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2" windowWidth="15120" windowHeight="7932" activeTab="1"/>
  </bookViews>
  <sheets>
    <sheet name="MAIN SHEET - VVF (I) Ltd" sheetId="2" r:id="rId1"/>
    <sheet name="CPD Bell Curve" sheetId="1" r:id="rId2"/>
  </sheets>
  <externalReferences>
    <externalReference r:id="rId3"/>
    <externalReference r:id="rId4"/>
    <externalReference r:id="rId5"/>
  </externalReferences>
  <definedNames>
    <definedName name="_xlnm._FilterDatabase" localSheetId="0" hidden="1">'MAIN SHEET - VVF (I) Ltd'!$A$1:$U$401</definedName>
    <definedName name="Cluster">'MAIN SHEET - VVF (I) Ltd'!$V$2:$V$401</definedName>
  </definedNames>
  <calcPr calcId="145621"/>
</workbook>
</file>

<file path=xl/calcChain.xml><?xml version="1.0" encoding="utf-8"?>
<calcChain xmlns="http://schemas.openxmlformats.org/spreadsheetml/2006/main">
  <c r="P401" i="2" l="1"/>
  <c r="V401" i="2" s="1"/>
  <c r="D401" i="2"/>
  <c r="P400" i="2"/>
  <c r="V400" i="2" s="1"/>
  <c r="L400" i="2"/>
  <c r="D400" i="2"/>
  <c r="P399" i="2"/>
  <c r="V399" i="2" s="1"/>
  <c r="D399" i="2"/>
  <c r="P398" i="2"/>
  <c r="V398" i="2" s="1"/>
  <c r="L398" i="2"/>
  <c r="D398" i="2"/>
  <c r="P397" i="2"/>
  <c r="V397" i="2" s="1"/>
  <c r="L397" i="2"/>
  <c r="D397" i="2"/>
  <c r="P396" i="2"/>
  <c r="V396" i="2" s="1"/>
  <c r="L396" i="2"/>
  <c r="D396" i="2"/>
  <c r="P395" i="2"/>
  <c r="V395" i="2" s="1"/>
  <c r="L395" i="2"/>
  <c r="D395" i="2"/>
  <c r="P394" i="2"/>
  <c r="V394" i="2" s="1"/>
  <c r="L394" i="2"/>
  <c r="D394" i="2"/>
  <c r="P393" i="2"/>
  <c r="V393" i="2" s="1"/>
  <c r="L393" i="2"/>
  <c r="D393" i="2"/>
  <c r="P392" i="2"/>
  <c r="V392" i="2" s="1"/>
  <c r="L392" i="2"/>
  <c r="D392" i="2"/>
  <c r="P391" i="2"/>
  <c r="V391" i="2" s="1"/>
  <c r="L391" i="2"/>
  <c r="D391" i="2"/>
  <c r="S390" i="2"/>
  <c r="Q390" i="2"/>
  <c r="O390" i="2"/>
  <c r="P390" i="2" s="1"/>
  <c r="V390" i="2" s="1"/>
  <c r="D390" i="2"/>
  <c r="P389" i="2"/>
  <c r="V389" i="2" s="1"/>
  <c r="D389" i="2"/>
  <c r="P388" i="2"/>
  <c r="V388" i="2" s="1"/>
  <c r="L388" i="2"/>
  <c r="D388" i="2"/>
  <c r="P387" i="2"/>
  <c r="V387" i="2" s="1"/>
  <c r="L387" i="2"/>
  <c r="D387" i="2"/>
  <c r="Q386" i="2"/>
  <c r="O386" i="2"/>
  <c r="P386" i="2" s="1"/>
  <c r="V386" i="2" s="1"/>
  <c r="L386" i="2"/>
  <c r="D386" i="2"/>
  <c r="P385" i="2"/>
  <c r="V385" i="2" s="1"/>
  <c r="L385" i="2"/>
  <c r="D385" i="2"/>
  <c r="Q384" i="2"/>
  <c r="O384" i="2"/>
  <c r="P384" i="2" s="1"/>
  <c r="V384" i="2" s="1"/>
  <c r="L384" i="2"/>
  <c r="D384" i="2"/>
  <c r="Q383" i="2"/>
  <c r="O383" i="2"/>
  <c r="P383" i="2" s="1"/>
  <c r="V383" i="2" s="1"/>
  <c r="L383" i="2"/>
  <c r="D383" i="2"/>
  <c r="Q382" i="2"/>
  <c r="O382" i="2"/>
  <c r="P382" i="2" s="1"/>
  <c r="V382" i="2" s="1"/>
  <c r="D382" i="2"/>
  <c r="Q381" i="2"/>
  <c r="O381" i="2"/>
  <c r="P381" i="2" s="1"/>
  <c r="V381" i="2" s="1"/>
  <c r="D381" i="2"/>
  <c r="Q380" i="2"/>
  <c r="O380" i="2"/>
  <c r="P380" i="2" s="1"/>
  <c r="V380" i="2" s="1"/>
  <c r="D380" i="2"/>
  <c r="Q379" i="2"/>
  <c r="O379" i="2"/>
  <c r="P379" i="2" s="1"/>
  <c r="V379" i="2" s="1"/>
  <c r="D379" i="2"/>
  <c r="Q378" i="2"/>
  <c r="O378" i="2"/>
  <c r="P378" i="2" s="1"/>
  <c r="V378" i="2" s="1"/>
  <c r="D378" i="2"/>
  <c r="O377" i="2"/>
  <c r="P377" i="2" s="1"/>
  <c r="V377" i="2" s="1"/>
  <c r="L377" i="2"/>
  <c r="D377" i="2"/>
  <c r="O376" i="2"/>
  <c r="P376" i="2" s="1"/>
  <c r="V376" i="2" s="1"/>
  <c r="L376" i="2"/>
  <c r="D376" i="2"/>
  <c r="P375" i="2"/>
  <c r="V375" i="2" s="1"/>
  <c r="L375" i="2"/>
  <c r="D375" i="2"/>
  <c r="P374" i="2"/>
  <c r="V374" i="2" s="1"/>
  <c r="D374" i="2"/>
  <c r="P373" i="2"/>
  <c r="V373" i="2" s="1"/>
  <c r="L373" i="2"/>
  <c r="D373" i="2"/>
  <c r="P372" i="2"/>
  <c r="V372" i="2" s="1"/>
  <c r="D372" i="2"/>
  <c r="P371" i="2"/>
  <c r="V371" i="2" s="1"/>
  <c r="L371" i="2"/>
  <c r="D371" i="2"/>
  <c r="P370" i="2"/>
  <c r="V370" i="2" s="1"/>
  <c r="L370" i="2"/>
  <c r="D370" i="2"/>
  <c r="P369" i="2"/>
  <c r="V369" i="2" s="1"/>
  <c r="D369" i="2"/>
  <c r="O368" i="2"/>
  <c r="P368" i="2" s="1"/>
  <c r="V368" i="2" s="1"/>
  <c r="D368" i="2"/>
  <c r="Q367" i="2"/>
  <c r="O367" i="2"/>
  <c r="P367" i="2" s="1"/>
  <c r="V367" i="2" s="1"/>
  <c r="L367" i="2"/>
  <c r="D367" i="2"/>
  <c r="Q366" i="2"/>
  <c r="O366" i="2"/>
  <c r="P366" i="2" s="1"/>
  <c r="V366" i="2" s="1"/>
  <c r="D366" i="2"/>
  <c r="Q365" i="2"/>
  <c r="O365" i="2"/>
  <c r="P365" i="2" s="1"/>
  <c r="V365" i="2" s="1"/>
  <c r="L365" i="2"/>
  <c r="D365" i="2"/>
  <c r="S364" i="2"/>
  <c r="Q364" i="2"/>
  <c r="O364" i="2"/>
  <c r="P364" i="2" s="1"/>
  <c r="V364" i="2" s="1"/>
  <c r="L364" i="2"/>
  <c r="D364" i="2"/>
  <c r="Q363" i="2"/>
  <c r="O363" i="2"/>
  <c r="P363" i="2" s="1"/>
  <c r="V363" i="2" s="1"/>
  <c r="L363" i="2"/>
  <c r="D363" i="2"/>
  <c r="Q362" i="2"/>
  <c r="O362" i="2"/>
  <c r="P362" i="2" s="1"/>
  <c r="V362" i="2" s="1"/>
  <c r="L362" i="2"/>
  <c r="D362" i="2"/>
  <c r="Q361" i="2"/>
  <c r="O361" i="2"/>
  <c r="P361" i="2" s="1"/>
  <c r="V361" i="2" s="1"/>
  <c r="D361" i="2"/>
  <c r="Q360" i="2"/>
  <c r="O360" i="2"/>
  <c r="P360" i="2" s="1"/>
  <c r="V360" i="2" s="1"/>
  <c r="D360" i="2"/>
  <c r="V359" i="2"/>
  <c r="L359" i="2"/>
  <c r="D359" i="2"/>
  <c r="O358" i="2"/>
  <c r="P358" i="2" s="1"/>
  <c r="V358" i="2" s="1"/>
  <c r="L358" i="2"/>
  <c r="D358" i="2"/>
  <c r="S357" i="2"/>
  <c r="Q357" i="2"/>
  <c r="O357" i="2"/>
  <c r="P357" i="2" s="1"/>
  <c r="V357" i="2" s="1"/>
  <c r="D357" i="2"/>
  <c r="O356" i="2"/>
  <c r="P356" i="2" s="1"/>
  <c r="V356" i="2" s="1"/>
  <c r="L356" i="2"/>
  <c r="D356" i="2"/>
  <c r="P355" i="2"/>
  <c r="V355" i="2" s="1"/>
  <c r="L355" i="2"/>
  <c r="D355" i="2"/>
  <c r="O354" i="2"/>
  <c r="P354" i="2" s="1"/>
  <c r="V354" i="2" s="1"/>
  <c r="L354" i="2"/>
  <c r="D354" i="2"/>
  <c r="O353" i="2"/>
  <c r="P353" i="2" s="1"/>
  <c r="V353" i="2" s="1"/>
  <c r="L353" i="2"/>
  <c r="D353" i="2"/>
  <c r="P352" i="2"/>
  <c r="V352" i="2" s="1"/>
  <c r="L352" i="2"/>
  <c r="D352" i="2"/>
  <c r="S351" i="2"/>
  <c r="Q351" i="2"/>
  <c r="O351" i="2"/>
  <c r="P351" i="2" s="1"/>
  <c r="V351" i="2" s="1"/>
  <c r="L351" i="2"/>
  <c r="D351" i="2"/>
  <c r="Q350" i="2"/>
  <c r="O350" i="2"/>
  <c r="P350" i="2" s="1"/>
  <c r="V350" i="2" s="1"/>
  <c r="L350" i="2"/>
  <c r="D350" i="2"/>
  <c r="S349" i="2"/>
  <c r="Q349" i="2"/>
  <c r="O349" i="2"/>
  <c r="P349" i="2" s="1"/>
  <c r="V349" i="2" s="1"/>
  <c r="L349" i="2"/>
  <c r="D349" i="2"/>
  <c r="S348" i="2"/>
  <c r="Q348" i="2"/>
  <c r="O348" i="2"/>
  <c r="P348" i="2" s="1"/>
  <c r="V348" i="2" s="1"/>
  <c r="L348" i="2"/>
  <c r="D348" i="2"/>
  <c r="Q347" i="2"/>
  <c r="O347" i="2"/>
  <c r="P347" i="2" s="1"/>
  <c r="V347" i="2" s="1"/>
  <c r="D347" i="2"/>
  <c r="Q346" i="2"/>
  <c r="O346" i="2"/>
  <c r="P346" i="2" s="1"/>
  <c r="V346" i="2" s="1"/>
  <c r="D346" i="2"/>
  <c r="Q345" i="2"/>
  <c r="O345" i="2"/>
  <c r="P345" i="2" s="1"/>
  <c r="V345" i="2" s="1"/>
  <c r="L345" i="2"/>
  <c r="D345" i="2"/>
  <c r="S344" i="2"/>
  <c r="Q344" i="2"/>
  <c r="O344" i="2"/>
  <c r="P344" i="2" s="1"/>
  <c r="V344" i="2" s="1"/>
  <c r="L344" i="2"/>
  <c r="D344" i="2"/>
  <c r="Q343" i="2"/>
  <c r="O343" i="2"/>
  <c r="P343" i="2" s="1"/>
  <c r="V343" i="2" s="1"/>
  <c r="D343" i="2"/>
  <c r="O342" i="2"/>
  <c r="P342" i="2" s="1"/>
  <c r="V342" i="2" s="1"/>
  <c r="L342" i="2"/>
  <c r="D342" i="2"/>
  <c r="Q341" i="2"/>
  <c r="O341" i="2"/>
  <c r="P341" i="2" s="1"/>
  <c r="V341" i="2" s="1"/>
  <c r="L341" i="2"/>
  <c r="D341" i="2"/>
  <c r="O340" i="2"/>
  <c r="P340" i="2" s="1"/>
  <c r="V340" i="2" s="1"/>
  <c r="L340" i="2"/>
  <c r="D340" i="2"/>
  <c r="O339" i="2"/>
  <c r="P339" i="2" s="1"/>
  <c r="V339" i="2" s="1"/>
  <c r="L339" i="2"/>
  <c r="D339" i="2"/>
  <c r="P338" i="2"/>
  <c r="V338" i="2" s="1"/>
  <c r="L338" i="2"/>
  <c r="D338" i="2"/>
  <c r="P337" i="2"/>
  <c r="V337" i="2" s="1"/>
  <c r="L337" i="2"/>
  <c r="D337" i="2"/>
  <c r="P336" i="2"/>
  <c r="V336" i="2" s="1"/>
  <c r="L336" i="2"/>
  <c r="D336" i="2"/>
  <c r="P335" i="2"/>
  <c r="V335" i="2" s="1"/>
  <c r="L335" i="2"/>
  <c r="D335" i="2"/>
  <c r="P334" i="2"/>
  <c r="V334" i="2" s="1"/>
  <c r="L334" i="2"/>
  <c r="D334" i="2"/>
  <c r="Q333" i="2"/>
  <c r="O333" i="2"/>
  <c r="P333" i="2" s="1"/>
  <c r="V333" i="2" s="1"/>
  <c r="D333" i="2"/>
  <c r="P332" i="2"/>
  <c r="V332" i="2" s="1"/>
  <c r="L332" i="2"/>
  <c r="D332" i="2"/>
  <c r="Q331" i="2"/>
  <c r="O331" i="2"/>
  <c r="P331" i="2" s="1"/>
  <c r="V331" i="2" s="1"/>
  <c r="L331" i="2"/>
  <c r="D331" i="2"/>
  <c r="P330" i="2"/>
  <c r="V330" i="2" s="1"/>
  <c r="D330" i="2"/>
  <c r="P329" i="2"/>
  <c r="V329" i="2" s="1"/>
  <c r="L329" i="2"/>
  <c r="D329" i="2"/>
  <c r="P328" i="2"/>
  <c r="V328" i="2" s="1"/>
  <c r="L328" i="2"/>
  <c r="D328" i="2"/>
  <c r="O327" i="2"/>
  <c r="P327" i="2" s="1"/>
  <c r="V327" i="2" s="1"/>
  <c r="L327" i="2"/>
  <c r="D327" i="2"/>
  <c r="O326" i="2"/>
  <c r="P326" i="2" s="1"/>
  <c r="V326" i="2" s="1"/>
  <c r="L326" i="2"/>
  <c r="D326" i="2"/>
  <c r="O325" i="2"/>
  <c r="P325" i="2" s="1"/>
  <c r="V325" i="2" s="1"/>
  <c r="L325" i="2"/>
  <c r="D325" i="2"/>
  <c r="O324" i="2"/>
  <c r="P324" i="2" s="1"/>
  <c r="V324" i="2" s="1"/>
  <c r="L324" i="2"/>
  <c r="D324" i="2"/>
  <c r="O323" i="2"/>
  <c r="P323" i="2" s="1"/>
  <c r="V323" i="2" s="1"/>
  <c r="L323" i="2"/>
  <c r="D323" i="2"/>
  <c r="P322" i="2"/>
  <c r="V322" i="2" s="1"/>
  <c r="L322" i="2"/>
  <c r="D322" i="2"/>
  <c r="O321" i="2"/>
  <c r="P321" i="2" s="1"/>
  <c r="V321" i="2" s="1"/>
  <c r="L321" i="2"/>
  <c r="D321" i="2"/>
  <c r="P320" i="2"/>
  <c r="V320" i="2" s="1"/>
  <c r="L320" i="2"/>
  <c r="D320" i="2"/>
  <c r="O319" i="2"/>
  <c r="P319" i="2" s="1"/>
  <c r="V319" i="2" s="1"/>
  <c r="L319" i="2"/>
  <c r="D319" i="2"/>
  <c r="O318" i="2"/>
  <c r="P318" i="2" s="1"/>
  <c r="V318" i="2" s="1"/>
  <c r="L318" i="2"/>
  <c r="D318" i="2"/>
  <c r="O317" i="2"/>
  <c r="P317" i="2" s="1"/>
  <c r="V317" i="2" s="1"/>
  <c r="L317" i="2"/>
  <c r="D317" i="2"/>
  <c r="Q316" i="2"/>
  <c r="O316" i="2"/>
  <c r="P316" i="2" s="1"/>
  <c r="V316" i="2" s="1"/>
  <c r="L316" i="2"/>
  <c r="D316" i="2"/>
  <c r="O315" i="2"/>
  <c r="P315" i="2" s="1"/>
  <c r="V315" i="2" s="1"/>
  <c r="L315" i="2"/>
  <c r="D315" i="2"/>
  <c r="O314" i="2"/>
  <c r="P314" i="2" s="1"/>
  <c r="V314" i="2" s="1"/>
  <c r="L314" i="2"/>
  <c r="D314" i="2"/>
  <c r="O313" i="2"/>
  <c r="P313" i="2" s="1"/>
  <c r="V313" i="2" s="1"/>
  <c r="L313" i="2"/>
  <c r="D313" i="2"/>
  <c r="Q312" i="2"/>
  <c r="O312" i="2"/>
  <c r="P312" i="2" s="1"/>
  <c r="V312" i="2" s="1"/>
  <c r="L312" i="2"/>
  <c r="D312" i="2"/>
  <c r="Q311" i="2"/>
  <c r="O311" i="2"/>
  <c r="P311" i="2" s="1"/>
  <c r="V311" i="2" s="1"/>
  <c r="D311" i="2"/>
  <c r="O310" i="2"/>
  <c r="P310" i="2" s="1"/>
  <c r="V310" i="2" s="1"/>
  <c r="L310" i="2"/>
  <c r="D310" i="2"/>
  <c r="P309" i="2"/>
  <c r="V309" i="2" s="1"/>
  <c r="L309" i="2"/>
  <c r="D309" i="2"/>
  <c r="O308" i="2"/>
  <c r="P308" i="2" s="1"/>
  <c r="V308" i="2" s="1"/>
  <c r="L308" i="2"/>
  <c r="D308" i="2"/>
  <c r="P307" i="2"/>
  <c r="V307" i="2" s="1"/>
  <c r="L307" i="2"/>
  <c r="D307" i="2"/>
  <c r="P306" i="2"/>
  <c r="V306" i="2" s="1"/>
  <c r="L306" i="2"/>
  <c r="D306" i="2"/>
  <c r="P305" i="2"/>
  <c r="V305" i="2" s="1"/>
  <c r="L305" i="2"/>
  <c r="D305" i="2"/>
  <c r="Q304" i="2"/>
  <c r="O304" i="2"/>
  <c r="P304" i="2" s="1"/>
  <c r="V304" i="2" s="1"/>
  <c r="L304" i="2"/>
  <c r="D304" i="2"/>
  <c r="S303" i="2"/>
  <c r="Q303" i="2"/>
  <c r="O303" i="2"/>
  <c r="P303" i="2" s="1"/>
  <c r="V303" i="2" s="1"/>
  <c r="L303" i="2"/>
  <c r="D303" i="2"/>
  <c r="P302" i="2"/>
  <c r="V302" i="2" s="1"/>
  <c r="L302" i="2"/>
  <c r="D302" i="2"/>
  <c r="S301" i="2"/>
  <c r="Q301" i="2"/>
  <c r="O301" i="2"/>
  <c r="P301" i="2" s="1"/>
  <c r="V301" i="2" s="1"/>
  <c r="L301" i="2"/>
  <c r="D301" i="2"/>
  <c r="P300" i="2"/>
  <c r="V300" i="2" s="1"/>
  <c r="L300" i="2"/>
  <c r="D300" i="2"/>
  <c r="P299" i="2"/>
  <c r="V299" i="2" s="1"/>
  <c r="L299" i="2"/>
  <c r="D299" i="2"/>
  <c r="O298" i="2"/>
  <c r="P298" i="2" s="1"/>
  <c r="V298" i="2" s="1"/>
  <c r="L298" i="2"/>
  <c r="D298" i="2"/>
  <c r="P297" i="2"/>
  <c r="V297" i="2" s="1"/>
  <c r="L297" i="2"/>
  <c r="D297" i="2"/>
  <c r="S296" i="2"/>
  <c r="Q296" i="2"/>
  <c r="O296" i="2"/>
  <c r="P296" i="2" s="1"/>
  <c r="V296" i="2" s="1"/>
  <c r="L296" i="2"/>
  <c r="D296" i="2"/>
  <c r="Q295" i="2"/>
  <c r="O295" i="2"/>
  <c r="P295" i="2" s="1"/>
  <c r="V295" i="2" s="1"/>
  <c r="L295" i="2"/>
  <c r="D295" i="2"/>
  <c r="O294" i="2"/>
  <c r="P294" i="2" s="1"/>
  <c r="V294" i="2" s="1"/>
  <c r="L294" i="2"/>
  <c r="D294" i="2"/>
  <c r="O293" i="2"/>
  <c r="P293" i="2" s="1"/>
  <c r="V293" i="2" s="1"/>
  <c r="L293" i="2"/>
  <c r="D293" i="2"/>
  <c r="S292" i="2"/>
  <c r="Q292" i="2"/>
  <c r="O292" i="2"/>
  <c r="P292" i="2" s="1"/>
  <c r="V292" i="2" s="1"/>
  <c r="L292" i="2"/>
  <c r="D292" i="2"/>
  <c r="S291" i="2"/>
  <c r="Q291" i="2"/>
  <c r="O291" i="2"/>
  <c r="P291" i="2" s="1"/>
  <c r="V291" i="2" s="1"/>
  <c r="L291" i="2"/>
  <c r="D291" i="2"/>
  <c r="O290" i="2"/>
  <c r="P290" i="2" s="1"/>
  <c r="V290" i="2" s="1"/>
  <c r="L290" i="2"/>
  <c r="D290" i="2"/>
  <c r="O289" i="2"/>
  <c r="P289" i="2" s="1"/>
  <c r="V289" i="2" s="1"/>
  <c r="L289" i="2"/>
  <c r="D289" i="2"/>
  <c r="P288" i="2"/>
  <c r="V288" i="2" s="1"/>
  <c r="L288" i="2"/>
  <c r="D288" i="2"/>
  <c r="O287" i="2"/>
  <c r="P287" i="2" s="1"/>
  <c r="V287" i="2" s="1"/>
  <c r="L287" i="2"/>
  <c r="D287" i="2"/>
  <c r="P286" i="2"/>
  <c r="V286" i="2" s="1"/>
  <c r="L286" i="2"/>
  <c r="D286" i="2"/>
  <c r="Q285" i="2"/>
  <c r="O285" i="2"/>
  <c r="P285" i="2" s="1"/>
  <c r="V285" i="2" s="1"/>
  <c r="L285" i="2"/>
  <c r="D285" i="2"/>
  <c r="P284" i="2"/>
  <c r="V284" i="2" s="1"/>
  <c r="L284" i="2"/>
  <c r="D284" i="2"/>
  <c r="Q283" i="2"/>
  <c r="O283" i="2"/>
  <c r="P283" i="2" s="1"/>
  <c r="V283" i="2" s="1"/>
  <c r="L283" i="2"/>
  <c r="D283" i="2"/>
  <c r="S282" i="2"/>
  <c r="Q282" i="2"/>
  <c r="O282" i="2"/>
  <c r="P282" i="2" s="1"/>
  <c r="V282" i="2" s="1"/>
  <c r="L282" i="2"/>
  <c r="D282" i="2"/>
  <c r="P281" i="2"/>
  <c r="V281" i="2" s="1"/>
  <c r="L281" i="2"/>
  <c r="D281" i="2"/>
  <c r="O280" i="2"/>
  <c r="P280" i="2" s="1"/>
  <c r="V280" i="2" s="1"/>
  <c r="L280" i="2"/>
  <c r="D280" i="2"/>
  <c r="V279" i="2"/>
  <c r="L279" i="2"/>
  <c r="D279" i="2"/>
  <c r="Q278" i="2"/>
  <c r="O278" i="2"/>
  <c r="P278" i="2" s="1"/>
  <c r="V278" i="2" s="1"/>
  <c r="L278" i="2"/>
  <c r="D278" i="2"/>
  <c r="Q277" i="2"/>
  <c r="O277" i="2"/>
  <c r="P277" i="2" s="1"/>
  <c r="V277" i="2" s="1"/>
  <c r="L277" i="2"/>
  <c r="D277" i="2"/>
  <c r="S276" i="2"/>
  <c r="Q276" i="2"/>
  <c r="O276" i="2"/>
  <c r="P276" i="2" s="1"/>
  <c r="V276" i="2" s="1"/>
  <c r="L276" i="2"/>
  <c r="D276" i="2"/>
  <c r="Q275" i="2"/>
  <c r="O275" i="2"/>
  <c r="P275" i="2" s="1"/>
  <c r="V275" i="2" s="1"/>
  <c r="L275" i="2"/>
  <c r="D275" i="2"/>
  <c r="P274" i="2"/>
  <c r="V274" i="2" s="1"/>
  <c r="L274" i="2"/>
  <c r="D274" i="2"/>
  <c r="O273" i="2"/>
  <c r="P273" i="2" s="1"/>
  <c r="V273" i="2" s="1"/>
  <c r="L273" i="2"/>
  <c r="D273" i="2"/>
  <c r="O272" i="2"/>
  <c r="P272" i="2" s="1"/>
  <c r="V272" i="2" s="1"/>
  <c r="D272" i="2"/>
  <c r="P271" i="2"/>
  <c r="V271" i="2" s="1"/>
  <c r="L271" i="2"/>
  <c r="D271" i="2"/>
  <c r="O270" i="2"/>
  <c r="P270" i="2" s="1"/>
  <c r="V270" i="2" s="1"/>
  <c r="D270" i="2"/>
  <c r="S269" i="2"/>
  <c r="Q269" i="2"/>
  <c r="O269" i="2"/>
  <c r="P269" i="2" s="1"/>
  <c r="V269" i="2" s="1"/>
  <c r="D269" i="2"/>
  <c r="S268" i="2"/>
  <c r="Q268" i="2"/>
  <c r="O268" i="2"/>
  <c r="P268" i="2" s="1"/>
  <c r="V268" i="2" s="1"/>
  <c r="L268" i="2"/>
  <c r="D268" i="2"/>
  <c r="P267" i="2"/>
  <c r="V267" i="2" s="1"/>
  <c r="L267" i="2"/>
  <c r="D267" i="2"/>
  <c r="P266" i="2"/>
  <c r="V266" i="2" s="1"/>
  <c r="L266" i="2"/>
  <c r="D266" i="2"/>
  <c r="O265" i="2"/>
  <c r="P265" i="2" s="1"/>
  <c r="V265" i="2" s="1"/>
  <c r="L265" i="2"/>
  <c r="D265" i="2"/>
  <c r="P264" i="2"/>
  <c r="V264" i="2" s="1"/>
  <c r="L264" i="2"/>
  <c r="D264" i="2"/>
  <c r="O263" i="2"/>
  <c r="P263" i="2" s="1"/>
  <c r="V263" i="2" s="1"/>
  <c r="L263" i="2"/>
  <c r="D263" i="2"/>
  <c r="Q262" i="2"/>
  <c r="O262" i="2"/>
  <c r="P262" i="2" s="1"/>
  <c r="V262" i="2" s="1"/>
  <c r="L262" i="2"/>
  <c r="D262" i="2"/>
  <c r="Q261" i="2"/>
  <c r="O261" i="2"/>
  <c r="P261" i="2" s="1"/>
  <c r="V261" i="2" s="1"/>
  <c r="L261" i="2"/>
  <c r="D261" i="2"/>
  <c r="P260" i="2"/>
  <c r="V260" i="2" s="1"/>
  <c r="L260" i="2"/>
  <c r="D260" i="2"/>
  <c r="O259" i="2"/>
  <c r="P259" i="2" s="1"/>
  <c r="V259" i="2" s="1"/>
  <c r="L259" i="2"/>
  <c r="D259" i="2"/>
  <c r="P258" i="2"/>
  <c r="V258" i="2" s="1"/>
  <c r="L258" i="2"/>
  <c r="D258" i="2"/>
  <c r="Q257" i="2"/>
  <c r="O257" i="2"/>
  <c r="P257" i="2" s="1"/>
  <c r="V257" i="2" s="1"/>
  <c r="L257" i="2"/>
  <c r="D257" i="2"/>
  <c r="S256" i="2"/>
  <c r="Q256" i="2"/>
  <c r="O256" i="2"/>
  <c r="P256" i="2" s="1"/>
  <c r="V256" i="2" s="1"/>
  <c r="L256" i="2"/>
  <c r="D256" i="2"/>
  <c r="Q255" i="2"/>
  <c r="O255" i="2"/>
  <c r="P255" i="2" s="1"/>
  <c r="V255" i="2" s="1"/>
  <c r="L255" i="2"/>
  <c r="D255" i="2"/>
  <c r="Q254" i="2"/>
  <c r="O254" i="2"/>
  <c r="P254" i="2" s="1"/>
  <c r="V254" i="2" s="1"/>
  <c r="D254" i="2"/>
  <c r="Q253" i="2"/>
  <c r="O253" i="2"/>
  <c r="P253" i="2" s="1"/>
  <c r="V253" i="2" s="1"/>
  <c r="D253" i="2"/>
  <c r="Q252" i="2"/>
  <c r="O252" i="2"/>
  <c r="P252" i="2" s="1"/>
  <c r="V252" i="2" s="1"/>
  <c r="L252" i="2"/>
  <c r="D252" i="2"/>
  <c r="P251" i="2"/>
  <c r="V251" i="2" s="1"/>
  <c r="L251" i="2"/>
  <c r="D251" i="2"/>
  <c r="P250" i="2"/>
  <c r="V250" i="2" s="1"/>
  <c r="D250" i="2"/>
  <c r="P249" i="2"/>
  <c r="V249" i="2" s="1"/>
  <c r="L249" i="2"/>
  <c r="D249" i="2"/>
  <c r="P248" i="2"/>
  <c r="V248" i="2" s="1"/>
  <c r="L248" i="2"/>
  <c r="D248" i="2"/>
  <c r="O247" i="2"/>
  <c r="P247" i="2" s="1"/>
  <c r="V247" i="2" s="1"/>
  <c r="L247" i="2"/>
  <c r="D247" i="2"/>
  <c r="P246" i="2"/>
  <c r="V246" i="2" s="1"/>
  <c r="L246" i="2"/>
  <c r="D246" i="2"/>
  <c r="P245" i="2"/>
  <c r="V245" i="2" s="1"/>
  <c r="L245" i="2"/>
  <c r="D245" i="2"/>
  <c r="P244" i="2"/>
  <c r="V244" i="2" s="1"/>
  <c r="L244" i="2"/>
  <c r="D244" i="2"/>
  <c r="P243" i="2"/>
  <c r="V243" i="2" s="1"/>
  <c r="L243" i="2"/>
  <c r="D243" i="2"/>
  <c r="P242" i="2"/>
  <c r="V242" i="2" s="1"/>
  <c r="L242" i="2"/>
  <c r="D242" i="2"/>
  <c r="P241" i="2"/>
  <c r="V241" i="2" s="1"/>
  <c r="D241" i="2"/>
  <c r="P240" i="2"/>
  <c r="V240" i="2" s="1"/>
  <c r="D240" i="2"/>
  <c r="P239" i="2"/>
  <c r="V239" i="2" s="1"/>
  <c r="L239" i="2"/>
  <c r="D239" i="2"/>
  <c r="P238" i="2"/>
  <c r="V238" i="2" s="1"/>
  <c r="L238" i="2"/>
  <c r="D238" i="2"/>
  <c r="P237" i="2"/>
  <c r="V237" i="2" s="1"/>
  <c r="L237" i="2"/>
  <c r="D237" i="2"/>
  <c r="P236" i="2"/>
  <c r="V236" i="2" s="1"/>
  <c r="L236" i="2"/>
  <c r="D236" i="2"/>
  <c r="P235" i="2"/>
  <c r="V235" i="2" s="1"/>
  <c r="L235" i="2"/>
  <c r="D235" i="2"/>
  <c r="P234" i="2"/>
  <c r="V234" i="2" s="1"/>
  <c r="L234" i="2"/>
  <c r="D234" i="2"/>
  <c r="P233" i="2"/>
  <c r="V233" i="2" s="1"/>
  <c r="L233" i="2"/>
  <c r="D233" i="2"/>
  <c r="P232" i="2"/>
  <c r="V232" i="2" s="1"/>
  <c r="L232" i="2"/>
  <c r="D232" i="2"/>
  <c r="P231" i="2"/>
  <c r="V231" i="2" s="1"/>
  <c r="L231" i="2"/>
  <c r="D231" i="2"/>
  <c r="P230" i="2"/>
  <c r="V230" i="2" s="1"/>
  <c r="L230" i="2"/>
  <c r="D230" i="2"/>
  <c r="P229" i="2"/>
  <c r="V229" i="2" s="1"/>
  <c r="L229" i="2"/>
  <c r="D229" i="2"/>
  <c r="P228" i="2"/>
  <c r="V228" i="2" s="1"/>
  <c r="L228" i="2"/>
  <c r="D228" i="2"/>
  <c r="P227" i="2"/>
  <c r="V227" i="2" s="1"/>
  <c r="L227" i="2"/>
  <c r="D227" i="2"/>
  <c r="P226" i="2"/>
  <c r="V226" i="2" s="1"/>
  <c r="L226" i="2"/>
  <c r="D226" i="2"/>
  <c r="P225" i="2"/>
  <c r="V225" i="2" s="1"/>
  <c r="L225" i="2"/>
  <c r="D225" i="2"/>
  <c r="P224" i="2"/>
  <c r="V224" i="2" s="1"/>
  <c r="L224" i="2"/>
  <c r="D224" i="2"/>
  <c r="P223" i="2"/>
  <c r="V223" i="2" s="1"/>
  <c r="L223" i="2"/>
  <c r="D223" i="2"/>
  <c r="P222" i="2"/>
  <c r="V222" i="2" s="1"/>
  <c r="L222" i="2"/>
  <c r="D222" i="2"/>
  <c r="P221" i="2"/>
  <c r="V221" i="2" s="1"/>
  <c r="L221" i="2"/>
  <c r="D221" i="2"/>
  <c r="P220" i="2"/>
  <c r="V220" i="2" s="1"/>
  <c r="L220" i="2"/>
  <c r="D220" i="2"/>
  <c r="P219" i="2"/>
  <c r="V219" i="2" s="1"/>
  <c r="L219" i="2"/>
  <c r="D219" i="2"/>
  <c r="P218" i="2"/>
  <c r="V218" i="2" s="1"/>
  <c r="L218" i="2"/>
  <c r="D218" i="2"/>
  <c r="P217" i="2"/>
  <c r="V217" i="2" s="1"/>
  <c r="D217" i="2"/>
  <c r="P216" i="2"/>
  <c r="V216" i="2" s="1"/>
  <c r="D216" i="2"/>
  <c r="P215" i="2"/>
  <c r="V215" i="2" s="1"/>
  <c r="L215" i="2"/>
  <c r="D215" i="2"/>
  <c r="P214" i="2"/>
  <c r="V214" i="2" s="1"/>
  <c r="L214" i="2"/>
  <c r="D214" i="2"/>
  <c r="P213" i="2"/>
  <c r="V213" i="2" s="1"/>
  <c r="D213" i="2"/>
  <c r="P212" i="2"/>
  <c r="V212" i="2" s="1"/>
  <c r="D212" i="2"/>
  <c r="P211" i="2"/>
  <c r="V211" i="2" s="1"/>
  <c r="L211" i="2"/>
  <c r="D211" i="2"/>
  <c r="P210" i="2"/>
  <c r="V210" i="2" s="1"/>
  <c r="L210" i="2"/>
  <c r="D210" i="2"/>
  <c r="P209" i="2"/>
  <c r="V209" i="2" s="1"/>
  <c r="L209" i="2"/>
  <c r="D209" i="2"/>
  <c r="P208" i="2"/>
  <c r="V208" i="2" s="1"/>
  <c r="L208" i="2"/>
  <c r="D208" i="2"/>
  <c r="P207" i="2"/>
  <c r="V207" i="2" s="1"/>
  <c r="D207" i="2"/>
  <c r="P206" i="2"/>
  <c r="V206" i="2" s="1"/>
  <c r="L206" i="2"/>
  <c r="D206" i="2"/>
  <c r="P205" i="2"/>
  <c r="V205" i="2" s="1"/>
  <c r="L205" i="2"/>
  <c r="D205" i="2"/>
  <c r="P204" i="2"/>
  <c r="V204" i="2" s="1"/>
  <c r="L204" i="2"/>
  <c r="D204" i="2"/>
  <c r="P203" i="2"/>
  <c r="V203" i="2" s="1"/>
  <c r="L203" i="2"/>
  <c r="D203" i="2"/>
  <c r="P202" i="2"/>
  <c r="V202" i="2" s="1"/>
  <c r="L202" i="2"/>
  <c r="D202" i="2"/>
  <c r="P201" i="2"/>
  <c r="V201" i="2" s="1"/>
  <c r="L201" i="2"/>
  <c r="D201" i="2"/>
  <c r="P200" i="2"/>
  <c r="V200" i="2" s="1"/>
  <c r="L200" i="2"/>
  <c r="D200" i="2"/>
  <c r="P199" i="2"/>
  <c r="V199" i="2" s="1"/>
  <c r="L199" i="2"/>
  <c r="D199" i="2"/>
  <c r="P198" i="2"/>
  <c r="V198" i="2" s="1"/>
  <c r="L198" i="2"/>
  <c r="D198" i="2"/>
  <c r="P197" i="2"/>
  <c r="V197" i="2" s="1"/>
  <c r="L197" i="2"/>
  <c r="D197" i="2"/>
  <c r="P196" i="2"/>
  <c r="V196" i="2" s="1"/>
  <c r="L196" i="2"/>
  <c r="D196" i="2"/>
  <c r="P195" i="2"/>
  <c r="V195" i="2" s="1"/>
  <c r="L195" i="2"/>
  <c r="D195" i="2"/>
  <c r="P194" i="2"/>
  <c r="V194" i="2" s="1"/>
  <c r="L194" i="2"/>
  <c r="D194" i="2"/>
  <c r="P193" i="2"/>
  <c r="V193" i="2" s="1"/>
  <c r="L193" i="2"/>
  <c r="D193" i="2"/>
  <c r="P192" i="2"/>
  <c r="V192" i="2" s="1"/>
  <c r="L192" i="2"/>
  <c r="D192" i="2"/>
  <c r="P191" i="2"/>
  <c r="V191" i="2" s="1"/>
  <c r="L191" i="2"/>
  <c r="D191" i="2"/>
  <c r="P190" i="2"/>
  <c r="V190" i="2" s="1"/>
  <c r="L190" i="2"/>
  <c r="D190" i="2"/>
  <c r="P189" i="2"/>
  <c r="V189" i="2" s="1"/>
  <c r="L189" i="2"/>
  <c r="D189" i="2"/>
  <c r="P188" i="2"/>
  <c r="V188" i="2" s="1"/>
  <c r="L188" i="2"/>
  <c r="D188" i="2"/>
  <c r="P187" i="2"/>
  <c r="V187" i="2" s="1"/>
  <c r="L187" i="2"/>
  <c r="D187" i="2"/>
  <c r="P186" i="2"/>
  <c r="V186" i="2" s="1"/>
  <c r="L186" i="2"/>
  <c r="D186" i="2"/>
  <c r="P185" i="2"/>
  <c r="V185" i="2" s="1"/>
  <c r="L185" i="2"/>
  <c r="D185" i="2"/>
  <c r="P184" i="2"/>
  <c r="V184" i="2" s="1"/>
  <c r="L184" i="2"/>
  <c r="D184" i="2"/>
  <c r="P183" i="2"/>
  <c r="V183" i="2" s="1"/>
  <c r="L183" i="2"/>
  <c r="D183" i="2"/>
  <c r="P182" i="2"/>
  <c r="V182" i="2" s="1"/>
  <c r="L182" i="2"/>
  <c r="D182" i="2"/>
  <c r="P181" i="2"/>
  <c r="V181" i="2" s="1"/>
  <c r="L181" i="2"/>
  <c r="D181" i="2"/>
  <c r="P180" i="2"/>
  <c r="V180" i="2" s="1"/>
  <c r="L180" i="2"/>
  <c r="D180" i="2"/>
  <c r="P179" i="2"/>
  <c r="V179" i="2" s="1"/>
  <c r="L179" i="2"/>
  <c r="D179" i="2"/>
  <c r="P178" i="2"/>
  <c r="V178" i="2" s="1"/>
  <c r="L178" i="2"/>
  <c r="D178" i="2"/>
  <c r="P177" i="2"/>
  <c r="V177" i="2" s="1"/>
  <c r="L177" i="2"/>
  <c r="D177" i="2"/>
  <c r="P176" i="2"/>
  <c r="V176" i="2" s="1"/>
  <c r="L176" i="2"/>
  <c r="D176" i="2"/>
  <c r="P175" i="2"/>
  <c r="V175" i="2" s="1"/>
  <c r="L175" i="2"/>
  <c r="D175" i="2"/>
  <c r="P174" i="2"/>
  <c r="V174" i="2" s="1"/>
  <c r="L174" i="2"/>
  <c r="D174" i="2"/>
  <c r="P173" i="2"/>
  <c r="V173" i="2" s="1"/>
  <c r="L173" i="2"/>
  <c r="D173" i="2"/>
  <c r="P172" i="2"/>
  <c r="V172" i="2" s="1"/>
  <c r="L172" i="2"/>
  <c r="D172" i="2"/>
  <c r="V171" i="2"/>
  <c r="L171" i="2"/>
  <c r="D171" i="2"/>
  <c r="P170" i="2"/>
  <c r="V170" i="2" s="1"/>
  <c r="L170" i="2"/>
  <c r="D170" i="2"/>
  <c r="P169" i="2"/>
  <c r="V169" i="2" s="1"/>
  <c r="L169" i="2"/>
  <c r="D169" i="2"/>
  <c r="P168" i="2"/>
  <c r="V168" i="2" s="1"/>
  <c r="L168" i="2"/>
  <c r="D168" i="2"/>
  <c r="P167" i="2"/>
  <c r="V167" i="2" s="1"/>
  <c r="L167" i="2"/>
  <c r="D167" i="2"/>
  <c r="P166" i="2"/>
  <c r="V166" i="2" s="1"/>
  <c r="L166" i="2"/>
  <c r="D166" i="2"/>
  <c r="P165" i="2"/>
  <c r="V165" i="2" s="1"/>
  <c r="L165" i="2"/>
  <c r="D165" i="2"/>
  <c r="P164" i="2"/>
  <c r="V164" i="2" s="1"/>
  <c r="L164" i="2"/>
  <c r="D164" i="2"/>
  <c r="P163" i="2"/>
  <c r="V163" i="2" s="1"/>
  <c r="L163" i="2"/>
  <c r="D163" i="2"/>
  <c r="P162" i="2"/>
  <c r="V162" i="2" s="1"/>
  <c r="L162" i="2"/>
  <c r="D162" i="2"/>
  <c r="P161" i="2"/>
  <c r="V161" i="2" s="1"/>
  <c r="L161" i="2"/>
  <c r="D161" i="2"/>
  <c r="P160" i="2"/>
  <c r="V160" i="2" s="1"/>
  <c r="L160" i="2"/>
  <c r="D160" i="2"/>
  <c r="P159" i="2"/>
  <c r="V159" i="2" s="1"/>
  <c r="L159" i="2"/>
  <c r="D159" i="2"/>
  <c r="P158" i="2"/>
  <c r="V158" i="2" s="1"/>
  <c r="L158" i="2"/>
  <c r="D158" i="2"/>
  <c r="P157" i="2"/>
  <c r="V157" i="2" s="1"/>
  <c r="L157" i="2"/>
  <c r="D157" i="2"/>
  <c r="P156" i="2"/>
  <c r="V156" i="2" s="1"/>
  <c r="L156" i="2"/>
  <c r="D156" i="2"/>
  <c r="P155" i="2"/>
  <c r="V155" i="2" s="1"/>
  <c r="L155" i="2"/>
  <c r="D155" i="2"/>
  <c r="P154" i="2"/>
  <c r="V154" i="2" s="1"/>
  <c r="L154" i="2"/>
  <c r="D154" i="2"/>
  <c r="P153" i="2"/>
  <c r="V153" i="2" s="1"/>
  <c r="L153" i="2"/>
  <c r="D153" i="2"/>
  <c r="P152" i="2"/>
  <c r="V152" i="2" s="1"/>
  <c r="L152" i="2"/>
  <c r="D152" i="2"/>
  <c r="P151" i="2"/>
  <c r="V151" i="2" s="1"/>
  <c r="L151" i="2"/>
  <c r="D151" i="2"/>
  <c r="P150" i="2"/>
  <c r="V150" i="2" s="1"/>
  <c r="L150" i="2"/>
  <c r="D150" i="2"/>
  <c r="P149" i="2"/>
  <c r="V149" i="2" s="1"/>
  <c r="L149" i="2"/>
  <c r="D149" i="2"/>
  <c r="P148" i="2"/>
  <c r="V148" i="2" s="1"/>
  <c r="L148" i="2"/>
  <c r="D148" i="2"/>
  <c r="P147" i="2"/>
  <c r="V147" i="2" s="1"/>
  <c r="L147" i="2"/>
  <c r="D147" i="2"/>
  <c r="P146" i="2"/>
  <c r="V146" i="2" s="1"/>
  <c r="L146" i="2"/>
  <c r="D146" i="2"/>
  <c r="P145" i="2"/>
  <c r="V145" i="2" s="1"/>
  <c r="L145" i="2"/>
  <c r="D145" i="2"/>
  <c r="P144" i="2"/>
  <c r="V144" i="2" s="1"/>
  <c r="L144" i="2"/>
  <c r="D144" i="2"/>
  <c r="P143" i="2"/>
  <c r="V143" i="2" s="1"/>
  <c r="L143" i="2"/>
  <c r="D143" i="2"/>
  <c r="P142" i="2"/>
  <c r="V142" i="2" s="1"/>
  <c r="L142" i="2"/>
  <c r="D142" i="2"/>
  <c r="V141" i="2"/>
  <c r="L141" i="2"/>
  <c r="D141" i="2"/>
  <c r="P140" i="2"/>
  <c r="V140" i="2" s="1"/>
  <c r="D140" i="2"/>
  <c r="P139" i="2"/>
  <c r="V139" i="2" s="1"/>
  <c r="L139" i="2"/>
  <c r="D139" i="2"/>
  <c r="P138" i="2"/>
  <c r="V138" i="2" s="1"/>
  <c r="L138" i="2"/>
  <c r="D138" i="2"/>
  <c r="P137" i="2"/>
  <c r="V137" i="2" s="1"/>
  <c r="L137" i="2"/>
  <c r="D137" i="2"/>
  <c r="P136" i="2"/>
  <c r="V136" i="2" s="1"/>
  <c r="L136" i="2"/>
  <c r="D136" i="2"/>
  <c r="P135" i="2"/>
  <c r="V135" i="2" s="1"/>
  <c r="L135" i="2"/>
  <c r="D135" i="2"/>
  <c r="P134" i="2"/>
  <c r="V134" i="2" s="1"/>
  <c r="L134" i="2"/>
  <c r="D134" i="2"/>
  <c r="P133" i="2"/>
  <c r="V133" i="2" s="1"/>
  <c r="L133" i="2"/>
  <c r="D133" i="2"/>
  <c r="P132" i="2"/>
  <c r="V132" i="2" s="1"/>
  <c r="L132" i="2"/>
  <c r="D132" i="2"/>
  <c r="P131" i="2"/>
  <c r="V131" i="2" s="1"/>
  <c r="L131" i="2"/>
  <c r="D131" i="2"/>
  <c r="P130" i="2"/>
  <c r="V130" i="2" s="1"/>
  <c r="L130" i="2"/>
  <c r="D130" i="2"/>
  <c r="P129" i="2"/>
  <c r="V129" i="2" s="1"/>
  <c r="L129" i="2"/>
  <c r="D129" i="2"/>
  <c r="P128" i="2"/>
  <c r="V128" i="2" s="1"/>
  <c r="L128" i="2"/>
  <c r="D128" i="2"/>
  <c r="V127" i="2"/>
  <c r="L127" i="2"/>
  <c r="D127" i="2"/>
  <c r="P126" i="2"/>
  <c r="V126" i="2" s="1"/>
  <c r="L126" i="2"/>
  <c r="D126" i="2"/>
  <c r="P125" i="2"/>
  <c r="V125" i="2" s="1"/>
  <c r="L125" i="2"/>
  <c r="D125" i="2"/>
  <c r="P124" i="2"/>
  <c r="V124" i="2" s="1"/>
  <c r="L124" i="2"/>
  <c r="D124" i="2"/>
  <c r="P123" i="2"/>
  <c r="V123" i="2" s="1"/>
  <c r="L123" i="2"/>
  <c r="D123" i="2"/>
  <c r="P122" i="2"/>
  <c r="V122" i="2" s="1"/>
  <c r="L122" i="2"/>
  <c r="D122" i="2"/>
  <c r="P121" i="2"/>
  <c r="V121" i="2" s="1"/>
  <c r="L121" i="2"/>
  <c r="D121" i="2"/>
  <c r="V120" i="2"/>
  <c r="L120" i="2"/>
  <c r="D120" i="2"/>
  <c r="P119" i="2"/>
  <c r="V119" i="2" s="1"/>
  <c r="L119" i="2"/>
  <c r="D119" i="2"/>
  <c r="P118" i="2"/>
  <c r="V118" i="2" s="1"/>
  <c r="L118" i="2"/>
  <c r="D118" i="2"/>
  <c r="P117" i="2"/>
  <c r="V117" i="2" s="1"/>
  <c r="L117" i="2"/>
  <c r="D117" i="2"/>
  <c r="P116" i="2"/>
  <c r="V116" i="2" s="1"/>
  <c r="L116" i="2"/>
  <c r="D116" i="2"/>
  <c r="P115" i="2"/>
  <c r="V115" i="2" s="1"/>
  <c r="L115" i="2"/>
  <c r="D115" i="2"/>
  <c r="P114" i="2"/>
  <c r="V114" i="2" s="1"/>
  <c r="L114" i="2"/>
  <c r="D114" i="2"/>
  <c r="P113" i="2"/>
  <c r="V113" i="2" s="1"/>
  <c r="L113" i="2"/>
  <c r="D113" i="2"/>
  <c r="P112" i="2"/>
  <c r="V112" i="2" s="1"/>
  <c r="L112" i="2"/>
  <c r="D112" i="2"/>
  <c r="P111" i="2"/>
  <c r="V111" i="2" s="1"/>
  <c r="L111" i="2"/>
  <c r="D111" i="2"/>
  <c r="P110" i="2"/>
  <c r="V110" i="2" s="1"/>
  <c r="L110" i="2"/>
  <c r="D110" i="2"/>
  <c r="P109" i="2"/>
  <c r="V109" i="2" s="1"/>
  <c r="D109" i="2"/>
  <c r="P108" i="2"/>
  <c r="V108" i="2" s="1"/>
  <c r="D108" i="2"/>
  <c r="P107" i="2"/>
  <c r="V107" i="2" s="1"/>
  <c r="D107" i="2"/>
  <c r="P106" i="2"/>
  <c r="V106" i="2" s="1"/>
  <c r="D106" i="2"/>
  <c r="P105" i="2"/>
  <c r="V105" i="2" s="1"/>
  <c r="D105" i="2"/>
  <c r="P104" i="2"/>
  <c r="V104" i="2" s="1"/>
  <c r="D104" i="2"/>
  <c r="P103" i="2"/>
  <c r="V103" i="2" s="1"/>
  <c r="D103" i="2"/>
  <c r="P102" i="2"/>
  <c r="V102" i="2" s="1"/>
  <c r="D102" i="2"/>
  <c r="P101" i="2"/>
  <c r="V101" i="2" s="1"/>
  <c r="D101" i="2"/>
  <c r="P100" i="2"/>
  <c r="V100" i="2" s="1"/>
  <c r="L100" i="2"/>
  <c r="D100" i="2"/>
  <c r="P99" i="2"/>
  <c r="V99" i="2" s="1"/>
  <c r="L99" i="2"/>
  <c r="D99" i="2"/>
  <c r="P98" i="2"/>
  <c r="V98" i="2" s="1"/>
  <c r="D98" i="2"/>
  <c r="P97" i="2"/>
  <c r="V97" i="2" s="1"/>
  <c r="L97" i="2"/>
  <c r="D97" i="2"/>
  <c r="P96" i="2"/>
  <c r="V96" i="2" s="1"/>
  <c r="L96" i="2"/>
  <c r="D96" i="2"/>
  <c r="P95" i="2"/>
  <c r="V95" i="2" s="1"/>
  <c r="L95" i="2"/>
  <c r="D95" i="2"/>
  <c r="P94" i="2"/>
  <c r="V94" i="2" s="1"/>
  <c r="L94" i="2"/>
  <c r="D94" i="2"/>
  <c r="P93" i="2"/>
  <c r="V93" i="2" s="1"/>
  <c r="L93" i="2"/>
  <c r="D93" i="2"/>
  <c r="P92" i="2"/>
  <c r="V92" i="2" s="1"/>
  <c r="L92" i="2"/>
  <c r="D92" i="2"/>
  <c r="P91" i="2"/>
  <c r="V91" i="2" s="1"/>
  <c r="L91" i="2"/>
  <c r="D91" i="2"/>
  <c r="P90" i="2"/>
  <c r="V90" i="2" s="1"/>
  <c r="L90" i="2"/>
  <c r="D90" i="2"/>
  <c r="P89" i="2"/>
  <c r="V89" i="2" s="1"/>
  <c r="D89" i="2"/>
  <c r="P88" i="2"/>
  <c r="V88" i="2" s="1"/>
  <c r="L88" i="2"/>
  <c r="D88" i="2"/>
  <c r="P87" i="2"/>
  <c r="V87" i="2" s="1"/>
  <c r="L87" i="2"/>
  <c r="D87" i="2"/>
  <c r="P86" i="2"/>
  <c r="V86" i="2" s="1"/>
  <c r="L86" i="2"/>
  <c r="D86" i="2"/>
  <c r="P85" i="2"/>
  <c r="V85" i="2" s="1"/>
  <c r="L85" i="2"/>
  <c r="D85" i="2"/>
  <c r="P84" i="2"/>
  <c r="V84" i="2" s="1"/>
  <c r="L84" i="2"/>
  <c r="D84" i="2"/>
  <c r="P83" i="2"/>
  <c r="V83" i="2" s="1"/>
  <c r="L83" i="2"/>
  <c r="D83" i="2"/>
  <c r="P82" i="2"/>
  <c r="V82" i="2" s="1"/>
  <c r="L82" i="2"/>
  <c r="D82" i="2"/>
  <c r="P81" i="2"/>
  <c r="V81" i="2" s="1"/>
  <c r="L81" i="2"/>
  <c r="D81" i="2"/>
  <c r="P80" i="2"/>
  <c r="V80" i="2" s="1"/>
  <c r="L80" i="2"/>
  <c r="D80" i="2"/>
  <c r="P79" i="2"/>
  <c r="V79" i="2" s="1"/>
  <c r="L79" i="2"/>
  <c r="D79" i="2"/>
  <c r="P78" i="2"/>
  <c r="V78" i="2" s="1"/>
  <c r="L78" i="2"/>
  <c r="D78" i="2"/>
  <c r="P77" i="2"/>
  <c r="V77" i="2" s="1"/>
  <c r="L77" i="2"/>
  <c r="D77" i="2"/>
  <c r="P76" i="2"/>
  <c r="V76" i="2" s="1"/>
  <c r="L76" i="2"/>
  <c r="D76" i="2"/>
  <c r="P75" i="2"/>
  <c r="V75" i="2" s="1"/>
  <c r="L75" i="2"/>
  <c r="D75" i="2"/>
  <c r="P74" i="2"/>
  <c r="V74" i="2" s="1"/>
  <c r="L74" i="2"/>
  <c r="D74" i="2"/>
  <c r="P73" i="2"/>
  <c r="V73" i="2" s="1"/>
  <c r="L73" i="2"/>
  <c r="D73" i="2"/>
  <c r="P72" i="2"/>
  <c r="V72" i="2" s="1"/>
  <c r="L72" i="2"/>
  <c r="D72" i="2"/>
  <c r="P71" i="2"/>
  <c r="V71" i="2" s="1"/>
  <c r="D71" i="2"/>
  <c r="P70" i="2"/>
  <c r="V70" i="2" s="1"/>
  <c r="D70" i="2"/>
  <c r="P69" i="2"/>
  <c r="V69" i="2" s="1"/>
  <c r="L69" i="2"/>
  <c r="D69" i="2"/>
  <c r="P68" i="2"/>
  <c r="V68" i="2" s="1"/>
  <c r="L68" i="2"/>
  <c r="D68" i="2"/>
  <c r="P67" i="2"/>
  <c r="V67" i="2" s="1"/>
  <c r="L67" i="2"/>
  <c r="D67" i="2"/>
  <c r="P66" i="2"/>
  <c r="V66" i="2" s="1"/>
  <c r="L66" i="2"/>
  <c r="D66" i="2"/>
  <c r="P65" i="2"/>
  <c r="V65" i="2" s="1"/>
  <c r="D65" i="2"/>
  <c r="P64" i="2"/>
  <c r="V64" i="2" s="1"/>
  <c r="L64" i="2"/>
  <c r="D64" i="2"/>
  <c r="P63" i="2"/>
  <c r="V63" i="2" s="1"/>
  <c r="L63" i="2"/>
  <c r="D63" i="2"/>
  <c r="P62" i="2"/>
  <c r="V62" i="2" s="1"/>
  <c r="L62" i="2"/>
  <c r="D62" i="2"/>
  <c r="P61" i="2"/>
  <c r="V61" i="2" s="1"/>
  <c r="L61" i="2"/>
  <c r="D61" i="2"/>
  <c r="P60" i="2"/>
  <c r="V60" i="2" s="1"/>
  <c r="L60" i="2"/>
  <c r="D60" i="2"/>
  <c r="P59" i="2"/>
  <c r="V59" i="2" s="1"/>
  <c r="L59" i="2"/>
  <c r="D59" i="2"/>
  <c r="P58" i="2"/>
  <c r="V58" i="2" s="1"/>
  <c r="L58" i="2"/>
  <c r="D58" i="2"/>
  <c r="P57" i="2"/>
  <c r="V57" i="2" s="1"/>
  <c r="L57" i="2"/>
  <c r="D57" i="2"/>
  <c r="P56" i="2"/>
  <c r="V56" i="2" s="1"/>
  <c r="L56" i="2"/>
  <c r="D56" i="2"/>
  <c r="P55" i="2"/>
  <c r="V55" i="2" s="1"/>
  <c r="L55" i="2"/>
  <c r="D55" i="2"/>
  <c r="P54" i="2"/>
  <c r="V54" i="2" s="1"/>
  <c r="L54" i="2"/>
  <c r="D54" i="2"/>
  <c r="P53" i="2"/>
  <c r="V53" i="2" s="1"/>
  <c r="L53" i="2"/>
  <c r="D53" i="2"/>
  <c r="P52" i="2"/>
  <c r="V52" i="2" s="1"/>
  <c r="L52" i="2"/>
  <c r="D52" i="2"/>
  <c r="P51" i="2"/>
  <c r="V51" i="2" s="1"/>
  <c r="L51" i="2"/>
  <c r="D51" i="2"/>
  <c r="P50" i="2"/>
  <c r="V50" i="2" s="1"/>
  <c r="L50" i="2"/>
  <c r="D50" i="2"/>
  <c r="P49" i="2"/>
  <c r="V49" i="2" s="1"/>
  <c r="L49" i="2"/>
  <c r="D49" i="2"/>
  <c r="P48" i="2"/>
  <c r="V48" i="2" s="1"/>
  <c r="L48" i="2"/>
  <c r="D48" i="2"/>
  <c r="P47" i="2"/>
  <c r="V47" i="2" s="1"/>
  <c r="L47" i="2"/>
  <c r="D47" i="2"/>
  <c r="P46" i="2"/>
  <c r="V46" i="2" s="1"/>
  <c r="L46" i="2"/>
  <c r="D46" i="2"/>
  <c r="P45" i="2"/>
  <c r="V45" i="2" s="1"/>
  <c r="L45" i="2"/>
  <c r="D45" i="2"/>
  <c r="P44" i="2"/>
  <c r="V44" i="2" s="1"/>
  <c r="L44" i="2"/>
  <c r="D44" i="2"/>
  <c r="P43" i="2"/>
  <c r="V43" i="2" s="1"/>
  <c r="L43" i="2"/>
  <c r="D43" i="2"/>
  <c r="P42" i="2"/>
  <c r="V42" i="2" s="1"/>
  <c r="L42" i="2"/>
  <c r="D42" i="2"/>
  <c r="P41" i="2"/>
  <c r="V41" i="2" s="1"/>
  <c r="L41" i="2"/>
  <c r="D41" i="2"/>
  <c r="P40" i="2"/>
  <c r="V40" i="2" s="1"/>
  <c r="L40" i="2"/>
  <c r="D40" i="2"/>
  <c r="P39" i="2"/>
  <c r="V39" i="2" s="1"/>
  <c r="D39" i="2"/>
  <c r="Q38" i="2"/>
  <c r="O38" i="2"/>
  <c r="P38" i="2" s="1"/>
  <c r="V38" i="2" s="1"/>
  <c r="L38" i="2"/>
  <c r="D38" i="2"/>
  <c r="Q37" i="2"/>
  <c r="O37" i="2"/>
  <c r="P37" i="2" s="1"/>
  <c r="V37" i="2" s="1"/>
  <c r="L37" i="2"/>
  <c r="D37" i="2"/>
  <c r="P36" i="2"/>
  <c r="V36" i="2" s="1"/>
  <c r="L36" i="2"/>
  <c r="D36" i="2"/>
  <c r="Q35" i="2"/>
  <c r="O35" i="2"/>
  <c r="P35" i="2" s="1"/>
  <c r="V35" i="2" s="1"/>
  <c r="L35" i="2"/>
  <c r="D35" i="2"/>
  <c r="Q34" i="2"/>
  <c r="O34" i="2"/>
  <c r="P34" i="2" s="1"/>
  <c r="V34" i="2" s="1"/>
  <c r="L34" i="2"/>
  <c r="D34" i="2"/>
  <c r="Q33" i="2"/>
  <c r="O33" i="2"/>
  <c r="P33" i="2" s="1"/>
  <c r="V33" i="2" s="1"/>
  <c r="L33" i="2"/>
  <c r="D33" i="2"/>
  <c r="P32" i="2"/>
  <c r="V32" i="2" s="1"/>
  <c r="L32" i="2"/>
  <c r="D32" i="2"/>
  <c r="Q31" i="2"/>
  <c r="O31" i="2"/>
  <c r="P31" i="2" s="1"/>
  <c r="V31" i="2" s="1"/>
  <c r="L31" i="2"/>
  <c r="D31" i="2"/>
  <c r="Q30" i="2"/>
  <c r="O30" i="2"/>
  <c r="P30" i="2" s="1"/>
  <c r="V30" i="2" s="1"/>
  <c r="L30" i="2"/>
  <c r="D30" i="2"/>
  <c r="Q29" i="2"/>
  <c r="O29" i="2"/>
  <c r="P29" i="2" s="1"/>
  <c r="V29" i="2" s="1"/>
  <c r="L29" i="2"/>
  <c r="D29" i="2"/>
  <c r="Q28" i="2"/>
  <c r="O28" i="2"/>
  <c r="P28" i="2" s="1"/>
  <c r="V28" i="2" s="1"/>
  <c r="L28" i="2"/>
  <c r="D28" i="2"/>
  <c r="Q27" i="2"/>
  <c r="O27" i="2"/>
  <c r="P27" i="2" s="1"/>
  <c r="V27" i="2" s="1"/>
  <c r="D27" i="2"/>
  <c r="P26" i="2"/>
  <c r="V26" i="2" s="1"/>
  <c r="L26" i="2"/>
  <c r="D26" i="2"/>
  <c r="Q25" i="2"/>
  <c r="O25" i="2"/>
  <c r="P25" i="2" s="1"/>
  <c r="V25" i="2" s="1"/>
  <c r="L25" i="2"/>
  <c r="D25" i="2"/>
  <c r="Q24" i="2"/>
  <c r="O24" i="2"/>
  <c r="P24" i="2" s="1"/>
  <c r="V24" i="2" s="1"/>
  <c r="L24" i="2"/>
  <c r="D24" i="2"/>
  <c r="P23" i="2"/>
  <c r="V23" i="2" s="1"/>
  <c r="L23" i="2"/>
  <c r="D23" i="2"/>
  <c r="Q22" i="2"/>
  <c r="O22" i="2"/>
  <c r="P22" i="2" s="1"/>
  <c r="V22" i="2" s="1"/>
  <c r="L22" i="2"/>
  <c r="D22" i="2"/>
  <c r="Q21" i="2"/>
  <c r="O21" i="2"/>
  <c r="P21" i="2" s="1"/>
  <c r="V21" i="2" s="1"/>
  <c r="L21" i="2"/>
  <c r="D21" i="2"/>
  <c r="P20" i="2"/>
  <c r="V20" i="2" s="1"/>
  <c r="L20" i="2"/>
  <c r="D20" i="2"/>
  <c r="Q19" i="2"/>
  <c r="O19" i="2"/>
  <c r="P19" i="2" s="1"/>
  <c r="V19" i="2" s="1"/>
  <c r="D19" i="2"/>
  <c r="Q18" i="2"/>
  <c r="O18" i="2"/>
  <c r="P18" i="2" s="1"/>
  <c r="V18" i="2" s="1"/>
  <c r="L18" i="2"/>
  <c r="D18" i="2"/>
  <c r="Q17" i="2"/>
  <c r="O17" i="2"/>
  <c r="P17" i="2" s="1"/>
  <c r="V17" i="2" s="1"/>
  <c r="D17" i="2"/>
  <c r="Q16" i="2"/>
  <c r="O16" i="2"/>
  <c r="P16" i="2" s="1"/>
  <c r="V16" i="2" s="1"/>
  <c r="L16" i="2"/>
  <c r="D16" i="2"/>
  <c r="P15" i="2"/>
  <c r="V15" i="2" s="1"/>
  <c r="D15" i="2"/>
  <c r="P14" i="2"/>
  <c r="V14" i="2" s="1"/>
  <c r="L14" i="2"/>
  <c r="D14" i="2"/>
  <c r="Q13" i="2"/>
  <c r="O13" i="2"/>
  <c r="P13" i="2" s="1"/>
  <c r="V13" i="2" s="1"/>
  <c r="L13" i="2"/>
  <c r="D13" i="2"/>
  <c r="Q12" i="2"/>
  <c r="O12" i="2"/>
  <c r="P12" i="2" s="1"/>
  <c r="V12" i="2" s="1"/>
  <c r="D12" i="2"/>
  <c r="Q11" i="2"/>
  <c r="O11" i="2"/>
  <c r="P11" i="2" s="1"/>
  <c r="V11" i="2" s="1"/>
  <c r="L11" i="2"/>
  <c r="D11" i="2"/>
  <c r="Q10" i="2"/>
  <c r="O10" i="2"/>
  <c r="P10" i="2" s="1"/>
  <c r="V10" i="2" s="1"/>
  <c r="L10" i="2"/>
  <c r="D10" i="2"/>
  <c r="Q9" i="2"/>
  <c r="O9" i="2"/>
  <c r="P9" i="2" s="1"/>
  <c r="V9" i="2" s="1"/>
  <c r="L9" i="2"/>
  <c r="D9" i="2"/>
  <c r="Q8" i="2"/>
  <c r="O8" i="2"/>
  <c r="P8" i="2" s="1"/>
  <c r="V8" i="2" s="1"/>
  <c r="L8" i="2"/>
  <c r="D8" i="2"/>
  <c r="Q7" i="2"/>
  <c r="O7" i="2"/>
  <c r="P7" i="2" s="1"/>
  <c r="V7" i="2" s="1"/>
  <c r="L7" i="2"/>
  <c r="D7" i="2"/>
  <c r="P6" i="2"/>
  <c r="V6" i="2" s="1"/>
  <c r="L6" i="2"/>
  <c r="D6" i="2"/>
  <c r="Q5" i="2"/>
  <c r="O5" i="2"/>
  <c r="P5" i="2" s="1"/>
  <c r="V5" i="2" s="1"/>
  <c r="D5" i="2"/>
  <c r="P4" i="2"/>
  <c r="V4" i="2" s="1"/>
  <c r="L4" i="2"/>
  <c r="D4" i="2"/>
  <c r="Q3" i="2"/>
  <c r="O3" i="2"/>
  <c r="P3" i="2" s="1"/>
  <c r="V3" i="2" s="1"/>
  <c r="L3" i="2"/>
  <c r="D3" i="2"/>
  <c r="Q2" i="2"/>
  <c r="O2" i="2"/>
  <c r="P2" i="2" s="1"/>
  <c r="V2" i="2" s="1"/>
  <c r="L2" i="2"/>
  <c r="D2" i="2"/>
  <c r="B10" i="1"/>
  <c r="D7" i="1" l="1"/>
  <c r="D5" i="1"/>
  <c r="E5" i="1" s="1"/>
  <c r="D8" i="1"/>
  <c r="F8" i="1" s="1"/>
  <c r="D6" i="1"/>
  <c r="D9" i="1"/>
  <c r="E9" i="1" s="1"/>
  <c r="F9" i="1" l="1"/>
  <c r="F6" i="1"/>
  <c r="E6" i="1"/>
  <c r="E8" i="1"/>
  <c r="E7" i="1"/>
  <c r="F7" i="1"/>
</calcChain>
</file>

<file path=xl/comments1.xml><?xml version="1.0" encoding="utf-8"?>
<comments xmlns="http://schemas.openxmlformats.org/spreadsheetml/2006/main">
  <authors>
    <author>Supratik Mahapatra</author>
    <author>moni.kumari</author>
    <author>Pradnya Kamble</author>
  </authors>
  <commentList>
    <comment ref="G40" authorId="0">
      <text>
        <r>
          <rPr>
            <b/>
            <sz val="9"/>
            <color indexed="81"/>
            <rFont val="Tahoma"/>
            <family val="2"/>
          </rPr>
          <t>Supratik Mahapatra:</t>
        </r>
        <r>
          <rPr>
            <sz val="9"/>
            <color indexed="81"/>
            <rFont val="Tahoma"/>
            <family val="2"/>
          </rPr>
          <t xml:space="preserve">
COB Renamed as Consumer Products (CP)</t>
        </r>
      </text>
    </comment>
    <comment ref="G100" authorId="0">
      <text>
        <r>
          <rPr>
            <b/>
            <sz val="9"/>
            <color indexed="81"/>
            <rFont val="Tahoma"/>
            <family val="2"/>
          </rPr>
          <t>Supratik Mahapatra:</t>
        </r>
        <r>
          <rPr>
            <sz val="9"/>
            <color indexed="81"/>
            <rFont val="Tahoma"/>
            <family val="2"/>
          </rPr>
          <t xml:space="preserve">
COB Renamed as Consumer Products (CP)</t>
        </r>
      </text>
    </comment>
    <comment ref="G119" authorId="0">
      <text>
        <r>
          <rPr>
            <b/>
            <sz val="9"/>
            <color indexed="81"/>
            <rFont val="Tahoma"/>
            <family val="2"/>
          </rPr>
          <t>Supratik Mahapatra:</t>
        </r>
        <r>
          <rPr>
            <sz val="9"/>
            <color indexed="81"/>
            <rFont val="Tahoma"/>
            <family val="2"/>
          </rPr>
          <t xml:space="preserve">
COB Renamed as Consumer Products (CP)</t>
        </r>
      </text>
    </comment>
    <comment ref="G120" authorId="0">
      <text>
        <r>
          <rPr>
            <b/>
            <sz val="9"/>
            <color indexed="81"/>
            <rFont val="Tahoma"/>
            <family val="2"/>
          </rPr>
          <t>Supratik Mahapatra:</t>
        </r>
        <r>
          <rPr>
            <sz val="9"/>
            <color indexed="81"/>
            <rFont val="Tahoma"/>
            <family val="2"/>
          </rPr>
          <t xml:space="preserve">
COB Renamed as Consumer Products (CP)</t>
        </r>
      </text>
    </comment>
    <comment ref="G127" authorId="0">
      <text>
        <r>
          <rPr>
            <b/>
            <sz val="9"/>
            <color indexed="81"/>
            <rFont val="Tahoma"/>
            <family val="2"/>
          </rPr>
          <t>Supratik Mahapatra:</t>
        </r>
        <r>
          <rPr>
            <sz val="9"/>
            <color indexed="81"/>
            <rFont val="Tahoma"/>
            <family val="2"/>
          </rPr>
          <t xml:space="preserve">
COB Renamed as Consumer Products (CP)</t>
        </r>
      </text>
    </comment>
    <comment ref="G144" authorId="0">
      <text>
        <r>
          <rPr>
            <b/>
            <sz val="9"/>
            <color indexed="81"/>
            <rFont val="Tahoma"/>
            <family val="2"/>
          </rPr>
          <t>Supratik Mahapatra:</t>
        </r>
        <r>
          <rPr>
            <sz val="9"/>
            <color indexed="81"/>
            <rFont val="Tahoma"/>
            <family val="2"/>
          </rPr>
          <t xml:space="preserve">
COB Renamed as Consumer Products (CP)</t>
        </r>
      </text>
    </comment>
    <comment ref="G148" authorId="0">
      <text>
        <r>
          <rPr>
            <b/>
            <sz val="9"/>
            <color indexed="81"/>
            <rFont val="Tahoma"/>
            <family val="2"/>
          </rPr>
          <t>Supratik Mahapatra:</t>
        </r>
        <r>
          <rPr>
            <sz val="9"/>
            <color indexed="81"/>
            <rFont val="Tahoma"/>
            <family val="2"/>
          </rPr>
          <t xml:space="preserve">
COB Renamed as Consumer Products (CP)</t>
        </r>
      </text>
    </comment>
    <comment ref="G154" authorId="0">
      <text>
        <r>
          <rPr>
            <b/>
            <sz val="9"/>
            <color indexed="81"/>
            <rFont val="Tahoma"/>
            <family val="2"/>
          </rPr>
          <t>Supratik Mahapatra:</t>
        </r>
        <r>
          <rPr>
            <sz val="9"/>
            <color indexed="81"/>
            <rFont val="Tahoma"/>
            <family val="2"/>
          </rPr>
          <t xml:space="preserve">
COB Renamed as Consumer Products (CP)</t>
        </r>
      </text>
    </comment>
    <comment ref="G171" authorId="0">
      <text>
        <r>
          <rPr>
            <b/>
            <sz val="9"/>
            <color indexed="81"/>
            <rFont val="Tahoma"/>
            <family val="2"/>
          </rPr>
          <t>Supratik Mahapatra:</t>
        </r>
        <r>
          <rPr>
            <sz val="9"/>
            <color indexed="81"/>
            <rFont val="Tahoma"/>
            <family val="2"/>
          </rPr>
          <t xml:space="preserve">
COB Renamed as Consumer Products (CP)</t>
        </r>
      </text>
    </comment>
    <comment ref="K172" authorId="1">
      <text>
        <r>
          <rPr>
            <b/>
            <sz val="9"/>
            <color indexed="81"/>
            <rFont val="Tahoma"/>
            <family val="2"/>
          </rPr>
          <t>moni.kumari:</t>
        </r>
        <r>
          <rPr>
            <sz val="9"/>
            <color indexed="81"/>
            <rFont val="Tahoma"/>
            <family val="2"/>
          </rPr>
          <t xml:space="preserve">
confirmed at the time of joining</t>
        </r>
      </text>
    </comment>
    <comment ref="G194" authorId="0">
      <text>
        <r>
          <rPr>
            <b/>
            <sz val="9"/>
            <color indexed="81"/>
            <rFont val="Tahoma"/>
            <family val="2"/>
          </rPr>
          <t>Supratik Mahapatra:</t>
        </r>
        <r>
          <rPr>
            <sz val="9"/>
            <color indexed="81"/>
            <rFont val="Tahoma"/>
            <family val="2"/>
          </rPr>
          <t xml:space="preserve">
COB Renamed as Consumer Products (CP)</t>
        </r>
      </text>
    </comment>
    <comment ref="G199" authorId="0">
      <text>
        <r>
          <rPr>
            <b/>
            <sz val="9"/>
            <color indexed="81"/>
            <rFont val="Tahoma"/>
            <family val="2"/>
          </rPr>
          <t>Supratik Mahapatra:</t>
        </r>
        <r>
          <rPr>
            <sz val="9"/>
            <color indexed="81"/>
            <rFont val="Tahoma"/>
            <family val="2"/>
          </rPr>
          <t xml:space="preserve">
COB Renamed as Consumer Products (CP)</t>
        </r>
      </text>
    </comment>
    <comment ref="G232" authorId="0">
      <text>
        <r>
          <rPr>
            <b/>
            <sz val="9"/>
            <color indexed="81"/>
            <rFont val="Tahoma"/>
            <family val="2"/>
          </rPr>
          <t>Supratik Mahapatra:</t>
        </r>
        <r>
          <rPr>
            <sz val="9"/>
            <color indexed="81"/>
            <rFont val="Tahoma"/>
            <family val="2"/>
          </rPr>
          <t xml:space="preserve">
COB Renamed as Consumer Products (CP)</t>
        </r>
      </text>
    </comment>
    <comment ref="G233" authorId="0">
      <text>
        <r>
          <rPr>
            <b/>
            <sz val="9"/>
            <color indexed="81"/>
            <rFont val="Tahoma"/>
            <family val="2"/>
          </rPr>
          <t>Supratik Mahapatra:</t>
        </r>
        <r>
          <rPr>
            <sz val="9"/>
            <color indexed="81"/>
            <rFont val="Tahoma"/>
            <family val="2"/>
          </rPr>
          <t xml:space="preserve">
COB Renamed as Consumer Products (CP)</t>
        </r>
      </text>
    </comment>
    <comment ref="G239" authorId="0">
      <text>
        <r>
          <rPr>
            <b/>
            <sz val="9"/>
            <color indexed="81"/>
            <rFont val="Tahoma"/>
            <family val="2"/>
          </rPr>
          <t>Supratik Mahapatra:</t>
        </r>
        <r>
          <rPr>
            <sz val="9"/>
            <color indexed="81"/>
            <rFont val="Tahoma"/>
            <family val="2"/>
          </rPr>
          <t xml:space="preserve">
COB Renamed as Consumer Products (CP)</t>
        </r>
      </text>
    </comment>
    <comment ref="B286" authorId="2">
      <text>
        <r>
          <rPr>
            <b/>
            <sz val="9"/>
            <color indexed="81"/>
            <rFont val="Tahoma"/>
            <family val="2"/>
          </rPr>
          <t>Remark:Deputed to Indonesia</t>
        </r>
        <r>
          <rPr>
            <sz val="9"/>
            <color indexed="81"/>
            <rFont val="Tahoma"/>
            <family val="2"/>
          </rPr>
          <t xml:space="preserve">
</t>
        </r>
      </text>
    </comment>
    <comment ref="I299" authorId="1">
      <text>
        <r>
          <rPr>
            <b/>
            <sz val="9"/>
            <color indexed="81"/>
            <rFont val="Tahoma"/>
            <family val="2"/>
          </rPr>
          <t>moni.kumari:</t>
        </r>
        <r>
          <rPr>
            <sz val="9"/>
            <color indexed="81"/>
            <rFont val="Tahoma"/>
            <family val="2"/>
          </rPr>
          <t xml:space="preserve">
Indonesia</t>
        </r>
      </text>
    </comment>
  </commentList>
</comments>
</file>

<file path=xl/sharedStrings.xml><?xml version="1.0" encoding="utf-8"?>
<sst xmlns="http://schemas.openxmlformats.org/spreadsheetml/2006/main" count="3779" uniqueCount="805">
  <si>
    <t>Cluster - 4</t>
  </si>
  <si>
    <t>CPD</t>
  </si>
  <si>
    <r>
      <rPr>
        <b/>
        <sz val="11"/>
        <color rgb="FFFFFFCC"/>
        <rFont val="Calibri"/>
        <family val="2"/>
        <scheme val="minor"/>
      </rPr>
      <t>TABLE 1</t>
    </r>
    <r>
      <rPr>
        <b/>
        <sz val="11"/>
        <color indexed="9"/>
        <rFont val="Calibri"/>
        <family val="2"/>
        <scheme val="minor"/>
      </rPr>
      <t xml:space="preserve">
Overall JMC : TAREGT Vs ACTUAL BELL CURVE DISTRIBUTION </t>
    </r>
  </si>
  <si>
    <t>Rating</t>
  </si>
  <si>
    <t>Target Distribution%</t>
  </si>
  <si>
    <t>Target Distribution
Nos.</t>
  </si>
  <si>
    <t xml:space="preserve">Actual </t>
  </si>
  <si>
    <t>Actual %</t>
  </si>
  <si>
    <r>
      <t xml:space="preserve">Deviation
</t>
    </r>
    <r>
      <rPr>
        <b/>
        <sz val="11"/>
        <color rgb="FF0070C0"/>
        <rFont val="Calibri"/>
        <family val="2"/>
        <scheme val="minor"/>
      </rPr>
      <t>(Actual minus Target)</t>
    </r>
  </si>
  <si>
    <t>Total</t>
  </si>
  <si>
    <t>SAP Code</t>
  </si>
  <si>
    <t>Name</t>
  </si>
  <si>
    <t>Last Name</t>
  </si>
  <si>
    <t>Full Name</t>
  </si>
  <si>
    <t>Designation</t>
  </si>
  <si>
    <t>New Departments</t>
  </si>
  <si>
    <t>BU</t>
  </si>
  <si>
    <t>Cadre</t>
  </si>
  <si>
    <t>Location-Working at</t>
  </si>
  <si>
    <t>Date of Joining VVF</t>
  </si>
  <si>
    <t xml:space="preserve">Confirmation Due Date </t>
  </si>
  <si>
    <t>Reporting Manager</t>
  </si>
  <si>
    <t>Dual Reporting Manager (if applicable)</t>
  </si>
  <si>
    <t>Normalization cluster*</t>
  </si>
  <si>
    <t>Manager rating (Part A)</t>
  </si>
  <si>
    <t>Round off Part A</t>
  </si>
  <si>
    <t>Manager rating (Part B)</t>
  </si>
  <si>
    <t>Normalized rating</t>
  </si>
  <si>
    <t>Promotion recommendation (Yes)</t>
  </si>
  <si>
    <t>Comments</t>
  </si>
  <si>
    <t>Rajhans</t>
  </si>
  <si>
    <t>Wadekar</t>
  </si>
  <si>
    <t xml:space="preserve">Senior Manager </t>
  </si>
  <si>
    <t>Production</t>
  </si>
  <si>
    <t>Personal Care Products</t>
  </si>
  <si>
    <t>MMC</t>
  </si>
  <si>
    <t>Baddi</t>
  </si>
  <si>
    <t>CMB Mfg</t>
  </si>
  <si>
    <t>Raphel M</t>
  </si>
  <si>
    <t>Manjali</t>
  </si>
  <si>
    <t>Engineering Services</t>
  </si>
  <si>
    <t xml:space="preserve">Ajay Kumar </t>
  </si>
  <si>
    <t>Sharma</t>
  </si>
  <si>
    <t>Assistant Manager</t>
  </si>
  <si>
    <t>Accounts</t>
  </si>
  <si>
    <t>Corporate Shared Services</t>
  </si>
  <si>
    <t>JMC</t>
  </si>
  <si>
    <t>Finance / IT / Indirect Tax/Excise/EXIM</t>
  </si>
  <si>
    <t>Y</t>
  </si>
  <si>
    <t>BADDI FOLLOW UP</t>
  </si>
  <si>
    <t>Pankaj</t>
  </si>
  <si>
    <t>Mahalle</t>
  </si>
  <si>
    <t>Junior Executive</t>
  </si>
  <si>
    <t>Mohit Gogia</t>
  </si>
  <si>
    <t>Sanjeev</t>
  </si>
  <si>
    <t>Kango</t>
  </si>
  <si>
    <t>Assistant General Manager</t>
  </si>
  <si>
    <t>Pending</t>
  </si>
  <si>
    <t xml:space="preserve">Dilesh </t>
  </si>
  <si>
    <t>Tandel</t>
  </si>
  <si>
    <t>Kishor</t>
  </si>
  <si>
    <t>Patil</t>
  </si>
  <si>
    <t>Executive</t>
  </si>
  <si>
    <t xml:space="preserve">Raman </t>
  </si>
  <si>
    <t>Angra</t>
  </si>
  <si>
    <t xml:space="preserve">Rajani Kanta </t>
  </si>
  <si>
    <t>Nanda</t>
  </si>
  <si>
    <t xml:space="preserve">Executive </t>
  </si>
  <si>
    <t>Sushil Kumar</t>
  </si>
  <si>
    <t>Guleria</t>
  </si>
  <si>
    <t>Ashok</t>
  </si>
  <si>
    <t xml:space="preserve"> Dogra</t>
  </si>
  <si>
    <t>Quality Control</t>
  </si>
  <si>
    <t>Kanav Sood</t>
  </si>
  <si>
    <t>CMB Non Mfg</t>
  </si>
  <si>
    <t xml:space="preserve">Vikas </t>
  </si>
  <si>
    <t>Tyagi</t>
  </si>
  <si>
    <t>Stores</t>
  </si>
  <si>
    <t xml:space="preserve">Deepak </t>
  </si>
  <si>
    <t>Information Technology</t>
  </si>
  <si>
    <t>Deepak</t>
  </si>
  <si>
    <t xml:space="preserve"> Sharma</t>
  </si>
  <si>
    <t>Human Resources</t>
  </si>
  <si>
    <t>Vijay Dhiman</t>
  </si>
  <si>
    <t>HR/Security/Admin</t>
  </si>
  <si>
    <t>NA</t>
  </si>
  <si>
    <t xml:space="preserve">Sandeep </t>
  </si>
  <si>
    <t>Agarwal</t>
  </si>
  <si>
    <t>Quality Assurance</t>
  </si>
  <si>
    <t xml:space="preserve">Neeraj </t>
  </si>
  <si>
    <t>Ramadhi Sen</t>
  </si>
  <si>
    <t>Bhushan Lal</t>
  </si>
  <si>
    <t>Singhal</t>
  </si>
  <si>
    <t xml:space="preserve">Umesh </t>
  </si>
  <si>
    <t>Thakur</t>
  </si>
  <si>
    <t xml:space="preserve">Rakesh </t>
  </si>
  <si>
    <t>Shahnawaz Ansari</t>
  </si>
  <si>
    <t/>
  </si>
  <si>
    <t xml:space="preserve">Murali </t>
  </si>
  <si>
    <t xml:space="preserve"> Pillai</t>
  </si>
  <si>
    <t>Prashant</t>
  </si>
  <si>
    <t>Chauhan</t>
  </si>
  <si>
    <t>Security Administration</t>
  </si>
  <si>
    <t xml:space="preserve">Dinesh </t>
  </si>
  <si>
    <t>Bakshi</t>
  </si>
  <si>
    <t>Utility</t>
  </si>
  <si>
    <t>Naresh</t>
  </si>
  <si>
    <t>Patel</t>
  </si>
  <si>
    <t>Varun</t>
  </si>
  <si>
    <t>Sood</t>
  </si>
  <si>
    <t>Mohit</t>
  </si>
  <si>
    <t>Gogia</t>
  </si>
  <si>
    <t>Manjeetsingh</t>
  </si>
  <si>
    <t>Maan</t>
  </si>
  <si>
    <t>Dispatch</t>
  </si>
  <si>
    <t>Mahendra</t>
  </si>
  <si>
    <t>Uttam</t>
  </si>
  <si>
    <t>Alkesh</t>
  </si>
  <si>
    <t>Srivastava</t>
  </si>
  <si>
    <t>Rajesh</t>
  </si>
  <si>
    <t>Gupta</t>
  </si>
  <si>
    <t>Purchase</t>
  </si>
  <si>
    <t>Mahatma</t>
  </si>
  <si>
    <t>Jhunela</t>
  </si>
  <si>
    <t>Excise</t>
  </si>
  <si>
    <t>Avinash</t>
  </si>
  <si>
    <t>Kumar</t>
  </si>
  <si>
    <t>Jagdish</t>
  </si>
  <si>
    <t>Manpreet</t>
  </si>
  <si>
    <t>Singh</t>
  </si>
  <si>
    <t xml:space="preserve">Ramadhi </t>
  </si>
  <si>
    <t>Sen</t>
  </si>
  <si>
    <t>General Manager</t>
  </si>
  <si>
    <t>Operations</t>
  </si>
  <si>
    <t>SMC</t>
  </si>
  <si>
    <t xml:space="preserve">SMC </t>
  </si>
  <si>
    <t>Parampuneet</t>
  </si>
  <si>
    <t>Environment, Health &amp; Safety</t>
  </si>
  <si>
    <t>Vishal</t>
  </si>
  <si>
    <t>Bhatti</t>
  </si>
  <si>
    <t>Supply Chain Management</t>
  </si>
  <si>
    <t>Kanav</t>
  </si>
  <si>
    <t>Sunil Singh</t>
  </si>
  <si>
    <t>Govindadas</t>
  </si>
  <si>
    <t>Ramadas</t>
  </si>
  <si>
    <t>Sales</t>
  </si>
  <si>
    <t>Consumer Products Division</t>
  </si>
  <si>
    <t>Chennai</t>
  </si>
  <si>
    <t>CORPORATE FOLLOW UP</t>
  </si>
  <si>
    <t>Rustom</t>
  </si>
  <si>
    <t>Joshi</t>
  </si>
  <si>
    <t>Chairman</t>
  </si>
  <si>
    <t>CMD Office</t>
  </si>
  <si>
    <t>Corporate</t>
  </si>
  <si>
    <t>Faraz</t>
  </si>
  <si>
    <t>Joint Managing Director</t>
  </si>
  <si>
    <t>Sreekrishnan</t>
  </si>
  <si>
    <t>R.</t>
  </si>
  <si>
    <t>Vivek</t>
  </si>
  <si>
    <t>Kamat</t>
  </si>
  <si>
    <t>Research &amp; Development</t>
  </si>
  <si>
    <t>R&amp;D</t>
  </si>
  <si>
    <t>Shanaz</t>
  </si>
  <si>
    <t>Diwan</t>
  </si>
  <si>
    <t>Jayawant</t>
  </si>
  <si>
    <t>Rawool</t>
  </si>
  <si>
    <t>Engineering Purchase</t>
  </si>
  <si>
    <t>Strategic Procurement</t>
  </si>
  <si>
    <t xml:space="preserve">Shimanchal  </t>
  </si>
  <si>
    <t>Padhy</t>
  </si>
  <si>
    <t>Rubina</t>
  </si>
  <si>
    <t>Shaikh</t>
  </si>
  <si>
    <t>Finance &amp; Accounts</t>
  </si>
  <si>
    <t>Varakukalamadom</t>
  </si>
  <si>
    <t>Krishnan</t>
  </si>
  <si>
    <t>Sales &amp; Marketing</t>
  </si>
  <si>
    <t>Oleochemicals</t>
  </si>
  <si>
    <t>Oleo Non Mfg</t>
  </si>
  <si>
    <t>Suresh</t>
  </si>
  <si>
    <t>Rahate</t>
  </si>
  <si>
    <t>Manoj</t>
  </si>
  <si>
    <t>Mhatre</t>
  </si>
  <si>
    <t>Narendra</t>
  </si>
  <si>
    <t>Jagtap</t>
  </si>
  <si>
    <t>Mangesh</t>
  </si>
  <si>
    <t>Shirke</t>
  </si>
  <si>
    <t xml:space="preserve">Manager </t>
  </si>
  <si>
    <t>Dr. Balasaheb</t>
  </si>
  <si>
    <t>Gaikwad</t>
  </si>
  <si>
    <t>Director &amp; President</t>
  </si>
  <si>
    <t>Special Projects</t>
  </si>
  <si>
    <t>Shelly</t>
  </si>
  <si>
    <t>Pinto</t>
  </si>
  <si>
    <t>Miscellaneous</t>
  </si>
  <si>
    <t>Bharat</t>
  </si>
  <si>
    <t>Kale</t>
  </si>
  <si>
    <t>Dnyaneshwar</t>
  </si>
  <si>
    <t>Suryakanth</t>
  </si>
  <si>
    <t>Shabolu</t>
  </si>
  <si>
    <t>Manager</t>
  </si>
  <si>
    <t>Geeta</t>
  </si>
  <si>
    <t>Karande</t>
  </si>
  <si>
    <t>Vikas</t>
  </si>
  <si>
    <t>Pratik</t>
  </si>
  <si>
    <t>Mehta</t>
  </si>
  <si>
    <t>Rayomand Mirzan has recommended rating of 4</t>
  </si>
  <si>
    <t>Pravin</t>
  </si>
  <si>
    <t>Nerkar</t>
  </si>
  <si>
    <t>Senior Manager</t>
  </si>
  <si>
    <t>Shah</t>
  </si>
  <si>
    <t>Santosh</t>
  </si>
  <si>
    <t>Projects</t>
  </si>
  <si>
    <t>Pramath has suggested post normalized rating of 4</t>
  </si>
  <si>
    <t>Shridhar</t>
  </si>
  <si>
    <t>Madiboyina</t>
  </si>
  <si>
    <t>Business Finance</t>
  </si>
  <si>
    <t>Subrata Debnath</t>
  </si>
  <si>
    <t>Nama</t>
  </si>
  <si>
    <t>Murali</t>
  </si>
  <si>
    <t>Sreenandan</t>
  </si>
  <si>
    <t xml:space="preserve">Administration </t>
  </si>
  <si>
    <t>Siddharth</t>
  </si>
  <si>
    <t>Parikh</t>
  </si>
  <si>
    <t>Contract Manufacturing</t>
  </si>
  <si>
    <t>Swapnil</t>
  </si>
  <si>
    <t>Ramesh</t>
  </si>
  <si>
    <t>Khanavkar</t>
  </si>
  <si>
    <t>Taloja</t>
  </si>
  <si>
    <t>Pramod Pardale</t>
  </si>
  <si>
    <t>TALOJA FOLLOW UP</t>
  </si>
  <si>
    <t>Shrikant</t>
  </si>
  <si>
    <t>Ghanekar</t>
  </si>
  <si>
    <t>Abhay Bhudolia</t>
  </si>
  <si>
    <t>Tomy</t>
  </si>
  <si>
    <t>Kalapurackal</t>
  </si>
  <si>
    <t>Goregaonkar</t>
  </si>
  <si>
    <t>Alap</t>
  </si>
  <si>
    <t>Dabre</t>
  </si>
  <si>
    <t>Sameer</t>
  </si>
  <si>
    <t>Deshmukh</t>
  </si>
  <si>
    <t>Shantaram</t>
  </si>
  <si>
    <t>Dipak</t>
  </si>
  <si>
    <t>Prabhakar</t>
  </si>
  <si>
    <t>Tatiparti</t>
  </si>
  <si>
    <t>Takte</t>
  </si>
  <si>
    <t>Logistics</t>
  </si>
  <si>
    <t>Sunjieo</t>
  </si>
  <si>
    <t>Dhananjay</t>
  </si>
  <si>
    <t>Kelkar</t>
  </si>
  <si>
    <t>Deputy General Manager</t>
  </si>
  <si>
    <t>Yogesh</t>
  </si>
  <si>
    <t>Amburle</t>
  </si>
  <si>
    <t>Legal &amp; Secretarial</t>
  </si>
  <si>
    <t>Pallavi</t>
  </si>
  <si>
    <t>Inamdar</t>
  </si>
  <si>
    <t>Uma</t>
  </si>
  <si>
    <t>Pendurkar</t>
  </si>
  <si>
    <t>Mahesh</t>
  </si>
  <si>
    <t>Kasbekar</t>
  </si>
  <si>
    <t>Chandan</t>
  </si>
  <si>
    <t>Tare</t>
  </si>
  <si>
    <t>Shirsath</t>
  </si>
  <si>
    <t xml:space="preserve">Smitha </t>
  </si>
  <si>
    <t>Balakrishnan</t>
  </si>
  <si>
    <t xml:space="preserve">Datta </t>
  </si>
  <si>
    <t>Mane</t>
  </si>
  <si>
    <t>Snehchandra Shah</t>
  </si>
  <si>
    <t>Jaan Mohd</t>
  </si>
  <si>
    <t>Khan</t>
  </si>
  <si>
    <t>Pramod</t>
  </si>
  <si>
    <t>Pardale</t>
  </si>
  <si>
    <t xml:space="preserve">Has said he is expecting a salary hike on the basis that for similar roles in other companies, the cost to company is significantly higher than what he is getting today. 'So need some benchmarking of this role with other companies to see if a salary correction is needed to reflect the role and responsibility. </t>
  </si>
  <si>
    <t>Sanjay</t>
  </si>
  <si>
    <t>Alu</t>
  </si>
  <si>
    <t>Chavan</t>
  </si>
  <si>
    <t>Sunita</t>
  </si>
  <si>
    <t>Kalgutkar</t>
  </si>
  <si>
    <t>Mohan</t>
  </si>
  <si>
    <t>Sonar</t>
  </si>
  <si>
    <t xml:space="preserve"> Vice President</t>
  </si>
  <si>
    <t>Nikhil</t>
  </si>
  <si>
    <t>Yogita</t>
  </si>
  <si>
    <t>Sawant</t>
  </si>
  <si>
    <t>Rekha</t>
  </si>
  <si>
    <t>Oleo Finance</t>
  </si>
  <si>
    <t>Sriram</t>
  </si>
  <si>
    <t>Tushar</t>
  </si>
  <si>
    <t>Khushroo</t>
  </si>
  <si>
    <t>Forbes</t>
  </si>
  <si>
    <t>Associate Vice President</t>
  </si>
  <si>
    <t>Jadhav</t>
  </si>
  <si>
    <t>Madhulika</t>
  </si>
  <si>
    <t>Pathak</t>
  </si>
  <si>
    <t>Gajendra Palo</t>
  </si>
  <si>
    <t>Vipul</t>
  </si>
  <si>
    <t>Deshani</t>
  </si>
  <si>
    <t>Shyaju Kuriyineth</t>
  </si>
  <si>
    <t>Adil</t>
  </si>
  <si>
    <t>Anklesaria</t>
  </si>
  <si>
    <t>Anand Kasturi</t>
  </si>
  <si>
    <t>Raksha</t>
  </si>
  <si>
    <t>Gawde</t>
  </si>
  <si>
    <t>Nikhil Joshi</t>
  </si>
  <si>
    <t>Ami</t>
  </si>
  <si>
    <t>Anil</t>
  </si>
  <si>
    <t>Ajmera</t>
  </si>
  <si>
    <t>S.</t>
  </si>
  <si>
    <t>Mahesh Kasbekar</t>
  </si>
  <si>
    <t>Govindakrishnan</t>
  </si>
  <si>
    <t>Krishnamurthy</t>
  </si>
  <si>
    <t>Gajendra</t>
  </si>
  <si>
    <t>Palo</t>
  </si>
  <si>
    <t>Chief Financial Officer</t>
  </si>
  <si>
    <t>Ravi</t>
  </si>
  <si>
    <t>Gaware</t>
  </si>
  <si>
    <t>Paulose</t>
  </si>
  <si>
    <t>Yohanan</t>
  </si>
  <si>
    <t>Hemant</t>
  </si>
  <si>
    <t xml:space="preserve">Abhijeet </t>
  </si>
  <si>
    <t>Jalkote</t>
  </si>
  <si>
    <t>Rohan</t>
  </si>
  <si>
    <t>Raul</t>
  </si>
  <si>
    <t>Abhay</t>
  </si>
  <si>
    <t>Bhudolia</t>
  </si>
  <si>
    <t>Bhargav</t>
  </si>
  <si>
    <t>Kansara</t>
  </si>
  <si>
    <t>Ravendra</t>
  </si>
  <si>
    <t>Tripathi</t>
  </si>
  <si>
    <t>Luis</t>
  </si>
  <si>
    <t>D'Silva</t>
  </si>
  <si>
    <t>Marketing</t>
  </si>
  <si>
    <t>Sunil</t>
  </si>
  <si>
    <t>Pandey</t>
  </si>
  <si>
    <t>Parameswaraiah</t>
  </si>
  <si>
    <t>Jangam</t>
  </si>
  <si>
    <t>Parkar</t>
  </si>
  <si>
    <t>Viraf</t>
  </si>
  <si>
    <t>Boywala</t>
  </si>
  <si>
    <t>Procurement</t>
  </si>
  <si>
    <t>Rayomand Mirzan has recommended rating of 3</t>
  </si>
  <si>
    <t>Kiran</t>
  </si>
  <si>
    <t>P</t>
  </si>
  <si>
    <t>Riju</t>
  </si>
  <si>
    <t>Mukherjee</t>
  </si>
  <si>
    <t xml:space="preserve">Rohan </t>
  </si>
  <si>
    <t>Panwala</t>
  </si>
  <si>
    <t>Jaijee</t>
  </si>
  <si>
    <t>Varghese</t>
  </si>
  <si>
    <t>Ranajeet</t>
  </si>
  <si>
    <t>Desai</t>
  </si>
  <si>
    <t>Santhoor</t>
  </si>
  <si>
    <t>Sanjib</t>
  </si>
  <si>
    <t>Chakraborty</t>
  </si>
  <si>
    <t>In  view of Sanjib doing exceptionally well over the last  1 ½ years and that he was also not appraised last year I strongly recommend he be given a gross salary of 10 lacs as correction. Rayomand Mirzan</t>
  </si>
  <si>
    <t>Vijay</t>
  </si>
  <si>
    <t>Komal</t>
  </si>
  <si>
    <t>Valia</t>
  </si>
  <si>
    <t>Kunder</t>
  </si>
  <si>
    <t>Palanpur</t>
  </si>
  <si>
    <t>Rayomand</t>
  </si>
  <si>
    <t>Mirzan</t>
  </si>
  <si>
    <t>Dipti</t>
  </si>
  <si>
    <t>Malvankar</t>
  </si>
  <si>
    <t>Mohammed Anwar</t>
  </si>
  <si>
    <t>Pramath</t>
  </si>
  <si>
    <t>Sanghavi</t>
  </si>
  <si>
    <t>Rosy</t>
  </si>
  <si>
    <t>Fernandes</t>
  </si>
  <si>
    <t>Shilpa</t>
  </si>
  <si>
    <t>Pitale</t>
  </si>
  <si>
    <t>Vinod</t>
  </si>
  <si>
    <t>Chief Executive Officer</t>
  </si>
  <si>
    <t>Oleochemical</t>
  </si>
  <si>
    <t>Resigned</t>
  </si>
  <si>
    <t>Khambata</t>
  </si>
  <si>
    <t>Chonkar</t>
  </si>
  <si>
    <t>Pragnesh</t>
  </si>
  <si>
    <t>Buch</t>
  </si>
  <si>
    <t>Vice President</t>
  </si>
  <si>
    <t>Gomathi</t>
  </si>
  <si>
    <t>Iyer</t>
  </si>
  <si>
    <t>Devanand</t>
  </si>
  <si>
    <t>Gaonkar</t>
  </si>
  <si>
    <t>Charles</t>
  </si>
  <si>
    <t>Carvalho</t>
  </si>
  <si>
    <t>Ajay</t>
  </si>
  <si>
    <t>Pradip</t>
  </si>
  <si>
    <t>Sunilkumar</t>
  </si>
  <si>
    <t>Anuradha</t>
  </si>
  <si>
    <t>Zingade</t>
  </si>
  <si>
    <t>Xavier</t>
  </si>
  <si>
    <t>Joseph</t>
  </si>
  <si>
    <t xml:space="preserve">Anandrao </t>
  </si>
  <si>
    <t>Sangle</t>
  </si>
  <si>
    <t>Pramath has suggested post normalized rating of 3</t>
  </si>
  <si>
    <t>Ashwini</t>
  </si>
  <si>
    <t>Kuppast</t>
  </si>
  <si>
    <t xml:space="preserve">Vishal </t>
  </si>
  <si>
    <t>Amit</t>
  </si>
  <si>
    <t>Sanas</t>
  </si>
  <si>
    <t>Senior Vice President</t>
  </si>
  <si>
    <t xml:space="preserve">Suresh </t>
  </si>
  <si>
    <t>Sheelvantra</t>
  </si>
  <si>
    <t>Rajeev</t>
  </si>
  <si>
    <t>Chaubal</t>
  </si>
  <si>
    <t>Jyoti</t>
  </si>
  <si>
    <t>Thorat</t>
  </si>
  <si>
    <t>Doraiswami</t>
  </si>
  <si>
    <t xml:space="preserve">Managing Director </t>
  </si>
  <si>
    <t>Rupesh</t>
  </si>
  <si>
    <t>Acharekar</t>
  </si>
  <si>
    <t>Subrata</t>
  </si>
  <si>
    <t>Debnath</t>
  </si>
  <si>
    <t>Diwani</t>
  </si>
  <si>
    <t>Vidyadhar</t>
  </si>
  <si>
    <t>Parab</t>
  </si>
  <si>
    <t>Rakhee</t>
  </si>
  <si>
    <t>Kate</t>
  </si>
  <si>
    <t>Dhamne</t>
  </si>
  <si>
    <t>EXIM</t>
  </si>
  <si>
    <t>Hindlekar</t>
  </si>
  <si>
    <t>Delna</t>
  </si>
  <si>
    <t>Kailash</t>
  </si>
  <si>
    <t>Kandoi</t>
  </si>
  <si>
    <t>Premesh</t>
  </si>
  <si>
    <t>Dave</t>
  </si>
  <si>
    <t>Jayram</t>
  </si>
  <si>
    <t>Gurav</t>
  </si>
  <si>
    <t>Pawaskar</t>
  </si>
  <si>
    <t>Nagesh</t>
  </si>
  <si>
    <t>Pai</t>
  </si>
  <si>
    <t>Jose</t>
  </si>
  <si>
    <t>Vinayak</t>
  </si>
  <si>
    <t>Payal</t>
  </si>
  <si>
    <t xml:space="preserve">Hemant </t>
  </si>
  <si>
    <t>Jayaram</t>
  </si>
  <si>
    <t>Patra</t>
  </si>
  <si>
    <t xml:space="preserve">Vinayak </t>
  </si>
  <si>
    <t>Sohoni</t>
  </si>
  <si>
    <t xml:space="preserve">Sagar </t>
  </si>
  <si>
    <t>Kamble</t>
  </si>
  <si>
    <t>Laxmidhar</t>
  </si>
  <si>
    <t>Barik</t>
  </si>
  <si>
    <t xml:space="preserve">Amit </t>
  </si>
  <si>
    <t>Shukla</t>
  </si>
  <si>
    <t>Rao</t>
  </si>
  <si>
    <t>Harshal</t>
  </si>
  <si>
    <t>Malvi</t>
  </si>
  <si>
    <t>Gracian</t>
  </si>
  <si>
    <t>Pereira</t>
  </si>
  <si>
    <t>Tejal</t>
  </si>
  <si>
    <t>Shende</t>
  </si>
  <si>
    <t>Saptaparni</t>
  </si>
  <si>
    <t>Paul</t>
  </si>
  <si>
    <t xml:space="preserve">  </t>
  </si>
  <si>
    <t>Amol</t>
  </si>
  <si>
    <t>Kulkarni</t>
  </si>
  <si>
    <t>Vadiraj</t>
  </si>
  <si>
    <t>Ekkundi</t>
  </si>
  <si>
    <t>Vimal</t>
  </si>
  <si>
    <t>Bramhbhatt</t>
  </si>
  <si>
    <t xml:space="preserve">Rohit </t>
  </si>
  <si>
    <t>Sonawane</t>
  </si>
  <si>
    <t>Rohit</t>
  </si>
  <si>
    <t>Powle</t>
  </si>
  <si>
    <t xml:space="preserve">Anand </t>
  </si>
  <si>
    <t>Kasturi</t>
  </si>
  <si>
    <t>Final ratings received</t>
  </si>
  <si>
    <t>Ashish</t>
  </si>
  <si>
    <t>Potdar</t>
  </si>
  <si>
    <t>Gurumurthy</t>
  </si>
  <si>
    <t>S</t>
  </si>
  <si>
    <t xml:space="preserve">Sonali </t>
  </si>
  <si>
    <t>Chitale</t>
  </si>
  <si>
    <t>Pratyaya</t>
  </si>
  <si>
    <t>Chakrabarti</t>
  </si>
  <si>
    <t>Sr. Vice President</t>
  </si>
  <si>
    <t>P. R.</t>
  </si>
  <si>
    <t>Shruthi</t>
  </si>
  <si>
    <t>Poovani</t>
  </si>
  <si>
    <t>Poonam</t>
  </si>
  <si>
    <t>Ghune</t>
  </si>
  <si>
    <t>Nilesh</t>
  </si>
  <si>
    <t>Gosavi</t>
  </si>
  <si>
    <t>Wayne</t>
  </si>
  <si>
    <t>Soares</t>
  </si>
  <si>
    <t>Corporate Communication</t>
  </si>
  <si>
    <t>Delna Joshi</t>
  </si>
  <si>
    <t>Ram</t>
  </si>
  <si>
    <t>Pande</t>
  </si>
  <si>
    <t xml:space="preserve">Madhavan </t>
  </si>
  <si>
    <t>Dakshinamurthy</t>
  </si>
  <si>
    <t>Paramesh</t>
  </si>
  <si>
    <t>B.D</t>
  </si>
  <si>
    <t>Sheila</t>
  </si>
  <si>
    <t>Todkar</t>
  </si>
  <si>
    <t>Mohan Sonar</t>
  </si>
  <si>
    <t>Sridhar</t>
  </si>
  <si>
    <t>Anantharaman</t>
  </si>
  <si>
    <t>Land &amp; Properties</t>
  </si>
  <si>
    <t>Sheila Diwan</t>
  </si>
  <si>
    <t xml:space="preserve">Bhavin </t>
  </si>
  <si>
    <t>Malaviya</t>
  </si>
  <si>
    <t>Indirect Taxation</t>
  </si>
  <si>
    <t>Daman</t>
  </si>
  <si>
    <t>DAMAN FOLLOW UP</t>
  </si>
  <si>
    <t>Dinesh</t>
  </si>
  <si>
    <t>Mistry</t>
  </si>
  <si>
    <t>Dinesh Kabra</t>
  </si>
  <si>
    <t>Sarang</t>
  </si>
  <si>
    <t>Selote</t>
  </si>
  <si>
    <t>Promotion recommended by Sunil</t>
  </si>
  <si>
    <t>Puranmal</t>
  </si>
  <si>
    <t>Sharad</t>
  </si>
  <si>
    <t>Dahake</t>
  </si>
  <si>
    <t xml:space="preserve">Hitesh </t>
  </si>
  <si>
    <t xml:space="preserve">Prasanna </t>
  </si>
  <si>
    <t>Behera</t>
  </si>
  <si>
    <t xml:space="preserve">Jayantibhai  </t>
  </si>
  <si>
    <t>Bhatt</t>
  </si>
  <si>
    <t>Mrudang</t>
  </si>
  <si>
    <t>Vachharajani</t>
  </si>
  <si>
    <t>Cyrus</t>
  </si>
  <si>
    <t>Bamji</t>
  </si>
  <si>
    <t>Lad</t>
  </si>
  <si>
    <t xml:space="preserve">Jayesh  </t>
  </si>
  <si>
    <t xml:space="preserve">Sweety </t>
  </si>
  <si>
    <t>Parmar</t>
  </si>
  <si>
    <t>Kabra</t>
  </si>
  <si>
    <t xml:space="preserve">Bhagirath </t>
  </si>
  <si>
    <t>Gope</t>
  </si>
  <si>
    <t>Adityakumar</t>
  </si>
  <si>
    <t>Dubey</t>
  </si>
  <si>
    <t>Kannan</t>
  </si>
  <si>
    <t>Sethuraman</t>
  </si>
  <si>
    <t>Sujit</t>
  </si>
  <si>
    <t>Das</t>
  </si>
  <si>
    <t>Kolkata</t>
  </si>
  <si>
    <t>Sinha</t>
  </si>
  <si>
    <t>Babasaheb</t>
  </si>
  <si>
    <t>Prajapati</t>
  </si>
  <si>
    <t>Kutch-II</t>
  </si>
  <si>
    <t>Appraisal done by Rajeev Chaubal</t>
  </si>
  <si>
    <t>Bijendra Singh</t>
  </si>
  <si>
    <t>Kaintura</t>
  </si>
  <si>
    <t>New Delhi</t>
  </si>
  <si>
    <t xml:space="preserve">Nikhil </t>
  </si>
  <si>
    <t>Shrivastava</t>
  </si>
  <si>
    <t>Raipur</t>
  </si>
  <si>
    <t>Recommended by Khushroo for promotion</t>
  </si>
  <si>
    <t xml:space="preserve">Anant </t>
  </si>
  <si>
    <t>Pednekar</t>
  </si>
  <si>
    <t>Sewree</t>
  </si>
  <si>
    <t>Mohit Sharma</t>
  </si>
  <si>
    <t>Ritesh</t>
  </si>
  <si>
    <t>Anant Pednekar</t>
  </si>
  <si>
    <t>Umesh</t>
  </si>
  <si>
    <t>Sion</t>
  </si>
  <si>
    <t xml:space="preserve">Naresh </t>
  </si>
  <si>
    <t xml:space="preserve">Mugutrao </t>
  </si>
  <si>
    <t>Tanpure</t>
  </si>
  <si>
    <t>Oleo Mfg</t>
  </si>
  <si>
    <t>Balu</t>
  </si>
  <si>
    <t>More</t>
  </si>
  <si>
    <t>Sharmas</t>
  </si>
  <si>
    <t>Sayad</t>
  </si>
  <si>
    <t>Haldankar</t>
  </si>
  <si>
    <t>Toraskar</t>
  </si>
  <si>
    <t>Shashibhushan</t>
  </si>
  <si>
    <t>Tawade</t>
  </si>
  <si>
    <t>Vidyadhar Parab</t>
  </si>
  <si>
    <t>Shivaji</t>
  </si>
  <si>
    <t>Dhepe</t>
  </si>
  <si>
    <t xml:space="preserve">Shirish </t>
  </si>
  <si>
    <t>Rajadhyaksha</t>
  </si>
  <si>
    <t xml:space="preserve">Prakash </t>
  </si>
  <si>
    <t>Oher</t>
  </si>
  <si>
    <t>Vilas Kakade</t>
  </si>
  <si>
    <t>Raju</t>
  </si>
  <si>
    <t>Misal</t>
  </si>
  <si>
    <t>Yogesh Sama</t>
  </si>
  <si>
    <t>Ramkrishna</t>
  </si>
  <si>
    <t>Sahu</t>
  </si>
  <si>
    <t>Tank Farm</t>
  </si>
  <si>
    <t>Satishkumar</t>
  </si>
  <si>
    <t>Ganpat</t>
  </si>
  <si>
    <t>Kasal</t>
  </si>
  <si>
    <t>Kurdekar</t>
  </si>
  <si>
    <t>Kameshwarprasad</t>
  </si>
  <si>
    <t>Petkar</t>
  </si>
  <si>
    <t>Jaywant</t>
  </si>
  <si>
    <t>Pawar</t>
  </si>
  <si>
    <t>Sathe</t>
  </si>
  <si>
    <t>Engineering Stores</t>
  </si>
  <si>
    <t>Akashchandra</t>
  </si>
  <si>
    <t>Despatch</t>
  </si>
  <si>
    <t>Harihar</t>
  </si>
  <si>
    <t>Dilipkumar</t>
  </si>
  <si>
    <t>Bhosale</t>
  </si>
  <si>
    <t>Rajendra</t>
  </si>
  <si>
    <t>Jain</t>
  </si>
  <si>
    <t>Rahul</t>
  </si>
  <si>
    <t>Khatu</t>
  </si>
  <si>
    <t>Suhas</t>
  </si>
  <si>
    <t>Manjrekar</t>
  </si>
  <si>
    <t>Jaywant Pawar</t>
  </si>
  <si>
    <t>Chandrashekhar</t>
  </si>
  <si>
    <t>Marathe</t>
  </si>
  <si>
    <t xml:space="preserve">Pramodkumar </t>
  </si>
  <si>
    <t>Sahoo</t>
  </si>
  <si>
    <t xml:space="preserve">Ashokrao Patil </t>
  </si>
  <si>
    <t>Shivalkar</t>
  </si>
  <si>
    <t>Vilas</t>
  </si>
  <si>
    <t>Kakade</t>
  </si>
  <si>
    <t xml:space="preserve">Nilesh </t>
  </si>
  <si>
    <t>Dighe</t>
  </si>
  <si>
    <t>Pasalalu</t>
  </si>
  <si>
    <t>C.P.Unnikrishnan</t>
  </si>
  <si>
    <t>RESIGNED</t>
  </si>
  <si>
    <t>Jitendra</t>
  </si>
  <si>
    <t>Koli</t>
  </si>
  <si>
    <t>Varsha</t>
  </si>
  <si>
    <t>Ramchandra</t>
  </si>
  <si>
    <t>Satish</t>
  </si>
  <si>
    <t>Dhimer</t>
  </si>
  <si>
    <t>Sachin</t>
  </si>
  <si>
    <t>Lohar</t>
  </si>
  <si>
    <t>Navnit</t>
  </si>
  <si>
    <t>Indonesia</t>
  </si>
  <si>
    <t xml:space="preserve">Sandip </t>
  </si>
  <si>
    <t>Kundu</t>
  </si>
  <si>
    <t>Best performer of the projects team</t>
  </si>
  <si>
    <t xml:space="preserve">Raghupathy </t>
  </si>
  <si>
    <t>Subramanian</t>
  </si>
  <si>
    <t>Bartakke</t>
  </si>
  <si>
    <t xml:space="preserve">Pintu </t>
  </si>
  <si>
    <t>Kumbhar</t>
  </si>
  <si>
    <t xml:space="preserve">Prasad </t>
  </si>
  <si>
    <t>Amresh</t>
  </si>
  <si>
    <t>Patange</t>
  </si>
  <si>
    <t xml:space="preserve">Atul  </t>
  </si>
  <si>
    <t xml:space="preserve">Mahendra </t>
  </si>
  <si>
    <t>Firke</t>
  </si>
  <si>
    <t>Maskar</t>
  </si>
  <si>
    <t>Prasan</t>
  </si>
  <si>
    <t xml:space="preserve">Ashish </t>
  </si>
  <si>
    <t>Londhe</t>
  </si>
  <si>
    <t xml:space="preserve">Bhaiyyasaheb </t>
  </si>
  <si>
    <t xml:space="preserve">Tejesh </t>
  </si>
  <si>
    <t>Naik</t>
  </si>
  <si>
    <t>Sagar</t>
  </si>
  <si>
    <t>Panchal</t>
  </si>
  <si>
    <t xml:space="preserve">Swapnil </t>
  </si>
  <si>
    <t>Sali</t>
  </si>
  <si>
    <t>Alok</t>
  </si>
  <si>
    <t>Kewat</t>
  </si>
  <si>
    <t xml:space="preserve">Baldev </t>
  </si>
  <si>
    <t xml:space="preserve">Sushant </t>
  </si>
  <si>
    <t xml:space="preserve">Parshuram </t>
  </si>
  <si>
    <t xml:space="preserve">Dhairyasheel </t>
  </si>
  <si>
    <t>Shinde</t>
  </si>
  <si>
    <t>Rajvinder</t>
  </si>
  <si>
    <t>Notay</t>
  </si>
  <si>
    <t>Soste</t>
  </si>
  <si>
    <t>Ganesh</t>
  </si>
  <si>
    <t>Mudaliar</t>
  </si>
  <si>
    <t>Rajesh Maskar</t>
  </si>
  <si>
    <t xml:space="preserve">Pravin </t>
  </si>
  <si>
    <t xml:space="preserve">Ganesh </t>
  </si>
  <si>
    <t xml:space="preserve">Atul </t>
  </si>
  <si>
    <t>Mahajan</t>
  </si>
  <si>
    <t>Nitin</t>
  </si>
  <si>
    <t>Borse</t>
  </si>
  <si>
    <t>Prakash</t>
  </si>
  <si>
    <t>Harne</t>
  </si>
  <si>
    <t>Balasaheb</t>
  </si>
  <si>
    <t>Narute</t>
  </si>
  <si>
    <t>Polake</t>
  </si>
  <si>
    <t>Dukre</t>
  </si>
  <si>
    <t>Dhande</t>
  </si>
  <si>
    <t>Dere</t>
  </si>
  <si>
    <t xml:space="preserve">Jijo </t>
  </si>
  <si>
    <t>John</t>
  </si>
  <si>
    <t>Absconding</t>
  </si>
  <si>
    <t>Sandeep</t>
  </si>
  <si>
    <t>Fulse</t>
  </si>
  <si>
    <t>Mahadev</t>
  </si>
  <si>
    <t>Govind</t>
  </si>
  <si>
    <t>Ghule</t>
  </si>
  <si>
    <t>Clarence</t>
  </si>
  <si>
    <t xml:space="preserve">Nagesh </t>
  </si>
  <si>
    <t>Haresh</t>
  </si>
  <si>
    <t>Dhaduk</t>
  </si>
  <si>
    <t>Rohidas</t>
  </si>
  <si>
    <t>Ninawe</t>
  </si>
  <si>
    <t>Mrugesh</t>
  </si>
  <si>
    <t>Ziradkar</t>
  </si>
  <si>
    <t>Suryakant</t>
  </si>
  <si>
    <t>Nikam</t>
  </si>
  <si>
    <t>Nale</t>
  </si>
  <si>
    <t>Aniruddha</t>
  </si>
  <si>
    <t>Bansod</t>
  </si>
  <si>
    <t>Vardam</t>
  </si>
  <si>
    <t>Prabhat</t>
  </si>
  <si>
    <t>Technical Services</t>
  </si>
  <si>
    <t xml:space="preserve">Harshad </t>
  </si>
  <si>
    <t>Ghadge</t>
  </si>
  <si>
    <t xml:space="preserve">Vishvanath </t>
  </si>
  <si>
    <t>Rananavare</t>
  </si>
  <si>
    <t>Varun Kumar</t>
  </si>
  <si>
    <t>Rai</t>
  </si>
  <si>
    <t xml:space="preserve">Shyam </t>
  </si>
  <si>
    <t>Sainik</t>
  </si>
  <si>
    <t>Khadsare</t>
  </si>
  <si>
    <t>Kadam</t>
  </si>
  <si>
    <t>Jayesh</t>
  </si>
  <si>
    <t>Karnik</t>
  </si>
  <si>
    <t>Phadtare</t>
  </si>
  <si>
    <t>Prasad Kale</t>
  </si>
  <si>
    <t>Jhukal</t>
  </si>
  <si>
    <t>Satish Jadhav</t>
  </si>
  <si>
    <t>Hatnolkar</t>
  </si>
  <si>
    <t>Sama</t>
  </si>
  <si>
    <t>Wadkar</t>
  </si>
  <si>
    <t>Bhauso</t>
  </si>
  <si>
    <t>Gurgude</t>
  </si>
  <si>
    <t>Ajay Kumar</t>
  </si>
  <si>
    <t>Jha</t>
  </si>
  <si>
    <t>Ashokrao</t>
  </si>
  <si>
    <t>Hrushikesh</t>
  </si>
  <si>
    <t>Salunke</t>
  </si>
  <si>
    <t>Rane</t>
  </si>
  <si>
    <t>Harpreet</t>
  </si>
  <si>
    <t>Lakhan</t>
  </si>
  <si>
    <t>Meena</t>
  </si>
  <si>
    <t>Dr. Prakash</t>
  </si>
  <si>
    <t>Deshpande</t>
  </si>
  <si>
    <t>Abhijeet</t>
  </si>
  <si>
    <t>Mankar</t>
  </si>
  <si>
    <t>Rakesh</t>
  </si>
  <si>
    <t>Tayade</t>
  </si>
  <si>
    <t>Adake</t>
  </si>
  <si>
    <t>Vitthal</t>
  </si>
  <si>
    <t>Jagdale</t>
  </si>
  <si>
    <t>Tezad</t>
  </si>
  <si>
    <t>Dinesh Danao</t>
  </si>
  <si>
    <t xml:space="preserve">Avadhut </t>
  </si>
  <si>
    <t>Khade</t>
  </si>
  <si>
    <t>Prabhat Das</t>
  </si>
  <si>
    <t>Datta Mane</t>
  </si>
  <si>
    <t xml:space="preserve">Abhishek </t>
  </si>
  <si>
    <t>Auti</t>
  </si>
  <si>
    <t xml:space="preserve">Sunil </t>
  </si>
  <si>
    <t>Menon</t>
  </si>
  <si>
    <t xml:space="preserve">Sudesh </t>
  </si>
  <si>
    <t>Nair</t>
  </si>
  <si>
    <t xml:space="preserve">Ajay </t>
  </si>
  <si>
    <t>Gopalkrishna</t>
  </si>
  <si>
    <t>Sandeep Kundu</t>
  </si>
  <si>
    <t>Bhalerao</t>
  </si>
  <si>
    <t>Amey</t>
  </si>
  <si>
    <t xml:space="preserve">Ramprasad </t>
  </si>
  <si>
    <t>Thekkethil</t>
  </si>
  <si>
    <t>Fatty Alcohol</t>
  </si>
  <si>
    <t>Rajesh R. Dighe</t>
  </si>
  <si>
    <t xml:space="preserve">Kunal </t>
  </si>
  <si>
    <t xml:space="preserve">Aniket </t>
  </si>
  <si>
    <t>Dukare</t>
  </si>
  <si>
    <t>Prakash Harne</t>
  </si>
  <si>
    <t xml:space="preserve">Abhilash </t>
  </si>
  <si>
    <t>Asekar</t>
  </si>
  <si>
    <t>Kshitij</t>
  </si>
  <si>
    <t xml:space="preserve">Amankumar </t>
  </si>
  <si>
    <t>Yogendra</t>
  </si>
  <si>
    <t>Revandkar</t>
  </si>
  <si>
    <t>Pillai</t>
  </si>
  <si>
    <t xml:space="preserve">Snehchandra </t>
  </si>
  <si>
    <t>Dr. Rajesh</t>
  </si>
  <si>
    <t>Katekari</t>
  </si>
  <si>
    <t>Vinod Gupta</t>
  </si>
  <si>
    <t>Danao</t>
  </si>
  <si>
    <t>Dhiman</t>
  </si>
  <si>
    <t>Tiljala</t>
  </si>
  <si>
    <t xml:space="preserve">Sreela </t>
  </si>
  <si>
    <t>Amritava</t>
  </si>
  <si>
    <t>Jana</t>
  </si>
  <si>
    <t xml:space="preserve">Debashis </t>
  </si>
  <si>
    <t>Chatterjee</t>
  </si>
  <si>
    <t>Santanu</t>
  </si>
  <si>
    <t>Panja</t>
  </si>
  <si>
    <t>TILJALA FOLLOW UP</t>
  </si>
  <si>
    <t>Shyju</t>
  </si>
  <si>
    <t>Kuriyineth</t>
  </si>
  <si>
    <t xml:space="preserve">Soumen </t>
  </si>
  <si>
    <t>Pine</t>
  </si>
  <si>
    <t>Partha</t>
  </si>
  <si>
    <t>Banerjee</t>
  </si>
  <si>
    <t>Pratyaya Chakrabarti</t>
  </si>
  <si>
    <t xml:space="preserve">Sankar </t>
  </si>
  <si>
    <t>Avik</t>
  </si>
  <si>
    <t>Data on value</t>
  </si>
  <si>
    <t>Amit Comments</t>
  </si>
  <si>
    <t>Normalised by Ashish</t>
  </si>
  <si>
    <t>Data to be provided to Ramesh for taking decision</t>
  </si>
  <si>
    <t>To be promoted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</si>
</sst>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1"/>
      <color rgb="FFFFFFCC"/>
      <name val="Calibri"/>
      <family val="2"/>
      <scheme val="minor"/>
    </font>
    <font>
      <b/>
      <sz val="11"/>
      <color indexed="9"/>
      <name val="Calibri"/>
      <family val="2"/>
      <scheme val="minor"/>
    </font>
    <font>
      <b/>
      <sz val="11"/>
      <color rgb="FF0070C0"/>
      <name val="Calibri"/>
      <family val="2"/>
      <scheme val="minor"/>
    </font>
    <font>
      <b/>
      <sz val="10"/>
      <name val="Calibri"/>
      <family val="2"/>
      <scheme val="minor"/>
    </font>
    <font>
      <sz val="10"/>
      <name val="Calibri"/>
      <family val="2"/>
      <scheme val="minor"/>
    </font>
    <font>
      <sz val="10"/>
      <color theme="1"/>
      <name val="Calibri"/>
      <family val="2"/>
      <scheme val="minor"/>
    </font>
    <font>
      <sz val="9"/>
      <name val="Calibri"/>
      <family val="2"/>
      <scheme val="minor"/>
    </font>
    <font>
      <sz val="9"/>
      <color theme="1"/>
      <name val="Calibri"/>
      <family val="2"/>
      <scheme val="minor"/>
    </font>
    <font>
      <b/>
      <sz val="10"/>
      <color theme="1"/>
      <name val="Calibri"/>
      <family val="2"/>
      <scheme val="minor"/>
    </font>
    <font>
      <sz val="11"/>
      <name val="Calibri"/>
      <family val="2"/>
      <scheme val="minor"/>
    </font>
    <font>
      <b/>
      <sz val="9"/>
      <name val="Calibri"/>
      <family val="2"/>
      <scheme val="minor"/>
    </font>
    <font>
      <b/>
      <sz val="11"/>
      <name val="Calibri"/>
      <family val="2"/>
      <scheme val="minor"/>
    </font>
    <font>
      <sz val="11"/>
      <color rgb="FF1F497D"/>
      <name val="Calibri"/>
      <family val="2"/>
      <scheme val="minor"/>
    </font>
    <font>
      <sz val="9.5"/>
      <name val="Calibri"/>
      <family val="2"/>
      <scheme val="minor"/>
    </font>
    <font>
      <sz val="9"/>
      <name val="Calibri"/>
      <family val="2"/>
    </font>
    <font>
      <b/>
      <sz val="9"/>
      <color indexed="81"/>
      <name val="Tahoma"/>
      <family val="2"/>
    </font>
    <font>
      <sz val="9"/>
      <color indexed="81"/>
      <name val="Tahoma"/>
      <family val="2"/>
    </font>
    <font>
      <sz val="11"/>
      <color rgb="FFFF0000"/>
      <name val="Calibri"/>
      <family val="2"/>
      <scheme val="minor"/>
    </font>
  </fonts>
  <fills count="13">
    <fill>
      <patternFill patternType="none"/>
    </fill>
    <fill>
      <patternFill patternType="gray125"/>
    </fill>
    <fill>
      <patternFill patternType="solid">
        <fgColor theme="6"/>
      </patternFill>
    </fill>
    <fill>
      <patternFill patternType="solid">
        <fgColor rgb="FFFF0000"/>
        <bgColor indexed="64"/>
      </patternFill>
    </fill>
    <fill>
      <patternFill patternType="solid">
        <fgColor theme="0" tint="-0.249977111117893"/>
        <bgColor indexed="64"/>
      </patternFill>
    </fill>
    <fill>
      <patternFill patternType="solid">
        <fgColor rgb="FF0070C0"/>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2" borderId="0" applyNumberFormat="0" applyBorder="0" applyAlignment="0" applyProtection="0"/>
    <xf numFmtId="164" fontId="1" fillId="0" borderId="0" applyNumberFormat="0" applyFill="0" applyBorder="0" applyAlignment="0" applyProtection="0"/>
  </cellStyleXfs>
  <cellXfs count="82">
    <xf numFmtId="0" fontId="0" fillId="0" borderId="0" xfId="0"/>
    <xf numFmtId="0" fontId="0" fillId="0" borderId="0" xfId="0" applyFont="1"/>
    <xf numFmtId="0" fontId="5" fillId="4" borderId="0" xfId="0" applyFont="1" applyFill="1"/>
    <xf numFmtId="0" fontId="0" fillId="0" borderId="0" xfId="0" applyFont="1" applyFill="1"/>
    <xf numFmtId="0" fontId="3" fillId="0" borderId="0" xfId="0" applyFont="1" applyFill="1"/>
    <xf numFmtId="1" fontId="0" fillId="0" borderId="0" xfId="0" applyNumberFormat="1"/>
    <xf numFmtId="0" fontId="3" fillId="6"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9" fontId="3" fillId="0" borderId="2" xfId="0" applyNumberFormat="1" applyFont="1" applyFill="1" applyBorder="1" applyAlignment="1">
      <alignment horizontal="center" vertical="center" wrapText="1"/>
    </xf>
    <xf numFmtId="1" fontId="0" fillId="6" borderId="2" xfId="0" applyNumberFormat="1" applyFill="1" applyBorder="1" applyAlignment="1">
      <alignment horizontal="center"/>
    </xf>
    <xf numFmtId="1" fontId="0" fillId="6" borderId="2" xfId="0" applyNumberFormat="1" applyFont="1" applyFill="1" applyBorder="1" applyAlignment="1">
      <alignment horizontal="center" vertical="center" wrapText="1"/>
    </xf>
    <xf numFmtId="1" fontId="0" fillId="0" borderId="2" xfId="0" applyNumberFormat="1" applyFont="1" applyFill="1" applyBorder="1" applyAlignment="1">
      <alignment horizontal="center" vertical="center" wrapText="1"/>
    </xf>
    <xf numFmtId="1" fontId="8" fillId="6" borderId="2" xfId="0" applyNumberFormat="1" applyFont="1" applyFill="1" applyBorder="1" applyAlignment="1">
      <alignment horizontal="center" vertical="center" wrapText="1"/>
    </xf>
    <xf numFmtId="1" fontId="3" fillId="0" borderId="2" xfId="0" applyNumberFormat="1"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2" fillId="8" borderId="2" xfId="1" applyFont="1" applyFill="1" applyBorder="1" applyAlignment="1">
      <alignment horizontal="center" vertical="center" wrapText="1"/>
    </xf>
    <xf numFmtId="164" fontId="13" fillId="6" borderId="2" xfId="0" applyNumberFormat="1" applyFont="1" applyFill="1" applyBorder="1" applyAlignment="1">
      <alignment horizontal="center" vertical="center" wrapText="1"/>
    </xf>
    <xf numFmtId="0" fontId="14" fillId="7" borderId="2" xfId="0" applyFont="1" applyFill="1" applyBorder="1" applyAlignment="1">
      <alignment horizontal="center" vertical="center" wrapText="1"/>
    </xf>
    <xf numFmtId="0" fontId="13" fillId="0" borderId="2" xfId="0" applyFont="1" applyBorder="1" applyAlignment="1">
      <alignment horizontal="center" vertical="center"/>
    </xf>
    <xf numFmtId="164" fontId="13" fillId="0" borderId="2" xfId="0" applyNumberFormat="1" applyFont="1" applyBorder="1" applyAlignment="1">
      <alignment horizontal="center" vertical="center"/>
    </xf>
    <xf numFmtId="0" fontId="0" fillId="0" borderId="2" xfId="0" applyBorder="1" applyAlignment="1">
      <alignment horizontal="center"/>
    </xf>
    <xf numFmtId="0" fontId="13" fillId="8" borderId="2" xfId="0" applyFont="1" applyFill="1" applyBorder="1" applyAlignment="1">
      <alignment horizontal="center" vertical="center"/>
    </xf>
    <xf numFmtId="164" fontId="13" fillId="8"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13" fillId="0" borderId="2" xfId="0" applyNumberFormat="1" applyFont="1" applyBorder="1" applyAlignment="1">
      <alignment horizontal="center" vertical="center" wrapText="1"/>
    </xf>
    <xf numFmtId="15" fontId="13" fillId="0" borderId="2" xfId="0" applyNumberFormat="1" applyFont="1" applyBorder="1" applyAlignment="1">
      <alignment horizontal="center" vertical="center"/>
    </xf>
    <xf numFmtId="0" fontId="13" fillId="0" borderId="2" xfId="0" applyNumberFormat="1" applyFont="1" applyBorder="1" applyAlignment="1">
      <alignment horizontal="center" vertical="center"/>
    </xf>
    <xf numFmtId="0" fontId="0" fillId="0" borderId="2" xfId="0" applyFill="1" applyBorder="1" applyAlignment="1">
      <alignment horizontal="center"/>
    </xf>
    <xf numFmtId="0" fontId="11" fillId="0" borderId="2" xfId="0" applyFont="1" applyBorder="1" applyAlignment="1">
      <alignment horizontal="left" wrapText="1"/>
    </xf>
    <xf numFmtId="0" fontId="15" fillId="0" borderId="2" xfId="0" applyFont="1" applyBorder="1" applyAlignment="1">
      <alignment vertical="center" wrapText="1"/>
    </xf>
    <xf numFmtId="0" fontId="16" fillId="9" borderId="2" xfId="0" applyFont="1" applyFill="1" applyBorder="1" applyAlignment="1">
      <alignment horizontal="center" vertical="center"/>
    </xf>
    <xf numFmtId="164" fontId="16" fillId="9" borderId="2" xfId="0" applyNumberFormat="1" applyFont="1" applyFill="1" applyBorder="1" applyAlignment="1">
      <alignment horizontal="center" vertical="center"/>
    </xf>
    <xf numFmtId="0" fontId="17" fillId="9" borderId="2" xfId="0" applyFont="1" applyFill="1" applyBorder="1" applyAlignment="1">
      <alignment horizontal="center"/>
    </xf>
    <xf numFmtId="0" fontId="12" fillId="3" borderId="2" xfId="0" applyFont="1" applyFill="1" applyBorder="1" applyAlignment="1">
      <alignment horizontal="center" vertical="center"/>
    </xf>
    <xf numFmtId="0" fontId="13" fillId="3" borderId="2" xfId="0" applyFont="1" applyFill="1" applyBorder="1" applyAlignment="1">
      <alignment horizontal="center" vertical="center"/>
    </xf>
    <xf numFmtId="164" fontId="12" fillId="3" borderId="2" xfId="0" applyNumberFormat="1" applyFont="1" applyFill="1" applyBorder="1" applyAlignment="1">
      <alignment horizontal="center" vertical="center"/>
    </xf>
    <xf numFmtId="0" fontId="0" fillId="3" borderId="2" xfId="0" applyFill="1" applyBorder="1" applyAlignment="1">
      <alignment horizontal="center"/>
    </xf>
    <xf numFmtId="0" fontId="0" fillId="3" borderId="0" xfId="0" applyFill="1"/>
    <xf numFmtId="164" fontId="13" fillId="3" borderId="2" xfId="0" applyNumberFormat="1" applyFont="1" applyFill="1" applyBorder="1" applyAlignment="1">
      <alignment horizontal="center" vertical="center"/>
    </xf>
    <xf numFmtId="0" fontId="13" fillId="0" borderId="2" xfId="0" applyFont="1" applyBorder="1" applyAlignment="1">
      <alignment horizontal="center"/>
    </xf>
    <xf numFmtId="164" fontId="12" fillId="0" borderId="2" xfId="0" applyNumberFormat="1" applyFont="1" applyBorder="1" applyAlignment="1">
      <alignment horizontal="center" vertical="center"/>
    </xf>
    <xf numFmtId="0" fontId="0" fillId="0" borderId="0" xfId="0" applyBorder="1" applyAlignment="1">
      <alignment horizontal="center"/>
    </xf>
    <xf numFmtId="0" fontId="18" fillId="0" borderId="2" xfId="0" applyFont="1" applyBorder="1" applyAlignment="1">
      <alignment vertical="center"/>
    </xf>
    <xf numFmtId="0" fontId="4" fillId="3" borderId="2" xfId="0" applyFont="1" applyFill="1" applyBorder="1" applyAlignment="1">
      <alignment horizontal="center"/>
    </xf>
    <xf numFmtId="0" fontId="13" fillId="1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8" borderId="2" xfId="0" applyFont="1" applyFill="1" applyBorder="1" applyAlignment="1">
      <alignment horizontal="center" vertical="center"/>
    </xf>
    <xf numFmtId="164" fontId="11" fillId="0" borderId="2" xfId="0" applyNumberFormat="1" applyFont="1" applyFill="1" applyBorder="1" applyAlignment="1">
      <alignment horizontal="center" vertical="center"/>
    </xf>
    <xf numFmtId="0" fontId="0" fillId="0" borderId="2" xfId="0" applyBorder="1"/>
    <xf numFmtId="0" fontId="19" fillId="8" borderId="2" xfId="0" applyFont="1" applyFill="1" applyBorder="1" applyAlignment="1">
      <alignment horizontal="center" vertical="center"/>
    </xf>
    <xf numFmtId="0" fontId="11" fillId="8" borderId="2" xfId="0" applyFont="1" applyFill="1" applyBorder="1" applyAlignment="1">
      <alignment horizontal="center" vertical="center" wrapText="1"/>
    </xf>
    <xf numFmtId="0" fontId="0" fillId="8" borderId="2" xfId="0" applyFill="1" applyBorder="1" applyAlignment="1">
      <alignment horizontal="center" vertical="center"/>
    </xf>
    <xf numFmtId="164" fontId="11" fillId="8" borderId="2" xfId="0" applyNumberFormat="1" applyFont="1" applyFill="1" applyBorder="1" applyAlignment="1">
      <alignment horizontal="center" vertical="center"/>
    </xf>
    <xf numFmtId="0" fontId="12" fillId="0" borderId="2" xfId="0" applyFont="1" applyFill="1" applyBorder="1" applyAlignment="1">
      <alignment horizontal="center" vertical="center"/>
    </xf>
    <xf numFmtId="164" fontId="12" fillId="0" borderId="2" xfId="0" applyNumberFormat="1" applyFont="1" applyFill="1" applyBorder="1" applyAlignment="1">
      <alignment horizontal="center" vertical="center"/>
    </xf>
    <xf numFmtId="0" fontId="15" fillId="0" borderId="2" xfId="0" applyFont="1" applyFill="1" applyBorder="1" applyAlignment="1">
      <alignment horizontal="center"/>
    </xf>
    <xf numFmtId="0" fontId="0" fillId="0" borderId="2" xfId="0" applyFont="1" applyFill="1" applyBorder="1" applyAlignment="1">
      <alignment horizontal="center"/>
    </xf>
    <xf numFmtId="0" fontId="13" fillId="11" borderId="2" xfId="0" applyFont="1" applyFill="1" applyBorder="1" applyAlignment="1">
      <alignment horizontal="center" vertical="center"/>
    </xf>
    <xf numFmtId="164" fontId="13" fillId="11" borderId="2" xfId="0" applyNumberFormat="1" applyFont="1" applyFill="1" applyBorder="1" applyAlignment="1">
      <alignment horizontal="center" vertical="center"/>
    </xf>
    <xf numFmtId="0" fontId="15" fillId="3" borderId="2" xfId="0" applyFont="1" applyFill="1" applyBorder="1" applyAlignment="1">
      <alignment horizontal="center"/>
    </xf>
    <xf numFmtId="0" fontId="13" fillId="12" borderId="2" xfId="0" applyFont="1" applyFill="1" applyBorder="1" applyAlignment="1">
      <alignment horizontal="center" vertical="center"/>
    </xf>
    <xf numFmtId="164" fontId="13" fillId="12" borderId="2" xfId="0" applyNumberFormat="1" applyFont="1" applyFill="1" applyBorder="1" applyAlignment="1">
      <alignment horizontal="center" vertical="center"/>
    </xf>
    <xf numFmtId="0" fontId="0" fillId="0" borderId="2" xfId="0" applyFont="1" applyBorder="1" applyAlignment="1">
      <alignment horizontal="center"/>
    </xf>
    <xf numFmtId="0" fontId="13" fillId="6" borderId="2" xfId="0" applyFont="1" applyFill="1" applyBorder="1" applyAlignment="1">
      <alignment horizontal="center" vertical="center"/>
    </xf>
    <xf numFmtId="0" fontId="15" fillId="9" borderId="2" xfId="0" applyFont="1" applyFill="1" applyBorder="1" applyAlignment="1">
      <alignment horizontal="center"/>
    </xf>
    <xf numFmtId="0" fontId="20" fillId="0" borderId="2" xfId="0" applyFont="1" applyBorder="1" applyAlignment="1">
      <alignment horizontal="center"/>
    </xf>
    <xf numFmtId="0" fontId="12" fillId="0" borderId="2" xfId="0" applyFont="1" applyBorder="1" applyAlignment="1">
      <alignment horizontal="center"/>
    </xf>
    <xf numFmtId="0" fontId="13" fillId="10" borderId="2" xfId="0" applyFont="1" applyFill="1" applyBorder="1" applyAlignment="1">
      <alignment horizontal="center" vertical="center"/>
    </xf>
    <xf numFmtId="0" fontId="11" fillId="10" borderId="2" xfId="0" applyFont="1" applyFill="1" applyBorder="1" applyAlignment="1">
      <alignment horizontal="center" vertical="center"/>
    </xf>
    <xf numFmtId="164" fontId="13" fillId="10" borderId="2" xfId="0" applyNumberFormat="1" applyFont="1" applyFill="1" applyBorder="1" applyAlignment="1">
      <alignment horizontal="center" vertical="center"/>
    </xf>
    <xf numFmtId="0" fontId="11" fillId="6" borderId="2" xfId="0" applyFont="1" applyFill="1" applyBorder="1" applyAlignment="1">
      <alignment horizontal="center" vertical="center"/>
    </xf>
    <xf numFmtId="0" fontId="13" fillId="0" borderId="0" xfId="0" applyFont="1" applyBorder="1" applyAlignment="1">
      <alignment horizontal="center" vertical="center"/>
    </xf>
    <xf numFmtId="0" fontId="0" fillId="0" borderId="0" xfId="0" applyBorder="1"/>
    <xf numFmtId="0" fontId="0" fillId="0" borderId="0" xfId="0" applyFill="1" applyBorder="1" applyAlignment="1">
      <alignment horizontal="center"/>
    </xf>
    <xf numFmtId="0" fontId="0" fillId="0" borderId="0" xfId="0" applyAlignment="1">
      <alignment horizontal="center"/>
    </xf>
    <xf numFmtId="2" fontId="0" fillId="0" borderId="2" xfId="0" applyNumberFormat="1" applyBorder="1" applyAlignment="1">
      <alignment horizontal="center"/>
    </xf>
    <xf numFmtId="0" fontId="0" fillId="8" borderId="2" xfId="0" applyFill="1" applyBorder="1" applyAlignment="1">
      <alignment horizontal="center"/>
    </xf>
    <xf numFmtId="0" fontId="23" fillId="0" borderId="2" xfId="0" applyFont="1" applyBorder="1" applyAlignment="1">
      <alignment horizontal="center"/>
    </xf>
    <xf numFmtId="0" fontId="5" fillId="3" borderId="0" xfId="0" applyFont="1" applyFill="1" applyAlignment="1">
      <alignment horizontal="center" wrapText="1"/>
    </xf>
    <xf numFmtId="0" fontId="2" fillId="5" borderId="1" xfId="0" applyFont="1" applyFill="1" applyBorder="1" applyAlignment="1">
      <alignment horizontal="center" vertical="center" wrapText="1"/>
    </xf>
  </cellXfs>
  <cellStyles count="3">
    <cellStyle name="Accent3" xfId="1" builtinId="37"/>
    <cellStyle name="Normal" xfId="0" builtinId="0"/>
    <cellStyle name="Normal 2" xfId="2"/>
  </cellStyles>
  <dxfs count="65">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ill>
        <patternFill>
          <bgColor rgb="FF66FF99"/>
        </patternFill>
      </fill>
    </dxf>
    <dxf>
      <font>
        <b/>
        <i val="0"/>
      </font>
      <fill>
        <patternFill>
          <bgColor theme="8"/>
        </patternFill>
      </fill>
    </dxf>
    <dxf>
      <font>
        <b/>
        <i val="0"/>
      </font>
      <fill>
        <patternFill>
          <bgColor theme="8"/>
        </patternFill>
      </fill>
    </dxf>
    <dxf>
      <fill>
        <patternFill>
          <bgColor rgb="FF66FF99"/>
        </patternFill>
      </fill>
    </dxf>
    <dxf>
      <fill>
        <patternFill>
          <bgColor rgb="FF66FF99"/>
        </patternFill>
      </fill>
    </dxf>
    <dxf>
      <fill>
        <patternFill>
          <bgColor rgb="FF66FF99"/>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rgb="FFFFCC66"/>
        </patternFill>
      </fill>
    </dxf>
    <dxf>
      <font>
        <b/>
        <i val="0"/>
      </font>
      <fill>
        <patternFill>
          <bgColor rgb="FF00FF99"/>
        </patternFill>
      </fill>
      <border>
        <left style="thin">
          <color indexed="64"/>
        </left>
        <right style="thin">
          <color indexed="64"/>
        </right>
        <top style="thin">
          <color indexed="64"/>
        </top>
        <bottom style="thin">
          <color indexed="64"/>
        </bottom>
      </border>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ont>
        <b/>
        <i val="0"/>
      </font>
      <fill>
        <patternFill>
          <bgColor theme="8"/>
        </patternFill>
      </fill>
    </dxf>
    <dxf>
      <fill>
        <patternFill>
          <bgColor rgb="FF66FF9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'CPD Bell Curve'!$C$4</c:f>
              <c:strCache>
                <c:ptCount val="1"/>
                <c:pt idx="0">
                  <c:v>Target Distribution
Nos.</c:v>
                </c:pt>
              </c:strCache>
            </c:strRef>
          </c:tx>
          <c:marker>
            <c:symbol val="none"/>
          </c:marker>
          <c:dLbls>
            <c:showLegendKey val="0"/>
            <c:showVal val="1"/>
            <c:showCatName val="0"/>
            <c:showSerName val="0"/>
            <c:showPercent val="0"/>
            <c:showBubbleSize val="0"/>
            <c:showLeaderLines val="0"/>
          </c:dLbls>
          <c:val>
            <c:numRef>
              <c:f>'CPD Bell Curve'!$C$5:$C$9</c:f>
              <c:numCache>
                <c:formatCode>0</c:formatCode>
                <c:ptCount val="5"/>
                <c:pt idx="0">
                  <c:v>0.70000000000000007</c:v>
                </c:pt>
                <c:pt idx="1">
                  <c:v>1.4000000000000001</c:v>
                </c:pt>
                <c:pt idx="2">
                  <c:v>8.4</c:v>
                </c:pt>
                <c:pt idx="3">
                  <c:v>2.8000000000000003</c:v>
                </c:pt>
                <c:pt idx="4">
                  <c:v>0.70000000000000007</c:v>
                </c:pt>
              </c:numCache>
            </c:numRef>
          </c:val>
          <c:smooth val="0"/>
        </c:ser>
        <c:ser>
          <c:idx val="1"/>
          <c:order val="1"/>
          <c:tx>
            <c:strRef>
              <c:f>'CPD Bell Curve'!$D$4</c:f>
              <c:strCache>
                <c:ptCount val="1"/>
                <c:pt idx="0">
                  <c:v>Actual </c:v>
                </c:pt>
              </c:strCache>
            </c:strRef>
          </c:tx>
          <c:marker>
            <c:symbol val="none"/>
          </c:marker>
          <c:val>
            <c:numRef>
              <c:f>'CPD Bell Curve'!$D$5:$D$9</c:f>
              <c:numCache>
                <c:formatCode>0</c:formatCode>
                <c:ptCount val="5"/>
                <c:pt idx="0">
                  <c:v>0</c:v>
                </c:pt>
                <c:pt idx="1">
                  <c:v>0</c:v>
                </c:pt>
                <c:pt idx="2">
                  <c:v>8</c:v>
                </c:pt>
                <c:pt idx="3">
                  <c:v>4</c:v>
                </c:pt>
                <c:pt idx="4">
                  <c:v>1</c:v>
                </c:pt>
              </c:numCache>
            </c:numRef>
          </c:val>
          <c:smooth val="0"/>
        </c:ser>
        <c:dLbls>
          <c:showLegendKey val="0"/>
          <c:showVal val="0"/>
          <c:showCatName val="0"/>
          <c:showSerName val="0"/>
          <c:showPercent val="0"/>
          <c:showBubbleSize val="0"/>
        </c:dLbls>
        <c:marker val="1"/>
        <c:smooth val="0"/>
        <c:axId val="96035200"/>
        <c:axId val="96036736"/>
      </c:lineChart>
      <c:catAx>
        <c:axId val="96035200"/>
        <c:scaling>
          <c:orientation val="minMax"/>
        </c:scaling>
        <c:delete val="0"/>
        <c:axPos val="b"/>
        <c:majorTickMark val="out"/>
        <c:minorTickMark val="none"/>
        <c:tickLblPos val="nextTo"/>
        <c:crossAx val="96036736"/>
        <c:crosses val="autoZero"/>
        <c:auto val="1"/>
        <c:lblAlgn val="ctr"/>
        <c:lblOffset val="100"/>
        <c:noMultiLvlLbl val="0"/>
      </c:catAx>
      <c:valAx>
        <c:axId val="96036736"/>
        <c:scaling>
          <c:orientation val="minMax"/>
        </c:scaling>
        <c:delete val="0"/>
        <c:axPos val="l"/>
        <c:majorGridlines>
          <c:spPr>
            <a:ln>
              <a:noFill/>
            </a:ln>
          </c:spPr>
        </c:majorGridlines>
        <c:numFmt formatCode="0" sourceLinked="1"/>
        <c:majorTickMark val="out"/>
        <c:minorTickMark val="none"/>
        <c:tickLblPos val="nextTo"/>
        <c:crossAx val="96035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104775</xdr:colOff>
      <xdr:row>0</xdr:row>
      <xdr:rowOff>0</xdr:rowOff>
    </xdr:from>
    <xdr:to>
      <xdr:col>13</xdr:col>
      <xdr:colOff>409575</xdr:colOff>
      <xdr:row>10</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rles.carvalho/AppData/Local/Microsoft/Windows/Temporary%20Internet%20Files/Content.Outlook/F8ZYWY3L/MIS%20Final%20as%20on%2020th%20Jan%20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arles.carvalho/AppData/Local/Microsoft/Windows/Temporary%20Internet%20Files/Content.Outlook/F8ZYWY3L/3.%20Baddi/Baddi%20Mothersheet%20Final%2017th%20April,%2020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harles.carvalho/AppData/Local/Microsoft/Windows/Temporary%20Internet%20Files/Content.Outlook/F8ZYWY3L/TALOJA%20PMS%20Mothersheet%2015-16%20RATINGS%2025.04.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BY SAP Code"/>
      <sheetName val="HRMIS-VVF India Ltd"/>
      <sheetName val="HRMIS-VVF LTD-Sewree"/>
      <sheetName val="Headcount - Location"/>
      <sheetName val="Sheet1"/>
    </sheetNames>
    <sheetDataSet>
      <sheetData sheetId="0" refreshError="1"/>
      <sheetData sheetId="1" refreshError="1">
        <row r="4">
          <cell r="B4">
            <v>10001947</v>
          </cell>
          <cell r="C4" t="str">
            <v>Active</v>
          </cell>
          <cell r="D4">
            <v>9919901999</v>
          </cell>
          <cell r="E4" t="str">
            <v>CORPORATE-CMD-OFFICE</v>
          </cell>
          <cell r="F4" t="str">
            <v>9919900059</v>
          </cell>
          <cell r="G4" t="str">
            <v>01/A241</v>
          </cell>
          <cell r="H4" t="str">
            <v>M</v>
          </cell>
          <cell r="I4" t="str">
            <v>Rustom</v>
          </cell>
          <cell r="J4" t="str">
            <v>Joshi</v>
          </cell>
          <cell r="K4" t="str">
            <v xml:space="preserve">Godrej </v>
          </cell>
          <cell r="L4" t="str">
            <v>Chairman</v>
          </cell>
          <cell r="M4" t="str">
            <v>CMD Office</v>
          </cell>
          <cell r="N4" t="str">
            <v>Support</v>
          </cell>
          <cell r="O4">
            <v>0</v>
          </cell>
          <cell r="P4" t="str">
            <v>Corporate Planning</v>
          </cell>
          <cell r="Q4" t="str">
            <v>CMD Office</v>
          </cell>
          <cell r="R4" t="str">
            <v>Corporate Shared Services</v>
          </cell>
          <cell r="S4" t="str">
            <v>SMC</v>
          </cell>
          <cell r="T4">
            <v>0</v>
          </cell>
          <cell r="U4" t="str">
            <v>Corporate</v>
          </cell>
          <cell r="V4" t="str">
            <v>Corporate</v>
          </cell>
          <cell r="W4">
            <v>26627</v>
          </cell>
          <cell r="X4" t="str">
            <v>Before 1 April 2010</v>
          </cell>
          <cell r="Y4">
            <v>0</v>
          </cell>
          <cell r="Z4">
            <v>43.258990903411977</v>
          </cell>
          <cell r="AA4">
            <v>43.258990903411977</v>
          </cell>
          <cell r="AB4">
            <v>0</v>
          </cell>
          <cell r="AC4">
            <v>0</v>
          </cell>
          <cell r="AD4">
            <v>26807</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cell r="BD4">
            <v>0</v>
          </cell>
          <cell r="BE4">
            <v>0</v>
          </cell>
          <cell r="BF4">
            <v>0</v>
          </cell>
          <cell r="BG4">
            <v>19484</v>
          </cell>
          <cell r="BH4">
            <v>62</v>
          </cell>
          <cell r="BI4">
            <v>9</v>
          </cell>
          <cell r="BJ4">
            <v>41398</v>
          </cell>
          <cell r="BK4" t="str">
            <v>Above 60 yrs</v>
          </cell>
          <cell r="BL4" t="str">
            <v>Married</v>
          </cell>
          <cell r="BM4">
            <v>0</v>
          </cell>
          <cell r="BN4" t="str">
            <v>501, Marker Mansion, 623, Lady Jahangir Road, Parsee Colony, Dadar (East)</v>
          </cell>
          <cell r="BO4" t="str">
            <v>Mumbai</v>
          </cell>
          <cell r="BP4" t="str">
            <v>Maharashtra</v>
          </cell>
          <cell r="BQ4">
            <v>400014</v>
          </cell>
          <cell r="BR4" t="str">
            <v>Under Graduate</v>
          </cell>
          <cell r="BS4">
            <v>0</v>
          </cell>
          <cell r="BT4">
            <v>0</v>
          </cell>
          <cell r="BU4">
            <v>0</v>
          </cell>
          <cell r="BV4">
            <v>0</v>
          </cell>
          <cell r="BW4">
            <v>0</v>
          </cell>
          <cell r="BX4">
            <v>0</v>
          </cell>
          <cell r="BY4">
            <v>0</v>
          </cell>
          <cell r="BZ4">
            <v>0</v>
          </cell>
          <cell r="CA4">
            <v>0</v>
          </cell>
          <cell r="CB4">
            <v>0</v>
          </cell>
          <cell r="CC4">
            <v>0</v>
          </cell>
          <cell r="CD4">
            <v>0</v>
          </cell>
          <cell r="CE4" t="str">
            <v>AABPJ7137L</v>
          </cell>
          <cell r="CF4">
            <v>0</v>
          </cell>
          <cell r="CG4">
            <v>0</v>
          </cell>
        </row>
        <row r="5">
          <cell r="B5">
            <v>10001946</v>
          </cell>
          <cell r="C5" t="str">
            <v>Active</v>
          </cell>
          <cell r="D5">
            <v>9919901999</v>
          </cell>
          <cell r="E5" t="str">
            <v>CORPORATE-CMD-OFFICE</v>
          </cell>
          <cell r="F5" t="str">
            <v>9919900058</v>
          </cell>
          <cell r="G5" t="str">
            <v>01/A240</v>
          </cell>
          <cell r="H5" t="str">
            <v>M</v>
          </cell>
          <cell r="I5" t="str">
            <v>Faraz</v>
          </cell>
          <cell r="J5" t="str">
            <v>Joshi</v>
          </cell>
          <cell r="K5" t="str">
            <v xml:space="preserve">Godrej </v>
          </cell>
          <cell r="L5" t="str">
            <v>Joint Managing Director</v>
          </cell>
          <cell r="M5" t="str">
            <v>CMD Office</v>
          </cell>
          <cell r="N5" t="str">
            <v>Support</v>
          </cell>
          <cell r="O5">
            <v>0</v>
          </cell>
          <cell r="P5" t="str">
            <v>Corporate Planning</v>
          </cell>
          <cell r="Q5" t="str">
            <v>CMD Office</v>
          </cell>
          <cell r="R5" t="str">
            <v>Corporate Shared Services</v>
          </cell>
          <cell r="S5" t="str">
            <v>SMC</v>
          </cell>
          <cell r="T5">
            <v>0</v>
          </cell>
          <cell r="U5" t="str">
            <v>Corporate</v>
          </cell>
          <cell r="V5" t="str">
            <v>Corporate</v>
          </cell>
          <cell r="W5">
            <v>26627</v>
          </cell>
          <cell r="X5" t="str">
            <v>Before 1 April 2010</v>
          </cell>
          <cell r="Y5">
            <v>0</v>
          </cell>
          <cell r="Z5">
            <v>43.258990903094883</v>
          </cell>
          <cell r="AA5">
            <v>43.258990903094883</v>
          </cell>
          <cell r="AB5">
            <v>0</v>
          </cell>
          <cell r="AC5">
            <v>0</v>
          </cell>
          <cell r="AD5">
            <v>26807</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17004</v>
          </cell>
          <cell r="BH5">
            <v>69</v>
          </cell>
          <cell r="BI5">
            <v>6</v>
          </cell>
          <cell r="BJ5">
            <v>38918</v>
          </cell>
          <cell r="BK5" t="str">
            <v>Above 60 yrs</v>
          </cell>
          <cell r="BL5" t="str">
            <v>Married</v>
          </cell>
          <cell r="BM5">
            <v>4</v>
          </cell>
          <cell r="BN5" t="str">
            <v xml:space="preserve">40A, Hillstone B. G. Kher, Malabar Hill, Mumbai – 400006 </v>
          </cell>
          <cell r="BO5" t="str">
            <v>Mumbai</v>
          </cell>
          <cell r="BP5" t="str">
            <v>Maharashtra</v>
          </cell>
          <cell r="BQ5">
            <v>400006</v>
          </cell>
          <cell r="BR5" t="str">
            <v>BE(Civil)</v>
          </cell>
          <cell r="BS5" t="str">
            <v>NA</v>
          </cell>
          <cell r="BT5" t="str">
            <v>NA</v>
          </cell>
          <cell r="BU5" t="str">
            <v>NA</v>
          </cell>
          <cell r="BV5">
            <v>0</v>
          </cell>
          <cell r="BW5">
            <v>0</v>
          </cell>
          <cell r="BX5">
            <v>0</v>
          </cell>
          <cell r="BY5">
            <v>0</v>
          </cell>
          <cell r="BZ5">
            <v>0</v>
          </cell>
          <cell r="CA5">
            <v>0</v>
          </cell>
          <cell r="CB5">
            <v>0</v>
          </cell>
          <cell r="CC5">
            <v>0</v>
          </cell>
          <cell r="CD5">
            <v>0</v>
          </cell>
          <cell r="CE5" t="str">
            <v>AAGPJ8762Q</v>
          </cell>
          <cell r="CF5">
            <v>0</v>
          </cell>
          <cell r="CG5">
            <v>0</v>
          </cell>
        </row>
        <row r="6">
          <cell r="B6" t="str">
            <v>02/B015</v>
          </cell>
          <cell r="C6" t="str">
            <v>Inactive</v>
          </cell>
          <cell r="D6">
            <v>0</v>
          </cell>
          <cell r="E6">
            <v>0</v>
          </cell>
          <cell r="F6" t="e">
            <v>#N/A</v>
          </cell>
          <cell r="G6" t="str">
            <v>02/B015</v>
          </cell>
          <cell r="H6" t="str">
            <v>M</v>
          </cell>
          <cell r="I6" t="str">
            <v>M.</v>
          </cell>
          <cell r="J6" t="str">
            <v>Kale</v>
          </cell>
          <cell r="K6" t="str">
            <v>N.</v>
          </cell>
          <cell r="L6" t="str">
            <v>Supervisor</v>
          </cell>
          <cell r="M6">
            <v>0</v>
          </cell>
          <cell r="N6">
            <v>0</v>
          </cell>
          <cell r="O6">
            <v>0</v>
          </cell>
          <cell r="P6" t="str">
            <v>Oleo Manufacturing</v>
          </cell>
          <cell r="Q6">
            <v>0</v>
          </cell>
          <cell r="R6" t="str">
            <v>Oleochemicals</v>
          </cell>
          <cell r="S6" t="str">
            <v>OC</v>
          </cell>
          <cell r="T6">
            <v>0</v>
          </cell>
          <cell r="U6" t="str">
            <v>Sion</v>
          </cell>
          <cell r="V6">
            <v>0</v>
          </cell>
          <cell r="W6">
            <v>26696</v>
          </cell>
          <cell r="X6" t="str">
            <v>Before 1 April 2010</v>
          </cell>
          <cell r="Y6">
            <v>0.9</v>
          </cell>
          <cell r="Z6">
            <v>43.069949807204473</v>
          </cell>
          <cell r="AA6">
            <v>43.969949807204472</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18411</v>
          </cell>
          <cell r="BH6">
            <v>59</v>
          </cell>
          <cell r="BI6">
            <v>11</v>
          </cell>
          <cell r="BJ6">
            <v>0</v>
          </cell>
          <cell r="BK6">
            <v>0</v>
          </cell>
          <cell r="BL6">
            <v>0</v>
          </cell>
          <cell r="BM6">
            <v>0</v>
          </cell>
          <cell r="BN6">
            <v>0</v>
          </cell>
          <cell r="BO6">
            <v>0</v>
          </cell>
          <cell r="BP6">
            <v>0</v>
          </cell>
          <cell r="BQ6">
            <v>0</v>
          </cell>
          <cell r="BR6">
            <v>0</v>
          </cell>
          <cell r="BS6">
            <v>0</v>
          </cell>
          <cell r="BT6">
            <v>0</v>
          </cell>
          <cell r="BU6">
            <v>0</v>
          </cell>
          <cell r="BV6">
            <v>40325</v>
          </cell>
          <cell r="BW6">
            <v>40299</v>
          </cell>
          <cell r="BX6">
            <v>0</v>
          </cell>
          <cell r="BY6" t="str">
            <v>Retirement</v>
          </cell>
          <cell r="BZ6" t="str">
            <v>Retirement</v>
          </cell>
          <cell r="CA6">
            <v>0</v>
          </cell>
          <cell r="CB6" t="str">
            <v>Involuntary</v>
          </cell>
          <cell r="CC6" t="str">
            <v>Resigned at VVF Ltd</v>
          </cell>
          <cell r="CD6">
            <v>0</v>
          </cell>
          <cell r="CE6">
            <v>0</v>
          </cell>
          <cell r="CF6">
            <v>0</v>
          </cell>
          <cell r="CG6">
            <v>0</v>
          </cell>
        </row>
        <row r="7">
          <cell r="B7">
            <v>10000001</v>
          </cell>
          <cell r="C7" t="str">
            <v>Inactive</v>
          </cell>
          <cell r="D7">
            <v>0</v>
          </cell>
          <cell r="E7">
            <v>0</v>
          </cell>
          <cell r="F7" t="e">
            <v>#N/A</v>
          </cell>
          <cell r="G7" t="str">
            <v>02/B086</v>
          </cell>
          <cell r="H7" t="str">
            <v>M</v>
          </cell>
          <cell r="I7" t="str">
            <v>Ramlakhan</v>
          </cell>
          <cell r="J7" t="str">
            <v>Varma</v>
          </cell>
          <cell r="K7" t="str">
            <v>T.</v>
          </cell>
          <cell r="L7" t="str">
            <v>Supervisor</v>
          </cell>
          <cell r="M7">
            <v>0</v>
          </cell>
          <cell r="N7">
            <v>0</v>
          </cell>
          <cell r="O7">
            <v>0</v>
          </cell>
          <cell r="P7" t="str">
            <v>Oleo Manufacturing</v>
          </cell>
          <cell r="Q7">
            <v>0</v>
          </cell>
          <cell r="R7" t="str">
            <v>Oleochemicals</v>
          </cell>
          <cell r="S7" t="str">
            <v>OC</v>
          </cell>
          <cell r="T7" t="str">
            <v>B</v>
          </cell>
          <cell r="U7" t="str">
            <v>Sion</v>
          </cell>
          <cell r="V7">
            <v>0</v>
          </cell>
          <cell r="W7">
            <v>26908</v>
          </cell>
          <cell r="X7" t="str">
            <v>Before 1 April 2010</v>
          </cell>
          <cell r="Y7">
            <v>0</v>
          </cell>
          <cell r="Z7">
            <v>42.489127889713345</v>
          </cell>
          <cell r="AA7">
            <v>42.489127889713345</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18629</v>
          </cell>
          <cell r="BH7">
            <v>59</v>
          </cell>
          <cell r="BI7">
            <v>11</v>
          </cell>
          <cell r="BJ7">
            <v>0</v>
          </cell>
          <cell r="BK7">
            <v>0</v>
          </cell>
          <cell r="BL7">
            <v>0</v>
          </cell>
          <cell r="BM7">
            <v>0</v>
          </cell>
          <cell r="BN7">
            <v>0</v>
          </cell>
          <cell r="BO7">
            <v>0</v>
          </cell>
          <cell r="BP7">
            <v>0</v>
          </cell>
          <cell r="BQ7">
            <v>0</v>
          </cell>
          <cell r="BR7">
            <v>0</v>
          </cell>
          <cell r="BS7">
            <v>0</v>
          </cell>
          <cell r="BT7">
            <v>0</v>
          </cell>
          <cell r="BU7" t="str">
            <v>NA</v>
          </cell>
          <cell r="BV7">
            <v>40543</v>
          </cell>
          <cell r="BW7">
            <v>40513</v>
          </cell>
          <cell r="BX7">
            <v>0</v>
          </cell>
          <cell r="BY7" t="str">
            <v>Retirement</v>
          </cell>
          <cell r="BZ7" t="str">
            <v>Retirement</v>
          </cell>
          <cell r="CA7">
            <v>0</v>
          </cell>
          <cell r="CB7" t="str">
            <v>Involuntary</v>
          </cell>
          <cell r="CC7" t="str">
            <v>Resigned at VVF Ltd</v>
          </cell>
          <cell r="CD7">
            <v>0</v>
          </cell>
          <cell r="CE7">
            <v>0</v>
          </cell>
          <cell r="CF7">
            <v>0</v>
          </cell>
          <cell r="CG7">
            <v>0</v>
          </cell>
        </row>
        <row r="8">
          <cell r="B8">
            <v>10000002</v>
          </cell>
          <cell r="C8" t="str">
            <v>Inactive</v>
          </cell>
          <cell r="D8">
            <v>0</v>
          </cell>
          <cell r="E8">
            <v>0</v>
          </cell>
          <cell r="F8" t="e">
            <v>#N/A</v>
          </cell>
          <cell r="G8" t="str">
            <v>02/B061</v>
          </cell>
          <cell r="H8" t="str">
            <v>M</v>
          </cell>
          <cell r="I8" t="str">
            <v>Kasam</v>
          </cell>
          <cell r="J8" t="str">
            <v>Mohamed</v>
          </cell>
          <cell r="K8" t="str">
            <v>Mohamed</v>
          </cell>
          <cell r="L8" t="str">
            <v>Officer</v>
          </cell>
          <cell r="M8">
            <v>0</v>
          </cell>
          <cell r="N8">
            <v>0</v>
          </cell>
          <cell r="O8">
            <v>0</v>
          </cell>
          <cell r="P8" t="str">
            <v>Oleo Manufacturing</v>
          </cell>
          <cell r="Q8">
            <v>0</v>
          </cell>
          <cell r="R8" t="str">
            <v>Oleochemicals</v>
          </cell>
          <cell r="S8" t="str">
            <v>OC</v>
          </cell>
          <cell r="T8" t="str">
            <v>D</v>
          </cell>
          <cell r="U8" t="str">
            <v>Sion</v>
          </cell>
          <cell r="V8">
            <v>0</v>
          </cell>
          <cell r="W8">
            <v>26908</v>
          </cell>
          <cell r="X8" t="str">
            <v>Before 1 April 2010</v>
          </cell>
          <cell r="Y8">
            <v>0</v>
          </cell>
          <cell r="Z8">
            <v>42.489127889713345</v>
          </cell>
          <cell r="AA8">
            <v>42.489127889713345</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18674</v>
          </cell>
          <cell r="BH8">
            <v>60</v>
          </cell>
          <cell r="BI8">
            <v>1</v>
          </cell>
          <cell r="BJ8">
            <v>0</v>
          </cell>
          <cell r="BK8">
            <v>0</v>
          </cell>
          <cell r="BL8">
            <v>0</v>
          </cell>
          <cell r="BM8">
            <v>0</v>
          </cell>
          <cell r="BN8">
            <v>0</v>
          </cell>
          <cell r="BO8">
            <v>0</v>
          </cell>
          <cell r="BP8">
            <v>0</v>
          </cell>
          <cell r="BQ8">
            <v>0</v>
          </cell>
          <cell r="BR8">
            <v>0</v>
          </cell>
          <cell r="BS8">
            <v>0</v>
          </cell>
          <cell r="BT8">
            <v>0</v>
          </cell>
          <cell r="BU8" t="str">
            <v>NA</v>
          </cell>
          <cell r="BV8">
            <v>40641</v>
          </cell>
          <cell r="BW8">
            <v>40634</v>
          </cell>
          <cell r="BX8">
            <v>0</v>
          </cell>
          <cell r="BY8" t="str">
            <v>Personal Reasons</v>
          </cell>
          <cell r="BZ8" t="str">
            <v>Resignation</v>
          </cell>
          <cell r="CA8" t="str">
            <v xml:space="preserve">Joint Knee Problem </v>
          </cell>
          <cell r="CB8" t="str">
            <v>Voluntary</v>
          </cell>
          <cell r="CC8" t="str">
            <v>Resigned at VVF Ltd</v>
          </cell>
          <cell r="CD8">
            <v>0</v>
          </cell>
          <cell r="CE8">
            <v>0</v>
          </cell>
          <cell r="CF8">
            <v>0</v>
          </cell>
          <cell r="CG8">
            <v>0</v>
          </cell>
        </row>
        <row r="9">
          <cell r="B9">
            <v>10000003</v>
          </cell>
          <cell r="C9" t="str">
            <v>Inactive</v>
          </cell>
          <cell r="D9">
            <v>0</v>
          </cell>
          <cell r="E9">
            <v>0</v>
          </cell>
          <cell r="F9" t="e">
            <v>#N/A</v>
          </cell>
          <cell r="G9" t="str">
            <v>02/0316</v>
          </cell>
          <cell r="H9" t="str">
            <v>M</v>
          </cell>
          <cell r="I9" t="str">
            <v>Dagdoo</v>
          </cell>
          <cell r="J9" t="str">
            <v>Vanage</v>
          </cell>
          <cell r="K9" t="str">
            <v>Ramchandra</v>
          </cell>
          <cell r="L9" t="str">
            <v>S.K</v>
          </cell>
          <cell r="M9">
            <v>0</v>
          </cell>
          <cell r="N9">
            <v>0</v>
          </cell>
          <cell r="O9">
            <v>0</v>
          </cell>
          <cell r="P9" t="str">
            <v>Oleo Manufacturing</v>
          </cell>
          <cell r="Q9">
            <v>0</v>
          </cell>
          <cell r="R9" t="str">
            <v>Oleochemicals</v>
          </cell>
          <cell r="S9" t="str">
            <v>Associate</v>
          </cell>
          <cell r="T9">
            <v>0</v>
          </cell>
          <cell r="U9" t="str">
            <v>Sion</v>
          </cell>
          <cell r="V9">
            <v>0</v>
          </cell>
          <cell r="W9">
            <v>26908</v>
          </cell>
          <cell r="X9" t="str">
            <v>Before 1 April 2010</v>
          </cell>
          <cell r="Y9">
            <v>0</v>
          </cell>
          <cell r="Z9">
            <v>42.489127889396251</v>
          </cell>
          <cell r="AA9">
            <v>42.489127889396251</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18810</v>
          </cell>
          <cell r="BH9">
            <v>59</v>
          </cell>
          <cell r="BI9">
            <v>11</v>
          </cell>
          <cell r="BJ9">
            <v>0</v>
          </cell>
          <cell r="BK9">
            <v>0</v>
          </cell>
          <cell r="BL9">
            <v>0</v>
          </cell>
          <cell r="BM9">
            <v>0</v>
          </cell>
          <cell r="BN9">
            <v>0</v>
          </cell>
          <cell r="BO9">
            <v>0</v>
          </cell>
          <cell r="BP9">
            <v>0</v>
          </cell>
          <cell r="BQ9">
            <v>0</v>
          </cell>
          <cell r="BR9">
            <v>0</v>
          </cell>
          <cell r="BS9">
            <v>0</v>
          </cell>
          <cell r="BT9">
            <v>0</v>
          </cell>
          <cell r="BU9">
            <v>0</v>
          </cell>
          <cell r="BV9">
            <v>40724</v>
          </cell>
          <cell r="BW9">
            <v>40695</v>
          </cell>
          <cell r="BX9">
            <v>0</v>
          </cell>
          <cell r="BY9" t="str">
            <v>Retirement</v>
          </cell>
          <cell r="BZ9" t="str">
            <v>Retirement</v>
          </cell>
          <cell r="CA9">
            <v>0</v>
          </cell>
          <cell r="CB9" t="str">
            <v>Involuntary</v>
          </cell>
          <cell r="CC9" t="str">
            <v>Resigned at VVF Ltd</v>
          </cell>
          <cell r="CD9">
            <v>0</v>
          </cell>
          <cell r="CE9">
            <v>0</v>
          </cell>
          <cell r="CF9">
            <v>0</v>
          </cell>
          <cell r="CG9">
            <v>0</v>
          </cell>
        </row>
        <row r="10">
          <cell r="B10">
            <v>10000540</v>
          </cell>
          <cell r="C10" t="str">
            <v>Inactive</v>
          </cell>
          <cell r="D10">
            <v>0</v>
          </cell>
          <cell r="E10">
            <v>0</v>
          </cell>
          <cell r="F10" t="e">
            <v>#N/A</v>
          </cell>
          <cell r="G10" t="str">
            <v>03/0712</v>
          </cell>
          <cell r="H10" t="str">
            <v>M</v>
          </cell>
          <cell r="I10" t="str">
            <v>Bhimrao</v>
          </cell>
          <cell r="J10" t="str">
            <v>Bansode</v>
          </cell>
          <cell r="K10" t="str">
            <v xml:space="preserve">Nana </v>
          </cell>
          <cell r="L10" t="str">
            <v>Semi Skilled Workman</v>
          </cell>
          <cell r="M10">
            <v>0</v>
          </cell>
          <cell r="N10">
            <v>0</v>
          </cell>
          <cell r="O10">
            <v>0</v>
          </cell>
          <cell r="P10" t="str">
            <v>Sewree Operation</v>
          </cell>
          <cell r="Q10">
            <v>0</v>
          </cell>
          <cell r="R10" t="str">
            <v>Oleochemicals</v>
          </cell>
          <cell r="S10" t="str">
            <v>Associate</v>
          </cell>
          <cell r="T10" t="str">
            <v>SSK</v>
          </cell>
          <cell r="U10" t="str">
            <v>Sewree</v>
          </cell>
          <cell r="V10">
            <v>0</v>
          </cell>
          <cell r="W10">
            <v>26908</v>
          </cell>
          <cell r="X10" t="str">
            <v>Before 1 April 2010</v>
          </cell>
          <cell r="Y10">
            <v>0</v>
          </cell>
          <cell r="Z10">
            <v>42.489127889396251</v>
          </cell>
          <cell r="AA10">
            <v>42.489127889396251</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19724</v>
          </cell>
          <cell r="BH10">
            <v>58</v>
          </cell>
          <cell r="BI10">
            <v>5</v>
          </cell>
          <cell r="BJ10">
            <v>0</v>
          </cell>
          <cell r="BK10">
            <v>0</v>
          </cell>
          <cell r="BL10">
            <v>0</v>
          </cell>
          <cell r="BM10">
            <v>0</v>
          </cell>
          <cell r="BN10">
            <v>0</v>
          </cell>
          <cell r="BO10">
            <v>0</v>
          </cell>
          <cell r="BP10">
            <v>0</v>
          </cell>
          <cell r="BQ10">
            <v>0</v>
          </cell>
          <cell r="BR10">
            <v>0</v>
          </cell>
          <cell r="BS10">
            <v>0</v>
          </cell>
          <cell r="BT10">
            <v>0</v>
          </cell>
          <cell r="BU10" t="str">
            <v>NA</v>
          </cell>
          <cell r="BV10">
            <v>41060</v>
          </cell>
          <cell r="BW10">
            <v>41030</v>
          </cell>
          <cell r="BX10">
            <v>0</v>
          </cell>
          <cell r="BY10" t="str">
            <v>Demerger</v>
          </cell>
          <cell r="BZ10" t="str">
            <v>Demeger- Transfer to VVF Ltd</v>
          </cell>
          <cell r="CA10">
            <v>0</v>
          </cell>
          <cell r="CB10" t="str">
            <v>Involuntary</v>
          </cell>
          <cell r="CC10" t="str">
            <v>Resigned at VVF Ltd</v>
          </cell>
          <cell r="CD10">
            <v>0</v>
          </cell>
          <cell r="CE10">
            <v>0</v>
          </cell>
          <cell r="CF10">
            <v>0</v>
          </cell>
          <cell r="CG10">
            <v>0</v>
          </cell>
        </row>
        <row r="11">
          <cell r="B11">
            <v>10000539</v>
          </cell>
          <cell r="C11" t="str">
            <v>Inactive</v>
          </cell>
          <cell r="D11">
            <v>0</v>
          </cell>
          <cell r="E11">
            <v>0</v>
          </cell>
          <cell r="F11" t="e">
            <v>#N/A</v>
          </cell>
          <cell r="G11" t="str">
            <v>03/C010</v>
          </cell>
          <cell r="H11" t="str">
            <v>M</v>
          </cell>
          <cell r="I11" t="str">
            <v>Vinaychandran</v>
          </cell>
          <cell r="J11" t="str">
            <v>C</v>
          </cell>
          <cell r="K11" t="str">
            <v>Shridhara</v>
          </cell>
          <cell r="L11" t="str">
            <v>Junior Executive</v>
          </cell>
          <cell r="M11" t="str">
            <v>Human Resources</v>
          </cell>
          <cell r="N11">
            <v>0</v>
          </cell>
          <cell r="O11">
            <v>0</v>
          </cell>
          <cell r="P11" t="str">
            <v>Human Resources</v>
          </cell>
          <cell r="Q11">
            <v>0</v>
          </cell>
          <cell r="R11" t="str">
            <v>Corporate Shared Services</v>
          </cell>
          <cell r="S11" t="str">
            <v>JMC</v>
          </cell>
          <cell r="T11" t="str">
            <v>EG-0</v>
          </cell>
          <cell r="U11" t="str">
            <v>Sion</v>
          </cell>
          <cell r="V11" t="str">
            <v>Sion</v>
          </cell>
          <cell r="W11">
            <v>26908</v>
          </cell>
          <cell r="X11" t="str">
            <v>Before 1 April 2010</v>
          </cell>
          <cell r="Y11">
            <v>0</v>
          </cell>
          <cell r="Z11">
            <v>42.489127889713345</v>
          </cell>
          <cell r="AA11">
            <v>42.489127889713345</v>
          </cell>
          <cell r="AB11">
            <v>0</v>
          </cell>
          <cell r="AC11">
            <v>0</v>
          </cell>
          <cell r="AD11">
            <v>26853</v>
          </cell>
          <cell r="AE11">
            <v>0</v>
          </cell>
          <cell r="AF11">
            <v>0</v>
          </cell>
          <cell r="AG11">
            <v>0</v>
          </cell>
          <cell r="AH11">
            <v>0</v>
          </cell>
          <cell r="AI11">
            <v>0</v>
          </cell>
          <cell r="AJ11">
            <v>0</v>
          </cell>
          <cell r="AK11">
            <v>0</v>
          </cell>
          <cell r="AL11">
            <v>0</v>
          </cell>
          <cell r="AM11">
            <v>0</v>
          </cell>
          <cell r="AN11">
            <v>0</v>
          </cell>
          <cell r="AO11">
            <v>40634</v>
          </cell>
          <cell r="AP11" t="str">
            <v>Junior Officer</v>
          </cell>
          <cell r="AQ11" t="str">
            <v>OC</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19448</v>
          </cell>
          <cell r="BH11">
            <v>59</v>
          </cell>
          <cell r="BI11">
            <v>11</v>
          </cell>
          <cell r="BJ11">
            <v>0</v>
          </cell>
          <cell r="BK11">
            <v>0</v>
          </cell>
          <cell r="BL11" t="str">
            <v>Married</v>
          </cell>
          <cell r="BM11">
            <v>0</v>
          </cell>
          <cell r="BN11" t="str">
            <v>Chemboth House,  Post - Cheloor, Via - Irinjalakuda,Trichur,Dist- Kerala</v>
          </cell>
          <cell r="BO11" t="str">
            <v>Kerala</v>
          </cell>
          <cell r="BP11">
            <v>0</v>
          </cell>
          <cell r="BQ11">
            <v>0</v>
          </cell>
          <cell r="BR11">
            <v>0</v>
          </cell>
          <cell r="BS11">
            <v>0</v>
          </cell>
          <cell r="BT11">
            <v>0</v>
          </cell>
          <cell r="BU11">
            <v>0</v>
          </cell>
          <cell r="BV11">
            <v>41362</v>
          </cell>
          <cell r="BW11">
            <v>41334</v>
          </cell>
          <cell r="BX11">
            <v>0</v>
          </cell>
          <cell r="BY11" t="str">
            <v>Retirement</v>
          </cell>
          <cell r="BZ11" t="str">
            <v>Retirement</v>
          </cell>
          <cell r="CA11" t="str">
            <v>Retired on 29-Mar-13</v>
          </cell>
          <cell r="CB11" t="str">
            <v>Involuntary</v>
          </cell>
          <cell r="CC11">
            <v>0</v>
          </cell>
          <cell r="CD11">
            <v>0</v>
          </cell>
          <cell r="CE11" t="str">
            <v>AFFPM9337N</v>
          </cell>
          <cell r="CF11">
            <v>0</v>
          </cell>
          <cell r="CG11">
            <v>0</v>
          </cell>
        </row>
        <row r="12">
          <cell r="B12">
            <v>10000004</v>
          </cell>
          <cell r="C12" t="str">
            <v>Inactive</v>
          </cell>
          <cell r="D12">
            <v>0</v>
          </cell>
          <cell r="E12">
            <v>0</v>
          </cell>
          <cell r="F12" t="e">
            <v>#N/A</v>
          </cell>
          <cell r="G12" t="str">
            <v>02/W047</v>
          </cell>
          <cell r="H12" t="str">
            <v>M</v>
          </cell>
          <cell r="I12" t="str">
            <v>Sudama</v>
          </cell>
          <cell r="J12" t="str">
            <v>Chauhan</v>
          </cell>
          <cell r="K12" t="str">
            <v>Laxman</v>
          </cell>
          <cell r="L12" t="str">
            <v>Security Guard</v>
          </cell>
          <cell r="M12">
            <v>0</v>
          </cell>
          <cell r="N12">
            <v>0</v>
          </cell>
          <cell r="O12">
            <v>0</v>
          </cell>
          <cell r="P12" t="str">
            <v>Security</v>
          </cell>
          <cell r="Q12">
            <v>0</v>
          </cell>
          <cell r="R12" t="str">
            <v>Corporate Shared Services</v>
          </cell>
          <cell r="S12" t="str">
            <v>Associate</v>
          </cell>
          <cell r="T12" t="str">
            <v>SG</v>
          </cell>
          <cell r="U12" t="str">
            <v>Sion</v>
          </cell>
          <cell r="V12" t="str">
            <v>Sion</v>
          </cell>
          <cell r="W12">
            <v>27095</v>
          </cell>
          <cell r="X12" t="str">
            <v>Before 1 April 2010</v>
          </cell>
          <cell r="Y12">
            <v>0</v>
          </cell>
          <cell r="Z12">
            <v>41.976799122590059</v>
          </cell>
          <cell r="AA12">
            <v>41.976799122590059</v>
          </cell>
          <cell r="AB12">
            <v>0</v>
          </cell>
          <cell r="AC12">
            <v>0</v>
          </cell>
          <cell r="AD12">
            <v>27278</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19541</v>
          </cell>
          <cell r="BH12">
            <v>59</v>
          </cell>
          <cell r="BI12">
            <v>0</v>
          </cell>
          <cell r="BJ12">
            <v>0</v>
          </cell>
          <cell r="BK12">
            <v>0</v>
          </cell>
          <cell r="BL12" t="str">
            <v>Married</v>
          </cell>
          <cell r="BM12">
            <v>0</v>
          </cell>
          <cell r="BN12" t="str">
            <v>Brthya Kadipar P.O - Bharoli,Thaluk - Bhose</v>
          </cell>
          <cell r="BO12" t="str">
            <v xml:space="preserve"> AJamghat</v>
          </cell>
          <cell r="BP12">
            <v>0</v>
          </cell>
          <cell r="BQ12">
            <v>0</v>
          </cell>
          <cell r="BR12">
            <v>0</v>
          </cell>
          <cell r="BS12">
            <v>0</v>
          </cell>
          <cell r="BT12">
            <v>0</v>
          </cell>
          <cell r="BU12">
            <v>0</v>
          </cell>
          <cell r="BV12">
            <v>4</v>
          </cell>
          <cell r="BW12">
            <v>41426</v>
          </cell>
          <cell r="BX12">
            <v>0</v>
          </cell>
          <cell r="BY12" t="str">
            <v>Retirement</v>
          </cell>
          <cell r="BZ12" t="str">
            <v>Retirement</v>
          </cell>
          <cell r="CA12" t="str">
            <v>Retired on 30-Jun-13</v>
          </cell>
          <cell r="CB12" t="str">
            <v>Involuntary</v>
          </cell>
          <cell r="CC12">
            <v>0</v>
          </cell>
          <cell r="CD12">
            <v>0</v>
          </cell>
          <cell r="CE12" t="str">
            <v>AILPC8167B</v>
          </cell>
          <cell r="CF12">
            <v>0</v>
          </cell>
          <cell r="CG12">
            <v>0</v>
          </cell>
        </row>
        <row r="13">
          <cell r="B13">
            <v>10000191</v>
          </cell>
          <cell r="C13" t="str">
            <v>Inactive</v>
          </cell>
          <cell r="D13">
            <v>0</v>
          </cell>
          <cell r="E13">
            <v>0</v>
          </cell>
          <cell r="F13" t="e">
            <v>#N/A</v>
          </cell>
          <cell r="G13" t="str">
            <v>01/A026</v>
          </cell>
          <cell r="H13" t="str">
            <v>M</v>
          </cell>
          <cell r="I13" t="str">
            <v>Ajit</v>
          </cell>
          <cell r="J13" t="str">
            <v>Nadkarni</v>
          </cell>
          <cell r="K13" t="str">
            <v>Yeshwant</v>
          </cell>
          <cell r="L13" t="str">
            <v>Assistant Manager</v>
          </cell>
          <cell r="M13">
            <v>0</v>
          </cell>
          <cell r="N13">
            <v>0</v>
          </cell>
          <cell r="O13">
            <v>0</v>
          </cell>
          <cell r="P13" t="str">
            <v>Logistics</v>
          </cell>
          <cell r="Q13">
            <v>0</v>
          </cell>
          <cell r="R13" t="str">
            <v>Corporate Shared Services</v>
          </cell>
          <cell r="S13" t="str">
            <v>JMC</v>
          </cell>
          <cell r="T13" t="str">
            <v>EG-1</v>
          </cell>
          <cell r="U13" t="str">
            <v>Corporate</v>
          </cell>
          <cell r="V13">
            <v>0</v>
          </cell>
          <cell r="W13">
            <v>27142</v>
          </cell>
          <cell r="X13" t="str">
            <v>Before 1 April 2010</v>
          </cell>
          <cell r="Y13">
            <v>0</v>
          </cell>
          <cell r="Z13">
            <v>41.848031998985292</v>
          </cell>
          <cell r="AA13">
            <v>41.848031998985292</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t="str">
            <v>Taloja</v>
          </cell>
          <cell r="BB13">
            <v>40681</v>
          </cell>
          <cell r="BC13">
            <v>0</v>
          </cell>
          <cell r="BD13">
            <v>0</v>
          </cell>
          <cell r="BE13">
            <v>0</v>
          </cell>
          <cell r="BF13">
            <v>0</v>
          </cell>
          <cell r="BG13">
            <v>19116</v>
          </cell>
          <cell r="BH13">
            <v>60</v>
          </cell>
          <cell r="BI13">
            <v>0</v>
          </cell>
          <cell r="BJ13">
            <v>0</v>
          </cell>
          <cell r="BK13">
            <v>0</v>
          </cell>
          <cell r="BL13">
            <v>0</v>
          </cell>
          <cell r="BM13">
            <v>0</v>
          </cell>
          <cell r="BN13">
            <v>0</v>
          </cell>
          <cell r="BO13">
            <v>0</v>
          </cell>
          <cell r="BP13">
            <v>0</v>
          </cell>
          <cell r="BQ13">
            <v>0</v>
          </cell>
          <cell r="BR13" t="str">
            <v>H.S.C</v>
          </cell>
          <cell r="BS13">
            <v>0</v>
          </cell>
          <cell r="BT13">
            <v>0</v>
          </cell>
          <cell r="BU13">
            <v>0</v>
          </cell>
          <cell r="BV13">
            <v>41031</v>
          </cell>
          <cell r="BW13">
            <v>41030</v>
          </cell>
          <cell r="BX13">
            <v>0</v>
          </cell>
          <cell r="BY13" t="str">
            <v>Retirement</v>
          </cell>
          <cell r="BZ13" t="str">
            <v>Retirement</v>
          </cell>
          <cell r="CA13">
            <v>0</v>
          </cell>
          <cell r="CB13" t="str">
            <v>Involuntary</v>
          </cell>
          <cell r="CC13" t="str">
            <v>Resigned at VVF Ltd</v>
          </cell>
          <cell r="CD13">
            <v>0</v>
          </cell>
          <cell r="CE13">
            <v>0</v>
          </cell>
          <cell r="CF13">
            <v>0</v>
          </cell>
          <cell r="CG13">
            <v>0</v>
          </cell>
        </row>
        <row r="14">
          <cell r="B14">
            <v>10000716</v>
          </cell>
          <cell r="C14" t="str">
            <v>Inactive</v>
          </cell>
          <cell r="D14">
            <v>0</v>
          </cell>
          <cell r="E14">
            <v>0</v>
          </cell>
          <cell r="F14" t="e">
            <v>#N/A</v>
          </cell>
          <cell r="G14" t="str">
            <v>01/A475</v>
          </cell>
          <cell r="H14" t="str">
            <v>M</v>
          </cell>
          <cell r="I14" t="str">
            <v>James</v>
          </cell>
          <cell r="J14" t="str">
            <v>Fernandes</v>
          </cell>
          <cell r="K14" t="str">
            <v>Caitam</v>
          </cell>
          <cell r="L14" t="str">
            <v>Associate Vice President</v>
          </cell>
          <cell r="M14">
            <v>0</v>
          </cell>
          <cell r="N14">
            <v>0</v>
          </cell>
          <cell r="O14">
            <v>0</v>
          </cell>
          <cell r="P14" t="str">
            <v>PCP Manufacturing</v>
          </cell>
          <cell r="Q14">
            <v>0</v>
          </cell>
          <cell r="R14" t="str">
            <v>Personal Care Products</v>
          </cell>
          <cell r="S14" t="str">
            <v>SMC</v>
          </cell>
          <cell r="T14" t="str">
            <v>EG-7</v>
          </cell>
          <cell r="U14" t="str">
            <v>Corporate</v>
          </cell>
          <cell r="V14">
            <v>0</v>
          </cell>
          <cell r="W14">
            <v>27276</v>
          </cell>
          <cell r="X14" t="str">
            <v>Before 1 April 2010</v>
          </cell>
          <cell r="Y14">
            <v>0</v>
          </cell>
          <cell r="Z14">
            <v>41.480908711314058</v>
          </cell>
          <cell r="AA14">
            <v>41.480908711314058</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19029</v>
          </cell>
          <cell r="BH14">
            <v>59</v>
          </cell>
          <cell r="BI14">
            <v>11</v>
          </cell>
          <cell r="BJ14">
            <v>0</v>
          </cell>
          <cell r="BK14">
            <v>0</v>
          </cell>
          <cell r="BL14">
            <v>0</v>
          </cell>
          <cell r="BM14">
            <v>0</v>
          </cell>
          <cell r="BN14">
            <v>0</v>
          </cell>
          <cell r="BO14">
            <v>0</v>
          </cell>
          <cell r="BP14">
            <v>0</v>
          </cell>
          <cell r="BQ14">
            <v>0</v>
          </cell>
          <cell r="BR14">
            <v>0</v>
          </cell>
          <cell r="BS14">
            <v>0</v>
          </cell>
          <cell r="BT14">
            <v>0</v>
          </cell>
          <cell r="BU14" t="str">
            <v>NA</v>
          </cell>
          <cell r="BV14">
            <v>40943</v>
          </cell>
          <cell r="BW14">
            <v>40940</v>
          </cell>
          <cell r="BX14">
            <v>0</v>
          </cell>
          <cell r="BY14" t="str">
            <v>Retirement</v>
          </cell>
          <cell r="BZ14" t="str">
            <v>Retirement</v>
          </cell>
          <cell r="CA14">
            <v>0</v>
          </cell>
          <cell r="CB14" t="str">
            <v>Involuntary</v>
          </cell>
          <cell r="CC14" t="str">
            <v>Resigned at VVF Ltd</v>
          </cell>
          <cell r="CD14">
            <v>0</v>
          </cell>
          <cell r="CE14">
            <v>0</v>
          </cell>
          <cell r="CF14">
            <v>0</v>
          </cell>
          <cell r="CG14">
            <v>0</v>
          </cell>
        </row>
        <row r="15">
          <cell r="B15">
            <v>10000663</v>
          </cell>
          <cell r="C15" t="str">
            <v>Inactive</v>
          </cell>
          <cell r="D15">
            <v>0</v>
          </cell>
          <cell r="E15">
            <v>0</v>
          </cell>
          <cell r="F15" t="e">
            <v>#N/A</v>
          </cell>
          <cell r="G15" t="str">
            <v>01/A018</v>
          </cell>
          <cell r="H15" t="str">
            <v>M</v>
          </cell>
          <cell r="I15" t="str">
            <v>Kersi</v>
          </cell>
          <cell r="J15" t="str">
            <v>Palsetia</v>
          </cell>
          <cell r="K15" t="str">
            <v>Kharshedji</v>
          </cell>
          <cell r="L15" t="str">
            <v>Manager</v>
          </cell>
          <cell r="M15" t="str">
            <v>Finance &amp; Accounts</v>
          </cell>
          <cell r="N15">
            <v>0</v>
          </cell>
          <cell r="O15" t="str">
            <v>Accounts</v>
          </cell>
          <cell r="P15" t="str">
            <v>Finance &amp; Accounts</v>
          </cell>
          <cell r="Q15" t="str">
            <v>Accounts</v>
          </cell>
          <cell r="R15" t="str">
            <v>Corporate Shared Services</v>
          </cell>
          <cell r="S15" t="str">
            <v>JMC</v>
          </cell>
          <cell r="T15" t="str">
            <v>EG-2</v>
          </cell>
          <cell r="U15" t="str">
            <v>Corporate</v>
          </cell>
          <cell r="V15" t="str">
            <v>Corporate</v>
          </cell>
          <cell r="W15">
            <v>27607</v>
          </cell>
          <cell r="X15" t="str">
            <v>Before 1 April 2010</v>
          </cell>
          <cell r="Y15">
            <v>0</v>
          </cell>
          <cell r="Z15">
            <v>40.57405939656266</v>
          </cell>
          <cell r="AA15">
            <v>40.57405939656266</v>
          </cell>
          <cell r="AB15">
            <v>0</v>
          </cell>
          <cell r="AC15">
            <v>0</v>
          </cell>
          <cell r="AD15">
            <v>27790</v>
          </cell>
          <cell r="AE15">
            <v>0</v>
          </cell>
          <cell r="AF15">
            <v>27973</v>
          </cell>
          <cell r="AG15">
            <v>0</v>
          </cell>
          <cell r="AH15">
            <v>0</v>
          </cell>
          <cell r="AI15">
            <v>0</v>
          </cell>
          <cell r="AJ15">
            <v>0</v>
          </cell>
          <cell r="AK15">
            <v>0</v>
          </cell>
          <cell r="AL15">
            <v>0</v>
          </cell>
          <cell r="AM15">
            <v>0</v>
          </cell>
          <cell r="AN15">
            <v>0</v>
          </cell>
          <cell r="AO15">
            <v>39539</v>
          </cell>
          <cell r="AP15" t="str">
            <v>Assistant Manager</v>
          </cell>
          <cell r="AQ15" t="str">
            <v>JMC</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19932</v>
          </cell>
          <cell r="BH15">
            <v>60</v>
          </cell>
          <cell r="BI15">
            <v>0</v>
          </cell>
          <cell r="BJ15">
            <v>41846</v>
          </cell>
          <cell r="BK15">
            <v>0</v>
          </cell>
          <cell r="BL15" t="str">
            <v>Married</v>
          </cell>
          <cell r="BM15">
            <v>0</v>
          </cell>
          <cell r="BN15" t="str">
            <v>Saronda, Via Sanjan, Taluk Umbergaon, Dist - Bulsar</v>
          </cell>
          <cell r="BO15" t="str">
            <v xml:space="preserve"> Gujarat</v>
          </cell>
          <cell r="BP15" t="str">
            <v>Gujarat</v>
          </cell>
          <cell r="BQ15">
            <v>0</v>
          </cell>
          <cell r="BR15" t="str">
            <v>S.S.C</v>
          </cell>
          <cell r="BS15">
            <v>0</v>
          </cell>
          <cell r="BT15">
            <v>0</v>
          </cell>
          <cell r="BU15">
            <v>0</v>
          </cell>
          <cell r="BV15">
            <v>41846</v>
          </cell>
          <cell r="BW15">
            <v>41821</v>
          </cell>
          <cell r="BX15">
            <v>0</v>
          </cell>
          <cell r="BY15" t="str">
            <v>Retirement</v>
          </cell>
          <cell r="BZ15" t="str">
            <v>Retirement</v>
          </cell>
          <cell r="CA15" t="str">
            <v>Retired on 26-Jul-14</v>
          </cell>
          <cell r="CB15" t="str">
            <v>Involuntary</v>
          </cell>
          <cell r="CC15">
            <v>0</v>
          </cell>
          <cell r="CD15">
            <v>0</v>
          </cell>
          <cell r="CE15" t="str">
            <v>AAEPP2737P</v>
          </cell>
          <cell r="CF15" t="str">
            <v>Gajendra Palo</v>
          </cell>
          <cell r="CG15">
            <v>0</v>
          </cell>
        </row>
        <row r="16">
          <cell r="B16">
            <v>10000664</v>
          </cell>
          <cell r="C16" t="str">
            <v>Inactive</v>
          </cell>
          <cell r="D16">
            <v>0</v>
          </cell>
          <cell r="E16">
            <v>0</v>
          </cell>
          <cell r="F16" t="e">
            <v>#N/A</v>
          </cell>
          <cell r="G16" t="str">
            <v>01/A019</v>
          </cell>
          <cell r="H16" t="str">
            <v>M</v>
          </cell>
          <cell r="I16" t="str">
            <v>Rajesh</v>
          </cell>
          <cell r="J16" t="str">
            <v>Mehta</v>
          </cell>
          <cell r="K16" t="str">
            <v>C.</v>
          </cell>
          <cell r="L16" t="str">
            <v>Assistant Manager</v>
          </cell>
          <cell r="M16">
            <v>0</v>
          </cell>
          <cell r="N16">
            <v>0</v>
          </cell>
          <cell r="O16">
            <v>0</v>
          </cell>
          <cell r="P16" t="str">
            <v>Finance &amp; Accounts</v>
          </cell>
          <cell r="Q16" t="str">
            <v>Accounts</v>
          </cell>
          <cell r="R16" t="str">
            <v>Corporate Shared Services</v>
          </cell>
          <cell r="S16" t="str">
            <v>JMC</v>
          </cell>
          <cell r="T16" t="str">
            <v>EG-1</v>
          </cell>
          <cell r="U16" t="str">
            <v>Corporate</v>
          </cell>
          <cell r="V16" t="str">
            <v>Corporate</v>
          </cell>
          <cell r="W16">
            <v>27607</v>
          </cell>
          <cell r="X16" t="str">
            <v>Before 1 April 2010</v>
          </cell>
          <cell r="Y16">
            <v>0</v>
          </cell>
          <cell r="Z16">
            <v>40.57405939656266</v>
          </cell>
          <cell r="AA16">
            <v>40.57405939656266</v>
          </cell>
          <cell r="AB16">
            <v>0</v>
          </cell>
          <cell r="AC16">
            <v>0</v>
          </cell>
          <cell r="AD16">
            <v>27790</v>
          </cell>
          <cell r="AE16">
            <v>0</v>
          </cell>
          <cell r="AF16">
            <v>27973</v>
          </cell>
          <cell r="AG16">
            <v>0</v>
          </cell>
          <cell r="AH16">
            <v>0</v>
          </cell>
          <cell r="AI16">
            <v>0</v>
          </cell>
          <cell r="AJ16">
            <v>0</v>
          </cell>
          <cell r="AK16">
            <v>0</v>
          </cell>
          <cell r="AL16">
            <v>0</v>
          </cell>
          <cell r="AM16">
            <v>0</v>
          </cell>
          <cell r="AN16">
            <v>0</v>
          </cell>
          <cell r="AO16">
            <v>36617</v>
          </cell>
          <cell r="AP16" t="str">
            <v>Officer- Accounts</v>
          </cell>
          <cell r="AQ16" t="str">
            <v>OC</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19696</v>
          </cell>
          <cell r="BH16">
            <v>59</v>
          </cell>
          <cell r="BI16">
            <v>11</v>
          </cell>
          <cell r="BJ16">
            <v>0</v>
          </cell>
          <cell r="BK16">
            <v>0</v>
          </cell>
          <cell r="BL16" t="str">
            <v>Married</v>
          </cell>
          <cell r="BM16">
            <v>0</v>
          </cell>
          <cell r="BN16" t="str">
            <v>Vincen Road, Hindu Colony,</v>
          </cell>
          <cell r="BO16" t="str">
            <v>Matunga</v>
          </cell>
          <cell r="BP16" t="str">
            <v>Maharashtra</v>
          </cell>
          <cell r="BQ16">
            <v>0</v>
          </cell>
          <cell r="BR16" t="str">
            <v>B.Com</v>
          </cell>
          <cell r="BS16">
            <v>0</v>
          </cell>
          <cell r="BT16" t="str">
            <v>LLB</v>
          </cell>
          <cell r="BU16">
            <v>0</v>
          </cell>
          <cell r="BV16">
            <v>41610</v>
          </cell>
          <cell r="BW16">
            <v>41609</v>
          </cell>
          <cell r="BX16">
            <v>0</v>
          </cell>
          <cell r="BY16" t="str">
            <v>Retirement</v>
          </cell>
          <cell r="BZ16" t="str">
            <v>Retirement</v>
          </cell>
          <cell r="CA16" t="str">
            <v>Retired on 2-Dec-13</v>
          </cell>
          <cell r="CB16" t="str">
            <v>Involuntary</v>
          </cell>
          <cell r="CC16">
            <v>0</v>
          </cell>
          <cell r="CD16">
            <v>0</v>
          </cell>
          <cell r="CE16" t="str">
            <v>AJVPM6212G</v>
          </cell>
          <cell r="CF16" t="str">
            <v>Gajendra Palo</v>
          </cell>
          <cell r="CG16">
            <v>0</v>
          </cell>
        </row>
        <row r="17">
          <cell r="B17" t="str">
            <v>01/A010</v>
          </cell>
          <cell r="C17" t="str">
            <v>Inactive</v>
          </cell>
          <cell r="D17">
            <v>0</v>
          </cell>
          <cell r="E17">
            <v>0</v>
          </cell>
          <cell r="F17" t="e">
            <v>#N/A</v>
          </cell>
          <cell r="G17" t="str">
            <v>01/A010</v>
          </cell>
          <cell r="H17" t="str">
            <v>M</v>
          </cell>
          <cell r="I17" t="str">
            <v>Suresh</v>
          </cell>
          <cell r="J17" t="str">
            <v>Gadre</v>
          </cell>
          <cell r="K17" t="str">
            <v>G.</v>
          </cell>
          <cell r="L17" t="str">
            <v>Deputy General Manager</v>
          </cell>
          <cell r="M17">
            <v>0</v>
          </cell>
          <cell r="N17">
            <v>0</v>
          </cell>
          <cell r="O17">
            <v>0</v>
          </cell>
          <cell r="P17" t="str">
            <v>Projects</v>
          </cell>
          <cell r="Q17">
            <v>0</v>
          </cell>
          <cell r="R17" t="str">
            <v>Corporate Shared Services</v>
          </cell>
          <cell r="S17" t="str">
            <v>MMC</v>
          </cell>
          <cell r="T17" t="str">
            <v>EG-5</v>
          </cell>
          <cell r="U17" t="str">
            <v>Corporate</v>
          </cell>
          <cell r="V17">
            <v>0</v>
          </cell>
          <cell r="W17">
            <v>27653</v>
          </cell>
          <cell r="X17" t="str">
            <v>Before 1 April 2010</v>
          </cell>
          <cell r="Y17">
            <v>0</v>
          </cell>
          <cell r="Z17">
            <v>40.448031998985293</v>
          </cell>
          <cell r="AA17">
            <v>40.448031998985293</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t="str">
            <v>B.Sc (Chemistry)</v>
          </cell>
          <cell r="BS17">
            <v>0</v>
          </cell>
          <cell r="BT17" t="str">
            <v>LLB</v>
          </cell>
          <cell r="BU17" t="str">
            <v>NA</v>
          </cell>
          <cell r="BV17">
            <v>40421</v>
          </cell>
          <cell r="BW17">
            <v>40391</v>
          </cell>
          <cell r="BX17">
            <v>0</v>
          </cell>
          <cell r="BY17" t="str">
            <v>Retirement</v>
          </cell>
          <cell r="BZ17" t="str">
            <v>Retirement</v>
          </cell>
          <cell r="CA17">
            <v>0</v>
          </cell>
          <cell r="CB17" t="str">
            <v>Involuntary</v>
          </cell>
          <cell r="CC17" t="str">
            <v>Resigned at VVF Ltd</v>
          </cell>
          <cell r="CD17">
            <v>0</v>
          </cell>
          <cell r="CE17">
            <v>0</v>
          </cell>
          <cell r="CF17">
            <v>0</v>
          </cell>
          <cell r="CG17">
            <v>0</v>
          </cell>
        </row>
        <row r="18">
          <cell r="B18">
            <v>10000802</v>
          </cell>
          <cell r="C18" t="str">
            <v>Inactive</v>
          </cell>
          <cell r="D18">
            <v>0</v>
          </cell>
          <cell r="E18">
            <v>0</v>
          </cell>
          <cell r="F18" t="e">
            <v>#N/A</v>
          </cell>
          <cell r="G18" t="str">
            <v>01/A011</v>
          </cell>
          <cell r="H18" t="str">
            <v>M</v>
          </cell>
          <cell r="I18" t="str">
            <v>Shyam</v>
          </cell>
          <cell r="J18" t="str">
            <v>Patil</v>
          </cell>
          <cell r="K18" t="str">
            <v>Tukaram</v>
          </cell>
          <cell r="L18" t="str">
            <v>Junior Executive</v>
          </cell>
          <cell r="M18">
            <v>0</v>
          </cell>
          <cell r="N18">
            <v>0</v>
          </cell>
          <cell r="O18">
            <v>0</v>
          </cell>
          <cell r="P18" t="str">
            <v>PCP R&amp;D</v>
          </cell>
          <cell r="Q18">
            <v>0</v>
          </cell>
          <cell r="R18" t="str">
            <v>Personal Care Products</v>
          </cell>
          <cell r="S18" t="str">
            <v>JMC</v>
          </cell>
          <cell r="T18" t="str">
            <v>EG-0</v>
          </cell>
          <cell r="U18" t="str">
            <v>Corporate</v>
          </cell>
          <cell r="V18">
            <v>0</v>
          </cell>
          <cell r="W18">
            <v>27655</v>
          </cell>
          <cell r="X18" t="str">
            <v>Before 1 April 2010</v>
          </cell>
          <cell r="Y18">
            <v>0</v>
          </cell>
          <cell r="Z18">
            <v>40.4425525469305</v>
          </cell>
          <cell r="AA18">
            <v>40.4425525469305</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19573</v>
          </cell>
          <cell r="BH18">
            <v>58</v>
          </cell>
          <cell r="BI18">
            <v>0</v>
          </cell>
          <cell r="BJ18">
            <v>0</v>
          </cell>
          <cell r="BK18">
            <v>0</v>
          </cell>
          <cell r="BL18">
            <v>0</v>
          </cell>
          <cell r="BM18">
            <v>0</v>
          </cell>
          <cell r="BN18">
            <v>0</v>
          </cell>
          <cell r="BO18">
            <v>0</v>
          </cell>
          <cell r="BP18">
            <v>0</v>
          </cell>
          <cell r="BQ18">
            <v>0</v>
          </cell>
          <cell r="BR18">
            <v>0</v>
          </cell>
          <cell r="BS18">
            <v>0</v>
          </cell>
          <cell r="BT18">
            <v>0</v>
          </cell>
          <cell r="BU18">
            <v>0</v>
          </cell>
          <cell r="BV18">
            <v>40757</v>
          </cell>
          <cell r="BW18">
            <v>40756</v>
          </cell>
          <cell r="BX18">
            <v>0</v>
          </cell>
          <cell r="BY18" t="str">
            <v>Personal Reasons</v>
          </cell>
          <cell r="BZ18" t="str">
            <v>Resignation</v>
          </cell>
          <cell r="CA18" t="str">
            <v>Health Problem</v>
          </cell>
          <cell r="CB18" t="str">
            <v>Voluntary</v>
          </cell>
          <cell r="CC18" t="str">
            <v>Resigned at VVF Ltd</v>
          </cell>
          <cell r="CD18">
            <v>0</v>
          </cell>
          <cell r="CE18">
            <v>0</v>
          </cell>
          <cell r="CF18">
            <v>0</v>
          </cell>
          <cell r="CG18">
            <v>0</v>
          </cell>
        </row>
        <row r="19">
          <cell r="B19">
            <v>10000192</v>
          </cell>
          <cell r="C19" t="str">
            <v>Inactive</v>
          </cell>
          <cell r="D19">
            <v>0</v>
          </cell>
          <cell r="E19">
            <v>0</v>
          </cell>
          <cell r="F19" t="e">
            <v>#N/A</v>
          </cell>
          <cell r="G19" t="str">
            <v>03/C052</v>
          </cell>
          <cell r="H19" t="str">
            <v>M</v>
          </cell>
          <cell r="I19" t="str">
            <v xml:space="preserve">Soman </v>
          </cell>
          <cell r="J19" t="str">
            <v>Pillai</v>
          </cell>
          <cell r="K19" t="str">
            <v>Sankara</v>
          </cell>
          <cell r="L19" t="str">
            <v>Supervisor</v>
          </cell>
          <cell r="M19">
            <v>0</v>
          </cell>
          <cell r="N19">
            <v>0</v>
          </cell>
          <cell r="O19">
            <v>0</v>
          </cell>
          <cell r="P19" t="str">
            <v>Oleo Manufacturing</v>
          </cell>
          <cell r="Q19">
            <v>0</v>
          </cell>
          <cell r="R19" t="str">
            <v>Oleochemicals</v>
          </cell>
          <cell r="S19" t="str">
            <v>OC</v>
          </cell>
          <cell r="T19" t="str">
            <v>S2</v>
          </cell>
          <cell r="U19" t="str">
            <v>Taloja</v>
          </cell>
          <cell r="V19" t="str">
            <v>Taloja</v>
          </cell>
          <cell r="W19">
            <v>27760</v>
          </cell>
          <cell r="X19" t="str">
            <v>Before 1 April 2010</v>
          </cell>
          <cell r="Y19">
            <v>0</v>
          </cell>
          <cell r="Z19">
            <v>40.154881314370876</v>
          </cell>
          <cell r="AA19">
            <v>40.154881314370876</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t="str">
            <v>Sion</v>
          </cell>
          <cell r="BB19">
            <v>40148</v>
          </cell>
          <cell r="BC19">
            <v>0</v>
          </cell>
          <cell r="BD19">
            <v>0</v>
          </cell>
          <cell r="BE19">
            <v>0</v>
          </cell>
          <cell r="BF19">
            <v>0</v>
          </cell>
          <cell r="BG19">
            <v>19134</v>
          </cell>
          <cell r="BH19">
            <v>59</v>
          </cell>
          <cell r="BI19">
            <v>11</v>
          </cell>
          <cell r="BJ19">
            <v>0</v>
          </cell>
          <cell r="BK19">
            <v>0</v>
          </cell>
          <cell r="BL19">
            <v>0</v>
          </cell>
          <cell r="BM19">
            <v>0</v>
          </cell>
          <cell r="BN19">
            <v>0</v>
          </cell>
          <cell r="BO19">
            <v>0</v>
          </cell>
          <cell r="BP19">
            <v>0</v>
          </cell>
          <cell r="BQ19">
            <v>0</v>
          </cell>
          <cell r="BR19" t="str">
            <v>H.S.C</v>
          </cell>
          <cell r="BS19">
            <v>0</v>
          </cell>
          <cell r="BT19">
            <v>0</v>
          </cell>
          <cell r="BU19">
            <v>0</v>
          </cell>
          <cell r="BV19">
            <v>41048</v>
          </cell>
          <cell r="BW19">
            <v>41030</v>
          </cell>
          <cell r="BX19">
            <v>0</v>
          </cell>
          <cell r="BY19" t="str">
            <v>Retirement</v>
          </cell>
          <cell r="BZ19" t="str">
            <v>Retirement</v>
          </cell>
          <cell r="CA19">
            <v>0</v>
          </cell>
          <cell r="CB19" t="str">
            <v>Involuntary</v>
          </cell>
          <cell r="CC19" t="str">
            <v>Resigned at VVF Ltd</v>
          </cell>
          <cell r="CD19">
            <v>0</v>
          </cell>
          <cell r="CE19">
            <v>0</v>
          </cell>
          <cell r="CF19">
            <v>0</v>
          </cell>
          <cell r="CG19">
            <v>0</v>
          </cell>
        </row>
        <row r="20">
          <cell r="B20">
            <v>10000541</v>
          </cell>
          <cell r="C20" t="str">
            <v>Inactive</v>
          </cell>
          <cell r="D20">
            <v>0</v>
          </cell>
          <cell r="E20">
            <v>0</v>
          </cell>
          <cell r="F20" t="e">
            <v>#N/A</v>
          </cell>
          <cell r="G20" t="str">
            <v>03/0736</v>
          </cell>
          <cell r="H20" t="str">
            <v>M</v>
          </cell>
          <cell r="I20" t="str">
            <v>Kisan</v>
          </cell>
          <cell r="J20" t="str">
            <v>Wagdhare</v>
          </cell>
          <cell r="K20" t="str">
            <v>Bhimrao</v>
          </cell>
          <cell r="L20" t="str">
            <v>Driver</v>
          </cell>
          <cell r="M20">
            <v>0</v>
          </cell>
          <cell r="N20">
            <v>0</v>
          </cell>
          <cell r="O20">
            <v>0</v>
          </cell>
          <cell r="P20" t="str">
            <v>Sewree Operation</v>
          </cell>
          <cell r="Q20">
            <v>0</v>
          </cell>
          <cell r="R20" t="str">
            <v>Oleochemicals</v>
          </cell>
          <cell r="S20" t="str">
            <v>Associate</v>
          </cell>
          <cell r="T20" t="str">
            <v>Driver</v>
          </cell>
          <cell r="U20" t="str">
            <v>Sewree</v>
          </cell>
          <cell r="V20">
            <v>0</v>
          </cell>
          <cell r="W20">
            <v>27760</v>
          </cell>
          <cell r="X20" t="str">
            <v>Before 1 April 2010</v>
          </cell>
          <cell r="Y20">
            <v>0</v>
          </cell>
          <cell r="Z20">
            <v>40.154881314370876</v>
          </cell>
          <cell r="AA20">
            <v>40.154881314370876</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t="str">
            <v>Sion</v>
          </cell>
          <cell r="BB20">
            <v>41030</v>
          </cell>
          <cell r="BC20">
            <v>0</v>
          </cell>
          <cell r="BD20">
            <v>0</v>
          </cell>
          <cell r="BE20">
            <v>0</v>
          </cell>
          <cell r="BF20">
            <v>0</v>
          </cell>
          <cell r="BG20">
            <v>19359</v>
          </cell>
          <cell r="BH20">
            <v>59</v>
          </cell>
          <cell r="BI20">
            <v>5</v>
          </cell>
          <cell r="BJ20">
            <v>0</v>
          </cell>
          <cell r="BK20">
            <v>0</v>
          </cell>
          <cell r="BL20">
            <v>0</v>
          </cell>
          <cell r="BM20">
            <v>0</v>
          </cell>
          <cell r="BN20">
            <v>0</v>
          </cell>
          <cell r="BO20">
            <v>0</v>
          </cell>
          <cell r="BP20">
            <v>0</v>
          </cell>
          <cell r="BQ20">
            <v>0</v>
          </cell>
          <cell r="BR20">
            <v>0</v>
          </cell>
          <cell r="BS20">
            <v>0</v>
          </cell>
          <cell r="BT20">
            <v>0</v>
          </cell>
          <cell r="BU20" t="str">
            <v>NA</v>
          </cell>
          <cell r="BV20">
            <v>41060</v>
          </cell>
          <cell r="BW20">
            <v>41030</v>
          </cell>
          <cell r="BX20">
            <v>0</v>
          </cell>
          <cell r="BY20" t="str">
            <v>Demerger</v>
          </cell>
          <cell r="BZ20" t="str">
            <v>Demeger- Transfer to VVF Ltd</v>
          </cell>
          <cell r="CA20">
            <v>0</v>
          </cell>
          <cell r="CB20" t="str">
            <v>Involuntary</v>
          </cell>
          <cell r="CC20" t="str">
            <v>Resigned at VVF Ltd</v>
          </cell>
          <cell r="CD20">
            <v>0</v>
          </cell>
          <cell r="CE20">
            <v>0</v>
          </cell>
          <cell r="CF20">
            <v>0</v>
          </cell>
          <cell r="CG20">
            <v>0</v>
          </cell>
        </row>
        <row r="21">
          <cell r="B21">
            <v>10000005</v>
          </cell>
          <cell r="C21" t="str">
            <v>Inactive</v>
          </cell>
          <cell r="D21">
            <v>0</v>
          </cell>
          <cell r="E21">
            <v>0</v>
          </cell>
          <cell r="F21" t="e">
            <v>#N/A</v>
          </cell>
          <cell r="G21" t="str">
            <v>02/0379</v>
          </cell>
          <cell r="H21" t="str">
            <v>M</v>
          </cell>
          <cell r="I21" t="str">
            <v>Mahendra</v>
          </cell>
          <cell r="J21" t="str">
            <v>Sarakaniya</v>
          </cell>
          <cell r="K21" t="str">
            <v>Kanhaiyalal</v>
          </cell>
          <cell r="L21" t="str">
            <v>High Skilled Workman</v>
          </cell>
          <cell r="M21">
            <v>0</v>
          </cell>
          <cell r="N21">
            <v>0</v>
          </cell>
          <cell r="O21">
            <v>0</v>
          </cell>
          <cell r="P21" t="str">
            <v>Oleo Manufacturing</v>
          </cell>
          <cell r="Q21">
            <v>0</v>
          </cell>
          <cell r="R21" t="str">
            <v>Oleochemicals</v>
          </cell>
          <cell r="S21" t="str">
            <v>Associate</v>
          </cell>
          <cell r="T21" t="str">
            <v>HSK</v>
          </cell>
          <cell r="U21" t="str">
            <v>Sion</v>
          </cell>
          <cell r="V21" t="str">
            <v>Sion</v>
          </cell>
          <cell r="W21">
            <v>27791</v>
          </cell>
          <cell r="X21" t="str">
            <v>Before 1 April 2010</v>
          </cell>
          <cell r="Y21">
            <v>0</v>
          </cell>
          <cell r="Z21">
            <v>40.069949807204473</v>
          </cell>
          <cell r="AA21">
            <v>40.069949807204473</v>
          </cell>
          <cell r="AB21">
            <v>0</v>
          </cell>
          <cell r="AC21">
            <v>0</v>
          </cell>
          <cell r="AD21">
            <v>27972</v>
          </cell>
          <cell r="AE21">
            <v>0</v>
          </cell>
          <cell r="AF21">
            <v>0</v>
          </cell>
          <cell r="AG21">
            <v>0</v>
          </cell>
          <cell r="AH21">
            <v>0</v>
          </cell>
          <cell r="AI21">
            <v>0</v>
          </cell>
          <cell r="AJ21">
            <v>0</v>
          </cell>
          <cell r="AK21">
            <v>0</v>
          </cell>
          <cell r="AL21">
            <v>0</v>
          </cell>
          <cell r="AM21">
            <v>0</v>
          </cell>
          <cell r="AN21">
            <v>0</v>
          </cell>
          <cell r="AO21">
            <v>35278</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21093</v>
          </cell>
          <cell r="BH21">
            <v>56</v>
          </cell>
          <cell r="BI21">
            <v>1</v>
          </cell>
          <cell r="BJ21">
            <v>0</v>
          </cell>
          <cell r="BK21">
            <v>0</v>
          </cell>
          <cell r="BL21" t="str">
            <v>Married</v>
          </cell>
          <cell r="BM21">
            <v>0</v>
          </cell>
          <cell r="BN21" t="str">
            <v>At &amp; Post - Darosa, Tahsil - Anupsahar,Dist - Bulandsahar</v>
          </cell>
          <cell r="BO21" t="str">
            <v xml:space="preserve"> Bulandsahar</v>
          </cell>
          <cell r="BP21" t="str">
            <v>Uttar Pradesh</v>
          </cell>
          <cell r="BQ21">
            <v>0</v>
          </cell>
          <cell r="BR21">
            <v>0</v>
          </cell>
          <cell r="BS21">
            <v>0</v>
          </cell>
          <cell r="BT21">
            <v>0</v>
          </cell>
          <cell r="BU21">
            <v>0</v>
          </cell>
          <cell r="BV21">
            <v>41589</v>
          </cell>
          <cell r="BW21">
            <v>41579</v>
          </cell>
          <cell r="BX21">
            <v>0</v>
          </cell>
          <cell r="BY21" t="str">
            <v>VRS</v>
          </cell>
          <cell r="BZ21" t="str">
            <v>VRS</v>
          </cell>
          <cell r="CA21">
            <v>0</v>
          </cell>
          <cell r="CB21" t="str">
            <v>Voluntary</v>
          </cell>
          <cell r="CC21">
            <v>0</v>
          </cell>
          <cell r="CD21">
            <v>0</v>
          </cell>
          <cell r="CE21" t="str">
            <v>BBOPS6658A</v>
          </cell>
          <cell r="CF21">
            <v>0</v>
          </cell>
          <cell r="CG21">
            <v>0</v>
          </cell>
        </row>
        <row r="22">
          <cell r="B22">
            <v>10000542</v>
          </cell>
          <cell r="C22" t="str">
            <v>Inactive</v>
          </cell>
          <cell r="D22">
            <v>1010199999</v>
          </cell>
          <cell r="E22" t="str">
            <v>SION-PRODUCTION DEPT</v>
          </cell>
          <cell r="F22" t="str">
            <v>1010100040</v>
          </cell>
          <cell r="G22" t="str">
            <v>03/C019</v>
          </cell>
          <cell r="H22" t="str">
            <v>M</v>
          </cell>
          <cell r="I22" t="str">
            <v>Neville</v>
          </cell>
          <cell r="J22" t="str">
            <v>D'Souza</v>
          </cell>
          <cell r="K22" t="str">
            <v>Anthony</v>
          </cell>
          <cell r="L22" t="str">
            <v>Junior Executive</v>
          </cell>
          <cell r="M22" t="str">
            <v>Utility</v>
          </cell>
          <cell r="N22">
            <v>0</v>
          </cell>
          <cell r="O22">
            <v>0</v>
          </cell>
          <cell r="P22" t="str">
            <v>Oleo Manufacturing</v>
          </cell>
          <cell r="Q22">
            <v>0</v>
          </cell>
          <cell r="R22" t="str">
            <v>Oleochemicals</v>
          </cell>
          <cell r="S22" t="str">
            <v>JMC</v>
          </cell>
          <cell r="T22" t="str">
            <v>EG-0</v>
          </cell>
          <cell r="U22" t="str">
            <v>Sion</v>
          </cell>
          <cell r="V22" t="str">
            <v>Sion</v>
          </cell>
          <cell r="W22">
            <v>27960</v>
          </cell>
          <cell r="X22" t="str">
            <v>Before 1 April 2010</v>
          </cell>
          <cell r="Y22">
            <v>0</v>
          </cell>
          <cell r="Z22">
            <v>39.606936108574331</v>
          </cell>
          <cell r="AA22">
            <v>39.606936108574331</v>
          </cell>
          <cell r="AB22">
            <v>0</v>
          </cell>
          <cell r="AC22">
            <v>0</v>
          </cell>
          <cell r="AD22">
            <v>28143</v>
          </cell>
          <cell r="AE22">
            <v>0</v>
          </cell>
          <cell r="AF22">
            <v>0</v>
          </cell>
          <cell r="AG22">
            <v>0</v>
          </cell>
          <cell r="AH22">
            <v>0</v>
          </cell>
          <cell r="AI22">
            <v>0</v>
          </cell>
          <cell r="AJ22">
            <v>0</v>
          </cell>
          <cell r="AK22">
            <v>0</v>
          </cell>
          <cell r="AL22">
            <v>0</v>
          </cell>
          <cell r="AM22">
            <v>0</v>
          </cell>
          <cell r="AN22">
            <v>0</v>
          </cell>
          <cell r="AO22">
            <v>40634</v>
          </cell>
          <cell r="AP22" t="str">
            <v>Supervisor</v>
          </cell>
          <cell r="AQ22" t="str">
            <v>OC</v>
          </cell>
          <cell r="AR22">
            <v>0</v>
          </cell>
          <cell r="AS22">
            <v>0</v>
          </cell>
          <cell r="AT22">
            <v>0</v>
          </cell>
          <cell r="AU22">
            <v>0</v>
          </cell>
          <cell r="AV22">
            <v>0</v>
          </cell>
          <cell r="AW22">
            <v>0</v>
          </cell>
          <cell r="AX22">
            <v>0</v>
          </cell>
          <cell r="AY22">
            <v>0</v>
          </cell>
          <cell r="AZ22">
            <v>0</v>
          </cell>
          <cell r="BA22" t="str">
            <v>Sewree (Tool Room)</v>
          </cell>
          <cell r="BB22">
            <v>40946</v>
          </cell>
          <cell r="BC22">
            <v>0</v>
          </cell>
          <cell r="BD22">
            <v>0</v>
          </cell>
          <cell r="BE22">
            <v>0</v>
          </cell>
          <cell r="BF22">
            <v>0</v>
          </cell>
          <cell r="BG22">
            <v>20063</v>
          </cell>
          <cell r="BH22">
            <v>61</v>
          </cell>
          <cell r="BI22">
            <v>2</v>
          </cell>
          <cell r="BJ22">
            <v>41977</v>
          </cell>
          <cell r="BK22">
            <v>0</v>
          </cell>
          <cell r="BL22">
            <v>0</v>
          </cell>
          <cell r="BM22">
            <v>0</v>
          </cell>
          <cell r="BN22" t="str">
            <v>Jaya Terrace, Third Floor, Dadar</v>
          </cell>
          <cell r="BO22" t="str">
            <v>Mumbai</v>
          </cell>
          <cell r="BP22" t="str">
            <v>Maharashtra</v>
          </cell>
          <cell r="BQ22">
            <v>480014</v>
          </cell>
          <cell r="BR22">
            <v>0</v>
          </cell>
          <cell r="BS22">
            <v>0</v>
          </cell>
          <cell r="BT22">
            <v>0</v>
          </cell>
          <cell r="BU22">
            <v>0</v>
          </cell>
          <cell r="BV22">
            <v>41977</v>
          </cell>
          <cell r="BW22">
            <v>41974</v>
          </cell>
          <cell r="BX22">
            <v>0</v>
          </cell>
          <cell r="BY22" t="str">
            <v>Retirement</v>
          </cell>
          <cell r="BZ22" t="str">
            <v>Retirement</v>
          </cell>
          <cell r="CA22">
            <v>0</v>
          </cell>
          <cell r="CB22" t="str">
            <v>Involuntary</v>
          </cell>
          <cell r="CC22">
            <v>0</v>
          </cell>
          <cell r="CD22">
            <v>0</v>
          </cell>
          <cell r="CE22" t="str">
            <v>AHHPD0526C</v>
          </cell>
          <cell r="CF22">
            <v>0</v>
          </cell>
          <cell r="CG22" t="str">
            <v>Ramakrishna Sahu</v>
          </cell>
        </row>
        <row r="23">
          <cell r="B23">
            <v>10002593</v>
          </cell>
          <cell r="C23" t="str">
            <v>Inactive</v>
          </cell>
          <cell r="D23">
            <v>1019904999</v>
          </cell>
          <cell r="E23" t="str">
            <v>MKTG.-OLEO</v>
          </cell>
          <cell r="F23" t="str">
            <v>1019900043</v>
          </cell>
          <cell r="G23">
            <v>0</v>
          </cell>
          <cell r="H23" t="str">
            <v>M</v>
          </cell>
          <cell r="I23" t="str">
            <v>Ashok</v>
          </cell>
          <cell r="J23" t="str">
            <v>Pol</v>
          </cell>
          <cell r="K23" t="str">
            <v/>
          </cell>
          <cell r="L23" t="str">
            <v>Vice President</v>
          </cell>
          <cell r="M23" t="str">
            <v>Sales &amp; Marketing</v>
          </cell>
          <cell r="N23" t="str">
            <v>Core</v>
          </cell>
          <cell r="O23">
            <v>0</v>
          </cell>
          <cell r="P23" t="str">
            <v>Oleo Marketing</v>
          </cell>
          <cell r="Q23">
            <v>0</v>
          </cell>
          <cell r="R23" t="str">
            <v>Oleochemicals</v>
          </cell>
          <cell r="S23" t="str">
            <v>SMC</v>
          </cell>
          <cell r="T23" t="str">
            <v>EG-8</v>
          </cell>
          <cell r="U23" t="str">
            <v>Corporate</v>
          </cell>
          <cell r="V23" t="str">
            <v>Corporate</v>
          </cell>
          <cell r="W23">
            <v>41009</v>
          </cell>
          <cell r="X23">
            <v>41000</v>
          </cell>
          <cell r="Y23">
            <v>20</v>
          </cell>
          <cell r="Z23">
            <v>3.8562511773845771</v>
          </cell>
          <cell r="AA23">
            <v>23.856251177384578</v>
          </cell>
          <cell r="AB23">
            <v>0</v>
          </cell>
          <cell r="AC23">
            <v>0</v>
          </cell>
          <cell r="AD23">
            <v>41191</v>
          </cell>
          <cell r="AE23">
            <v>0</v>
          </cell>
          <cell r="AF23">
            <v>41191</v>
          </cell>
          <cell r="AG23">
            <v>0</v>
          </cell>
          <cell r="AH23">
            <v>0</v>
          </cell>
          <cell r="AI23">
            <v>0</v>
          </cell>
          <cell r="AJ23">
            <v>0</v>
          </cell>
          <cell r="AK23">
            <v>0</v>
          </cell>
          <cell r="AL23">
            <v>0</v>
          </cell>
          <cell r="AM23">
            <v>0</v>
          </cell>
          <cell r="AN23">
            <v>0</v>
          </cell>
          <cell r="AO23">
            <v>41365</v>
          </cell>
          <cell r="AP23" t="str">
            <v>Associate Vice President</v>
          </cell>
          <cell r="AQ23" t="str">
            <v>SMC</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26176</v>
          </cell>
          <cell r="BH23">
            <v>44</v>
          </cell>
          <cell r="BI23">
            <v>5</v>
          </cell>
          <cell r="BJ23">
            <v>48090</v>
          </cell>
          <cell r="BK23" t="str">
            <v>41 - 45 yrs</v>
          </cell>
          <cell r="BL23" t="str">
            <v>Married</v>
          </cell>
          <cell r="BM23">
            <v>0</v>
          </cell>
          <cell r="BN23" t="str">
            <v>G-2, Gagangiri, Plot - D/25, Sector - 20, Nerul - West,</v>
          </cell>
          <cell r="BO23" t="str">
            <v>Navi Mumbai</v>
          </cell>
          <cell r="BP23">
            <v>0</v>
          </cell>
          <cell r="BQ23">
            <v>400706</v>
          </cell>
          <cell r="BR23" t="str">
            <v>B.Sc</v>
          </cell>
          <cell r="BS23" t="str">
            <v>M.Sc (Org. chemical), MMM(Marketing)</v>
          </cell>
          <cell r="BT23" t="str">
            <v>Diploma (Business Management)</v>
          </cell>
          <cell r="BU23" t="str">
            <v>Basf</v>
          </cell>
          <cell r="BV23">
            <v>42368</v>
          </cell>
          <cell r="BW23">
            <v>42339</v>
          </cell>
          <cell r="BX23">
            <v>42248</v>
          </cell>
          <cell r="BY23" t="str">
            <v>Career Advancement</v>
          </cell>
          <cell r="BZ23" t="str">
            <v>Resignation</v>
          </cell>
          <cell r="CA23">
            <v>0</v>
          </cell>
          <cell r="CB23">
            <v>0</v>
          </cell>
          <cell r="CC23">
            <v>0</v>
          </cell>
          <cell r="CD23" t="str">
            <v>O+</v>
          </cell>
          <cell r="CE23" t="str">
            <v>ALQPP2183E</v>
          </cell>
          <cell r="CF23" t="str">
            <v>Vinod Gupta</v>
          </cell>
          <cell r="CG23" t="str">
            <v>Vinod Gupta</v>
          </cell>
        </row>
        <row r="24">
          <cell r="B24">
            <v>10000006</v>
          </cell>
          <cell r="C24" t="str">
            <v>Inactive</v>
          </cell>
          <cell r="D24">
            <v>0</v>
          </cell>
          <cell r="E24">
            <v>0</v>
          </cell>
          <cell r="F24" t="e">
            <v>#N/A</v>
          </cell>
          <cell r="G24" t="str">
            <v>01/0288</v>
          </cell>
          <cell r="H24" t="str">
            <v>M</v>
          </cell>
          <cell r="I24" t="str">
            <v>Ravji</v>
          </cell>
          <cell r="J24" t="str">
            <v>Nawle</v>
          </cell>
          <cell r="K24" t="str">
            <v>Karbhari</v>
          </cell>
          <cell r="L24" t="str">
            <v>Semi Skilled Workman</v>
          </cell>
          <cell r="M24">
            <v>0</v>
          </cell>
          <cell r="N24">
            <v>0</v>
          </cell>
          <cell r="O24">
            <v>0</v>
          </cell>
          <cell r="P24" t="str">
            <v>Oleo Manufacturing</v>
          </cell>
          <cell r="Q24">
            <v>0</v>
          </cell>
          <cell r="R24" t="str">
            <v>Oleochemicals</v>
          </cell>
          <cell r="S24" t="str">
            <v>Associate</v>
          </cell>
          <cell r="T24" t="str">
            <v>SSK</v>
          </cell>
          <cell r="U24" t="str">
            <v>Sion</v>
          </cell>
          <cell r="V24">
            <v>0</v>
          </cell>
          <cell r="W24">
            <v>28020</v>
          </cell>
          <cell r="X24" t="str">
            <v>Before 1 April 2010</v>
          </cell>
          <cell r="Y24">
            <v>0</v>
          </cell>
          <cell r="Z24">
            <v>39.442552547247594</v>
          </cell>
          <cell r="AA24">
            <v>39.442552547247594</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18780</v>
          </cell>
          <cell r="BH24">
            <v>59</v>
          </cell>
          <cell r="BI24">
            <v>11</v>
          </cell>
          <cell r="BJ24">
            <v>0</v>
          </cell>
          <cell r="BK24">
            <v>0</v>
          </cell>
          <cell r="BL24">
            <v>0</v>
          </cell>
          <cell r="BM24">
            <v>0</v>
          </cell>
          <cell r="BN24">
            <v>0</v>
          </cell>
          <cell r="BO24">
            <v>0</v>
          </cell>
          <cell r="BP24">
            <v>0</v>
          </cell>
          <cell r="BQ24">
            <v>0</v>
          </cell>
          <cell r="BR24" t="str">
            <v>3rd</v>
          </cell>
          <cell r="BS24">
            <v>0</v>
          </cell>
          <cell r="BT24">
            <v>0</v>
          </cell>
          <cell r="BU24" t="str">
            <v>NA</v>
          </cell>
          <cell r="BV24">
            <v>40694</v>
          </cell>
          <cell r="BW24">
            <v>40664</v>
          </cell>
          <cell r="BX24">
            <v>0</v>
          </cell>
          <cell r="BY24" t="str">
            <v>Retirement</v>
          </cell>
          <cell r="BZ24" t="str">
            <v>Retirement</v>
          </cell>
          <cell r="CA24">
            <v>0</v>
          </cell>
          <cell r="CB24" t="str">
            <v>Involuntary</v>
          </cell>
          <cell r="CC24" t="str">
            <v>Resigned at VVF Ltd</v>
          </cell>
          <cell r="CD24">
            <v>0</v>
          </cell>
          <cell r="CE24">
            <v>0</v>
          </cell>
          <cell r="CF24">
            <v>0</v>
          </cell>
          <cell r="CG24">
            <v>0</v>
          </cell>
        </row>
        <row r="25">
          <cell r="B25">
            <v>10000766</v>
          </cell>
          <cell r="C25" t="str">
            <v>Active</v>
          </cell>
          <cell r="D25">
            <v>9919910999</v>
          </cell>
          <cell r="E25" t="str">
            <v>CORPORATE-SECURITY</v>
          </cell>
          <cell r="F25" t="str">
            <v>9919900040</v>
          </cell>
          <cell r="G25" t="str">
            <v>01/A025</v>
          </cell>
          <cell r="H25" t="str">
            <v>M</v>
          </cell>
          <cell r="I25" t="str">
            <v>Sreekrishnan</v>
          </cell>
          <cell r="J25" t="str">
            <v>R.</v>
          </cell>
          <cell r="K25" t="str">
            <v>K.</v>
          </cell>
          <cell r="L25" t="str">
            <v>Executive</v>
          </cell>
          <cell r="M25" t="str">
            <v>Security Administration</v>
          </cell>
          <cell r="N25" t="str">
            <v>Support</v>
          </cell>
          <cell r="O25">
            <v>0</v>
          </cell>
          <cell r="P25" t="str">
            <v>Security</v>
          </cell>
          <cell r="Q25">
            <v>0</v>
          </cell>
          <cell r="R25" t="str">
            <v>Corporate Shared Services</v>
          </cell>
          <cell r="S25" t="str">
            <v>JMC</v>
          </cell>
          <cell r="T25" t="str">
            <v>EG</v>
          </cell>
          <cell r="U25" t="str">
            <v>Corporate</v>
          </cell>
          <cell r="V25" t="str">
            <v>Corporate</v>
          </cell>
          <cell r="W25">
            <v>28207</v>
          </cell>
          <cell r="X25" t="str">
            <v>Before 1 April 2010</v>
          </cell>
          <cell r="Y25">
            <v>0</v>
          </cell>
          <cell r="Z25">
            <v>38.930223779807214</v>
          </cell>
          <cell r="AA25">
            <v>38.930223779807214</v>
          </cell>
          <cell r="AB25">
            <v>0</v>
          </cell>
          <cell r="AC25">
            <v>0</v>
          </cell>
          <cell r="AD25">
            <v>28390</v>
          </cell>
          <cell r="AE25">
            <v>0</v>
          </cell>
          <cell r="AF25">
            <v>28399</v>
          </cell>
          <cell r="AG25">
            <v>0</v>
          </cell>
          <cell r="AH25">
            <v>0</v>
          </cell>
          <cell r="AI25">
            <v>0</v>
          </cell>
          <cell r="AJ25">
            <v>0</v>
          </cell>
          <cell r="AK25">
            <v>0</v>
          </cell>
          <cell r="AL25">
            <v>0</v>
          </cell>
          <cell r="AM25">
            <v>0</v>
          </cell>
          <cell r="AN25">
            <v>0</v>
          </cell>
          <cell r="AO25">
            <v>40634</v>
          </cell>
          <cell r="AP25" t="str">
            <v>Junior Executive</v>
          </cell>
          <cell r="AQ25" t="str">
            <v>JMC</v>
          </cell>
          <cell r="AR25">
            <v>0</v>
          </cell>
          <cell r="AS25">
            <v>0</v>
          </cell>
          <cell r="AT25">
            <v>0</v>
          </cell>
          <cell r="AU25">
            <v>0</v>
          </cell>
          <cell r="AV25">
            <v>0</v>
          </cell>
          <cell r="AW25">
            <v>0</v>
          </cell>
          <cell r="AX25">
            <v>0</v>
          </cell>
          <cell r="AY25">
            <v>0</v>
          </cell>
          <cell r="AZ25">
            <v>0</v>
          </cell>
          <cell r="BA25">
            <v>0</v>
          </cell>
          <cell r="BB25">
            <v>0</v>
          </cell>
          <cell r="BC25">
            <v>0</v>
          </cell>
          <cell r="BD25">
            <v>0</v>
          </cell>
          <cell r="BE25" t="str">
            <v>Research &amp; Development</v>
          </cell>
          <cell r="BF25">
            <v>42005</v>
          </cell>
          <cell r="BG25">
            <v>20769</v>
          </cell>
          <cell r="BH25">
            <v>59</v>
          </cell>
          <cell r="BI25">
            <v>3</v>
          </cell>
          <cell r="BJ25">
            <v>42683</v>
          </cell>
          <cell r="BK25" t="str">
            <v>56 - 60 yrs</v>
          </cell>
          <cell r="BL25" t="str">
            <v>Married</v>
          </cell>
          <cell r="BM25">
            <v>0</v>
          </cell>
          <cell r="BN25" t="str">
            <v>Krishna Niwas, Eastern House,Chelakara</v>
          </cell>
          <cell r="BO25" t="str">
            <v>Chelakara</v>
          </cell>
          <cell r="BP25">
            <v>0</v>
          </cell>
          <cell r="BQ25">
            <v>680586</v>
          </cell>
          <cell r="BR25" t="str">
            <v>S.S.C</v>
          </cell>
          <cell r="BS25">
            <v>0</v>
          </cell>
          <cell r="BT25">
            <v>0</v>
          </cell>
          <cell r="BU25">
            <v>0</v>
          </cell>
          <cell r="BV25">
            <v>0</v>
          </cell>
          <cell r="BW25">
            <v>0</v>
          </cell>
          <cell r="BX25">
            <v>0</v>
          </cell>
          <cell r="BY25">
            <v>0</v>
          </cell>
          <cell r="BZ25">
            <v>0</v>
          </cell>
          <cell r="CA25">
            <v>0</v>
          </cell>
          <cell r="CB25">
            <v>0</v>
          </cell>
          <cell r="CC25">
            <v>0</v>
          </cell>
          <cell r="CD25" t="str">
            <v>O+</v>
          </cell>
          <cell r="CE25" t="str">
            <v>ACWPR9275L</v>
          </cell>
          <cell r="CF25" t="str">
            <v>Col. Ravi Shankar</v>
          </cell>
          <cell r="CG25" t="str">
            <v>Col. Ravi Shankar</v>
          </cell>
        </row>
        <row r="26">
          <cell r="B26">
            <v>10000008</v>
          </cell>
          <cell r="C26" t="str">
            <v>Transferred</v>
          </cell>
          <cell r="D26">
            <v>4040399999</v>
          </cell>
          <cell r="E26" t="str">
            <v>BULK STORAGE SEWREE</v>
          </cell>
          <cell r="F26" t="str">
            <v>4040300001</v>
          </cell>
          <cell r="G26" t="str">
            <v>01/A300</v>
          </cell>
          <cell r="H26" t="str">
            <v>M</v>
          </cell>
          <cell r="I26" t="str">
            <v xml:space="preserve">Arvind </v>
          </cell>
          <cell r="J26" t="str">
            <v>Darji</v>
          </cell>
          <cell r="K26" t="str">
            <v>Girdharbhai</v>
          </cell>
          <cell r="L26" t="str">
            <v>Junior Supervisor</v>
          </cell>
          <cell r="M26">
            <v>0</v>
          </cell>
          <cell r="N26">
            <v>0</v>
          </cell>
          <cell r="O26">
            <v>0</v>
          </cell>
          <cell r="P26" t="str">
            <v>Sewree Operation</v>
          </cell>
          <cell r="Q26">
            <v>0</v>
          </cell>
          <cell r="R26" t="str">
            <v>Corporate Shared Services</v>
          </cell>
          <cell r="S26" t="str">
            <v>OC</v>
          </cell>
          <cell r="T26" t="str">
            <v>A</v>
          </cell>
          <cell r="U26" t="str">
            <v>Sewree</v>
          </cell>
          <cell r="V26" t="str">
            <v>Sewree</v>
          </cell>
          <cell r="W26">
            <v>28369</v>
          </cell>
          <cell r="X26" t="str">
            <v>Before 1 April 2010</v>
          </cell>
          <cell r="Y26">
            <v>0</v>
          </cell>
          <cell r="Z26">
            <v>38.486388163368858</v>
          </cell>
          <cell r="AA26">
            <v>38.486388163368858</v>
          </cell>
          <cell r="AB26">
            <v>0</v>
          </cell>
          <cell r="AC26">
            <v>0</v>
          </cell>
          <cell r="AD26">
            <v>28549</v>
          </cell>
          <cell r="AE26">
            <v>0</v>
          </cell>
          <cell r="AF26">
            <v>0</v>
          </cell>
          <cell r="AG26">
            <v>0</v>
          </cell>
          <cell r="AH26">
            <v>0</v>
          </cell>
          <cell r="AI26">
            <v>0</v>
          </cell>
          <cell r="AJ26">
            <v>0</v>
          </cell>
          <cell r="AK26">
            <v>0</v>
          </cell>
          <cell r="AL26">
            <v>0</v>
          </cell>
          <cell r="AM26">
            <v>0</v>
          </cell>
          <cell r="AN26">
            <v>0</v>
          </cell>
          <cell r="AO26">
            <v>38808</v>
          </cell>
          <cell r="AP26" t="str">
            <v>High Skilled Workman</v>
          </cell>
          <cell r="AQ26" t="str">
            <v>Associates</v>
          </cell>
          <cell r="AR26">
            <v>0</v>
          </cell>
          <cell r="AS26">
            <v>0</v>
          </cell>
          <cell r="AT26">
            <v>0</v>
          </cell>
          <cell r="AU26">
            <v>0</v>
          </cell>
          <cell r="AV26">
            <v>0</v>
          </cell>
          <cell r="AW26">
            <v>0</v>
          </cell>
          <cell r="AX26">
            <v>0</v>
          </cell>
          <cell r="AY26">
            <v>0</v>
          </cell>
          <cell r="AZ26">
            <v>0</v>
          </cell>
          <cell r="BA26" t="str">
            <v>Sion</v>
          </cell>
          <cell r="BB26">
            <v>41683</v>
          </cell>
          <cell r="BC26">
            <v>0</v>
          </cell>
          <cell r="BD26">
            <v>0</v>
          </cell>
          <cell r="BE26">
            <v>0</v>
          </cell>
          <cell r="BF26">
            <v>0</v>
          </cell>
          <cell r="BG26">
            <v>20420</v>
          </cell>
          <cell r="BH26">
            <v>60</v>
          </cell>
          <cell r="BI26">
            <v>2</v>
          </cell>
          <cell r="BJ26">
            <v>42334</v>
          </cell>
          <cell r="BK26">
            <v>0</v>
          </cell>
          <cell r="BL26">
            <v>0</v>
          </cell>
          <cell r="BM26">
            <v>0</v>
          </cell>
          <cell r="BN26" t="str">
            <v>At &amp; Post : Gorad, Taluk : chaushma, Dist : Mehasana</v>
          </cell>
          <cell r="BO26" t="str">
            <v>Gujarat</v>
          </cell>
          <cell r="BP26">
            <v>0</v>
          </cell>
          <cell r="BQ26">
            <v>0</v>
          </cell>
          <cell r="BR26">
            <v>0</v>
          </cell>
          <cell r="BS26">
            <v>0</v>
          </cell>
          <cell r="BT26">
            <v>0</v>
          </cell>
          <cell r="BU26">
            <v>0</v>
          </cell>
          <cell r="BV26">
            <v>0</v>
          </cell>
          <cell r="BW26">
            <v>0</v>
          </cell>
          <cell r="BX26">
            <v>0</v>
          </cell>
          <cell r="BY26" t="str">
            <v>Transferred to VVF Ltd</v>
          </cell>
          <cell r="BZ26">
            <v>0</v>
          </cell>
          <cell r="CA26">
            <v>0</v>
          </cell>
          <cell r="CB26" t="str">
            <v>Involuntary</v>
          </cell>
          <cell r="CC26">
            <v>0</v>
          </cell>
          <cell r="CD26">
            <v>0</v>
          </cell>
          <cell r="CE26" t="str">
            <v>AGNPD4576D</v>
          </cell>
          <cell r="CF26">
            <v>0</v>
          </cell>
          <cell r="CG26">
            <v>0</v>
          </cell>
        </row>
        <row r="27">
          <cell r="B27">
            <v>10000007</v>
          </cell>
          <cell r="C27" t="str">
            <v>Inactive</v>
          </cell>
          <cell r="D27">
            <v>0</v>
          </cell>
          <cell r="E27">
            <v>0</v>
          </cell>
          <cell r="F27" t="e">
            <v>#N/A</v>
          </cell>
          <cell r="G27" t="str">
            <v>01/A299</v>
          </cell>
          <cell r="H27" t="str">
            <v>M</v>
          </cell>
          <cell r="I27" t="str">
            <v xml:space="preserve">Bhaskar </v>
          </cell>
          <cell r="J27" t="str">
            <v>Shelar</v>
          </cell>
          <cell r="K27" t="str">
            <v>Abaji</v>
          </cell>
          <cell r="L27" t="str">
            <v>Junior Supervisor</v>
          </cell>
          <cell r="M27">
            <v>0</v>
          </cell>
          <cell r="N27">
            <v>0</v>
          </cell>
          <cell r="O27">
            <v>0</v>
          </cell>
          <cell r="P27" t="str">
            <v>Oleo Manufacturing</v>
          </cell>
          <cell r="Q27">
            <v>0</v>
          </cell>
          <cell r="R27" t="str">
            <v>Oleochemicals</v>
          </cell>
          <cell r="S27" t="str">
            <v>OC</v>
          </cell>
          <cell r="T27" t="str">
            <v>A</v>
          </cell>
          <cell r="U27" t="str">
            <v>Sion</v>
          </cell>
          <cell r="V27" t="str">
            <v>Sion</v>
          </cell>
          <cell r="W27">
            <v>28369</v>
          </cell>
          <cell r="X27" t="str">
            <v>Before 1 April 2010</v>
          </cell>
          <cell r="Y27">
            <v>0</v>
          </cell>
          <cell r="Z27">
            <v>38.486388163685945</v>
          </cell>
          <cell r="AA27">
            <v>38.486388163685945</v>
          </cell>
          <cell r="AB27">
            <v>0</v>
          </cell>
          <cell r="AC27">
            <v>0</v>
          </cell>
          <cell r="AD27">
            <v>28549</v>
          </cell>
          <cell r="AE27">
            <v>0</v>
          </cell>
          <cell r="AF27">
            <v>0</v>
          </cell>
          <cell r="AG27">
            <v>0</v>
          </cell>
          <cell r="AH27">
            <v>0</v>
          </cell>
          <cell r="AI27">
            <v>0</v>
          </cell>
          <cell r="AJ27">
            <v>0</v>
          </cell>
          <cell r="AK27">
            <v>0</v>
          </cell>
          <cell r="AL27">
            <v>0</v>
          </cell>
          <cell r="AM27">
            <v>0</v>
          </cell>
          <cell r="AN27">
            <v>0</v>
          </cell>
          <cell r="AO27">
            <v>38808</v>
          </cell>
          <cell r="AP27" t="str">
            <v>High Skilled Workman</v>
          </cell>
          <cell r="AQ27" t="str">
            <v>Associates</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19360</v>
          </cell>
          <cell r="BH27">
            <v>60</v>
          </cell>
          <cell r="BI27">
            <v>0</v>
          </cell>
          <cell r="BJ27">
            <v>0</v>
          </cell>
          <cell r="BK27">
            <v>0</v>
          </cell>
          <cell r="BL27">
            <v>0</v>
          </cell>
          <cell r="BM27">
            <v>0</v>
          </cell>
          <cell r="BN27" t="str">
            <v>Ashok Wadi, Room No. 4,  Bhavani Shankar Road</v>
          </cell>
          <cell r="BO27" t="str">
            <v>Mumbai</v>
          </cell>
          <cell r="BP27">
            <v>0</v>
          </cell>
          <cell r="BQ27">
            <v>400028</v>
          </cell>
          <cell r="BR27" t="str">
            <v>S.S.C</v>
          </cell>
          <cell r="BS27">
            <v>0</v>
          </cell>
          <cell r="BT27">
            <v>0</v>
          </cell>
          <cell r="BU27">
            <v>0</v>
          </cell>
          <cell r="BV27">
            <v>41274</v>
          </cell>
          <cell r="BW27">
            <v>41244</v>
          </cell>
          <cell r="BX27">
            <v>0</v>
          </cell>
          <cell r="BY27" t="str">
            <v>Retirement</v>
          </cell>
          <cell r="BZ27" t="str">
            <v>Retirement</v>
          </cell>
          <cell r="CA27">
            <v>0</v>
          </cell>
          <cell r="CB27" t="str">
            <v>Involuntary</v>
          </cell>
          <cell r="CC27" t="str">
            <v>DOR- 31-Dec-12</v>
          </cell>
          <cell r="CD27">
            <v>0</v>
          </cell>
          <cell r="CE27">
            <v>0</v>
          </cell>
          <cell r="CF27">
            <v>0</v>
          </cell>
          <cell r="CG27">
            <v>0</v>
          </cell>
        </row>
        <row r="28">
          <cell r="B28">
            <v>10000665</v>
          </cell>
          <cell r="C28" t="str">
            <v>Inactive</v>
          </cell>
          <cell r="D28">
            <v>0</v>
          </cell>
          <cell r="E28">
            <v>0</v>
          </cell>
          <cell r="F28" t="e">
            <v>#N/A</v>
          </cell>
          <cell r="G28" t="str">
            <v>01/A020</v>
          </cell>
          <cell r="H28" t="str">
            <v>M</v>
          </cell>
          <cell r="I28" t="str">
            <v>Ravindra</v>
          </cell>
          <cell r="J28" t="str">
            <v>Shah</v>
          </cell>
          <cell r="K28" t="str">
            <v>Radhakrishna</v>
          </cell>
          <cell r="L28" t="str">
            <v>Assistant Manager</v>
          </cell>
          <cell r="M28">
            <v>0</v>
          </cell>
          <cell r="N28">
            <v>0</v>
          </cell>
          <cell r="O28">
            <v>0</v>
          </cell>
          <cell r="P28" t="str">
            <v>Finance &amp; Accounts</v>
          </cell>
          <cell r="Q28" t="str">
            <v>Accounts</v>
          </cell>
          <cell r="R28" t="str">
            <v>Corporate Shared Services</v>
          </cell>
          <cell r="S28" t="str">
            <v>JMC</v>
          </cell>
          <cell r="T28" t="str">
            <v>EG-1</v>
          </cell>
          <cell r="U28" t="str">
            <v>Corporate</v>
          </cell>
          <cell r="V28">
            <v>0</v>
          </cell>
          <cell r="W28">
            <v>28399</v>
          </cell>
          <cell r="X28" t="str">
            <v>Before 1 April 2010</v>
          </cell>
          <cell r="Y28">
            <v>0</v>
          </cell>
          <cell r="Z28">
            <v>38.404196382864029</v>
          </cell>
          <cell r="AA28">
            <v>38.404196382864029</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19098</v>
          </cell>
          <cell r="BH28">
            <v>59</v>
          </cell>
          <cell r="BI28">
            <v>11</v>
          </cell>
          <cell r="BJ28">
            <v>0</v>
          </cell>
          <cell r="BK28">
            <v>0</v>
          </cell>
          <cell r="BL28">
            <v>0</v>
          </cell>
          <cell r="BM28">
            <v>0</v>
          </cell>
          <cell r="BN28">
            <v>0</v>
          </cell>
          <cell r="BO28">
            <v>0</v>
          </cell>
          <cell r="BP28">
            <v>0</v>
          </cell>
          <cell r="BQ28">
            <v>0</v>
          </cell>
          <cell r="BR28" t="str">
            <v>B.Com</v>
          </cell>
          <cell r="BS28">
            <v>0</v>
          </cell>
          <cell r="BT28">
            <v>0</v>
          </cell>
          <cell r="BU28">
            <v>0</v>
          </cell>
          <cell r="BV28">
            <v>41012</v>
          </cell>
          <cell r="BW28">
            <v>41000</v>
          </cell>
          <cell r="BX28">
            <v>0</v>
          </cell>
          <cell r="BY28" t="str">
            <v>Retirement</v>
          </cell>
          <cell r="BZ28" t="str">
            <v>Retirement</v>
          </cell>
          <cell r="CA28">
            <v>0</v>
          </cell>
          <cell r="CB28" t="str">
            <v>Involuntary</v>
          </cell>
          <cell r="CC28" t="str">
            <v>Resigned at VVF Ltd</v>
          </cell>
          <cell r="CD28">
            <v>0</v>
          </cell>
          <cell r="CE28">
            <v>0</v>
          </cell>
          <cell r="CF28">
            <v>0</v>
          </cell>
          <cell r="CG28">
            <v>0</v>
          </cell>
        </row>
        <row r="29">
          <cell r="B29">
            <v>10000031</v>
          </cell>
          <cell r="C29" t="str">
            <v>Transferred</v>
          </cell>
          <cell r="D29">
            <v>4040399999</v>
          </cell>
          <cell r="E29" t="str">
            <v>BULK STORAGE SEWREE</v>
          </cell>
          <cell r="F29" t="str">
            <v>4040300010</v>
          </cell>
          <cell r="G29" t="str">
            <v>01/0300</v>
          </cell>
          <cell r="H29" t="str">
            <v>M</v>
          </cell>
          <cell r="I29" t="str">
            <v>Dilip</v>
          </cell>
          <cell r="J29" t="str">
            <v>Dhage</v>
          </cell>
          <cell r="K29" t="str">
            <v>Ambadas</v>
          </cell>
          <cell r="L29" t="str">
            <v>Unskilled Workman</v>
          </cell>
          <cell r="M29">
            <v>0</v>
          </cell>
          <cell r="N29">
            <v>0</v>
          </cell>
          <cell r="O29">
            <v>0</v>
          </cell>
          <cell r="P29" t="str">
            <v>Sewree Operation</v>
          </cell>
          <cell r="Q29">
            <v>0</v>
          </cell>
          <cell r="R29" t="str">
            <v>Corporate Shared Services</v>
          </cell>
          <cell r="S29" t="str">
            <v>Associate</v>
          </cell>
          <cell r="T29" t="str">
            <v>USK</v>
          </cell>
          <cell r="U29" t="str">
            <v>Sewree</v>
          </cell>
          <cell r="V29" t="str">
            <v>Sewree</v>
          </cell>
          <cell r="W29">
            <v>28915</v>
          </cell>
          <cell r="X29" t="str">
            <v>Before 1 April 2010</v>
          </cell>
          <cell r="Y29">
            <v>0</v>
          </cell>
          <cell r="Z29">
            <v>36.990497752409951</v>
          </cell>
          <cell r="AA29">
            <v>36.990497752409951</v>
          </cell>
          <cell r="AB29">
            <v>0</v>
          </cell>
          <cell r="AC29">
            <v>0</v>
          </cell>
          <cell r="AD29">
            <v>32764</v>
          </cell>
          <cell r="AE29">
            <v>0</v>
          </cell>
          <cell r="AF29">
            <v>32765</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t="str">
            <v>Sion</v>
          </cell>
          <cell r="BB29">
            <v>41675</v>
          </cell>
          <cell r="BC29">
            <v>0</v>
          </cell>
          <cell r="BD29">
            <v>0</v>
          </cell>
          <cell r="BE29">
            <v>0</v>
          </cell>
          <cell r="BF29">
            <v>0</v>
          </cell>
          <cell r="BG29">
            <v>20738</v>
          </cell>
          <cell r="BH29">
            <v>59</v>
          </cell>
          <cell r="BI29">
            <v>4</v>
          </cell>
          <cell r="BJ29">
            <v>42652</v>
          </cell>
          <cell r="BK29">
            <v>0</v>
          </cell>
          <cell r="BL29" t="str">
            <v>Married</v>
          </cell>
          <cell r="BM29">
            <v>0</v>
          </cell>
          <cell r="BN29" t="str">
            <v>At &amp; Post - Padli, Taluk - Pathardi</v>
          </cell>
          <cell r="BO29" t="str">
            <v>Dist - Ahmednagar</v>
          </cell>
          <cell r="BP29">
            <v>0</v>
          </cell>
          <cell r="BQ29">
            <v>0</v>
          </cell>
          <cell r="BR29">
            <v>0</v>
          </cell>
          <cell r="BS29">
            <v>0</v>
          </cell>
          <cell r="BT29">
            <v>0</v>
          </cell>
          <cell r="BU29" t="str">
            <v/>
          </cell>
          <cell r="BV29">
            <v>41674</v>
          </cell>
          <cell r="BW29">
            <v>0</v>
          </cell>
          <cell r="BX29">
            <v>0</v>
          </cell>
          <cell r="BY29" t="str">
            <v>Transferred to VVF Ltd</v>
          </cell>
          <cell r="BZ29">
            <v>0</v>
          </cell>
          <cell r="CA29">
            <v>0</v>
          </cell>
          <cell r="CB29" t="str">
            <v>Involuntary</v>
          </cell>
          <cell r="CC29">
            <v>0</v>
          </cell>
          <cell r="CD29">
            <v>0</v>
          </cell>
          <cell r="CE29" t="str">
            <v>AIZPD8159N</v>
          </cell>
          <cell r="CF29">
            <v>0</v>
          </cell>
          <cell r="CG29">
            <v>0</v>
          </cell>
        </row>
        <row r="30">
          <cell r="B30">
            <v>10000009</v>
          </cell>
          <cell r="C30" t="str">
            <v>Inactive</v>
          </cell>
          <cell r="D30">
            <v>0</v>
          </cell>
          <cell r="E30">
            <v>0</v>
          </cell>
          <cell r="F30" t="e">
            <v>#N/A</v>
          </cell>
          <cell r="G30" t="str">
            <v>01/A301</v>
          </cell>
          <cell r="H30" t="str">
            <v>M</v>
          </cell>
          <cell r="I30" t="str">
            <v>Malakappa</v>
          </cell>
          <cell r="J30" t="str">
            <v>Patil</v>
          </cell>
          <cell r="K30" t="str">
            <v>Lakappa</v>
          </cell>
          <cell r="L30" t="str">
            <v>Junior Supervisor</v>
          </cell>
          <cell r="M30">
            <v>0</v>
          </cell>
          <cell r="N30">
            <v>0</v>
          </cell>
          <cell r="O30">
            <v>0</v>
          </cell>
          <cell r="P30" t="str">
            <v>Oleo Manufacturing</v>
          </cell>
          <cell r="Q30">
            <v>0</v>
          </cell>
          <cell r="R30" t="str">
            <v>Oleochemicals</v>
          </cell>
          <cell r="S30" t="str">
            <v>OC</v>
          </cell>
          <cell r="T30" t="str">
            <v>A</v>
          </cell>
          <cell r="U30" t="str">
            <v>Sion</v>
          </cell>
          <cell r="V30" t="str">
            <v>Sion</v>
          </cell>
          <cell r="W30">
            <v>28915</v>
          </cell>
          <cell r="X30" t="str">
            <v>Before 1 April 2010</v>
          </cell>
          <cell r="Y30">
            <v>2</v>
          </cell>
          <cell r="Z30">
            <v>36.990497752409951</v>
          </cell>
          <cell r="AA30">
            <v>38.990497752409951</v>
          </cell>
          <cell r="AB30">
            <v>0</v>
          </cell>
          <cell r="AC30">
            <v>0</v>
          </cell>
          <cell r="AD30">
            <v>29142</v>
          </cell>
          <cell r="AE30">
            <v>0</v>
          </cell>
          <cell r="AF30">
            <v>0</v>
          </cell>
          <cell r="AG30">
            <v>0</v>
          </cell>
          <cell r="AH30">
            <v>0</v>
          </cell>
          <cell r="AI30">
            <v>0</v>
          </cell>
          <cell r="AJ30">
            <v>0</v>
          </cell>
          <cell r="AK30">
            <v>0</v>
          </cell>
          <cell r="AL30">
            <v>0</v>
          </cell>
          <cell r="AM30">
            <v>0</v>
          </cell>
          <cell r="AN30">
            <v>0</v>
          </cell>
          <cell r="AO30">
            <v>38808</v>
          </cell>
          <cell r="AP30" t="str">
            <v>High Skilled Workman</v>
          </cell>
          <cell r="AQ30" t="str">
            <v>Associates</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20620</v>
          </cell>
          <cell r="BH30">
            <v>57</v>
          </cell>
          <cell r="BI30">
            <v>8</v>
          </cell>
          <cell r="BJ30">
            <v>42534</v>
          </cell>
          <cell r="BK30">
            <v>0</v>
          </cell>
          <cell r="BL30" t="str">
            <v>Married</v>
          </cell>
          <cell r="BM30">
            <v>0</v>
          </cell>
          <cell r="BN30" t="str">
            <v>Jarappur Gowar Galli, Bijapur</v>
          </cell>
          <cell r="BO30" t="str">
            <v>Karnataka</v>
          </cell>
          <cell r="BP30">
            <v>0</v>
          </cell>
          <cell r="BQ30">
            <v>0</v>
          </cell>
          <cell r="BR30" t="str">
            <v>S.S.C</v>
          </cell>
          <cell r="BS30">
            <v>0</v>
          </cell>
          <cell r="BT30">
            <v>0</v>
          </cell>
          <cell r="BU30">
            <v>0</v>
          </cell>
          <cell r="BV30">
            <v>41670</v>
          </cell>
          <cell r="BW30">
            <v>41640</v>
          </cell>
          <cell r="BX30">
            <v>0</v>
          </cell>
          <cell r="BY30" t="str">
            <v>Retirement</v>
          </cell>
          <cell r="BZ30" t="str">
            <v>Retirement</v>
          </cell>
          <cell r="CA30">
            <v>0</v>
          </cell>
          <cell r="CB30" t="str">
            <v>Involuntary</v>
          </cell>
          <cell r="CC30">
            <v>0</v>
          </cell>
          <cell r="CD30">
            <v>0</v>
          </cell>
          <cell r="CE30" t="str">
            <v>ARZPP4889J</v>
          </cell>
          <cell r="CF30">
            <v>0</v>
          </cell>
          <cell r="CG30">
            <v>0</v>
          </cell>
        </row>
        <row r="31">
          <cell r="B31">
            <v>10000193</v>
          </cell>
          <cell r="C31" t="str">
            <v>Inactive</v>
          </cell>
          <cell r="D31">
            <v>0</v>
          </cell>
          <cell r="E31">
            <v>0</v>
          </cell>
          <cell r="F31" t="e">
            <v>#N/A</v>
          </cell>
          <cell r="G31" t="str">
            <v>01/A012</v>
          </cell>
          <cell r="H31" t="str">
            <v>M</v>
          </cell>
          <cell r="I31" t="str">
            <v xml:space="preserve">Mohan </v>
          </cell>
          <cell r="J31" t="str">
            <v>Wagh</v>
          </cell>
          <cell r="K31" t="str">
            <v>Balkrishna</v>
          </cell>
          <cell r="L31" t="str">
            <v>Junior Executive</v>
          </cell>
          <cell r="M31" t="str">
            <v>QC</v>
          </cell>
          <cell r="N31">
            <v>0</v>
          </cell>
          <cell r="O31">
            <v>0</v>
          </cell>
          <cell r="P31" t="str">
            <v>Oleo Manufacturing</v>
          </cell>
          <cell r="Q31">
            <v>0</v>
          </cell>
          <cell r="R31" t="str">
            <v>Oleochemicals</v>
          </cell>
          <cell r="S31" t="str">
            <v>JMC</v>
          </cell>
          <cell r="T31" t="str">
            <v>EG-0</v>
          </cell>
          <cell r="U31" t="str">
            <v>Taloja</v>
          </cell>
          <cell r="V31" t="str">
            <v>Taloja</v>
          </cell>
          <cell r="W31">
            <v>29075</v>
          </cell>
          <cell r="X31" t="str">
            <v>Before 1 April 2010</v>
          </cell>
          <cell r="Y31">
            <v>0</v>
          </cell>
          <cell r="Z31">
            <v>36.552141588343481</v>
          </cell>
          <cell r="AA31">
            <v>36.552141588343481</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t="str">
            <v>Sion</v>
          </cell>
          <cell r="BB31">
            <v>40179</v>
          </cell>
          <cell r="BC31">
            <v>0</v>
          </cell>
          <cell r="BD31">
            <v>0</v>
          </cell>
          <cell r="BE31">
            <v>0</v>
          </cell>
          <cell r="BF31">
            <v>0</v>
          </cell>
          <cell r="BG31">
            <v>18781</v>
          </cell>
          <cell r="BH31">
            <v>59</v>
          </cell>
          <cell r="BI31">
            <v>11</v>
          </cell>
          <cell r="BJ31">
            <v>0</v>
          </cell>
          <cell r="BK31">
            <v>0</v>
          </cell>
          <cell r="BL31">
            <v>0</v>
          </cell>
          <cell r="BM31">
            <v>0</v>
          </cell>
          <cell r="BN31">
            <v>0</v>
          </cell>
          <cell r="BO31">
            <v>0</v>
          </cell>
          <cell r="BP31">
            <v>0</v>
          </cell>
          <cell r="BQ31">
            <v>0</v>
          </cell>
          <cell r="BR31" t="str">
            <v>B.Sc (Chemistry)</v>
          </cell>
          <cell r="BS31">
            <v>0</v>
          </cell>
          <cell r="BT31">
            <v>0</v>
          </cell>
          <cell r="BU31" t="str">
            <v>N.A.</v>
          </cell>
          <cell r="BV31">
            <v>40695</v>
          </cell>
          <cell r="BW31">
            <v>40695</v>
          </cell>
          <cell r="BX31">
            <v>0</v>
          </cell>
          <cell r="BY31" t="str">
            <v>Retirement</v>
          </cell>
          <cell r="BZ31" t="str">
            <v>Retirement</v>
          </cell>
          <cell r="CA31">
            <v>0</v>
          </cell>
          <cell r="CB31" t="str">
            <v>Involuntary</v>
          </cell>
          <cell r="CC31" t="str">
            <v>Resigned at VVF Ltd</v>
          </cell>
          <cell r="CD31">
            <v>0</v>
          </cell>
          <cell r="CE31">
            <v>0</v>
          </cell>
          <cell r="CF31" t="str">
            <v>C.P.Unnikrishnan</v>
          </cell>
          <cell r="CG31" t="str">
            <v>C.P. Unnikrishnan</v>
          </cell>
        </row>
        <row r="32">
          <cell r="B32">
            <v>10000011</v>
          </cell>
          <cell r="C32" t="str">
            <v>Active</v>
          </cell>
          <cell r="D32">
            <v>1010318040</v>
          </cell>
          <cell r="E32" t="str">
            <v>TALOJA-HYDROGENATION</v>
          </cell>
          <cell r="F32" t="str">
            <v>1010300001</v>
          </cell>
          <cell r="G32" t="str">
            <v>01/0306</v>
          </cell>
          <cell r="H32" t="str">
            <v>M</v>
          </cell>
          <cell r="I32" t="str">
            <v>Dilip</v>
          </cell>
          <cell r="J32" t="str">
            <v>Phansekar</v>
          </cell>
          <cell r="K32" t="str">
            <v>Pandurang</v>
          </cell>
          <cell r="L32" t="str">
            <v>Operator</v>
          </cell>
          <cell r="M32" t="str">
            <v>Production</v>
          </cell>
          <cell r="N32" t="str">
            <v>Core</v>
          </cell>
          <cell r="O32" t="str">
            <v>Fatty Acid</v>
          </cell>
          <cell r="P32" t="str">
            <v>Oleo Manufacturing</v>
          </cell>
          <cell r="Q32">
            <v>0</v>
          </cell>
          <cell r="R32" t="str">
            <v>Oleochemicals</v>
          </cell>
          <cell r="S32" t="str">
            <v>Associate</v>
          </cell>
          <cell r="T32" t="str">
            <v>A3</v>
          </cell>
          <cell r="U32" t="str">
            <v>Taloja</v>
          </cell>
          <cell r="V32" t="str">
            <v>Taloja</v>
          </cell>
          <cell r="W32">
            <v>29165</v>
          </cell>
          <cell r="X32" t="str">
            <v>Before 1 April 2010</v>
          </cell>
          <cell r="Y32">
            <v>0</v>
          </cell>
          <cell r="Z32">
            <v>36.305566245877728</v>
          </cell>
          <cell r="AA32">
            <v>36.305566245877728</v>
          </cell>
          <cell r="AB32">
            <v>0</v>
          </cell>
          <cell r="AC32">
            <v>0</v>
          </cell>
          <cell r="AD32">
            <v>29346</v>
          </cell>
          <cell r="AE32">
            <v>0</v>
          </cell>
          <cell r="AF32">
            <v>29531</v>
          </cell>
          <cell r="AG32">
            <v>0</v>
          </cell>
          <cell r="AH32">
            <v>0</v>
          </cell>
          <cell r="AI32">
            <v>0</v>
          </cell>
          <cell r="AJ32">
            <v>0</v>
          </cell>
          <cell r="AK32">
            <v>0</v>
          </cell>
          <cell r="AL32">
            <v>0</v>
          </cell>
          <cell r="AM32">
            <v>0</v>
          </cell>
          <cell r="AN32">
            <v>0</v>
          </cell>
          <cell r="AO32">
            <v>36312</v>
          </cell>
          <cell r="AP32" t="str">
            <v>Skilled Workman</v>
          </cell>
          <cell r="AQ32" t="str">
            <v>Associates</v>
          </cell>
          <cell r="AR32">
            <v>0</v>
          </cell>
          <cell r="AS32">
            <v>0</v>
          </cell>
          <cell r="AT32">
            <v>0</v>
          </cell>
          <cell r="AU32">
            <v>0</v>
          </cell>
          <cell r="AV32">
            <v>0</v>
          </cell>
          <cell r="AW32">
            <v>0</v>
          </cell>
          <cell r="AX32">
            <v>0</v>
          </cell>
          <cell r="AY32">
            <v>0</v>
          </cell>
          <cell r="AZ32">
            <v>0</v>
          </cell>
          <cell r="BA32" t="str">
            <v>Sion</v>
          </cell>
          <cell r="BB32">
            <v>40422</v>
          </cell>
          <cell r="BC32">
            <v>0</v>
          </cell>
          <cell r="BD32">
            <v>0</v>
          </cell>
          <cell r="BE32">
            <v>0</v>
          </cell>
          <cell r="BF32">
            <v>0</v>
          </cell>
          <cell r="BG32">
            <v>21764</v>
          </cell>
          <cell r="BH32">
            <v>56</v>
          </cell>
          <cell r="BI32">
            <v>6</v>
          </cell>
          <cell r="BJ32">
            <v>43678</v>
          </cell>
          <cell r="BK32" t="str">
            <v>56 - 60 yrs</v>
          </cell>
          <cell r="BL32">
            <v>0</v>
          </cell>
          <cell r="BM32">
            <v>0</v>
          </cell>
          <cell r="BN32" t="str">
            <v>P. O. Wada, Mulam Phansewadi, Taluk - Devghad</v>
          </cell>
          <cell r="BO32" t="str">
            <v>Dist - Sindhudurga</v>
          </cell>
          <cell r="BP32">
            <v>0</v>
          </cell>
          <cell r="BQ32">
            <v>0</v>
          </cell>
          <cell r="BR32" t="str">
            <v>8th</v>
          </cell>
          <cell r="BS32">
            <v>0</v>
          </cell>
          <cell r="BT32">
            <v>0</v>
          </cell>
          <cell r="BU32">
            <v>0</v>
          </cell>
          <cell r="BV32">
            <v>0</v>
          </cell>
          <cell r="BW32">
            <v>0</v>
          </cell>
          <cell r="BX32">
            <v>0</v>
          </cell>
          <cell r="BY32">
            <v>0</v>
          </cell>
          <cell r="BZ32">
            <v>0</v>
          </cell>
          <cell r="CA32">
            <v>0</v>
          </cell>
          <cell r="CB32">
            <v>0</v>
          </cell>
          <cell r="CC32">
            <v>0</v>
          </cell>
          <cell r="CD32">
            <v>0</v>
          </cell>
          <cell r="CE32" t="str">
            <v>AQAPP6548E</v>
          </cell>
          <cell r="CF32">
            <v>0</v>
          </cell>
          <cell r="CG32">
            <v>0</v>
          </cell>
        </row>
        <row r="33">
          <cell r="B33">
            <v>10000010</v>
          </cell>
          <cell r="C33" t="str">
            <v>Active</v>
          </cell>
          <cell r="D33">
            <v>1010199999</v>
          </cell>
          <cell r="E33" t="str">
            <v>SION-PRODUCTION DEPT</v>
          </cell>
          <cell r="F33" t="str">
            <v>1010100001</v>
          </cell>
          <cell r="G33" t="str">
            <v>01/0305</v>
          </cell>
          <cell r="H33" t="str">
            <v>M</v>
          </cell>
          <cell r="I33" t="str">
            <v>Jagdish</v>
          </cell>
          <cell r="J33" t="str">
            <v>Phansekar</v>
          </cell>
          <cell r="K33" t="str">
            <v>Parshuram</v>
          </cell>
          <cell r="L33" t="str">
            <v>High Skilled Workman</v>
          </cell>
          <cell r="M33" t="str">
            <v>Production</v>
          </cell>
          <cell r="N33" t="str">
            <v>Core</v>
          </cell>
          <cell r="O33" t="str">
            <v>Tank Farm</v>
          </cell>
          <cell r="P33" t="str">
            <v>Oleo Manufacturing</v>
          </cell>
          <cell r="Q33">
            <v>0</v>
          </cell>
          <cell r="R33" t="str">
            <v>Oleochemicals</v>
          </cell>
          <cell r="S33" t="str">
            <v>Associate</v>
          </cell>
          <cell r="T33" t="str">
            <v>HSK</v>
          </cell>
          <cell r="U33" t="str">
            <v>Sion</v>
          </cell>
          <cell r="V33" t="str">
            <v>Sion</v>
          </cell>
          <cell r="W33">
            <v>29165</v>
          </cell>
          <cell r="X33" t="str">
            <v>Before 1 April 2010</v>
          </cell>
          <cell r="Y33">
            <v>0</v>
          </cell>
          <cell r="Z33">
            <v>36.305566245560634</v>
          </cell>
          <cell r="AA33">
            <v>36.305566245560634</v>
          </cell>
          <cell r="AB33">
            <v>0</v>
          </cell>
          <cell r="AC33">
            <v>0</v>
          </cell>
          <cell r="AD33">
            <v>29346</v>
          </cell>
          <cell r="AE33">
            <v>0</v>
          </cell>
          <cell r="AF33">
            <v>29531</v>
          </cell>
          <cell r="AG33">
            <v>0</v>
          </cell>
          <cell r="AH33">
            <v>0</v>
          </cell>
          <cell r="AI33">
            <v>0</v>
          </cell>
          <cell r="AJ33">
            <v>0</v>
          </cell>
          <cell r="AK33">
            <v>0</v>
          </cell>
          <cell r="AL33">
            <v>0</v>
          </cell>
          <cell r="AM33">
            <v>0</v>
          </cell>
          <cell r="AN33">
            <v>0</v>
          </cell>
          <cell r="AO33">
            <v>37438</v>
          </cell>
          <cell r="AP33" t="str">
            <v>Skilled Workman</v>
          </cell>
          <cell r="AQ33" t="str">
            <v>Associates</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22859</v>
          </cell>
          <cell r="BH33">
            <v>53</v>
          </cell>
          <cell r="BI33">
            <v>6</v>
          </cell>
          <cell r="BJ33">
            <v>44773</v>
          </cell>
          <cell r="BK33" t="str">
            <v>51 - 55 yrs</v>
          </cell>
          <cell r="BL33">
            <v>0</v>
          </cell>
          <cell r="BM33">
            <v>0</v>
          </cell>
          <cell r="BN33" t="str">
            <v>P. O. Wada, Mulam Phansewadi, Taluk - Devghad</v>
          </cell>
          <cell r="BO33" t="str">
            <v>Dist - Sindhudurga</v>
          </cell>
          <cell r="BP33">
            <v>0</v>
          </cell>
          <cell r="BQ33">
            <v>0</v>
          </cell>
          <cell r="BR33" t="str">
            <v>5th</v>
          </cell>
          <cell r="BS33">
            <v>0</v>
          </cell>
          <cell r="BT33">
            <v>0</v>
          </cell>
          <cell r="BU33">
            <v>0</v>
          </cell>
          <cell r="BV33">
            <v>0</v>
          </cell>
          <cell r="BW33">
            <v>0</v>
          </cell>
          <cell r="BX33">
            <v>0</v>
          </cell>
          <cell r="BY33">
            <v>0</v>
          </cell>
          <cell r="BZ33">
            <v>0</v>
          </cell>
          <cell r="CA33">
            <v>0</v>
          </cell>
          <cell r="CB33">
            <v>0</v>
          </cell>
          <cell r="CC33">
            <v>0</v>
          </cell>
          <cell r="CD33" t="str">
            <v>O+</v>
          </cell>
          <cell r="CE33" t="str">
            <v>ATUPP3703G</v>
          </cell>
          <cell r="CF33" t="str">
            <v>Umesh Gawde</v>
          </cell>
          <cell r="CG33" t="str">
            <v>Prabhat Das</v>
          </cell>
        </row>
        <row r="34">
          <cell r="B34">
            <v>10000012</v>
          </cell>
          <cell r="C34" t="str">
            <v>Transferred</v>
          </cell>
          <cell r="D34">
            <v>4040399999</v>
          </cell>
          <cell r="E34" t="str">
            <v>BULK STORAGE SEWREE</v>
          </cell>
          <cell r="F34" t="str">
            <v>4040300002</v>
          </cell>
          <cell r="G34" t="str">
            <v>01/0308</v>
          </cell>
          <cell r="H34" t="str">
            <v>M</v>
          </cell>
          <cell r="I34" t="str">
            <v>Dattaram</v>
          </cell>
          <cell r="J34" t="str">
            <v>Phansekar</v>
          </cell>
          <cell r="K34" t="str">
            <v>Harishchandra</v>
          </cell>
          <cell r="L34" t="str">
            <v>High Skilled Workman</v>
          </cell>
          <cell r="M34">
            <v>0</v>
          </cell>
          <cell r="N34">
            <v>0</v>
          </cell>
          <cell r="O34">
            <v>0</v>
          </cell>
          <cell r="P34" t="str">
            <v>Oleo Manufacturing</v>
          </cell>
          <cell r="Q34">
            <v>0</v>
          </cell>
          <cell r="R34" t="str">
            <v>Oleochemicals</v>
          </cell>
          <cell r="S34" t="str">
            <v>Associate</v>
          </cell>
          <cell r="T34" t="str">
            <v>HSK</v>
          </cell>
          <cell r="U34" t="str">
            <v>Sewree</v>
          </cell>
          <cell r="V34" t="str">
            <v>Sewree</v>
          </cell>
          <cell r="W34">
            <v>29165</v>
          </cell>
          <cell r="X34" t="str">
            <v>Before 1 April 2010</v>
          </cell>
          <cell r="Y34">
            <v>0</v>
          </cell>
          <cell r="Z34">
            <v>36.305566245560634</v>
          </cell>
          <cell r="AA34">
            <v>36.305566245560634</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41061</v>
          </cell>
          <cell r="BC34">
            <v>0</v>
          </cell>
          <cell r="BD34">
            <v>0</v>
          </cell>
          <cell r="BE34">
            <v>0</v>
          </cell>
          <cell r="BF34">
            <v>0</v>
          </cell>
          <cell r="BG34">
            <v>21291</v>
          </cell>
          <cell r="BH34">
            <v>54</v>
          </cell>
          <cell r="BI34">
            <v>1</v>
          </cell>
          <cell r="BJ34">
            <v>0</v>
          </cell>
          <cell r="BK34">
            <v>0</v>
          </cell>
          <cell r="BL34">
            <v>0</v>
          </cell>
          <cell r="BM34">
            <v>0</v>
          </cell>
          <cell r="BN34">
            <v>0</v>
          </cell>
          <cell r="BO34">
            <v>0</v>
          </cell>
          <cell r="BP34">
            <v>0</v>
          </cell>
          <cell r="BQ34">
            <v>0</v>
          </cell>
          <cell r="BR34">
            <v>0</v>
          </cell>
          <cell r="BS34">
            <v>0</v>
          </cell>
          <cell r="BT34">
            <v>0</v>
          </cell>
          <cell r="BU34">
            <v>0</v>
          </cell>
          <cell r="BV34">
            <v>41060</v>
          </cell>
          <cell r="BW34">
            <v>0</v>
          </cell>
          <cell r="BX34">
            <v>0</v>
          </cell>
          <cell r="BY34" t="str">
            <v>Demerger</v>
          </cell>
          <cell r="BZ34" t="str">
            <v>Demeger- Transfer to VVF Ltd</v>
          </cell>
          <cell r="CA34">
            <v>0</v>
          </cell>
          <cell r="CB34" t="str">
            <v>Involuntary</v>
          </cell>
          <cell r="CC34" t="str">
            <v>Resigned at VVF Ltd</v>
          </cell>
          <cell r="CD34">
            <v>0</v>
          </cell>
          <cell r="CE34">
            <v>0</v>
          </cell>
          <cell r="CF34">
            <v>0</v>
          </cell>
          <cell r="CG34">
            <v>0</v>
          </cell>
        </row>
        <row r="35">
          <cell r="B35">
            <v>10000013</v>
          </cell>
          <cell r="C35" t="str">
            <v>Inactive</v>
          </cell>
          <cell r="D35">
            <v>0</v>
          </cell>
          <cell r="E35">
            <v>0</v>
          </cell>
          <cell r="F35" t="e">
            <v>#N/A</v>
          </cell>
          <cell r="G35" t="str">
            <v>01/0303</v>
          </cell>
          <cell r="H35" t="str">
            <v>M</v>
          </cell>
          <cell r="I35" t="str">
            <v>Abdul</v>
          </cell>
          <cell r="J35" t="str">
            <v>Rauf</v>
          </cell>
          <cell r="K35" t="str">
            <v>Ummerkhan</v>
          </cell>
          <cell r="L35" t="str">
            <v>Driver</v>
          </cell>
          <cell r="M35">
            <v>0</v>
          </cell>
          <cell r="N35">
            <v>0</v>
          </cell>
          <cell r="O35">
            <v>0</v>
          </cell>
          <cell r="P35" t="str">
            <v>Oleo Manufacturing</v>
          </cell>
          <cell r="Q35">
            <v>0</v>
          </cell>
          <cell r="R35" t="str">
            <v>Oleochemicals</v>
          </cell>
          <cell r="S35" t="str">
            <v>Associate</v>
          </cell>
          <cell r="T35" t="str">
            <v>Driver</v>
          </cell>
          <cell r="U35" t="str">
            <v>Sion</v>
          </cell>
          <cell r="V35">
            <v>0</v>
          </cell>
          <cell r="W35">
            <v>29171</v>
          </cell>
          <cell r="X35" t="str">
            <v>Before 1 April 2010</v>
          </cell>
          <cell r="Y35">
            <v>10</v>
          </cell>
          <cell r="Z35">
            <v>36.289127889713342</v>
          </cell>
          <cell r="AA35">
            <v>46.289127889713342</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18824</v>
          </cell>
          <cell r="BH35">
            <v>59</v>
          </cell>
          <cell r="BI35">
            <v>11</v>
          </cell>
          <cell r="BJ35">
            <v>0</v>
          </cell>
          <cell r="BK35">
            <v>0</v>
          </cell>
          <cell r="BL35">
            <v>0</v>
          </cell>
          <cell r="BM35">
            <v>0</v>
          </cell>
          <cell r="BN35">
            <v>0</v>
          </cell>
          <cell r="BO35">
            <v>0</v>
          </cell>
          <cell r="BP35">
            <v>0</v>
          </cell>
          <cell r="BQ35">
            <v>0</v>
          </cell>
          <cell r="BR35" t="str">
            <v>5th</v>
          </cell>
          <cell r="BS35">
            <v>0</v>
          </cell>
          <cell r="BT35">
            <v>0</v>
          </cell>
          <cell r="BU35">
            <v>0</v>
          </cell>
          <cell r="BV35">
            <v>40738</v>
          </cell>
          <cell r="BW35">
            <v>40725</v>
          </cell>
          <cell r="BX35">
            <v>0</v>
          </cell>
          <cell r="BY35" t="str">
            <v>Retirement</v>
          </cell>
          <cell r="BZ35" t="str">
            <v>Retirement</v>
          </cell>
          <cell r="CA35">
            <v>0</v>
          </cell>
          <cell r="CB35" t="str">
            <v>Involuntary</v>
          </cell>
          <cell r="CC35" t="str">
            <v>Resigned at VVF Ltd</v>
          </cell>
          <cell r="CD35">
            <v>0</v>
          </cell>
          <cell r="CE35">
            <v>0</v>
          </cell>
          <cell r="CF35">
            <v>0</v>
          </cell>
          <cell r="CG35">
            <v>0</v>
          </cell>
        </row>
        <row r="36">
          <cell r="B36">
            <v>10000014</v>
          </cell>
          <cell r="C36" t="str">
            <v>Active</v>
          </cell>
          <cell r="D36">
            <v>9919912999</v>
          </cell>
          <cell r="E36" t="str">
            <v>CORPORATE- R&amp;D</v>
          </cell>
          <cell r="F36" t="str">
            <v>9919900001</v>
          </cell>
          <cell r="G36" t="str">
            <v>01/A013</v>
          </cell>
          <cell r="H36" t="str">
            <v>M</v>
          </cell>
          <cell r="I36" t="str">
            <v>Vivek</v>
          </cell>
          <cell r="J36" t="str">
            <v>Kamat</v>
          </cell>
          <cell r="K36" t="str">
            <v>Ramakant</v>
          </cell>
          <cell r="L36" t="str">
            <v>Assistant Manager</v>
          </cell>
          <cell r="M36" t="str">
            <v>Research &amp; Development</v>
          </cell>
          <cell r="N36" t="str">
            <v>Support</v>
          </cell>
          <cell r="O36">
            <v>0</v>
          </cell>
          <cell r="P36" t="str">
            <v>R &amp; D</v>
          </cell>
          <cell r="Q36">
            <v>0</v>
          </cell>
          <cell r="R36" t="str">
            <v>Corporate Shared Services</v>
          </cell>
          <cell r="S36" t="str">
            <v>JMC</v>
          </cell>
          <cell r="T36" t="str">
            <v>EG-1</v>
          </cell>
          <cell r="U36" t="str">
            <v>Corporate</v>
          </cell>
          <cell r="V36" t="str">
            <v>Sion</v>
          </cell>
          <cell r="W36">
            <v>29236</v>
          </cell>
          <cell r="X36" t="str">
            <v>Before 1 April 2010</v>
          </cell>
          <cell r="Y36">
            <v>0</v>
          </cell>
          <cell r="Z36">
            <v>36.111045697932525</v>
          </cell>
          <cell r="AA36">
            <v>36.111045697932525</v>
          </cell>
          <cell r="AB36">
            <v>0</v>
          </cell>
          <cell r="AC36">
            <v>0</v>
          </cell>
          <cell r="AD36">
            <v>29417</v>
          </cell>
          <cell r="AE36">
            <v>0</v>
          </cell>
          <cell r="AF36">
            <v>29418</v>
          </cell>
          <cell r="AG36">
            <v>0</v>
          </cell>
          <cell r="AH36">
            <v>0</v>
          </cell>
          <cell r="AI36">
            <v>0</v>
          </cell>
          <cell r="AJ36">
            <v>0</v>
          </cell>
          <cell r="AK36">
            <v>0</v>
          </cell>
          <cell r="AL36">
            <v>0</v>
          </cell>
          <cell r="AM36">
            <v>0</v>
          </cell>
          <cell r="AN36">
            <v>0</v>
          </cell>
          <cell r="AO36">
            <v>36982</v>
          </cell>
          <cell r="AP36" t="str">
            <v>Officer - QC</v>
          </cell>
          <cell r="AQ36" t="str">
            <v>OC</v>
          </cell>
          <cell r="AR36">
            <v>0</v>
          </cell>
          <cell r="AS36">
            <v>0</v>
          </cell>
          <cell r="AT36">
            <v>0</v>
          </cell>
          <cell r="AU36">
            <v>0</v>
          </cell>
          <cell r="AV36">
            <v>0</v>
          </cell>
          <cell r="AW36">
            <v>0</v>
          </cell>
          <cell r="AX36">
            <v>0</v>
          </cell>
          <cell r="AY36">
            <v>0</v>
          </cell>
          <cell r="AZ36">
            <v>0</v>
          </cell>
          <cell r="BA36" t="str">
            <v>Sion(QA/QC)</v>
          </cell>
          <cell r="BB36">
            <v>41061</v>
          </cell>
          <cell r="BC36">
            <v>0</v>
          </cell>
          <cell r="BD36">
            <v>0</v>
          </cell>
          <cell r="BE36" t="str">
            <v>Information system</v>
          </cell>
          <cell r="BF36">
            <v>42037</v>
          </cell>
          <cell r="BG36">
            <v>21155</v>
          </cell>
          <cell r="BH36">
            <v>58</v>
          </cell>
          <cell r="BI36">
            <v>2</v>
          </cell>
          <cell r="BJ36">
            <v>43069</v>
          </cell>
          <cell r="BK36" t="str">
            <v>56 - 60 yrs</v>
          </cell>
          <cell r="BL36" t="str">
            <v>Married</v>
          </cell>
          <cell r="BM36">
            <v>0</v>
          </cell>
          <cell r="BN36" t="str">
            <v xml:space="preserve">F/12, Shanti, Mogal Lane,  Matunga(WR), Mahim </v>
          </cell>
          <cell r="BO36" t="str">
            <v>Mumbai</v>
          </cell>
          <cell r="BP36">
            <v>0</v>
          </cell>
          <cell r="BQ36">
            <v>400016</v>
          </cell>
          <cell r="BR36" t="str">
            <v>B.Sc (Chemistry)</v>
          </cell>
          <cell r="BS36">
            <v>0</v>
          </cell>
          <cell r="BT36">
            <v>0</v>
          </cell>
          <cell r="BU36">
            <v>0</v>
          </cell>
          <cell r="BV36">
            <v>0</v>
          </cell>
          <cell r="BW36">
            <v>0</v>
          </cell>
          <cell r="BX36">
            <v>0</v>
          </cell>
          <cell r="BY36">
            <v>0</v>
          </cell>
          <cell r="BZ36">
            <v>0</v>
          </cell>
          <cell r="CA36">
            <v>0</v>
          </cell>
          <cell r="CB36">
            <v>0</v>
          </cell>
          <cell r="CC36">
            <v>0</v>
          </cell>
          <cell r="CD36" t="str">
            <v>O+</v>
          </cell>
          <cell r="CE36" t="str">
            <v>AABPK1460F</v>
          </cell>
          <cell r="CF36" t="str">
            <v>Dr. Vadiraj Ekkundi</v>
          </cell>
          <cell r="CG36" t="str">
            <v>Dr. Vadiraj Ekkundi</v>
          </cell>
        </row>
        <row r="37">
          <cell r="B37">
            <v>10000194</v>
          </cell>
          <cell r="C37" t="str">
            <v>Active</v>
          </cell>
          <cell r="D37">
            <v>1010318010</v>
          </cell>
          <cell r="E37" t="str">
            <v>TALOJA-SPLITTING</v>
          </cell>
          <cell r="F37" t="str">
            <v>1010300043</v>
          </cell>
          <cell r="G37" t="str">
            <v>01/A392</v>
          </cell>
          <cell r="H37" t="str">
            <v xml:space="preserve">M </v>
          </cell>
          <cell r="I37" t="str">
            <v>Santosh</v>
          </cell>
          <cell r="J37" t="str">
            <v>Mhatre</v>
          </cell>
          <cell r="K37" t="str">
            <v xml:space="preserve">Ganpat </v>
          </cell>
          <cell r="L37" t="str">
            <v>Supervisor</v>
          </cell>
          <cell r="M37" t="str">
            <v>Production</v>
          </cell>
          <cell r="N37" t="str">
            <v>Core</v>
          </cell>
          <cell r="O37" t="str">
            <v>Fatty Acid</v>
          </cell>
          <cell r="P37" t="str">
            <v>Oleo Manufacturing</v>
          </cell>
          <cell r="Q37">
            <v>0</v>
          </cell>
          <cell r="R37" t="str">
            <v>Oleochemicals</v>
          </cell>
          <cell r="S37" t="str">
            <v>OC</v>
          </cell>
          <cell r="T37" t="str">
            <v>S1</v>
          </cell>
          <cell r="U37" t="str">
            <v>Taloja</v>
          </cell>
          <cell r="V37" t="str">
            <v>Taloja</v>
          </cell>
          <cell r="W37">
            <v>29343</v>
          </cell>
          <cell r="X37" t="str">
            <v>Before 1 April 2010</v>
          </cell>
          <cell r="Y37">
            <v>0.6</v>
          </cell>
          <cell r="Z37">
            <v>35.81789501268392</v>
          </cell>
          <cell r="AA37">
            <v>36.417895012683921</v>
          </cell>
          <cell r="AB37">
            <v>0</v>
          </cell>
          <cell r="AC37">
            <v>0</v>
          </cell>
          <cell r="AD37">
            <v>29526</v>
          </cell>
          <cell r="AE37">
            <v>0</v>
          </cell>
          <cell r="AF37">
            <v>29526</v>
          </cell>
          <cell r="AG37">
            <v>0</v>
          </cell>
          <cell r="AH37">
            <v>0</v>
          </cell>
          <cell r="AI37">
            <v>0</v>
          </cell>
          <cell r="AJ37">
            <v>0</v>
          </cell>
          <cell r="AK37">
            <v>0</v>
          </cell>
          <cell r="AL37">
            <v>0</v>
          </cell>
          <cell r="AM37">
            <v>0</v>
          </cell>
          <cell r="AN37">
            <v>0</v>
          </cell>
          <cell r="AO37">
            <v>39539</v>
          </cell>
          <cell r="AP37" t="str">
            <v>High Skilled Workman</v>
          </cell>
          <cell r="AQ37" t="str">
            <v>Associates</v>
          </cell>
          <cell r="AR37">
            <v>0</v>
          </cell>
          <cell r="AS37">
            <v>0</v>
          </cell>
          <cell r="AT37">
            <v>0</v>
          </cell>
          <cell r="AU37">
            <v>0</v>
          </cell>
          <cell r="AV37">
            <v>0</v>
          </cell>
          <cell r="AW37">
            <v>0</v>
          </cell>
          <cell r="AX37">
            <v>0</v>
          </cell>
          <cell r="AY37">
            <v>0</v>
          </cell>
          <cell r="AZ37">
            <v>0</v>
          </cell>
          <cell r="BA37" t="str">
            <v>Sion</v>
          </cell>
          <cell r="BB37">
            <v>40210</v>
          </cell>
          <cell r="BC37">
            <v>0</v>
          </cell>
          <cell r="BD37">
            <v>0</v>
          </cell>
          <cell r="BE37">
            <v>0</v>
          </cell>
          <cell r="BF37">
            <v>0</v>
          </cell>
          <cell r="BG37">
            <v>21917</v>
          </cell>
          <cell r="BH37">
            <v>56</v>
          </cell>
          <cell r="BI37">
            <v>1</v>
          </cell>
          <cell r="BJ37">
            <v>43831</v>
          </cell>
          <cell r="BK37" t="str">
            <v>51 - 55 yrs</v>
          </cell>
          <cell r="BL37" t="str">
            <v>Married</v>
          </cell>
          <cell r="BM37">
            <v>3</v>
          </cell>
          <cell r="BN37" t="str">
            <v>Shivkrupa Apt. Room No.401,  Kisan Nagar No. 3 Road No. 22, Wagle Estate,</v>
          </cell>
          <cell r="BO37" t="str">
            <v xml:space="preserve"> Thane -West</v>
          </cell>
          <cell r="BP37" t="str">
            <v>Maharashtra</v>
          </cell>
          <cell r="BQ37">
            <v>0</v>
          </cell>
          <cell r="BR37" t="str">
            <v>S.S.C</v>
          </cell>
          <cell r="BS37">
            <v>0</v>
          </cell>
          <cell r="BT37">
            <v>0</v>
          </cell>
          <cell r="BU37" t="str">
            <v>Raptakos Brett &amp; Co. Ltd.</v>
          </cell>
          <cell r="BV37">
            <v>0</v>
          </cell>
          <cell r="BW37">
            <v>0</v>
          </cell>
          <cell r="BX37">
            <v>0</v>
          </cell>
          <cell r="BY37">
            <v>0</v>
          </cell>
          <cell r="BZ37">
            <v>0</v>
          </cell>
          <cell r="CA37">
            <v>0</v>
          </cell>
          <cell r="CB37">
            <v>0</v>
          </cell>
          <cell r="CC37">
            <v>0</v>
          </cell>
          <cell r="CD37">
            <v>0</v>
          </cell>
          <cell r="CE37" t="str">
            <v>ALNPM4663R</v>
          </cell>
          <cell r="CF37" t="str">
            <v>Rajesh Maskar</v>
          </cell>
          <cell r="CG37">
            <v>0</v>
          </cell>
        </row>
        <row r="38">
          <cell r="B38">
            <v>10000015</v>
          </cell>
          <cell r="C38" t="str">
            <v>Transferred</v>
          </cell>
          <cell r="D38">
            <v>4040399999</v>
          </cell>
          <cell r="E38" t="str">
            <v>BULK STORAGE SEWREE</v>
          </cell>
          <cell r="F38" t="str">
            <v>4040300003</v>
          </cell>
          <cell r="G38" t="str">
            <v>01/0329</v>
          </cell>
          <cell r="H38" t="str">
            <v>M</v>
          </cell>
          <cell r="I38" t="str">
            <v>Suresh</v>
          </cell>
          <cell r="J38" t="str">
            <v>Danait</v>
          </cell>
          <cell r="K38" t="str">
            <v>Motilal</v>
          </cell>
          <cell r="L38" t="str">
            <v>High Skilled Workman</v>
          </cell>
          <cell r="M38">
            <v>0</v>
          </cell>
          <cell r="N38">
            <v>0</v>
          </cell>
          <cell r="O38" t="str">
            <v>Tank Farm</v>
          </cell>
          <cell r="P38" t="str">
            <v>Sewree Operation</v>
          </cell>
          <cell r="Q38">
            <v>0</v>
          </cell>
          <cell r="R38" t="str">
            <v>Corporate Shared Services</v>
          </cell>
          <cell r="S38" t="str">
            <v>Associate</v>
          </cell>
          <cell r="T38" t="str">
            <v>HSK</v>
          </cell>
          <cell r="U38" t="str">
            <v>Sewree</v>
          </cell>
          <cell r="V38" t="str">
            <v>Sewree</v>
          </cell>
          <cell r="W38">
            <v>29343</v>
          </cell>
          <cell r="X38" t="str">
            <v>Before 1 April 2010</v>
          </cell>
          <cell r="Y38">
            <v>0</v>
          </cell>
          <cell r="Z38">
            <v>35.81789501268392</v>
          </cell>
          <cell r="AA38">
            <v>35.81789501268392</v>
          </cell>
          <cell r="AB38">
            <v>0</v>
          </cell>
          <cell r="AC38">
            <v>0</v>
          </cell>
          <cell r="AD38">
            <v>29526</v>
          </cell>
          <cell r="AE38">
            <v>0</v>
          </cell>
          <cell r="AF38">
            <v>0</v>
          </cell>
          <cell r="AG38">
            <v>0</v>
          </cell>
          <cell r="AH38">
            <v>0</v>
          </cell>
          <cell r="AI38">
            <v>0</v>
          </cell>
          <cell r="AJ38">
            <v>0</v>
          </cell>
          <cell r="AK38">
            <v>0</v>
          </cell>
          <cell r="AL38">
            <v>0</v>
          </cell>
          <cell r="AM38">
            <v>0</v>
          </cell>
          <cell r="AN38">
            <v>0</v>
          </cell>
          <cell r="AO38">
            <v>35278</v>
          </cell>
          <cell r="AP38">
            <v>0</v>
          </cell>
          <cell r="AQ38">
            <v>0</v>
          </cell>
          <cell r="AR38">
            <v>0</v>
          </cell>
          <cell r="AS38">
            <v>0</v>
          </cell>
          <cell r="AT38">
            <v>0</v>
          </cell>
          <cell r="AU38">
            <v>0</v>
          </cell>
          <cell r="AV38">
            <v>0</v>
          </cell>
          <cell r="AW38">
            <v>0</v>
          </cell>
          <cell r="AX38">
            <v>0</v>
          </cell>
          <cell r="AY38">
            <v>0</v>
          </cell>
          <cell r="AZ38">
            <v>0</v>
          </cell>
          <cell r="BA38" t="str">
            <v>Sion</v>
          </cell>
          <cell r="BB38">
            <v>41699</v>
          </cell>
          <cell r="BC38">
            <v>0</v>
          </cell>
          <cell r="BD38">
            <v>0</v>
          </cell>
          <cell r="BE38">
            <v>0</v>
          </cell>
          <cell r="BF38">
            <v>0</v>
          </cell>
          <cell r="BG38">
            <v>21112</v>
          </cell>
          <cell r="BH38">
            <v>58</v>
          </cell>
          <cell r="BI38">
            <v>3</v>
          </cell>
          <cell r="BJ38">
            <v>43026</v>
          </cell>
          <cell r="BK38">
            <v>0</v>
          </cell>
          <cell r="BL38">
            <v>0</v>
          </cell>
          <cell r="BM38">
            <v>0</v>
          </cell>
          <cell r="BN38" t="str">
            <v>New Arihant Soceity, R. No. 201, Manpada Road,</v>
          </cell>
          <cell r="BO38" t="str">
            <v>Dombivali - East,</v>
          </cell>
          <cell r="BP38">
            <v>0</v>
          </cell>
          <cell r="BQ38">
            <v>0</v>
          </cell>
          <cell r="BR38" t="str">
            <v>S.S.C</v>
          </cell>
          <cell r="BS38">
            <v>0</v>
          </cell>
          <cell r="BT38">
            <v>0</v>
          </cell>
          <cell r="BU38">
            <v>0</v>
          </cell>
          <cell r="BV38">
            <v>0</v>
          </cell>
          <cell r="BW38">
            <v>0</v>
          </cell>
          <cell r="BX38">
            <v>0</v>
          </cell>
          <cell r="BY38" t="str">
            <v>Transferred to VVF Ltd</v>
          </cell>
          <cell r="BZ38">
            <v>0</v>
          </cell>
          <cell r="CA38">
            <v>0</v>
          </cell>
          <cell r="CB38" t="str">
            <v>Involuntary</v>
          </cell>
          <cell r="CC38">
            <v>0</v>
          </cell>
          <cell r="CD38">
            <v>0</v>
          </cell>
          <cell r="CE38" t="str">
            <v>AKLPT4161C</v>
          </cell>
          <cell r="CF38">
            <v>0</v>
          </cell>
          <cell r="CG38">
            <v>0</v>
          </cell>
        </row>
        <row r="39">
          <cell r="B39">
            <v>10000016</v>
          </cell>
          <cell r="C39" t="str">
            <v>Active</v>
          </cell>
          <cell r="D39">
            <v>1010199999</v>
          </cell>
          <cell r="E39" t="str">
            <v>SION-PRODUCTION DEPT</v>
          </cell>
          <cell r="F39" t="str">
            <v>1010100002</v>
          </cell>
          <cell r="G39" t="str">
            <v>01/0333</v>
          </cell>
          <cell r="H39" t="str">
            <v>M</v>
          </cell>
          <cell r="I39" t="str">
            <v xml:space="preserve">Deepak </v>
          </cell>
          <cell r="J39" t="str">
            <v>Thorat</v>
          </cell>
          <cell r="K39" t="str">
            <v>Pandurang</v>
          </cell>
          <cell r="L39" t="str">
            <v>High Skilled Workman</v>
          </cell>
          <cell r="M39" t="str">
            <v>Production</v>
          </cell>
          <cell r="N39" t="str">
            <v>Core</v>
          </cell>
          <cell r="O39">
            <v>0</v>
          </cell>
          <cell r="P39" t="str">
            <v>Oleo Manufacturing</v>
          </cell>
          <cell r="Q39">
            <v>0</v>
          </cell>
          <cell r="R39" t="str">
            <v>Oleochemicals</v>
          </cell>
          <cell r="S39" t="str">
            <v>Associate</v>
          </cell>
          <cell r="T39" t="str">
            <v>HSK</v>
          </cell>
          <cell r="U39" t="str">
            <v>Sion</v>
          </cell>
          <cell r="V39" t="str">
            <v>Sion</v>
          </cell>
          <cell r="W39">
            <v>29343</v>
          </cell>
          <cell r="X39" t="str">
            <v>Before 1 April 2010</v>
          </cell>
          <cell r="Y39">
            <v>0</v>
          </cell>
          <cell r="Z39">
            <v>35.817895013001014</v>
          </cell>
          <cell r="AA39">
            <v>35.817895013001014</v>
          </cell>
          <cell r="AB39">
            <v>0</v>
          </cell>
          <cell r="AC39">
            <v>0</v>
          </cell>
          <cell r="AD39">
            <v>29526</v>
          </cell>
          <cell r="AE39">
            <v>0</v>
          </cell>
          <cell r="AF39">
            <v>29708</v>
          </cell>
          <cell r="AG39">
            <v>0</v>
          </cell>
          <cell r="AH39">
            <v>0</v>
          </cell>
          <cell r="AI39">
            <v>0</v>
          </cell>
          <cell r="AJ39">
            <v>0</v>
          </cell>
          <cell r="AK39">
            <v>0</v>
          </cell>
          <cell r="AL39">
            <v>0</v>
          </cell>
          <cell r="AM39">
            <v>0</v>
          </cell>
          <cell r="AN39">
            <v>0</v>
          </cell>
          <cell r="AO39">
            <v>35278</v>
          </cell>
          <cell r="AP39" t="str">
            <v>Skilled Workman</v>
          </cell>
          <cell r="AQ39" t="str">
            <v>Associates</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21311</v>
          </cell>
          <cell r="BH39">
            <v>57</v>
          </cell>
          <cell r="BI39">
            <v>9</v>
          </cell>
          <cell r="BJ39">
            <v>43225</v>
          </cell>
          <cell r="BK39" t="str">
            <v>56 - 60 yrs</v>
          </cell>
          <cell r="BL39">
            <v>0</v>
          </cell>
          <cell r="BM39">
            <v>0</v>
          </cell>
          <cell r="BN39" t="str">
            <v>Saismruti Building, Plat No. 1, Sector - 2,</v>
          </cell>
          <cell r="BO39" t="str">
            <v>Airoli, Navi Mumbai</v>
          </cell>
          <cell r="BP39">
            <v>0</v>
          </cell>
          <cell r="BQ39">
            <v>0</v>
          </cell>
          <cell r="BR39">
            <v>0</v>
          </cell>
          <cell r="BS39">
            <v>0</v>
          </cell>
          <cell r="BT39">
            <v>0</v>
          </cell>
          <cell r="BU39">
            <v>0</v>
          </cell>
          <cell r="BV39">
            <v>0</v>
          </cell>
          <cell r="BW39">
            <v>0</v>
          </cell>
          <cell r="BX39">
            <v>0</v>
          </cell>
          <cell r="BY39">
            <v>0</v>
          </cell>
          <cell r="BZ39">
            <v>0</v>
          </cell>
          <cell r="CA39">
            <v>0</v>
          </cell>
          <cell r="CB39">
            <v>0</v>
          </cell>
          <cell r="CC39">
            <v>0</v>
          </cell>
          <cell r="CD39" t="str">
            <v>O+</v>
          </cell>
          <cell r="CE39" t="str">
            <v>AEEPT2656K</v>
          </cell>
          <cell r="CF39" t="str">
            <v>Umesh Gawde</v>
          </cell>
          <cell r="CG39" t="str">
            <v>Umesh Gawde</v>
          </cell>
        </row>
        <row r="40">
          <cell r="B40">
            <v>10000017</v>
          </cell>
          <cell r="C40" t="str">
            <v>Active</v>
          </cell>
          <cell r="D40">
            <v>1010199999</v>
          </cell>
          <cell r="E40" t="str">
            <v>SION-PRODUCTION DEPT</v>
          </cell>
          <cell r="F40" t="str">
            <v>1010100003</v>
          </cell>
          <cell r="G40" t="str">
            <v>02/B069</v>
          </cell>
          <cell r="H40" t="str">
            <v>M</v>
          </cell>
          <cell r="I40" t="str">
            <v>Umesh</v>
          </cell>
          <cell r="J40" t="str">
            <v>Gawde</v>
          </cell>
          <cell r="K40" t="str">
            <v>Ramchandra</v>
          </cell>
          <cell r="L40" t="str">
            <v>Assistant Manager</v>
          </cell>
          <cell r="M40" t="str">
            <v>Engineering Services</v>
          </cell>
          <cell r="N40" t="str">
            <v>Core</v>
          </cell>
          <cell r="O40">
            <v>0</v>
          </cell>
          <cell r="P40" t="str">
            <v>Oleo Manufacturing</v>
          </cell>
          <cell r="Q40">
            <v>0</v>
          </cell>
          <cell r="R40" t="str">
            <v>Oleochemicals</v>
          </cell>
          <cell r="S40" t="str">
            <v>JMC</v>
          </cell>
          <cell r="T40" t="str">
            <v>EG-1</v>
          </cell>
          <cell r="U40" t="str">
            <v>Sion</v>
          </cell>
          <cell r="V40" t="str">
            <v>Sion</v>
          </cell>
          <cell r="W40">
            <v>29347</v>
          </cell>
          <cell r="X40" t="str">
            <v>Before 1 April 2010</v>
          </cell>
          <cell r="Y40">
            <v>0</v>
          </cell>
          <cell r="Z40">
            <v>35.806936108891428</v>
          </cell>
          <cell r="AA40">
            <v>35.806936108891428</v>
          </cell>
          <cell r="AB40">
            <v>0</v>
          </cell>
          <cell r="AC40">
            <v>0</v>
          </cell>
          <cell r="AD40">
            <v>29530</v>
          </cell>
          <cell r="AE40">
            <v>0</v>
          </cell>
          <cell r="AF40">
            <v>29526</v>
          </cell>
          <cell r="AG40">
            <v>0</v>
          </cell>
          <cell r="AH40">
            <v>0</v>
          </cell>
          <cell r="AI40">
            <v>0</v>
          </cell>
          <cell r="AJ40">
            <v>0</v>
          </cell>
          <cell r="AK40">
            <v>0</v>
          </cell>
          <cell r="AL40">
            <v>0</v>
          </cell>
          <cell r="AM40">
            <v>0</v>
          </cell>
          <cell r="AN40">
            <v>0</v>
          </cell>
          <cell r="AO40">
            <v>41365</v>
          </cell>
          <cell r="AP40" t="str">
            <v>Executive</v>
          </cell>
          <cell r="AQ40" t="str">
            <v>JMC</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21543</v>
          </cell>
          <cell r="BH40">
            <v>57</v>
          </cell>
          <cell r="BI40">
            <v>1</v>
          </cell>
          <cell r="BJ40">
            <v>43457</v>
          </cell>
          <cell r="BK40" t="str">
            <v>56 - 60 yrs</v>
          </cell>
          <cell r="BL40" t="str">
            <v>Married</v>
          </cell>
          <cell r="BM40">
            <v>0</v>
          </cell>
          <cell r="BN40" t="str">
            <v xml:space="preserve">At Salal T. Malvan </v>
          </cell>
          <cell r="BO40" t="str">
            <v>Dist - Ratnagiri</v>
          </cell>
          <cell r="BP40">
            <v>0</v>
          </cell>
          <cell r="BQ40">
            <v>0</v>
          </cell>
          <cell r="BR40">
            <v>0</v>
          </cell>
          <cell r="BS40">
            <v>0</v>
          </cell>
          <cell r="BT40">
            <v>0</v>
          </cell>
          <cell r="BU40" t="str">
            <v/>
          </cell>
          <cell r="BV40">
            <v>0</v>
          </cell>
          <cell r="BW40">
            <v>0</v>
          </cell>
          <cell r="BX40">
            <v>0</v>
          </cell>
          <cell r="BY40">
            <v>0</v>
          </cell>
          <cell r="BZ40">
            <v>0</v>
          </cell>
          <cell r="CA40">
            <v>0</v>
          </cell>
          <cell r="CB40">
            <v>0</v>
          </cell>
          <cell r="CC40">
            <v>0</v>
          </cell>
          <cell r="CD40" t="str">
            <v>B+</v>
          </cell>
          <cell r="CE40" t="str">
            <v>AGRPG4183H</v>
          </cell>
          <cell r="CF40" t="str">
            <v>Prabhat Das</v>
          </cell>
          <cell r="CG40" t="str">
            <v>Prabhat Das</v>
          </cell>
        </row>
        <row r="41">
          <cell r="B41">
            <v>10000018</v>
          </cell>
          <cell r="C41" t="str">
            <v>Active</v>
          </cell>
          <cell r="D41">
            <v>1010199999</v>
          </cell>
          <cell r="E41" t="str">
            <v>SION-PRODUCTION DEPT</v>
          </cell>
          <cell r="F41" t="str">
            <v>1010100004</v>
          </cell>
          <cell r="G41" t="str">
            <v>01/0324</v>
          </cell>
          <cell r="H41" t="str">
            <v>M</v>
          </cell>
          <cell r="I41" t="str">
            <v>Pandurang</v>
          </cell>
          <cell r="J41" t="str">
            <v>Gavhane</v>
          </cell>
          <cell r="K41" t="str">
            <v>Nivruthi</v>
          </cell>
          <cell r="L41" t="str">
            <v>High Skilled Workman</v>
          </cell>
          <cell r="M41" t="str">
            <v>Production</v>
          </cell>
          <cell r="N41" t="str">
            <v>Core</v>
          </cell>
          <cell r="O41">
            <v>0</v>
          </cell>
          <cell r="P41" t="str">
            <v>Oleo Manufacturing</v>
          </cell>
          <cell r="Q41">
            <v>0</v>
          </cell>
          <cell r="R41" t="str">
            <v>Oleochemicals</v>
          </cell>
          <cell r="S41" t="str">
            <v>Associate</v>
          </cell>
          <cell r="T41" t="str">
            <v>HSK</v>
          </cell>
          <cell r="U41" t="str">
            <v>Sion</v>
          </cell>
          <cell r="V41" t="str">
            <v>Sion</v>
          </cell>
          <cell r="W41">
            <v>29349</v>
          </cell>
          <cell r="X41" t="str">
            <v>Before 1 April 2010</v>
          </cell>
          <cell r="Y41">
            <v>0</v>
          </cell>
          <cell r="Z41">
            <v>35.801456656519541</v>
          </cell>
          <cell r="AA41">
            <v>35.801456656519541</v>
          </cell>
          <cell r="AB41">
            <v>0</v>
          </cell>
          <cell r="AC41">
            <v>0</v>
          </cell>
          <cell r="AD41">
            <v>29532</v>
          </cell>
          <cell r="AE41">
            <v>0</v>
          </cell>
          <cell r="AF41">
            <v>29349</v>
          </cell>
          <cell r="AG41">
            <v>0</v>
          </cell>
          <cell r="AH41">
            <v>0</v>
          </cell>
          <cell r="AI41">
            <v>0</v>
          </cell>
          <cell r="AJ41">
            <v>0</v>
          </cell>
          <cell r="AK41">
            <v>0</v>
          </cell>
          <cell r="AL41">
            <v>0</v>
          </cell>
          <cell r="AM41">
            <v>0</v>
          </cell>
          <cell r="AN41">
            <v>0</v>
          </cell>
          <cell r="AO41">
            <v>35278</v>
          </cell>
          <cell r="AP41" t="str">
            <v>Skilled Workman</v>
          </cell>
          <cell r="AQ41" t="str">
            <v>Associates</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20972</v>
          </cell>
          <cell r="BH41">
            <v>58</v>
          </cell>
          <cell r="BI41">
            <v>8</v>
          </cell>
          <cell r="BJ41">
            <v>42886</v>
          </cell>
          <cell r="BK41" t="str">
            <v>56 - 60 yrs</v>
          </cell>
          <cell r="BL41" t="str">
            <v>Married</v>
          </cell>
          <cell r="BM41">
            <v>0</v>
          </cell>
          <cell r="BN41" t="str">
            <v>P. O. Akola Wasud, Taluk - Sangola</v>
          </cell>
          <cell r="BO41" t="str">
            <v>Dist - Sholapur</v>
          </cell>
          <cell r="BP41">
            <v>0</v>
          </cell>
          <cell r="BQ41">
            <v>0</v>
          </cell>
          <cell r="BR41" t="str">
            <v>S.S.C</v>
          </cell>
          <cell r="BS41">
            <v>0</v>
          </cell>
          <cell r="BT41">
            <v>0</v>
          </cell>
          <cell r="BU41" t="str">
            <v/>
          </cell>
          <cell r="BV41">
            <v>0</v>
          </cell>
          <cell r="BW41">
            <v>0</v>
          </cell>
          <cell r="BX41">
            <v>0</v>
          </cell>
          <cell r="BY41">
            <v>0</v>
          </cell>
          <cell r="BZ41">
            <v>0</v>
          </cell>
          <cell r="CA41">
            <v>0</v>
          </cell>
          <cell r="CB41">
            <v>0</v>
          </cell>
          <cell r="CC41">
            <v>0</v>
          </cell>
          <cell r="CD41" t="str">
            <v>O+</v>
          </cell>
          <cell r="CE41" t="str">
            <v>AIVPG0646H</v>
          </cell>
          <cell r="CF41" t="str">
            <v>Umesh Gawde</v>
          </cell>
          <cell r="CG41" t="str">
            <v>Umesh Gawde</v>
          </cell>
        </row>
        <row r="42">
          <cell r="B42">
            <v>10000019</v>
          </cell>
          <cell r="C42" t="str">
            <v>Active</v>
          </cell>
          <cell r="D42">
            <v>1010317999</v>
          </cell>
          <cell r="E42" t="str">
            <v>TALOJA-MAINTENANCE</v>
          </cell>
          <cell r="F42" t="str">
            <v>1010300002</v>
          </cell>
          <cell r="G42" t="str">
            <v>01/A136</v>
          </cell>
          <cell r="H42" t="str">
            <v>M</v>
          </cell>
          <cell r="I42" t="str">
            <v xml:space="preserve">Naresh </v>
          </cell>
          <cell r="J42" t="str">
            <v>Patil</v>
          </cell>
          <cell r="K42" t="str">
            <v>Jagannath</v>
          </cell>
          <cell r="L42" t="str">
            <v>Junior Executive</v>
          </cell>
          <cell r="M42" t="str">
            <v>Engineering Services</v>
          </cell>
          <cell r="N42" t="str">
            <v>Core</v>
          </cell>
          <cell r="O42">
            <v>0</v>
          </cell>
          <cell r="P42" t="str">
            <v>Oleo Manufacturing</v>
          </cell>
          <cell r="Q42">
            <v>0</v>
          </cell>
          <cell r="R42" t="str">
            <v>Oleochemicals</v>
          </cell>
          <cell r="S42" t="str">
            <v>JMC</v>
          </cell>
          <cell r="T42" t="str">
            <v>EG-0</v>
          </cell>
          <cell r="U42" t="str">
            <v>Sion</v>
          </cell>
          <cell r="V42" t="str">
            <v>Taloja</v>
          </cell>
          <cell r="W42">
            <v>29383</v>
          </cell>
          <cell r="X42" t="str">
            <v>Before 1 April 2010</v>
          </cell>
          <cell r="Y42">
            <v>0</v>
          </cell>
          <cell r="Z42">
            <v>35.708305971588032</v>
          </cell>
          <cell r="AA42">
            <v>35.708305971588032</v>
          </cell>
          <cell r="AB42">
            <v>0</v>
          </cell>
          <cell r="AC42">
            <v>0</v>
          </cell>
          <cell r="AD42">
            <v>29565</v>
          </cell>
          <cell r="AE42">
            <v>0</v>
          </cell>
          <cell r="AF42">
            <v>35977</v>
          </cell>
          <cell r="AG42">
            <v>0</v>
          </cell>
          <cell r="AH42">
            <v>0</v>
          </cell>
          <cell r="AI42">
            <v>0</v>
          </cell>
          <cell r="AJ42">
            <v>0</v>
          </cell>
          <cell r="AK42">
            <v>0</v>
          </cell>
          <cell r="AL42">
            <v>0</v>
          </cell>
          <cell r="AM42">
            <v>0</v>
          </cell>
          <cell r="AN42">
            <v>0</v>
          </cell>
          <cell r="AO42">
            <v>40634</v>
          </cell>
          <cell r="AP42" t="str">
            <v xml:space="preserve">Supervisor </v>
          </cell>
          <cell r="AQ42" t="str">
            <v>OC</v>
          </cell>
          <cell r="AR42">
            <v>0</v>
          </cell>
          <cell r="AS42">
            <v>0</v>
          </cell>
          <cell r="AT42">
            <v>0</v>
          </cell>
          <cell r="AU42">
            <v>0</v>
          </cell>
          <cell r="AV42">
            <v>0</v>
          </cell>
          <cell r="AW42">
            <v>0</v>
          </cell>
          <cell r="AX42">
            <v>0</v>
          </cell>
          <cell r="AY42">
            <v>0</v>
          </cell>
          <cell r="AZ42">
            <v>0</v>
          </cell>
          <cell r="BA42" t="str">
            <v>Sion</v>
          </cell>
          <cell r="BB42">
            <v>41640</v>
          </cell>
          <cell r="BC42">
            <v>0</v>
          </cell>
          <cell r="BD42">
            <v>0</v>
          </cell>
          <cell r="BE42">
            <v>0</v>
          </cell>
          <cell r="BF42">
            <v>0</v>
          </cell>
          <cell r="BG42">
            <v>21356</v>
          </cell>
          <cell r="BH42">
            <v>57</v>
          </cell>
          <cell r="BI42">
            <v>7</v>
          </cell>
          <cell r="BJ42">
            <v>43270</v>
          </cell>
          <cell r="BK42" t="str">
            <v>56 - 60 yrs</v>
          </cell>
          <cell r="BL42">
            <v>0</v>
          </cell>
          <cell r="BM42">
            <v>0</v>
          </cell>
          <cell r="BN42" t="str">
            <v>At Bolinga (Patel Ali), Taluk Vasai,Thane</v>
          </cell>
          <cell r="BO42" t="str">
            <v>Dist- Thane</v>
          </cell>
          <cell r="BP42" t="str">
            <v>Maharashtra</v>
          </cell>
          <cell r="BQ42">
            <v>0</v>
          </cell>
          <cell r="BR42" t="str">
            <v>S.S.C</v>
          </cell>
          <cell r="BS42">
            <v>0</v>
          </cell>
          <cell r="BT42">
            <v>0</v>
          </cell>
          <cell r="BU42" t="str">
            <v/>
          </cell>
          <cell r="BV42">
            <v>0</v>
          </cell>
          <cell r="BW42">
            <v>0</v>
          </cell>
          <cell r="BX42">
            <v>0</v>
          </cell>
          <cell r="BY42">
            <v>0</v>
          </cell>
          <cell r="BZ42">
            <v>0</v>
          </cell>
          <cell r="CA42">
            <v>0</v>
          </cell>
          <cell r="CB42">
            <v>0</v>
          </cell>
          <cell r="CC42">
            <v>0</v>
          </cell>
          <cell r="CD42" t="str">
            <v>A+</v>
          </cell>
          <cell r="CE42" t="str">
            <v>ANEPP2337G</v>
          </cell>
          <cell r="CF42" t="str">
            <v>Umesh Gawde</v>
          </cell>
          <cell r="CG42" t="str">
            <v>Umesh Gawde</v>
          </cell>
        </row>
        <row r="43">
          <cell r="B43">
            <v>10000643</v>
          </cell>
          <cell r="C43" t="str">
            <v>Inactive</v>
          </cell>
          <cell r="D43">
            <v>0</v>
          </cell>
          <cell r="E43">
            <v>0</v>
          </cell>
          <cell r="F43" t="e">
            <v>#N/A</v>
          </cell>
          <cell r="G43" t="str">
            <v>01/A023</v>
          </cell>
          <cell r="H43" t="str">
            <v>M</v>
          </cell>
          <cell r="I43" t="str">
            <v>K.</v>
          </cell>
          <cell r="J43" t="str">
            <v>Varghese</v>
          </cell>
          <cell r="K43" t="str">
            <v>Devassy</v>
          </cell>
          <cell r="L43" t="str">
            <v>Assistant General Manager</v>
          </cell>
          <cell r="M43">
            <v>0</v>
          </cell>
          <cell r="N43">
            <v>0</v>
          </cell>
          <cell r="O43">
            <v>0</v>
          </cell>
          <cell r="P43" t="str">
            <v>Engineering Purchase</v>
          </cell>
          <cell r="Q43">
            <v>0</v>
          </cell>
          <cell r="R43" t="str">
            <v>Corporate Shared Services</v>
          </cell>
          <cell r="S43" t="str">
            <v>MMC</v>
          </cell>
          <cell r="T43" t="str">
            <v>EG-4</v>
          </cell>
          <cell r="U43" t="str">
            <v>Corporate</v>
          </cell>
          <cell r="V43" t="str">
            <v>Corporate</v>
          </cell>
          <cell r="W43">
            <v>29608</v>
          </cell>
          <cell r="X43" t="str">
            <v>Before 1 April 2010</v>
          </cell>
          <cell r="Y43">
            <v>4</v>
          </cell>
          <cell r="Z43">
            <v>35.091867615740739</v>
          </cell>
          <cell r="AA43">
            <v>39.091867615740739</v>
          </cell>
          <cell r="AB43">
            <v>0</v>
          </cell>
          <cell r="AC43">
            <v>0</v>
          </cell>
          <cell r="AD43">
            <v>29788</v>
          </cell>
          <cell r="AE43">
            <v>0</v>
          </cell>
          <cell r="AF43">
            <v>0</v>
          </cell>
          <cell r="AG43">
            <v>0</v>
          </cell>
          <cell r="AH43">
            <v>0</v>
          </cell>
          <cell r="AI43">
            <v>0</v>
          </cell>
          <cell r="AJ43">
            <v>0</v>
          </cell>
          <cell r="AK43">
            <v>0</v>
          </cell>
          <cell r="AL43">
            <v>0</v>
          </cell>
          <cell r="AM43">
            <v>0</v>
          </cell>
          <cell r="AN43">
            <v>0</v>
          </cell>
          <cell r="AO43">
            <v>40634</v>
          </cell>
          <cell r="AP43" t="str">
            <v>Senior Manager - Engg Purchase</v>
          </cell>
          <cell r="AQ43" t="str">
            <v>MMC</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20041</v>
          </cell>
          <cell r="BH43">
            <v>59</v>
          </cell>
          <cell r="BI43">
            <v>2</v>
          </cell>
          <cell r="BJ43">
            <v>0</v>
          </cell>
          <cell r="BK43">
            <v>0</v>
          </cell>
          <cell r="BL43" t="str">
            <v>Married</v>
          </cell>
          <cell r="BM43">
            <v>0</v>
          </cell>
          <cell r="BN43" t="str">
            <v xml:space="preserve">Kakkali House, P. O. Irinjalakuda Dist - Trichur </v>
          </cell>
          <cell r="BO43" t="str">
            <v xml:space="preserve">Kerala </v>
          </cell>
          <cell r="BP43">
            <v>0</v>
          </cell>
          <cell r="BQ43">
            <v>0</v>
          </cell>
          <cell r="BR43" t="str">
            <v>F.Y.B.A</v>
          </cell>
          <cell r="BS43">
            <v>0</v>
          </cell>
          <cell r="BT43">
            <v>0</v>
          </cell>
          <cell r="BU43" t="str">
            <v>Apeejay Limited</v>
          </cell>
          <cell r="BV43">
            <v>41670</v>
          </cell>
          <cell r="BW43">
            <v>41640</v>
          </cell>
          <cell r="BX43">
            <v>41656</v>
          </cell>
          <cell r="BY43" t="str">
            <v>ATG</v>
          </cell>
          <cell r="BZ43" t="str">
            <v>Resignation</v>
          </cell>
          <cell r="CA43">
            <v>0</v>
          </cell>
          <cell r="CB43" t="str">
            <v>Involuntary</v>
          </cell>
          <cell r="CC43">
            <v>0</v>
          </cell>
          <cell r="CD43">
            <v>0</v>
          </cell>
          <cell r="CE43" t="str">
            <v>AABPV2784K</v>
          </cell>
          <cell r="CF43">
            <v>0</v>
          </cell>
          <cell r="CG43">
            <v>0</v>
          </cell>
        </row>
        <row r="44">
          <cell r="B44">
            <v>10000020</v>
          </cell>
          <cell r="C44" t="str">
            <v>Active</v>
          </cell>
          <cell r="D44">
            <v>1010310999</v>
          </cell>
          <cell r="E44" t="str">
            <v>TALOJA-SECURITY</v>
          </cell>
          <cell r="F44" t="str">
            <v>1010300003</v>
          </cell>
          <cell r="G44" t="str">
            <v>02/W065</v>
          </cell>
          <cell r="H44" t="str">
            <v>M</v>
          </cell>
          <cell r="I44" t="str">
            <v>Yekbahadur</v>
          </cell>
          <cell r="J44" t="str">
            <v>Bhandari</v>
          </cell>
          <cell r="K44" t="str">
            <v>Gaduldhoj</v>
          </cell>
          <cell r="L44" t="str">
            <v>Head Security Guard</v>
          </cell>
          <cell r="M44" t="str">
            <v>Security Administration</v>
          </cell>
          <cell r="N44" t="str">
            <v>Support</v>
          </cell>
          <cell r="O44">
            <v>0</v>
          </cell>
          <cell r="P44" t="str">
            <v>Security</v>
          </cell>
          <cell r="Q44">
            <v>0</v>
          </cell>
          <cell r="R44" t="str">
            <v>Corporate Shared Services</v>
          </cell>
          <cell r="S44" t="str">
            <v>Associate</v>
          </cell>
          <cell r="T44" t="str">
            <v>HSG</v>
          </cell>
          <cell r="U44" t="str">
            <v>Taloja</v>
          </cell>
          <cell r="V44" t="str">
            <v>Taloja</v>
          </cell>
          <cell r="W44">
            <v>29750</v>
          </cell>
          <cell r="X44" t="str">
            <v>Before 1 April 2010</v>
          </cell>
          <cell r="Y44">
            <v>0</v>
          </cell>
          <cell r="Z44">
            <v>34.702826519850333</v>
          </cell>
          <cell r="AA44">
            <v>34.702826519850333</v>
          </cell>
          <cell r="AB44">
            <v>0</v>
          </cell>
          <cell r="AC44">
            <v>0</v>
          </cell>
          <cell r="AD44">
            <v>29932</v>
          </cell>
          <cell r="AE44">
            <v>0</v>
          </cell>
          <cell r="AF44">
            <v>29750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t="str">
            <v>Sion</v>
          </cell>
          <cell r="BB44">
            <v>41671</v>
          </cell>
          <cell r="BC44">
            <v>0</v>
          </cell>
          <cell r="BD44">
            <v>0</v>
          </cell>
          <cell r="BE44">
            <v>0</v>
          </cell>
          <cell r="BF44">
            <v>0</v>
          </cell>
          <cell r="BG44">
            <v>20488</v>
          </cell>
          <cell r="BH44">
            <v>60</v>
          </cell>
          <cell r="BI44">
            <v>0</v>
          </cell>
          <cell r="BJ44">
            <v>42402</v>
          </cell>
          <cell r="BK44" t="str">
            <v>56 - 60 yrs</v>
          </cell>
          <cell r="BL44" t="str">
            <v>Married</v>
          </cell>
          <cell r="BM44">
            <v>0</v>
          </cell>
          <cell r="BN44" t="str">
            <v>Village - Pokhara Post - Pokhara</v>
          </cell>
          <cell r="BO44" t="str">
            <v>Kaski</v>
          </cell>
          <cell r="BP44" t="str">
            <v>Nepal</v>
          </cell>
          <cell r="BQ44">
            <v>0</v>
          </cell>
          <cell r="BR44" t="str">
            <v>6th</v>
          </cell>
          <cell r="BS44">
            <v>0</v>
          </cell>
          <cell r="BT44">
            <v>0</v>
          </cell>
          <cell r="BU44" t="str">
            <v/>
          </cell>
          <cell r="BV44">
            <v>0</v>
          </cell>
          <cell r="BW44">
            <v>0</v>
          </cell>
          <cell r="BX44">
            <v>0</v>
          </cell>
          <cell r="BY44">
            <v>0</v>
          </cell>
          <cell r="BZ44">
            <v>0</v>
          </cell>
          <cell r="CA44">
            <v>0</v>
          </cell>
          <cell r="CB44">
            <v>0</v>
          </cell>
          <cell r="CC44">
            <v>0</v>
          </cell>
          <cell r="CD44">
            <v>0</v>
          </cell>
          <cell r="CE44" t="str">
            <v>AEKPB1399F</v>
          </cell>
          <cell r="CF44">
            <v>0</v>
          </cell>
          <cell r="CG44" t="str">
            <v>Amit Shukla</v>
          </cell>
        </row>
        <row r="45">
          <cell r="B45">
            <v>10003283</v>
          </cell>
          <cell r="C45" t="str">
            <v>Inactive</v>
          </cell>
          <cell r="D45">
            <v>2011422999</v>
          </cell>
          <cell r="E45" t="str">
            <v>BADDI-QUALITY</v>
          </cell>
          <cell r="F45" t="str">
            <v>2011400309</v>
          </cell>
          <cell r="G45" t="str">
            <v>B00692</v>
          </cell>
          <cell r="H45" t="str">
            <v>F</v>
          </cell>
          <cell r="I45" t="str">
            <v>Neha</v>
          </cell>
          <cell r="J45" t="str">
            <v>Rana</v>
          </cell>
          <cell r="K45">
            <v>0</v>
          </cell>
          <cell r="L45" t="str">
            <v>Chemist</v>
          </cell>
          <cell r="M45" t="str">
            <v>Quality Control</v>
          </cell>
          <cell r="N45" t="str">
            <v>Core</v>
          </cell>
          <cell r="O45" t="str">
            <v>In Line Process Quality Assurance</v>
          </cell>
          <cell r="P45" t="str">
            <v>PCP Manufacturing</v>
          </cell>
          <cell r="Q45">
            <v>0</v>
          </cell>
          <cell r="R45" t="str">
            <v>Personal Care Products</v>
          </cell>
          <cell r="S45" t="str">
            <v>OC</v>
          </cell>
          <cell r="T45" t="str">
            <v>S1</v>
          </cell>
          <cell r="U45" t="str">
            <v>Baddi</v>
          </cell>
          <cell r="V45" t="str">
            <v>Baddi</v>
          </cell>
          <cell r="W45">
            <v>41799</v>
          </cell>
          <cell r="X45">
            <v>41804</v>
          </cell>
          <cell r="Y45">
            <v>4</v>
          </cell>
          <cell r="Z45">
            <v>1.6918676154236492</v>
          </cell>
          <cell r="AA45">
            <v>5.6918676154236492</v>
          </cell>
          <cell r="AB45">
            <v>0</v>
          </cell>
          <cell r="AC45">
            <v>0</v>
          </cell>
          <cell r="AD45">
            <v>41981</v>
          </cell>
          <cell r="AE45">
            <v>0</v>
          </cell>
          <cell r="AF45">
            <v>41982</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31823</v>
          </cell>
          <cell r="BH45">
            <v>29</v>
          </cell>
          <cell r="BI45">
            <v>0</v>
          </cell>
          <cell r="BJ45">
            <v>53737</v>
          </cell>
          <cell r="BK45" t="str">
            <v>Less than and equal to 30 yrs</v>
          </cell>
          <cell r="BL45" t="str">
            <v>Married</v>
          </cell>
          <cell r="BM45">
            <v>3</v>
          </cell>
          <cell r="BN45" t="str">
            <v>House No. 213/11 katcha Tank Nahan</v>
          </cell>
          <cell r="BO45" t="str">
            <v>Sirmour</v>
          </cell>
          <cell r="BP45" t="str">
            <v>Himachal Pradesh</v>
          </cell>
          <cell r="BQ45">
            <v>173001</v>
          </cell>
          <cell r="BR45" t="str">
            <v>B.Sc</v>
          </cell>
          <cell r="BS45" t="str">
            <v>M.Sc (Microbiology)</v>
          </cell>
          <cell r="BT45">
            <v>0</v>
          </cell>
          <cell r="BU45" t="str">
            <v>Nestle India Limited</v>
          </cell>
          <cell r="BV45">
            <v>42342</v>
          </cell>
          <cell r="BW45">
            <v>42339</v>
          </cell>
          <cell r="BX45">
            <v>42312</v>
          </cell>
          <cell r="BY45" t="str">
            <v>Personal Reasons</v>
          </cell>
          <cell r="BZ45" t="str">
            <v>Resignation</v>
          </cell>
          <cell r="CA45">
            <v>0</v>
          </cell>
          <cell r="CB45" t="str">
            <v>Voluntary</v>
          </cell>
          <cell r="CC45">
            <v>0</v>
          </cell>
          <cell r="CD45" t="str">
            <v>A+</v>
          </cell>
          <cell r="CE45" t="str">
            <v>AVKPR2346B</v>
          </cell>
          <cell r="CF45" t="str">
            <v>Sandeep Agarwal</v>
          </cell>
          <cell r="CG45" t="str">
            <v>Sandeep Agarwal</v>
          </cell>
        </row>
        <row r="46">
          <cell r="B46">
            <v>10000196</v>
          </cell>
          <cell r="C46" t="str">
            <v>Active</v>
          </cell>
          <cell r="D46">
            <v>1010318030</v>
          </cell>
          <cell r="E46" t="str">
            <v>TALOJA-ALCOHOL</v>
          </cell>
          <cell r="F46" t="str">
            <v>1010300045</v>
          </cell>
          <cell r="G46" t="str">
            <v>04/0159</v>
          </cell>
          <cell r="H46" t="str">
            <v xml:space="preserve">M </v>
          </cell>
          <cell r="I46" t="str">
            <v>Sunil</v>
          </cell>
          <cell r="J46" t="str">
            <v>Naik</v>
          </cell>
          <cell r="K46" t="str">
            <v>Ganpat</v>
          </cell>
          <cell r="L46" t="str">
            <v>Supervisor</v>
          </cell>
          <cell r="M46" t="str">
            <v>Production</v>
          </cell>
          <cell r="N46" t="str">
            <v>Core</v>
          </cell>
          <cell r="O46" t="str">
            <v>Fatty Alcohol</v>
          </cell>
          <cell r="P46" t="str">
            <v>Oleo Manufacturing</v>
          </cell>
          <cell r="Q46">
            <v>0</v>
          </cell>
          <cell r="R46" t="str">
            <v>Oleochemicals</v>
          </cell>
          <cell r="S46" t="str">
            <v>OC</v>
          </cell>
          <cell r="T46" t="str">
            <v>S1</v>
          </cell>
          <cell r="U46" t="str">
            <v>Taloja</v>
          </cell>
          <cell r="V46" t="str">
            <v>Taloja</v>
          </cell>
          <cell r="W46">
            <v>30073</v>
          </cell>
          <cell r="X46" t="str">
            <v>Before 1 April 2010</v>
          </cell>
          <cell r="Y46">
            <v>0</v>
          </cell>
          <cell r="Z46">
            <v>33.81789501268392</v>
          </cell>
          <cell r="AA46">
            <v>33.81789501268392</v>
          </cell>
          <cell r="AB46">
            <v>0</v>
          </cell>
          <cell r="AC46">
            <v>0</v>
          </cell>
          <cell r="AD46">
            <v>30256</v>
          </cell>
          <cell r="AE46">
            <v>0</v>
          </cell>
          <cell r="AF46">
            <v>30256</v>
          </cell>
          <cell r="AG46">
            <v>0</v>
          </cell>
          <cell r="AH46">
            <v>0</v>
          </cell>
          <cell r="AI46">
            <v>0</v>
          </cell>
          <cell r="AJ46">
            <v>0</v>
          </cell>
          <cell r="AK46">
            <v>0</v>
          </cell>
          <cell r="AL46">
            <v>0</v>
          </cell>
          <cell r="AM46">
            <v>0</v>
          </cell>
          <cell r="AN46">
            <v>0</v>
          </cell>
          <cell r="AO46">
            <v>39539</v>
          </cell>
          <cell r="AP46" t="str">
            <v>High Skilled Workman</v>
          </cell>
          <cell r="AQ46" t="str">
            <v>Associates</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0</v>
          </cell>
          <cell r="BG46">
            <v>22092</v>
          </cell>
          <cell r="BH46">
            <v>55</v>
          </cell>
          <cell r="BI46">
            <v>7</v>
          </cell>
          <cell r="BJ46">
            <v>44006</v>
          </cell>
          <cell r="BK46" t="str">
            <v>51 - 55 yrs</v>
          </cell>
          <cell r="BL46" t="str">
            <v>Married</v>
          </cell>
          <cell r="BM46">
            <v>3</v>
          </cell>
          <cell r="BN46" t="str">
            <v>Shri Mandar Society, Room No-5, Plot No-49, Gandhi Nagar, Manpada Road</v>
          </cell>
          <cell r="BO46" t="str">
            <v>Dombivali-East</v>
          </cell>
          <cell r="BP46" t="str">
            <v>Maharashtra</v>
          </cell>
          <cell r="BQ46" t="str">
            <v>421 201</v>
          </cell>
          <cell r="BR46" t="str">
            <v>S.S.C</v>
          </cell>
          <cell r="BS46">
            <v>0</v>
          </cell>
          <cell r="BT46">
            <v>0</v>
          </cell>
          <cell r="BU46" t="str">
            <v/>
          </cell>
          <cell r="BV46">
            <v>0</v>
          </cell>
          <cell r="BW46">
            <v>0</v>
          </cell>
          <cell r="BX46">
            <v>0</v>
          </cell>
          <cell r="BY46">
            <v>0</v>
          </cell>
          <cell r="BZ46">
            <v>0</v>
          </cell>
          <cell r="CA46">
            <v>0</v>
          </cell>
          <cell r="CB46">
            <v>0</v>
          </cell>
          <cell r="CC46">
            <v>0</v>
          </cell>
          <cell r="CD46">
            <v>0</v>
          </cell>
          <cell r="CE46" t="str">
            <v>AERPN7032A</v>
          </cell>
          <cell r="CF46" t="str">
            <v>Rajesh R. Dighe</v>
          </cell>
          <cell r="CG46" t="str">
            <v>Rajesh R. Dighe</v>
          </cell>
        </row>
        <row r="47">
          <cell r="B47">
            <v>10000803</v>
          </cell>
          <cell r="C47" t="str">
            <v>Active</v>
          </cell>
          <cell r="D47">
            <v>2011418010</v>
          </cell>
          <cell r="E47" t="str">
            <v>BADDI - SPLITTING</v>
          </cell>
          <cell r="F47" t="str">
            <v>2011400001</v>
          </cell>
          <cell r="G47" t="str">
            <v>01/A057</v>
          </cell>
          <cell r="H47" t="str">
            <v>M</v>
          </cell>
          <cell r="I47" t="str">
            <v>Rajhans</v>
          </cell>
          <cell r="J47" t="str">
            <v>Wadekar</v>
          </cell>
          <cell r="K47" t="str">
            <v>Vithal</v>
          </cell>
          <cell r="L47" t="str">
            <v xml:space="preserve">Senior Manager </v>
          </cell>
          <cell r="M47" t="str">
            <v>Production</v>
          </cell>
          <cell r="N47" t="str">
            <v>Core</v>
          </cell>
          <cell r="O47">
            <v>0</v>
          </cell>
          <cell r="P47" t="str">
            <v>PCP Manufacturing</v>
          </cell>
          <cell r="Q47">
            <v>0</v>
          </cell>
          <cell r="R47" t="str">
            <v>Personal Care Products</v>
          </cell>
          <cell r="S47" t="str">
            <v>MMC</v>
          </cell>
          <cell r="T47" t="str">
            <v>EG-3</v>
          </cell>
          <cell r="U47" t="str">
            <v>Baddi</v>
          </cell>
          <cell r="V47" t="str">
            <v>Corporate</v>
          </cell>
          <cell r="W47">
            <v>30073</v>
          </cell>
          <cell r="X47" t="str">
            <v>Before 1 April 2010</v>
          </cell>
          <cell r="Y47">
            <v>0</v>
          </cell>
          <cell r="Z47">
            <v>33.817895013001014</v>
          </cell>
          <cell r="AA47">
            <v>33.817895013001014</v>
          </cell>
          <cell r="AB47">
            <v>0</v>
          </cell>
          <cell r="AC47">
            <v>0</v>
          </cell>
          <cell r="AD47">
            <v>30256</v>
          </cell>
          <cell r="AE47">
            <v>0</v>
          </cell>
          <cell r="AF47">
            <v>30257</v>
          </cell>
          <cell r="AG47">
            <v>0</v>
          </cell>
          <cell r="AH47">
            <v>0</v>
          </cell>
          <cell r="AI47">
            <v>0</v>
          </cell>
          <cell r="AJ47">
            <v>0</v>
          </cell>
          <cell r="AK47">
            <v>0</v>
          </cell>
          <cell r="AL47">
            <v>0</v>
          </cell>
          <cell r="AM47">
            <v>0</v>
          </cell>
          <cell r="AN47">
            <v>0</v>
          </cell>
          <cell r="AO47">
            <v>40330</v>
          </cell>
          <cell r="AP47" t="str">
            <v>Manager - Production</v>
          </cell>
          <cell r="AQ47" t="str">
            <v>JMC</v>
          </cell>
          <cell r="AR47">
            <v>0</v>
          </cell>
          <cell r="AS47">
            <v>0</v>
          </cell>
          <cell r="AT47">
            <v>0</v>
          </cell>
          <cell r="AU47">
            <v>0</v>
          </cell>
          <cell r="AV47">
            <v>0</v>
          </cell>
          <cell r="AW47">
            <v>0</v>
          </cell>
          <cell r="AX47">
            <v>0</v>
          </cell>
          <cell r="AY47">
            <v>0</v>
          </cell>
          <cell r="AZ47">
            <v>0</v>
          </cell>
          <cell r="BA47" t="str">
            <v>Sion</v>
          </cell>
          <cell r="BB47">
            <v>41821</v>
          </cell>
          <cell r="BC47">
            <v>0</v>
          </cell>
          <cell r="BD47">
            <v>0</v>
          </cell>
          <cell r="BE47">
            <v>0</v>
          </cell>
          <cell r="BF47">
            <v>0</v>
          </cell>
          <cell r="BG47">
            <v>22757</v>
          </cell>
          <cell r="BH47">
            <v>53</v>
          </cell>
          <cell r="BI47">
            <v>9</v>
          </cell>
          <cell r="BJ47">
            <v>44671</v>
          </cell>
          <cell r="BK47" t="str">
            <v>51 - 55 yrs</v>
          </cell>
          <cell r="BL47" t="str">
            <v>Married</v>
          </cell>
          <cell r="BM47">
            <v>0</v>
          </cell>
          <cell r="BN47" t="str">
            <v>At Padavane, P. O. Wada, Taluka - Deoghad</v>
          </cell>
          <cell r="BO47" t="str">
            <v>Ratnagiri</v>
          </cell>
          <cell r="BP47" t="str">
            <v>Maharashtra</v>
          </cell>
          <cell r="BQ47">
            <v>0</v>
          </cell>
          <cell r="BR47" t="str">
            <v>H.S.C</v>
          </cell>
          <cell r="BS47">
            <v>0</v>
          </cell>
          <cell r="BT47">
            <v>0</v>
          </cell>
          <cell r="BU47" t="str">
            <v/>
          </cell>
          <cell r="BV47">
            <v>0</v>
          </cell>
          <cell r="BW47">
            <v>0</v>
          </cell>
          <cell r="BX47">
            <v>0</v>
          </cell>
          <cell r="BY47">
            <v>0</v>
          </cell>
          <cell r="BZ47">
            <v>0</v>
          </cell>
          <cell r="CA47">
            <v>0</v>
          </cell>
          <cell r="CB47">
            <v>0</v>
          </cell>
          <cell r="CC47">
            <v>0</v>
          </cell>
          <cell r="CD47">
            <v>0</v>
          </cell>
          <cell r="CE47" t="str">
            <v>AALPW7619J</v>
          </cell>
          <cell r="CF47" t="str">
            <v>Ramadhi Sen</v>
          </cell>
          <cell r="CG47" t="str">
            <v>Ramadhi Sen</v>
          </cell>
        </row>
        <row r="48">
          <cell r="B48">
            <v>10001252</v>
          </cell>
          <cell r="C48" t="str">
            <v>Inactive</v>
          </cell>
          <cell r="D48">
            <v>0</v>
          </cell>
          <cell r="E48">
            <v>0</v>
          </cell>
          <cell r="F48" t="e">
            <v>#N/A</v>
          </cell>
          <cell r="G48">
            <v>22</v>
          </cell>
          <cell r="H48" t="str">
            <v>M</v>
          </cell>
          <cell r="I48" t="str">
            <v>Vinod</v>
          </cell>
          <cell r="J48" t="str">
            <v>Dhabla</v>
          </cell>
          <cell r="K48" t="str">
            <v>Vallabhbhai</v>
          </cell>
          <cell r="L48" t="str">
            <v>Driver</v>
          </cell>
          <cell r="M48" t="str">
            <v xml:space="preserve">Administration </v>
          </cell>
          <cell r="N48">
            <v>0</v>
          </cell>
          <cell r="O48">
            <v>0</v>
          </cell>
          <cell r="P48" t="str">
            <v>Human Resources</v>
          </cell>
          <cell r="Q48" t="str">
            <v>Administration</v>
          </cell>
          <cell r="R48" t="str">
            <v>Corporate Shared Services</v>
          </cell>
          <cell r="S48" t="str">
            <v>OC</v>
          </cell>
          <cell r="T48" t="str">
            <v>A</v>
          </cell>
          <cell r="U48" t="str">
            <v>Navsari</v>
          </cell>
          <cell r="V48">
            <v>0</v>
          </cell>
          <cell r="W48">
            <v>30120</v>
          </cell>
          <cell r="X48" t="str">
            <v>Before 1 April 2010</v>
          </cell>
          <cell r="Y48">
            <v>0</v>
          </cell>
          <cell r="Z48">
            <v>33.689127889713347</v>
          </cell>
          <cell r="AA48">
            <v>33.689127889713347</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19185</v>
          </cell>
          <cell r="BH48">
            <v>59</v>
          </cell>
          <cell r="BI48">
            <v>8</v>
          </cell>
          <cell r="BJ48">
            <v>0</v>
          </cell>
          <cell r="BK48">
            <v>0</v>
          </cell>
          <cell r="BL48">
            <v>0</v>
          </cell>
          <cell r="BM48">
            <v>0</v>
          </cell>
          <cell r="BN48">
            <v>0</v>
          </cell>
          <cell r="BO48">
            <v>0</v>
          </cell>
          <cell r="BP48">
            <v>0</v>
          </cell>
          <cell r="BQ48">
            <v>0</v>
          </cell>
          <cell r="BR48" t="str">
            <v xml:space="preserve">6th </v>
          </cell>
          <cell r="BS48">
            <v>0</v>
          </cell>
          <cell r="BT48">
            <v>0</v>
          </cell>
          <cell r="BU48" t="str">
            <v>NA</v>
          </cell>
          <cell r="BV48">
            <v>40999</v>
          </cell>
          <cell r="BW48">
            <v>40969</v>
          </cell>
          <cell r="BX48">
            <v>0</v>
          </cell>
          <cell r="BY48" t="str">
            <v>Unit Closure- Navsari</v>
          </cell>
          <cell r="BZ48" t="str">
            <v>Unit Closure- Navsari</v>
          </cell>
          <cell r="CA48" t="str">
            <v>Regular Dues</v>
          </cell>
          <cell r="CB48" t="str">
            <v>Involuntary</v>
          </cell>
          <cell r="CC48" t="str">
            <v>Resigned at VVF Ltd</v>
          </cell>
          <cell r="CD48">
            <v>0</v>
          </cell>
          <cell r="CE48">
            <v>0</v>
          </cell>
          <cell r="CF48">
            <v>0</v>
          </cell>
          <cell r="CG48" t="str">
            <v>Dr. Vadiraj Ekkundi</v>
          </cell>
        </row>
        <row r="49">
          <cell r="B49">
            <v>10001253</v>
          </cell>
          <cell r="C49" t="str">
            <v>Inactive</v>
          </cell>
          <cell r="D49">
            <v>0</v>
          </cell>
          <cell r="E49">
            <v>0</v>
          </cell>
          <cell r="F49" t="e">
            <v>#N/A</v>
          </cell>
          <cell r="G49">
            <v>24</v>
          </cell>
          <cell r="H49" t="str">
            <v>M</v>
          </cell>
          <cell r="I49" t="str">
            <v>Nandakumar</v>
          </cell>
          <cell r="J49" t="str">
            <v>Pagedar</v>
          </cell>
          <cell r="K49" t="str">
            <v>Krishnakant</v>
          </cell>
          <cell r="L49" t="str">
            <v>Officer</v>
          </cell>
          <cell r="M49" t="str">
            <v>Accounts</v>
          </cell>
          <cell r="N49">
            <v>0</v>
          </cell>
          <cell r="O49">
            <v>0</v>
          </cell>
          <cell r="P49" t="str">
            <v>Finance &amp; Accounts</v>
          </cell>
          <cell r="Q49" t="str">
            <v>Accounts</v>
          </cell>
          <cell r="R49" t="str">
            <v>Corporate Shared Services</v>
          </cell>
          <cell r="S49" t="str">
            <v>OC</v>
          </cell>
          <cell r="T49" t="str">
            <v>D</v>
          </cell>
          <cell r="U49" t="str">
            <v>Navsari</v>
          </cell>
          <cell r="V49">
            <v>0</v>
          </cell>
          <cell r="W49">
            <v>30195</v>
          </cell>
          <cell r="X49" t="str">
            <v>Before 1 April 2010</v>
          </cell>
          <cell r="Y49">
            <v>10</v>
          </cell>
          <cell r="Z49">
            <v>33.483648437341458</v>
          </cell>
          <cell r="AA49">
            <v>43.483648437341458</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0</v>
          </cell>
          <cell r="BG49">
            <v>18605</v>
          </cell>
          <cell r="BH49">
            <v>59</v>
          </cell>
          <cell r="BI49">
            <v>11</v>
          </cell>
          <cell r="BJ49">
            <v>0</v>
          </cell>
          <cell r="BK49">
            <v>0</v>
          </cell>
          <cell r="BL49">
            <v>0</v>
          </cell>
          <cell r="BM49">
            <v>0</v>
          </cell>
          <cell r="BN49">
            <v>0</v>
          </cell>
          <cell r="BO49">
            <v>0</v>
          </cell>
          <cell r="BP49">
            <v>0</v>
          </cell>
          <cell r="BQ49">
            <v>0</v>
          </cell>
          <cell r="BR49" t="str">
            <v>B. Com</v>
          </cell>
          <cell r="BS49">
            <v>0</v>
          </cell>
          <cell r="BT49">
            <v>0</v>
          </cell>
          <cell r="BU49" t="str">
            <v>Maharashtra Handloom Co.Oprative Federation.</v>
          </cell>
          <cell r="BV49">
            <v>40519</v>
          </cell>
          <cell r="BW49">
            <v>40513</v>
          </cell>
          <cell r="BX49">
            <v>0</v>
          </cell>
          <cell r="BY49" t="str">
            <v>Retirement</v>
          </cell>
          <cell r="BZ49" t="str">
            <v>Retirement</v>
          </cell>
          <cell r="CA49" t="str">
            <v>Currently as consultant</v>
          </cell>
          <cell r="CB49" t="str">
            <v>Involuntary</v>
          </cell>
          <cell r="CC49" t="str">
            <v>Resigned at VVF Ltd</v>
          </cell>
          <cell r="CD49">
            <v>0</v>
          </cell>
          <cell r="CE49">
            <v>0</v>
          </cell>
          <cell r="CF49">
            <v>0</v>
          </cell>
          <cell r="CG49" t="str">
            <v>Dr. Vadiraj Ekkundi</v>
          </cell>
        </row>
        <row r="50">
          <cell r="B50">
            <v>10000197</v>
          </cell>
          <cell r="C50" t="str">
            <v>Active</v>
          </cell>
          <cell r="D50">
            <v>1010318010</v>
          </cell>
          <cell r="E50" t="str">
            <v>TALOJA-SPLITTING</v>
          </cell>
          <cell r="F50" t="str">
            <v>1010300046</v>
          </cell>
          <cell r="G50" t="str">
            <v>04/0429</v>
          </cell>
          <cell r="H50" t="str">
            <v xml:space="preserve">M </v>
          </cell>
          <cell r="I50" t="str">
            <v>Ravikant</v>
          </cell>
          <cell r="J50" t="str">
            <v>Achrekar</v>
          </cell>
          <cell r="K50" t="str">
            <v>Narayan</v>
          </cell>
          <cell r="L50" t="str">
            <v>Supervisor</v>
          </cell>
          <cell r="M50" t="str">
            <v>Production</v>
          </cell>
          <cell r="N50" t="str">
            <v>Core</v>
          </cell>
          <cell r="O50" t="str">
            <v>Fatty Acid</v>
          </cell>
          <cell r="P50" t="str">
            <v>Oleo Manufacturing</v>
          </cell>
          <cell r="Q50">
            <v>0</v>
          </cell>
          <cell r="R50" t="str">
            <v>Oleochemicals</v>
          </cell>
          <cell r="S50" t="str">
            <v>OC</v>
          </cell>
          <cell r="T50" t="str">
            <v>S1</v>
          </cell>
          <cell r="U50" t="str">
            <v>Taloja</v>
          </cell>
          <cell r="V50" t="str">
            <v>Taloja</v>
          </cell>
          <cell r="W50">
            <v>30256</v>
          </cell>
          <cell r="X50" t="str">
            <v>Before 1 April 2010</v>
          </cell>
          <cell r="Y50">
            <v>0</v>
          </cell>
          <cell r="Z50">
            <v>33.316525149670227</v>
          </cell>
          <cell r="AA50">
            <v>33.316525149670227</v>
          </cell>
          <cell r="AB50">
            <v>0</v>
          </cell>
          <cell r="AC50">
            <v>0</v>
          </cell>
          <cell r="AD50">
            <v>30436</v>
          </cell>
          <cell r="AE50">
            <v>0</v>
          </cell>
          <cell r="AF50">
            <v>30439</v>
          </cell>
          <cell r="AG50">
            <v>0</v>
          </cell>
          <cell r="AH50">
            <v>0</v>
          </cell>
          <cell r="AI50">
            <v>0</v>
          </cell>
          <cell r="AJ50">
            <v>0</v>
          </cell>
          <cell r="AK50">
            <v>0</v>
          </cell>
          <cell r="AL50">
            <v>0</v>
          </cell>
          <cell r="AM50">
            <v>0</v>
          </cell>
          <cell r="AN50">
            <v>0</v>
          </cell>
          <cell r="AO50">
            <v>36892</v>
          </cell>
          <cell r="AP50" t="str">
            <v>High Skilled Workman</v>
          </cell>
          <cell r="AQ50" t="str">
            <v>Associates</v>
          </cell>
          <cell r="AR50">
            <v>0</v>
          </cell>
          <cell r="AS50">
            <v>0</v>
          </cell>
          <cell r="AT50">
            <v>0</v>
          </cell>
          <cell r="AU50">
            <v>0</v>
          </cell>
          <cell r="AV50">
            <v>0</v>
          </cell>
          <cell r="AW50">
            <v>0</v>
          </cell>
          <cell r="AX50">
            <v>0</v>
          </cell>
          <cell r="AY50">
            <v>0</v>
          </cell>
          <cell r="AZ50">
            <v>0</v>
          </cell>
          <cell r="BA50" t="str">
            <v>Sion</v>
          </cell>
          <cell r="BB50">
            <v>40179</v>
          </cell>
          <cell r="BC50">
            <v>0</v>
          </cell>
          <cell r="BD50">
            <v>0</v>
          </cell>
          <cell r="BE50">
            <v>0</v>
          </cell>
          <cell r="BF50">
            <v>0</v>
          </cell>
          <cell r="BG50">
            <v>21125</v>
          </cell>
          <cell r="BH50">
            <v>58</v>
          </cell>
          <cell r="BI50">
            <v>3</v>
          </cell>
          <cell r="BJ50">
            <v>43039</v>
          </cell>
          <cell r="BK50" t="str">
            <v>56 - 60 yrs</v>
          </cell>
          <cell r="BL50" t="str">
            <v>Married</v>
          </cell>
          <cell r="BM50">
            <v>4</v>
          </cell>
          <cell r="BN50" t="str">
            <v>4/405, Shiv Shankar Bidg, Ganesh Chowk,  Bhatwadi, Kisan Nagar-3</v>
          </cell>
          <cell r="BO50" t="str">
            <v xml:space="preserve"> Thane</v>
          </cell>
          <cell r="BP50" t="str">
            <v>Maharashtra</v>
          </cell>
          <cell r="BQ50" t="str">
            <v>400 604</v>
          </cell>
          <cell r="BR50" t="str">
            <v>H.S.C</v>
          </cell>
          <cell r="BS50">
            <v>0</v>
          </cell>
          <cell r="BT50">
            <v>0</v>
          </cell>
          <cell r="BU50" t="str">
            <v>Unit Prducts Of India</v>
          </cell>
          <cell r="BV50">
            <v>0</v>
          </cell>
          <cell r="BW50">
            <v>0</v>
          </cell>
          <cell r="BX50">
            <v>0</v>
          </cell>
          <cell r="BY50">
            <v>0</v>
          </cell>
          <cell r="BZ50">
            <v>0</v>
          </cell>
          <cell r="CA50">
            <v>0</v>
          </cell>
          <cell r="CB50">
            <v>0</v>
          </cell>
          <cell r="CC50">
            <v>0</v>
          </cell>
          <cell r="CD50">
            <v>0</v>
          </cell>
          <cell r="CE50" t="str">
            <v>AIHPA2575R</v>
          </cell>
          <cell r="CF50" t="str">
            <v>Rajesh Maskar</v>
          </cell>
          <cell r="CG50">
            <v>0</v>
          </cell>
        </row>
        <row r="51">
          <cell r="B51">
            <v>10000021</v>
          </cell>
          <cell r="C51" t="str">
            <v>Inactive</v>
          </cell>
          <cell r="D51">
            <v>0</v>
          </cell>
          <cell r="E51">
            <v>0</v>
          </cell>
          <cell r="F51" t="e">
            <v>#N/A</v>
          </cell>
          <cell r="G51" t="str">
            <v>01/A125</v>
          </cell>
          <cell r="H51" t="str">
            <v>M</v>
          </cell>
          <cell r="I51" t="str">
            <v>Shamrao</v>
          </cell>
          <cell r="J51" t="str">
            <v>Phadtare</v>
          </cell>
          <cell r="K51" t="str">
            <v>Ranganath</v>
          </cell>
          <cell r="L51" t="str">
            <v>Executive</v>
          </cell>
          <cell r="M51">
            <v>0</v>
          </cell>
          <cell r="N51">
            <v>0</v>
          </cell>
          <cell r="O51">
            <v>0</v>
          </cell>
          <cell r="P51" t="str">
            <v>Oleo Manufacturing</v>
          </cell>
          <cell r="Q51">
            <v>0</v>
          </cell>
          <cell r="R51" t="str">
            <v>Oleochemicals</v>
          </cell>
          <cell r="S51" t="str">
            <v>JMC</v>
          </cell>
          <cell r="T51" t="str">
            <v>EG</v>
          </cell>
          <cell r="U51" t="str">
            <v>Sion</v>
          </cell>
          <cell r="V51">
            <v>0</v>
          </cell>
          <cell r="W51">
            <v>30284</v>
          </cell>
          <cell r="X51" t="str">
            <v>Before 1 April 2010</v>
          </cell>
          <cell r="Y51">
            <v>5</v>
          </cell>
          <cell r="Z51">
            <v>33.239812821220191</v>
          </cell>
          <cell r="AA51">
            <v>38.239812821220191</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19146</v>
          </cell>
          <cell r="BH51">
            <v>59</v>
          </cell>
          <cell r="BI51">
            <v>11</v>
          </cell>
          <cell r="BJ51">
            <v>0</v>
          </cell>
          <cell r="BK51">
            <v>0</v>
          </cell>
          <cell r="BL51">
            <v>0</v>
          </cell>
          <cell r="BM51">
            <v>0</v>
          </cell>
          <cell r="BN51">
            <v>0</v>
          </cell>
          <cell r="BO51">
            <v>0</v>
          </cell>
          <cell r="BP51">
            <v>0</v>
          </cell>
          <cell r="BQ51">
            <v>0</v>
          </cell>
          <cell r="BR51" t="str">
            <v>S.S.C</v>
          </cell>
          <cell r="BS51">
            <v>0</v>
          </cell>
          <cell r="BT51">
            <v>0</v>
          </cell>
          <cell r="BU51">
            <v>0</v>
          </cell>
          <cell r="BV51">
            <v>41060</v>
          </cell>
          <cell r="BW51">
            <v>41030</v>
          </cell>
          <cell r="BX51">
            <v>0</v>
          </cell>
          <cell r="BY51" t="str">
            <v>Retirement</v>
          </cell>
          <cell r="BZ51" t="str">
            <v>Retirement</v>
          </cell>
          <cell r="CA51" t="str">
            <v>Appointed as retainer</v>
          </cell>
          <cell r="CB51" t="str">
            <v>Involuntary</v>
          </cell>
          <cell r="CC51" t="str">
            <v>Resigned at VVF Ltd</v>
          </cell>
          <cell r="CD51">
            <v>0</v>
          </cell>
          <cell r="CE51">
            <v>0</v>
          </cell>
          <cell r="CF51">
            <v>0</v>
          </cell>
          <cell r="CG51" t="str">
            <v>Dr. Vadiraj Ekkundi</v>
          </cell>
        </row>
        <row r="52">
          <cell r="B52">
            <v>10000543</v>
          </cell>
          <cell r="C52" t="str">
            <v>Inactive</v>
          </cell>
          <cell r="D52">
            <v>0</v>
          </cell>
          <cell r="E52">
            <v>0</v>
          </cell>
          <cell r="F52" t="e">
            <v>#N/A</v>
          </cell>
          <cell r="G52" t="str">
            <v>03/0753</v>
          </cell>
          <cell r="H52" t="str">
            <v>M</v>
          </cell>
          <cell r="I52" t="str">
            <v>Shabbir</v>
          </cell>
          <cell r="J52" t="str">
            <v>Mujawar</v>
          </cell>
          <cell r="K52" t="str">
            <v>Dastagir</v>
          </cell>
          <cell r="L52" t="str">
            <v>Driver</v>
          </cell>
          <cell r="M52">
            <v>0</v>
          </cell>
          <cell r="N52">
            <v>0</v>
          </cell>
          <cell r="O52">
            <v>0</v>
          </cell>
          <cell r="P52" t="str">
            <v>Sewree Operation</v>
          </cell>
          <cell r="Q52">
            <v>0</v>
          </cell>
          <cell r="R52" t="str">
            <v>Oleochemicals</v>
          </cell>
          <cell r="S52" t="str">
            <v>Associate</v>
          </cell>
          <cell r="T52" t="str">
            <v>Driver</v>
          </cell>
          <cell r="U52" t="str">
            <v>Sewree</v>
          </cell>
          <cell r="V52">
            <v>0</v>
          </cell>
          <cell r="W52">
            <v>30376</v>
          </cell>
          <cell r="X52" t="str">
            <v>Before 1 April 2010</v>
          </cell>
          <cell r="Y52">
            <v>0</v>
          </cell>
          <cell r="Z52">
            <v>32.987758026699645</v>
          </cell>
          <cell r="AA52">
            <v>32.987758026699645</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cell r="BG52">
            <v>19359</v>
          </cell>
          <cell r="BH52">
            <v>59</v>
          </cell>
          <cell r="BI52">
            <v>5</v>
          </cell>
          <cell r="BJ52">
            <v>0</v>
          </cell>
          <cell r="BK52">
            <v>0</v>
          </cell>
          <cell r="BL52">
            <v>0</v>
          </cell>
          <cell r="BM52">
            <v>0</v>
          </cell>
          <cell r="BN52">
            <v>0</v>
          </cell>
          <cell r="BO52">
            <v>0</v>
          </cell>
          <cell r="BP52">
            <v>0</v>
          </cell>
          <cell r="BQ52">
            <v>0</v>
          </cell>
          <cell r="BR52">
            <v>0</v>
          </cell>
          <cell r="BS52">
            <v>0</v>
          </cell>
          <cell r="BT52">
            <v>0</v>
          </cell>
          <cell r="BU52" t="str">
            <v>Mahadeo Bhimaji Nighut</v>
          </cell>
          <cell r="BV52">
            <v>41060</v>
          </cell>
          <cell r="BW52">
            <v>41030</v>
          </cell>
          <cell r="BX52">
            <v>0</v>
          </cell>
          <cell r="BY52" t="str">
            <v>Demerger</v>
          </cell>
          <cell r="BZ52" t="str">
            <v>Demeger- Transfer to VVF Ltd</v>
          </cell>
          <cell r="CA52">
            <v>0</v>
          </cell>
          <cell r="CB52" t="str">
            <v>Involuntary</v>
          </cell>
          <cell r="CC52" t="str">
            <v>Resigned at VVF Ltd</v>
          </cell>
          <cell r="CD52">
            <v>0</v>
          </cell>
          <cell r="CE52">
            <v>0</v>
          </cell>
          <cell r="CF52">
            <v>0</v>
          </cell>
          <cell r="CG52" t="str">
            <v>Amit Shukla</v>
          </cell>
        </row>
        <row r="53">
          <cell r="B53">
            <v>10000022</v>
          </cell>
          <cell r="C53" t="str">
            <v>Transferred</v>
          </cell>
          <cell r="D53">
            <v>4040399999</v>
          </cell>
          <cell r="E53" t="str">
            <v>BULK STORAGE SEWREE</v>
          </cell>
          <cell r="F53" t="str">
            <v>4040300004</v>
          </cell>
          <cell r="G53" t="str">
            <v>01/0341</v>
          </cell>
          <cell r="H53" t="str">
            <v>M</v>
          </cell>
          <cell r="I53" t="str">
            <v>Bhika</v>
          </cell>
          <cell r="J53" t="str">
            <v>Pansare</v>
          </cell>
          <cell r="K53" t="str">
            <v>Rambhau</v>
          </cell>
          <cell r="L53" t="str">
            <v>High Skilled Workman</v>
          </cell>
          <cell r="M53">
            <v>0</v>
          </cell>
          <cell r="N53">
            <v>0</v>
          </cell>
          <cell r="O53">
            <v>0</v>
          </cell>
          <cell r="P53" t="str">
            <v>Sewree Operation</v>
          </cell>
          <cell r="Q53">
            <v>0</v>
          </cell>
          <cell r="R53" t="str">
            <v>Oleochemicals</v>
          </cell>
          <cell r="S53" t="str">
            <v>Associate</v>
          </cell>
          <cell r="T53" t="str">
            <v>HSK</v>
          </cell>
          <cell r="U53" t="str">
            <v>Sewree</v>
          </cell>
          <cell r="V53" t="str">
            <v>Sewree</v>
          </cell>
          <cell r="W53">
            <v>30754</v>
          </cell>
          <cell r="X53" t="str">
            <v>Before 1 April 2010</v>
          </cell>
          <cell r="Y53">
            <v>0</v>
          </cell>
          <cell r="Z53">
            <v>31.952141588026389</v>
          </cell>
          <cell r="AA53">
            <v>31.952141588026389</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41061</v>
          </cell>
          <cell r="BC53">
            <v>0</v>
          </cell>
          <cell r="BD53">
            <v>0</v>
          </cell>
          <cell r="BE53">
            <v>0</v>
          </cell>
          <cell r="BF53">
            <v>0</v>
          </cell>
          <cell r="BG53">
            <v>23903</v>
          </cell>
          <cell r="BH53">
            <v>46</v>
          </cell>
          <cell r="BI53">
            <v>11</v>
          </cell>
          <cell r="BJ53">
            <v>0</v>
          </cell>
          <cell r="BK53">
            <v>0</v>
          </cell>
          <cell r="BL53">
            <v>0</v>
          </cell>
          <cell r="BM53">
            <v>0</v>
          </cell>
          <cell r="BN53">
            <v>0</v>
          </cell>
          <cell r="BO53">
            <v>0</v>
          </cell>
          <cell r="BP53">
            <v>0</v>
          </cell>
          <cell r="BQ53">
            <v>0</v>
          </cell>
          <cell r="BR53">
            <v>0</v>
          </cell>
          <cell r="BS53">
            <v>0</v>
          </cell>
          <cell r="BT53">
            <v>0</v>
          </cell>
          <cell r="BU53">
            <v>0</v>
          </cell>
          <cell r="BV53">
            <v>41060</v>
          </cell>
          <cell r="BW53">
            <v>0</v>
          </cell>
          <cell r="BX53">
            <v>0</v>
          </cell>
          <cell r="BY53" t="str">
            <v>Demerger</v>
          </cell>
          <cell r="BZ53" t="str">
            <v>Demeger- Transfer to VVF Ltd</v>
          </cell>
          <cell r="CA53">
            <v>0</v>
          </cell>
          <cell r="CB53" t="str">
            <v>Involuntary</v>
          </cell>
          <cell r="CC53" t="str">
            <v>Resigned at VVF Ltd</v>
          </cell>
          <cell r="CD53">
            <v>0</v>
          </cell>
          <cell r="CE53">
            <v>0</v>
          </cell>
          <cell r="CF53">
            <v>0</v>
          </cell>
          <cell r="CG53" t="str">
            <v>Dr. Vadiraj Ekkundi</v>
          </cell>
        </row>
        <row r="54">
          <cell r="B54">
            <v>10000023</v>
          </cell>
          <cell r="C54" t="str">
            <v>Transferred</v>
          </cell>
          <cell r="D54">
            <v>4040399999</v>
          </cell>
          <cell r="E54" t="str">
            <v>BULK STORAGE SEWREE</v>
          </cell>
          <cell r="F54" t="str">
            <v>4040300005</v>
          </cell>
          <cell r="G54" t="str">
            <v>03/C038</v>
          </cell>
          <cell r="H54" t="str">
            <v>M</v>
          </cell>
          <cell r="I54" t="str">
            <v>Raosaheb</v>
          </cell>
          <cell r="J54" t="str">
            <v>Pawar</v>
          </cell>
          <cell r="K54" t="str">
            <v>Krishanaji</v>
          </cell>
          <cell r="L54" t="str">
            <v>Assistant Manager</v>
          </cell>
          <cell r="M54">
            <v>0</v>
          </cell>
          <cell r="N54">
            <v>0</v>
          </cell>
          <cell r="O54">
            <v>0</v>
          </cell>
          <cell r="P54" t="str">
            <v>Sewree Operation</v>
          </cell>
          <cell r="Q54">
            <v>0</v>
          </cell>
          <cell r="R54" t="str">
            <v>Oleochemicals</v>
          </cell>
          <cell r="S54" t="str">
            <v>JMC</v>
          </cell>
          <cell r="T54" t="str">
            <v>EG-1</v>
          </cell>
          <cell r="U54" t="str">
            <v>Sewree</v>
          </cell>
          <cell r="V54" t="str">
            <v>Sewree</v>
          </cell>
          <cell r="W54">
            <v>31002</v>
          </cell>
          <cell r="X54" t="str">
            <v>Before 1 April 2010</v>
          </cell>
          <cell r="Y54">
            <v>0</v>
          </cell>
          <cell r="Z54">
            <v>31.272689533231869</v>
          </cell>
          <cell r="AA54">
            <v>31.272689533231869</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41061</v>
          </cell>
          <cell r="BC54">
            <v>0</v>
          </cell>
          <cell r="BD54">
            <v>0</v>
          </cell>
          <cell r="BE54">
            <v>0</v>
          </cell>
          <cell r="BF54">
            <v>0</v>
          </cell>
          <cell r="BG54">
            <v>20672</v>
          </cell>
          <cell r="BH54">
            <v>55</v>
          </cell>
          <cell r="BI54">
            <v>9</v>
          </cell>
          <cell r="BJ54">
            <v>0</v>
          </cell>
          <cell r="BK54">
            <v>0</v>
          </cell>
          <cell r="BL54">
            <v>0</v>
          </cell>
          <cell r="BM54">
            <v>0</v>
          </cell>
          <cell r="BN54">
            <v>0</v>
          </cell>
          <cell r="BO54">
            <v>0</v>
          </cell>
          <cell r="BP54">
            <v>0</v>
          </cell>
          <cell r="BQ54">
            <v>0</v>
          </cell>
          <cell r="BR54">
            <v>0</v>
          </cell>
          <cell r="BS54">
            <v>0</v>
          </cell>
          <cell r="BT54">
            <v>0</v>
          </cell>
          <cell r="BU54">
            <v>0</v>
          </cell>
          <cell r="BV54">
            <v>41060</v>
          </cell>
          <cell r="BW54">
            <v>0</v>
          </cell>
          <cell r="BX54">
            <v>0</v>
          </cell>
          <cell r="BY54" t="str">
            <v>Demerger</v>
          </cell>
          <cell r="BZ54" t="str">
            <v>Demeger- Transfer to VVF Ltd</v>
          </cell>
          <cell r="CA54">
            <v>0</v>
          </cell>
          <cell r="CB54" t="str">
            <v>Involuntary</v>
          </cell>
          <cell r="CC54" t="str">
            <v>Resigned at VVF Ltd</v>
          </cell>
          <cell r="CD54">
            <v>0</v>
          </cell>
          <cell r="CE54">
            <v>0</v>
          </cell>
          <cell r="CF54">
            <v>0</v>
          </cell>
          <cell r="CG54">
            <v>0</v>
          </cell>
        </row>
        <row r="55">
          <cell r="B55">
            <v>10000544</v>
          </cell>
          <cell r="C55" t="str">
            <v>Transferred</v>
          </cell>
          <cell r="D55">
            <v>4040399999</v>
          </cell>
          <cell r="E55" t="str">
            <v>BULK STORAGE SEWREE</v>
          </cell>
          <cell r="F55" t="str">
            <v>4040300048</v>
          </cell>
          <cell r="G55" t="str">
            <v>03/0757</v>
          </cell>
          <cell r="H55" t="str">
            <v>M</v>
          </cell>
          <cell r="I55" t="str">
            <v>Namdeo</v>
          </cell>
          <cell r="J55" t="str">
            <v>Shitap</v>
          </cell>
          <cell r="K55" t="str">
            <v>Dhanaji</v>
          </cell>
          <cell r="L55" t="str">
            <v>High Skilled Workman</v>
          </cell>
          <cell r="M55">
            <v>0</v>
          </cell>
          <cell r="N55">
            <v>0</v>
          </cell>
          <cell r="O55">
            <v>0</v>
          </cell>
          <cell r="P55" t="str">
            <v>Sewree Operation</v>
          </cell>
          <cell r="Q55">
            <v>0</v>
          </cell>
          <cell r="R55" t="str">
            <v>Oleochemicals</v>
          </cell>
          <cell r="S55" t="str">
            <v>Associate</v>
          </cell>
          <cell r="T55" t="str">
            <v>HSK</v>
          </cell>
          <cell r="U55" t="str">
            <v>Sewree</v>
          </cell>
          <cell r="V55" t="str">
            <v>Sewree</v>
          </cell>
          <cell r="W55">
            <v>31002</v>
          </cell>
          <cell r="X55" t="str">
            <v>Before 1 April 2010</v>
          </cell>
          <cell r="Y55">
            <v>0</v>
          </cell>
          <cell r="Z55">
            <v>31.272689533548959</v>
          </cell>
          <cell r="AA55">
            <v>31.272689533548959</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41061</v>
          </cell>
          <cell r="BC55">
            <v>0</v>
          </cell>
          <cell r="BD55">
            <v>0</v>
          </cell>
          <cell r="BE55">
            <v>0</v>
          </cell>
          <cell r="BF55">
            <v>0</v>
          </cell>
          <cell r="BG55">
            <v>21702</v>
          </cell>
          <cell r="BH55">
            <v>52</v>
          </cell>
          <cell r="BI55">
            <v>11</v>
          </cell>
          <cell r="BJ55">
            <v>0</v>
          </cell>
          <cell r="BK55">
            <v>0</v>
          </cell>
          <cell r="BL55">
            <v>0</v>
          </cell>
          <cell r="BM55">
            <v>0</v>
          </cell>
          <cell r="BN55">
            <v>0</v>
          </cell>
          <cell r="BO55">
            <v>0</v>
          </cell>
          <cell r="BP55">
            <v>0</v>
          </cell>
          <cell r="BQ55">
            <v>0</v>
          </cell>
          <cell r="BR55">
            <v>0</v>
          </cell>
          <cell r="BS55">
            <v>0</v>
          </cell>
          <cell r="BT55">
            <v>0</v>
          </cell>
          <cell r="BU55" t="str">
            <v>NA</v>
          </cell>
          <cell r="BV55">
            <v>41060</v>
          </cell>
          <cell r="BW55">
            <v>0</v>
          </cell>
          <cell r="BX55">
            <v>0</v>
          </cell>
          <cell r="BY55" t="str">
            <v>Demerger</v>
          </cell>
          <cell r="BZ55" t="str">
            <v>Demeger- Transfer to VVF Ltd</v>
          </cell>
          <cell r="CA55">
            <v>0</v>
          </cell>
          <cell r="CB55" t="str">
            <v>Involuntary</v>
          </cell>
          <cell r="CC55" t="str">
            <v>Resigned at VVF Ltd</v>
          </cell>
          <cell r="CD55">
            <v>0</v>
          </cell>
          <cell r="CE55">
            <v>0</v>
          </cell>
          <cell r="CF55">
            <v>0</v>
          </cell>
          <cell r="CG55">
            <v>0</v>
          </cell>
        </row>
        <row r="56">
          <cell r="B56">
            <v>10000545</v>
          </cell>
          <cell r="C56" t="str">
            <v>Inactive</v>
          </cell>
          <cell r="D56">
            <v>0</v>
          </cell>
          <cell r="E56">
            <v>0</v>
          </cell>
          <cell r="F56" t="e">
            <v>#N/A</v>
          </cell>
          <cell r="G56" t="str">
            <v>03/C020</v>
          </cell>
          <cell r="H56" t="str">
            <v>M</v>
          </cell>
          <cell r="I56" t="str">
            <v>Prahalad</v>
          </cell>
          <cell r="J56" t="str">
            <v>Prajapati</v>
          </cell>
          <cell r="K56" t="str">
            <v>Jitayeeprasad</v>
          </cell>
          <cell r="L56" t="str">
            <v>Officer</v>
          </cell>
          <cell r="M56">
            <v>0</v>
          </cell>
          <cell r="N56">
            <v>0</v>
          </cell>
          <cell r="O56">
            <v>0</v>
          </cell>
          <cell r="P56" t="str">
            <v>Oleo Manufacturing</v>
          </cell>
          <cell r="Q56">
            <v>0</v>
          </cell>
          <cell r="R56" t="str">
            <v>Oleochemicals</v>
          </cell>
          <cell r="S56" t="str">
            <v>OC</v>
          </cell>
          <cell r="T56" t="str">
            <v>D</v>
          </cell>
          <cell r="U56" t="str">
            <v>Sion</v>
          </cell>
          <cell r="V56" t="str">
            <v>Sion</v>
          </cell>
          <cell r="W56">
            <v>31002</v>
          </cell>
          <cell r="X56" t="str">
            <v>Before 1 April 2010</v>
          </cell>
          <cell r="Y56">
            <v>0</v>
          </cell>
          <cell r="Z56">
            <v>31.272689533548959</v>
          </cell>
          <cell r="AA56">
            <v>31.272689533548959</v>
          </cell>
          <cell r="AB56">
            <v>0</v>
          </cell>
          <cell r="AC56">
            <v>0</v>
          </cell>
          <cell r="AD56">
            <v>31182</v>
          </cell>
          <cell r="AE56">
            <v>0</v>
          </cell>
          <cell r="AF56">
            <v>0</v>
          </cell>
          <cell r="AG56">
            <v>0</v>
          </cell>
          <cell r="AH56">
            <v>0</v>
          </cell>
          <cell r="AI56">
            <v>0</v>
          </cell>
          <cell r="AJ56">
            <v>0</v>
          </cell>
          <cell r="AK56">
            <v>0</v>
          </cell>
          <cell r="AL56">
            <v>0</v>
          </cell>
          <cell r="AM56">
            <v>0</v>
          </cell>
          <cell r="AN56">
            <v>0</v>
          </cell>
          <cell r="AO56">
            <v>39539</v>
          </cell>
          <cell r="AP56" t="str">
            <v>Senior Supervisor</v>
          </cell>
          <cell r="AQ56" t="str">
            <v>OC</v>
          </cell>
          <cell r="AR56">
            <v>0</v>
          </cell>
          <cell r="AS56">
            <v>0</v>
          </cell>
          <cell r="AT56">
            <v>0</v>
          </cell>
          <cell r="AU56">
            <v>0</v>
          </cell>
          <cell r="AV56">
            <v>0</v>
          </cell>
          <cell r="AW56">
            <v>0</v>
          </cell>
          <cell r="AX56">
            <v>0</v>
          </cell>
          <cell r="AY56">
            <v>0</v>
          </cell>
          <cell r="AZ56">
            <v>0</v>
          </cell>
          <cell r="BA56" t="str">
            <v>Sewree</v>
          </cell>
          <cell r="BB56">
            <v>41061</v>
          </cell>
          <cell r="BC56">
            <v>0</v>
          </cell>
          <cell r="BD56">
            <v>0</v>
          </cell>
          <cell r="BE56">
            <v>0</v>
          </cell>
          <cell r="BF56">
            <v>0</v>
          </cell>
          <cell r="BG56">
            <v>22479</v>
          </cell>
          <cell r="BH56">
            <v>52</v>
          </cell>
          <cell r="BI56">
            <v>0</v>
          </cell>
          <cell r="BJ56">
            <v>0</v>
          </cell>
          <cell r="BK56">
            <v>0</v>
          </cell>
          <cell r="BL56" t="str">
            <v>Married</v>
          </cell>
          <cell r="BM56">
            <v>0</v>
          </cell>
          <cell r="BN56" t="str">
            <v>Village - Deep Gurh,  P. O. Deep Gurh</v>
          </cell>
          <cell r="BO56" t="str">
            <v>Dist - Gorakhpur</v>
          </cell>
          <cell r="BP56" t="str">
            <v>Uttar Pradesh</v>
          </cell>
          <cell r="BQ56">
            <v>0</v>
          </cell>
          <cell r="BR56" t="str">
            <v>S.S.C</v>
          </cell>
          <cell r="BS56">
            <v>0</v>
          </cell>
          <cell r="BT56" t="str">
            <v>Boiler Attendent</v>
          </cell>
          <cell r="BU56" t="str">
            <v/>
          </cell>
          <cell r="BV56">
            <v>41476</v>
          </cell>
          <cell r="BW56">
            <v>41456</v>
          </cell>
          <cell r="BX56">
            <v>0</v>
          </cell>
          <cell r="BY56" t="str">
            <v>VRS</v>
          </cell>
          <cell r="BZ56" t="str">
            <v>VRS</v>
          </cell>
          <cell r="CA56">
            <v>0</v>
          </cell>
          <cell r="CB56" t="str">
            <v>Voluntary</v>
          </cell>
          <cell r="CC56">
            <v>0</v>
          </cell>
          <cell r="CD56">
            <v>0</v>
          </cell>
          <cell r="CE56" t="str">
            <v>AGAPP8625Q</v>
          </cell>
          <cell r="CF56">
            <v>0</v>
          </cell>
          <cell r="CG56">
            <v>0</v>
          </cell>
        </row>
        <row r="57">
          <cell r="B57">
            <v>10000199</v>
          </cell>
          <cell r="C57" t="str">
            <v>Active</v>
          </cell>
          <cell r="D57">
            <v>1010318020</v>
          </cell>
          <cell r="E57" t="str">
            <v>TALOJA-DISTILLATION</v>
          </cell>
          <cell r="F57" t="str">
            <v>1010300048</v>
          </cell>
          <cell r="G57" t="str">
            <v>04/0160</v>
          </cell>
          <cell r="H57" t="str">
            <v xml:space="preserve">M </v>
          </cell>
          <cell r="I57" t="str">
            <v>Vakil</v>
          </cell>
          <cell r="J57" t="str">
            <v>Ansari</v>
          </cell>
          <cell r="K57" t="str">
            <v>Aziz Ansari</v>
          </cell>
          <cell r="L57" t="str">
            <v>Supervisor</v>
          </cell>
          <cell r="M57" t="str">
            <v>Production</v>
          </cell>
          <cell r="N57" t="str">
            <v>Core</v>
          </cell>
          <cell r="O57" t="str">
            <v>Fatty Acid</v>
          </cell>
          <cell r="P57" t="str">
            <v>Oleo Manufacturing</v>
          </cell>
          <cell r="Q57">
            <v>0</v>
          </cell>
          <cell r="R57" t="str">
            <v>Oleochemicals</v>
          </cell>
          <cell r="S57" t="str">
            <v>OC</v>
          </cell>
          <cell r="T57" t="str">
            <v>S2</v>
          </cell>
          <cell r="U57" t="str">
            <v>Taloja</v>
          </cell>
          <cell r="V57" t="str">
            <v>Taloja</v>
          </cell>
          <cell r="W57">
            <v>31114</v>
          </cell>
          <cell r="X57" t="str">
            <v>Before 1 April 2010</v>
          </cell>
          <cell r="Y57">
            <v>0</v>
          </cell>
          <cell r="Z57">
            <v>30.965840218163375</v>
          </cell>
          <cell r="AA57">
            <v>30.965840218163375</v>
          </cell>
          <cell r="AB57">
            <v>0</v>
          </cell>
          <cell r="AC57">
            <v>0</v>
          </cell>
          <cell r="AD57">
            <v>31297</v>
          </cell>
          <cell r="AE57">
            <v>0</v>
          </cell>
          <cell r="AF57">
            <v>31291</v>
          </cell>
          <cell r="AG57">
            <v>0</v>
          </cell>
          <cell r="AH57">
            <v>0</v>
          </cell>
          <cell r="AI57">
            <v>0</v>
          </cell>
          <cell r="AJ57">
            <v>0</v>
          </cell>
          <cell r="AK57">
            <v>0</v>
          </cell>
          <cell r="AL57">
            <v>0</v>
          </cell>
          <cell r="AM57">
            <v>0</v>
          </cell>
          <cell r="AN57">
            <v>0</v>
          </cell>
          <cell r="AO57">
            <v>39539</v>
          </cell>
          <cell r="AP57" t="str">
            <v>Supervisor</v>
          </cell>
          <cell r="AQ57" t="str">
            <v>OC</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22775</v>
          </cell>
          <cell r="BH57">
            <v>53</v>
          </cell>
          <cell r="BI57">
            <v>9</v>
          </cell>
          <cell r="BJ57">
            <v>44689</v>
          </cell>
          <cell r="BK57" t="str">
            <v>51 - 55 yrs</v>
          </cell>
          <cell r="BL57" t="str">
            <v>Married</v>
          </cell>
          <cell r="BM57">
            <v>4</v>
          </cell>
          <cell r="BN57" t="str">
            <v xml:space="preserve">Room No. 1/A, Golden Chawl, Aminabad,  Kausa (Mumbra) </v>
          </cell>
          <cell r="BO57" t="str">
            <v>Thane</v>
          </cell>
          <cell r="BP57" t="str">
            <v>Maharashtra</v>
          </cell>
          <cell r="BQ57" t="str">
            <v>400 612</v>
          </cell>
          <cell r="BR57" t="str">
            <v>9th</v>
          </cell>
          <cell r="BS57">
            <v>0</v>
          </cell>
          <cell r="BT57">
            <v>0</v>
          </cell>
          <cell r="BU57" t="str">
            <v/>
          </cell>
          <cell r="BV57">
            <v>0</v>
          </cell>
          <cell r="BW57">
            <v>0</v>
          </cell>
          <cell r="BX57">
            <v>0</v>
          </cell>
          <cell r="BY57">
            <v>0</v>
          </cell>
          <cell r="BZ57">
            <v>0</v>
          </cell>
          <cell r="CA57">
            <v>0</v>
          </cell>
          <cell r="CB57">
            <v>0</v>
          </cell>
          <cell r="CC57">
            <v>0</v>
          </cell>
          <cell r="CD57">
            <v>0</v>
          </cell>
          <cell r="CE57" t="str">
            <v>AGXPA2488D</v>
          </cell>
          <cell r="CF57" t="str">
            <v>Dinesh Danao</v>
          </cell>
          <cell r="CG57">
            <v>0</v>
          </cell>
        </row>
        <row r="58">
          <cell r="B58">
            <v>10000198</v>
          </cell>
          <cell r="C58" t="str">
            <v>Active</v>
          </cell>
          <cell r="D58">
            <v>1010317999</v>
          </cell>
          <cell r="E58" t="str">
            <v>TALOJA-MAINTENANCE</v>
          </cell>
          <cell r="F58" t="str">
            <v>1010300047</v>
          </cell>
          <cell r="G58" t="str">
            <v>01/0347</v>
          </cell>
          <cell r="H58" t="str">
            <v xml:space="preserve">M </v>
          </cell>
          <cell r="I58" t="str">
            <v>Mohamed</v>
          </cell>
          <cell r="J58" t="str">
            <v>Khan</v>
          </cell>
          <cell r="K58" t="str">
            <v>Israil</v>
          </cell>
          <cell r="L58" t="str">
            <v>Fitter</v>
          </cell>
          <cell r="M58" t="str">
            <v>Engineering Services</v>
          </cell>
          <cell r="N58" t="str">
            <v>Core</v>
          </cell>
          <cell r="O58">
            <v>0</v>
          </cell>
          <cell r="P58" t="str">
            <v>Oleo Manufacturing</v>
          </cell>
          <cell r="Q58">
            <v>0</v>
          </cell>
          <cell r="R58" t="str">
            <v>Oleochemicals</v>
          </cell>
          <cell r="S58" t="str">
            <v>Associate</v>
          </cell>
          <cell r="T58" t="str">
            <v>A3</v>
          </cell>
          <cell r="U58" t="str">
            <v>Taloja</v>
          </cell>
          <cell r="V58" t="str">
            <v>Taloja</v>
          </cell>
          <cell r="W58">
            <v>31117</v>
          </cell>
          <cell r="X58" t="str">
            <v>Before 1 April 2010</v>
          </cell>
          <cell r="Y58">
            <v>0</v>
          </cell>
          <cell r="Z58">
            <v>30.957621040081182</v>
          </cell>
          <cell r="AA58">
            <v>30.957621040081182</v>
          </cell>
          <cell r="AB58">
            <v>0</v>
          </cell>
          <cell r="AC58">
            <v>0</v>
          </cell>
          <cell r="AD58">
            <v>31300</v>
          </cell>
          <cell r="AE58">
            <v>0</v>
          </cell>
          <cell r="AF58">
            <v>31300</v>
          </cell>
          <cell r="AG58">
            <v>0</v>
          </cell>
          <cell r="AH58">
            <v>0</v>
          </cell>
          <cell r="AI58">
            <v>0</v>
          </cell>
          <cell r="AJ58">
            <v>0</v>
          </cell>
          <cell r="AK58">
            <v>0</v>
          </cell>
          <cell r="AL58">
            <v>0</v>
          </cell>
          <cell r="AM58">
            <v>0</v>
          </cell>
          <cell r="AN58">
            <v>0</v>
          </cell>
          <cell r="AO58">
            <v>36100</v>
          </cell>
          <cell r="AP58" t="str">
            <v>Skilled Workman</v>
          </cell>
          <cell r="AQ58" t="str">
            <v>Associates</v>
          </cell>
          <cell r="AR58">
            <v>0</v>
          </cell>
          <cell r="AS58">
            <v>0</v>
          </cell>
          <cell r="AT58">
            <v>0</v>
          </cell>
          <cell r="AU58">
            <v>0</v>
          </cell>
          <cell r="AV58">
            <v>0</v>
          </cell>
          <cell r="AW58">
            <v>0</v>
          </cell>
          <cell r="AX58">
            <v>0</v>
          </cell>
          <cell r="AY58">
            <v>0</v>
          </cell>
          <cell r="AZ58">
            <v>0</v>
          </cell>
          <cell r="BA58" t="str">
            <v>Sion</v>
          </cell>
          <cell r="BB58">
            <v>40269</v>
          </cell>
          <cell r="BC58">
            <v>0</v>
          </cell>
          <cell r="BD58">
            <v>0</v>
          </cell>
          <cell r="BE58">
            <v>0</v>
          </cell>
          <cell r="BF58">
            <v>0</v>
          </cell>
          <cell r="BG58">
            <v>23330</v>
          </cell>
          <cell r="BH58">
            <v>52</v>
          </cell>
          <cell r="BI58">
            <v>3</v>
          </cell>
          <cell r="BJ58">
            <v>45244</v>
          </cell>
          <cell r="BK58" t="str">
            <v>51 - 55 yrs</v>
          </cell>
          <cell r="BL58" t="str">
            <v>Married</v>
          </cell>
          <cell r="BM58">
            <v>2</v>
          </cell>
          <cell r="BN58" t="str">
            <v>Plot No.30, Line-E, Room No.4 Shivajinagar, Govandi (West)</v>
          </cell>
          <cell r="BO58" t="str">
            <v>Mumbai</v>
          </cell>
          <cell r="BP58" t="str">
            <v>Maharashtra</v>
          </cell>
          <cell r="BQ58">
            <v>400043</v>
          </cell>
          <cell r="BR58" t="str">
            <v xml:space="preserve">5th </v>
          </cell>
          <cell r="BS58">
            <v>0</v>
          </cell>
          <cell r="BT58">
            <v>0</v>
          </cell>
          <cell r="BU58" t="str">
            <v/>
          </cell>
          <cell r="BV58">
            <v>0</v>
          </cell>
          <cell r="BW58">
            <v>0</v>
          </cell>
          <cell r="BX58">
            <v>0</v>
          </cell>
          <cell r="BY58">
            <v>0</v>
          </cell>
          <cell r="BZ58">
            <v>0</v>
          </cell>
          <cell r="CA58">
            <v>0</v>
          </cell>
          <cell r="CB58">
            <v>0</v>
          </cell>
          <cell r="CC58">
            <v>0</v>
          </cell>
          <cell r="CD58">
            <v>0</v>
          </cell>
          <cell r="CE58" t="str">
            <v>AHPPK4530P</v>
          </cell>
          <cell r="CF58" t="str">
            <v>Haresh Dhaduk</v>
          </cell>
          <cell r="CG58" t="str">
            <v>Haresh Dhaduk</v>
          </cell>
        </row>
        <row r="59">
          <cell r="B59">
            <v>10000025</v>
          </cell>
          <cell r="C59" t="str">
            <v>Transferred</v>
          </cell>
          <cell r="D59">
            <v>4040399999</v>
          </cell>
          <cell r="E59" t="str">
            <v>BULK STORAGE SEWREE</v>
          </cell>
          <cell r="F59" t="str">
            <v>4040300007</v>
          </cell>
          <cell r="G59" t="str">
            <v>01/0346</v>
          </cell>
          <cell r="H59" t="str">
            <v>M</v>
          </cell>
          <cell r="I59" t="str">
            <v>Prem</v>
          </cell>
          <cell r="J59" t="str">
            <v>Rai</v>
          </cell>
          <cell r="K59" t="str">
            <v>Narayan</v>
          </cell>
          <cell r="L59" t="str">
            <v>High Skilled Workman</v>
          </cell>
          <cell r="M59">
            <v>0</v>
          </cell>
          <cell r="N59">
            <v>0</v>
          </cell>
          <cell r="O59">
            <v>0</v>
          </cell>
          <cell r="P59" t="str">
            <v>Sewree Operation</v>
          </cell>
          <cell r="Q59">
            <v>0</v>
          </cell>
          <cell r="R59" t="str">
            <v>Corporate Shared Services</v>
          </cell>
          <cell r="S59" t="str">
            <v>Associate</v>
          </cell>
          <cell r="T59" t="str">
            <v>HSK</v>
          </cell>
          <cell r="U59" t="str">
            <v>Sewree</v>
          </cell>
          <cell r="V59" t="str">
            <v>Sewree</v>
          </cell>
          <cell r="W59">
            <v>31117</v>
          </cell>
          <cell r="X59" t="str">
            <v>Before 1 April 2010</v>
          </cell>
          <cell r="Y59">
            <v>0</v>
          </cell>
          <cell r="Z59">
            <v>30.957621040398276</v>
          </cell>
          <cell r="AA59">
            <v>30.957621040398276</v>
          </cell>
          <cell r="AB59">
            <v>0</v>
          </cell>
          <cell r="AC59">
            <v>0</v>
          </cell>
          <cell r="AD59">
            <v>31300</v>
          </cell>
          <cell r="AE59">
            <v>0</v>
          </cell>
          <cell r="AF59">
            <v>0</v>
          </cell>
          <cell r="AG59">
            <v>0</v>
          </cell>
          <cell r="AH59">
            <v>0</v>
          </cell>
          <cell r="AI59">
            <v>0</v>
          </cell>
          <cell r="AJ59">
            <v>0</v>
          </cell>
          <cell r="AK59">
            <v>0</v>
          </cell>
          <cell r="AL59">
            <v>0</v>
          </cell>
          <cell r="AM59">
            <v>0</v>
          </cell>
          <cell r="AN59">
            <v>0</v>
          </cell>
          <cell r="AO59">
            <v>35278</v>
          </cell>
          <cell r="AP59" t="str">
            <v>Skilled Workman</v>
          </cell>
          <cell r="AQ59" t="str">
            <v>Associates</v>
          </cell>
          <cell r="AR59">
            <v>0</v>
          </cell>
          <cell r="AS59">
            <v>0</v>
          </cell>
          <cell r="AT59">
            <v>0</v>
          </cell>
          <cell r="AU59">
            <v>0</v>
          </cell>
          <cell r="AV59">
            <v>0</v>
          </cell>
          <cell r="AW59">
            <v>0</v>
          </cell>
          <cell r="AX59">
            <v>0</v>
          </cell>
          <cell r="AY59">
            <v>0</v>
          </cell>
          <cell r="AZ59">
            <v>0</v>
          </cell>
          <cell r="BA59" t="str">
            <v>Sion</v>
          </cell>
          <cell r="BB59">
            <v>41683</v>
          </cell>
          <cell r="BC59">
            <v>0</v>
          </cell>
          <cell r="BD59">
            <v>0</v>
          </cell>
          <cell r="BE59">
            <v>0</v>
          </cell>
          <cell r="BF59">
            <v>0</v>
          </cell>
          <cell r="BG59">
            <v>23377</v>
          </cell>
          <cell r="BH59">
            <v>52</v>
          </cell>
          <cell r="BI59">
            <v>1</v>
          </cell>
          <cell r="BJ59">
            <v>45291</v>
          </cell>
          <cell r="BK59">
            <v>0</v>
          </cell>
          <cell r="BL59" t="str">
            <v>Married</v>
          </cell>
          <cell r="BM59">
            <v>0</v>
          </cell>
          <cell r="BN59" t="str">
            <v>Village - Bahadurpur, P. O. Bahadurpur Thana Deogaon Taluka - Lalgun</v>
          </cell>
          <cell r="BO59" t="str">
            <v>Dist - Azamgarh</v>
          </cell>
          <cell r="BP59" t="str">
            <v>Uttar Pradesh</v>
          </cell>
          <cell r="BQ59">
            <v>0</v>
          </cell>
          <cell r="BR59">
            <v>0</v>
          </cell>
          <cell r="BS59">
            <v>0</v>
          </cell>
          <cell r="BT59">
            <v>0</v>
          </cell>
          <cell r="BU59" t="str">
            <v/>
          </cell>
          <cell r="BV59">
            <v>0</v>
          </cell>
          <cell r="BW59">
            <v>0</v>
          </cell>
          <cell r="BX59">
            <v>0</v>
          </cell>
          <cell r="BY59" t="str">
            <v>Transferred to VVF Ltd</v>
          </cell>
          <cell r="BZ59">
            <v>0</v>
          </cell>
          <cell r="CA59">
            <v>0</v>
          </cell>
          <cell r="CB59" t="str">
            <v>Involuntary</v>
          </cell>
          <cell r="CC59">
            <v>0</v>
          </cell>
          <cell r="CD59">
            <v>0</v>
          </cell>
          <cell r="CE59" t="str">
            <v>ANFPR8084H</v>
          </cell>
          <cell r="CF59">
            <v>0</v>
          </cell>
          <cell r="CG59">
            <v>0</v>
          </cell>
        </row>
        <row r="60">
          <cell r="B60">
            <v>10000546</v>
          </cell>
          <cell r="C60" t="str">
            <v>Inactive</v>
          </cell>
          <cell r="D60">
            <v>0</v>
          </cell>
          <cell r="E60">
            <v>0</v>
          </cell>
          <cell r="F60" t="e">
            <v>#N/A</v>
          </cell>
          <cell r="G60" t="str">
            <v>02/0388</v>
          </cell>
          <cell r="H60" t="str">
            <v>M</v>
          </cell>
          <cell r="I60" t="str">
            <v>Fakruddin</v>
          </cell>
          <cell r="J60" t="str">
            <v>Khan</v>
          </cell>
          <cell r="K60" t="str">
            <v>Dandir</v>
          </cell>
          <cell r="L60" t="str">
            <v>High Skilled Workman</v>
          </cell>
          <cell r="M60">
            <v>0</v>
          </cell>
          <cell r="N60">
            <v>0</v>
          </cell>
          <cell r="O60">
            <v>0</v>
          </cell>
          <cell r="P60" t="str">
            <v>Sewree Operation</v>
          </cell>
          <cell r="Q60">
            <v>0</v>
          </cell>
          <cell r="R60" t="str">
            <v>Oleochemicals</v>
          </cell>
          <cell r="S60" t="str">
            <v>Associate</v>
          </cell>
          <cell r="T60" t="str">
            <v>HSK</v>
          </cell>
          <cell r="U60" t="str">
            <v>Sewree</v>
          </cell>
          <cell r="V60">
            <v>0</v>
          </cell>
          <cell r="W60">
            <v>31117</v>
          </cell>
          <cell r="X60" t="str">
            <v>Before 1 April 2010</v>
          </cell>
          <cell r="Y60">
            <v>0</v>
          </cell>
          <cell r="Z60">
            <v>30.957621040398276</v>
          </cell>
          <cell r="AA60">
            <v>30.957621040398276</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19447</v>
          </cell>
          <cell r="BH60">
            <v>59</v>
          </cell>
          <cell r="BI60">
            <v>2</v>
          </cell>
          <cell r="BJ60">
            <v>0</v>
          </cell>
          <cell r="BK60">
            <v>0</v>
          </cell>
          <cell r="BL60">
            <v>0</v>
          </cell>
          <cell r="BM60">
            <v>0</v>
          </cell>
          <cell r="BN60">
            <v>0</v>
          </cell>
          <cell r="BO60">
            <v>0</v>
          </cell>
          <cell r="BP60">
            <v>0</v>
          </cell>
          <cell r="BQ60">
            <v>0</v>
          </cell>
          <cell r="BR60">
            <v>0</v>
          </cell>
          <cell r="BS60">
            <v>0</v>
          </cell>
          <cell r="BT60">
            <v>0</v>
          </cell>
          <cell r="BU60">
            <v>0</v>
          </cell>
          <cell r="BV60">
            <v>41060</v>
          </cell>
          <cell r="BW60">
            <v>41030</v>
          </cell>
          <cell r="BX60">
            <v>0</v>
          </cell>
          <cell r="BY60" t="str">
            <v>Demerger</v>
          </cell>
          <cell r="BZ60" t="str">
            <v>Demeger- Transfer to VVF Ltd</v>
          </cell>
          <cell r="CA60">
            <v>0</v>
          </cell>
          <cell r="CB60" t="str">
            <v>Involuntary</v>
          </cell>
          <cell r="CC60" t="str">
            <v>Resigned at VVF Ltd</v>
          </cell>
          <cell r="CD60">
            <v>0</v>
          </cell>
          <cell r="CE60">
            <v>0</v>
          </cell>
          <cell r="CF60">
            <v>0</v>
          </cell>
          <cell r="CG60">
            <v>0</v>
          </cell>
        </row>
        <row r="61">
          <cell r="B61">
            <v>10000024</v>
          </cell>
          <cell r="C61" t="str">
            <v>Transferred</v>
          </cell>
          <cell r="D61">
            <v>4040399999</v>
          </cell>
          <cell r="E61" t="str">
            <v>BULK STORAGE SEWREE</v>
          </cell>
          <cell r="F61" t="str">
            <v>4040300006</v>
          </cell>
          <cell r="G61" t="str">
            <v>01/A126</v>
          </cell>
          <cell r="H61" t="str">
            <v>M</v>
          </cell>
          <cell r="I61" t="str">
            <v xml:space="preserve">Monachan </v>
          </cell>
          <cell r="J61" t="str">
            <v>Ounnoonny</v>
          </cell>
          <cell r="K61" t="str">
            <v/>
          </cell>
          <cell r="L61" t="str">
            <v>Junior Executive</v>
          </cell>
          <cell r="M61">
            <v>0</v>
          </cell>
          <cell r="N61">
            <v>0</v>
          </cell>
          <cell r="O61">
            <v>0</v>
          </cell>
          <cell r="P61" t="str">
            <v>Sewree Operation</v>
          </cell>
          <cell r="Q61">
            <v>0</v>
          </cell>
          <cell r="R61" t="str">
            <v>Oleochemicals</v>
          </cell>
          <cell r="S61" t="str">
            <v>JMC</v>
          </cell>
          <cell r="T61" t="str">
            <v>EG-0</v>
          </cell>
          <cell r="U61" t="str">
            <v>Sewree</v>
          </cell>
          <cell r="V61">
            <v>0</v>
          </cell>
          <cell r="W61">
            <v>31117</v>
          </cell>
          <cell r="X61" t="str">
            <v>Before 1 April 2010</v>
          </cell>
          <cell r="Y61">
            <v>0</v>
          </cell>
          <cell r="Z61">
            <v>30.957621040081182</v>
          </cell>
          <cell r="AA61">
            <v>30.957621040081182</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41061</v>
          </cell>
          <cell r="BC61">
            <v>0</v>
          </cell>
          <cell r="BD61">
            <v>0</v>
          </cell>
          <cell r="BE61">
            <v>0</v>
          </cell>
          <cell r="BF61">
            <v>0</v>
          </cell>
          <cell r="BG61">
            <v>22409</v>
          </cell>
          <cell r="BH61">
            <v>51</v>
          </cell>
          <cell r="BI61">
            <v>0</v>
          </cell>
          <cell r="BJ61">
            <v>0</v>
          </cell>
          <cell r="BK61">
            <v>0</v>
          </cell>
          <cell r="BL61">
            <v>0</v>
          </cell>
          <cell r="BM61">
            <v>0</v>
          </cell>
          <cell r="BN61">
            <v>0</v>
          </cell>
          <cell r="BO61">
            <v>0</v>
          </cell>
          <cell r="BP61">
            <v>0</v>
          </cell>
          <cell r="BQ61">
            <v>0</v>
          </cell>
          <cell r="BR61">
            <v>0</v>
          </cell>
          <cell r="BS61">
            <v>0</v>
          </cell>
          <cell r="BT61">
            <v>0</v>
          </cell>
          <cell r="BU61" t="str">
            <v>NA</v>
          </cell>
          <cell r="BV61">
            <v>41060</v>
          </cell>
          <cell r="BW61">
            <v>0</v>
          </cell>
          <cell r="BX61">
            <v>0</v>
          </cell>
          <cell r="BY61" t="str">
            <v>Demerger</v>
          </cell>
          <cell r="BZ61" t="str">
            <v>Demeger- Transfer to VVF Ltd</v>
          </cell>
          <cell r="CA61">
            <v>0</v>
          </cell>
          <cell r="CB61" t="str">
            <v>Involuntary</v>
          </cell>
          <cell r="CC61" t="str">
            <v>Resigned at VVF Ltd</v>
          </cell>
          <cell r="CD61">
            <v>0</v>
          </cell>
          <cell r="CE61">
            <v>0</v>
          </cell>
          <cell r="CF61">
            <v>0</v>
          </cell>
          <cell r="CG61">
            <v>0</v>
          </cell>
        </row>
        <row r="62">
          <cell r="B62">
            <v>10000200</v>
          </cell>
          <cell r="C62" t="str">
            <v>Active</v>
          </cell>
          <cell r="D62">
            <v>1010317999</v>
          </cell>
          <cell r="E62" t="str">
            <v>TALOJA-MAINTENANCE</v>
          </cell>
          <cell r="F62" t="str">
            <v>1010300049</v>
          </cell>
          <cell r="G62" t="str">
            <v>04/0396</v>
          </cell>
          <cell r="H62" t="str">
            <v xml:space="preserve">M </v>
          </cell>
          <cell r="I62" t="str">
            <v>Ganesh</v>
          </cell>
          <cell r="J62" t="str">
            <v>Wankhede</v>
          </cell>
          <cell r="K62" t="str">
            <v>Gulabrao</v>
          </cell>
          <cell r="L62" t="str">
            <v>Store Assistant</v>
          </cell>
          <cell r="M62" t="str">
            <v>Stores</v>
          </cell>
          <cell r="N62" t="str">
            <v>Core</v>
          </cell>
          <cell r="O62">
            <v>0</v>
          </cell>
          <cell r="P62" t="str">
            <v>Oleo Manufacturing</v>
          </cell>
          <cell r="Q62">
            <v>0</v>
          </cell>
          <cell r="R62" t="str">
            <v>Oleochemicals</v>
          </cell>
          <cell r="S62" t="str">
            <v>Associate</v>
          </cell>
          <cell r="T62" t="str">
            <v>A3</v>
          </cell>
          <cell r="U62" t="str">
            <v>Taloja</v>
          </cell>
          <cell r="V62" t="str">
            <v>Taloja</v>
          </cell>
          <cell r="W62">
            <v>31118</v>
          </cell>
          <cell r="X62" t="str">
            <v>Before 1 April 2010</v>
          </cell>
          <cell r="Y62">
            <v>0</v>
          </cell>
          <cell r="Z62">
            <v>30.954881314053786</v>
          </cell>
          <cell r="AA62">
            <v>30.954881314053786</v>
          </cell>
          <cell r="AB62">
            <v>0</v>
          </cell>
          <cell r="AC62">
            <v>0</v>
          </cell>
          <cell r="AD62">
            <v>31301</v>
          </cell>
          <cell r="AE62">
            <v>0</v>
          </cell>
          <cell r="AF62">
            <v>31301</v>
          </cell>
          <cell r="AG62">
            <v>0</v>
          </cell>
          <cell r="AH62">
            <v>0</v>
          </cell>
          <cell r="AI62">
            <v>0</v>
          </cell>
          <cell r="AJ62">
            <v>0</v>
          </cell>
          <cell r="AK62">
            <v>0</v>
          </cell>
          <cell r="AL62">
            <v>0</v>
          </cell>
          <cell r="AM62">
            <v>0</v>
          </cell>
          <cell r="AN62">
            <v>0</v>
          </cell>
          <cell r="AO62">
            <v>37257</v>
          </cell>
          <cell r="AP62" t="str">
            <v>Skilled Workman</v>
          </cell>
          <cell r="AQ62" t="str">
            <v>Associates</v>
          </cell>
          <cell r="AR62">
            <v>0</v>
          </cell>
          <cell r="AS62">
            <v>0</v>
          </cell>
          <cell r="AT62">
            <v>0</v>
          </cell>
          <cell r="AU62">
            <v>0</v>
          </cell>
          <cell r="AV62">
            <v>0</v>
          </cell>
          <cell r="AW62">
            <v>0</v>
          </cell>
          <cell r="AX62">
            <v>0</v>
          </cell>
          <cell r="AY62">
            <v>0</v>
          </cell>
          <cell r="AZ62">
            <v>0</v>
          </cell>
          <cell r="BA62" t="str">
            <v>Sion</v>
          </cell>
          <cell r="BB62">
            <v>40154</v>
          </cell>
          <cell r="BC62">
            <v>0</v>
          </cell>
          <cell r="BD62">
            <v>0</v>
          </cell>
          <cell r="BE62">
            <v>0</v>
          </cell>
          <cell r="BF62">
            <v>0</v>
          </cell>
          <cell r="BG62">
            <v>21754</v>
          </cell>
          <cell r="BH62">
            <v>56</v>
          </cell>
          <cell r="BI62">
            <v>6</v>
          </cell>
          <cell r="BJ62">
            <v>43668</v>
          </cell>
          <cell r="BK62" t="str">
            <v>56 - 60 yrs</v>
          </cell>
          <cell r="BL62" t="str">
            <v>Married</v>
          </cell>
          <cell r="BM62">
            <v>3</v>
          </cell>
          <cell r="BN62" t="str">
            <v xml:space="preserve">Near Block 111, Kishore Kirana Store, Kurla Camp, Samta Nagar,  Ulhasnagar, </v>
          </cell>
          <cell r="BO62" t="str">
            <v xml:space="preserve">Thane </v>
          </cell>
          <cell r="BP62" t="str">
            <v>Maharashtra</v>
          </cell>
          <cell r="BQ62" t="str">
            <v>421 004</v>
          </cell>
          <cell r="BR62" t="str">
            <v>NIL</v>
          </cell>
          <cell r="BS62">
            <v>0</v>
          </cell>
          <cell r="BT62">
            <v>0</v>
          </cell>
          <cell r="BU62" t="str">
            <v/>
          </cell>
          <cell r="BV62">
            <v>0</v>
          </cell>
          <cell r="BW62">
            <v>0</v>
          </cell>
          <cell r="BX62">
            <v>0</v>
          </cell>
          <cell r="BY62">
            <v>0</v>
          </cell>
          <cell r="BZ62">
            <v>0</v>
          </cell>
          <cell r="CA62">
            <v>0</v>
          </cell>
          <cell r="CB62">
            <v>0</v>
          </cell>
          <cell r="CC62">
            <v>0</v>
          </cell>
          <cell r="CD62">
            <v>0</v>
          </cell>
          <cell r="CE62" t="str">
            <v>ABAPW0048F</v>
          </cell>
          <cell r="CF62" t="str">
            <v xml:space="preserve">Dinesh Kurdekar </v>
          </cell>
          <cell r="CG62" t="str">
            <v xml:space="preserve">Dinesh Kurdekar </v>
          </cell>
        </row>
        <row r="63">
          <cell r="B63">
            <v>10000549</v>
          </cell>
          <cell r="C63" t="str">
            <v>Transferred</v>
          </cell>
          <cell r="D63">
            <v>4040399999</v>
          </cell>
          <cell r="E63" t="str">
            <v>BULK STORAGE SEWREE</v>
          </cell>
          <cell r="F63" t="str">
            <v>4040300051</v>
          </cell>
          <cell r="G63" t="str">
            <v>02/0394</v>
          </cell>
          <cell r="H63" t="str">
            <v>M</v>
          </cell>
          <cell r="I63" t="str">
            <v>Karunapathy</v>
          </cell>
          <cell r="J63" t="str">
            <v>Tiwari</v>
          </cell>
          <cell r="K63" t="str">
            <v>Shrinath</v>
          </cell>
          <cell r="L63" t="str">
            <v>High Skilled Workman</v>
          </cell>
          <cell r="M63">
            <v>0</v>
          </cell>
          <cell r="N63">
            <v>0</v>
          </cell>
          <cell r="O63">
            <v>0</v>
          </cell>
          <cell r="P63" t="str">
            <v>Sewree Operation</v>
          </cell>
          <cell r="Q63">
            <v>0</v>
          </cell>
          <cell r="R63" t="str">
            <v>Oleochemicals</v>
          </cell>
          <cell r="S63" t="str">
            <v>Associate</v>
          </cell>
          <cell r="T63" t="str">
            <v>HSK</v>
          </cell>
          <cell r="U63" t="str">
            <v>Sewree</v>
          </cell>
          <cell r="V63">
            <v>0</v>
          </cell>
          <cell r="W63">
            <v>31124</v>
          </cell>
          <cell r="X63" t="str">
            <v>Before 1 April 2010</v>
          </cell>
          <cell r="Y63">
            <v>0</v>
          </cell>
          <cell r="Z63">
            <v>30.938442958206494</v>
          </cell>
          <cell r="AA63">
            <v>30.938442958206494</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41061</v>
          </cell>
          <cell r="BC63">
            <v>0</v>
          </cell>
          <cell r="BD63">
            <v>0</v>
          </cell>
          <cell r="BE63">
            <v>0</v>
          </cell>
          <cell r="BF63">
            <v>0</v>
          </cell>
          <cell r="BG63">
            <v>23077</v>
          </cell>
          <cell r="BH63">
            <v>49</v>
          </cell>
          <cell r="BI63">
            <v>2</v>
          </cell>
          <cell r="BJ63">
            <v>0</v>
          </cell>
          <cell r="BK63">
            <v>0</v>
          </cell>
          <cell r="BL63">
            <v>0</v>
          </cell>
          <cell r="BM63">
            <v>0</v>
          </cell>
          <cell r="BN63">
            <v>0</v>
          </cell>
          <cell r="BO63">
            <v>0</v>
          </cell>
          <cell r="BP63">
            <v>0</v>
          </cell>
          <cell r="BQ63">
            <v>0</v>
          </cell>
          <cell r="BR63">
            <v>0</v>
          </cell>
          <cell r="BS63">
            <v>0</v>
          </cell>
          <cell r="BT63">
            <v>0</v>
          </cell>
          <cell r="BU63" t="str">
            <v>NA</v>
          </cell>
          <cell r="BV63">
            <v>41060</v>
          </cell>
          <cell r="BW63">
            <v>0</v>
          </cell>
          <cell r="BX63">
            <v>0</v>
          </cell>
          <cell r="BY63" t="str">
            <v>Demerger</v>
          </cell>
          <cell r="BZ63" t="str">
            <v>Demeger- Transfer to VVF Ltd</v>
          </cell>
          <cell r="CA63">
            <v>0</v>
          </cell>
          <cell r="CB63" t="str">
            <v>Involuntary</v>
          </cell>
          <cell r="CC63" t="str">
            <v>Resigned at VVF Ltd</v>
          </cell>
          <cell r="CD63">
            <v>0</v>
          </cell>
          <cell r="CE63">
            <v>0</v>
          </cell>
          <cell r="CF63">
            <v>0</v>
          </cell>
          <cell r="CG63">
            <v>0</v>
          </cell>
        </row>
        <row r="64">
          <cell r="B64">
            <v>10000548</v>
          </cell>
          <cell r="C64" t="str">
            <v>Transferred</v>
          </cell>
          <cell r="D64">
            <v>4040399999</v>
          </cell>
          <cell r="E64" t="str">
            <v>BULK STORAGE SEWREE</v>
          </cell>
          <cell r="F64" t="str">
            <v>4040300050</v>
          </cell>
          <cell r="G64" t="str">
            <v>03/0760</v>
          </cell>
          <cell r="H64" t="str">
            <v>M</v>
          </cell>
          <cell r="I64" t="str">
            <v>Rajabali</v>
          </cell>
          <cell r="J64" t="str">
            <v>Yadav</v>
          </cell>
          <cell r="K64" t="str">
            <v>Jhoriram</v>
          </cell>
          <cell r="L64" t="str">
            <v>Semi Skilled Workman</v>
          </cell>
          <cell r="M64">
            <v>0</v>
          </cell>
          <cell r="N64">
            <v>0</v>
          </cell>
          <cell r="O64">
            <v>0</v>
          </cell>
          <cell r="P64" t="str">
            <v>Sewree Operation</v>
          </cell>
          <cell r="Q64">
            <v>0</v>
          </cell>
          <cell r="R64" t="str">
            <v>Oleochemicals</v>
          </cell>
          <cell r="S64" t="str">
            <v>Associate</v>
          </cell>
          <cell r="T64" t="str">
            <v>SSK</v>
          </cell>
          <cell r="U64" t="str">
            <v>Sewree</v>
          </cell>
          <cell r="V64">
            <v>0</v>
          </cell>
          <cell r="W64">
            <v>31124</v>
          </cell>
          <cell r="X64" t="str">
            <v>Before 1 April 2010</v>
          </cell>
          <cell r="Y64">
            <v>0</v>
          </cell>
          <cell r="Z64">
            <v>30.938442958206494</v>
          </cell>
          <cell r="AA64">
            <v>30.938442958206494</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t="str">
            <v>Sion</v>
          </cell>
          <cell r="BB64">
            <v>41031</v>
          </cell>
          <cell r="BC64">
            <v>0</v>
          </cell>
          <cell r="BD64">
            <v>0</v>
          </cell>
          <cell r="BE64">
            <v>0</v>
          </cell>
          <cell r="BF64">
            <v>0</v>
          </cell>
          <cell r="BG64">
            <v>23479</v>
          </cell>
          <cell r="BH64">
            <v>48</v>
          </cell>
          <cell r="BI64">
            <v>1</v>
          </cell>
          <cell r="BJ64">
            <v>0</v>
          </cell>
          <cell r="BK64">
            <v>0</v>
          </cell>
          <cell r="BL64">
            <v>0</v>
          </cell>
          <cell r="BM64">
            <v>0</v>
          </cell>
          <cell r="BN64">
            <v>0</v>
          </cell>
          <cell r="BO64">
            <v>0</v>
          </cell>
          <cell r="BP64">
            <v>0</v>
          </cell>
          <cell r="BQ64">
            <v>0</v>
          </cell>
          <cell r="BR64">
            <v>0</v>
          </cell>
          <cell r="BS64">
            <v>0</v>
          </cell>
          <cell r="BT64">
            <v>0</v>
          </cell>
          <cell r="BU64" t="str">
            <v>NA</v>
          </cell>
          <cell r="BV64">
            <v>41060</v>
          </cell>
          <cell r="BW64">
            <v>0</v>
          </cell>
          <cell r="BX64">
            <v>0</v>
          </cell>
          <cell r="BY64" t="str">
            <v>Demerger</v>
          </cell>
          <cell r="BZ64" t="str">
            <v>Demeger- Transfer to VVF Ltd</v>
          </cell>
          <cell r="CA64">
            <v>0</v>
          </cell>
          <cell r="CB64" t="str">
            <v>Involuntary</v>
          </cell>
          <cell r="CC64" t="str">
            <v>Resigned at VVF Ltd</v>
          </cell>
          <cell r="CD64">
            <v>0</v>
          </cell>
          <cell r="CE64">
            <v>0</v>
          </cell>
          <cell r="CF64">
            <v>0</v>
          </cell>
          <cell r="CG64">
            <v>0</v>
          </cell>
        </row>
        <row r="65">
          <cell r="B65">
            <v>10000547</v>
          </cell>
          <cell r="C65" t="str">
            <v>Transferred</v>
          </cell>
          <cell r="D65">
            <v>4040399999</v>
          </cell>
          <cell r="E65" t="str">
            <v>BULK STORAGE SEWREE</v>
          </cell>
          <cell r="F65" t="str">
            <v>4040300049</v>
          </cell>
          <cell r="G65" t="str">
            <v>01/0350</v>
          </cell>
          <cell r="H65" t="str">
            <v>M</v>
          </cell>
          <cell r="I65" t="str">
            <v>Sudarshansingh</v>
          </cell>
          <cell r="J65" t="str">
            <v>Singh</v>
          </cell>
          <cell r="K65" t="str">
            <v>Bhagudansing</v>
          </cell>
          <cell r="L65" t="str">
            <v>Skilled Workman</v>
          </cell>
          <cell r="M65">
            <v>0</v>
          </cell>
          <cell r="N65">
            <v>0</v>
          </cell>
          <cell r="O65">
            <v>0</v>
          </cell>
          <cell r="P65" t="str">
            <v>Sewree Operation</v>
          </cell>
          <cell r="Q65">
            <v>0</v>
          </cell>
          <cell r="R65" t="str">
            <v>Oleochemicals</v>
          </cell>
          <cell r="S65" t="str">
            <v>Associate</v>
          </cell>
          <cell r="T65" t="str">
            <v>SK</v>
          </cell>
          <cell r="U65" t="str">
            <v>Sewree</v>
          </cell>
          <cell r="V65">
            <v>0</v>
          </cell>
          <cell r="W65">
            <v>31124</v>
          </cell>
          <cell r="X65" t="str">
            <v>Before 1 April 2010</v>
          </cell>
          <cell r="Y65">
            <v>0</v>
          </cell>
          <cell r="Z65">
            <v>30.938442957889404</v>
          </cell>
          <cell r="AA65">
            <v>30.938442957889404</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41061</v>
          </cell>
          <cell r="BC65">
            <v>0</v>
          </cell>
          <cell r="BD65">
            <v>0</v>
          </cell>
          <cell r="BE65">
            <v>0</v>
          </cell>
          <cell r="BF65">
            <v>0</v>
          </cell>
          <cell r="BG65">
            <v>23353</v>
          </cell>
          <cell r="BH65">
            <v>48</v>
          </cell>
          <cell r="BI65">
            <v>5</v>
          </cell>
          <cell r="BJ65">
            <v>0</v>
          </cell>
          <cell r="BK65">
            <v>0</v>
          </cell>
          <cell r="BL65">
            <v>0</v>
          </cell>
          <cell r="BM65">
            <v>0</v>
          </cell>
          <cell r="BN65">
            <v>0</v>
          </cell>
          <cell r="BO65">
            <v>0</v>
          </cell>
          <cell r="BP65">
            <v>0</v>
          </cell>
          <cell r="BQ65">
            <v>0</v>
          </cell>
          <cell r="BR65">
            <v>0</v>
          </cell>
          <cell r="BS65">
            <v>0</v>
          </cell>
          <cell r="BT65">
            <v>0</v>
          </cell>
          <cell r="BU65">
            <v>0</v>
          </cell>
          <cell r="BV65">
            <v>41060</v>
          </cell>
          <cell r="BW65">
            <v>0</v>
          </cell>
          <cell r="BX65">
            <v>0</v>
          </cell>
          <cell r="BY65" t="str">
            <v>Demerger</v>
          </cell>
          <cell r="BZ65" t="str">
            <v>Demeger- Transfer to VVF Ltd</v>
          </cell>
          <cell r="CA65">
            <v>0</v>
          </cell>
          <cell r="CB65" t="str">
            <v>Involuntary</v>
          </cell>
          <cell r="CC65" t="str">
            <v>Resigned at VVF Ltd</v>
          </cell>
          <cell r="CD65">
            <v>0</v>
          </cell>
          <cell r="CE65">
            <v>0</v>
          </cell>
          <cell r="CF65">
            <v>0</v>
          </cell>
          <cell r="CG65">
            <v>0</v>
          </cell>
        </row>
        <row r="66">
          <cell r="B66">
            <v>10000547</v>
          </cell>
          <cell r="C66" t="str">
            <v>Transferred</v>
          </cell>
          <cell r="D66">
            <v>4040399999</v>
          </cell>
          <cell r="E66" t="str">
            <v>BULK STORAGE SEWREE</v>
          </cell>
          <cell r="F66" t="str">
            <v>4040300049</v>
          </cell>
          <cell r="G66" t="str">
            <v>01/0351</v>
          </cell>
          <cell r="H66" t="str">
            <v>M</v>
          </cell>
          <cell r="I66" t="str">
            <v>Ramesh</v>
          </cell>
          <cell r="J66" t="str">
            <v>Patil</v>
          </cell>
          <cell r="K66" t="str">
            <v>Pandurang</v>
          </cell>
          <cell r="L66" t="str">
            <v>Unskilled Workman</v>
          </cell>
          <cell r="M66">
            <v>0</v>
          </cell>
          <cell r="N66">
            <v>0</v>
          </cell>
          <cell r="O66">
            <v>0</v>
          </cell>
          <cell r="P66" t="str">
            <v>Sewree Operation</v>
          </cell>
          <cell r="Q66">
            <v>0</v>
          </cell>
          <cell r="R66" t="str">
            <v>Oleochemicals</v>
          </cell>
          <cell r="S66" t="str">
            <v>Associate</v>
          </cell>
          <cell r="T66" t="str">
            <v>USK</v>
          </cell>
          <cell r="U66" t="str">
            <v>Sewree</v>
          </cell>
          <cell r="V66" t="str">
            <v>Sewree</v>
          </cell>
          <cell r="W66">
            <v>31131</v>
          </cell>
          <cell r="X66" t="str">
            <v>Before 1 April 2010</v>
          </cell>
          <cell r="Y66">
            <v>0</v>
          </cell>
          <cell r="Z66">
            <v>30.919264875697621</v>
          </cell>
          <cell r="AA66">
            <v>30.919264875697621</v>
          </cell>
          <cell r="AB66">
            <v>0</v>
          </cell>
          <cell r="AC66">
            <v>0</v>
          </cell>
          <cell r="AD66">
            <v>31314</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41519</v>
          </cell>
          <cell r="BC66">
            <v>0</v>
          </cell>
          <cell r="BD66">
            <v>0</v>
          </cell>
          <cell r="BE66">
            <v>0</v>
          </cell>
          <cell r="BF66">
            <v>0</v>
          </cell>
          <cell r="BG66">
            <v>20944</v>
          </cell>
          <cell r="BH66">
            <v>58</v>
          </cell>
          <cell r="BI66">
            <v>9</v>
          </cell>
          <cell r="BJ66">
            <v>42858</v>
          </cell>
          <cell r="BK66">
            <v>0</v>
          </cell>
          <cell r="BL66">
            <v>0</v>
          </cell>
          <cell r="BM66">
            <v>0</v>
          </cell>
          <cell r="BN66" t="str">
            <v>At &amp; Post Thal Taluka Alibaug, Dist - Raigad</v>
          </cell>
          <cell r="BO66" t="str">
            <v>Raigad</v>
          </cell>
          <cell r="BP66" t="str">
            <v>Maharashtra</v>
          </cell>
          <cell r="BQ66">
            <v>0</v>
          </cell>
          <cell r="BR66">
            <v>0</v>
          </cell>
          <cell r="BS66">
            <v>0</v>
          </cell>
          <cell r="BT66">
            <v>0</v>
          </cell>
          <cell r="BU66" t="str">
            <v/>
          </cell>
          <cell r="BV66">
            <v>41670</v>
          </cell>
          <cell r="BW66">
            <v>0</v>
          </cell>
          <cell r="BX66">
            <v>0</v>
          </cell>
          <cell r="BY66" t="str">
            <v>Transferred to VVF Ltd</v>
          </cell>
          <cell r="BZ66">
            <v>0</v>
          </cell>
          <cell r="CA66">
            <v>0</v>
          </cell>
          <cell r="CB66" t="str">
            <v>Involuntary</v>
          </cell>
          <cell r="CC66">
            <v>0</v>
          </cell>
          <cell r="CD66">
            <v>0</v>
          </cell>
          <cell r="CE66" t="str">
            <v>BAWPP8099M</v>
          </cell>
          <cell r="CF66">
            <v>0</v>
          </cell>
          <cell r="CG66">
            <v>0</v>
          </cell>
        </row>
        <row r="67">
          <cell r="B67">
            <v>10000027</v>
          </cell>
          <cell r="C67" t="str">
            <v>Inactive</v>
          </cell>
          <cell r="D67">
            <v>0</v>
          </cell>
          <cell r="E67">
            <v>0</v>
          </cell>
          <cell r="F67" t="e">
            <v>#N/A</v>
          </cell>
          <cell r="G67" t="str">
            <v>01/A037</v>
          </cell>
          <cell r="H67" t="str">
            <v>M</v>
          </cell>
          <cell r="I67" t="str">
            <v>Chandrakant</v>
          </cell>
          <cell r="J67" t="str">
            <v>Kharat</v>
          </cell>
          <cell r="K67" t="str">
            <v>Keshav</v>
          </cell>
          <cell r="L67" t="str">
            <v>Supervisor</v>
          </cell>
          <cell r="M67">
            <v>0</v>
          </cell>
          <cell r="N67">
            <v>0</v>
          </cell>
          <cell r="O67">
            <v>0</v>
          </cell>
          <cell r="P67" t="str">
            <v>Oleo Manufacturing</v>
          </cell>
          <cell r="Q67">
            <v>0</v>
          </cell>
          <cell r="R67" t="str">
            <v>Oleochemicals</v>
          </cell>
          <cell r="S67" t="str">
            <v>OC</v>
          </cell>
          <cell r="T67" t="str">
            <v>B</v>
          </cell>
          <cell r="U67" t="str">
            <v>Sion</v>
          </cell>
          <cell r="V67" t="str">
            <v>Sion</v>
          </cell>
          <cell r="W67">
            <v>31258</v>
          </cell>
          <cell r="X67" t="str">
            <v>Before 1 April 2010</v>
          </cell>
          <cell r="Y67">
            <v>2</v>
          </cell>
          <cell r="Z67">
            <v>30.571319670535264</v>
          </cell>
          <cell r="AA67">
            <v>32.57131967053526</v>
          </cell>
          <cell r="AB67">
            <v>0</v>
          </cell>
          <cell r="AC67">
            <v>0</v>
          </cell>
          <cell r="AD67">
            <v>31441</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19279</v>
          </cell>
          <cell r="BH67">
            <v>59</v>
          </cell>
          <cell r="BI67">
            <v>11</v>
          </cell>
          <cell r="BJ67">
            <v>0</v>
          </cell>
          <cell r="BK67">
            <v>0</v>
          </cell>
          <cell r="BL67" t="str">
            <v>Married</v>
          </cell>
          <cell r="BM67">
            <v>0</v>
          </cell>
          <cell r="BN67" t="str">
            <v>Kusumb Road, Dr. Ambedkar Chowk, Malegaon</v>
          </cell>
          <cell r="BO67" t="str">
            <v>Nasik</v>
          </cell>
          <cell r="BP67" t="str">
            <v>Maharashtra</v>
          </cell>
          <cell r="BQ67">
            <v>0</v>
          </cell>
          <cell r="BR67">
            <v>0</v>
          </cell>
          <cell r="BS67">
            <v>0</v>
          </cell>
          <cell r="BT67" t="str">
            <v>1st Boiler Attendant</v>
          </cell>
          <cell r="BU67" t="str">
            <v>J. K. Print</v>
          </cell>
          <cell r="BV67">
            <v>41193</v>
          </cell>
          <cell r="BW67">
            <v>41183</v>
          </cell>
          <cell r="BX67">
            <v>0</v>
          </cell>
          <cell r="BY67" t="str">
            <v>Retirement</v>
          </cell>
          <cell r="BZ67" t="str">
            <v>Retirement</v>
          </cell>
          <cell r="CA67">
            <v>0</v>
          </cell>
          <cell r="CB67" t="str">
            <v>Involuntary</v>
          </cell>
          <cell r="CC67">
            <v>0</v>
          </cell>
          <cell r="CD67">
            <v>0</v>
          </cell>
          <cell r="CE67">
            <v>0</v>
          </cell>
          <cell r="CF67">
            <v>0</v>
          </cell>
          <cell r="CG67">
            <v>0</v>
          </cell>
        </row>
        <row r="68">
          <cell r="B68">
            <v>10000201</v>
          </cell>
          <cell r="C68" t="str">
            <v>Active</v>
          </cell>
          <cell r="D68">
            <v>1010317999</v>
          </cell>
          <cell r="E68" t="str">
            <v>TALOJA-MAINTENANCE</v>
          </cell>
          <cell r="F68" t="str">
            <v>1010300050</v>
          </cell>
          <cell r="G68" t="str">
            <v>03/0767</v>
          </cell>
          <cell r="H68" t="str">
            <v xml:space="preserve">M </v>
          </cell>
          <cell r="I68" t="str">
            <v>Pashupati</v>
          </cell>
          <cell r="J68" t="str">
            <v>Shah</v>
          </cell>
          <cell r="K68" t="str">
            <v>Sohan</v>
          </cell>
          <cell r="L68" t="str">
            <v>Welder</v>
          </cell>
          <cell r="M68" t="str">
            <v>Engineering Services</v>
          </cell>
          <cell r="N68" t="str">
            <v>Core</v>
          </cell>
          <cell r="O68">
            <v>0</v>
          </cell>
          <cell r="P68" t="str">
            <v>Oleo Manufacturing</v>
          </cell>
          <cell r="Q68">
            <v>0</v>
          </cell>
          <cell r="R68" t="str">
            <v>Oleochemicals</v>
          </cell>
          <cell r="S68" t="str">
            <v>Associate</v>
          </cell>
          <cell r="T68" t="str">
            <v>A3</v>
          </cell>
          <cell r="U68" t="str">
            <v>Taloja</v>
          </cell>
          <cell r="V68" t="str">
            <v>Taloja</v>
          </cell>
          <cell r="W68">
            <v>31278</v>
          </cell>
          <cell r="X68" t="str">
            <v>Before 1 April 2010</v>
          </cell>
          <cell r="Y68">
            <v>3.0520547945205481</v>
          </cell>
          <cell r="Z68">
            <v>30.516525149987316</v>
          </cell>
          <cell r="AA68">
            <v>33.568579944507867</v>
          </cell>
          <cell r="AB68">
            <v>0</v>
          </cell>
          <cell r="AC68">
            <v>0</v>
          </cell>
          <cell r="AD68">
            <v>31461</v>
          </cell>
          <cell r="AE68">
            <v>0</v>
          </cell>
          <cell r="AF68">
            <v>31461</v>
          </cell>
          <cell r="AG68">
            <v>0</v>
          </cell>
          <cell r="AH68">
            <v>0</v>
          </cell>
          <cell r="AI68">
            <v>0</v>
          </cell>
          <cell r="AJ68">
            <v>0</v>
          </cell>
          <cell r="AK68">
            <v>0</v>
          </cell>
          <cell r="AL68">
            <v>0</v>
          </cell>
          <cell r="AM68">
            <v>0</v>
          </cell>
          <cell r="AN68">
            <v>0</v>
          </cell>
          <cell r="AO68">
            <v>35370</v>
          </cell>
          <cell r="AP68" t="str">
            <v>Skilled Workman</v>
          </cell>
          <cell r="AQ68" t="str">
            <v>Associates</v>
          </cell>
          <cell r="AR68">
            <v>0</v>
          </cell>
          <cell r="AS68">
            <v>0</v>
          </cell>
          <cell r="AT68">
            <v>0</v>
          </cell>
          <cell r="AU68">
            <v>0</v>
          </cell>
          <cell r="AV68">
            <v>0</v>
          </cell>
          <cell r="AW68">
            <v>0</v>
          </cell>
          <cell r="AX68">
            <v>0</v>
          </cell>
          <cell r="AY68">
            <v>0</v>
          </cell>
          <cell r="AZ68">
            <v>0</v>
          </cell>
          <cell r="BA68" t="str">
            <v>Sion</v>
          </cell>
          <cell r="BB68">
            <v>40210</v>
          </cell>
          <cell r="BC68">
            <v>0</v>
          </cell>
          <cell r="BD68">
            <v>0</v>
          </cell>
          <cell r="BE68">
            <v>0</v>
          </cell>
          <cell r="BF68">
            <v>0</v>
          </cell>
          <cell r="BG68">
            <v>24135</v>
          </cell>
          <cell r="BH68">
            <v>50</v>
          </cell>
          <cell r="BI68">
            <v>0</v>
          </cell>
          <cell r="BJ68">
            <v>46049</v>
          </cell>
          <cell r="BK68" t="str">
            <v>45 - 50 yrs</v>
          </cell>
          <cell r="BL68" t="str">
            <v>Married</v>
          </cell>
          <cell r="BM68">
            <v>3</v>
          </cell>
          <cell r="BN68" t="str">
            <v>Shivaji Nagar, Ganesh nagar , Kasture Park,  Simpoli Road, Plot No. 386</v>
          </cell>
          <cell r="BO68" t="str">
            <v>Borivali -West</v>
          </cell>
          <cell r="BP68" t="str">
            <v>Maharashtra</v>
          </cell>
          <cell r="BQ68" t="str">
            <v>400 092</v>
          </cell>
          <cell r="BR68" t="str">
            <v>S.S.C</v>
          </cell>
          <cell r="BS68">
            <v>0</v>
          </cell>
          <cell r="BT68" t="str">
            <v>ITI (Welder)</v>
          </cell>
          <cell r="BU68" t="str">
            <v>Engg. Construction Corp. Ltd.</v>
          </cell>
          <cell r="BV68">
            <v>0</v>
          </cell>
          <cell r="BW68">
            <v>0</v>
          </cell>
          <cell r="BX68">
            <v>0</v>
          </cell>
          <cell r="BY68">
            <v>0</v>
          </cell>
          <cell r="BZ68">
            <v>0</v>
          </cell>
          <cell r="CA68">
            <v>0</v>
          </cell>
          <cell r="CB68">
            <v>0</v>
          </cell>
          <cell r="CC68">
            <v>0</v>
          </cell>
          <cell r="CD68">
            <v>0</v>
          </cell>
          <cell r="CE68" t="str">
            <v>AXUPS4283Q</v>
          </cell>
          <cell r="CF68" t="str">
            <v>Ramkrishna Sahu</v>
          </cell>
          <cell r="CG68">
            <v>0</v>
          </cell>
        </row>
        <row r="69">
          <cell r="B69">
            <v>10000550</v>
          </cell>
          <cell r="C69" t="str">
            <v>Transferred</v>
          </cell>
          <cell r="D69">
            <v>4040399999</v>
          </cell>
          <cell r="E69" t="str">
            <v>BULK STORAGE SEWREE</v>
          </cell>
          <cell r="F69" t="str">
            <v>4040300052</v>
          </cell>
          <cell r="G69" t="str">
            <v>03/C031</v>
          </cell>
          <cell r="H69" t="str">
            <v>M</v>
          </cell>
          <cell r="I69" t="str">
            <v>Akhtar</v>
          </cell>
          <cell r="J69" t="str">
            <v>Khan</v>
          </cell>
          <cell r="K69" t="str">
            <v>Mulaikhan</v>
          </cell>
          <cell r="L69" t="str">
            <v>Senior Supervisor</v>
          </cell>
          <cell r="M69">
            <v>0</v>
          </cell>
          <cell r="N69">
            <v>0</v>
          </cell>
          <cell r="O69">
            <v>0</v>
          </cell>
          <cell r="P69" t="str">
            <v>Sewree Operation</v>
          </cell>
          <cell r="Q69">
            <v>0</v>
          </cell>
          <cell r="R69" t="str">
            <v>Oleochemicals</v>
          </cell>
          <cell r="S69" t="str">
            <v>OC</v>
          </cell>
          <cell r="T69" t="str">
            <v>C</v>
          </cell>
          <cell r="U69" t="str">
            <v>Sewree</v>
          </cell>
          <cell r="V69">
            <v>0</v>
          </cell>
          <cell r="W69">
            <v>31278</v>
          </cell>
          <cell r="X69" t="str">
            <v>Before 1 April 2010</v>
          </cell>
          <cell r="Y69">
            <v>0</v>
          </cell>
          <cell r="Z69">
            <v>30.516525149670226</v>
          </cell>
          <cell r="AA69">
            <v>30.516525149670226</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41061</v>
          </cell>
          <cell r="BC69">
            <v>0</v>
          </cell>
          <cell r="BD69">
            <v>0</v>
          </cell>
          <cell r="BE69">
            <v>0</v>
          </cell>
          <cell r="BF69">
            <v>0</v>
          </cell>
          <cell r="BG69">
            <v>21678</v>
          </cell>
          <cell r="BH69">
            <v>53</v>
          </cell>
          <cell r="BI69">
            <v>0</v>
          </cell>
          <cell r="BJ69">
            <v>0</v>
          </cell>
          <cell r="BK69">
            <v>0</v>
          </cell>
          <cell r="BL69">
            <v>0</v>
          </cell>
          <cell r="BM69">
            <v>0</v>
          </cell>
          <cell r="BN69">
            <v>0</v>
          </cell>
          <cell r="BO69">
            <v>0</v>
          </cell>
          <cell r="BP69">
            <v>0</v>
          </cell>
          <cell r="BQ69">
            <v>0</v>
          </cell>
          <cell r="BR69">
            <v>0</v>
          </cell>
          <cell r="BS69">
            <v>0</v>
          </cell>
          <cell r="BT69">
            <v>0</v>
          </cell>
          <cell r="BU69" t="str">
            <v>Shree Ramdev Roadlines</v>
          </cell>
          <cell r="BV69">
            <v>41060</v>
          </cell>
          <cell r="BW69">
            <v>0</v>
          </cell>
          <cell r="BX69">
            <v>0</v>
          </cell>
          <cell r="BY69" t="str">
            <v>Demerger</v>
          </cell>
          <cell r="BZ69" t="str">
            <v>Demeger- Transfer to VVF Ltd</v>
          </cell>
          <cell r="CA69">
            <v>0</v>
          </cell>
          <cell r="CB69" t="str">
            <v>Involuntary</v>
          </cell>
          <cell r="CC69" t="str">
            <v>Resigned at VVF Ltd</v>
          </cell>
          <cell r="CD69">
            <v>0</v>
          </cell>
          <cell r="CE69">
            <v>0</v>
          </cell>
          <cell r="CF69">
            <v>0</v>
          </cell>
          <cell r="CG69">
            <v>0</v>
          </cell>
        </row>
        <row r="70">
          <cell r="B70">
            <v>10000551</v>
          </cell>
          <cell r="C70" t="str">
            <v>Inactive</v>
          </cell>
          <cell r="D70">
            <v>0</v>
          </cell>
          <cell r="E70">
            <v>0</v>
          </cell>
          <cell r="F70" t="e">
            <v>#N/A</v>
          </cell>
          <cell r="G70" t="str">
            <v>03/0766</v>
          </cell>
          <cell r="H70" t="str">
            <v>M</v>
          </cell>
          <cell r="I70" t="str">
            <v>Amarkrishna</v>
          </cell>
          <cell r="J70" t="str">
            <v>Sen</v>
          </cell>
          <cell r="K70" t="str">
            <v>Lalmohan</v>
          </cell>
          <cell r="L70" t="str">
            <v>High Skilled Workman</v>
          </cell>
          <cell r="M70">
            <v>0</v>
          </cell>
          <cell r="N70">
            <v>0</v>
          </cell>
          <cell r="O70">
            <v>0</v>
          </cell>
          <cell r="P70" t="str">
            <v>Sewree Operation</v>
          </cell>
          <cell r="Q70">
            <v>0</v>
          </cell>
          <cell r="R70" t="str">
            <v>Oleochemicals</v>
          </cell>
          <cell r="S70" t="str">
            <v>Associate</v>
          </cell>
          <cell r="T70" t="str">
            <v>HSK</v>
          </cell>
          <cell r="U70" t="str">
            <v>Sewree</v>
          </cell>
          <cell r="V70">
            <v>0</v>
          </cell>
          <cell r="W70">
            <v>31278</v>
          </cell>
          <cell r="X70" t="str">
            <v>Before 1 April 2010</v>
          </cell>
          <cell r="Y70">
            <v>0</v>
          </cell>
          <cell r="Z70">
            <v>30.516525149670226</v>
          </cell>
          <cell r="AA70">
            <v>30.516525149670226</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19935</v>
          </cell>
          <cell r="BH70">
            <v>57</v>
          </cell>
          <cell r="BI70">
            <v>10</v>
          </cell>
          <cell r="BJ70">
            <v>0</v>
          </cell>
          <cell r="BK70">
            <v>0</v>
          </cell>
          <cell r="BL70">
            <v>0</v>
          </cell>
          <cell r="BM70">
            <v>0</v>
          </cell>
          <cell r="BN70">
            <v>0</v>
          </cell>
          <cell r="BO70">
            <v>0</v>
          </cell>
          <cell r="BP70">
            <v>0</v>
          </cell>
          <cell r="BQ70">
            <v>0</v>
          </cell>
          <cell r="BR70">
            <v>0</v>
          </cell>
          <cell r="BS70">
            <v>0</v>
          </cell>
          <cell r="BT70">
            <v>0</v>
          </cell>
          <cell r="BU70" t="str">
            <v>Nathani Steel Pvt Ltd</v>
          </cell>
          <cell r="BV70">
            <v>41060</v>
          </cell>
          <cell r="BW70">
            <v>41030</v>
          </cell>
          <cell r="BX70">
            <v>0</v>
          </cell>
          <cell r="BY70" t="str">
            <v>Demerger</v>
          </cell>
          <cell r="BZ70" t="str">
            <v>Demeger- Transfer to VVF Ltd</v>
          </cell>
          <cell r="CA70">
            <v>0</v>
          </cell>
          <cell r="CB70" t="str">
            <v>Involuntary</v>
          </cell>
          <cell r="CC70" t="str">
            <v>Resigned at VVF Ltd</v>
          </cell>
          <cell r="CD70">
            <v>0</v>
          </cell>
          <cell r="CE70">
            <v>0</v>
          </cell>
          <cell r="CF70">
            <v>0</v>
          </cell>
          <cell r="CG70">
            <v>0</v>
          </cell>
        </row>
        <row r="71">
          <cell r="B71">
            <v>10000202</v>
          </cell>
          <cell r="C71" t="str">
            <v>Inactive</v>
          </cell>
          <cell r="D71">
            <v>0</v>
          </cell>
          <cell r="E71">
            <v>0</v>
          </cell>
          <cell r="F71" t="e">
            <v>#N/A</v>
          </cell>
          <cell r="G71" t="str">
            <v>01/0352</v>
          </cell>
          <cell r="H71" t="str">
            <v xml:space="preserve">M </v>
          </cell>
          <cell r="I71" t="str">
            <v>Tanaji</v>
          </cell>
          <cell r="J71" t="str">
            <v>Sable</v>
          </cell>
          <cell r="K71" t="str">
            <v>Sudam</v>
          </cell>
          <cell r="L71" t="str">
            <v>Helper</v>
          </cell>
          <cell r="M71">
            <v>0</v>
          </cell>
          <cell r="N71">
            <v>0</v>
          </cell>
          <cell r="O71">
            <v>0</v>
          </cell>
          <cell r="P71" t="str">
            <v>Oleo Manufacturing</v>
          </cell>
          <cell r="Q71">
            <v>0</v>
          </cell>
          <cell r="R71" t="str">
            <v>Oleochemicals</v>
          </cell>
          <cell r="S71" t="str">
            <v>Associate</v>
          </cell>
          <cell r="T71" t="str">
            <v>A3</v>
          </cell>
          <cell r="U71" t="str">
            <v>Taloja</v>
          </cell>
          <cell r="V71" t="str">
            <v>Taloja</v>
          </cell>
          <cell r="W71">
            <v>31328</v>
          </cell>
          <cell r="X71" t="str">
            <v>Before 1 April 2010</v>
          </cell>
          <cell r="Y71">
            <v>0</v>
          </cell>
          <cell r="Z71">
            <v>30.379538848617454</v>
          </cell>
          <cell r="AA71">
            <v>30.379538848617454</v>
          </cell>
          <cell r="AB71">
            <v>0</v>
          </cell>
          <cell r="AC71">
            <v>0</v>
          </cell>
          <cell r="AD71">
            <v>31509</v>
          </cell>
          <cell r="AE71">
            <v>0</v>
          </cell>
          <cell r="AF71">
            <v>31511</v>
          </cell>
          <cell r="AG71">
            <v>0</v>
          </cell>
          <cell r="AH71">
            <v>0</v>
          </cell>
          <cell r="AI71">
            <v>0</v>
          </cell>
          <cell r="AJ71">
            <v>0</v>
          </cell>
          <cell r="AK71">
            <v>0</v>
          </cell>
          <cell r="AL71">
            <v>0</v>
          </cell>
          <cell r="AM71">
            <v>0</v>
          </cell>
          <cell r="AN71">
            <v>0</v>
          </cell>
          <cell r="AO71">
            <v>36008</v>
          </cell>
          <cell r="AP71" t="str">
            <v>Skilled Workman</v>
          </cell>
          <cell r="AQ71" t="str">
            <v>Associates</v>
          </cell>
          <cell r="AR71">
            <v>0</v>
          </cell>
          <cell r="AS71">
            <v>0</v>
          </cell>
          <cell r="AT71">
            <v>0</v>
          </cell>
          <cell r="AU71">
            <v>0</v>
          </cell>
          <cell r="AV71">
            <v>0</v>
          </cell>
          <cell r="AW71">
            <v>0</v>
          </cell>
          <cell r="AX71">
            <v>0</v>
          </cell>
          <cell r="AY71">
            <v>0</v>
          </cell>
          <cell r="AZ71">
            <v>0</v>
          </cell>
          <cell r="BA71" t="str">
            <v>Sion</v>
          </cell>
          <cell r="BB71">
            <v>40269</v>
          </cell>
          <cell r="BC71">
            <v>0</v>
          </cell>
          <cell r="BD71">
            <v>0</v>
          </cell>
          <cell r="BE71">
            <v>0</v>
          </cell>
          <cell r="BF71">
            <v>0</v>
          </cell>
          <cell r="BG71">
            <v>23736</v>
          </cell>
          <cell r="BH71">
            <v>48</v>
          </cell>
          <cell r="BI71">
            <v>6</v>
          </cell>
          <cell r="BJ71">
            <v>0</v>
          </cell>
          <cell r="BK71">
            <v>0</v>
          </cell>
          <cell r="BL71" t="str">
            <v>Married</v>
          </cell>
          <cell r="BM71">
            <v>0</v>
          </cell>
          <cell r="BN71" t="str">
            <v xml:space="preserve"> </v>
          </cell>
          <cell r="BO71">
            <v>0</v>
          </cell>
          <cell r="BP71">
            <v>0</v>
          </cell>
          <cell r="BQ71">
            <v>0</v>
          </cell>
          <cell r="BR71">
            <v>0</v>
          </cell>
          <cell r="BS71">
            <v>0</v>
          </cell>
          <cell r="BT71">
            <v>0</v>
          </cell>
          <cell r="BU71" t="str">
            <v/>
          </cell>
          <cell r="BV71">
            <v>41459</v>
          </cell>
          <cell r="BW71">
            <v>41456</v>
          </cell>
          <cell r="BX71">
            <v>0</v>
          </cell>
          <cell r="BY71" t="str">
            <v>Death</v>
          </cell>
          <cell r="BZ71" t="str">
            <v>Death</v>
          </cell>
          <cell r="CA71" t="str">
            <v>Death while in service</v>
          </cell>
          <cell r="CB71" t="str">
            <v>Involuntary</v>
          </cell>
          <cell r="CC71">
            <v>0</v>
          </cell>
          <cell r="CD71">
            <v>0</v>
          </cell>
          <cell r="CE71" t="str">
            <v>BPAPS1529A</v>
          </cell>
          <cell r="CF71">
            <v>0</v>
          </cell>
          <cell r="CG71">
            <v>0</v>
          </cell>
        </row>
        <row r="72">
          <cell r="B72">
            <v>10000552</v>
          </cell>
          <cell r="C72" t="str">
            <v>Transferred</v>
          </cell>
          <cell r="D72">
            <v>4040399999</v>
          </cell>
          <cell r="E72" t="str">
            <v>BULK STORAGE SEWREE</v>
          </cell>
          <cell r="F72" t="str">
            <v>4040300053</v>
          </cell>
          <cell r="G72" t="str">
            <v>02/0400</v>
          </cell>
          <cell r="H72" t="str">
            <v>M</v>
          </cell>
          <cell r="I72" t="str">
            <v>Bhaskar</v>
          </cell>
          <cell r="J72" t="str">
            <v>Kotian</v>
          </cell>
          <cell r="K72" t="str">
            <v>Vyankappa</v>
          </cell>
          <cell r="L72" t="str">
            <v>Peon</v>
          </cell>
          <cell r="M72">
            <v>0</v>
          </cell>
          <cell r="N72">
            <v>0</v>
          </cell>
          <cell r="O72">
            <v>0</v>
          </cell>
          <cell r="P72" t="str">
            <v>Sewree Operation</v>
          </cell>
          <cell r="Q72">
            <v>0</v>
          </cell>
          <cell r="R72" t="str">
            <v>Oleochemicals</v>
          </cell>
          <cell r="S72" t="str">
            <v>Associate</v>
          </cell>
          <cell r="T72" t="str">
            <v>Peon</v>
          </cell>
          <cell r="U72" t="str">
            <v>Sewree</v>
          </cell>
          <cell r="V72">
            <v>0</v>
          </cell>
          <cell r="W72">
            <v>31329</v>
          </cell>
          <cell r="X72" t="str">
            <v>Before 1 April 2010</v>
          </cell>
          <cell r="Y72">
            <v>0</v>
          </cell>
          <cell r="Z72">
            <v>30.376799122590057</v>
          </cell>
          <cell r="AA72">
            <v>30.376799122590057</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41061</v>
          </cell>
          <cell r="BC72">
            <v>0</v>
          </cell>
          <cell r="BD72">
            <v>0</v>
          </cell>
          <cell r="BE72">
            <v>0</v>
          </cell>
          <cell r="BF72">
            <v>0</v>
          </cell>
          <cell r="BG72">
            <v>21690</v>
          </cell>
          <cell r="BH72">
            <v>53</v>
          </cell>
          <cell r="BI72">
            <v>0</v>
          </cell>
          <cell r="BJ72">
            <v>0</v>
          </cell>
          <cell r="BK72">
            <v>0</v>
          </cell>
          <cell r="BL72">
            <v>0</v>
          </cell>
          <cell r="BM72">
            <v>0</v>
          </cell>
          <cell r="BN72">
            <v>0</v>
          </cell>
          <cell r="BO72">
            <v>0</v>
          </cell>
          <cell r="BP72">
            <v>0</v>
          </cell>
          <cell r="BQ72">
            <v>0</v>
          </cell>
          <cell r="BR72">
            <v>0</v>
          </cell>
          <cell r="BS72">
            <v>0</v>
          </cell>
          <cell r="BT72">
            <v>0</v>
          </cell>
          <cell r="BU72" t="str">
            <v>NA</v>
          </cell>
          <cell r="BV72">
            <v>41060</v>
          </cell>
          <cell r="BW72">
            <v>0</v>
          </cell>
          <cell r="BX72">
            <v>0</v>
          </cell>
          <cell r="BY72" t="str">
            <v>Demerger</v>
          </cell>
          <cell r="BZ72" t="str">
            <v>Demeger- Transfer to VVF Ltd</v>
          </cell>
          <cell r="CA72">
            <v>0</v>
          </cell>
          <cell r="CB72" t="str">
            <v>Involuntary</v>
          </cell>
          <cell r="CC72" t="str">
            <v>Resigned at VVF Ltd</v>
          </cell>
          <cell r="CD72">
            <v>0</v>
          </cell>
          <cell r="CE72">
            <v>0</v>
          </cell>
          <cell r="CF72">
            <v>0</v>
          </cell>
          <cell r="CG72">
            <v>0</v>
          </cell>
        </row>
        <row r="73">
          <cell r="B73">
            <v>10000203</v>
          </cell>
          <cell r="C73" t="str">
            <v>Active</v>
          </cell>
          <cell r="D73">
            <v>1010318020</v>
          </cell>
          <cell r="E73" t="str">
            <v>TALOJA-DISTILLATION</v>
          </cell>
          <cell r="F73" t="str">
            <v>1010300051</v>
          </cell>
          <cell r="G73" t="str">
            <v>04/0377</v>
          </cell>
          <cell r="H73" t="str">
            <v xml:space="preserve">M </v>
          </cell>
          <cell r="I73" t="str">
            <v xml:space="preserve">Shirish </v>
          </cell>
          <cell r="J73" t="str">
            <v>Rajadhyaksha</v>
          </cell>
          <cell r="K73" t="str">
            <v>Sawlaram</v>
          </cell>
          <cell r="L73" t="str">
            <v xml:space="preserve">Senior Manager </v>
          </cell>
          <cell r="M73" t="str">
            <v>Production</v>
          </cell>
          <cell r="N73" t="str">
            <v>Core</v>
          </cell>
          <cell r="O73" t="str">
            <v>Fatty Acid</v>
          </cell>
          <cell r="P73" t="str">
            <v>Oleo Manufacturing</v>
          </cell>
          <cell r="Q73">
            <v>0</v>
          </cell>
          <cell r="R73" t="str">
            <v>Oleochemicals</v>
          </cell>
          <cell r="S73" t="str">
            <v>MMC</v>
          </cell>
          <cell r="T73" t="str">
            <v>EG-3</v>
          </cell>
          <cell r="U73" t="str">
            <v>Taloja</v>
          </cell>
          <cell r="V73" t="str">
            <v>Corporate</v>
          </cell>
          <cell r="W73">
            <v>31335</v>
          </cell>
          <cell r="X73" t="str">
            <v>Before 1 April 2010</v>
          </cell>
          <cell r="Y73">
            <v>0</v>
          </cell>
          <cell r="Z73">
            <v>30.360360766108581</v>
          </cell>
          <cell r="AA73">
            <v>30.360360766108581</v>
          </cell>
          <cell r="AB73">
            <v>0</v>
          </cell>
          <cell r="AC73">
            <v>0</v>
          </cell>
          <cell r="AD73">
            <v>31516</v>
          </cell>
          <cell r="AE73">
            <v>0</v>
          </cell>
          <cell r="AF73">
            <v>31503</v>
          </cell>
          <cell r="AG73">
            <v>0</v>
          </cell>
          <cell r="AH73">
            <v>0</v>
          </cell>
          <cell r="AI73">
            <v>0</v>
          </cell>
          <cell r="AJ73">
            <v>0</v>
          </cell>
          <cell r="AK73">
            <v>0</v>
          </cell>
          <cell r="AL73">
            <v>0</v>
          </cell>
          <cell r="AM73">
            <v>0</v>
          </cell>
          <cell r="AN73">
            <v>0</v>
          </cell>
          <cell r="AO73">
            <v>41730</v>
          </cell>
          <cell r="AP73" t="str">
            <v>Manager</v>
          </cell>
          <cell r="AQ73" t="str">
            <v>JMC</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20973</v>
          </cell>
          <cell r="BH73">
            <v>58</v>
          </cell>
          <cell r="BI73">
            <v>8</v>
          </cell>
          <cell r="BJ73">
            <v>42887</v>
          </cell>
          <cell r="BK73" t="str">
            <v>56 - 60 yrs</v>
          </cell>
          <cell r="BL73" t="str">
            <v>Married</v>
          </cell>
          <cell r="BM73">
            <v>3</v>
          </cell>
          <cell r="BN73" t="str">
            <v>F-8A, 2/2, Navratan Society, Sector -8, Khanda Colony New Panvel</v>
          </cell>
          <cell r="BO73" t="str">
            <v>Dist-Raigad</v>
          </cell>
          <cell r="BP73" t="str">
            <v>Maharashtra</v>
          </cell>
          <cell r="BQ73" t="str">
            <v>410 206</v>
          </cell>
          <cell r="BR73" t="str">
            <v>S.S.C</v>
          </cell>
          <cell r="BS73">
            <v>0</v>
          </cell>
          <cell r="BT73">
            <v>0</v>
          </cell>
          <cell r="BU73" t="str">
            <v/>
          </cell>
          <cell r="BV73">
            <v>0</v>
          </cell>
          <cell r="BW73">
            <v>0</v>
          </cell>
          <cell r="BX73">
            <v>0</v>
          </cell>
          <cell r="BY73">
            <v>0</v>
          </cell>
          <cell r="BZ73">
            <v>0</v>
          </cell>
          <cell r="CA73">
            <v>0</v>
          </cell>
          <cell r="CB73">
            <v>0</v>
          </cell>
          <cell r="CC73">
            <v>0</v>
          </cell>
          <cell r="CD73">
            <v>0</v>
          </cell>
          <cell r="CE73" t="str">
            <v>AIEPR7941M</v>
          </cell>
          <cell r="CF73" t="str">
            <v>Vilas Kakade</v>
          </cell>
          <cell r="CG73" t="str">
            <v>Vilas Kakade</v>
          </cell>
        </row>
        <row r="74">
          <cell r="B74">
            <v>10000205</v>
          </cell>
          <cell r="C74" t="str">
            <v>Active</v>
          </cell>
          <cell r="D74">
            <v>1010317999</v>
          </cell>
          <cell r="E74" t="str">
            <v>TALOJA-MAINTENANCE</v>
          </cell>
          <cell r="F74" t="str">
            <v>1010300053</v>
          </cell>
          <cell r="G74" t="str">
            <v>03/0778</v>
          </cell>
          <cell r="H74" t="str">
            <v xml:space="preserve">M </v>
          </cell>
          <cell r="I74" t="str">
            <v>Natha</v>
          </cell>
          <cell r="J74" t="str">
            <v>Phapale</v>
          </cell>
          <cell r="K74" t="str">
            <v>Gajanan</v>
          </cell>
          <cell r="L74" t="str">
            <v>Assistant</v>
          </cell>
          <cell r="M74" t="str">
            <v>Engineering Services</v>
          </cell>
          <cell r="N74" t="str">
            <v>Core</v>
          </cell>
          <cell r="O74">
            <v>0</v>
          </cell>
          <cell r="P74" t="str">
            <v>Oleo Manufacturing</v>
          </cell>
          <cell r="Q74">
            <v>0</v>
          </cell>
          <cell r="R74" t="str">
            <v>Oleochemicals</v>
          </cell>
          <cell r="S74" t="str">
            <v>Associate</v>
          </cell>
          <cell r="T74" t="str">
            <v>A3</v>
          </cell>
          <cell r="U74" t="str">
            <v>Taloja</v>
          </cell>
          <cell r="V74" t="str">
            <v>Taloja</v>
          </cell>
          <cell r="W74">
            <v>31353</v>
          </cell>
          <cell r="X74" t="str">
            <v>Before 1 April 2010</v>
          </cell>
          <cell r="Y74">
            <v>0</v>
          </cell>
          <cell r="Z74">
            <v>30.31104569761543</v>
          </cell>
          <cell r="AA74">
            <v>30.31104569761543</v>
          </cell>
          <cell r="AB74">
            <v>0</v>
          </cell>
          <cell r="AC74">
            <v>0</v>
          </cell>
          <cell r="AD74">
            <v>31533</v>
          </cell>
          <cell r="AE74">
            <v>0</v>
          </cell>
          <cell r="AF74">
            <v>31536</v>
          </cell>
          <cell r="AG74">
            <v>0</v>
          </cell>
          <cell r="AH74">
            <v>0</v>
          </cell>
          <cell r="AI74">
            <v>0</v>
          </cell>
          <cell r="AJ74">
            <v>0</v>
          </cell>
          <cell r="AK74">
            <v>0</v>
          </cell>
          <cell r="AL74">
            <v>0</v>
          </cell>
          <cell r="AM74">
            <v>0</v>
          </cell>
          <cell r="AN74">
            <v>0</v>
          </cell>
          <cell r="AO74">
            <v>36008</v>
          </cell>
          <cell r="AP74" t="str">
            <v>Skilled Workman</v>
          </cell>
          <cell r="AQ74" t="str">
            <v>Associates</v>
          </cell>
          <cell r="AR74">
            <v>0</v>
          </cell>
          <cell r="AS74">
            <v>0</v>
          </cell>
          <cell r="AT74">
            <v>0</v>
          </cell>
          <cell r="AU74">
            <v>0</v>
          </cell>
          <cell r="AV74">
            <v>0</v>
          </cell>
          <cell r="AW74">
            <v>0</v>
          </cell>
          <cell r="AX74">
            <v>0</v>
          </cell>
          <cell r="AY74">
            <v>0</v>
          </cell>
          <cell r="AZ74">
            <v>0</v>
          </cell>
          <cell r="BA74" t="str">
            <v>Sion</v>
          </cell>
          <cell r="BB74">
            <v>40238</v>
          </cell>
          <cell r="BC74">
            <v>0</v>
          </cell>
          <cell r="BD74">
            <v>0</v>
          </cell>
          <cell r="BE74">
            <v>0</v>
          </cell>
          <cell r="BF74">
            <v>0</v>
          </cell>
          <cell r="BG74">
            <v>21703</v>
          </cell>
          <cell r="BH74">
            <v>56</v>
          </cell>
          <cell r="BI74">
            <v>8</v>
          </cell>
          <cell r="BJ74">
            <v>43617</v>
          </cell>
          <cell r="BK74" t="str">
            <v>56 - 60 yrs</v>
          </cell>
          <cell r="BL74" t="str">
            <v>Married</v>
          </cell>
          <cell r="BM74">
            <v>3</v>
          </cell>
          <cell r="BN74" t="str">
            <v xml:space="preserve"> </v>
          </cell>
          <cell r="BO74">
            <v>0</v>
          </cell>
          <cell r="BP74">
            <v>0</v>
          </cell>
          <cell r="BQ74">
            <v>0</v>
          </cell>
          <cell r="BR74" t="str">
            <v>Non- Matric</v>
          </cell>
          <cell r="BS74">
            <v>0</v>
          </cell>
          <cell r="BT74">
            <v>0</v>
          </cell>
          <cell r="BU74" t="str">
            <v/>
          </cell>
          <cell r="BV74">
            <v>0</v>
          </cell>
          <cell r="BW74">
            <v>0</v>
          </cell>
          <cell r="BX74">
            <v>0</v>
          </cell>
          <cell r="BY74">
            <v>0</v>
          </cell>
          <cell r="BZ74">
            <v>0</v>
          </cell>
          <cell r="CA74">
            <v>0</v>
          </cell>
          <cell r="CB74">
            <v>0</v>
          </cell>
          <cell r="CC74">
            <v>0</v>
          </cell>
          <cell r="CD74">
            <v>0</v>
          </cell>
          <cell r="CE74" t="str">
            <v>AGAPP6543R</v>
          </cell>
          <cell r="CF74" t="str">
            <v>Ramkrishna Sahu</v>
          </cell>
          <cell r="CG74">
            <v>0</v>
          </cell>
        </row>
        <row r="75">
          <cell r="B75">
            <v>10002998</v>
          </cell>
          <cell r="C75" t="str">
            <v>Inactive</v>
          </cell>
          <cell r="D75">
            <v>0</v>
          </cell>
          <cell r="E75" t="str">
            <v>BADDI - SOAP FINISHING</v>
          </cell>
          <cell r="F75" t="str">
            <v>2011400270</v>
          </cell>
          <cell r="G75" t="str">
            <v>B00632</v>
          </cell>
          <cell r="H75" t="str">
            <v>M</v>
          </cell>
          <cell r="I75" t="str">
            <v>Maan</v>
          </cell>
          <cell r="J75" t="str">
            <v>Singh</v>
          </cell>
          <cell r="K75">
            <v>0</v>
          </cell>
          <cell r="L75" t="str">
            <v>Operator</v>
          </cell>
          <cell r="M75" t="str">
            <v>Production</v>
          </cell>
          <cell r="N75">
            <v>0</v>
          </cell>
          <cell r="O75">
            <v>0</v>
          </cell>
          <cell r="P75" t="str">
            <v>PCP Manufacturing</v>
          </cell>
          <cell r="Q75">
            <v>0</v>
          </cell>
          <cell r="R75" t="str">
            <v>Personal Care Products</v>
          </cell>
          <cell r="S75" t="str">
            <v>Associate</v>
          </cell>
          <cell r="T75" t="str">
            <v>T1</v>
          </cell>
          <cell r="U75" t="str">
            <v>Baddi</v>
          </cell>
          <cell r="V75" t="str">
            <v>Baddi</v>
          </cell>
          <cell r="W75">
            <v>41386</v>
          </cell>
          <cell r="X75">
            <v>41365</v>
          </cell>
          <cell r="Y75">
            <v>0</v>
          </cell>
          <cell r="Z75">
            <v>2.8233744650558101</v>
          </cell>
          <cell r="AA75">
            <v>2.8233744650558101</v>
          </cell>
          <cell r="AB75">
            <v>41751</v>
          </cell>
          <cell r="AC75">
            <v>0</v>
          </cell>
          <cell r="AD75">
            <v>41933</v>
          </cell>
          <cell r="AE75">
            <v>0</v>
          </cell>
          <cell r="AF75">
            <v>41933</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33893</v>
          </cell>
          <cell r="BH75">
            <v>23</v>
          </cell>
          <cell r="BI75">
            <v>4</v>
          </cell>
          <cell r="BJ75">
            <v>55807</v>
          </cell>
          <cell r="BK75" t="str">
            <v>Less than 30 yrs and equal to 30 yrs</v>
          </cell>
          <cell r="BL75" t="str">
            <v>Unmarried</v>
          </cell>
          <cell r="BM75">
            <v>4</v>
          </cell>
          <cell r="BN75" t="str">
            <v>VPO: Garola,Tehsil: Bharmour</v>
          </cell>
          <cell r="BO75" t="str">
            <v>Chamba</v>
          </cell>
          <cell r="BP75" t="str">
            <v>Himachal Pradesh</v>
          </cell>
          <cell r="BQ75">
            <v>176309</v>
          </cell>
          <cell r="BR75" t="str">
            <v>12th</v>
          </cell>
          <cell r="BS75">
            <v>0</v>
          </cell>
          <cell r="BT75" t="str">
            <v>ITI Fabrication</v>
          </cell>
          <cell r="BU75" t="str">
            <v>Fresher</v>
          </cell>
          <cell r="BV75">
            <v>42325</v>
          </cell>
          <cell r="BW75">
            <v>42325</v>
          </cell>
          <cell r="BX75">
            <v>42325</v>
          </cell>
          <cell r="BY75" t="str">
            <v>Personal Reason</v>
          </cell>
          <cell r="BZ75" t="str">
            <v>Resignation</v>
          </cell>
          <cell r="CA75">
            <v>0</v>
          </cell>
          <cell r="CB75" t="str">
            <v>Voluntary</v>
          </cell>
          <cell r="CC75">
            <v>0</v>
          </cell>
          <cell r="CD75" t="str">
            <v>O+</v>
          </cell>
          <cell r="CE75" t="str">
            <v>FBVPS4584N</v>
          </cell>
          <cell r="CF75" t="str">
            <v>Naresh Patel</v>
          </cell>
          <cell r="CG75" t="str">
            <v>Naresh Patel</v>
          </cell>
        </row>
        <row r="76">
          <cell r="B76">
            <v>10000555</v>
          </cell>
          <cell r="C76" t="str">
            <v>Active</v>
          </cell>
          <cell r="D76">
            <v>1010199999</v>
          </cell>
          <cell r="E76" t="str">
            <v>SION-PRODUCTION DEPT</v>
          </cell>
          <cell r="F76" t="str">
            <v>1010100042</v>
          </cell>
          <cell r="G76" t="str">
            <v>03/0775</v>
          </cell>
          <cell r="H76" t="str">
            <v>M</v>
          </cell>
          <cell r="I76" t="str">
            <v>Ramdas</v>
          </cell>
          <cell r="J76" t="str">
            <v>Lamkhede</v>
          </cell>
          <cell r="K76" t="str">
            <v>Mhatarba</v>
          </cell>
          <cell r="L76" t="str">
            <v>High Skilled Workman</v>
          </cell>
          <cell r="M76" t="str">
            <v>Engineering Services</v>
          </cell>
          <cell r="N76" t="str">
            <v>Core</v>
          </cell>
          <cell r="O76">
            <v>0</v>
          </cell>
          <cell r="P76" t="str">
            <v>Oleo Manufacturing</v>
          </cell>
          <cell r="Q76">
            <v>0</v>
          </cell>
          <cell r="R76" t="str">
            <v>Oleochemicals</v>
          </cell>
          <cell r="S76" t="str">
            <v>Associate</v>
          </cell>
          <cell r="T76" t="str">
            <v>HSK</v>
          </cell>
          <cell r="U76" t="str">
            <v>Sion</v>
          </cell>
          <cell r="V76" t="str">
            <v>Sion</v>
          </cell>
          <cell r="W76">
            <v>31353</v>
          </cell>
          <cell r="X76" t="str">
            <v>Before 1 April 2010</v>
          </cell>
          <cell r="Y76">
            <v>0</v>
          </cell>
          <cell r="Z76">
            <v>30.311045697932521</v>
          </cell>
          <cell r="AA76">
            <v>30.311045697932521</v>
          </cell>
          <cell r="AB76">
            <v>0</v>
          </cell>
          <cell r="AC76">
            <v>0</v>
          </cell>
          <cell r="AD76">
            <v>31533</v>
          </cell>
          <cell r="AE76">
            <v>0</v>
          </cell>
          <cell r="AF76">
            <v>31533</v>
          </cell>
          <cell r="AG76">
            <v>0</v>
          </cell>
          <cell r="AH76">
            <v>0</v>
          </cell>
          <cell r="AI76">
            <v>0</v>
          </cell>
          <cell r="AJ76">
            <v>0</v>
          </cell>
          <cell r="AK76">
            <v>0</v>
          </cell>
          <cell r="AL76">
            <v>0</v>
          </cell>
          <cell r="AM76">
            <v>0</v>
          </cell>
          <cell r="AN76">
            <v>0</v>
          </cell>
          <cell r="AO76">
            <v>36161</v>
          </cell>
          <cell r="AP76" t="str">
            <v>Skilled Workman</v>
          </cell>
          <cell r="AQ76" t="str">
            <v>Associates</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24260</v>
          </cell>
          <cell r="BH76">
            <v>49</v>
          </cell>
          <cell r="BI76">
            <v>8</v>
          </cell>
          <cell r="BJ76">
            <v>46174</v>
          </cell>
          <cell r="BK76" t="str">
            <v>45 - 50 yrs</v>
          </cell>
          <cell r="BL76" t="str">
            <v>Married</v>
          </cell>
          <cell r="BM76">
            <v>0</v>
          </cell>
          <cell r="BN76" t="str">
            <v>At Post - Bota, Taluk - Sangamner</v>
          </cell>
          <cell r="BO76" t="str">
            <v>Dist - Ahamednagar</v>
          </cell>
          <cell r="BP76">
            <v>0</v>
          </cell>
          <cell r="BQ76">
            <v>0</v>
          </cell>
          <cell r="BR76">
            <v>0</v>
          </cell>
          <cell r="BS76">
            <v>0</v>
          </cell>
          <cell r="BT76">
            <v>0</v>
          </cell>
          <cell r="BU76" t="str">
            <v/>
          </cell>
          <cell r="BV76">
            <v>0</v>
          </cell>
          <cell r="BW76">
            <v>0</v>
          </cell>
          <cell r="BX76">
            <v>0</v>
          </cell>
          <cell r="BY76">
            <v>0</v>
          </cell>
          <cell r="BZ76">
            <v>0</v>
          </cell>
          <cell r="CA76">
            <v>0</v>
          </cell>
          <cell r="CB76">
            <v>0</v>
          </cell>
          <cell r="CC76">
            <v>0</v>
          </cell>
          <cell r="CD76" t="str">
            <v>O+</v>
          </cell>
          <cell r="CE76" t="str">
            <v>ACKPL1087C</v>
          </cell>
          <cell r="CF76" t="str">
            <v>Umesh Gawde</v>
          </cell>
          <cell r="CG76" t="str">
            <v>Prabhat Das</v>
          </cell>
        </row>
        <row r="77">
          <cell r="B77">
            <v>10000554</v>
          </cell>
          <cell r="C77" t="str">
            <v>Active</v>
          </cell>
          <cell r="D77">
            <v>1010199999</v>
          </cell>
          <cell r="E77" t="str">
            <v>SION-PRODUCTION DEPT</v>
          </cell>
          <cell r="F77" t="str">
            <v>1010100041</v>
          </cell>
          <cell r="G77" t="str">
            <v>03/0776</v>
          </cell>
          <cell r="H77" t="str">
            <v>M</v>
          </cell>
          <cell r="I77" t="str">
            <v>Bandu</v>
          </cell>
          <cell r="J77" t="str">
            <v>Ahir</v>
          </cell>
          <cell r="K77" t="str">
            <v>Baban</v>
          </cell>
          <cell r="L77" t="str">
            <v>High Skilled Workman</v>
          </cell>
          <cell r="M77" t="str">
            <v>Engineering Services</v>
          </cell>
          <cell r="N77" t="str">
            <v>Core</v>
          </cell>
          <cell r="O77">
            <v>0</v>
          </cell>
          <cell r="P77" t="str">
            <v>Oleo Manufacturing</v>
          </cell>
          <cell r="Q77">
            <v>0</v>
          </cell>
          <cell r="R77" t="str">
            <v>Oleochemicals</v>
          </cell>
          <cell r="S77" t="str">
            <v>Associate</v>
          </cell>
          <cell r="T77" t="str">
            <v>HSK</v>
          </cell>
          <cell r="U77" t="str">
            <v>Sion</v>
          </cell>
          <cell r="V77" t="str">
            <v>Sion</v>
          </cell>
          <cell r="W77">
            <v>31353</v>
          </cell>
          <cell r="X77" t="str">
            <v>Before 1 April 2010</v>
          </cell>
          <cell r="Y77">
            <v>0</v>
          </cell>
          <cell r="Z77">
            <v>30.31104569761543</v>
          </cell>
          <cell r="AA77">
            <v>30.31104569761543</v>
          </cell>
          <cell r="AB77">
            <v>0</v>
          </cell>
          <cell r="AC77">
            <v>0</v>
          </cell>
          <cell r="AD77">
            <v>31533</v>
          </cell>
          <cell r="AE77">
            <v>0</v>
          </cell>
          <cell r="AF77">
            <v>31353</v>
          </cell>
          <cell r="AG77">
            <v>0</v>
          </cell>
          <cell r="AH77">
            <v>0</v>
          </cell>
          <cell r="AI77">
            <v>0</v>
          </cell>
          <cell r="AJ77">
            <v>0</v>
          </cell>
          <cell r="AK77">
            <v>0</v>
          </cell>
          <cell r="AL77">
            <v>0</v>
          </cell>
          <cell r="AM77">
            <v>0</v>
          </cell>
          <cell r="AN77">
            <v>0</v>
          </cell>
          <cell r="AO77">
            <v>36008</v>
          </cell>
          <cell r="AP77" t="str">
            <v>Skilled Workman</v>
          </cell>
          <cell r="AQ77" t="str">
            <v>Associates</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23529</v>
          </cell>
          <cell r="BH77">
            <v>51</v>
          </cell>
          <cell r="BI77">
            <v>8</v>
          </cell>
          <cell r="BJ77">
            <v>45443</v>
          </cell>
          <cell r="BK77" t="str">
            <v>51 - 55 yrs</v>
          </cell>
          <cell r="BL77">
            <v>0</v>
          </cell>
          <cell r="BM77">
            <v>0</v>
          </cell>
          <cell r="BN77" t="str">
            <v>Post - Aane,  Taluk - Junner</v>
          </cell>
          <cell r="BO77" t="str">
            <v>Dist - Pune</v>
          </cell>
          <cell r="BP77" t="str">
            <v>Maharashtra</v>
          </cell>
          <cell r="BQ77">
            <v>0</v>
          </cell>
          <cell r="BR77">
            <v>0</v>
          </cell>
          <cell r="BS77">
            <v>0</v>
          </cell>
          <cell r="BT77">
            <v>0</v>
          </cell>
          <cell r="BU77" t="str">
            <v/>
          </cell>
          <cell r="BV77">
            <v>0</v>
          </cell>
          <cell r="BW77">
            <v>0</v>
          </cell>
          <cell r="BX77">
            <v>0</v>
          </cell>
          <cell r="BY77">
            <v>0</v>
          </cell>
          <cell r="BZ77">
            <v>0</v>
          </cell>
          <cell r="CA77">
            <v>0</v>
          </cell>
          <cell r="CB77">
            <v>0</v>
          </cell>
          <cell r="CC77">
            <v>0</v>
          </cell>
          <cell r="CD77" t="str">
            <v>A+</v>
          </cell>
          <cell r="CE77" t="str">
            <v>AFLPA4643K</v>
          </cell>
          <cell r="CF77" t="str">
            <v>Umesh Gawde</v>
          </cell>
          <cell r="CG77" t="str">
            <v>Prabhat Das</v>
          </cell>
        </row>
        <row r="78">
          <cell r="B78">
            <v>10000553</v>
          </cell>
          <cell r="C78" t="str">
            <v>Inactive</v>
          </cell>
          <cell r="D78">
            <v>0</v>
          </cell>
          <cell r="E78">
            <v>0</v>
          </cell>
          <cell r="F78" t="e">
            <v>#N/A</v>
          </cell>
          <cell r="G78" t="str">
            <v>03/0777</v>
          </cell>
          <cell r="H78" t="str">
            <v>M</v>
          </cell>
          <cell r="I78" t="str">
            <v>Shantaram</v>
          </cell>
          <cell r="J78" t="str">
            <v>Derange</v>
          </cell>
          <cell r="K78" t="str">
            <v>Popat</v>
          </cell>
          <cell r="L78" t="str">
            <v>Semi Skilled Workman</v>
          </cell>
          <cell r="M78">
            <v>0</v>
          </cell>
          <cell r="N78">
            <v>0</v>
          </cell>
          <cell r="O78">
            <v>0</v>
          </cell>
          <cell r="P78" t="str">
            <v>Sewree Operation</v>
          </cell>
          <cell r="Q78">
            <v>0</v>
          </cell>
          <cell r="R78" t="str">
            <v>Oleochemicals</v>
          </cell>
          <cell r="S78" t="str">
            <v>Associate</v>
          </cell>
          <cell r="T78" t="str">
            <v>SSK</v>
          </cell>
          <cell r="U78" t="str">
            <v>Sewree</v>
          </cell>
          <cell r="V78">
            <v>0</v>
          </cell>
          <cell r="W78">
            <v>31353</v>
          </cell>
          <cell r="X78" t="str">
            <v>Before 1 April 2010</v>
          </cell>
          <cell r="Y78">
            <v>0</v>
          </cell>
          <cell r="Z78">
            <v>30.31104569761543</v>
          </cell>
          <cell r="AA78">
            <v>30.31104569761543</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19705</v>
          </cell>
          <cell r="BH78">
            <v>58</v>
          </cell>
          <cell r="BI78">
            <v>5</v>
          </cell>
          <cell r="BJ78">
            <v>0</v>
          </cell>
          <cell r="BK78">
            <v>0</v>
          </cell>
          <cell r="BL78">
            <v>0</v>
          </cell>
          <cell r="BM78">
            <v>0</v>
          </cell>
          <cell r="BN78">
            <v>0</v>
          </cell>
          <cell r="BO78">
            <v>0</v>
          </cell>
          <cell r="BP78">
            <v>0</v>
          </cell>
          <cell r="BQ78">
            <v>0</v>
          </cell>
          <cell r="BR78">
            <v>0</v>
          </cell>
          <cell r="BS78">
            <v>0</v>
          </cell>
          <cell r="BT78">
            <v>0</v>
          </cell>
          <cell r="BU78" t="str">
            <v>NA</v>
          </cell>
          <cell r="BV78">
            <v>41060</v>
          </cell>
          <cell r="BW78">
            <v>41030</v>
          </cell>
          <cell r="BX78">
            <v>0</v>
          </cell>
          <cell r="BY78" t="str">
            <v>Demerger</v>
          </cell>
          <cell r="BZ78" t="str">
            <v>Demeger- Transfer to VVF Ltd</v>
          </cell>
          <cell r="CA78">
            <v>0</v>
          </cell>
          <cell r="CB78" t="str">
            <v>Involuntary</v>
          </cell>
          <cell r="CC78" t="str">
            <v>Resigned at VVF Ltd</v>
          </cell>
          <cell r="CD78">
            <v>0</v>
          </cell>
          <cell r="CE78">
            <v>0</v>
          </cell>
          <cell r="CF78">
            <v>0</v>
          </cell>
          <cell r="CG78">
            <v>0</v>
          </cell>
        </row>
        <row r="79">
          <cell r="B79">
            <v>10000755</v>
          </cell>
          <cell r="C79" t="str">
            <v>Inactive</v>
          </cell>
          <cell r="D79">
            <v>0</v>
          </cell>
          <cell r="E79">
            <v>0</v>
          </cell>
          <cell r="F79" t="e">
            <v>#N/A</v>
          </cell>
          <cell r="G79" t="str">
            <v>01/A039</v>
          </cell>
          <cell r="H79" t="str">
            <v>M</v>
          </cell>
          <cell r="I79" t="str">
            <v>Vinodkumar</v>
          </cell>
          <cell r="J79" t="str">
            <v>Panwalkar</v>
          </cell>
          <cell r="K79" t="str">
            <v>Pundlik</v>
          </cell>
          <cell r="L79" t="str">
            <v>Assistant Manager</v>
          </cell>
          <cell r="M79">
            <v>0</v>
          </cell>
          <cell r="N79">
            <v>0</v>
          </cell>
          <cell r="O79">
            <v>0</v>
          </cell>
          <cell r="P79" t="str">
            <v>Projects</v>
          </cell>
          <cell r="Q79">
            <v>0</v>
          </cell>
          <cell r="R79" t="str">
            <v>Corporate Shared Services</v>
          </cell>
          <cell r="S79" t="str">
            <v>JMC</v>
          </cell>
          <cell r="T79" t="str">
            <v>EG-1</v>
          </cell>
          <cell r="U79" t="str">
            <v>Corporate</v>
          </cell>
          <cell r="V79" t="str">
            <v>Corporate</v>
          </cell>
          <cell r="W79">
            <v>31484</v>
          </cell>
          <cell r="X79" t="str">
            <v>Before 1 April 2010</v>
          </cell>
          <cell r="Y79">
            <v>9</v>
          </cell>
          <cell r="Z79">
            <v>29.95214158834348</v>
          </cell>
          <cell r="AA79">
            <v>38.95214158834348</v>
          </cell>
          <cell r="AB79">
            <v>0</v>
          </cell>
          <cell r="AC79">
            <v>0</v>
          </cell>
          <cell r="AD79">
            <v>31897</v>
          </cell>
          <cell r="AE79">
            <v>0</v>
          </cell>
          <cell r="AF79">
            <v>31898</v>
          </cell>
          <cell r="AG79">
            <v>0</v>
          </cell>
          <cell r="AH79">
            <v>0</v>
          </cell>
          <cell r="AI79">
            <v>0</v>
          </cell>
          <cell r="AJ79">
            <v>0</v>
          </cell>
          <cell r="AK79">
            <v>0</v>
          </cell>
          <cell r="AL79">
            <v>0</v>
          </cell>
          <cell r="AM79">
            <v>0</v>
          </cell>
          <cell r="AN79">
            <v>0</v>
          </cell>
          <cell r="AO79">
            <v>37622</v>
          </cell>
          <cell r="AP79" t="str">
            <v>Officer</v>
          </cell>
          <cell r="AQ79" t="str">
            <v>OC</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19451</v>
          </cell>
          <cell r="BH79">
            <v>59</v>
          </cell>
          <cell r="BI79">
            <v>11</v>
          </cell>
          <cell r="BJ79">
            <v>0</v>
          </cell>
          <cell r="BK79">
            <v>0</v>
          </cell>
          <cell r="BL79" t="str">
            <v>Married</v>
          </cell>
          <cell r="BM79">
            <v>0</v>
          </cell>
          <cell r="BN79" t="str">
            <v>103/C, Hitesh Apartments, Asalpha Village</v>
          </cell>
          <cell r="BO79" t="str">
            <v>Ghatkopar- West</v>
          </cell>
          <cell r="BP79" t="str">
            <v>Maharashtra</v>
          </cell>
          <cell r="BQ79">
            <v>400084</v>
          </cell>
          <cell r="BR79" t="str">
            <v>S.S.C</v>
          </cell>
          <cell r="BS79">
            <v>0</v>
          </cell>
          <cell r="BT79" t="str">
            <v>ITI, Piping Draughtsman</v>
          </cell>
          <cell r="BU79" t="str">
            <v>Autogenous Welding &amp; Repair Company P. Ltd</v>
          </cell>
          <cell r="BV79">
            <v>41365</v>
          </cell>
          <cell r="BW79">
            <v>41365</v>
          </cell>
          <cell r="BX79">
            <v>0</v>
          </cell>
          <cell r="BY79" t="str">
            <v>Retirement</v>
          </cell>
          <cell r="BZ79" t="str">
            <v>Retirement</v>
          </cell>
          <cell r="CA79" t="str">
            <v>Retired on 1-Apr-13</v>
          </cell>
          <cell r="CB79" t="str">
            <v>Involuntary</v>
          </cell>
          <cell r="CC79">
            <v>0</v>
          </cell>
          <cell r="CD79">
            <v>0</v>
          </cell>
          <cell r="CE79" t="str">
            <v>AFGPP0525C</v>
          </cell>
          <cell r="CF79">
            <v>0</v>
          </cell>
          <cell r="CG79">
            <v>0</v>
          </cell>
        </row>
        <row r="80">
          <cell r="B80">
            <v>10000206</v>
          </cell>
          <cell r="C80" t="str">
            <v>Inactive</v>
          </cell>
          <cell r="D80">
            <v>0</v>
          </cell>
          <cell r="E80">
            <v>0</v>
          </cell>
          <cell r="F80" t="e">
            <v>#N/A</v>
          </cell>
          <cell r="G80" t="str">
            <v>01/A121</v>
          </cell>
          <cell r="H80" t="str">
            <v>M</v>
          </cell>
          <cell r="I80" t="str">
            <v>Rajesh</v>
          </cell>
          <cell r="J80" t="str">
            <v>Tiwari</v>
          </cell>
          <cell r="K80" t="str">
            <v>Kailashnath</v>
          </cell>
          <cell r="L80" t="str">
            <v>Junior Executive</v>
          </cell>
          <cell r="M80">
            <v>0</v>
          </cell>
          <cell r="N80">
            <v>0</v>
          </cell>
          <cell r="O80">
            <v>0</v>
          </cell>
          <cell r="P80" t="str">
            <v>Oleo Manufacturing</v>
          </cell>
          <cell r="Q80">
            <v>0</v>
          </cell>
          <cell r="R80" t="str">
            <v>Oleochemicals</v>
          </cell>
          <cell r="S80" t="str">
            <v>JMC</v>
          </cell>
          <cell r="T80" t="str">
            <v>EG-0</v>
          </cell>
          <cell r="U80" t="str">
            <v>Taloja</v>
          </cell>
          <cell r="V80" t="str">
            <v>Taloja</v>
          </cell>
          <cell r="W80">
            <v>31717</v>
          </cell>
          <cell r="X80" t="str">
            <v>Before 1 April 2010</v>
          </cell>
          <cell r="Y80">
            <v>2.1</v>
          </cell>
          <cell r="Z80">
            <v>29.313785423959921</v>
          </cell>
          <cell r="AA80">
            <v>31.413785423959922</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t="str">
            <v>Sion</v>
          </cell>
          <cell r="BB80">
            <v>40210</v>
          </cell>
          <cell r="BC80">
            <v>0</v>
          </cell>
          <cell r="BD80">
            <v>0</v>
          </cell>
          <cell r="BE80">
            <v>0</v>
          </cell>
          <cell r="BF80">
            <v>0</v>
          </cell>
          <cell r="BG80">
            <v>23272</v>
          </cell>
          <cell r="BH80">
            <v>48</v>
          </cell>
          <cell r="BI80">
            <v>9</v>
          </cell>
          <cell r="BJ80">
            <v>0</v>
          </cell>
          <cell r="BK80">
            <v>0</v>
          </cell>
          <cell r="BL80">
            <v>0</v>
          </cell>
          <cell r="BM80">
            <v>0</v>
          </cell>
          <cell r="BN80">
            <v>0</v>
          </cell>
          <cell r="BO80">
            <v>0</v>
          </cell>
          <cell r="BP80">
            <v>0</v>
          </cell>
          <cell r="BQ80">
            <v>0</v>
          </cell>
          <cell r="BR80" t="str">
            <v>S.S.C</v>
          </cell>
          <cell r="BS80">
            <v>0</v>
          </cell>
          <cell r="BT80" t="str">
            <v>NCTVT</v>
          </cell>
          <cell r="BU80" t="str">
            <v>S.G. Engg.</v>
          </cell>
          <cell r="BV80">
            <v>41087</v>
          </cell>
          <cell r="BW80">
            <v>41061</v>
          </cell>
          <cell r="BX80">
            <v>0</v>
          </cell>
          <cell r="BY80" t="str">
            <v>Death</v>
          </cell>
          <cell r="BZ80" t="str">
            <v>Death</v>
          </cell>
          <cell r="CA80">
            <v>0</v>
          </cell>
          <cell r="CB80" t="str">
            <v>Involuntary</v>
          </cell>
          <cell r="CC80" t="str">
            <v>Resigned at VVF Ltd</v>
          </cell>
          <cell r="CD80">
            <v>0</v>
          </cell>
          <cell r="CE80">
            <v>0</v>
          </cell>
          <cell r="CF80">
            <v>0</v>
          </cell>
          <cell r="CG80">
            <v>0</v>
          </cell>
        </row>
        <row r="81">
          <cell r="B81">
            <v>10001948</v>
          </cell>
          <cell r="C81" t="str">
            <v>Active</v>
          </cell>
          <cell r="D81">
            <v>9919901999</v>
          </cell>
          <cell r="E81" t="str">
            <v>CORPORATE-CMD-OFFICE</v>
          </cell>
          <cell r="F81" t="str">
            <v>9919900060</v>
          </cell>
          <cell r="G81" t="str">
            <v>01/A242</v>
          </cell>
          <cell r="H81" t="str">
            <v>F</v>
          </cell>
          <cell r="I81" t="str">
            <v>Shanaz</v>
          </cell>
          <cell r="J81" t="str">
            <v>Diwan</v>
          </cell>
          <cell r="K81" t="str">
            <v>A.</v>
          </cell>
          <cell r="L81" t="str">
            <v>Joint Managing Director</v>
          </cell>
          <cell r="M81" t="str">
            <v>CMD Office</v>
          </cell>
          <cell r="N81" t="str">
            <v>Support</v>
          </cell>
          <cell r="O81">
            <v>0</v>
          </cell>
          <cell r="P81" t="str">
            <v>Corporate Planning</v>
          </cell>
          <cell r="Q81" t="str">
            <v>CMD Office</v>
          </cell>
          <cell r="R81" t="str">
            <v>Corporate Shared Services</v>
          </cell>
          <cell r="S81" t="str">
            <v>SMC</v>
          </cell>
          <cell r="T81">
            <v>0</v>
          </cell>
          <cell r="U81" t="str">
            <v>Corporate</v>
          </cell>
          <cell r="V81" t="str">
            <v>Corporate</v>
          </cell>
          <cell r="W81">
            <v>31778</v>
          </cell>
          <cell r="X81" t="str">
            <v>Before 1 April 2010</v>
          </cell>
          <cell r="Y81">
            <v>0</v>
          </cell>
          <cell r="Z81">
            <v>29.146662135971596</v>
          </cell>
          <cell r="AA81">
            <v>29.146662135971596</v>
          </cell>
          <cell r="AB81">
            <v>0</v>
          </cell>
          <cell r="AC81">
            <v>0</v>
          </cell>
          <cell r="AD81">
            <v>31958</v>
          </cell>
          <cell r="AE81">
            <v>0</v>
          </cell>
          <cell r="AF81">
            <v>31959</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18316</v>
          </cell>
          <cell r="BH81">
            <v>65</v>
          </cell>
          <cell r="BI81">
            <v>11</v>
          </cell>
          <cell r="BJ81">
            <v>40230</v>
          </cell>
          <cell r="BK81" t="str">
            <v>Above 60 yrs</v>
          </cell>
          <cell r="BL81" t="str">
            <v>Married</v>
          </cell>
          <cell r="BM81">
            <v>0</v>
          </cell>
          <cell r="BN81" t="str">
            <v>40A, Hillstone B. G. Kher, Malabar Hill</v>
          </cell>
          <cell r="BO81" t="str">
            <v>Mumbai</v>
          </cell>
          <cell r="BP81" t="str">
            <v>Maharashtra</v>
          </cell>
          <cell r="BQ81">
            <v>400006</v>
          </cell>
          <cell r="BR81" t="str">
            <v>B.Sc</v>
          </cell>
          <cell r="BS81">
            <v>0</v>
          </cell>
          <cell r="BT81">
            <v>0</v>
          </cell>
          <cell r="BU81" t="str">
            <v/>
          </cell>
          <cell r="BV81">
            <v>0</v>
          </cell>
          <cell r="BW81">
            <v>0</v>
          </cell>
          <cell r="BX81">
            <v>0</v>
          </cell>
          <cell r="BY81">
            <v>0</v>
          </cell>
          <cell r="BZ81">
            <v>0</v>
          </cell>
          <cell r="CA81">
            <v>0</v>
          </cell>
          <cell r="CB81">
            <v>0</v>
          </cell>
          <cell r="CC81">
            <v>0</v>
          </cell>
          <cell r="CD81">
            <v>0</v>
          </cell>
          <cell r="CE81" t="str">
            <v>AABPD7249M</v>
          </cell>
          <cell r="CF81">
            <v>0</v>
          </cell>
          <cell r="CG81">
            <v>0</v>
          </cell>
        </row>
        <row r="82">
          <cell r="B82">
            <v>10000028</v>
          </cell>
          <cell r="C82" t="str">
            <v>Inactive</v>
          </cell>
          <cell r="D82">
            <v>0</v>
          </cell>
          <cell r="E82">
            <v>0</v>
          </cell>
          <cell r="F82" t="e">
            <v>#N/A</v>
          </cell>
          <cell r="G82" t="str">
            <v>01/A393</v>
          </cell>
          <cell r="H82" t="str">
            <v>M</v>
          </cell>
          <cell r="I82" t="str">
            <v xml:space="preserve">K. Chandran </v>
          </cell>
          <cell r="J82" t="str">
            <v>Nair</v>
          </cell>
          <cell r="K82" t="str">
            <v>Narayanan</v>
          </cell>
          <cell r="L82" t="str">
            <v>Junior Supervisor</v>
          </cell>
          <cell r="M82">
            <v>0</v>
          </cell>
          <cell r="N82">
            <v>0</v>
          </cell>
          <cell r="O82">
            <v>0</v>
          </cell>
          <cell r="P82" t="str">
            <v>Oleo Manufacturing</v>
          </cell>
          <cell r="Q82">
            <v>0</v>
          </cell>
          <cell r="R82" t="str">
            <v>Oleochemicals</v>
          </cell>
          <cell r="S82" t="str">
            <v>OC</v>
          </cell>
          <cell r="T82" t="str">
            <v>A</v>
          </cell>
          <cell r="U82" t="str">
            <v>Sion</v>
          </cell>
          <cell r="V82" t="str">
            <v>Sion</v>
          </cell>
          <cell r="W82">
            <v>32146</v>
          </cell>
          <cell r="X82" t="str">
            <v>Before 1 April 2010</v>
          </cell>
          <cell r="Y82">
            <v>0</v>
          </cell>
          <cell r="Z82">
            <v>28.138442957889403</v>
          </cell>
          <cell r="AA82">
            <v>28.138442957889403</v>
          </cell>
          <cell r="AB82">
            <v>0</v>
          </cell>
          <cell r="AC82">
            <v>0</v>
          </cell>
          <cell r="AD82">
            <v>32327</v>
          </cell>
          <cell r="AE82">
            <v>0</v>
          </cell>
          <cell r="AF82">
            <v>0</v>
          </cell>
          <cell r="AG82">
            <v>0</v>
          </cell>
          <cell r="AH82">
            <v>0</v>
          </cell>
          <cell r="AI82">
            <v>0</v>
          </cell>
          <cell r="AJ82">
            <v>0</v>
          </cell>
          <cell r="AK82">
            <v>0</v>
          </cell>
          <cell r="AL82">
            <v>0</v>
          </cell>
          <cell r="AM82">
            <v>0</v>
          </cell>
          <cell r="AN82">
            <v>0</v>
          </cell>
          <cell r="AO82">
            <v>39539</v>
          </cell>
          <cell r="AP82" t="str">
            <v>High Skilled Workman</v>
          </cell>
          <cell r="AQ82" t="str">
            <v>Associates</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21601</v>
          </cell>
          <cell r="BH82">
            <v>54</v>
          </cell>
          <cell r="BI82">
            <v>5</v>
          </cell>
          <cell r="BJ82">
            <v>0</v>
          </cell>
          <cell r="BK82">
            <v>0</v>
          </cell>
          <cell r="BL82" t="str">
            <v>Married</v>
          </cell>
          <cell r="BM82">
            <v>0</v>
          </cell>
          <cell r="BN82" t="str">
            <v>Kuttat House, Muduthala P. O. Via - Pattambi</v>
          </cell>
          <cell r="BO82" t="str">
            <v>Dist-Palghat</v>
          </cell>
          <cell r="BP82">
            <v>0</v>
          </cell>
          <cell r="BQ82">
            <v>0</v>
          </cell>
          <cell r="BR82">
            <v>0</v>
          </cell>
          <cell r="BS82">
            <v>0</v>
          </cell>
          <cell r="BT82">
            <v>0</v>
          </cell>
          <cell r="BU82" t="str">
            <v/>
          </cell>
          <cell r="BV82">
            <v>41486</v>
          </cell>
          <cell r="BW82">
            <v>41456</v>
          </cell>
          <cell r="BX82">
            <v>0</v>
          </cell>
          <cell r="BY82" t="str">
            <v>VRS</v>
          </cell>
          <cell r="BZ82" t="str">
            <v>VRS</v>
          </cell>
          <cell r="CA82">
            <v>0</v>
          </cell>
          <cell r="CB82" t="str">
            <v>Voluntary</v>
          </cell>
          <cell r="CC82">
            <v>0</v>
          </cell>
          <cell r="CD82">
            <v>0</v>
          </cell>
          <cell r="CE82" t="str">
            <v>AGAPN3099E</v>
          </cell>
          <cell r="CF82">
            <v>0</v>
          </cell>
          <cell r="CG82">
            <v>0</v>
          </cell>
        </row>
        <row r="83">
          <cell r="B83">
            <v>10000029</v>
          </cell>
          <cell r="C83" t="str">
            <v>Inactive</v>
          </cell>
          <cell r="D83">
            <v>0</v>
          </cell>
          <cell r="E83">
            <v>0</v>
          </cell>
          <cell r="F83" t="e">
            <v>#N/A</v>
          </cell>
          <cell r="G83" t="str">
            <v>01/A044</v>
          </cell>
          <cell r="H83" t="str">
            <v>M</v>
          </cell>
          <cell r="I83" t="str">
            <v>Joaquim</v>
          </cell>
          <cell r="J83" t="str">
            <v>Monteiro</v>
          </cell>
          <cell r="K83" t="str">
            <v>Felex</v>
          </cell>
          <cell r="L83" t="str">
            <v>Assistant General Manager</v>
          </cell>
          <cell r="M83">
            <v>0</v>
          </cell>
          <cell r="N83">
            <v>0</v>
          </cell>
          <cell r="O83">
            <v>0</v>
          </cell>
          <cell r="P83" t="str">
            <v>Oleo Manufacturing</v>
          </cell>
          <cell r="Q83">
            <v>0</v>
          </cell>
          <cell r="R83" t="str">
            <v>Oleochemicals</v>
          </cell>
          <cell r="S83" t="str">
            <v>MMC</v>
          </cell>
          <cell r="T83" t="str">
            <v>EG-4</v>
          </cell>
          <cell r="U83" t="str">
            <v>Sion</v>
          </cell>
          <cell r="V83" t="str">
            <v>Corporate</v>
          </cell>
          <cell r="W83">
            <v>32316</v>
          </cell>
          <cell r="X83" t="str">
            <v>Before 1 April 2010</v>
          </cell>
          <cell r="Y83">
            <v>17</v>
          </cell>
          <cell r="Z83">
            <v>27.672689533548962</v>
          </cell>
          <cell r="AA83">
            <v>44.672689533548962</v>
          </cell>
          <cell r="AB83">
            <v>0</v>
          </cell>
          <cell r="AC83">
            <v>0</v>
          </cell>
          <cell r="AD83">
            <v>32498</v>
          </cell>
          <cell r="AE83">
            <v>0</v>
          </cell>
          <cell r="AF83">
            <v>0</v>
          </cell>
          <cell r="AG83">
            <v>0</v>
          </cell>
          <cell r="AH83">
            <v>0</v>
          </cell>
          <cell r="AI83">
            <v>0</v>
          </cell>
          <cell r="AJ83">
            <v>0</v>
          </cell>
          <cell r="AK83">
            <v>0</v>
          </cell>
          <cell r="AL83">
            <v>0</v>
          </cell>
          <cell r="AM83">
            <v>0</v>
          </cell>
          <cell r="AN83">
            <v>0</v>
          </cell>
          <cell r="AO83">
            <v>38808</v>
          </cell>
          <cell r="AP83" t="str">
            <v>Senior Manager - Sewree Operation</v>
          </cell>
          <cell r="AQ83" t="str">
            <v>MMC</v>
          </cell>
          <cell r="AR83">
            <v>0</v>
          </cell>
          <cell r="AS83">
            <v>0</v>
          </cell>
          <cell r="AT83">
            <v>0</v>
          </cell>
          <cell r="AU83">
            <v>0</v>
          </cell>
          <cell r="AV83">
            <v>0</v>
          </cell>
          <cell r="AW83">
            <v>0</v>
          </cell>
          <cell r="AX83">
            <v>0</v>
          </cell>
          <cell r="AY83">
            <v>0</v>
          </cell>
          <cell r="AZ83">
            <v>0</v>
          </cell>
          <cell r="BA83" t="str">
            <v>Sewree</v>
          </cell>
          <cell r="BB83">
            <v>40603</v>
          </cell>
          <cell r="BC83">
            <v>0</v>
          </cell>
          <cell r="BD83">
            <v>0</v>
          </cell>
          <cell r="BE83">
            <v>0</v>
          </cell>
          <cell r="BF83">
            <v>0</v>
          </cell>
          <cell r="BG83">
            <v>19605</v>
          </cell>
          <cell r="BH83">
            <v>59</v>
          </cell>
          <cell r="BI83">
            <v>2</v>
          </cell>
          <cell r="BJ83">
            <v>0</v>
          </cell>
          <cell r="BK83">
            <v>0</v>
          </cell>
          <cell r="BL83" t="str">
            <v>Married</v>
          </cell>
          <cell r="BM83">
            <v>4</v>
          </cell>
          <cell r="BN83" t="str">
            <v>B2/2, 3rd Floor, Devaki Nagar Eksar Road</v>
          </cell>
          <cell r="BO83" t="str">
            <v>Boriwali - West</v>
          </cell>
          <cell r="BP83" t="str">
            <v>Maharashtra</v>
          </cell>
          <cell r="BQ83">
            <v>400103</v>
          </cell>
          <cell r="BR83" t="str">
            <v>S.S.C</v>
          </cell>
          <cell r="BS83">
            <v>0</v>
          </cell>
          <cell r="BT83">
            <v>0</v>
          </cell>
          <cell r="BU83" t="str">
            <v>Ex Service - Airforce(Radar)</v>
          </cell>
          <cell r="BV83">
            <v>41243</v>
          </cell>
          <cell r="BW83">
            <v>41214</v>
          </cell>
          <cell r="BX83">
            <v>0</v>
          </cell>
          <cell r="BY83" t="str">
            <v>Personal Reasons</v>
          </cell>
          <cell r="BZ83" t="str">
            <v>Resignation</v>
          </cell>
          <cell r="CA83">
            <v>0</v>
          </cell>
          <cell r="CB83" t="str">
            <v>Voluntary</v>
          </cell>
          <cell r="CC83">
            <v>0</v>
          </cell>
          <cell r="CD83">
            <v>0</v>
          </cell>
          <cell r="CE83">
            <v>0</v>
          </cell>
          <cell r="CF83">
            <v>0</v>
          </cell>
          <cell r="CG83">
            <v>0</v>
          </cell>
        </row>
        <row r="84">
          <cell r="B84">
            <v>10000030</v>
          </cell>
          <cell r="C84" t="str">
            <v>Transferred</v>
          </cell>
          <cell r="D84">
            <v>4040399999</v>
          </cell>
          <cell r="E84" t="str">
            <v>BULK STORAGE SEWREE</v>
          </cell>
          <cell r="F84" t="str">
            <v>4040300009</v>
          </cell>
          <cell r="G84" t="str">
            <v>01/A048</v>
          </cell>
          <cell r="H84" t="str">
            <v>M</v>
          </cell>
          <cell r="I84" t="str">
            <v>Homyar</v>
          </cell>
          <cell r="J84" t="str">
            <v>Bulsara</v>
          </cell>
          <cell r="K84" t="str">
            <v>Phiroze</v>
          </cell>
          <cell r="L84" t="str">
            <v xml:space="preserve">Senior Manager </v>
          </cell>
          <cell r="M84">
            <v>0</v>
          </cell>
          <cell r="N84">
            <v>0</v>
          </cell>
          <cell r="O84">
            <v>0</v>
          </cell>
          <cell r="P84" t="str">
            <v>Sewree Operation</v>
          </cell>
          <cell r="Q84">
            <v>0</v>
          </cell>
          <cell r="R84" t="str">
            <v>Oleochemicals</v>
          </cell>
          <cell r="S84" t="str">
            <v>MMC</v>
          </cell>
          <cell r="T84" t="str">
            <v>EG-3</v>
          </cell>
          <cell r="U84" t="str">
            <v>Sewree</v>
          </cell>
          <cell r="V84">
            <v>0</v>
          </cell>
          <cell r="W84">
            <v>32456</v>
          </cell>
          <cell r="X84" t="str">
            <v>Before 1 April 2010</v>
          </cell>
          <cell r="Y84">
            <v>0</v>
          </cell>
          <cell r="Z84">
            <v>27.289127889713345</v>
          </cell>
          <cell r="AA84">
            <v>27.289127889713345</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41061</v>
          </cell>
          <cell r="BC84">
            <v>0</v>
          </cell>
          <cell r="BD84">
            <v>0</v>
          </cell>
          <cell r="BE84">
            <v>0</v>
          </cell>
          <cell r="BF84">
            <v>0</v>
          </cell>
          <cell r="BG84">
            <v>22668</v>
          </cell>
          <cell r="BH84">
            <v>50</v>
          </cell>
          <cell r="BI84">
            <v>4</v>
          </cell>
          <cell r="BJ84">
            <v>0</v>
          </cell>
          <cell r="BK84">
            <v>0</v>
          </cell>
          <cell r="BL84">
            <v>0</v>
          </cell>
          <cell r="BM84">
            <v>0</v>
          </cell>
          <cell r="BN84">
            <v>0</v>
          </cell>
          <cell r="BO84">
            <v>0</v>
          </cell>
          <cell r="BP84">
            <v>0</v>
          </cell>
          <cell r="BQ84">
            <v>0</v>
          </cell>
          <cell r="BR84">
            <v>0</v>
          </cell>
          <cell r="BS84">
            <v>0</v>
          </cell>
          <cell r="BT84">
            <v>0</v>
          </cell>
          <cell r="BU84" t="str">
            <v>NA</v>
          </cell>
          <cell r="BV84">
            <v>41060</v>
          </cell>
          <cell r="BW84">
            <v>0</v>
          </cell>
          <cell r="BX84">
            <v>0</v>
          </cell>
          <cell r="BY84" t="str">
            <v>Demerger</v>
          </cell>
          <cell r="BZ84" t="str">
            <v>Demeger- Transfer to VVF Ltd</v>
          </cell>
          <cell r="CA84">
            <v>0</v>
          </cell>
          <cell r="CB84" t="str">
            <v>Involuntary</v>
          </cell>
          <cell r="CC84" t="str">
            <v>Resigned at VVF Ltd</v>
          </cell>
          <cell r="CD84">
            <v>0</v>
          </cell>
          <cell r="CE84">
            <v>0</v>
          </cell>
          <cell r="CF84">
            <v>0</v>
          </cell>
          <cell r="CG84">
            <v>0</v>
          </cell>
        </row>
        <row r="85">
          <cell r="B85">
            <v>10000207</v>
          </cell>
          <cell r="C85" t="str">
            <v>Inactive</v>
          </cell>
          <cell r="D85">
            <v>0</v>
          </cell>
          <cell r="E85">
            <v>0</v>
          </cell>
          <cell r="F85" t="e">
            <v>#N/A</v>
          </cell>
          <cell r="G85" t="str">
            <v>04/0398</v>
          </cell>
          <cell r="H85" t="str">
            <v xml:space="preserve">M </v>
          </cell>
          <cell r="I85" t="str">
            <v>D. Thankappan</v>
          </cell>
          <cell r="J85" t="str">
            <v>Damodharan</v>
          </cell>
          <cell r="K85">
            <v>0</v>
          </cell>
          <cell r="L85" t="str">
            <v>Junior Executive</v>
          </cell>
          <cell r="M85" t="str">
            <v>Engineering Services</v>
          </cell>
          <cell r="N85">
            <v>0</v>
          </cell>
          <cell r="O85">
            <v>0</v>
          </cell>
          <cell r="P85" t="str">
            <v>Oleo Manufacturing</v>
          </cell>
          <cell r="Q85">
            <v>0</v>
          </cell>
          <cell r="R85" t="str">
            <v>Oleochemicals</v>
          </cell>
          <cell r="S85" t="str">
            <v>JMC</v>
          </cell>
          <cell r="T85" t="str">
            <v>EG-0</v>
          </cell>
          <cell r="U85" t="str">
            <v>Taloja</v>
          </cell>
          <cell r="V85" t="str">
            <v>Taloja</v>
          </cell>
          <cell r="W85">
            <v>32587</v>
          </cell>
          <cell r="X85" t="str">
            <v>Before 1 April 2010</v>
          </cell>
          <cell r="Y85">
            <v>10.7</v>
          </cell>
          <cell r="Z85">
            <v>26.930223779807211</v>
          </cell>
          <cell r="AA85">
            <v>37.63022377980721</v>
          </cell>
          <cell r="AB85">
            <v>0</v>
          </cell>
          <cell r="AC85">
            <v>0</v>
          </cell>
          <cell r="AD85">
            <v>32770</v>
          </cell>
          <cell r="AE85">
            <v>0</v>
          </cell>
          <cell r="AF85">
            <v>32752</v>
          </cell>
          <cell r="AG85">
            <v>0</v>
          </cell>
          <cell r="AH85">
            <v>0</v>
          </cell>
          <cell r="AI85">
            <v>0</v>
          </cell>
          <cell r="AJ85">
            <v>0</v>
          </cell>
          <cell r="AK85">
            <v>0</v>
          </cell>
          <cell r="AL85">
            <v>0</v>
          </cell>
          <cell r="AM85">
            <v>0</v>
          </cell>
          <cell r="AN85">
            <v>0</v>
          </cell>
          <cell r="AO85">
            <v>39539</v>
          </cell>
          <cell r="AP85" t="str">
            <v>Junior Officer</v>
          </cell>
          <cell r="AQ85" t="str">
            <v>OC</v>
          </cell>
          <cell r="AR85">
            <v>0</v>
          </cell>
          <cell r="AS85">
            <v>0</v>
          </cell>
          <cell r="AT85">
            <v>0</v>
          </cell>
          <cell r="AU85">
            <v>0</v>
          </cell>
          <cell r="AV85">
            <v>0</v>
          </cell>
          <cell r="AW85">
            <v>0</v>
          </cell>
          <cell r="AX85">
            <v>0</v>
          </cell>
          <cell r="AY85">
            <v>0</v>
          </cell>
          <cell r="AZ85">
            <v>0</v>
          </cell>
          <cell r="BA85" t="str">
            <v>Sion</v>
          </cell>
          <cell r="BB85">
            <v>40154</v>
          </cell>
          <cell r="BC85">
            <v>0</v>
          </cell>
          <cell r="BD85">
            <v>0</v>
          </cell>
          <cell r="BE85">
            <v>0</v>
          </cell>
          <cell r="BF85">
            <v>0</v>
          </cell>
          <cell r="BG85">
            <v>20012</v>
          </cell>
          <cell r="BH85">
            <v>61</v>
          </cell>
          <cell r="BI85">
            <v>4</v>
          </cell>
          <cell r="BJ85">
            <v>41926</v>
          </cell>
          <cell r="BK85">
            <v>0</v>
          </cell>
          <cell r="BL85" t="str">
            <v>Married</v>
          </cell>
          <cell r="BM85">
            <v>3</v>
          </cell>
          <cell r="BN85" t="str">
            <v xml:space="preserve">Venkat Ravoji Chawl, Nalpada Near Tulsidham Apna Bazar-Post, </v>
          </cell>
          <cell r="BO85" t="str">
            <v>Thane-West</v>
          </cell>
          <cell r="BP85" t="str">
            <v>Maharashtra</v>
          </cell>
          <cell r="BQ85">
            <v>0</v>
          </cell>
          <cell r="BR85" t="str">
            <v>S.S.C</v>
          </cell>
          <cell r="BS85">
            <v>0</v>
          </cell>
          <cell r="BT85">
            <v>0</v>
          </cell>
          <cell r="BU85" t="str">
            <v>Pursharath Engg. Co.</v>
          </cell>
          <cell r="BV85">
            <v>41926</v>
          </cell>
          <cell r="BW85">
            <v>41913</v>
          </cell>
          <cell r="BX85">
            <v>0</v>
          </cell>
          <cell r="BY85" t="str">
            <v>Retirement</v>
          </cell>
          <cell r="BZ85" t="str">
            <v>Retirement</v>
          </cell>
          <cell r="CA85" t="str">
            <v>Retired on 1-Apr-13</v>
          </cell>
          <cell r="CB85" t="str">
            <v>Involuntary</v>
          </cell>
          <cell r="CC85">
            <v>0</v>
          </cell>
          <cell r="CD85">
            <v>0</v>
          </cell>
          <cell r="CE85" t="str">
            <v>ABWPT2702M</v>
          </cell>
          <cell r="CF85" t="str">
            <v>Ramkrishna Sahu</v>
          </cell>
          <cell r="CG85" t="str">
            <v>Ramakrishna Sahu</v>
          </cell>
        </row>
        <row r="86">
          <cell r="B86">
            <v>10000032</v>
          </cell>
          <cell r="C86" t="str">
            <v>Inactive</v>
          </cell>
          <cell r="D86">
            <v>0</v>
          </cell>
          <cell r="E86">
            <v>0</v>
          </cell>
          <cell r="F86" t="e">
            <v>#N/A</v>
          </cell>
          <cell r="G86" t="str">
            <v>01/0356</v>
          </cell>
          <cell r="H86" t="str">
            <v>M</v>
          </cell>
          <cell r="I86" t="str">
            <v>Dattatraya</v>
          </cell>
          <cell r="J86" t="str">
            <v>Benke</v>
          </cell>
          <cell r="K86" t="str">
            <v>Laxman</v>
          </cell>
          <cell r="L86" t="str">
            <v>Driver</v>
          </cell>
          <cell r="M86">
            <v>0</v>
          </cell>
          <cell r="N86">
            <v>0</v>
          </cell>
          <cell r="O86">
            <v>0</v>
          </cell>
          <cell r="P86" t="str">
            <v>Oleo Manufacturing</v>
          </cell>
          <cell r="Q86">
            <v>0</v>
          </cell>
          <cell r="R86" t="str">
            <v>Oleochemicals</v>
          </cell>
          <cell r="S86" t="str">
            <v>Associate</v>
          </cell>
          <cell r="T86" t="str">
            <v>Driver</v>
          </cell>
          <cell r="U86" t="str">
            <v>Sion</v>
          </cell>
          <cell r="V86">
            <v>0</v>
          </cell>
          <cell r="W86">
            <v>32613</v>
          </cell>
          <cell r="X86" t="str">
            <v>Before 1 April 2010</v>
          </cell>
          <cell r="Y86">
            <v>0</v>
          </cell>
          <cell r="Z86">
            <v>26.858990903094881</v>
          </cell>
          <cell r="AA86">
            <v>26.858990903094881</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22706</v>
          </cell>
          <cell r="BH86">
            <v>48</v>
          </cell>
          <cell r="BI86">
            <v>5</v>
          </cell>
          <cell r="BJ86">
            <v>0</v>
          </cell>
          <cell r="BK86">
            <v>0</v>
          </cell>
          <cell r="BL86">
            <v>0</v>
          </cell>
          <cell r="BM86">
            <v>0</v>
          </cell>
          <cell r="BN86">
            <v>0</v>
          </cell>
          <cell r="BO86">
            <v>0</v>
          </cell>
          <cell r="BP86">
            <v>0</v>
          </cell>
          <cell r="BQ86">
            <v>0</v>
          </cell>
          <cell r="BR86" t="str">
            <v>S.S.C</v>
          </cell>
          <cell r="BS86">
            <v>0</v>
          </cell>
          <cell r="BT86">
            <v>0</v>
          </cell>
          <cell r="BU86" t="str">
            <v>Shivkrupa Transport Company</v>
          </cell>
          <cell r="BV86">
            <v>40393</v>
          </cell>
          <cell r="BW86">
            <v>40391</v>
          </cell>
          <cell r="BX86">
            <v>0</v>
          </cell>
          <cell r="BY86" t="str">
            <v>Personal Reasons</v>
          </cell>
          <cell r="BZ86" t="str">
            <v>Resignation</v>
          </cell>
          <cell r="CA86">
            <v>0</v>
          </cell>
          <cell r="CB86" t="str">
            <v>Voluntary</v>
          </cell>
          <cell r="CC86" t="str">
            <v>Resigned at VVF Ltd</v>
          </cell>
          <cell r="CD86">
            <v>0</v>
          </cell>
          <cell r="CE86">
            <v>0</v>
          </cell>
          <cell r="CF86">
            <v>0</v>
          </cell>
          <cell r="CG86">
            <v>0</v>
          </cell>
        </row>
        <row r="87">
          <cell r="B87">
            <v>10000033</v>
          </cell>
          <cell r="C87" t="str">
            <v>Transferred</v>
          </cell>
          <cell r="D87">
            <v>4040399999</v>
          </cell>
          <cell r="E87" t="str">
            <v>BULK STORAGE SEWREE</v>
          </cell>
          <cell r="F87" t="str">
            <v>4040300011</v>
          </cell>
          <cell r="G87" t="str">
            <v>01/A359</v>
          </cell>
          <cell r="H87" t="str">
            <v>M</v>
          </cell>
          <cell r="I87" t="str">
            <v>Sopan</v>
          </cell>
          <cell r="J87" t="str">
            <v>Shelke</v>
          </cell>
          <cell r="K87" t="str">
            <v>A.</v>
          </cell>
          <cell r="L87" t="str">
            <v>Driver</v>
          </cell>
          <cell r="M87">
            <v>0</v>
          </cell>
          <cell r="N87">
            <v>0</v>
          </cell>
          <cell r="O87">
            <v>0</v>
          </cell>
          <cell r="P87" t="str">
            <v>Oleo Manufacturing</v>
          </cell>
          <cell r="Q87">
            <v>0</v>
          </cell>
          <cell r="R87" t="str">
            <v>Oleochemicals</v>
          </cell>
          <cell r="S87" t="str">
            <v>Associate</v>
          </cell>
          <cell r="T87" t="str">
            <v>Driver</v>
          </cell>
          <cell r="U87" t="str">
            <v>Sewree</v>
          </cell>
          <cell r="V87">
            <v>0</v>
          </cell>
          <cell r="W87">
            <v>32630</v>
          </cell>
          <cell r="X87" t="str">
            <v>Before 1 April 2010</v>
          </cell>
          <cell r="Y87">
            <v>0</v>
          </cell>
          <cell r="Z87">
            <v>26.812415560946221</v>
          </cell>
          <cell r="AA87">
            <v>26.812415560946221</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41061</v>
          </cell>
          <cell r="BC87">
            <v>0</v>
          </cell>
          <cell r="BD87">
            <v>0</v>
          </cell>
          <cell r="BE87">
            <v>0</v>
          </cell>
          <cell r="BF87">
            <v>0</v>
          </cell>
          <cell r="BG87">
            <v>21569</v>
          </cell>
          <cell r="BH87">
            <v>53</v>
          </cell>
          <cell r="BI87">
            <v>4</v>
          </cell>
          <cell r="BJ87">
            <v>0</v>
          </cell>
          <cell r="BK87">
            <v>0</v>
          </cell>
          <cell r="BL87">
            <v>0</v>
          </cell>
          <cell r="BM87">
            <v>0</v>
          </cell>
          <cell r="BN87">
            <v>0</v>
          </cell>
          <cell r="BO87">
            <v>0</v>
          </cell>
          <cell r="BP87">
            <v>0</v>
          </cell>
          <cell r="BQ87">
            <v>0</v>
          </cell>
          <cell r="BR87">
            <v>0</v>
          </cell>
          <cell r="BS87">
            <v>0</v>
          </cell>
          <cell r="BT87">
            <v>0</v>
          </cell>
          <cell r="BU87">
            <v>0</v>
          </cell>
          <cell r="BV87">
            <v>41060</v>
          </cell>
          <cell r="BW87">
            <v>0</v>
          </cell>
          <cell r="BX87">
            <v>0</v>
          </cell>
          <cell r="BY87" t="str">
            <v>Demerger</v>
          </cell>
          <cell r="BZ87" t="str">
            <v>Demeger- Transfer to VVF Ltd</v>
          </cell>
          <cell r="CA87">
            <v>0</v>
          </cell>
          <cell r="CB87" t="str">
            <v>Involuntary</v>
          </cell>
          <cell r="CC87" t="str">
            <v>Resigned at VVF Ltd</v>
          </cell>
          <cell r="CD87">
            <v>0</v>
          </cell>
          <cell r="CE87">
            <v>0</v>
          </cell>
          <cell r="CF87">
            <v>0</v>
          </cell>
          <cell r="CG87">
            <v>0</v>
          </cell>
        </row>
        <row r="88">
          <cell r="B88">
            <v>10000034</v>
          </cell>
          <cell r="C88" t="str">
            <v>Inactive</v>
          </cell>
          <cell r="D88">
            <v>0</v>
          </cell>
          <cell r="E88">
            <v>0</v>
          </cell>
          <cell r="F88" t="e">
            <v>#N/A</v>
          </cell>
          <cell r="G88" t="str">
            <v>01/A258</v>
          </cell>
          <cell r="H88" t="str">
            <v>M</v>
          </cell>
          <cell r="I88" t="str">
            <v>Mohana Kumar</v>
          </cell>
          <cell r="J88" t="str">
            <v>Gopinathan</v>
          </cell>
          <cell r="K88" t="str">
            <v/>
          </cell>
          <cell r="L88" t="str">
            <v>Supervisor</v>
          </cell>
          <cell r="M88">
            <v>0</v>
          </cell>
          <cell r="N88">
            <v>0</v>
          </cell>
          <cell r="O88">
            <v>0</v>
          </cell>
          <cell r="P88" t="str">
            <v>Oleo Manufacturing</v>
          </cell>
          <cell r="Q88">
            <v>0</v>
          </cell>
          <cell r="R88" t="str">
            <v>Oleochemicals</v>
          </cell>
          <cell r="S88" t="str">
            <v>OC</v>
          </cell>
          <cell r="T88" t="str">
            <v>B</v>
          </cell>
          <cell r="U88" t="str">
            <v>Sion</v>
          </cell>
          <cell r="V88">
            <v>0</v>
          </cell>
          <cell r="W88">
            <v>32650</v>
          </cell>
          <cell r="X88" t="str">
            <v>Before 1 April 2010</v>
          </cell>
          <cell r="Y88">
            <v>0</v>
          </cell>
          <cell r="Z88">
            <v>26.757621040398277</v>
          </cell>
          <cell r="AA88">
            <v>26.757621040398277</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23481</v>
          </cell>
          <cell r="BH88">
            <v>46</v>
          </cell>
          <cell r="BI88">
            <v>10</v>
          </cell>
          <cell r="BJ88">
            <v>0</v>
          </cell>
          <cell r="BK88">
            <v>0</v>
          </cell>
          <cell r="BL88">
            <v>0</v>
          </cell>
          <cell r="BM88">
            <v>0</v>
          </cell>
          <cell r="BN88">
            <v>0</v>
          </cell>
          <cell r="BO88">
            <v>0</v>
          </cell>
          <cell r="BP88">
            <v>0</v>
          </cell>
          <cell r="BQ88">
            <v>0</v>
          </cell>
          <cell r="BR88" t="str">
            <v>FY B. Com</v>
          </cell>
          <cell r="BS88">
            <v>0</v>
          </cell>
          <cell r="BT88">
            <v>0</v>
          </cell>
          <cell r="BU88" t="str">
            <v>NA</v>
          </cell>
          <cell r="BV88">
            <v>40599</v>
          </cell>
          <cell r="BW88">
            <v>40575</v>
          </cell>
          <cell r="BX88">
            <v>0</v>
          </cell>
          <cell r="BY88" t="str">
            <v>Career Advancement / Larger Role</v>
          </cell>
          <cell r="BZ88" t="str">
            <v>Resignation</v>
          </cell>
          <cell r="CA88">
            <v>0</v>
          </cell>
          <cell r="CB88" t="str">
            <v>Voluntary</v>
          </cell>
          <cell r="CC88" t="str">
            <v>Resigned at VVF Ltd</v>
          </cell>
          <cell r="CD88">
            <v>0</v>
          </cell>
          <cell r="CE88">
            <v>0</v>
          </cell>
          <cell r="CF88">
            <v>0</v>
          </cell>
          <cell r="CG88">
            <v>0</v>
          </cell>
        </row>
        <row r="89">
          <cell r="B89">
            <v>10000739</v>
          </cell>
          <cell r="C89" t="str">
            <v>Active</v>
          </cell>
          <cell r="D89">
            <v>2019914999</v>
          </cell>
          <cell r="E89" t="str">
            <v>CORPORATE-PCP-SCM</v>
          </cell>
          <cell r="F89" t="str">
            <v>2019900006</v>
          </cell>
          <cell r="G89" t="str">
            <v>01/A056</v>
          </cell>
          <cell r="H89" t="str">
            <v>M</v>
          </cell>
          <cell r="I89" t="str">
            <v>Rayomand</v>
          </cell>
          <cell r="J89" t="str">
            <v>Mirzan</v>
          </cell>
          <cell r="K89" t="str">
            <v>Rusi</v>
          </cell>
          <cell r="L89" t="str">
            <v>General Manager</v>
          </cell>
          <cell r="M89" t="str">
            <v>Strategic Procurement</v>
          </cell>
          <cell r="N89" t="str">
            <v>Support</v>
          </cell>
          <cell r="O89">
            <v>0</v>
          </cell>
          <cell r="P89" t="str">
            <v>Strategic Procurement</v>
          </cell>
          <cell r="Q89">
            <v>0</v>
          </cell>
          <cell r="R89" t="str">
            <v>Corporate Shared Services</v>
          </cell>
          <cell r="S89" t="str">
            <v>SMC</v>
          </cell>
          <cell r="T89" t="str">
            <v>EG-6</v>
          </cell>
          <cell r="U89" t="str">
            <v>Corporate</v>
          </cell>
          <cell r="V89" t="str">
            <v>Corporate</v>
          </cell>
          <cell r="W89">
            <v>32709</v>
          </cell>
          <cell r="X89" t="str">
            <v>Before 1 April 2010</v>
          </cell>
          <cell r="Y89">
            <v>0</v>
          </cell>
          <cell r="Z89">
            <v>26.595977204464745</v>
          </cell>
          <cell r="AA89">
            <v>26.595977204464745</v>
          </cell>
          <cell r="AB89">
            <v>0</v>
          </cell>
          <cell r="AC89">
            <v>0</v>
          </cell>
          <cell r="AD89">
            <v>32892</v>
          </cell>
          <cell r="AE89">
            <v>0</v>
          </cell>
          <cell r="AF89">
            <v>32905</v>
          </cell>
          <cell r="AG89">
            <v>0</v>
          </cell>
          <cell r="AH89">
            <v>0</v>
          </cell>
          <cell r="AI89">
            <v>0</v>
          </cell>
          <cell r="AJ89">
            <v>0</v>
          </cell>
          <cell r="AK89">
            <v>0</v>
          </cell>
          <cell r="AL89">
            <v>0</v>
          </cell>
          <cell r="AM89">
            <v>0</v>
          </cell>
          <cell r="AN89">
            <v>0</v>
          </cell>
          <cell r="AO89">
            <v>39173</v>
          </cell>
          <cell r="AP89" t="str">
            <v>Senior Manger - Materials</v>
          </cell>
          <cell r="AQ89" t="str">
            <v>MMC</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25133</v>
          </cell>
          <cell r="BH89">
            <v>47</v>
          </cell>
          <cell r="BI89">
            <v>3</v>
          </cell>
          <cell r="BJ89">
            <v>47047</v>
          </cell>
          <cell r="BK89" t="str">
            <v>45 - 50 yrs</v>
          </cell>
          <cell r="BL89" t="str">
            <v>Married</v>
          </cell>
          <cell r="BM89">
            <v>0</v>
          </cell>
          <cell r="BN89" t="str">
            <v>Bhiwandiwalla Terrace, F Block, 2nd Floor, Dhobitalao</v>
          </cell>
          <cell r="BO89" t="str">
            <v>Mumbai</v>
          </cell>
          <cell r="BP89" t="str">
            <v>Maharashtra</v>
          </cell>
          <cell r="BQ89">
            <v>400002</v>
          </cell>
          <cell r="BR89" t="str">
            <v>B.Com</v>
          </cell>
          <cell r="BS89">
            <v>0</v>
          </cell>
          <cell r="BT89">
            <v>0</v>
          </cell>
          <cell r="BU89" t="str">
            <v/>
          </cell>
          <cell r="BV89">
            <v>0</v>
          </cell>
          <cell r="BW89">
            <v>0</v>
          </cell>
          <cell r="BX89">
            <v>0</v>
          </cell>
          <cell r="BY89">
            <v>0</v>
          </cell>
          <cell r="BZ89">
            <v>0</v>
          </cell>
          <cell r="CA89">
            <v>0</v>
          </cell>
          <cell r="CB89">
            <v>0</v>
          </cell>
          <cell r="CC89">
            <v>0</v>
          </cell>
          <cell r="CD89" t="str">
            <v>B+</v>
          </cell>
          <cell r="CE89" t="str">
            <v>AEJPM1893C</v>
          </cell>
          <cell r="CF89" t="str">
            <v>Kannan Sethuraman</v>
          </cell>
          <cell r="CG89" t="str">
            <v>Kannan Sethuraman</v>
          </cell>
        </row>
        <row r="90">
          <cell r="B90">
            <v>10000035</v>
          </cell>
          <cell r="C90" t="str">
            <v>Inactive</v>
          </cell>
          <cell r="D90">
            <v>0</v>
          </cell>
          <cell r="E90">
            <v>0</v>
          </cell>
          <cell r="F90" t="e">
            <v>#N/A</v>
          </cell>
          <cell r="G90" t="str">
            <v>01/W063</v>
          </cell>
          <cell r="H90" t="str">
            <v>M</v>
          </cell>
          <cell r="I90" t="str">
            <v>Shukul</v>
          </cell>
          <cell r="J90" t="str">
            <v>Singh</v>
          </cell>
          <cell r="K90" t="str">
            <v/>
          </cell>
          <cell r="L90" t="str">
            <v>Head Security Guard</v>
          </cell>
          <cell r="M90">
            <v>0</v>
          </cell>
          <cell r="N90">
            <v>0</v>
          </cell>
          <cell r="O90">
            <v>0</v>
          </cell>
          <cell r="P90" t="str">
            <v>Security</v>
          </cell>
          <cell r="Q90">
            <v>0</v>
          </cell>
          <cell r="R90" t="str">
            <v>Corporate Shared Services</v>
          </cell>
          <cell r="S90" t="str">
            <v>Associate</v>
          </cell>
          <cell r="T90" t="str">
            <v>HSK</v>
          </cell>
          <cell r="U90" t="str">
            <v>Sion</v>
          </cell>
          <cell r="V90">
            <v>0</v>
          </cell>
          <cell r="W90">
            <v>32710</v>
          </cell>
          <cell r="X90" t="str">
            <v>Before 1 April 2010</v>
          </cell>
          <cell r="Y90">
            <v>0</v>
          </cell>
          <cell r="Z90">
            <v>26.593237478437349</v>
          </cell>
          <cell r="AA90">
            <v>26.593237478437349</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19708</v>
          </cell>
          <cell r="BH90">
            <v>58</v>
          </cell>
          <cell r="BI90">
            <v>5</v>
          </cell>
          <cell r="BJ90">
            <v>0</v>
          </cell>
          <cell r="BK90">
            <v>0</v>
          </cell>
          <cell r="BL90">
            <v>0</v>
          </cell>
          <cell r="BM90">
            <v>0</v>
          </cell>
          <cell r="BN90">
            <v>0</v>
          </cell>
          <cell r="BO90">
            <v>0</v>
          </cell>
          <cell r="BP90">
            <v>0</v>
          </cell>
          <cell r="BQ90">
            <v>0</v>
          </cell>
          <cell r="BR90" t="str">
            <v>S.S.C</v>
          </cell>
          <cell r="BS90">
            <v>0</v>
          </cell>
          <cell r="BT90">
            <v>0</v>
          </cell>
          <cell r="BU90">
            <v>0</v>
          </cell>
          <cell r="BV90">
            <v>41060</v>
          </cell>
          <cell r="BW90">
            <v>41030</v>
          </cell>
          <cell r="BX90">
            <v>0</v>
          </cell>
          <cell r="BY90" t="str">
            <v>Personal Reasons</v>
          </cell>
          <cell r="BZ90" t="str">
            <v>Resignation</v>
          </cell>
          <cell r="CA90">
            <v>0</v>
          </cell>
          <cell r="CB90" t="str">
            <v>Voluntary</v>
          </cell>
          <cell r="CC90" t="str">
            <v>Resigned at VVF Ltd</v>
          </cell>
          <cell r="CD90">
            <v>0</v>
          </cell>
          <cell r="CE90" t="str">
            <v>NA</v>
          </cell>
          <cell r="CF90">
            <v>0</v>
          </cell>
          <cell r="CG90">
            <v>0</v>
          </cell>
        </row>
        <row r="91">
          <cell r="B91">
            <v>10000208</v>
          </cell>
          <cell r="C91" t="str">
            <v>Active</v>
          </cell>
          <cell r="D91">
            <v>1010318020</v>
          </cell>
          <cell r="E91" t="str">
            <v>TALOJA-DISTILLATION</v>
          </cell>
          <cell r="F91" t="str">
            <v>1010300054</v>
          </cell>
          <cell r="G91" t="str">
            <v>01/A394</v>
          </cell>
          <cell r="H91" t="str">
            <v xml:space="preserve">M </v>
          </cell>
          <cell r="I91" t="str">
            <v>Govindan Unni M.</v>
          </cell>
          <cell r="J91" t="str">
            <v>Menon</v>
          </cell>
          <cell r="K91" t="str">
            <v>Vasudeva</v>
          </cell>
          <cell r="L91" t="str">
            <v>Supervisor</v>
          </cell>
          <cell r="M91" t="str">
            <v>Production</v>
          </cell>
          <cell r="N91" t="str">
            <v>Core</v>
          </cell>
          <cell r="O91" t="str">
            <v>Fatty Acid</v>
          </cell>
          <cell r="P91" t="str">
            <v>Oleo Manufacturing</v>
          </cell>
          <cell r="Q91">
            <v>0</v>
          </cell>
          <cell r="R91" t="str">
            <v>Oleochemicals</v>
          </cell>
          <cell r="S91" t="str">
            <v>OC</v>
          </cell>
          <cell r="T91" t="str">
            <v>S1</v>
          </cell>
          <cell r="U91" t="str">
            <v>Taloja</v>
          </cell>
          <cell r="V91" t="str">
            <v>Taloja</v>
          </cell>
          <cell r="W91">
            <v>32804</v>
          </cell>
          <cell r="X91" t="str">
            <v>Before 1 April 2010</v>
          </cell>
          <cell r="Y91">
            <v>8.4</v>
          </cell>
          <cell r="Z91">
            <v>26.335703232179096</v>
          </cell>
          <cell r="AA91">
            <v>34.735703232179098</v>
          </cell>
          <cell r="AB91">
            <v>0</v>
          </cell>
          <cell r="AC91">
            <v>0</v>
          </cell>
          <cell r="AD91">
            <v>32985</v>
          </cell>
          <cell r="AE91">
            <v>0</v>
          </cell>
          <cell r="AF91">
            <v>32994</v>
          </cell>
          <cell r="AG91">
            <v>0</v>
          </cell>
          <cell r="AH91">
            <v>0</v>
          </cell>
          <cell r="AI91">
            <v>0</v>
          </cell>
          <cell r="AJ91">
            <v>0</v>
          </cell>
          <cell r="AK91">
            <v>0</v>
          </cell>
          <cell r="AL91">
            <v>0</v>
          </cell>
          <cell r="AM91">
            <v>0</v>
          </cell>
          <cell r="AN91">
            <v>0</v>
          </cell>
          <cell r="AO91">
            <v>39539</v>
          </cell>
          <cell r="AP91" t="str">
            <v>High Skilled Workman</v>
          </cell>
          <cell r="AQ91" t="str">
            <v>Associates</v>
          </cell>
          <cell r="AR91">
            <v>0</v>
          </cell>
          <cell r="AS91">
            <v>0</v>
          </cell>
          <cell r="AT91">
            <v>0</v>
          </cell>
          <cell r="AU91">
            <v>0</v>
          </cell>
          <cell r="AV91">
            <v>0</v>
          </cell>
          <cell r="AW91">
            <v>0</v>
          </cell>
          <cell r="AX91">
            <v>0</v>
          </cell>
          <cell r="AY91">
            <v>0</v>
          </cell>
          <cell r="AZ91">
            <v>0</v>
          </cell>
          <cell r="BA91" t="str">
            <v>Sion</v>
          </cell>
          <cell r="BB91">
            <v>40210</v>
          </cell>
          <cell r="BC91">
            <v>0</v>
          </cell>
          <cell r="BD91">
            <v>0</v>
          </cell>
          <cell r="BE91">
            <v>0</v>
          </cell>
          <cell r="BF91">
            <v>0</v>
          </cell>
          <cell r="BG91">
            <v>22066</v>
          </cell>
          <cell r="BH91">
            <v>55</v>
          </cell>
          <cell r="BI91">
            <v>8</v>
          </cell>
          <cell r="BJ91">
            <v>43980</v>
          </cell>
          <cell r="BK91" t="str">
            <v>51 - 55 yrs</v>
          </cell>
          <cell r="BL91" t="str">
            <v>Married</v>
          </cell>
          <cell r="BM91">
            <v>3</v>
          </cell>
          <cell r="BN91" t="str">
            <v xml:space="preserve"> </v>
          </cell>
          <cell r="BO91">
            <v>0</v>
          </cell>
          <cell r="BP91">
            <v>0</v>
          </cell>
          <cell r="BQ91">
            <v>0</v>
          </cell>
          <cell r="BR91" t="str">
            <v>S.S.C</v>
          </cell>
          <cell r="BS91">
            <v>0</v>
          </cell>
          <cell r="BT91">
            <v>0</v>
          </cell>
          <cell r="BU91" t="str">
            <v xml:space="preserve">Sun-Shine Tours </v>
          </cell>
          <cell r="BV91">
            <v>0</v>
          </cell>
          <cell r="BW91">
            <v>0</v>
          </cell>
          <cell r="BX91">
            <v>0</v>
          </cell>
          <cell r="BY91">
            <v>0</v>
          </cell>
          <cell r="BZ91">
            <v>0</v>
          </cell>
          <cell r="CA91">
            <v>0</v>
          </cell>
          <cell r="CB91">
            <v>0</v>
          </cell>
          <cell r="CC91">
            <v>0</v>
          </cell>
          <cell r="CD91">
            <v>0</v>
          </cell>
          <cell r="CE91" t="str">
            <v>AKOPM6505E</v>
          </cell>
          <cell r="CF91" t="str">
            <v>Dinesh Danao</v>
          </cell>
          <cell r="CG91">
            <v>0</v>
          </cell>
        </row>
        <row r="92">
          <cell r="B92">
            <v>10001044</v>
          </cell>
          <cell r="C92" t="str">
            <v>Active</v>
          </cell>
          <cell r="D92">
            <v>2010399999</v>
          </cell>
          <cell r="E92" t="str">
            <v>TALOJA SYNDENT</v>
          </cell>
          <cell r="F92" t="str">
            <v>2010300001</v>
          </cell>
          <cell r="G92" t="str">
            <v>`000228</v>
          </cell>
          <cell r="H92" t="str">
            <v>M</v>
          </cell>
          <cell r="I92" t="str">
            <v xml:space="preserve">Prakash </v>
          </cell>
          <cell r="J92" t="str">
            <v>Oher</v>
          </cell>
          <cell r="K92" t="str">
            <v>Manoharlal</v>
          </cell>
          <cell r="L92" t="str">
            <v>Manager</v>
          </cell>
          <cell r="M92" t="str">
            <v>Production</v>
          </cell>
          <cell r="N92" t="str">
            <v>Core</v>
          </cell>
          <cell r="O92">
            <v>0</v>
          </cell>
          <cell r="P92" t="str">
            <v>PCP Manufacturing</v>
          </cell>
          <cell r="Q92">
            <v>0</v>
          </cell>
          <cell r="R92" t="str">
            <v>Personal Care Products</v>
          </cell>
          <cell r="S92" t="str">
            <v>JMC</v>
          </cell>
          <cell r="T92" t="str">
            <v>EG-2</v>
          </cell>
          <cell r="U92" t="str">
            <v>Taloja</v>
          </cell>
          <cell r="V92" t="str">
            <v>Taloja</v>
          </cell>
          <cell r="W92">
            <v>32813</v>
          </cell>
          <cell r="X92" t="str">
            <v>Before 1 April 2010</v>
          </cell>
          <cell r="Y92">
            <v>0</v>
          </cell>
          <cell r="Z92">
            <v>26.311045697932521</v>
          </cell>
          <cell r="AA92">
            <v>26.311045697932521</v>
          </cell>
          <cell r="AB92">
            <v>0</v>
          </cell>
          <cell r="AC92">
            <v>0</v>
          </cell>
          <cell r="AD92">
            <v>33358</v>
          </cell>
          <cell r="AE92">
            <v>0</v>
          </cell>
          <cell r="AF92">
            <v>33543</v>
          </cell>
          <cell r="AG92">
            <v>0</v>
          </cell>
          <cell r="AH92">
            <v>0</v>
          </cell>
          <cell r="AI92">
            <v>0</v>
          </cell>
          <cell r="AJ92">
            <v>0</v>
          </cell>
          <cell r="AK92">
            <v>0</v>
          </cell>
          <cell r="AL92">
            <v>0</v>
          </cell>
          <cell r="AM92">
            <v>0</v>
          </cell>
          <cell r="AN92">
            <v>0</v>
          </cell>
          <cell r="AO92">
            <v>41730</v>
          </cell>
          <cell r="AP92" t="str">
            <v>Assistant Manager</v>
          </cell>
          <cell r="AQ92" t="str">
            <v>JMC</v>
          </cell>
          <cell r="AR92">
            <v>0</v>
          </cell>
          <cell r="AS92">
            <v>0</v>
          </cell>
          <cell r="AT92">
            <v>0</v>
          </cell>
          <cell r="AU92">
            <v>0</v>
          </cell>
          <cell r="AV92">
            <v>0</v>
          </cell>
          <cell r="AW92">
            <v>41925</v>
          </cell>
          <cell r="AX92" t="str">
            <v>1 month</v>
          </cell>
          <cell r="AY92" t="str">
            <v>Sion</v>
          </cell>
          <cell r="AZ92">
            <v>41957</v>
          </cell>
          <cell r="BA92" t="str">
            <v>Daman</v>
          </cell>
          <cell r="BB92">
            <v>41944</v>
          </cell>
          <cell r="BC92" t="str">
            <v>Kutch I</v>
          </cell>
          <cell r="BD92">
            <v>41122</v>
          </cell>
          <cell r="BE92">
            <v>0</v>
          </cell>
          <cell r="BF92">
            <v>0</v>
          </cell>
          <cell r="BG92">
            <v>24533</v>
          </cell>
          <cell r="BH92">
            <v>48</v>
          </cell>
          <cell r="BI92">
            <v>11</v>
          </cell>
          <cell r="BJ92">
            <v>46447</v>
          </cell>
          <cell r="BK92" t="str">
            <v>45 - 50 yrs</v>
          </cell>
          <cell r="BL92" t="str">
            <v>Married</v>
          </cell>
          <cell r="BM92">
            <v>3</v>
          </cell>
          <cell r="BN92" t="str">
            <v>B/H - RPF Ground,  Nr. T.V. Centre, Opp - Kayve Kunj,  Valsad</v>
          </cell>
          <cell r="BO92" t="str">
            <v>Valsad</v>
          </cell>
          <cell r="BP92" t="str">
            <v>Gujrat</v>
          </cell>
          <cell r="BQ92">
            <v>396001</v>
          </cell>
          <cell r="BR92" t="str">
            <v>S.S.C</v>
          </cell>
          <cell r="BS92">
            <v>0</v>
          </cell>
          <cell r="BT92" t="str">
            <v>ITI</v>
          </cell>
          <cell r="BU92" t="str">
            <v>VVF Ltd-Navsari</v>
          </cell>
          <cell r="BV92">
            <v>0</v>
          </cell>
          <cell r="BW92">
            <v>0</v>
          </cell>
          <cell r="BX92">
            <v>0</v>
          </cell>
          <cell r="BY92">
            <v>0</v>
          </cell>
          <cell r="BZ92">
            <v>0</v>
          </cell>
          <cell r="CA92" t="str">
            <v xml:space="preserve">Accepted transfer letter on 12-Oct-12 </v>
          </cell>
          <cell r="CB92">
            <v>0</v>
          </cell>
          <cell r="CC92">
            <v>0</v>
          </cell>
          <cell r="CD92">
            <v>0</v>
          </cell>
          <cell r="CE92" t="str">
            <v>AACPO5516F</v>
          </cell>
          <cell r="CF92" t="str">
            <v>Puranmal Sharma</v>
          </cell>
          <cell r="CG92" t="str">
            <v>Puranmal Sharma</v>
          </cell>
        </row>
        <row r="93">
          <cell r="B93">
            <v>10001196</v>
          </cell>
          <cell r="C93" t="str">
            <v>Inactive</v>
          </cell>
          <cell r="D93">
            <v>4010499999</v>
          </cell>
          <cell r="E93" t="str">
            <v>BULK STORAGE KUTCH2</v>
          </cell>
          <cell r="F93" t="str">
            <v>4010400002</v>
          </cell>
          <cell r="G93">
            <v>21</v>
          </cell>
          <cell r="H93" t="str">
            <v>M</v>
          </cell>
          <cell r="I93" t="str">
            <v>Dhansukhbhai</v>
          </cell>
          <cell r="J93" t="str">
            <v>Patel</v>
          </cell>
          <cell r="K93" t="str">
            <v>Barbubhai</v>
          </cell>
          <cell r="L93" t="str">
            <v>Supervisor</v>
          </cell>
          <cell r="M93" t="str">
            <v>Operations</v>
          </cell>
          <cell r="N93" t="str">
            <v>Support</v>
          </cell>
          <cell r="O93">
            <v>0</v>
          </cell>
          <cell r="P93" t="str">
            <v>Oleo Manufacturing</v>
          </cell>
          <cell r="Q93">
            <v>0</v>
          </cell>
          <cell r="R93" t="str">
            <v>Corporate Shared Services</v>
          </cell>
          <cell r="S93" t="str">
            <v>OC</v>
          </cell>
          <cell r="T93" t="str">
            <v>B</v>
          </cell>
          <cell r="U93" t="str">
            <v>Kutch-II</v>
          </cell>
          <cell r="V93" t="str">
            <v>Kutch-II</v>
          </cell>
          <cell r="W93">
            <v>32813</v>
          </cell>
          <cell r="X93" t="str">
            <v>Before 1 April 2010</v>
          </cell>
          <cell r="Y93">
            <v>4</v>
          </cell>
          <cell r="Z93">
            <v>26.31104569761543</v>
          </cell>
          <cell r="AA93">
            <v>30.31104569761543</v>
          </cell>
          <cell r="AB93">
            <v>0</v>
          </cell>
          <cell r="AC93">
            <v>0</v>
          </cell>
          <cell r="AD93">
            <v>32993</v>
          </cell>
          <cell r="AE93">
            <v>0</v>
          </cell>
          <cell r="AF93">
            <v>38898</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t="str">
            <v>Navsari</v>
          </cell>
          <cell r="BB93">
            <v>38718</v>
          </cell>
          <cell r="BC93">
            <v>0</v>
          </cell>
          <cell r="BD93">
            <v>0</v>
          </cell>
          <cell r="BE93">
            <v>0</v>
          </cell>
          <cell r="BF93">
            <v>0</v>
          </cell>
          <cell r="BG93">
            <v>23529</v>
          </cell>
          <cell r="BH93">
            <v>51</v>
          </cell>
          <cell r="BI93">
            <v>8</v>
          </cell>
          <cell r="BJ93">
            <v>45443</v>
          </cell>
          <cell r="BK93" t="str">
            <v>51 - 55 yrs</v>
          </cell>
          <cell r="BL93" t="str">
            <v>Married</v>
          </cell>
          <cell r="BM93">
            <v>5</v>
          </cell>
          <cell r="BN93" t="str">
            <v>B-8, Ankur Park Chhapra Road</v>
          </cell>
          <cell r="BO93" t="str">
            <v>Navsari</v>
          </cell>
          <cell r="BP93" t="str">
            <v>Gujrat</v>
          </cell>
          <cell r="BQ93">
            <v>396445</v>
          </cell>
          <cell r="BR93" t="str">
            <v>H.S.C</v>
          </cell>
          <cell r="BS93">
            <v>0</v>
          </cell>
          <cell r="BT93" t="str">
            <v>ITI (Instrumentation)</v>
          </cell>
          <cell r="BU93" t="str">
            <v>Navin Florine</v>
          </cell>
          <cell r="BV93">
            <v>42358</v>
          </cell>
          <cell r="BW93">
            <v>42339</v>
          </cell>
          <cell r="BX93">
            <v>0</v>
          </cell>
          <cell r="BY93">
            <v>0</v>
          </cell>
          <cell r="BZ93">
            <v>0</v>
          </cell>
          <cell r="CA93">
            <v>0</v>
          </cell>
          <cell r="CB93">
            <v>0</v>
          </cell>
          <cell r="CC93">
            <v>0</v>
          </cell>
          <cell r="CD93">
            <v>0</v>
          </cell>
          <cell r="CE93" t="str">
            <v>ALEPP1110B</v>
          </cell>
          <cell r="CF93">
            <v>0</v>
          </cell>
          <cell r="CG93">
            <v>0</v>
          </cell>
        </row>
        <row r="94">
          <cell r="B94">
            <v>10001043</v>
          </cell>
          <cell r="C94" t="str">
            <v>Inactive</v>
          </cell>
          <cell r="D94">
            <v>0</v>
          </cell>
          <cell r="E94">
            <v>0</v>
          </cell>
          <cell r="F94" t="e">
            <v>#N/A</v>
          </cell>
          <cell r="G94" t="str">
            <v>`000242</v>
          </cell>
          <cell r="H94" t="str">
            <v>M</v>
          </cell>
          <cell r="I94" t="str">
            <v xml:space="preserve">Ashok </v>
          </cell>
          <cell r="J94" t="str">
            <v>Chauhan</v>
          </cell>
          <cell r="K94" t="str">
            <v>Keshavjibhai</v>
          </cell>
          <cell r="L94" t="str">
            <v>Officer</v>
          </cell>
          <cell r="M94">
            <v>0</v>
          </cell>
          <cell r="N94">
            <v>0</v>
          </cell>
          <cell r="O94">
            <v>0</v>
          </cell>
          <cell r="P94" t="str">
            <v>PCP Manufacturing</v>
          </cell>
          <cell r="Q94">
            <v>0</v>
          </cell>
          <cell r="R94" t="str">
            <v>Personal Care Products</v>
          </cell>
          <cell r="S94" t="str">
            <v>OC</v>
          </cell>
          <cell r="T94">
            <v>0</v>
          </cell>
          <cell r="U94" t="str">
            <v>Kutch-I</v>
          </cell>
          <cell r="V94">
            <v>0</v>
          </cell>
          <cell r="W94">
            <v>32813</v>
          </cell>
          <cell r="X94" t="str">
            <v>Before 1 April 2010</v>
          </cell>
          <cell r="Y94">
            <v>0</v>
          </cell>
          <cell r="Z94">
            <v>26.31104569761543</v>
          </cell>
          <cell r="AA94">
            <v>26.31104569761543</v>
          </cell>
          <cell r="AB94">
            <v>0</v>
          </cell>
          <cell r="AC94">
            <v>0</v>
          </cell>
          <cell r="AD94">
            <v>33012</v>
          </cell>
          <cell r="AE94">
            <v>0</v>
          </cell>
          <cell r="AF94">
            <v>33604</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t="str">
            <v>Navsari</v>
          </cell>
          <cell r="BB94">
            <v>38078</v>
          </cell>
          <cell r="BC94">
            <v>0</v>
          </cell>
          <cell r="BD94">
            <v>0</v>
          </cell>
          <cell r="BE94">
            <v>0</v>
          </cell>
          <cell r="BF94">
            <v>0</v>
          </cell>
          <cell r="BG94">
            <v>29429</v>
          </cell>
          <cell r="BH94">
            <v>32</v>
          </cell>
          <cell r="BI94">
            <v>0</v>
          </cell>
          <cell r="BJ94">
            <v>0</v>
          </cell>
          <cell r="BK94" t="str">
            <v>31 - 35 yrs</v>
          </cell>
          <cell r="BL94" t="str">
            <v>Married</v>
          </cell>
          <cell r="BM94">
            <v>4</v>
          </cell>
          <cell r="BN94" t="str">
            <v xml:space="preserve">47Th Saraswati Park Society, Amboli Road, Ankleswar Bharuch </v>
          </cell>
          <cell r="BO94" t="str">
            <v>Bharuch</v>
          </cell>
          <cell r="BP94" t="str">
            <v>Gujarat</v>
          </cell>
          <cell r="BQ94">
            <v>393002</v>
          </cell>
          <cell r="BR94" t="str">
            <v>S.S.C</v>
          </cell>
          <cell r="BS94">
            <v>0</v>
          </cell>
          <cell r="BT94" t="str">
            <v>ITI, NCTVT</v>
          </cell>
          <cell r="BU94" t="str">
            <v/>
          </cell>
          <cell r="BV94">
            <v>41144</v>
          </cell>
          <cell r="BW94">
            <v>41122</v>
          </cell>
          <cell r="BX94">
            <v>0</v>
          </cell>
          <cell r="BY94" t="str">
            <v>Unit Closure-Kutch-I</v>
          </cell>
          <cell r="BZ94" t="str">
            <v>Unit Closure-Kutch-I</v>
          </cell>
          <cell r="CA94" t="str">
            <v>Managed Attrition-VRS</v>
          </cell>
          <cell r="CB94" t="str">
            <v>Involuntary</v>
          </cell>
          <cell r="CC94">
            <v>0</v>
          </cell>
          <cell r="CD94">
            <v>0</v>
          </cell>
          <cell r="CE94">
            <v>0</v>
          </cell>
          <cell r="CF94">
            <v>0</v>
          </cell>
          <cell r="CG94">
            <v>0</v>
          </cell>
        </row>
        <row r="95">
          <cell r="B95">
            <v>10001042</v>
          </cell>
          <cell r="C95" t="str">
            <v>Inactive</v>
          </cell>
          <cell r="D95">
            <v>0</v>
          </cell>
          <cell r="E95">
            <v>0</v>
          </cell>
          <cell r="F95" t="e">
            <v>#N/A</v>
          </cell>
          <cell r="G95" t="str">
            <v>`000343</v>
          </cell>
          <cell r="H95" t="str">
            <v>M</v>
          </cell>
          <cell r="I95" t="str">
            <v>Gitesh</v>
          </cell>
          <cell r="J95" t="str">
            <v>Intwala</v>
          </cell>
          <cell r="K95" t="str">
            <v>Babubhai</v>
          </cell>
          <cell r="L95" t="str">
            <v>Officer</v>
          </cell>
          <cell r="M95">
            <v>0</v>
          </cell>
          <cell r="N95">
            <v>0</v>
          </cell>
          <cell r="O95">
            <v>0</v>
          </cell>
          <cell r="P95" t="str">
            <v>PCP Manufacturing</v>
          </cell>
          <cell r="Q95">
            <v>0</v>
          </cell>
          <cell r="R95" t="str">
            <v>Personal Care Products</v>
          </cell>
          <cell r="S95" t="str">
            <v>OC</v>
          </cell>
          <cell r="T95">
            <v>0</v>
          </cell>
          <cell r="U95" t="str">
            <v>Kutch-I</v>
          </cell>
          <cell r="V95">
            <v>0</v>
          </cell>
          <cell r="W95">
            <v>32813</v>
          </cell>
          <cell r="X95" t="str">
            <v>Before 1 April 2010</v>
          </cell>
          <cell r="Y95">
            <v>0</v>
          </cell>
          <cell r="Z95">
            <v>26.311045697932521</v>
          </cell>
          <cell r="AA95">
            <v>26.311045697932521</v>
          </cell>
          <cell r="AB95">
            <v>0</v>
          </cell>
          <cell r="AC95">
            <v>0</v>
          </cell>
          <cell r="AD95">
            <v>32993</v>
          </cell>
          <cell r="AE95">
            <v>0</v>
          </cell>
          <cell r="AF95">
            <v>34213</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41023</v>
          </cell>
          <cell r="AX95" t="str">
            <v>11 days</v>
          </cell>
          <cell r="AY95" t="str">
            <v>Baddi</v>
          </cell>
          <cell r="AZ95">
            <v>0</v>
          </cell>
          <cell r="BA95" t="str">
            <v>Navsari</v>
          </cell>
          <cell r="BB95">
            <v>37997</v>
          </cell>
          <cell r="BC95">
            <v>0</v>
          </cell>
          <cell r="BD95">
            <v>0</v>
          </cell>
          <cell r="BE95">
            <v>0</v>
          </cell>
          <cell r="BF95">
            <v>0</v>
          </cell>
          <cell r="BG95">
            <v>25251</v>
          </cell>
          <cell r="BH95">
            <v>43</v>
          </cell>
          <cell r="BI95">
            <v>6</v>
          </cell>
          <cell r="BJ95">
            <v>0</v>
          </cell>
          <cell r="BK95">
            <v>0</v>
          </cell>
          <cell r="BL95" t="str">
            <v>Married</v>
          </cell>
          <cell r="BM95">
            <v>4</v>
          </cell>
          <cell r="BN95" t="str">
            <v>At &amp; Po - Lila Por, Sheth Falia, Via - Hanuman Bhagda, Tal - Valsad Valsad</v>
          </cell>
          <cell r="BO95" t="str">
            <v>Valsad</v>
          </cell>
          <cell r="BP95">
            <v>0</v>
          </cell>
          <cell r="BQ95">
            <v>396030</v>
          </cell>
          <cell r="BR95" t="str">
            <v>H.S.C</v>
          </cell>
          <cell r="BS95">
            <v>0</v>
          </cell>
          <cell r="BT95" t="str">
            <v>ITI</v>
          </cell>
          <cell r="BU95" t="str">
            <v/>
          </cell>
          <cell r="BV95">
            <v>41144</v>
          </cell>
          <cell r="BW95">
            <v>41122</v>
          </cell>
          <cell r="BX95">
            <v>0</v>
          </cell>
          <cell r="BY95" t="str">
            <v>Unit Closure-Kutch-I</v>
          </cell>
          <cell r="BZ95" t="str">
            <v>Unit Closure-Kutch-I</v>
          </cell>
          <cell r="CA95" t="str">
            <v>Managed Attrition-VRS</v>
          </cell>
          <cell r="CB95" t="str">
            <v>Involuntary</v>
          </cell>
          <cell r="CC95">
            <v>0</v>
          </cell>
          <cell r="CD95">
            <v>0</v>
          </cell>
          <cell r="CE95">
            <v>0</v>
          </cell>
          <cell r="CF95">
            <v>0</v>
          </cell>
          <cell r="CG95">
            <v>0</v>
          </cell>
        </row>
        <row r="96">
          <cell r="B96">
            <v>10000556</v>
          </cell>
          <cell r="C96" t="str">
            <v>Active</v>
          </cell>
          <cell r="D96">
            <v>1010199999</v>
          </cell>
          <cell r="E96" t="str">
            <v>SION-PRODUCTION DEPT</v>
          </cell>
          <cell r="F96" t="str">
            <v>1010100043</v>
          </cell>
          <cell r="G96" t="str">
            <v>01/A137</v>
          </cell>
          <cell r="H96" t="str">
            <v>M</v>
          </cell>
          <cell r="I96" t="str">
            <v xml:space="preserve">Mugutrao </v>
          </cell>
          <cell r="J96" t="str">
            <v>Tanpure</v>
          </cell>
          <cell r="K96" t="str">
            <v>Nanaso</v>
          </cell>
          <cell r="L96" t="str">
            <v xml:space="preserve">Executive </v>
          </cell>
          <cell r="M96" t="str">
            <v>Production</v>
          </cell>
          <cell r="N96" t="str">
            <v>Core</v>
          </cell>
          <cell r="O96">
            <v>0</v>
          </cell>
          <cell r="P96" t="str">
            <v>Oleo Manufacturing</v>
          </cell>
          <cell r="Q96">
            <v>0</v>
          </cell>
          <cell r="R96" t="str">
            <v>Oleochemicals</v>
          </cell>
          <cell r="S96" t="str">
            <v>JMC</v>
          </cell>
          <cell r="T96" t="str">
            <v>EG</v>
          </cell>
          <cell r="U96" t="str">
            <v>Sion</v>
          </cell>
          <cell r="V96" t="str">
            <v>Sion</v>
          </cell>
          <cell r="W96">
            <v>32814</v>
          </cell>
          <cell r="X96" t="str">
            <v>Before 1 April 2010</v>
          </cell>
          <cell r="Y96">
            <v>0</v>
          </cell>
          <cell r="Z96">
            <v>26.308305971905124</v>
          </cell>
          <cell r="AA96">
            <v>26.308305971905124</v>
          </cell>
          <cell r="AB96">
            <v>0</v>
          </cell>
          <cell r="AC96">
            <v>0</v>
          </cell>
          <cell r="AD96">
            <v>32994</v>
          </cell>
          <cell r="AE96">
            <v>0</v>
          </cell>
          <cell r="AF96">
            <v>35977</v>
          </cell>
          <cell r="AG96">
            <v>0</v>
          </cell>
          <cell r="AH96">
            <v>0</v>
          </cell>
          <cell r="AI96">
            <v>0</v>
          </cell>
          <cell r="AJ96">
            <v>0</v>
          </cell>
          <cell r="AK96">
            <v>42095</v>
          </cell>
          <cell r="AL96" t="str">
            <v>Junior Executive</v>
          </cell>
          <cell r="AM96" t="str">
            <v>JMC</v>
          </cell>
          <cell r="AN96" t="str">
            <v>EG-0</v>
          </cell>
          <cell r="AO96">
            <v>40634</v>
          </cell>
          <cell r="AP96" t="str">
            <v>Senior Supervisor</v>
          </cell>
          <cell r="AQ96" t="str">
            <v>OC</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23894</v>
          </cell>
          <cell r="BH96">
            <v>50</v>
          </cell>
          <cell r="BI96">
            <v>8</v>
          </cell>
          <cell r="BJ96">
            <v>45808</v>
          </cell>
          <cell r="BK96" t="str">
            <v>45 - 50 yrs</v>
          </cell>
          <cell r="BL96">
            <v>0</v>
          </cell>
          <cell r="BM96">
            <v>5</v>
          </cell>
          <cell r="BN96" t="str">
            <v>AT Tanpure Wadi, Post Kharsundi, Tal - Atpadi</v>
          </cell>
          <cell r="BO96" t="str">
            <v>Dist -Sangli</v>
          </cell>
          <cell r="BP96">
            <v>0</v>
          </cell>
          <cell r="BQ96">
            <v>0</v>
          </cell>
          <cell r="BR96" t="str">
            <v>S.S.C</v>
          </cell>
          <cell r="BS96">
            <v>0</v>
          </cell>
          <cell r="BT96">
            <v>0</v>
          </cell>
          <cell r="BU96" t="str">
            <v/>
          </cell>
          <cell r="BV96">
            <v>0</v>
          </cell>
          <cell r="BW96">
            <v>0</v>
          </cell>
          <cell r="BX96">
            <v>0</v>
          </cell>
          <cell r="BY96">
            <v>0</v>
          </cell>
          <cell r="BZ96">
            <v>0</v>
          </cell>
          <cell r="CA96">
            <v>0</v>
          </cell>
          <cell r="CB96">
            <v>0</v>
          </cell>
          <cell r="CC96">
            <v>0</v>
          </cell>
          <cell r="CD96" t="str">
            <v>B+</v>
          </cell>
          <cell r="CE96" t="str">
            <v>ABQPT0144D</v>
          </cell>
          <cell r="CF96" t="str">
            <v>Umesh Gawde</v>
          </cell>
          <cell r="CG96" t="str">
            <v>Umesh Gawde</v>
          </cell>
        </row>
        <row r="97">
          <cell r="B97">
            <v>10000209</v>
          </cell>
          <cell r="C97" t="str">
            <v>Active</v>
          </cell>
          <cell r="D97">
            <v>1010318010</v>
          </cell>
          <cell r="E97" t="str">
            <v>TALOJA-SPLITTING</v>
          </cell>
          <cell r="F97" t="str">
            <v>1010300055</v>
          </cell>
          <cell r="G97" t="str">
            <v>01/0365</v>
          </cell>
          <cell r="H97" t="str">
            <v xml:space="preserve">M </v>
          </cell>
          <cell r="I97" t="str">
            <v>Prakash</v>
          </cell>
          <cell r="J97" t="str">
            <v>Tikle</v>
          </cell>
          <cell r="K97" t="str">
            <v>Narayan</v>
          </cell>
          <cell r="L97" t="str">
            <v>Operator</v>
          </cell>
          <cell r="M97" t="str">
            <v>Production</v>
          </cell>
          <cell r="N97" t="str">
            <v>Core</v>
          </cell>
          <cell r="O97" t="str">
            <v>Fatty Acid</v>
          </cell>
          <cell r="P97" t="str">
            <v>Oleo Manufacturing</v>
          </cell>
          <cell r="Q97">
            <v>0</v>
          </cell>
          <cell r="R97" t="str">
            <v>Oleochemicals</v>
          </cell>
          <cell r="S97" t="str">
            <v>Associate</v>
          </cell>
          <cell r="T97" t="str">
            <v>A1</v>
          </cell>
          <cell r="U97" t="str">
            <v>Taloja</v>
          </cell>
          <cell r="V97" t="str">
            <v>Taloja</v>
          </cell>
          <cell r="W97">
            <v>32819</v>
          </cell>
          <cell r="X97" t="str">
            <v>Before 1 April 2010</v>
          </cell>
          <cell r="Y97">
            <v>1</v>
          </cell>
          <cell r="Z97">
            <v>26.294607341451048</v>
          </cell>
          <cell r="AA97">
            <v>27.294607341451048</v>
          </cell>
          <cell r="AB97">
            <v>0</v>
          </cell>
          <cell r="AC97">
            <v>0</v>
          </cell>
          <cell r="AD97">
            <v>32999</v>
          </cell>
          <cell r="AE97">
            <v>0</v>
          </cell>
          <cell r="AF97">
            <v>32994</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t="str">
            <v>Sion</v>
          </cell>
          <cell r="BB97">
            <v>40210</v>
          </cell>
          <cell r="BC97">
            <v>0</v>
          </cell>
          <cell r="BD97">
            <v>0</v>
          </cell>
          <cell r="BE97">
            <v>0</v>
          </cell>
          <cell r="BF97">
            <v>0</v>
          </cell>
          <cell r="BG97">
            <v>21340</v>
          </cell>
          <cell r="BH97">
            <v>57</v>
          </cell>
          <cell r="BI97">
            <v>8</v>
          </cell>
          <cell r="BJ97">
            <v>43254</v>
          </cell>
          <cell r="BK97" t="str">
            <v>56 - 60 yrs</v>
          </cell>
          <cell r="BL97" t="str">
            <v>Married</v>
          </cell>
          <cell r="BM97">
            <v>3</v>
          </cell>
          <cell r="BN97" t="str">
            <v>Venubai Bai Niwas, Behind Prem Nagar Scoiety Kalwa (West)</v>
          </cell>
          <cell r="BO97" t="str">
            <v xml:space="preserve"> Dist-Thane</v>
          </cell>
          <cell r="BP97" t="str">
            <v>Maharashtra</v>
          </cell>
          <cell r="BQ97">
            <v>0</v>
          </cell>
          <cell r="BR97" t="str">
            <v>9th</v>
          </cell>
          <cell r="BS97">
            <v>0</v>
          </cell>
          <cell r="BT97">
            <v>0</v>
          </cell>
          <cell r="BU97" t="str">
            <v>Siesta Steel Construction Pvt. Ltd.</v>
          </cell>
          <cell r="BV97">
            <v>0</v>
          </cell>
          <cell r="BW97">
            <v>0</v>
          </cell>
          <cell r="BX97">
            <v>0</v>
          </cell>
          <cell r="BY97">
            <v>0</v>
          </cell>
          <cell r="BZ97">
            <v>0</v>
          </cell>
          <cell r="CA97">
            <v>0</v>
          </cell>
          <cell r="CB97">
            <v>0</v>
          </cell>
          <cell r="CC97">
            <v>0</v>
          </cell>
          <cell r="CD97">
            <v>0</v>
          </cell>
          <cell r="CE97" t="str">
            <v>AHVPT6320N</v>
          </cell>
          <cell r="CF97" t="str">
            <v>Rajesh Maskar</v>
          </cell>
          <cell r="CG97">
            <v>0</v>
          </cell>
        </row>
        <row r="98">
          <cell r="B98">
            <v>10000557</v>
          </cell>
          <cell r="C98" t="str">
            <v>Transferred</v>
          </cell>
          <cell r="D98">
            <v>4040399999</v>
          </cell>
          <cell r="E98" t="str">
            <v>BULK STORAGE SEWREE</v>
          </cell>
          <cell r="F98" t="str">
            <v>4040300054</v>
          </cell>
          <cell r="G98" t="str">
            <v>01/0360</v>
          </cell>
          <cell r="H98" t="str">
            <v>M</v>
          </cell>
          <cell r="I98" t="str">
            <v>Dinesh</v>
          </cell>
          <cell r="J98" t="str">
            <v>Patil</v>
          </cell>
          <cell r="K98" t="str">
            <v>Narayan</v>
          </cell>
          <cell r="L98" t="str">
            <v>Unskilled Workman</v>
          </cell>
          <cell r="M98">
            <v>0</v>
          </cell>
          <cell r="N98">
            <v>0</v>
          </cell>
          <cell r="O98">
            <v>0</v>
          </cell>
          <cell r="P98" t="str">
            <v>Sewree Operation</v>
          </cell>
          <cell r="Q98">
            <v>0</v>
          </cell>
          <cell r="R98" t="str">
            <v>Oleochemicals</v>
          </cell>
          <cell r="S98" t="str">
            <v>Associate</v>
          </cell>
          <cell r="T98" t="str">
            <v>USK</v>
          </cell>
          <cell r="U98" t="str">
            <v>Sewree</v>
          </cell>
          <cell r="V98">
            <v>0</v>
          </cell>
          <cell r="W98">
            <v>32843</v>
          </cell>
          <cell r="X98" t="str">
            <v>Before 1 April 2010</v>
          </cell>
          <cell r="Y98">
            <v>0</v>
          </cell>
          <cell r="Z98">
            <v>26.228853916793511</v>
          </cell>
          <cell r="AA98">
            <v>26.228853916793511</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41061</v>
          </cell>
          <cell r="BC98">
            <v>0</v>
          </cell>
          <cell r="BD98">
            <v>0</v>
          </cell>
          <cell r="BE98">
            <v>0</v>
          </cell>
          <cell r="BF98">
            <v>0</v>
          </cell>
          <cell r="BG98">
            <v>24799</v>
          </cell>
          <cell r="BH98">
            <v>44</v>
          </cell>
          <cell r="BI98">
            <v>6</v>
          </cell>
          <cell r="BJ98">
            <v>0</v>
          </cell>
          <cell r="BK98">
            <v>0</v>
          </cell>
          <cell r="BL98">
            <v>0</v>
          </cell>
          <cell r="BM98">
            <v>0</v>
          </cell>
          <cell r="BN98">
            <v>0</v>
          </cell>
          <cell r="BO98">
            <v>0</v>
          </cell>
          <cell r="BP98">
            <v>0</v>
          </cell>
          <cell r="BQ98">
            <v>0</v>
          </cell>
          <cell r="BR98">
            <v>0</v>
          </cell>
          <cell r="BS98">
            <v>0</v>
          </cell>
          <cell r="BT98">
            <v>0</v>
          </cell>
          <cell r="BU98">
            <v>0</v>
          </cell>
          <cell r="BV98">
            <v>41060</v>
          </cell>
          <cell r="BW98">
            <v>0</v>
          </cell>
          <cell r="BX98">
            <v>0</v>
          </cell>
          <cell r="BY98" t="str">
            <v>Demerger</v>
          </cell>
          <cell r="BZ98" t="str">
            <v>Demeger- Transfer to VVF Ltd</v>
          </cell>
          <cell r="CA98">
            <v>0</v>
          </cell>
          <cell r="CB98" t="str">
            <v>Involuntary</v>
          </cell>
          <cell r="CC98" t="str">
            <v>Resigned at VVF Ltd</v>
          </cell>
          <cell r="CD98">
            <v>0</v>
          </cell>
          <cell r="CE98">
            <v>0</v>
          </cell>
          <cell r="CF98">
            <v>0</v>
          </cell>
          <cell r="CG98">
            <v>0</v>
          </cell>
        </row>
        <row r="99">
          <cell r="B99">
            <v>10001254</v>
          </cell>
          <cell r="C99" t="str">
            <v>Inactive</v>
          </cell>
          <cell r="D99">
            <v>0</v>
          </cell>
          <cell r="E99">
            <v>0</v>
          </cell>
          <cell r="F99" t="e">
            <v>#N/A</v>
          </cell>
          <cell r="G99">
            <v>2</v>
          </cell>
          <cell r="H99" t="str">
            <v>M</v>
          </cell>
          <cell r="I99" t="str">
            <v>Vasantrai</v>
          </cell>
          <cell r="J99" t="str">
            <v>Thakkar</v>
          </cell>
          <cell r="K99" t="str">
            <v>Ramanlal</v>
          </cell>
          <cell r="L99" t="str">
            <v>Officer</v>
          </cell>
          <cell r="M99" t="str">
            <v>Accounts</v>
          </cell>
          <cell r="N99">
            <v>0</v>
          </cell>
          <cell r="O99">
            <v>0</v>
          </cell>
          <cell r="P99" t="str">
            <v>Finance &amp; Accounts</v>
          </cell>
          <cell r="Q99" t="str">
            <v>Accounts</v>
          </cell>
          <cell r="R99" t="str">
            <v>Corporate Shared Services</v>
          </cell>
          <cell r="S99" t="str">
            <v>OC</v>
          </cell>
          <cell r="T99" t="str">
            <v>D</v>
          </cell>
          <cell r="U99" t="str">
            <v>Navsari</v>
          </cell>
          <cell r="V99">
            <v>0</v>
          </cell>
          <cell r="W99">
            <v>32874</v>
          </cell>
          <cell r="X99" t="str">
            <v>Before 1 April 2010</v>
          </cell>
          <cell r="Y99">
            <v>0</v>
          </cell>
          <cell r="Z99">
            <v>26.14392241026129</v>
          </cell>
          <cell r="AA99">
            <v>26.14392241026129</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18642</v>
          </cell>
          <cell r="BH99">
            <v>59</v>
          </cell>
          <cell r="BI99">
            <v>11</v>
          </cell>
          <cell r="BJ99">
            <v>0</v>
          </cell>
          <cell r="BK99">
            <v>0</v>
          </cell>
          <cell r="BL99">
            <v>0</v>
          </cell>
          <cell r="BM99">
            <v>0</v>
          </cell>
          <cell r="BN99">
            <v>0</v>
          </cell>
          <cell r="BO99">
            <v>0</v>
          </cell>
          <cell r="BP99">
            <v>0</v>
          </cell>
          <cell r="BQ99">
            <v>0</v>
          </cell>
          <cell r="BR99" t="str">
            <v>B. Com</v>
          </cell>
          <cell r="BS99" t="str">
            <v>CA</v>
          </cell>
          <cell r="BT99">
            <v>0</v>
          </cell>
          <cell r="BU99">
            <v>0</v>
          </cell>
          <cell r="BV99">
            <v>40556</v>
          </cell>
          <cell r="BW99">
            <v>40544</v>
          </cell>
          <cell r="BX99">
            <v>0</v>
          </cell>
          <cell r="BY99" t="str">
            <v>Retirement</v>
          </cell>
          <cell r="BZ99" t="str">
            <v>Retirement</v>
          </cell>
          <cell r="CA99" t="str">
            <v>Currently as consultant</v>
          </cell>
          <cell r="CB99" t="str">
            <v>Involuntary</v>
          </cell>
          <cell r="CC99" t="str">
            <v>Resigned at VVF Ltd</v>
          </cell>
          <cell r="CD99">
            <v>0</v>
          </cell>
          <cell r="CE99">
            <v>0</v>
          </cell>
          <cell r="CF99">
            <v>0</v>
          </cell>
          <cell r="CG99">
            <v>0</v>
          </cell>
        </row>
        <row r="100">
          <cell r="B100">
            <v>10001045</v>
          </cell>
          <cell r="C100" t="str">
            <v>Inactive</v>
          </cell>
          <cell r="D100">
            <v>0</v>
          </cell>
          <cell r="E100">
            <v>0</v>
          </cell>
          <cell r="F100" t="e">
            <v>#N/A</v>
          </cell>
          <cell r="G100" t="str">
            <v>`000368</v>
          </cell>
          <cell r="H100" t="str">
            <v>M</v>
          </cell>
          <cell r="I100" t="str">
            <v>Rajendra</v>
          </cell>
          <cell r="J100" t="str">
            <v>Patel</v>
          </cell>
          <cell r="K100" t="str">
            <v>Jogibhai</v>
          </cell>
          <cell r="L100" t="str">
            <v>Officer</v>
          </cell>
          <cell r="M100">
            <v>0</v>
          </cell>
          <cell r="N100">
            <v>0</v>
          </cell>
          <cell r="O100">
            <v>0</v>
          </cell>
          <cell r="P100" t="str">
            <v>PCP Manufacturing</v>
          </cell>
          <cell r="Q100">
            <v>0</v>
          </cell>
          <cell r="R100" t="str">
            <v>Personal Care Products</v>
          </cell>
          <cell r="S100" t="str">
            <v>OC</v>
          </cell>
          <cell r="T100">
            <v>0</v>
          </cell>
          <cell r="U100" t="str">
            <v>Kutch-I</v>
          </cell>
          <cell r="V100">
            <v>0</v>
          </cell>
          <cell r="W100">
            <v>32879</v>
          </cell>
          <cell r="X100" t="str">
            <v>Before 1 April 2010</v>
          </cell>
          <cell r="Y100">
            <v>0</v>
          </cell>
          <cell r="Z100">
            <v>26.130223780124304</v>
          </cell>
          <cell r="AA100">
            <v>26.130223780124304</v>
          </cell>
          <cell r="AB100">
            <v>0</v>
          </cell>
          <cell r="AC100">
            <v>0</v>
          </cell>
          <cell r="AD100">
            <v>33785</v>
          </cell>
          <cell r="AE100">
            <v>0</v>
          </cell>
          <cell r="AF100">
            <v>34213</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t="str">
            <v>Navsari</v>
          </cell>
          <cell r="BB100">
            <v>38360</v>
          </cell>
          <cell r="BC100">
            <v>0</v>
          </cell>
          <cell r="BD100">
            <v>0</v>
          </cell>
          <cell r="BE100">
            <v>0</v>
          </cell>
          <cell r="BF100">
            <v>0</v>
          </cell>
          <cell r="BG100">
            <v>24096</v>
          </cell>
          <cell r="BH100">
            <v>46</v>
          </cell>
          <cell r="BI100">
            <v>8</v>
          </cell>
          <cell r="BJ100">
            <v>0</v>
          </cell>
          <cell r="BK100">
            <v>0</v>
          </cell>
          <cell r="BL100" t="str">
            <v>Married</v>
          </cell>
          <cell r="BM100">
            <v>4</v>
          </cell>
          <cell r="BN100" t="str">
            <v>AT - Chhapar TA-Gandevi, Navsari</v>
          </cell>
          <cell r="BO100" t="str">
            <v>Navsaree</v>
          </cell>
          <cell r="BP100">
            <v>0</v>
          </cell>
          <cell r="BQ100">
            <v>396310</v>
          </cell>
          <cell r="BR100" t="str">
            <v>S.S.C</v>
          </cell>
          <cell r="BS100">
            <v>0</v>
          </cell>
          <cell r="BT100" t="str">
            <v>ITI</v>
          </cell>
          <cell r="BU100" t="str">
            <v/>
          </cell>
          <cell r="BV100">
            <v>41144</v>
          </cell>
          <cell r="BW100">
            <v>41122</v>
          </cell>
          <cell r="BX100">
            <v>0</v>
          </cell>
          <cell r="BY100" t="str">
            <v>Unit Closure-Kutch-I</v>
          </cell>
          <cell r="BZ100" t="str">
            <v>Unit Closure-Kutch-I</v>
          </cell>
          <cell r="CA100" t="str">
            <v>Managed Attrition-VRS</v>
          </cell>
          <cell r="CB100" t="str">
            <v>Involuntary</v>
          </cell>
          <cell r="CC100">
            <v>0</v>
          </cell>
          <cell r="CD100">
            <v>0</v>
          </cell>
          <cell r="CE100">
            <v>0</v>
          </cell>
          <cell r="CF100">
            <v>0</v>
          </cell>
          <cell r="CG100">
            <v>0</v>
          </cell>
        </row>
        <row r="101">
          <cell r="B101">
            <v>10000042</v>
          </cell>
          <cell r="C101" t="str">
            <v>Active</v>
          </cell>
          <cell r="D101">
            <v>1010199999</v>
          </cell>
          <cell r="E101" t="str">
            <v>SION-PRODUCTION DEPT</v>
          </cell>
          <cell r="F101" t="str">
            <v>1010100007</v>
          </cell>
          <cell r="G101" t="str">
            <v>01/0371</v>
          </cell>
          <cell r="H101" t="str">
            <v>M</v>
          </cell>
          <cell r="I101" t="str">
            <v>Santosh</v>
          </cell>
          <cell r="J101" t="str">
            <v>Shelar</v>
          </cell>
          <cell r="K101" t="str">
            <v>Shripat</v>
          </cell>
          <cell r="L101" t="str">
            <v>High Skilled Workman</v>
          </cell>
          <cell r="M101" t="str">
            <v>Engineering Services</v>
          </cell>
          <cell r="N101" t="str">
            <v>Core</v>
          </cell>
          <cell r="O101">
            <v>0</v>
          </cell>
          <cell r="P101" t="str">
            <v>Oleo Manufacturing</v>
          </cell>
          <cell r="Q101">
            <v>0</v>
          </cell>
          <cell r="R101" t="str">
            <v>Oleochemicals</v>
          </cell>
          <cell r="S101" t="str">
            <v>Associate</v>
          </cell>
          <cell r="T101" t="str">
            <v>HSK</v>
          </cell>
          <cell r="U101" t="str">
            <v>Sion</v>
          </cell>
          <cell r="V101" t="str">
            <v>Sion</v>
          </cell>
          <cell r="W101">
            <v>32882</v>
          </cell>
          <cell r="X101" t="str">
            <v>Before 1 April 2010</v>
          </cell>
          <cell r="Y101">
            <v>0</v>
          </cell>
          <cell r="Z101">
            <v>26.12200460172502</v>
          </cell>
          <cell r="AA101">
            <v>26.12200460172502</v>
          </cell>
          <cell r="AB101">
            <v>0</v>
          </cell>
          <cell r="AC101">
            <v>0</v>
          </cell>
          <cell r="AD101">
            <v>33610</v>
          </cell>
          <cell r="AE101">
            <v>0</v>
          </cell>
          <cell r="AF101">
            <v>33427</v>
          </cell>
          <cell r="AG101">
            <v>0</v>
          </cell>
          <cell r="AH101">
            <v>0</v>
          </cell>
          <cell r="AI101">
            <v>0</v>
          </cell>
          <cell r="AJ101">
            <v>0</v>
          </cell>
          <cell r="AK101">
            <v>0</v>
          </cell>
          <cell r="AL101">
            <v>0</v>
          </cell>
          <cell r="AM101">
            <v>0</v>
          </cell>
          <cell r="AN101">
            <v>0</v>
          </cell>
          <cell r="AO101">
            <v>36161</v>
          </cell>
          <cell r="AP101" t="str">
            <v>Skilled Workman</v>
          </cell>
          <cell r="AQ101" t="str">
            <v>Associates</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25551</v>
          </cell>
          <cell r="BH101">
            <v>46</v>
          </cell>
          <cell r="BI101">
            <v>2</v>
          </cell>
          <cell r="BJ101">
            <v>47465</v>
          </cell>
          <cell r="BK101" t="str">
            <v>41 - 45 yrs</v>
          </cell>
          <cell r="BL101">
            <v>0</v>
          </cell>
          <cell r="BM101">
            <v>0</v>
          </cell>
          <cell r="BN101" t="str">
            <v>AT &amp; Post - Sangawe, Taluk - Sangameshwar</v>
          </cell>
          <cell r="BO101" t="str">
            <v>Dist - Ratnagiri</v>
          </cell>
          <cell r="BP101">
            <v>0</v>
          </cell>
          <cell r="BQ101">
            <v>0</v>
          </cell>
          <cell r="BR101" t="str">
            <v>S.S.C</v>
          </cell>
          <cell r="BS101">
            <v>0</v>
          </cell>
          <cell r="BT101">
            <v>0</v>
          </cell>
          <cell r="BU101" t="str">
            <v/>
          </cell>
          <cell r="BV101">
            <v>0</v>
          </cell>
          <cell r="BW101">
            <v>0</v>
          </cell>
          <cell r="BX101">
            <v>0</v>
          </cell>
          <cell r="BY101">
            <v>0</v>
          </cell>
          <cell r="BZ101">
            <v>0</v>
          </cell>
          <cell r="CA101">
            <v>0</v>
          </cell>
          <cell r="CB101">
            <v>0</v>
          </cell>
          <cell r="CC101">
            <v>0</v>
          </cell>
          <cell r="CD101" t="str">
            <v>AB+</v>
          </cell>
          <cell r="CE101" t="str">
            <v>AMEPS3102M</v>
          </cell>
          <cell r="CF101" t="str">
            <v>Umesh Gawde</v>
          </cell>
          <cell r="CG101" t="str">
            <v>Prabhat Das</v>
          </cell>
        </row>
        <row r="102">
          <cell r="B102">
            <v>10000210</v>
          </cell>
          <cell r="C102" t="str">
            <v>Active</v>
          </cell>
          <cell r="D102">
            <v>1010317999</v>
          </cell>
          <cell r="E102" t="str">
            <v>TALOJA-MAINTENANCE</v>
          </cell>
          <cell r="F102" t="str">
            <v>1010300056</v>
          </cell>
          <cell r="G102" t="str">
            <v>01/A122</v>
          </cell>
          <cell r="H102" t="str">
            <v xml:space="preserve">M </v>
          </cell>
          <cell r="I102" t="str">
            <v>Raju</v>
          </cell>
          <cell r="J102" t="str">
            <v>Misal</v>
          </cell>
          <cell r="K102" t="str">
            <v>Prabhakar</v>
          </cell>
          <cell r="L102" t="str">
            <v>Junior Executive</v>
          </cell>
          <cell r="M102" t="str">
            <v>Engineering Services</v>
          </cell>
          <cell r="N102" t="str">
            <v>Core</v>
          </cell>
          <cell r="O102">
            <v>0</v>
          </cell>
          <cell r="P102" t="str">
            <v>Oleo Manufacturing</v>
          </cell>
          <cell r="Q102">
            <v>0</v>
          </cell>
          <cell r="R102" t="str">
            <v>Oleochemicals</v>
          </cell>
          <cell r="S102" t="str">
            <v>JMC</v>
          </cell>
          <cell r="T102" t="str">
            <v>EG-0</v>
          </cell>
          <cell r="U102" t="str">
            <v>Taloja</v>
          </cell>
          <cell r="V102" t="str">
            <v>Taloja</v>
          </cell>
          <cell r="W102">
            <v>32898</v>
          </cell>
          <cell r="X102" t="str">
            <v>Before 1 April 2010</v>
          </cell>
          <cell r="Y102">
            <v>3</v>
          </cell>
          <cell r="Z102">
            <v>26.078168985286663</v>
          </cell>
          <cell r="AA102">
            <v>29.078168985286663</v>
          </cell>
          <cell r="AB102">
            <v>0</v>
          </cell>
          <cell r="AC102">
            <v>0</v>
          </cell>
          <cell r="AD102">
            <v>33078</v>
          </cell>
          <cell r="AE102">
            <v>0</v>
          </cell>
          <cell r="AF102">
            <v>33086</v>
          </cell>
          <cell r="AG102">
            <v>0</v>
          </cell>
          <cell r="AH102">
            <v>0</v>
          </cell>
          <cell r="AI102">
            <v>0</v>
          </cell>
          <cell r="AJ102">
            <v>0</v>
          </cell>
          <cell r="AK102">
            <v>0</v>
          </cell>
          <cell r="AL102">
            <v>0</v>
          </cell>
          <cell r="AM102">
            <v>0</v>
          </cell>
          <cell r="AN102">
            <v>0</v>
          </cell>
          <cell r="AO102">
            <v>39539</v>
          </cell>
          <cell r="AP102" t="str">
            <v>Junior Officer</v>
          </cell>
          <cell r="AQ102" t="str">
            <v>OC</v>
          </cell>
          <cell r="AR102">
            <v>0</v>
          </cell>
          <cell r="AS102">
            <v>0</v>
          </cell>
          <cell r="AT102">
            <v>0</v>
          </cell>
          <cell r="AU102">
            <v>0</v>
          </cell>
          <cell r="AV102">
            <v>0</v>
          </cell>
          <cell r="AW102">
            <v>0</v>
          </cell>
          <cell r="AX102">
            <v>0</v>
          </cell>
          <cell r="AY102">
            <v>0</v>
          </cell>
          <cell r="AZ102">
            <v>0</v>
          </cell>
          <cell r="BA102" t="str">
            <v>Sion</v>
          </cell>
          <cell r="BB102">
            <v>40210</v>
          </cell>
          <cell r="BC102">
            <v>0</v>
          </cell>
          <cell r="BD102">
            <v>0</v>
          </cell>
          <cell r="BE102">
            <v>0</v>
          </cell>
          <cell r="BF102">
            <v>0</v>
          </cell>
          <cell r="BG102">
            <v>23885</v>
          </cell>
          <cell r="BH102">
            <v>50</v>
          </cell>
          <cell r="BI102">
            <v>8</v>
          </cell>
          <cell r="BJ102">
            <v>45799</v>
          </cell>
          <cell r="BK102" t="str">
            <v>45 - 50 yrs</v>
          </cell>
          <cell r="BL102" t="str">
            <v>Married</v>
          </cell>
          <cell r="BM102">
            <v>3</v>
          </cell>
          <cell r="BN102" t="str">
            <v xml:space="preserve"> </v>
          </cell>
          <cell r="BO102">
            <v>0</v>
          </cell>
          <cell r="BP102">
            <v>0</v>
          </cell>
          <cell r="BQ102">
            <v>0</v>
          </cell>
          <cell r="BR102" t="str">
            <v>S.S.C</v>
          </cell>
          <cell r="BS102">
            <v>0</v>
          </cell>
          <cell r="BT102">
            <v>0</v>
          </cell>
          <cell r="BU102" t="str">
            <v>Pursharath Engg. Co.</v>
          </cell>
          <cell r="BV102">
            <v>0</v>
          </cell>
          <cell r="BW102">
            <v>0</v>
          </cell>
          <cell r="BX102">
            <v>0</v>
          </cell>
          <cell r="BY102">
            <v>0</v>
          </cell>
          <cell r="BZ102">
            <v>0</v>
          </cell>
          <cell r="CA102">
            <v>0</v>
          </cell>
          <cell r="CB102">
            <v>0</v>
          </cell>
          <cell r="CC102">
            <v>0</v>
          </cell>
          <cell r="CD102">
            <v>0</v>
          </cell>
          <cell r="CE102" t="str">
            <v>ABNPM6274C</v>
          </cell>
          <cell r="CF102" t="str">
            <v>Ramkrishna Sahu</v>
          </cell>
          <cell r="CG102" t="str">
            <v>Ramakrishna Sahu</v>
          </cell>
        </row>
        <row r="103">
          <cell r="B103">
            <v>10000558</v>
          </cell>
          <cell r="C103" t="str">
            <v>Transferred</v>
          </cell>
          <cell r="D103">
            <v>4040399999</v>
          </cell>
          <cell r="E103" t="str">
            <v>BULK STORAGE SEWREE</v>
          </cell>
          <cell r="F103" t="str">
            <v>4040300055</v>
          </cell>
          <cell r="G103" t="str">
            <v>03/0780</v>
          </cell>
          <cell r="H103" t="str">
            <v>M</v>
          </cell>
          <cell r="I103" t="str">
            <v>Sukhdeo</v>
          </cell>
          <cell r="J103" t="str">
            <v>Gorde</v>
          </cell>
          <cell r="K103" t="str">
            <v>Mohan</v>
          </cell>
          <cell r="L103" t="str">
            <v>High Skilled Workman</v>
          </cell>
          <cell r="M103">
            <v>0</v>
          </cell>
          <cell r="N103">
            <v>0</v>
          </cell>
          <cell r="O103">
            <v>0</v>
          </cell>
          <cell r="P103" t="str">
            <v>Sewree Operation</v>
          </cell>
          <cell r="Q103">
            <v>0</v>
          </cell>
          <cell r="R103" t="str">
            <v>Corporate Shared Services</v>
          </cell>
          <cell r="S103" t="str">
            <v>Associate</v>
          </cell>
          <cell r="T103" t="str">
            <v>HSK</v>
          </cell>
          <cell r="U103" t="str">
            <v>Sewree</v>
          </cell>
          <cell r="V103" t="str">
            <v>Sewree</v>
          </cell>
          <cell r="W103">
            <v>32944</v>
          </cell>
          <cell r="X103" t="str">
            <v>Before 1 April 2010</v>
          </cell>
          <cell r="Y103">
            <v>0</v>
          </cell>
          <cell r="Z103">
            <v>25.95214158834348</v>
          </cell>
          <cell r="AA103">
            <v>25.95214158834348</v>
          </cell>
          <cell r="AB103">
            <v>0</v>
          </cell>
          <cell r="AC103">
            <v>0</v>
          </cell>
          <cell r="AD103">
            <v>33328</v>
          </cell>
          <cell r="AE103">
            <v>0</v>
          </cell>
          <cell r="AF103">
            <v>0</v>
          </cell>
          <cell r="AG103">
            <v>0</v>
          </cell>
          <cell r="AH103">
            <v>0</v>
          </cell>
          <cell r="AI103">
            <v>0</v>
          </cell>
          <cell r="AJ103">
            <v>0</v>
          </cell>
          <cell r="AK103">
            <v>0</v>
          </cell>
          <cell r="AL103">
            <v>0</v>
          </cell>
          <cell r="AM103">
            <v>0</v>
          </cell>
          <cell r="AN103">
            <v>0</v>
          </cell>
          <cell r="AO103">
            <v>36892</v>
          </cell>
          <cell r="AP103" t="str">
            <v>Skilled Workman</v>
          </cell>
          <cell r="AQ103" t="str">
            <v>Associates</v>
          </cell>
          <cell r="AR103">
            <v>0</v>
          </cell>
          <cell r="AS103">
            <v>0</v>
          </cell>
          <cell r="AT103">
            <v>0</v>
          </cell>
          <cell r="AU103">
            <v>0</v>
          </cell>
          <cell r="AV103">
            <v>0</v>
          </cell>
          <cell r="AW103">
            <v>0</v>
          </cell>
          <cell r="AX103">
            <v>0</v>
          </cell>
          <cell r="AY103">
            <v>0</v>
          </cell>
          <cell r="AZ103">
            <v>0</v>
          </cell>
          <cell r="BA103" t="str">
            <v>Sion</v>
          </cell>
          <cell r="BB103">
            <v>41671</v>
          </cell>
          <cell r="BC103">
            <v>0</v>
          </cell>
          <cell r="BD103">
            <v>0</v>
          </cell>
          <cell r="BE103">
            <v>0</v>
          </cell>
          <cell r="BF103">
            <v>0</v>
          </cell>
          <cell r="BG103">
            <v>20972</v>
          </cell>
          <cell r="BH103">
            <v>58</v>
          </cell>
          <cell r="BI103">
            <v>8</v>
          </cell>
          <cell r="BJ103">
            <v>42886</v>
          </cell>
          <cell r="BK103">
            <v>0</v>
          </cell>
          <cell r="BL103" t="str">
            <v>Married</v>
          </cell>
          <cell r="BM103">
            <v>0</v>
          </cell>
          <cell r="BN103" t="str">
            <v>AT &amp; Post - Mhaske Wadi Taluk - Parner</v>
          </cell>
          <cell r="BO103" t="str">
            <v>Dist - Ahamednagar</v>
          </cell>
          <cell r="BP103">
            <v>0</v>
          </cell>
          <cell r="BQ103">
            <v>0</v>
          </cell>
          <cell r="BR103" t="str">
            <v>S.S.C</v>
          </cell>
          <cell r="BS103">
            <v>0</v>
          </cell>
          <cell r="BT103">
            <v>0</v>
          </cell>
          <cell r="BU103" t="str">
            <v/>
          </cell>
          <cell r="BV103">
            <v>41670</v>
          </cell>
          <cell r="BW103">
            <v>0</v>
          </cell>
          <cell r="BX103">
            <v>0</v>
          </cell>
          <cell r="BY103" t="str">
            <v>Transferred to VVF Ltd</v>
          </cell>
          <cell r="BZ103">
            <v>0</v>
          </cell>
          <cell r="CA103">
            <v>0</v>
          </cell>
          <cell r="CB103" t="str">
            <v>Involuntary</v>
          </cell>
          <cell r="CC103">
            <v>0</v>
          </cell>
          <cell r="CD103">
            <v>0</v>
          </cell>
          <cell r="CE103" t="str">
            <v>AHWPG1871G</v>
          </cell>
          <cell r="CF103">
            <v>0</v>
          </cell>
          <cell r="CG103">
            <v>0</v>
          </cell>
        </row>
        <row r="104">
          <cell r="B104">
            <v>10000050</v>
          </cell>
          <cell r="C104" t="str">
            <v>Inactive</v>
          </cell>
          <cell r="D104">
            <v>0</v>
          </cell>
          <cell r="E104">
            <v>0</v>
          </cell>
          <cell r="F104" t="e">
            <v>#N/A</v>
          </cell>
          <cell r="G104" t="str">
            <v>01/A090</v>
          </cell>
          <cell r="H104" t="str">
            <v>M</v>
          </cell>
          <cell r="I104" t="str">
            <v xml:space="preserve">Mahadeo  </v>
          </cell>
          <cell r="J104" t="str">
            <v>Rawool</v>
          </cell>
          <cell r="K104" t="str">
            <v>Gangaram</v>
          </cell>
          <cell r="L104" t="str">
            <v>Assistant Manager</v>
          </cell>
          <cell r="M104">
            <v>0</v>
          </cell>
          <cell r="N104">
            <v>0</v>
          </cell>
          <cell r="O104">
            <v>0</v>
          </cell>
          <cell r="P104" t="str">
            <v>Oleo Manufacturing</v>
          </cell>
          <cell r="Q104">
            <v>0</v>
          </cell>
          <cell r="R104" t="str">
            <v>Oleochemicals</v>
          </cell>
          <cell r="S104" t="str">
            <v>JMC</v>
          </cell>
          <cell r="T104" t="str">
            <v>EG-1</v>
          </cell>
          <cell r="U104" t="str">
            <v>Sion</v>
          </cell>
          <cell r="V104" t="str">
            <v>Sion</v>
          </cell>
          <cell r="W104">
            <v>33014</v>
          </cell>
          <cell r="X104" t="str">
            <v>Before 1 April 2010</v>
          </cell>
          <cell r="Y104">
            <v>15</v>
          </cell>
          <cell r="Z104">
            <v>25.760360766425674</v>
          </cell>
          <cell r="AA104">
            <v>40.760360766425677</v>
          </cell>
          <cell r="AB104">
            <v>0</v>
          </cell>
          <cell r="AC104">
            <v>0</v>
          </cell>
          <cell r="AD104">
            <v>34334</v>
          </cell>
          <cell r="AE104">
            <v>0</v>
          </cell>
          <cell r="AF104">
            <v>0</v>
          </cell>
          <cell r="AG104">
            <v>0</v>
          </cell>
          <cell r="AH104">
            <v>0</v>
          </cell>
          <cell r="AI104">
            <v>0</v>
          </cell>
          <cell r="AJ104">
            <v>0</v>
          </cell>
          <cell r="AK104">
            <v>0</v>
          </cell>
          <cell r="AL104">
            <v>0</v>
          </cell>
          <cell r="AM104">
            <v>0</v>
          </cell>
          <cell r="AN104">
            <v>0</v>
          </cell>
          <cell r="AO104">
            <v>40817</v>
          </cell>
          <cell r="AP104" t="str">
            <v>Executive</v>
          </cell>
          <cell r="AQ104" t="str">
            <v>JMC</v>
          </cell>
          <cell r="AR104">
            <v>0</v>
          </cell>
          <cell r="AS104">
            <v>0</v>
          </cell>
          <cell r="AT104">
            <v>0</v>
          </cell>
          <cell r="AU104">
            <v>0</v>
          </cell>
          <cell r="AV104">
            <v>0</v>
          </cell>
          <cell r="AW104">
            <v>40665</v>
          </cell>
          <cell r="AX104">
            <v>0</v>
          </cell>
          <cell r="AY104" t="str">
            <v>Daman</v>
          </cell>
          <cell r="AZ104">
            <v>0</v>
          </cell>
          <cell r="BA104" t="str">
            <v>Sion</v>
          </cell>
          <cell r="BB104">
            <v>0</v>
          </cell>
          <cell r="BC104">
            <v>0</v>
          </cell>
          <cell r="BD104">
            <v>0</v>
          </cell>
          <cell r="BE104">
            <v>0</v>
          </cell>
          <cell r="BF104">
            <v>0</v>
          </cell>
          <cell r="BG104">
            <v>19275</v>
          </cell>
          <cell r="BH104">
            <v>60</v>
          </cell>
          <cell r="BI104">
            <v>0</v>
          </cell>
          <cell r="BJ104">
            <v>0</v>
          </cell>
          <cell r="BK104">
            <v>0</v>
          </cell>
          <cell r="BL104" t="str">
            <v>Married</v>
          </cell>
          <cell r="BM104">
            <v>0</v>
          </cell>
          <cell r="BN104" t="str">
            <v>At &amp; Post : Malgaon,  Taluka : Sawantwadi</v>
          </cell>
          <cell r="BO104" t="str">
            <v>Dist-Sindhudurg</v>
          </cell>
          <cell r="BP104">
            <v>0</v>
          </cell>
          <cell r="BQ104">
            <v>0</v>
          </cell>
          <cell r="BR104">
            <v>0</v>
          </cell>
          <cell r="BS104">
            <v>0</v>
          </cell>
          <cell r="BT104">
            <v>0</v>
          </cell>
          <cell r="BU104" t="str">
            <v>Maharashtra Engineers &amp; Founders</v>
          </cell>
          <cell r="BV104">
            <v>41189</v>
          </cell>
          <cell r="BW104">
            <v>41183</v>
          </cell>
          <cell r="BX104">
            <v>0</v>
          </cell>
          <cell r="BY104" t="str">
            <v>Retirement</v>
          </cell>
          <cell r="BZ104" t="str">
            <v>Retirement</v>
          </cell>
          <cell r="CA104">
            <v>0</v>
          </cell>
          <cell r="CB104" t="str">
            <v>Involuntary</v>
          </cell>
          <cell r="CC104">
            <v>0</v>
          </cell>
          <cell r="CD104">
            <v>0</v>
          </cell>
          <cell r="CE104">
            <v>0</v>
          </cell>
          <cell r="CF104">
            <v>0</v>
          </cell>
          <cell r="CG104">
            <v>0</v>
          </cell>
        </row>
        <row r="105">
          <cell r="B105">
            <v>10000036</v>
          </cell>
          <cell r="C105" t="str">
            <v>Active</v>
          </cell>
          <cell r="D105">
            <v>1010318030</v>
          </cell>
          <cell r="E105" t="str">
            <v>TALOJA-ALCOHOL</v>
          </cell>
          <cell r="F105" t="str">
            <v>1010300004</v>
          </cell>
          <cell r="G105" t="str">
            <v>01/0373</v>
          </cell>
          <cell r="H105" t="str">
            <v>M</v>
          </cell>
          <cell r="I105" t="str">
            <v>Chandrakant</v>
          </cell>
          <cell r="J105" t="str">
            <v>Sable</v>
          </cell>
          <cell r="K105" t="str">
            <v>Sudam</v>
          </cell>
          <cell r="L105" t="str">
            <v>Operator</v>
          </cell>
          <cell r="M105" t="str">
            <v>Production</v>
          </cell>
          <cell r="N105" t="str">
            <v>Core</v>
          </cell>
          <cell r="O105" t="str">
            <v>Tank Farm</v>
          </cell>
          <cell r="P105" t="str">
            <v>Oleo Manufacturing</v>
          </cell>
          <cell r="Q105">
            <v>0</v>
          </cell>
          <cell r="R105" t="str">
            <v>Oleochemicals</v>
          </cell>
          <cell r="S105" t="str">
            <v>Associate</v>
          </cell>
          <cell r="T105" t="str">
            <v>A2</v>
          </cell>
          <cell r="U105" t="str">
            <v>Taloja</v>
          </cell>
          <cell r="V105" t="str">
            <v>Taloja</v>
          </cell>
          <cell r="W105">
            <v>33159</v>
          </cell>
          <cell r="X105" t="str">
            <v>Before 1 April 2010</v>
          </cell>
          <cell r="Y105">
            <v>0</v>
          </cell>
          <cell r="Z105">
            <v>25.363100492135978</v>
          </cell>
          <cell r="AA105">
            <v>25.363100492135978</v>
          </cell>
          <cell r="AB105">
            <v>0</v>
          </cell>
          <cell r="AC105">
            <v>0</v>
          </cell>
          <cell r="AD105">
            <v>33340</v>
          </cell>
          <cell r="AE105">
            <v>0</v>
          </cell>
          <cell r="AF105">
            <v>33359</v>
          </cell>
          <cell r="AG105">
            <v>0</v>
          </cell>
          <cell r="AH105">
            <v>0</v>
          </cell>
          <cell r="AI105">
            <v>0</v>
          </cell>
          <cell r="AJ105">
            <v>0</v>
          </cell>
          <cell r="AK105">
            <v>0</v>
          </cell>
          <cell r="AL105">
            <v>0</v>
          </cell>
          <cell r="AM105">
            <v>0</v>
          </cell>
          <cell r="AN105">
            <v>0</v>
          </cell>
          <cell r="AO105">
            <v>39448</v>
          </cell>
          <cell r="AP105">
            <v>0</v>
          </cell>
          <cell r="AQ105">
            <v>0</v>
          </cell>
          <cell r="AR105">
            <v>0</v>
          </cell>
          <cell r="AS105">
            <v>0</v>
          </cell>
          <cell r="AT105">
            <v>0</v>
          </cell>
          <cell r="AU105">
            <v>0</v>
          </cell>
          <cell r="AV105">
            <v>0</v>
          </cell>
          <cell r="AW105">
            <v>0</v>
          </cell>
          <cell r="AX105">
            <v>0</v>
          </cell>
          <cell r="AY105">
            <v>0</v>
          </cell>
          <cell r="AZ105">
            <v>0</v>
          </cell>
          <cell r="BA105" t="str">
            <v>Sion</v>
          </cell>
          <cell r="BB105">
            <v>40422</v>
          </cell>
          <cell r="BC105">
            <v>0</v>
          </cell>
          <cell r="BD105">
            <v>0</v>
          </cell>
          <cell r="BE105">
            <v>0</v>
          </cell>
          <cell r="BF105">
            <v>0</v>
          </cell>
          <cell r="BG105">
            <v>26669</v>
          </cell>
          <cell r="BH105">
            <v>43</v>
          </cell>
          <cell r="BI105">
            <v>1</v>
          </cell>
          <cell r="BJ105">
            <v>48583</v>
          </cell>
          <cell r="BK105" t="str">
            <v>41 - 45 yrs</v>
          </cell>
          <cell r="BL105">
            <v>0</v>
          </cell>
          <cell r="BM105">
            <v>0</v>
          </cell>
          <cell r="BN105" t="str">
            <v>AT &amp; Post - Sakuri, Taluka - Junner</v>
          </cell>
          <cell r="BO105" t="str">
            <v>Dist - Pune</v>
          </cell>
          <cell r="BP105" t="str">
            <v>Maharashtra</v>
          </cell>
          <cell r="BQ105">
            <v>0</v>
          </cell>
          <cell r="BR105" t="str">
            <v>S.S.C &amp; ITI</v>
          </cell>
          <cell r="BS105">
            <v>0</v>
          </cell>
          <cell r="BT105">
            <v>0</v>
          </cell>
          <cell r="BU105" t="str">
            <v/>
          </cell>
          <cell r="BV105">
            <v>0</v>
          </cell>
          <cell r="BW105">
            <v>0</v>
          </cell>
          <cell r="BX105">
            <v>0</v>
          </cell>
          <cell r="BY105">
            <v>0</v>
          </cell>
          <cell r="BZ105">
            <v>0</v>
          </cell>
          <cell r="CA105">
            <v>0</v>
          </cell>
          <cell r="CB105">
            <v>0</v>
          </cell>
          <cell r="CC105">
            <v>0</v>
          </cell>
          <cell r="CD105">
            <v>0</v>
          </cell>
          <cell r="CE105" t="str">
            <v>AZFPS6336R</v>
          </cell>
          <cell r="CF105" t="str">
            <v>Ramchandra Jadhav</v>
          </cell>
          <cell r="CG105">
            <v>0</v>
          </cell>
        </row>
        <row r="106">
          <cell r="B106">
            <v>10000037</v>
          </cell>
          <cell r="C106" t="str">
            <v>Active</v>
          </cell>
          <cell r="D106">
            <v>1010199999</v>
          </cell>
          <cell r="E106" t="str">
            <v>SION-PRODUCTION DEPT</v>
          </cell>
          <cell r="F106" t="str">
            <v>1010100005</v>
          </cell>
          <cell r="G106" t="str">
            <v>01/0374</v>
          </cell>
          <cell r="H106" t="str">
            <v>M</v>
          </cell>
          <cell r="I106" t="str">
            <v>Chandrakant</v>
          </cell>
          <cell r="J106" t="str">
            <v>Kamerkar</v>
          </cell>
          <cell r="K106" t="str">
            <v>Baliram</v>
          </cell>
          <cell r="L106" t="str">
            <v>High Skilled Workman</v>
          </cell>
          <cell r="M106" t="str">
            <v>Production</v>
          </cell>
          <cell r="N106" t="str">
            <v>Core</v>
          </cell>
          <cell r="O106" t="str">
            <v>Tank Farm</v>
          </cell>
          <cell r="P106" t="str">
            <v>Oleo Manufacturing</v>
          </cell>
          <cell r="Q106">
            <v>0</v>
          </cell>
          <cell r="R106" t="str">
            <v>Oleochemicals</v>
          </cell>
          <cell r="S106" t="str">
            <v>Associate</v>
          </cell>
          <cell r="T106" t="str">
            <v>HSK</v>
          </cell>
          <cell r="U106" t="str">
            <v>Sion</v>
          </cell>
          <cell r="V106" t="str">
            <v>Sion</v>
          </cell>
          <cell r="W106">
            <v>33162</v>
          </cell>
          <cell r="X106" t="str">
            <v>Before 1 April 2010</v>
          </cell>
          <cell r="Y106">
            <v>0</v>
          </cell>
          <cell r="Z106">
            <v>25.354881314053785</v>
          </cell>
          <cell r="AA106">
            <v>25.354881314053785</v>
          </cell>
          <cell r="AB106">
            <v>0</v>
          </cell>
          <cell r="AC106">
            <v>0</v>
          </cell>
          <cell r="AD106">
            <v>33343</v>
          </cell>
          <cell r="AE106">
            <v>0</v>
          </cell>
          <cell r="AF106">
            <v>33359</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21885</v>
          </cell>
          <cell r="BH106">
            <v>56</v>
          </cell>
          <cell r="BI106">
            <v>2</v>
          </cell>
          <cell r="BJ106">
            <v>43799</v>
          </cell>
          <cell r="BK106" t="str">
            <v>56 - 60 yrs</v>
          </cell>
          <cell r="BL106" t="str">
            <v>Married</v>
          </cell>
          <cell r="BM106">
            <v>3</v>
          </cell>
          <cell r="BN106" t="str">
            <v>AT &amp; Post - Ghatiwale, Taluka - Sangmeshwar</v>
          </cell>
          <cell r="BO106" t="str">
            <v>Dist - Ratnagiri</v>
          </cell>
          <cell r="BP106" t="str">
            <v>Maharashtra</v>
          </cell>
          <cell r="BQ106">
            <v>0</v>
          </cell>
          <cell r="BR106" t="str">
            <v>S.S.C</v>
          </cell>
          <cell r="BS106">
            <v>0</v>
          </cell>
          <cell r="BT106">
            <v>0</v>
          </cell>
          <cell r="BU106" t="str">
            <v>Rank Consultion &amp; Contractor Pvt. Ltd</v>
          </cell>
          <cell r="BV106">
            <v>0</v>
          </cell>
          <cell r="BW106">
            <v>0</v>
          </cell>
          <cell r="BX106">
            <v>0</v>
          </cell>
          <cell r="BY106">
            <v>0</v>
          </cell>
          <cell r="BZ106">
            <v>0</v>
          </cell>
          <cell r="CA106">
            <v>0</v>
          </cell>
          <cell r="CB106">
            <v>0</v>
          </cell>
          <cell r="CC106">
            <v>0</v>
          </cell>
          <cell r="CD106" t="str">
            <v>A+</v>
          </cell>
          <cell r="CE106" t="str">
            <v>AGEPK7689K</v>
          </cell>
          <cell r="CF106" t="str">
            <v>Umesh Gawde</v>
          </cell>
          <cell r="CG106" t="str">
            <v>Prabhat Das</v>
          </cell>
        </row>
        <row r="107">
          <cell r="B107">
            <v>10000559</v>
          </cell>
          <cell r="C107" t="str">
            <v>Inactive</v>
          </cell>
          <cell r="D107">
            <v>0</v>
          </cell>
          <cell r="E107">
            <v>0</v>
          </cell>
          <cell r="F107" t="e">
            <v>#N/A</v>
          </cell>
          <cell r="G107" t="str">
            <v>01/W065</v>
          </cell>
          <cell r="H107" t="str">
            <v>M</v>
          </cell>
          <cell r="I107" t="str">
            <v>Varghese</v>
          </cell>
          <cell r="J107" t="str">
            <v>Oommen</v>
          </cell>
          <cell r="K107" t="str">
            <v>Varkey</v>
          </cell>
          <cell r="L107" t="str">
            <v>Security Guard</v>
          </cell>
          <cell r="M107">
            <v>0</v>
          </cell>
          <cell r="N107">
            <v>0</v>
          </cell>
          <cell r="O107">
            <v>0</v>
          </cell>
          <cell r="P107" t="str">
            <v>Security</v>
          </cell>
          <cell r="Q107">
            <v>0</v>
          </cell>
          <cell r="R107" t="str">
            <v>Corporate Shared Services</v>
          </cell>
          <cell r="S107" t="str">
            <v>Associate</v>
          </cell>
          <cell r="T107">
            <v>0</v>
          </cell>
          <cell r="U107" t="str">
            <v>Sion</v>
          </cell>
          <cell r="V107">
            <v>0</v>
          </cell>
          <cell r="W107">
            <v>33178</v>
          </cell>
          <cell r="X107" t="str">
            <v>Before 1 April 2010</v>
          </cell>
          <cell r="Y107">
            <v>0.8</v>
          </cell>
          <cell r="Z107">
            <v>25.311045697932521</v>
          </cell>
          <cell r="AA107">
            <v>26.111045697932521</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21978</v>
          </cell>
          <cell r="BH107">
            <v>52</v>
          </cell>
          <cell r="BI107">
            <v>2</v>
          </cell>
          <cell r="BJ107">
            <v>0</v>
          </cell>
          <cell r="BK107">
            <v>0</v>
          </cell>
          <cell r="BL107">
            <v>0</v>
          </cell>
          <cell r="BM107">
            <v>0</v>
          </cell>
          <cell r="BN107">
            <v>0</v>
          </cell>
          <cell r="BO107">
            <v>0</v>
          </cell>
          <cell r="BP107">
            <v>0</v>
          </cell>
          <cell r="BQ107">
            <v>0</v>
          </cell>
          <cell r="BR107">
            <v>0</v>
          </cell>
          <cell r="BS107">
            <v>0</v>
          </cell>
          <cell r="BT107">
            <v>0</v>
          </cell>
          <cell r="BU107">
            <v>0</v>
          </cell>
          <cell r="BV107">
            <v>41060</v>
          </cell>
          <cell r="BW107">
            <v>41030</v>
          </cell>
          <cell r="BX107">
            <v>0</v>
          </cell>
          <cell r="BY107" t="str">
            <v>Personal Reasons</v>
          </cell>
          <cell r="BZ107" t="str">
            <v>Resignation</v>
          </cell>
          <cell r="CA107">
            <v>0</v>
          </cell>
          <cell r="CB107" t="str">
            <v>Voluntary</v>
          </cell>
          <cell r="CC107" t="str">
            <v>Resigned at VVF Ltd</v>
          </cell>
          <cell r="CD107">
            <v>0</v>
          </cell>
          <cell r="CE107">
            <v>0</v>
          </cell>
          <cell r="CF107">
            <v>0</v>
          </cell>
          <cell r="CG107">
            <v>0</v>
          </cell>
        </row>
        <row r="108">
          <cell r="B108" t="str">
            <v>01/A067</v>
          </cell>
          <cell r="C108" t="str">
            <v>Inactive</v>
          </cell>
          <cell r="D108">
            <v>0</v>
          </cell>
          <cell r="E108">
            <v>0</v>
          </cell>
          <cell r="F108" t="e">
            <v>#N/A</v>
          </cell>
          <cell r="G108" t="str">
            <v>01/A067</v>
          </cell>
          <cell r="H108" t="str">
            <v>F</v>
          </cell>
          <cell r="I108" t="str">
            <v xml:space="preserve">Lakshmy </v>
          </cell>
          <cell r="J108" t="str">
            <v>Vishweshwaran</v>
          </cell>
          <cell r="K108" t="str">
            <v/>
          </cell>
          <cell r="L108" t="str">
            <v>Executive</v>
          </cell>
          <cell r="M108">
            <v>0</v>
          </cell>
          <cell r="N108">
            <v>0</v>
          </cell>
          <cell r="O108">
            <v>0</v>
          </cell>
          <cell r="P108" t="str">
            <v>Human Resources</v>
          </cell>
          <cell r="Q108">
            <v>0</v>
          </cell>
          <cell r="R108" t="str">
            <v>Corporate Shared Services</v>
          </cell>
          <cell r="S108" t="str">
            <v>JMC</v>
          </cell>
          <cell r="T108" t="str">
            <v>EG</v>
          </cell>
          <cell r="U108" t="str">
            <v>Corporate</v>
          </cell>
          <cell r="V108">
            <v>0</v>
          </cell>
          <cell r="W108">
            <v>33226</v>
          </cell>
          <cell r="X108" t="str">
            <v>Before 1 April 2010</v>
          </cell>
          <cell r="Y108">
            <v>0</v>
          </cell>
          <cell r="Z108">
            <v>25.179538848617455</v>
          </cell>
          <cell r="AA108">
            <v>25.179538848617455</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S108">
            <v>0</v>
          </cell>
          <cell r="BT108">
            <v>0</v>
          </cell>
          <cell r="BU108" t="str">
            <v>NA</v>
          </cell>
          <cell r="BV108">
            <v>40372</v>
          </cell>
          <cell r="BW108">
            <v>40360</v>
          </cell>
          <cell r="BX108">
            <v>0</v>
          </cell>
          <cell r="BY108" t="str">
            <v>Personal Reasons</v>
          </cell>
          <cell r="BZ108" t="str">
            <v>Resignation</v>
          </cell>
          <cell r="CA108">
            <v>0</v>
          </cell>
          <cell r="CB108" t="str">
            <v>Voluntary</v>
          </cell>
          <cell r="CC108" t="str">
            <v>Resigned at VVF Ltd</v>
          </cell>
          <cell r="CD108">
            <v>0</v>
          </cell>
          <cell r="CE108">
            <v>0</v>
          </cell>
          <cell r="CF108">
            <v>0</v>
          </cell>
          <cell r="CG108">
            <v>0</v>
          </cell>
        </row>
        <row r="109">
          <cell r="B109">
            <v>10000768</v>
          </cell>
          <cell r="C109" t="str">
            <v>Active</v>
          </cell>
          <cell r="D109">
            <v>9919913999</v>
          </cell>
          <cell r="E109" t="str">
            <v>CORPORATE-STRATEGIC</v>
          </cell>
          <cell r="F109" t="str">
            <v>9919900041</v>
          </cell>
          <cell r="G109" t="str">
            <v>01/A068</v>
          </cell>
          <cell r="H109" t="str">
            <v>F</v>
          </cell>
          <cell r="I109" t="str">
            <v>Rosy</v>
          </cell>
          <cell r="J109" t="str">
            <v>Fernandes</v>
          </cell>
          <cell r="K109" t="str">
            <v xml:space="preserve">Xavier </v>
          </cell>
          <cell r="L109" t="str">
            <v xml:space="preserve">Executive </v>
          </cell>
          <cell r="M109" t="str">
            <v>Strategic Procurement</v>
          </cell>
          <cell r="N109" t="str">
            <v>Support</v>
          </cell>
          <cell r="O109">
            <v>0</v>
          </cell>
          <cell r="P109" t="str">
            <v>Strategic Procurement</v>
          </cell>
          <cell r="Q109">
            <v>0</v>
          </cell>
          <cell r="R109" t="str">
            <v>Corporate Shared Services</v>
          </cell>
          <cell r="S109" t="str">
            <v>JMC</v>
          </cell>
          <cell r="T109" t="str">
            <v>EG</v>
          </cell>
          <cell r="U109" t="str">
            <v>Corporate</v>
          </cell>
          <cell r="V109" t="str">
            <v>Corporate</v>
          </cell>
          <cell r="W109">
            <v>33239</v>
          </cell>
          <cell r="X109" t="str">
            <v>Before 1 April 2010</v>
          </cell>
          <cell r="Y109">
            <v>4</v>
          </cell>
          <cell r="Z109">
            <v>25.143922409944196</v>
          </cell>
          <cell r="AA109">
            <v>29.143922409944196</v>
          </cell>
          <cell r="AB109">
            <v>0</v>
          </cell>
          <cell r="AC109">
            <v>0</v>
          </cell>
          <cell r="AD109">
            <v>33419</v>
          </cell>
          <cell r="AE109">
            <v>0</v>
          </cell>
          <cell r="AF109">
            <v>33420</v>
          </cell>
          <cell r="AG109">
            <v>0</v>
          </cell>
          <cell r="AH109">
            <v>0</v>
          </cell>
          <cell r="AI109">
            <v>0</v>
          </cell>
          <cell r="AJ109">
            <v>0</v>
          </cell>
          <cell r="AK109">
            <v>42095</v>
          </cell>
          <cell r="AL109" t="str">
            <v>Junior Executive</v>
          </cell>
          <cell r="AM109" t="str">
            <v>JMC</v>
          </cell>
          <cell r="AN109" t="str">
            <v>EG-0</v>
          </cell>
          <cell r="AO109">
            <v>39539</v>
          </cell>
          <cell r="AP109" t="str">
            <v>Officer</v>
          </cell>
          <cell r="AQ109" t="str">
            <v>OC</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23134</v>
          </cell>
          <cell r="BH109">
            <v>52</v>
          </cell>
          <cell r="BI109">
            <v>9</v>
          </cell>
          <cell r="BJ109">
            <v>45048</v>
          </cell>
          <cell r="BK109" t="str">
            <v>51 - 55 yrs</v>
          </cell>
          <cell r="BL109" t="str">
            <v>Married</v>
          </cell>
          <cell r="BM109">
            <v>1</v>
          </cell>
          <cell r="BN109" t="str">
            <v>Ashokvan, B/10, Flat No. 2 Ground Floor, Shiv Valabh Road,</v>
          </cell>
          <cell r="BO109" t="str">
            <v>Boriwali - East</v>
          </cell>
          <cell r="BP109" t="str">
            <v>Maharashtra</v>
          </cell>
          <cell r="BQ109">
            <v>400066</v>
          </cell>
          <cell r="BR109" t="str">
            <v>B.A</v>
          </cell>
          <cell r="BS109" t="str">
            <v>M.A</v>
          </cell>
          <cell r="BT109">
            <v>0</v>
          </cell>
          <cell r="BU109" t="str">
            <v>Indian &amp; Eastern Engineer Co. Ltd</v>
          </cell>
          <cell r="BV109">
            <v>0</v>
          </cell>
          <cell r="BW109">
            <v>0</v>
          </cell>
          <cell r="BX109">
            <v>0</v>
          </cell>
          <cell r="BY109">
            <v>0</v>
          </cell>
          <cell r="BZ109">
            <v>0</v>
          </cell>
          <cell r="CA109">
            <v>0</v>
          </cell>
          <cell r="CB109">
            <v>0</v>
          </cell>
          <cell r="CC109">
            <v>0</v>
          </cell>
          <cell r="CD109" t="str">
            <v>O+</v>
          </cell>
          <cell r="CE109" t="str">
            <v>AABPF4448C</v>
          </cell>
          <cell r="CF109" t="str">
            <v>Anant Pednekar</v>
          </cell>
          <cell r="CG109" t="str">
            <v>Anant Pednekar</v>
          </cell>
        </row>
        <row r="110">
          <cell r="B110">
            <v>10000038</v>
          </cell>
          <cell r="C110" t="str">
            <v>Inactive</v>
          </cell>
          <cell r="D110">
            <v>0</v>
          </cell>
          <cell r="E110">
            <v>0</v>
          </cell>
          <cell r="F110" t="e">
            <v>#N/A</v>
          </cell>
          <cell r="G110" t="str">
            <v>01/A071</v>
          </cell>
          <cell r="H110" t="str">
            <v>M</v>
          </cell>
          <cell r="I110" t="str">
            <v xml:space="preserve">Francis </v>
          </cell>
          <cell r="J110" t="str">
            <v xml:space="preserve">Pegado </v>
          </cell>
          <cell r="K110" t="str">
            <v>Benjamin</v>
          </cell>
          <cell r="L110" t="str">
            <v>Junior Executive</v>
          </cell>
          <cell r="M110">
            <v>0</v>
          </cell>
          <cell r="N110">
            <v>0</v>
          </cell>
          <cell r="O110">
            <v>0</v>
          </cell>
          <cell r="P110" t="str">
            <v>Oleo Manufacturing</v>
          </cell>
          <cell r="Q110">
            <v>0</v>
          </cell>
          <cell r="R110" t="str">
            <v>Oleochemicals</v>
          </cell>
          <cell r="S110" t="str">
            <v>JMC</v>
          </cell>
          <cell r="T110" t="str">
            <v>EG-0</v>
          </cell>
          <cell r="U110" t="str">
            <v>Sion</v>
          </cell>
          <cell r="V110">
            <v>0</v>
          </cell>
          <cell r="W110">
            <v>33252</v>
          </cell>
          <cell r="X110" t="str">
            <v>Before 1 April 2010</v>
          </cell>
          <cell r="Y110">
            <v>14</v>
          </cell>
          <cell r="Z110">
            <v>25.108305971588035</v>
          </cell>
          <cell r="AA110">
            <v>39.108305971588038</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19166</v>
          </cell>
          <cell r="BH110">
            <v>59</v>
          </cell>
          <cell r="BI110">
            <v>11</v>
          </cell>
          <cell r="BJ110">
            <v>0</v>
          </cell>
          <cell r="BK110">
            <v>0</v>
          </cell>
          <cell r="BL110">
            <v>0</v>
          </cell>
          <cell r="BM110">
            <v>0</v>
          </cell>
          <cell r="BN110">
            <v>0</v>
          </cell>
          <cell r="BO110">
            <v>0</v>
          </cell>
          <cell r="BP110">
            <v>0</v>
          </cell>
          <cell r="BQ110">
            <v>0</v>
          </cell>
          <cell r="BR110" t="str">
            <v>B.Sc</v>
          </cell>
          <cell r="BS110">
            <v>0</v>
          </cell>
          <cell r="BT110">
            <v>0</v>
          </cell>
          <cell r="BU110">
            <v>0</v>
          </cell>
          <cell r="BV110">
            <v>41080</v>
          </cell>
          <cell r="BW110">
            <v>41061</v>
          </cell>
          <cell r="BX110">
            <v>0</v>
          </cell>
          <cell r="BY110" t="str">
            <v>Retirement</v>
          </cell>
          <cell r="BZ110" t="str">
            <v>Retirement</v>
          </cell>
          <cell r="CA110">
            <v>0</v>
          </cell>
          <cell r="CB110" t="str">
            <v>Involuntary</v>
          </cell>
          <cell r="CC110" t="str">
            <v>Resigned at VVF Ltd</v>
          </cell>
          <cell r="CD110">
            <v>0</v>
          </cell>
          <cell r="CE110">
            <v>0</v>
          </cell>
          <cell r="CF110">
            <v>0</v>
          </cell>
          <cell r="CG110">
            <v>0</v>
          </cell>
        </row>
        <row r="111">
          <cell r="B111">
            <v>10000039</v>
          </cell>
          <cell r="C111" t="str">
            <v>Active</v>
          </cell>
          <cell r="D111">
            <v>1010317999</v>
          </cell>
          <cell r="E111" t="str">
            <v>TALOJA-MAINTENANCE</v>
          </cell>
          <cell r="F111" t="str">
            <v>1010300005</v>
          </cell>
          <cell r="G111" t="str">
            <v>01/A116</v>
          </cell>
          <cell r="H111" t="str">
            <v>M</v>
          </cell>
          <cell r="I111" t="str">
            <v>Ramkrishna</v>
          </cell>
          <cell r="J111" t="str">
            <v>Sahu</v>
          </cell>
          <cell r="K111" t="str">
            <v xml:space="preserve">Dilhikumar </v>
          </cell>
          <cell r="L111" t="str">
            <v xml:space="preserve">Senior Manager </v>
          </cell>
          <cell r="M111" t="str">
            <v>Engineering Services</v>
          </cell>
          <cell r="N111" t="str">
            <v>Core</v>
          </cell>
          <cell r="O111">
            <v>0</v>
          </cell>
          <cell r="P111" t="str">
            <v>Oleo Manufacturing</v>
          </cell>
          <cell r="Q111">
            <v>0</v>
          </cell>
          <cell r="R111" t="str">
            <v>Oleochemicals</v>
          </cell>
          <cell r="S111" t="str">
            <v>MMC</v>
          </cell>
          <cell r="T111" t="str">
            <v>EG-3</v>
          </cell>
          <cell r="U111" t="str">
            <v>Taloja</v>
          </cell>
          <cell r="V111" t="str">
            <v>Corporate</v>
          </cell>
          <cell r="W111">
            <v>33267</v>
          </cell>
          <cell r="X111" t="str">
            <v>Before 1 April 2010</v>
          </cell>
          <cell r="Y111">
            <v>0</v>
          </cell>
          <cell r="Z111">
            <v>25.067210081494167</v>
          </cell>
          <cell r="AA111">
            <v>25.067210081494167</v>
          </cell>
          <cell r="AB111">
            <v>0</v>
          </cell>
          <cell r="AC111">
            <v>0</v>
          </cell>
          <cell r="AD111">
            <v>33447</v>
          </cell>
          <cell r="AE111">
            <v>0</v>
          </cell>
          <cell r="AF111">
            <v>33451</v>
          </cell>
          <cell r="AG111">
            <v>0</v>
          </cell>
          <cell r="AH111">
            <v>0</v>
          </cell>
          <cell r="AI111">
            <v>0</v>
          </cell>
          <cell r="AJ111">
            <v>0</v>
          </cell>
          <cell r="AK111">
            <v>0</v>
          </cell>
          <cell r="AL111">
            <v>0</v>
          </cell>
          <cell r="AM111">
            <v>0</v>
          </cell>
          <cell r="AN111">
            <v>0</v>
          </cell>
          <cell r="AO111">
            <v>40269</v>
          </cell>
          <cell r="AP111" t="str">
            <v>Manager - Maintenance</v>
          </cell>
          <cell r="AQ111" t="str">
            <v>JMC</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t="str">
            <v>Oleo Mfg to Projects</v>
          </cell>
          <cell r="BF111">
            <v>40817</v>
          </cell>
          <cell r="BG111">
            <v>23566</v>
          </cell>
          <cell r="BH111">
            <v>51</v>
          </cell>
          <cell r="BI111">
            <v>7</v>
          </cell>
          <cell r="BJ111">
            <v>45480</v>
          </cell>
          <cell r="BK111" t="str">
            <v>51 - 55 yrs</v>
          </cell>
          <cell r="BL111">
            <v>0</v>
          </cell>
          <cell r="BM111">
            <v>0</v>
          </cell>
          <cell r="BN111" t="str">
            <v>Flat No-103, Manisha CHS Ltd, Plot No-12, Pada No-4, Lokamanya Nagar,Post-Jekegram</v>
          </cell>
          <cell r="BO111" t="str">
            <v>Thane (West)</v>
          </cell>
          <cell r="BP111" t="str">
            <v>Maharashtra</v>
          </cell>
          <cell r="BQ111">
            <v>400606</v>
          </cell>
          <cell r="BR111" t="str">
            <v>AMIE(Mechanical)</v>
          </cell>
          <cell r="BS111">
            <v>0</v>
          </cell>
          <cell r="BT111">
            <v>0</v>
          </cell>
          <cell r="BU111" t="str">
            <v>Electronic &amp; Engineering Co.</v>
          </cell>
          <cell r="BV111">
            <v>0</v>
          </cell>
          <cell r="BW111">
            <v>0</v>
          </cell>
          <cell r="BX111">
            <v>0</v>
          </cell>
          <cell r="BY111">
            <v>0</v>
          </cell>
          <cell r="BZ111">
            <v>0</v>
          </cell>
          <cell r="CA111">
            <v>0</v>
          </cell>
          <cell r="CB111">
            <v>0</v>
          </cell>
          <cell r="CC111">
            <v>0</v>
          </cell>
          <cell r="CD111">
            <v>0</v>
          </cell>
          <cell r="CE111" t="str">
            <v>ANRPS0675H</v>
          </cell>
          <cell r="CF111" t="str">
            <v>Vilas Kakade</v>
          </cell>
          <cell r="CG111" t="str">
            <v>Vilas Kakade</v>
          </cell>
        </row>
        <row r="112">
          <cell r="B112">
            <v>10000040</v>
          </cell>
          <cell r="C112" t="str">
            <v>Active</v>
          </cell>
          <cell r="D112">
            <v>1010199999</v>
          </cell>
          <cell r="E112" t="str">
            <v>SION-PRODUCTION DEPT</v>
          </cell>
          <cell r="F112" t="str">
            <v>1010100006</v>
          </cell>
          <cell r="G112" t="str">
            <v>01/0380</v>
          </cell>
          <cell r="H112" t="str">
            <v>M</v>
          </cell>
          <cell r="I112" t="str">
            <v>Puttur</v>
          </cell>
          <cell r="J112" t="str">
            <v>Shivananda</v>
          </cell>
          <cell r="K112" t="str">
            <v>P. Venkatappa</v>
          </cell>
          <cell r="L112" t="str">
            <v>High Skilled Workman</v>
          </cell>
          <cell r="M112" t="str">
            <v>Production</v>
          </cell>
          <cell r="N112" t="str">
            <v>Core</v>
          </cell>
          <cell r="O112" t="str">
            <v>Tank Farm</v>
          </cell>
          <cell r="P112" t="str">
            <v>Oleo Manufacturing</v>
          </cell>
          <cell r="Q112">
            <v>0</v>
          </cell>
          <cell r="R112" t="str">
            <v>Oleochemicals</v>
          </cell>
          <cell r="S112" t="str">
            <v>Associate</v>
          </cell>
          <cell r="T112" t="str">
            <v>HSK</v>
          </cell>
          <cell r="U112" t="str">
            <v>Sion</v>
          </cell>
          <cell r="V112" t="str">
            <v>Sion</v>
          </cell>
          <cell r="W112">
            <v>33278</v>
          </cell>
          <cell r="X112" t="str">
            <v>Before 1 April 2010</v>
          </cell>
          <cell r="Y112">
            <v>0</v>
          </cell>
          <cell r="Z112">
            <v>25.037073095192795</v>
          </cell>
          <cell r="AA112">
            <v>25.037073095192795</v>
          </cell>
          <cell r="AB112">
            <v>0</v>
          </cell>
          <cell r="AC112">
            <v>0</v>
          </cell>
          <cell r="AD112">
            <v>33458</v>
          </cell>
          <cell r="AE112">
            <v>0</v>
          </cell>
          <cell r="AF112">
            <v>33635</v>
          </cell>
          <cell r="AG112">
            <v>0</v>
          </cell>
          <cell r="AH112">
            <v>0</v>
          </cell>
          <cell r="AI112">
            <v>0</v>
          </cell>
          <cell r="AJ112">
            <v>0</v>
          </cell>
          <cell r="AK112">
            <v>0</v>
          </cell>
          <cell r="AL112">
            <v>0</v>
          </cell>
          <cell r="AM112">
            <v>0</v>
          </cell>
          <cell r="AN112">
            <v>0</v>
          </cell>
          <cell r="AO112">
            <v>35490</v>
          </cell>
          <cell r="AP112" t="str">
            <v>Skilled Workman</v>
          </cell>
          <cell r="AQ112" t="str">
            <v>Associates</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22289</v>
          </cell>
          <cell r="BH112">
            <v>55</v>
          </cell>
          <cell r="BI112">
            <v>1</v>
          </cell>
          <cell r="BJ112">
            <v>44203</v>
          </cell>
          <cell r="BK112" t="str">
            <v>51 - 55 yrs</v>
          </cell>
          <cell r="BL112">
            <v>0</v>
          </cell>
          <cell r="BM112">
            <v>0</v>
          </cell>
          <cell r="BN112" t="str">
            <v>Door No. II - 85, Village - Puttur Dist - South Canara</v>
          </cell>
          <cell r="BO112" t="str">
            <v>Karnataka</v>
          </cell>
          <cell r="BP112">
            <v>0</v>
          </cell>
          <cell r="BQ112">
            <v>0</v>
          </cell>
          <cell r="BR112" t="str">
            <v>S.S.C</v>
          </cell>
          <cell r="BS112">
            <v>0</v>
          </cell>
          <cell r="BT112">
            <v>0</v>
          </cell>
          <cell r="BU112" t="str">
            <v/>
          </cell>
          <cell r="BV112">
            <v>0</v>
          </cell>
          <cell r="BW112">
            <v>0</v>
          </cell>
          <cell r="BX112">
            <v>0</v>
          </cell>
          <cell r="BY112">
            <v>0</v>
          </cell>
          <cell r="BZ112">
            <v>0</v>
          </cell>
          <cell r="CA112">
            <v>0</v>
          </cell>
          <cell r="CB112">
            <v>0</v>
          </cell>
          <cell r="CC112">
            <v>0</v>
          </cell>
          <cell r="CD112" t="str">
            <v>O+</v>
          </cell>
          <cell r="CE112" t="str">
            <v>ALBPP2449N</v>
          </cell>
          <cell r="CF112" t="str">
            <v>Umesh Gawde</v>
          </cell>
          <cell r="CG112" t="str">
            <v>Prabhat Das</v>
          </cell>
        </row>
        <row r="113">
          <cell r="B113">
            <v>10000666</v>
          </cell>
          <cell r="C113" t="str">
            <v>Active</v>
          </cell>
          <cell r="D113">
            <v>9919902999</v>
          </cell>
          <cell r="E113" t="str">
            <v>CORPORATE-FINANCE</v>
          </cell>
          <cell r="F113" t="str">
            <v>9919900012</v>
          </cell>
          <cell r="G113" t="str">
            <v>01/A074</v>
          </cell>
          <cell r="H113" t="str">
            <v>F</v>
          </cell>
          <cell r="I113" t="str">
            <v>Rubina</v>
          </cell>
          <cell r="J113" t="str">
            <v>Shaikh</v>
          </cell>
          <cell r="K113" t="str">
            <v xml:space="preserve"> Farroq </v>
          </cell>
          <cell r="L113" t="str">
            <v>Assistant Manager</v>
          </cell>
          <cell r="M113" t="str">
            <v>Finance &amp; Accounts</v>
          </cell>
          <cell r="N113" t="str">
            <v>Support</v>
          </cell>
          <cell r="O113" t="str">
            <v>Accounts</v>
          </cell>
          <cell r="P113" t="str">
            <v>Finance &amp; Accounts</v>
          </cell>
          <cell r="Q113" t="str">
            <v>Accounts</v>
          </cell>
          <cell r="R113" t="str">
            <v>Corporate Shared Services</v>
          </cell>
          <cell r="S113" t="str">
            <v>JMC</v>
          </cell>
          <cell r="T113" t="str">
            <v>EG-1</v>
          </cell>
          <cell r="U113" t="str">
            <v>Corporate</v>
          </cell>
          <cell r="V113" t="str">
            <v>Corporate</v>
          </cell>
          <cell r="W113">
            <v>33385</v>
          </cell>
          <cell r="X113" t="str">
            <v>Before 1 April 2010</v>
          </cell>
          <cell r="Y113">
            <v>0</v>
          </cell>
          <cell r="Z113">
            <v>24.743922409944197</v>
          </cell>
          <cell r="AA113">
            <v>24.743922409944197</v>
          </cell>
          <cell r="AB113">
            <v>0</v>
          </cell>
          <cell r="AC113">
            <v>0</v>
          </cell>
          <cell r="AD113">
            <v>33568</v>
          </cell>
          <cell r="AE113">
            <v>0</v>
          </cell>
          <cell r="AF113">
            <v>33751</v>
          </cell>
          <cell r="AG113">
            <v>42095</v>
          </cell>
          <cell r="AH113" t="str">
            <v>Executive</v>
          </cell>
          <cell r="AI113" t="str">
            <v>JMC</v>
          </cell>
          <cell r="AJ113" t="str">
            <v>EG</v>
          </cell>
          <cell r="AK113">
            <v>0</v>
          </cell>
          <cell r="AL113">
            <v>0</v>
          </cell>
          <cell r="AM113">
            <v>0</v>
          </cell>
          <cell r="AN113">
            <v>0</v>
          </cell>
          <cell r="AO113">
            <v>39173</v>
          </cell>
          <cell r="AP113" t="str">
            <v xml:space="preserve">Officer </v>
          </cell>
          <cell r="AQ113" t="str">
            <v>OC</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0</v>
          </cell>
          <cell r="BF113">
            <v>0</v>
          </cell>
          <cell r="BG113">
            <v>23911</v>
          </cell>
          <cell r="BH113">
            <v>50</v>
          </cell>
          <cell r="BI113">
            <v>7</v>
          </cell>
          <cell r="BJ113">
            <v>45825</v>
          </cell>
          <cell r="BK113" t="str">
            <v>45 - 50 yrs</v>
          </cell>
          <cell r="BL113" t="str">
            <v>Married</v>
          </cell>
          <cell r="BM113">
            <v>0</v>
          </cell>
          <cell r="BN113" t="str">
            <v>YAMUNA VILLA, Plot No 42/43A , Flat No 03, Sector 19A, Kopar Khairane, Navi Mumbai</v>
          </cell>
          <cell r="BO113" t="str">
            <v>Navi Mumbai</v>
          </cell>
          <cell r="BP113" t="str">
            <v>Maharashtra</v>
          </cell>
          <cell r="BQ113">
            <v>400709</v>
          </cell>
          <cell r="BR113" t="str">
            <v>B.Com</v>
          </cell>
          <cell r="BS113">
            <v>0</v>
          </cell>
          <cell r="BT113">
            <v>0</v>
          </cell>
          <cell r="BU113" t="str">
            <v/>
          </cell>
          <cell r="BV113">
            <v>0</v>
          </cell>
          <cell r="BW113">
            <v>0</v>
          </cell>
          <cell r="BX113">
            <v>0</v>
          </cell>
          <cell r="BY113">
            <v>0</v>
          </cell>
          <cell r="BZ113">
            <v>0</v>
          </cell>
          <cell r="CA113">
            <v>0</v>
          </cell>
          <cell r="CB113">
            <v>0</v>
          </cell>
          <cell r="CC113">
            <v>0</v>
          </cell>
          <cell r="CD113" t="str">
            <v>B+</v>
          </cell>
          <cell r="CE113" t="str">
            <v>BOKPS8275J</v>
          </cell>
          <cell r="CF113" t="str">
            <v>Anil Ajmera</v>
          </cell>
          <cell r="CG113" t="str">
            <v>Anil Ajmera</v>
          </cell>
        </row>
        <row r="114">
          <cell r="B114">
            <v>10000041</v>
          </cell>
          <cell r="C114" t="str">
            <v>Transferred</v>
          </cell>
          <cell r="D114">
            <v>4040399999</v>
          </cell>
          <cell r="E114" t="str">
            <v>BULK STORAGE SEWREE</v>
          </cell>
          <cell r="F114" t="str">
            <v>4040300012</v>
          </cell>
          <cell r="G114" t="str">
            <v>01/S015</v>
          </cell>
          <cell r="H114" t="str">
            <v>M</v>
          </cell>
          <cell r="I114" t="str">
            <v>Rajesh</v>
          </cell>
          <cell r="J114" t="str">
            <v>Valmiki</v>
          </cell>
          <cell r="K114" t="str">
            <v>Roshan</v>
          </cell>
          <cell r="L114" t="str">
            <v>Semi Skilled Workman</v>
          </cell>
          <cell r="M114">
            <v>0</v>
          </cell>
          <cell r="N114">
            <v>0</v>
          </cell>
          <cell r="O114">
            <v>0</v>
          </cell>
          <cell r="P114" t="str">
            <v>Oleo Manufacturing</v>
          </cell>
          <cell r="Q114">
            <v>0</v>
          </cell>
          <cell r="R114" t="str">
            <v>Oleochemicals</v>
          </cell>
          <cell r="S114" t="str">
            <v>Associate</v>
          </cell>
          <cell r="T114" t="str">
            <v>SSK</v>
          </cell>
          <cell r="U114" t="str">
            <v>Sewree</v>
          </cell>
          <cell r="V114">
            <v>0</v>
          </cell>
          <cell r="W114">
            <v>33390</v>
          </cell>
          <cell r="X114" t="str">
            <v>Before 1 April 2010</v>
          </cell>
          <cell r="Y114">
            <v>0</v>
          </cell>
          <cell r="Z114">
            <v>24.730223779807211</v>
          </cell>
          <cell r="AA114">
            <v>24.730223779807211</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41061</v>
          </cell>
          <cell r="BC114">
            <v>0</v>
          </cell>
          <cell r="BD114">
            <v>0</v>
          </cell>
          <cell r="BE114">
            <v>0</v>
          </cell>
          <cell r="BF114">
            <v>0</v>
          </cell>
          <cell r="BG114">
            <v>25568</v>
          </cell>
          <cell r="BH114">
            <v>42</v>
          </cell>
          <cell r="BI114">
            <v>5</v>
          </cell>
          <cell r="BJ114">
            <v>0</v>
          </cell>
          <cell r="BK114">
            <v>0</v>
          </cell>
          <cell r="BL114">
            <v>0</v>
          </cell>
          <cell r="BM114">
            <v>0</v>
          </cell>
          <cell r="BN114">
            <v>0</v>
          </cell>
          <cell r="BO114">
            <v>0</v>
          </cell>
          <cell r="BP114">
            <v>0</v>
          </cell>
          <cell r="BQ114">
            <v>0</v>
          </cell>
          <cell r="BR114">
            <v>0</v>
          </cell>
          <cell r="BS114">
            <v>0</v>
          </cell>
          <cell r="BT114">
            <v>0</v>
          </cell>
          <cell r="BU114" t="str">
            <v>NA</v>
          </cell>
          <cell r="BV114">
            <v>41060</v>
          </cell>
          <cell r="BW114">
            <v>0</v>
          </cell>
          <cell r="BX114">
            <v>0</v>
          </cell>
          <cell r="BY114" t="str">
            <v>Demerger</v>
          </cell>
          <cell r="BZ114" t="str">
            <v>Demeger- Transfer to VVF Ltd</v>
          </cell>
          <cell r="CA114">
            <v>0</v>
          </cell>
          <cell r="CB114" t="str">
            <v>Involuntary</v>
          </cell>
          <cell r="CC114" t="str">
            <v>Resigned at VVF Ltd</v>
          </cell>
          <cell r="CD114">
            <v>0</v>
          </cell>
          <cell r="CE114">
            <v>0</v>
          </cell>
          <cell r="CF114">
            <v>0</v>
          </cell>
          <cell r="CG114">
            <v>0</v>
          </cell>
        </row>
        <row r="115">
          <cell r="B115">
            <v>10000211</v>
          </cell>
          <cell r="C115" t="str">
            <v>Active</v>
          </cell>
          <cell r="D115">
            <v>1010318010</v>
          </cell>
          <cell r="E115" t="str">
            <v>TALOJA-SPLITTING</v>
          </cell>
          <cell r="F115" t="str">
            <v>1010300057</v>
          </cell>
          <cell r="G115" t="str">
            <v>04/0403</v>
          </cell>
          <cell r="H115" t="str">
            <v xml:space="preserve">M </v>
          </cell>
          <cell r="I115" t="str">
            <v>Bhairu</v>
          </cell>
          <cell r="J115" t="str">
            <v>Shinde</v>
          </cell>
          <cell r="K115" t="str">
            <v>Chalu</v>
          </cell>
          <cell r="L115" t="str">
            <v>Senior Supervisor</v>
          </cell>
          <cell r="M115" t="str">
            <v>Production</v>
          </cell>
          <cell r="N115" t="str">
            <v>Core</v>
          </cell>
          <cell r="O115" t="str">
            <v>Fatty Acid</v>
          </cell>
          <cell r="P115" t="str">
            <v>Oleo Manufacturing</v>
          </cell>
          <cell r="Q115">
            <v>0</v>
          </cell>
          <cell r="R115" t="str">
            <v>Oleochemicals</v>
          </cell>
          <cell r="S115" t="str">
            <v>OC</v>
          </cell>
          <cell r="T115" t="str">
            <v>S2</v>
          </cell>
          <cell r="U115" t="str">
            <v>Taloja</v>
          </cell>
          <cell r="V115" t="str">
            <v>Taloja</v>
          </cell>
          <cell r="W115">
            <v>33427</v>
          </cell>
          <cell r="X115" t="str">
            <v>Before 1 April 2010</v>
          </cell>
          <cell r="Y115">
            <v>0</v>
          </cell>
          <cell r="Z115">
            <v>24.628853917110604</v>
          </cell>
          <cell r="AA115">
            <v>24.628853917110604</v>
          </cell>
          <cell r="AB115">
            <v>0</v>
          </cell>
          <cell r="AC115">
            <v>0</v>
          </cell>
          <cell r="AD115">
            <v>33610</v>
          </cell>
          <cell r="AE115">
            <v>0</v>
          </cell>
          <cell r="AF115">
            <v>33786</v>
          </cell>
          <cell r="AG115">
            <v>0</v>
          </cell>
          <cell r="AH115">
            <v>0</v>
          </cell>
          <cell r="AI115">
            <v>0</v>
          </cell>
          <cell r="AJ115">
            <v>0</v>
          </cell>
          <cell r="AK115">
            <v>0</v>
          </cell>
          <cell r="AL115">
            <v>0</v>
          </cell>
          <cell r="AM115">
            <v>0</v>
          </cell>
          <cell r="AN115">
            <v>0</v>
          </cell>
          <cell r="AO115">
            <v>41000</v>
          </cell>
          <cell r="AP115" t="str">
            <v>Supervisor</v>
          </cell>
          <cell r="AQ115" t="str">
            <v>OC</v>
          </cell>
          <cell r="AR115">
            <v>0</v>
          </cell>
          <cell r="AS115">
            <v>0</v>
          </cell>
          <cell r="AT115">
            <v>0</v>
          </cell>
          <cell r="AU115">
            <v>0</v>
          </cell>
          <cell r="AV115">
            <v>0</v>
          </cell>
          <cell r="AW115">
            <v>0</v>
          </cell>
          <cell r="AX115">
            <v>0</v>
          </cell>
          <cell r="AY115">
            <v>0</v>
          </cell>
          <cell r="AZ115">
            <v>0</v>
          </cell>
          <cell r="BA115" t="str">
            <v>Sion</v>
          </cell>
          <cell r="BB115">
            <v>40163</v>
          </cell>
          <cell r="BC115">
            <v>0</v>
          </cell>
          <cell r="BD115">
            <v>0</v>
          </cell>
          <cell r="BE115">
            <v>0</v>
          </cell>
          <cell r="BF115">
            <v>0</v>
          </cell>
          <cell r="BG115">
            <v>23276</v>
          </cell>
          <cell r="BH115">
            <v>52</v>
          </cell>
          <cell r="BI115">
            <v>4</v>
          </cell>
          <cell r="BJ115">
            <v>45190</v>
          </cell>
          <cell r="BK115" t="str">
            <v>51 - 55 yrs</v>
          </cell>
          <cell r="BL115" t="str">
            <v>Married</v>
          </cell>
          <cell r="BM115">
            <v>3</v>
          </cell>
          <cell r="BN115" t="str">
            <v>A-309, Lila Apt. 3 Flr, Shivaji Nagar, Waghale Estate,  Mulund Check Naka</v>
          </cell>
          <cell r="BO115" t="str">
            <v>Thane</v>
          </cell>
          <cell r="BP115" t="str">
            <v>Maharashtra</v>
          </cell>
          <cell r="BQ115" t="str">
            <v>400 604</v>
          </cell>
          <cell r="BR115" t="str">
            <v>S.S.C</v>
          </cell>
          <cell r="BS115">
            <v>0</v>
          </cell>
          <cell r="BT115">
            <v>0</v>
          </cell>
          <cell r="BU115" t="str">
            <v/>
          </cell>
          <cell r="BV115">
            <v>0</v>
          </cell>
          <cell r="BW115">
            <v>0</v>
          </cell>
          <cell r="BX115">
            <v>0</v>
          </cell>
          <cell r="BY115">
            <v>0</v>
          </cell>
          <cell r="BZ115">
            <v>0</v>
          </cell>
          <cell r="CA115">
            <v>0</v>
          </cell>
          <cell r="CB115">
            <v>0</v>
          </cell>
          <cell r="CC115">
            <v>0</v>
          </cell>
          <cell r="CD115">
            <v>0</v>
          </cell>
          <cell r="CE115" t="str">
            <v>AZGPS5314N</v>
          </cell>
          <cell r="CF115" t="str">
            <v>Rajesh Maskar</v>
          </cell>
          <cell r="CG115">
            <v>0</v>
          </cell>
        </row>
        <row r="116">
          <cell r="B116">
            <v>10000212</v>
          </cell>
          <cell r="C116" t="str">
            <v>Active</v>
          </cell>
          <cell r="D116">
            <v>1010328999</v>
          </cell>
          <cell r="E116" t="str">
            <v>TALOJA-DFA TANK FARM</v>
          </cell>
          <cell r="F116" t="str">
            <v>1010300058</v>
          </cell>
          <cell r="G116" t="str">
            <v>04/0395</v>
          </cell>
          <cell r="H116" t="str">
            <v xml:space="preserve">M </v>
          </cell>
          <cell r="I116" t="str">
            <v>K. Raffiuddin</v>
          </cell>
          <cell r="J116" t="str">
            <v/>
          </cell>
          <cell r="K116" t="str">
            <v>Koyakutty</v>
          </cell>
          <cell r="L116" t="str">
            <v>Senior Supervisor</v>
          </cell>
          <cell r="M116" t="str">
            <v>Production</v>
          </cell>
          <cell r="N116" t="str">
            <v>Core</v>
          </cell>
          <cell r="O116" t="str">
            <v>Tank Farm</v>
          </cell>
          <cell r="P116" t="str">
            <v>Oleo Manufacturing</v>
          </cell>
          <cell r="Q116">
            <v>0</v>
          </cell>
          <cell r="R116" t="str">
            <v>Oleochemicals</v>
          </cell>
          <cell r="S116" t="str">
            <v>OC</v>
          </cell>
          <cell r="T116" t="str">
            <v>S2</v>
          </cell>
          <cell r="U116" t="str">
            <v>Taloja</v>
          </cell>
          <cell r="V116" t="str">
            <v>Taloja</v>
          </cell>
          <cell r="W116">
            <v>33439</v>
          </cell>
          <cell r="X116" t="str">
            <v>Before 1 April 2010</v>
          </cell>
          <cell r="Y116">
            <v>2.1</v>
          </cell>
          <cell r="Z116">
            <v>24.595977204781839</v>
          </cell>
          <cell r="AA116">
            <v>26.69597720478184</v>
          </cell>
          <cell r="AB116">
            <v>0</v>
          </cell>
          <cell r="AC116">
            <v>0</v>
          </cell>
          <cell r="AD116">
            <v>33622</v>
          </cell>
          <cell r="AE116">
            <v>0</v>
          </cell>
          <cell r="AF116">
            <v>33635</v>
          </cell>
          <cell r="AG116">
            <v>0</v>
          </cell>
          <cell r="AH116">
            <v>0</v>
          </cell>
          <cell r="AI116">
            <v>0</v>
          </cell>
          <cell r="AJ116">
            <v>0</v>
          </cell>
          <cell r="AK116">
            <v>0</v>
          </cell>
          <cell r="AL116">
            <v>0</v>
          </cell>
          <cell r="AM116">
            <v>0</v>
          </cell>
          <cell r="AN116">
            <v>0</v>
          </cell>
          <cell r="AO116">
            <v>38808</v>
          </cell>
          <cell r="AP116" t="str">
            <v>High Skilled Workman</v>
          </cell>
          <cell r="AQ116" t="str">
            <v>Associates</v>
          </cell>
          <cell r="AR116">
            <v>0</v>
          </cell>
          <cell r="AS116">
            <v>0</v>
          </cell>
          <cell r="AT116">
            <v>0</v>
          </cell>
          <cell r="AU116">
            <v>0</v>
          </cell>
          <cell r="AV116">
            <v>0</v>
          </cell>
          <cell r="AW116">
            <v>0</v>
          </cell>
          <cell r="AX116">
            <v>0</v>
          </cell>
          <cell r="AY116">
            <v>0</v>
          </cell>
          <cell r="AZ116">
            <v>0</v>
          </cell>
          <cell r="BA116" t="str">
            <v>Sion</v>
          </cell>
          <cell r="BB116">
            <v>40154</v>
          </cell>
          <cell r="BC116">
            <v>0</v>
          </cell>
          <cell r="BD116">
            <v>0</v>
          </cell>
          <cell r="BE116">
            <v>0</v>
          </cell>
          <cell r="BF116">
            <v>0</v>
          </cell>
          <cell r="BG116">
            <v>23177</v>
          </cell>
          <cell r="BH116">
            <v>52</v>
          </cell>
          <cell r="BI116">
            <v>8</v>
          </cell>
          <cell r="BJ116">
            <v>45091</v>
          </cell>
          <cell r="BK116" t="str">
            <v>51 - 55 yrs</v>
          </cell>
          <cell r="BL116" t="str">
            <v>Married</v>
          </cell>
          <cell r="BM116">
            <v>2</v>
          </cell>
          <cell r="BN116" t="str">
            <v>Shivgarjana Soc, Room No-25, Tawadi, Near Khanolkar High School,  Sion Chunabhatti,</v>
          </cell>
          <cell r="BO116" t="str">
            <v>Mumbai</v>
          </cell>
          <cell r="BP116" t="str">
            <v>Maharashtra</v>
          </cell>
          <cell r="BQ116" t="str">
            <v>400 027</v>
          </cell>
          <cell r="BR116" t="str">
            <v>S.S.C</v>
          </cell>
          <cell r="BS116">
            <v>0</v>
          </cell>
          <cell r="BT116">
            <v>0</v>
          </cell>
          <cell r="BU116" t="str">
            <v>Pct India Pvt. Ltd.</v>
          </cell>
          <cell r="BV116">
            <v>0</v>
          </cell>
          <cell r="BW116">
            <v>0</v>
          </cell>
          <cell r="BX116">
            <v>0</v>
          </cell>
          <cell r="BY116">
            <v>0</v>
          </cell>
          <cell r="BZ116">
            <v>0</v>
          </cell>
          <cell r="CA116">
            <v>0</v>
          </cell>
          <cell r="CB116">
            <v>0</v>
          </cell>
          <cell r="CC116">
            <v>0</v>
          </cell>
          <cell r="CD116">
            <v>0</v>
          </cell>
          <cell r="CE116" t="str">
            <v>AGOPK1088N</v>
          </cell>
          <cell r="CF116" t="str">
            <v>Ramkrishna Sahu</v>
          </cell>
          <cell r="CG116">
            <v>0</v>
          </cell>
        </row>
        <row r="117">
          <cell r="B117">
            <v>10000213</v>
          </cell>
          <cell r="C117" t="str">
            <v>Inactive</v>
          </cell>
          <cell r="D117">
            <v>0</v>
          </cell>
          <cell r="E117">
            <v>0</v>
          </cell>
          <cell r="F117" t="e">
            <v>#N/A</v>
          </cell>
          <cell r="G117" t="str">
            <v>04/0394</v>
          </cell>
          <cell r="H117" t="str">
            <v xml:space="preserve">M </v>
          </cell>
          <cell r="I117" t="str">
            <v>Shanker</v>
          </cell>
          <cell r="J117" t="str">
            <v>Nawani</v>
          </cell>
          <cell r="K117" t="str">
            <v>Pamandas</v>
          </cell>
          <cell r="L117" t="str">
            <v>Senior Supervisor</v>
          </cell>
          <cell r="M117">
            <v>0</v>
          </cell>
          <cell r="N117">
            <v>0</v>
          </cell>
          <cell r="O117">
            <v>0</v>
          </cell>
          <cell r="P117" t="str">
            <v>Oleo Manufacturing</v>
          </cell>
          <cell r="Q117">
            <v>0</v>
          </cell>
          <cell r="R117" t="str">
            <v>Oleochemicals</v>
          </cell>
          <cell r="S117" t="str">
            <v>OC</v>
          </cell>
          <cell r="T117" t="str">
            <v>S2</v>
          </cell>
          <cell r="U117" t="str">
            <v>Taloja</v>
          </cell>
          <cell r="V117" t="str">
            <v>Taloja</v>
          </cell>
          <cell r="W117">
            <v>33448</v>
          </cell>
          <cell r="X117" t="str">
            <v>Before 1 April 2010</v>
          </cell>
          <cell r="Y117">
            <v>5.3</v>
          </cell>
          <cell r="Z117">
            <v>24.57131967021817</v>
          </cell>
          <cell r="AA117">
            <v>29.87131967021817</v>
          </cell>
          <cell r="AB117">
            <v>0</v>
          </cell>
          <cell r="AC117">
            <v>0</v>
          </cell>
          <cell r="AD117">
            <v>33631</v>
          </cell>
          <cell r="AE117">
            <v>0</v>
          </cell>
          <cell r="AF117">
            <v>33635</v>
          </cell>
          <cell r="AG117">
            <v>0</v>
          </cell>
          <cell r="AH117">
            <v>0</v>
          </cell>
          <cell r="AI117">
            <v>0</v>
          </cell>
          <cell r="AJ117">
            <v>0</v>
          </cell>
          <cell r="AK117">
            <v>0</v>
          </cell>
          <cell r="AL117">
            <v>0</v>
          </cell>
          <cell r="AM117">
            <v>0</v>
          </cell>
          <cell r="AN117">
            <v>0</v>
          </cell>
          <cell r="AO117">
            <v>38078</v>
          </cell>
          <cell r="AP117" t="str">
            <v>Supervisor</v>
          </cell>
          <cell r="AQ117" t="str">
            <v>OC</v>
          </cell>
          <cell r="AR117">
            <v>0</v>
          </cell>
          <cell r="AS117">
            <v>0</v>
          </cell>
          <cell r="AT117">
            <v>0</v>
          </cell>
          <cell r="AU117">
            <v>0</v>
          </cell>
          <cell r="AV117">
            <v>0</v>
          </cell>
          <cell r="AW117">
            <v>0</v>
          </cell>
          <cell r="AX117">
            <v>0</v>
          </cell>
          <cell r="AY117">
            <v>0</v>
          </cell>
          <cell r="AZ117">
            <v>0</v>
          </cell>
          <cell r="BA117" t="str">
            <v>Sion</v>
          </cell>
          <cell r="BB117">
            <v>40148</v>
          </cell>
          <cell r="BC117">
            <v>0</v>
          </cell>
          <cell r="BD117">
            <v>0</v>
          </cell>
          <cell r="BE117">
            <v>0</v>
          </cell>
          <cell r="BF117">
            <v>0</v>
          </cell>
          <cell r="BG117">
            <v>25633</v>
          </cell>
          <cell r="BH117">
            <v>43</v>
          </cell>
          <cell r="BI117">
            <v>5</v>
          </cell>
          <cell r="BJ117">
            <v>0</v>
          </cell>
          <cell r="BK117">
            <v>0</v>
          </cell>
          <cell r="BL117" t="str">
            <v>Married</v>
          </cell>
          <cell r="BM117">
            <v>2</v>
          </cell>
          <cell r="BN117" t="str">
            <v xml:space="preserve">Chand Apt. 2 Flr, Flat No-204, Gol M Maidan  </v>
          </cell>
          <cell r="BO117" t="str">
            <v>Ulhasnagar</v>
          </cell>
          <cell r="BP117" t="str">
            <v>Maharashtra</v>
          </cell>
          <cell r="BQ117" t="str">
            <v>421 001</v>
          </cell>
          <cell r="BR117" t="str">
            <v>S.S.C</v>
          </cell>
          <cell r="BS117">
            <v>0</v>
          </cell>
          <cell r="BT117">
            <v>0</v>
          </cell>
          <cell r="BU117" t="str">
            <v>Raju Engg. Works</v>
          </cell>
          <cell r="BV117">
            <v>41522</v>
          </cell>
          <cell r="BW117">
            <v>41518</v>
          </cell>
          <cell r="BX117">
            <v>41491</v>
          </cell>
          <cell r="BY117" t="str">
            <v>Family Circumstances</v>
          </cell>
          <cell r="BZ117" t="str">
            <v>Resignation</v>
          </cell>
          <cell r="CA117">
            <v>0</v>
          </cell>
          <cell r="CB117" t="str">
            <v>Voluntary</v>
          </cell>
          <cell r="CC117">
            <v>0</v>
          </cell>
          <cell r="CD117">
            <v>0</v>
          </cell>
          <cell r="CE117" t="str">
            <v>ABWPN4035B</v>
          </cell>
          <cell r="CF117">
            <v>0</v>
          </cell>
          <cell r="CG117">
            <v>0</v>
          </cell>
        </row>
        <row r="118">
          <cell r="B118">
            <v>10000560</v>
          </cell>
          <cell r="C118" t="str">
            <v>Inactive</v>
          </cell>
          <cell r="D118">
            <v>0</v>
          </cell>
          <cell r="E118">
            <v>0</v>
          </cell>
          <cell r="F118" t="e">
            <v>#N/A</v>
          </cell>
          <cell r="G118" t="str">
            <v>02/W071</v>
          </cell>
          <cell r="H118" t="str">
            <v>M</v>
          </cell>
          <cell r="I118" t="str">
            <v>Manohar</v>
          </cell>
          <cell r="J118" t="str">
            <v>Sawant</v>
          </cell>
          <cell r="K118" t="str">
            <v>Yeshwant</v>
          </cell>
          <cell r="L118" t="str">
            <v>Security Guard</v>
          </cell>
          <cell r="M118" t="str">
            <v>Human Resources</v>
          </cell>
          <cell r="N118">
            <v>0</v>
          </cell>
          <cell r="O118">
            <v>0</v>
          </cell>
          <cell r="P118" t="str">
            <v>Security</v>
          </cell>
          <cell r="Q118">
            <v>0</v>
          </cell>
          <cell r="R118" t="str">
            <v>Corporate Shared Services</v>
          </cell>
          <cell r="S118" t="str">
            <v>Associate</v>
          </cell>
          <cell r="T118" t="str">
            <v>SG</v>
          </cell>
          <cell r="U118" t="str">
            <v>Sion</v>
          </cell>
          <cell r="V118" t="str">
            <v>Sion</v>
          </cell>
          <cell r="W118">
            <v>33507</v>
          </cell>
          <cell r="X118" t="str">
            <v>Before 1 April 2010</v>
          </cell>
          <cell r="Y118">
            <v>0</v>
          </cell>
          <cell r="Z118">
            <v>24.409675834601732</v>
          </cell>
          <cell r="AA118">
            <v>24.409675834601732</v>
          </cell>
          <cell r="AB118">
            <v>0</v>
          </cell>
          <cell r="AC118">
            <v>0</v>
          </cell>
          <cell r="AD118">
            <v>33877</v>
          </cell>
          <cell r="AE118">
            <v>0</v>
          </cell>
          <cell r="AF118">
            <v>33695</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19484</v>
          </cell>
          <cell r="BH118">
            <v>60</v>
          </cell>
          <cell r="BI118">
            <v>0</v>
          </cell>
          <cell r="BJ118">
            <v>0</v>
          </cell>
          <cell r="BK118">
            <v>0</v>
          </cell>
          <cell r="BL118">
            <v>0</v>
          </cell>
          <cell r="BM118">
            <v>0</v>
          </cell>
          <cell r="BN118" t="str">
            <v>At - Varawali, Post Ambawali, Taluk - Khed</v>
          </cell>
          <cell r="BO118" t="str">
            <v>Dist - Ratnagiri</v>
          </cell>
          <cell r="BP118">
            <v>0</v>
          </cell>
          <cell r="BQ118">
            <v>0</v>
          </cell>
          <cell r="BR118">
            <v>0</v>
          </cell>
          <cell r="BS118">
            <v>0</v>
          </cell>
          <cell r="BT118">
            <v>0</v>
          </cell>
          <cell r="BU118" t="str">
            <v/>
          </cell>
          <cell r="BV118">
            <v>41398</v>
          </cell>
          <cell r="BW118">
            <v>41395</v>
          </cell>
          <cell r="BX118">
            <v>0</v>
          </cell>
          <cell r="BY118" t="str">
            <v>Retirement</v>
          </cell>
          <cell r="BZ118" t="str">
            <v>Retirement</v>
          </cell>
          <cell r="CA118" t="str">
            <v>Retired on 4-May-13</v>
          </cell>
          <cell r="CB118" t="str">
            <v>Involuntary</v>
          </cell>
          <cell r="CC118">
            <v>0</v>
          </cell>
          <cell r="CD118">
            <v>0</v>
          </cell>
          <cell r="CE118" t="str">
            <v>BTLPS3761B</v>
          </cell>
          <cell r="CF118">
            <v>0</v>
          </cell>
          <cell r="CG118">
            <v>0</v>
          </cell>
        </row>
        <row r="119">
          <cell r="B119">
            <v>10000214</v>
          </cell>
          <cell r="C119" t="str">
            <v>Active</v>
          </cell>
          <cell r="D119">
            <v>1010318020</v>
          </cell>
          <cell r="E119" t="str">
            <v>TALOJA-DISTILLATION</v>
          </cell>
          <cell r="F119" t="str">
            <v>1010300059</v>
          </cell>
          <cell r="G119" t="str">
            <v>01/0385</v>
          </cell>
          <cell r="H119" t="str">
            <v xml:space="preserve">M </v>
          </cell>
          <cell r="I119" t="str">
            <v>Sampat</v>
          </cell>
          <cell r="J119" t="str">
            <v>Ghevade</v>
          </cell>
          <cell r="K119" t="str">
            <v>Rajaram</v>
          </cell>
          <cell r="L119" t="str">
            <v>Painter</v>
          </cell>
          <cell r="M119" t="str">
            <v>Production</v>
          </cell>
          <cell r="N119" t="str">
            <v>Core</v>
          </cell>
          <cell r="O119" t="str">
            <v>Fatty Acid</v>
          </cell>
          <cell r="P119" t="str">
            <v>Oleo Manufacturing</v>
          </cell>
          <cell r="Q119">
            <v>0</v>
          </cell>
          <cell r="R119" t="str">
            <v>Oleochemicals</v>
          </cell>
          <cell r="S119" t="str">
            <v>Associate</v>
          </cell>
          <cell r="T119" t="str">
            <v>A1</v>
          </cell>
          <cell r="U119" t="str">
            <v>Taloja</v>
          </cell>
          <cell r="V119" t="str">
            <v>Taloja</v>
          </cell>
          <cell r="W119">
            <v>33574</v>
          </cell>
          <cell r="X119" t="str">
            <v>Before 1 April 2010</v>
          </cell>
          <cell r="Y119">
            <v>1.5041095890410958</v>
          </cell>
          <cell r="Z119">
            <v>24.226114191083209</v>
          </cell>
          <cell r="AA119">
            <v>25.730223780124305</v>
          </cell>
          <cell r="AB119">
            <v>0</v>
          </cell>
          <cell r="AC119">
            <v>0</v>
          </cell>
          <cell r="AD119">
            <v>33756</v>
          </cell>
          <cell r="AE119">
            <v>0</v>
          </cell>
          <cell r="AF119">
            <v>33756</v>
          </cell>
          <cell r="AG119">
            <v>0</v>
          </cell>
          <cell r="AH119">
            <v>0</v>
          </cell>
          <cell r="AI119">
            <v>0</v>
          </cell>
          <cell r="AJ119">
            <v>0</v>
          </cell>
          <cell r="AK119">
            <v>0</v>
          </cell>
          <cell r="AL119">
            <v>0</v>
          </cell>
          <cell r="AM119">
            <v>0</v>
          </cell>
          <cell r="AN119">
            <v>0</v>
          </cell>
          <cell r="AO119">
            <v>40210</v>
          </cell>
          <cell r="AP119" t="str">
            <v>Semi Skilled Workman</v>
          </cell>
          <cell r="AQ119" t="str">
            <v>Associates</v>
          </cell>
          <cell r="AR119">
            <v>0</v>
          </cell>
          <cell r="AS119">
            <v>0</v>
          </cell>
          <cell r="AT119">
            <v>0</v>
          </cell>
          <cell r="AU119">
            <v>0</v>
          </cell>
          <cell r="AV119">
            <v>0</v>
          </cell>
          <cell r="AW119">
            <v>0</v>
          </cell>
          <cell r="AX119">
            <v>0</v>
          </cell>
          <cell r="AY119">
            <v>0</v>
          </cell>
          <cell r="AZ119">
            <v>0</v>
          </cell>
          <cell r="BA119" t="str">
            <v>Sion</v>
          </cell>
          <cell r="BB119">
            <v>40210</v>
          </cell>
          <cell r="BC119">
            <v>0</v>
          </cell>
          <cell r="BD119">
            <v>0</v>
          </cell>
          <cell r="BE119">
            <v>0</v>
          </cell>
          <cell r="BF119">
            <v>0</v>
          </cell>
          <cell r="BG119">
            <v>25356</v>
          </cell>
          <cell r="BH119">
            <v>46</v>
          </cell>
          <cell r="BI119">
            <v>8</v>
          </cell>
          <cell r="BJ119">
            <v>47270</v>
          </cell>
          <cell r="BK119" t="str">
            <v>45 - 50 yrs</v>
          </cell>
          <cell r="BL119" t="str">
            <v>Married</v>
          </cell>
          <cell r="BM119">
            <v>3</v>
          </cell>
          <cell r="BN119" t="str">
            <v xml:space="preserve"> </v>
          </cell>
          <cell r="BO119">
            <v>0</v>
          </cell>
          <cell r="BP119">
            <v>0</v>
          </cell>
          <cell r="BQ119">
            <v>0</v>
          </cell>
          <cell r="BR119" t="str">
            <v>9th</v>
          </cell>
          <cell r="BS119">
            <v>0</v>
          </cell>
          <cell r="BT119">
            <v>0</v>
          </cell>
          <cell r="BU119" t="str">
            <v/>
          </cell>
          <cell r="BV119">
            <v>0</v>
          </cell>
          <cell r="BW119">
            <v>0</v>
          </cell>
          <cell r="BX119">
            <v>0</v>
          </cell>
          <cell r="BY119">
            <v>0</v>
          </cell>
          <cell r="BZ119">
            <v>0</v>
          </cell>
          <cell r="CA119">
            <v>0</v>
          </cell>
          <cell r="CB119">
            <v>0</v>
          </cell>
          <cell r="CC119">
            <v>0</v>
          </cell>
          <cell r="CD119">
            <v>0</v>
          </cell>
          <cell r="CE119" t="str">
            <v>ASBPG3284H</v>
          </cell>
          <cell r="CF119" t="str">
            <v>Dinesh Danao</v>
          </cell>
          <cell r="CG119">
            <v>0</v>
          </cell>
        </row>
        <row r="120">
          <cell r="B120">
            <v>15</v>
          </cell>
          <cell r="C120" t="str">
            <v>Inactive</v>
          </cell>
          <cell r="D120">
            <v>0</v>
          </cell>
          <cell r="E120">
            <v>0</v>
          </cell>
          <cell r="F120" t="e">
            <v>#N/A</v>
          </cell>
          <cell r="G120">
            <v>15</v>
          </cell>
          <cell r="H120" t="str">
            <v>M</v>
          </cell>
          <cell r="I120" t="str">
            <v xml:space="preserve">Ashish  </v>
          </cell>
          <cell r="J120" t="str">
            <v>Kansara</v>
          </cell>
          <cell r="K120" t="str">
            <v>Ravindrabhai</v>
          </cell>
          <cell r="L120" t="str">
            <v>Operator</v>
          </cell>
          <cell r="M120" t="str">
            <v>Human Resources</v>
          </cell>
          <cell r="N120">
            <v>0</v>
          </cell>
          <cell r="O120">
            <v>0</v>
          </cell>
          <cell r="P120" t="str">
            <v>PCP Manufacturing</v>
          </cell>
          <cell r="Q120">
            <v>0</v>
          </cell>
          <cell r="R120" t="str">
            <v>Personal Care Products</v>
          </cell>
          <cell r="S120" t="str">
            <v>OC</v>
          </cell>
          <cell r="T120">
            <v>0</v>
          </cell>
          <cell r="U120" t="str">
            <v>Navsari</v>
          </cell>
          <cell r="V120">
            <v>0</v>
          </cell>
          <cell r="W120">
            <v>33604</v>
          </cell>
          <cell r="X120" t="str">
            <v>Before 1 April 2010</v>
          </cell>
          <cell r="Y120">
            <v>0</v>
          </cell>
          <cell r="Z120">
            <v>24.14392241026129</v>
          </cell>
          <cell r="AA120">
            <v>24.14392241026129</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27086</v>
          </cell>
          <cell r="BH120">
            <v>37</v>
          </cell>
          <cell r="BI120">
            <v>4</v>
          </cell>
          <cell r="BJ120">
            <v>0</v>
          </cell>
          <cell r="BK120">
            <v>0</v>
          </cell>
          <cell r="BL120">
            <v>0</v>
          </cell>
          <cell r="BM120">
            <v>0</v>
          </cell>
          <cell r="BN120">
            <v>0</v>
          </cell>
          <cell r="BO120">
            <v>0</v>
          </cell>
          <cell r="BP120">
            <v>0</v>
          </cell>
          <cell r="BQ120">
            <v>0</v>
          </cell>
          <cell r="BR120">
            <v>0</v>
          </cell>
          <cell r="BS120">
            <v>0</v>
          </cell>
          <cell r="BT120">
            <v>0</v>
          </cell>
          <cell r="BU120">
            <v>0</v>
          </cell>
          <cell r="BV120">
            <v>40724</v>
          </cell>
          <cell r="BW120">
            <v>40695</v>
          </cell>
          <cell r="BX120">
            <v>0</v>
          </cell>
          <cell r="BY120" t="str">
            <v>Transfer to Dubai</v>
          </cell>
          <cell r="BZ120" t="str">
            <v>Transfer to Dubai</v>
          </cell>
          <cell r="CA120" t="str">
            <v>Transfer to Dubai-CRS</v>
          </cell>
          <cell r="CB120" t="str">
            <v>Involuntary</v>
          </cell>
          <cell r="CC120" t="str">
            <v>Resigned at VVF Ltd</v>
          </cell>
          <cell r="CD120">
            <v>0</v>
          </cell>
          <cell r="CE120">
            <v>0</v>
          </cell>
          <cell r="CF120">
            <v>0</v>
          </cell>
          <cell r="CG120">
            <v>0</v>
          </cell>
        </row>
        <row r="121">
          <cell r="B121">
            <v>10001257</v>
          </cell>
          <cell r="C121" t="str">
            <v>Inactive</v>
          </cell>
          <cell r="D121">
            <v>0</v>
          </cell>
          <cell r="E121">
            <v>0</v>
          </cell>
          <cell r="F121" t="e">
            <v>#N/A</v>
          </cell>
          <cell r="G121">
            <v>12</v>
          </cell>
          <cell r="H121" t="str">
            <v>M</v>
          </cell>
          <cell r="I121" t="str">
            <v>Navnit</v>
          </cell>
          <cell r="J121" t="str">
            <v>Patel</v>
          </cell>
          <cell r="K121" t="str">
            <v>Ravjibhai</v>
          </cell>
          <cell r="L121" t="str">
            <v xml:space="preserve">Dispatch Supervisor </v>
          </cell>
          <cell r="M121" t="str">
            <v>Human Resources</v>
          </cell>
          <cell r="N121">
            <v>0</v>
          </cell>
          <cell r="O121">
            <v>0</v>
          </cell>
          <cell r="P121" t="str">
            <v>EXIM</v>
          </cell>
          <cell r="Q121" t="str">
            <v>Excise &amp; Commercial</v>
          </cell>
          <cell r="R121" t="str">
            <v>Corporate Shared Services</v>
          </cell>
          <cell r="S121" t="str">
            <v>OC</v>
          </cell>
          <cell r="T121" t="str">
            <v>C</v>
          </cell>
          <cell r="U121" t="str">
            <v>Navsari</v>
          </cell>
          <cell r="V121">
            <v>0</v>
          </cell>
          <cell r="W121">
            <v>33613</v>
          </cell>
          <cell r="X121" t="str">
            <v>Before 1 April 2010</v>
          </cell>
          <cell r="Y121">
            <v>0</v>
          </cell>
          <cell r="Z121">
            <v>24.11926487569762</v>
          </cell>
          <cell r="AA121">
            <v>24.11926487569762</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24835</v>
          </cell>
          <cell r="BH121">
            <v>43</v>
          </cell>
          <cell r="BI121">
            <v>2</v>
          </cell>
          <cell r="BJ121">
            <v>0</v>
          </cell>
          <cell r="BK121">
            <v>0</v>
          </cell>
          <cell r="BL121">
            <v>0</v>
          </cell>
          <cell r="BM121">
            <v>0</v>
          </cell>
          <cell r="BN121">
            <v>0</v>
          </cell>
          <cell r="BO121">
            <v>0</v>
          </cell>
          <cell r="BP121">
            <v>0</v>
          </cell>
          <cell r="BQ121">
            <v>0</v>
          </cell>
          <cell r="BR121" t="str">
            <v>H.S.C</v>
          </cell>
          <cell r="BS121">
            <v>0</v>
          </cell>
          <cell r="BT121" t="str">
            <v>ITI (Instrumentation)</v>
          </cell>
          <cell r="BU121" t="str">
            <v>NA</v>
          </cell>
          <cell r="BV121">
            <v>40603</v>
          </cell>
          <cell r="BW121">
            <v>40603</v>
          </cell>
          <cell r="BX121">
            <v>0</v>
          </cell>
          <cell r="BY121" t="str">
            <v>Unit Closure- Navsari</v>
          </cell>
          <cell r="BZ121" t="str">
            <v>Unit Closure- Navsari</v>
          </cell>
          <cell r="CA121" t="str">
            <v>Navsari Closure-CRS</v>
          </cell>
          <cell r="CB121" t="str">
            <v>Involuntary</v>
          </cell>
          <cell r="CC121" t="str">
            <v>Resigned at VVF Ltd</v>
          </cell>
          <cell r="CD121">
            <v>0</v>
          </cell>
          <cell r="CE121">
            <v>0</v>
          </cell>
          <cell r="CF121">
            <v>0</v>
          </cell>
          <cell r="CG121">
            <v>0</v>
          </cell>
        </row>
        <row r="122">
          <cell r="B122">
            <v>13</v>
          </cell>
          <cell r="C122" t="str">
            <v>Inactive</v>
          </cell>
          <cell r="D122">
            <v>0</v>
          </cell>
          <cell r="E122">
            <v>0</v>
          </cell>
          <cell r="F122" t="e">
            <v>#N/A</v>
          </cell>
          <cell r="G122">
            <v>13</v>
          </cell>
          <cell r="H122" t="str">
            <v>M</v>
          </cell>
          <cell r="I122" t="str">
            <v>Champak</v>
          </cell>
          <cell r="J122" t="str">
            <v>Mistry</v>
          </cell>
          <cell r="K122" t="str">
            <v>Zinabhai</v>
          </cell>
          <cell r="L122" t="str">
            <v>Operator</v>
          </cell>
          <cell r="M122" t="str">
            <v>Human Resources</v>
          </cell>
          <cell r="N122">
            <v>0</v>
          </cell>
          <cell r="O122">
            <v>0</v>
          </cell>
          <cell r="P122" t="str">
            <v>PCP Manufacturing</v>
          </cell>
          <cell r="Q122">
            <v>0</v>
          </cell>
          <cell r="R122" t="str">
            <v>Personal Care Products</v>
          </cell>
          <cell r="S122" t="str">
            <v>OC</v>
          </cell>
          <cell r="T122" t="str">
            <v>C</v>
          </cell>
          <cell r="U122" t="str">
            <v>Navsari</v>
          </cell>
          <cell r="V122">
            <v>0</v>
          </cell>
          <cell r="W122">
            <v>33613</v>
          </cell>
          <cell r="X122" t="str">
            <v>Before 1 April 2010</v>
          </cell>
          <cell r="Y122">
            <v>0</v>
          </cell>
          <cell r="Z122">
            <v>24.11926487569762</v>
          </cell>
          <cell r="AA122">
            <v>24.11926487569762</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24925</v>
          </cell>
          <cell r="BH122">
            <v>43</v>
          </cell>
          <cell r="BI122">
            <v>0</v>
          </cell>
          <cell r="BJ122">
            <v>0</v>
          </cell>
          <cell r="BK122">
            <v>0</v>
          </cell>
          <cell r="BL122">
            <v>0</v>
          </cell>
          <cell r="BM122">
            <v>0</v>
          </cell>
          <cell r="BN122">
            <v>0</v>
          </cell>
          <cell r="BO122">
            <v>0</v>
          </cell>
          <cell r="BP122">
            <v>0</v>
          </cell>
          <cell r="BQ122">
            <v>0</v>
          </cell>
          <cell r="BR122" t="str">
            <v>H.S.C</v>
          </cell>
          <cell r="BS122">
            <v>0</v>
          </cell>
          <cell r="BT122">
            <v>0</v>
          </cell>
          <cell r="BU122" t="str">
            <v>NA</v>
          </cell>
          <cell r="BV122">
            <v>40633</v>
          </cell>
          <cell r="BW122">
            <v>40603</v>
          </cell>
          <cell r="BX122">
            <v>0</v>
          </cell>
          <cell r="BY122" t="str">
            <v>Unit Closure- Navsari</v>
          </cell>
          <cell r="BZ122" t="str">
            <v>Unit Closure- Navsari</v>
          </cell>
          <cell r="CA122" t="str">
            <v>Navsari Closure-CRS</v>
          </cell>
          <cell r="CB122" t="str">
            <v>Involuntary</v>
          </cell>
          <cell r="CC122" t="str">
            <v>Resigned at VVF Ltd</v>
          </cell>
          <cell r="CD122">
            <v>0</v>
          </cell>
          <cell r="CE122">
            <v>0</v>
          </cell>
          <cell r="CF122">
            <v>0</v>
          </cell>
          <cell r="CG122">
            <v>0</v>
          </cell>
        </row>
        <row r="123">
          <cell r="B123">
            <v>10001255</v>
          </cell>
          <cell r="C123" t="str">
            <v>Inactive</v>
          </cell>
          <cell r="D123">
            <v>0</v>
          </cell>
          <cell r="E123">
            <v>0</v>
          </cell>
          <cell r="F123" t="e">
            <v>#N/A</v>
          </cell>
          <cell r="G123">
            <v>622</v>
          </cell>
          <cell r="H123" t="str">
            <v>M</v>
          </cell>
          <cell r="I123" t="str">
            <v>Ayub</v>
          </cell>
          <cell r="J123" t="str">
            <v>Khalifa</v>
          </cell>
          <cell r="K123" t="str">
            <v/>
          </cell>
          <cell r="L123" t="str">
            <v>Supervisor</v>
          </cell>
          <cell r="M123" t="str">
            <v>Human Resources</v>
          </cell>
          <cell r="N123">
            <v>0</v>
          </cell>
          <cell r="O123">
            <v>0</v>
          </cell>
          <cell r="P123" t="str">
            <v>PCP Manufacturing</v>
          </cell>
          <cell r="Q123">
            <v>0</v>
          </cell>
          <cell r="R123" t="str">
            <v>Personal Care Products</v>
          </cell>
          <cell r="S123" t="str">
            <v>OC</v>
          </cell>
          <cell r="T123" t="str">
            <v>C</v>
          </cell>
          <cell r="U123" t="str">
            <v>Kutch-I</v>
          </cell>
          <cell r="V123">
            <v>0</v>
          </cell>
          <cell r="W123">
            <v>33613</v>
          </cell>
          <cell r="X123" t="str">
            <v>Before 1 April 2010</v>
          </cell>
          <cell r="Y123">
            <v>0</v>
          </cell>
          <cell r="Z123">
            <v>24.119264876014714</v>
          </cell>
          <cell r="AA123">
            <v>24.119264876014714</v>
          </cell>
          <cell r="AB123">
            <v>0</v>
          </cell>
          <cell r="AC123">
            <v>0</v>
          </cell>
          <cell r="AD123">
            <v>33794</v>
          </cell>
          <cell r="AE123">
            <v>0</v>
          </cell>
          <cell r="AF123">
            <v>34060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t="str">
            <v>Navsari</v>
          </cell>
          <cell r="BB123">
            <v>40648</v>
          </cell>
          <cell r="BC123">
            <v>0</v>
          </cell>
          <cell r="BD123">
            <v>0</v>
          </cell>
          <cell r="BE123">
            <v>0</v>
          </cell>
          <cell r="BF123">
            <v>0</v>
          </cell>
          <cell r="BG123">
            <v>24318</v>
          </cell>
          <cell r="BH123">
            <v>46</v>
          </cell>
          <cell r="BI123">
            <v>0</v>
          </cell>
          <cell r="BJ123">
            <v>0</v>
          </cell>
          <cell r="BK123">
            <v>0</v>
          </cell>
          <cell r="BL123" t="str">
            <v>Married</v>
          </cell>
          <cell r="BM123">
            <v>5</v>
          </cell>
          <cell r="BN123" t="str">
            <v>AT And Post Khaparwada, Bhandarfalia Taluka Gandavei</v>
          </cell>
          <cell r="BO123" t="str">
            <v>Navsari</v>
          </cell>
          <cell r="BP123">
            <v>0</v>
          </cell>
          <cell r="BQ123">
            <v>396321</v>
          </cell>
          <cell r="BR123" t="str">
            <v>H.S.C</v>
          </cell>
          <cell r="BS123">
            <v>0</v>
          </cell>
          <cell r="BT123" t="str">
            <v>ITI</v>
          </cell>
          <cell r="BU123" t="str">
            <v/>
          </cell>
          <cell r="BV123">
            <v>41144</v>
          </cell>
          <cell r="BW123">
            <v>41122</v>
          </cell>
          <cell r="BX123">
            <v>0</v>
          </cell>
          <cell r="BY123" t="str">
            <v>Unit Closure-Kutch-I</v>
          </cell>
          <cell r="BZ123" t="str">
            <v>Unit Closure-Kutch-I</v>
          </cell>
          <cell r="CA123" t="str">
            <v>Managed Attrition-VRS</v>
          </cell>
          <cell r="CB123" t="str">
            <v>Involuntary</v>
          </cell>
          <cell r="CC123">
            <v>0</v>
          </cell>
          <cell r="CD123">
            <v>0</v>
          </cell>
          <cell r="CE123">
            <v>0</v>
          </cell>
          <cell r="CF123">
            <v>0</v>
          </cell>
          <cell r="CG123">
            <v>0</v>
          </cell>
        </row>
        <row r="124">
          <cell r="B124">
            <v>10000562</v>
          </cell>
          <cell r="C124" t="str">
            <v>Active</v>
          </cell>
          <cell r="D124">
            <v>1010318060</v>
          </cell>
          <cell r="E124" t="str">
            <v>TALOJA-DRUMING</v>
          </cell>
          <cell r="F124" t="str">
            <v>1010300305</v>
          </cell>
          <cell r="G124" t="str">
            <v>03/0781</v>
          </cell>
          <cell r="H124" t="str">
            <v>M</v>
          </cell>
          <cell r="I124" t="str">
            <v>Dilip</v>
          </cell>
          <cell r="J124" t="str">
            <v>Mhase</v>
          </cell>
          <cell r="K124" t="str">
            <v>Balwant</v>
          </cell>
          <cell r="L124" t="str">
            <v>Supervisor</v>
          </cell>
          <cell r="M124" t="str">
            <v>Production</v>
          </cell>
          <cell r="N124" t="str">
            <v>Core</v>
          </cell>
          <cell r="O124" t="str">
            <v>Drum Filling</v>
          </cell>
          <cell r="P124" t="str">
            <v>Oleo Manufacturing</v>
          </cell>
          <cell r="Q124">
            <v>0</v>
          </cell>
          <cell r="R124" t="str">
            <v>Oleochemicals</v>
          </cell>
          <cell r="S124" t="str">
            <v>OC</v>
          </cell>
          <cell r="T124" t="str">
            <v>S1</v>
          </cell>
          <cell r="U124" t="str">
            <v>Taloja</v>
          </cell>
          <cell r="V124" t="str">
            <v>Taloja</v>
          </cell>
          <cell r="W124">
            <v>33616</v>
          </cell>
          <cell r="X124" t="str">
            <v>Before 1 April 2010</v>
          </cell>
          <cell r="Y124">
            <v>2</v>
          </cell>
          <cell r="Z124">
            <v>24.111045697932521</v>
          </cell>
          <cell r="AA124">
            <v>26.111045697932521</v>
          </cell>
          <cell r="AB124">
            <v>0</v>
          </cell>
          <cell r="AC124">
            <v>0</v>
          </cell>
          <cell r="AD124">
            <v>33797</v>
          </cell>
          <cell r="AE124">
            <v>0</v>
          </cell>
          <cell r="AF124">
            <v>33817</v>
          </cell>
          <cell r="AG124">
            <v>0</v>
          </cell>
          <cell r="AH124">
            <v>0</v>
          </cell>
          <cell r="AI124">
            <v>0</v>
          </cell>
          <cell r="AJ124">
            <v>0</v>
          </cell>
          <cell r="AK124">
            <v>0</v>
          </cell>
          <cell r="AL124">
            <v>0</v>
          </cell>
          <cell r="AM124">
            <v>0</v>
          </cell>
          <cell r="AN124">
            <v>0</v>
          </cell>
          <cell r="AO124">
            <v>39083</v>
          </cell>
          <cell r="AP124" t="str">
            <v>Skilled Workman</v>
          </cell>
          <cell r="AQ124" t="str">
            <v>Associates</v>
          </cell>
          <cell r="AR124">
            <v>0</v>
          </cell>
          <cell r="AS124">
            <v>0</v>
          </cell>
          <cell r="AT124">
            <v>0</v>
          </cell>
          <cell r="AU124">
            <v>0</v>
          </cell>
          <cell r="AV124">
            <v>0</v>
          </cell>
          <cell r="AW124">
            <v>0</v>
          </cell>
          <cell r="AX124">
            <v>0</v>
          </cell>
          <cell r="AY124">
            <v>0</v>
          </cell>
          <cell r="AZ124">
            <v>0</v>
          </cell>
          <cell r="BA124" t="str">
            <v>Sion</v>
          </cell>
          <cell r="BB124">
            <v>41030</v>
          </cell>
          <cell r="BC124">
            <v>0</v>
          </cell>
          <cell r="BD124">
            <v>0</v>
          </cell>
          <cell r="BE124">
            <v>0</v>
          </cell>
          <cell r="BF124">
            <v>0</v>
          </cell>
          <cell r="BG124">
            <v>24995</v>
          </cell>
          <cell r="BH124">
            <v>47</v>
          </cell>
          <cell r="BI124">
            <v>8</v>
          </cell>
          <cell r="BJ124">
            <v>46909</v>
          </cell>
          <cell r="BK124" t="str">
            <v>45 - 50 yrs</v>
          </cell>
          <cell r="BL124">
            <v>0</v>
          </cell>
          <cell r="BM124">
            <v>0</v>
          </cell>
          <cell r="BN124" t="str">
            <v>AT Kiwale, Post - Kurkundi Taluk - Khed</v>
          </cell>
          <cell r="BO124" t="str">
            <v>Dist - Pune</v>
          </cell>
          <cell r="BP124" t="str">
            <v>Maharashtra</v>
          </cell>
          <cell r="BQ124">
            <v>0</v>
          </cell>
          <cell r="BR124" t="str">
            <v>S.S.C</v>
          </cell>
          <cell r="BS124">
            <v>0</v>
          </cell>
          <cell r="BT124">
            <v>0</v>
          </cell>
          <cell r="BU124" t="str">
            <v>Vishwas Transport Co</v>
          </cell>
          <cell r="BV124">
            <v>0</v>
          </cell>
          <cell r="BW124">
            <v>0</v>
          </cell>
          <cell r="BX124">
            <v>0</v>
          </cell>
          <cell r="BY124">
            <v>0</v>
          </cell>
          <cell r="BZ124">
            <v>0</v>
          </cell>
          <cell r="CA124">
            <v>0</v>
          </cell>
          <cell r="CB124">
            <v>0</v>
          </cell>
          <cell r="CC124">
            <v>0</v>
          </cell>
          <cell r="CD124">
            <v>0</v>
          </cell>
          <cell r="CE124" t="str">
            <v>AKWPM1765A</v>
          </cell>
          <cell r="CF124" t="str">
            <v>Jaywant Pawar</v>
          </cell>
          <cell r="CG124" t="str">
            <v>Jaywant Pawar</v>
          </cell>
        </row>
        <row r="125">
          <cell r="B125">
            <v>10000561</v>
          </cell>
          <cell r="C125" t="str">
            <v>Active</v>
          </cell>
          <cell r="D125">
            <v>1010328999</v>
          </cell>
          <cell r="E125" t="str">
            <v>TALOJA-DFA TANK FARM</v>
          </cell>
          <cell r="F125" t="str">
            <v>1010300304</v>
          </cell>
          <cell r="G125" t="str">
            <v>03/0782</v>
          </cell>
          <cell r="H125" t="str">
            <v>M</v>
          </cell>
          <cell r="I125" t="str">
            <v>Devram</v>
          </cell>
          <cell r="J125" t="str">
            <v>Bhambere</v>
          </cell>
          <cell r="K125" t="str">
            <v>Haribhau</v>
          </cell>
          <cell r="L125" t="str">
            <v>Supervisor</v>
          </cell>
          <cell r="M125" t="str">
            <v>Production</v>
          </cell>
          <cell r="N125" t="str">
            <v>Core</v>
          </cell>
          <cell r="O125" t="str">
            <v>Tank Farm</v>
          </cell>
          <cell r="P125" t="str">
            <v>Oleo Manufacturing</v>
          </cell>
          <cell r="Q125">
            <v>0</v>
          </cell>
          <cell r="R125" t="str">
            <v>Oleochemicals</v>
          </cell>
          <cell r="S125" t="str">
            <v>OC</v>
          </cell>
          <cell r="T125" t="str">
            <v>S1</v>
          </cell>
          <cell r="U125" t="str">
            <v>Taloja</v>
          </cell>
          <cell r="V125" t="str">
            <v>Taloja</v>
          </cell>
          <cell r="W125">
            <v>33616</v>
          </cell>
          <cell r="X125" t="str">
            <v>Before 1 April 2010</v>
          </cell>
          <cell r="Y125">
            <v>0</v>
          </cell>
          <cell r="Z125">
            <v>24.111045697615431</v>
          </cell>
          <cell r="AA125">
            <v>24.111045697615431</v>
          </cell>
          <cell r="AB125">
            <v>0</v>
          </cell>
          <cell r="AC125">
            <v>0</v>
          </cell>
          <cell r="AD125">
            <v>34000</v>
          </cell>
          <cell r="AE125">
            <v>0</v>
          </cell>
          <cell r="AF125">
            <v>33817</v>
          </cell>
          <cell r="AG125">
            <v>0</v>
          </cell>
          <cell r="AH125">
            <v>0</v>
          </cell>
          <cell r="AI125">
            <v>0</v>
          </cell>
          <cell r="AJ125">
            <v>0</v>
          </cell>
          <cell r="AK125">
            <v>0</v>
          </cell>
          <cell r="AL125">
            <v>0</v>
          </cell>
          <cell r="AM125">
            <v>0</v>
          </cell>
          <cell r="AN125">
            <v>0</v>
          </cell>
          <cell r="AO125">
            <v>36892</v>
          </cell>
          <cell r="AP125" t="str">
            <v>Semi Skilled Workman</v>
          </cell>
          <cell r="AQ125" t="str">
            <v>Associates</v>
          </cell>
          <cell r="AR125">
            <v>0</v>
          </cell>
          <cell r="AS125">
            <v>0</v>
          </cell>
          <cell r="AT125">
            <v>0</v>
          </cell>
          <cell r="AU125">
            <v>0</v>
          </cell>
          <cell r="AV125">
            <v>0</v>
          </cell>
          <cell r="AW125">
            <v>0</v>
          </cell>
          <cell r="AX125">
            <v>0</v>
          </cell>
          <cell r="AY125">
            <v>0</v>
          </cell>
          <cell r="AZ125">
            <v>0</v>
          </cell>
          <cell r="BA125" t="str">
            <v>Sewree</v>
          </cell>
          <cell r="BB125">
            <v>41061</v>
          </cell>
          <cell r="BC125">
            <v>0</v>
          </cell>
          <cell r="BD125">
            <v>0</v>
          </cell>
          <cell r="BE125">
            <v>0</v>
          </cell>
          <cell r="BF125">
            <v>0</v>
          </cell>
          <cell r="BG125">
            <v>24925</v>
          </cell>
          <cell r="BH125">
            <v>47</v>
          </cell>
          <cell r="BI125">
            <v>10</v>
          </cell>
          <cell r="BJ125">
            <v>46839</v>
          </cell>
          <cell r="BK125" t="str">
            <v>45 - 50 yrs</v>
          </cell>
          <cell r="BL125" t="str">
            <v>Married</v>
          </cell>
          <cell r="BM125">
            <v>5</v>
          </cell>
          <cell r="BN125" t="str">
            <v>At - Gulanjwadi, Post - Belhe Taluk - Junner</v>
          </cell>
          <cell r="BO125" t="str">
            <v>Dist - Pune</v>
          </cell>
          <cell r="BP125" t="str">
            <v>Maharashtra</v>
          </cell>
          <cell r="BQ125">
            <v>0</v>
          </cell>
          <cell r="BR125" t="str">
            <v>8th</v>
          </cell>
          <cell r="BS125">
            <v>0</v>
          </cell>
          <cell r="BT125">
            <v>0</v>
          </cell>
          <cell r="BU125" t="str">
            <v/>
          </cell>
          <cell r="BV125">
            <v>0</v>
          </cell>
          <cell r="BW125">
            <v>0</v>
          </cell>
          <cell r="BX125">
            <v>0</v>
          </cell>
          <cell r="BY125">
            <v>0</v>
          </cell>
          <cell r="BZ125">
            <v>0</v>
          </cell>
          <cell r="CA125">
            <v>0</v>
          </cell>
          <cell r="CB125">
            <v>0</v>
          </cell>
          <cell r="CC125">
            <v>0</v>
          </cell>
          <cell r="CD125">
            <v>0</v>
          </cell>
          <cell r="CE125" t="str">
            <v>AEKPB1397M</v>
          </cell>
          <cell r="CF125" t="str">
            <v>Ramchandra Jadhav</v>
          </cell>
          <cell r="CG125">
            <v>0</v>
          </cell>
        </row>
        <row r="126">
          <cell r="B126">
            <v>10001046</v>
          </cell>
          <cell r="C126" t="str">
            <v>Inactive</v>
          </cell>
          <cell r="D126">
            <v>0</v>
          </cell>
          <cell r="E126">
            <v>0</v>
          </cell>
          <cell r="F126" t="e">
            <v>#N/A</v>
          </cell>
          <cell r="G126">
            <v>339</v>
          </cell>
          <cell r="H126" t="str">
            <v>M</v>
          </cell>
          <cell r="I126" t="str">
            <v>Kiran</v>
          </cell>
          <cell r="J126" t="str">
            <v>Patel</v>
          </cell>
          <cell r="K126" t="str">
            <v xml:space="preserve">Chhotubhai </v>
          </cell>
          <cell r="L126" t="str">
            <v>Shift Incharge</v>
          </cell>
          <cell r="M126" t="str">
            <v>Human Resources</v>
          </cell>
          <cell r="N126">
            <v>0</v>
          </cell>
          <cell r="O126">
            <v>0</v>
          </cell>
          <cell r="P126" t="str">
            <v>PCP Manufacturing</v>
          </cell>
          <cell r="Q126">
            <v>0</v>
          </cell>
          <cell r="R126" t="str">
            <v>Personal Care Products</v>
          </cell>
          <cell r="S126" t="str">
            <v>OC</v>
          </cell>
          <cell r="T126">
            <v>0</v>
          </cell>
          <cell r="U126" t="str">
            <v>Kutch-I</v>
          </cell>
          <cell r="V126">
            <v>0</v>
          </cell>
          <cell r="W126">
            <v>33618</v>
          </cell>
          <cell r="X126" t="str">
            <v>Before 1 April 2010</v>
          </cell>
          <cell r="Y126">
            <v>0</v>
          </cell>
          <cell r="Z126">
            <v>24.105566245560635</v>
          </cell>
          <cell r="AA126">
            <v>24.105566245560635</v>
          </cell>
          <cell r="AB126">
            <v>0</v>
          </cell>
          <cell r="AC126">
            <v>0</v>
          </cell>
          <cell r="AD126">
            <v>33799</v>
          </cell>
          <cell r="AE126">
            <v>0</v>
          </cell>
          <cell r="AF126">
            <v>34001</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t="str">
            <v>Navsari</v>
          </cell>
          <cell r="BB126">
            <v>37987</v>
          </cell>
          <cell r="BC126">
            <v>0</v>
          </cell>
          <cell r="BD126">
            <v>0</v>
          </cell>
          <cell r="BE126">
            <v>0</v>
          </cell>
          <cell r="BF126">
            <v>0</v>
          </cell>
          <cell r="BG126">
            <v>25324</v>
          </cell>
          <cell r="BH126">
            <v>43</v>
          </cell>
          <cell r="BI126">
            <v>3</v>
          </cell>
          <cell r="BJ126">
            <v>0</v>
          </cell>
          <cell r="BK126">
            <v>0</v>
          </cell>
          <cell r="BL126" t="str">
            <v>Married</v>
          </cell>
          <cell r="BM126">
            <v>3</v>
          </cell>
          <cell r="BN126" t="str">
            <v>AT- Dadhora, Po - Bigri, Via - Bilimora, Ta - Gandevi Valsad</v>
          </cell>
          <cell r="BO126" t="str">
            <v xml:space="preserve">Gandevi </v>
          </cell>
          <cell r="BP126">
            <v>0</v>
          </cell>
          <cell r="BQ126">
            <v>0</v>
          </cell>
          <cell r="BR126" t="str">
            <v>H.S.C</v>
          </cell>
          <cell r="BS126">
            <v>0</v>
          </cell>
          <cell r="BT126" t="str">
            <v>ITI, NCTVT</v>
          </cell>
          <cell r="BU126" t="str">
            <v/>
          </cell>
          <cell r="BV126">
            <v>41144</v>
          </cell>
          <cell r="BW126">
            <v>41122</v>
          </cell>
          <cell r="BX126">
            <v>0</v>
          </cell>
          <cell r="BY126" t="str">
            <v>Unit Closure-Kutch-I</v>
          </cell>
          <cell r="BZ126" t="str">
            <v>Unit Closure-Kutch-I</v>
          </cell>
          <cell r="CA126" t="str">
            <v>Managed Attrition-VRS</v>
          </cell>
          <cell r="CB126" t="str">
            <v>Involuntary</v>
          </cell>
          <cell r="CC126">
            <v>0</v>
          </cell>
          <cell r="CD126">
            <v>0</v>
          </cell>
          <cell r="CE126">
            <v>0</v>
          </cell>
          <cell r="CF126">
            <v>0</v>
          </cell>
          <cell r="CG126">
            <v>0</v>
          </cell>
        </row>
        <row r="127">
          <cell r="B127">
            <v>10000215</v>
          </cell>
          <cell r="C127" t="str">
            <v>Active</v>
          </cell>
          <cell r="D127">
            <v>1010318040</v>
          </cell>
          <cell r="E127" t="str">
            <v>TALOJA-HYDROGENATION</v>
          </cell>
          <cell r="F127" t="str">
            <v>1010300060</v>
          </cell>
          <cell r="G127" t="str">
            <v>04/0161</v>
          </cell>
          <cell r="H127" t="str">
            <v xml:space="preserve">M </v>
          </cell>
          <cell r="I127" t="str">
            <v>Sandesh</v>
          </cell>
          <cell r="J127" t="str">
            <v>Nalawade</v>
          </cell>
          <cell r="K127" t="str">
            <v>Uttam</v>
          </cell>
          <cell r="L127" t="str">
            <v>Senior Supervisor</v>
          </cell>
          <cell r="M127" t="str">
            <v>Production</v>
          </cell>
          <cell r="N127" t="str">
            <v>Core</v>
          </cell>
          <cell r="O127" t="str">
            <v>Fatty Acid</v>
          </cell>
          <cell r="P127" t="str">
            <v>Oleo Manufacturing</v>
          </cell>
          <cell r="Q127">
            <v>0</v>
          </cell>
          <cell r="R127" t="str">
            <v>Oleochemicals</v>
          </cell>
          <cell r="S127" t="str">
            <v>OC</v>
          </cell>
          <cell r="T127" t="str">
            <v>S2</v>
          </cell>
          <cell r="U127" t="str">
            <v>Taloja</v>
          </cell>
          <cell r="V127" t="str">
            <v>Taloja</v>
          </cell>
          <cell r="W127">
            <v>33623</v>
          </cell>
          <cell r="X127" t="str">
            <v>Before 1 April 2010</v>
          </cell>
          <cell r="Y127">
            <v>1.8904109589041096</v>
          </cell>
          <cell r="Z127">
            <v>24.091867615740743</v>
          </cell>
          <cell r="AA127">
            <v>25.982278574644852</v>
          </cell>
          <cell r="AB127">
            <v>0</v>
          </cell>
          <cell r="AC127">
            <v>0</v>
          </cell>
          <cell r="AD127">
            <v>33804</v>
          </cell>
          <cell r="AE127">
            <v>0</v>
          </cell>
          <cell r="AF127">
            <v>33909</v>
          </cell>
          <cell r="AG127">
            <v>0</v>
          </cell>
          <cell r="AH127">
            <v>0</v>
          </cell>
          <cell r="AI127">
            <v>0</v>
          </cell>
          <cell r="AJ127">
            <v>0</v>
          </cell>
          <cell r="AK127">
            <v>0</v>
          </cell>
          <cell r="AL127">
            <v>0</v>
          </cell>
          <cell r="AM127">
            <v>0</v>
          </cell>
          <cell r="AN127">
            <v>0</v>
          </cell>
          <cell r="AO127">
            <v>39539</v>
          </cell>
          <cell r="AP127" t="str">
            <v>High Skilled Workman</v>
          </cell>
          <cell r="AQ127" t="str">
            <v>Associates</v>
          </cell>
          <cell r="AR127">
            <v>0</v>
          </cell>
          <cell r="AS127">
            <v>0</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26529</v>
          </cell>
          <cell r="BH127">
            <v>43</v>
          </cell>
          <cell r="BI127">
            <v>5</v>
          </cell>
          <cell r="BJ127">
            <v>48443</v>
          </cell>
          <cell r="BK127" t="str">
            <v>41 - 45 yrs</v>
          </cell>
          <cell r="BL127" t="str">
            <v>Married</v>
          </cell>
          <cell r="BM127">
            <v>2</v>
          </cell>
          <cell r="BN127" t="str">
            <v xml:space="preserve">193, Vithai Sadan, Thane Belapur Road, Darave Gaon,  Nerul </v>
          </cell>
          <cell r="BO127" t="str">
            <v>Navi Mumbai</v>
          </cell>
          <cell r="BP127" t="str">
            <v>Maharashtra</v>
          </cell>
          <cell r="BQ127" t="str">
            <v>400 706</v>
          </cell>
          <cell r="BR127" t="str">
            <v>S.S.C</v>
          </cell>
          <cell r="BS127">
            <v>0</v>
          </cell>
          <cell r="BT127">
            <v>0</v>
          </cell>
          <cell r="BU127" t="str">
            <v>C.A.</v>
          </cell>
          <cell r="BV127">
            <v>0</v>
          </cell>
          <cell r="BW127">
            <v>0</v>
          </cell>
          <cell r="BX127">
            <v>0</v>
          </cell>
          <cell r="BY127">
            <v>0</v>
          </cell>
          <cell r="BZ127">
            <v>0</v>
          </cell>
          <cell r="CA127">
            <v>0</v>
          </cell>
          <cell r="CB127">
            <v>0</v>
          </cell>
          <cell r="CC127">
            <v>0</v>
          </cell>
          <cell r="CD127">
            <v>0</v>
          </cell>
          <cell r="CE127" t="str">
            <v>AFTPN3662F</v>
          </cell>
          <cell r="CF127" t="str">
            <v>Dinesh Danao</v>
          </cell>
          <cell r="CG127">
            <v>0</v>
          </cell>
        </row>
        <row r="128">
          <cell r="B128">
            <v>10000813</v>
          </cell>
          <cell r="C128" t="str">
            <v>Active</v>
          </cell>
          <cell r="D128">
            <v>2011417999</v>
          </cell>
          <cell r="E128" t="str">
            <v>BADDI-MAINTENANCE</v>
          </cell>
          <cell r="F128" t="str">
            <v>2011400011</v>
          </cell>
          <cell r="G128" t="str">
            <v>B00211</v>
          </cell>
          <cell r="H128" t="str">
            <v>M</v>
          </cell>
          <cell r="I128" t="str">
            <v>Raphel M</v>
          </cell>
          <cell r="J128" t="str">
            <v>Manjali</v>
          </cell>
          <cell r="K128" t="str">
            <v>Mathai</v>
          </cell>
          <cell r="L128" t="str">
            <v xml:space="preserve">Senior Manager </v>
          </cell>
          <cell r="M128" t="str">
            <v>Engineering Services</v>
          </cell>
          <cell r="N128" t="str">
            <v>Core</v>
          </cell>
          <cell r="O128">
            <v>0</v>
          </cell>
          <cell r="P128" t="str">
            <v>PCP Manufacturing</v>
          </cell>
          <cell r="Q128">
            <v>0</v>
          </cell>
          <cell r="R128" t="str">
            <v>Personal Care Products</v>
          </cell>
          <cell r="S128" t="str">
            <v>MMC</v>
          </cell>
          <cell r="T128" t="str">
            <v>EG-3</v>
          </cell>
          <cell r="U128" t="str">
            <v>Baddi</v>
          </cell>
          <cell r="V128" t="str">
            <v>Baddi</v>
          </cell>
          <cell r="W128">
            <v>33623</v>
          </cell>
          <cell r="X128" t="str">
            <v>Before 1 April 2010</v>
          </cell>
          <cell r="Y128">
            <v>24</v>
          </cell>
          <cell r="Z128">
            <v>24.091867615740743</v>
          </cell>
          <cell r="AA128">
            <v>48.091867615740739</v>
          </cell>
          <cell r="AB128">
            <v>0</v>
          </cell>
          <cell r="AC128">
            <v>0</v>
          </cell>
          <cell r="AD128">
            <v>37456</v>
          </cell>
          <cell r="AE128">
            <v>0</v>
          </cell>
          <cell r="AF128">
            <v>37457</v>
          </cell>
          <cell r="AG128">
            <v>42095</v>
          </cell>
          <cell r="AH128" t="str">
            <v>Manager</v>
          </cell>
          <cell r="AI128" t="str">
            <v>JMC</v>
          </cell>
          <cell r="AJ128" t="str">
            <v>EG-2</v>
          </cell>
          <cell r="AK128">
            <v>0</v>
          </cell>
          <cell r="AL128">
            <v>0</v>
          </cell>
          <cell r="AM128">
            <v>0</v>
          </cell>
          <cell r="AN128">
            <v>0</v>
          </cell>
          <cell r="AO128">
            <v>40634</v>
          </cell>
          <cell r="AP128" t="str">
            <v>Assistant Manager</v>
          </cell>
          <cell r="AQ128" t="str">
            <v>JMC</v>
          </cell>
          <cell r="AR128">
            <v>0</v>
          </cell>
          <cell r="AS128">
            <v>0</v>
          </cell>
          <cell r="AT128">
            <v>0</v>
          </cell>
          <cell r="AU128">
            <v>0</v>
          </cell>
          <cell r="AV128">
            <v>0</v>
          </cell>
          <cell r="AW128">
            <v>0</v>
          </cell>
          <cell r="AX128">
            <v>0</v>
          </cell>
          <cell r="AY128">
            <v>0</v>
          </cell>
          <cell r="AZ128">
            <v>0</v>
          </cell>
          <cell r="BA128" t="str">
            <v>Kutch I</v>
          </cell>
          <cell r="BB128">
            <v>39814</v>
          </cell>
          <cell r="BC128">
            <v>0</v>
          </cell>
          <cell r="BD128">
            <v>0</v>
          </cell>
          <cell r="BE128">
            <v>0</v>
          </cell>
          <cell r="BF128">
            <v>0</v>
          </cell>
          <cell r="BG128">
            <v>24025</v>
          </cell>
          <cell r="BH128">
            <v>50</v>
          </cell>
          <cell r="BI128">
            <v>4</v>
          </cell>
          <cell r="BJ128">
            <v>45939</v>
          </cell>
          <cell r="BK128" t="str">
            <v>45 - 50 yrs</v>
          </cell>
          <cell r="BL128" t="str">
            <v>Married</v>
          </cell>
          <cell r="BM128">
            <v>0</v>
          </cell>
          <cell r="BN128" t="str">
            <v>Manjali, P.o- Chalakudy, Distt.- Trissur, Kerala Trissur</v>
          </cell>
          <cell r="BO128" t="str">
            <v>Kerala</v>
          </cell>
          <cell r="BP128" t="str">
            <v>Kerala</v>
          </cell>
          <cell r="BQ128">
            <v>0</v>
          </cell>
          <cell r="BR128" t="str">
            <v>H.S.C</v>
          </cell>
          <cell r="BS128">
            <v>0</v>
          </cell>
          <cell r="BT128">
            <v>0</v>
          </cell>
          <cell r="BU128" t="str">
            <v>Flowosafe Eng.</v>
          </cell>
          <cell r="BV128">
            <v>0</v>
          </cell>
          <cell r="BW128">
            <v>0</v>
          </cell>
          <cell r="BX128">
            <v>0</v>
          </cell>
          <cell r="BY128">
            <v>0</v>
          </cell>
          <cell r="BZ128">
            <v>0</v>
          </cell>
          <cell r="CA128">
            <v>0</v>
          </cell>
          <cell r="CB128">
            <v>0</v>
          </cell>
          <cell r="CC128">
            <v>0</v>
          </cell>
          <cell r="CD128" t="str">
            <v>A+</v>
          </cell>
          <cell r="CE128" t="str">
            <v>AADPO4664R</v>
          </cell>
          <cell r="CF128" t="str">
            <v>Mahendra Uttam</v>
          </cell>
          <cell r="CG128" t="str">
            <v>Mahendra Uttam</v>
          </cell>
        </row>
        <row r="129">
          <cell r="B129">
            <v>10000216</v>
          </cell>
          <cell r="C129" t="str">
            <v>Active</v>
          </cell>
          <cell r="D129">
            <v>1010318010</v>
          </cell>
          <cell r="E129" t="str">
            <v>TALOJA-SPLITTING</v>
          </cell>
          <cell r="F129" t="str">
            <v>1010300061</v>
          </cell>
          <cell r="G129" t="str">
            <v>04/0411</v>
          </cell>
          <cell r="H129" t="str">
            <v xml:space="preserve">M </v>
          </cell>
          <cell r="I129" t="str">
            <v>Jayraj</v>
          </cell>
          <cell r="J129" t="str">
            <v>Putran</v>
          </cell>
          <cell r="K129" t="str">
            <v>Gopinath</v>
          </cell>
          <cell r="L129" t="str">
            <v>Operator</v>
          </cell>
          <cell r="M129" t="str">
            <v>Production</v>
          </cell>
          <cell r="N129" t="str">
            <v>Core</v>
          </cell>
          <cell r="O129" t="str">
            <v>Fatty Acid</v>
          </cell>
          <cell r="P129" t="str">
            <v>Oleo Manufacturing</v>
          </cell>
          <cell r="Q129">
            <v>0</v>
          </cell>
          <cell r="R129" t="str">
            <v>Oleochemicals</v>
          </cell>
          <cell r="S129" t="str">
            <v>Associate</v>
          </cell>
          <cell r="T129" t="str">
            <v>A3</v>
          </cell>
          <cell r="U129" t="str">
            <v>Taloja</v>
          </cell>
          <cell r="V129" t="str">
            <v>Taloja</v>
          </cell>
          <cell r="W129">
            <v>33666</v>
          </cell>
          <cell r="X129" t="str">
            <v>Before 1 April 2010</v>
          </cell>
          <cell r="Y129">
            <v>0</v>
          </cell>
          <cell r="Z129">
            <v>23.974059396245568</v>
          </cell>
          <cell r="AA129">
            <v>23.974059396245568</v>
          </cell>
          <cell r="AB129">
            <v>0</v>
          </cell>
          <cell r="AC129">
            <v>0</v>
          </cell>
          <cell r="AD129">
            <v>33849</v>
          </cell>
          <cell r="AE129">
            <v>0</v>
          </cell>
          <cell r="AF129">
            <v>33848</v>
          </cell>
          <cell r="AG129">
            <v>0</v>
          </cell>
          <cell r="AH129">
            <v>0</v>
          </cell>
          <cell r="AI129">
            <v>0</v>
          </cell>
          <cell r="AJ129">
            <v>0</v>
          </cell>
          <cell r="AK129">
            <v>0</v>
          </cell>
          <cell r="AL129">
            <v>0</v>
          </cell>
          <cell r="AM129">
            <v>0</v>
          </cell>
          <cell r="AN129">
            <v>0</v>
          </cell>
          <cell r="AO129">
            <v>37438</v>
          </cell>
          <cell r="AP129" t="str">
            <v>Skilled Workman</v>
          </cell>
          <cell r="AQ129" t="str">
            <v>Associates</v>
          </cell>
          <cell r="AR129">
            <v>0</v>
          </cell>
          <cell r="AS129">
            <v>0</v>
          </cell>
          <cell r="AT129">
            <v>0</v>
          </cell>
          <cell r="AU129">
            <v>0</v>
          </cell>
          <cell r="AV129">
            <v>0</v>
          </cell>
          <cell r="AW129">
            <v>0</v>
          </cell>
          <cell r="AX129">
            <v>0</v>
          </cell>
          <cell r="AY129">
            <v>0</v>
          </cell>
          <cell r="AZ129">
            <v>0</v>
          </cell>
          <cell r="BA129" t="str">
            <v>Sion</v>
          </cell>
          <cell r="BB129">
            <v>40165</v>
          </cell>
          <cell r="BC129">
            <v>0</v>
          </cell>
          <cell r="BD129">
            <v>0</v>
          </cell>
          <cell r="BE129">
            <v>0</v>
          </cell>
          <cell r="BF129">
            <v>0</v>
          </cell>
          <cell r="BG129">
            <v>26315</v>
          </cell>
          <cell r="BH129">
            <v>44</v>
          </cell>
          <cell r="BI129">
            <v>0</v>
          </cell>
          <cell r="BJ129">
            <v>48229</v>
          </cell>
          <cell r="BK129" t="str">
            <v>41 - 45 yrs</v>
          </cell>
          <cell r="BL129" t="str">
            <v>Married</v>
          </cell>
          <cell r="BM129">
            <v>3</v>
          </cell>
          <cell r="BN129" t="str">
            <v xml:space="preserve">B/6, Manohar Bhagat Bldg, 2 flr,  Tukaram Nagar, </v>
          </cell>
          <cell r="BO129" t="str">
            <v>Dombivli-East</v>
          </cell>
          <cell r="BP129" t="str">
            <v>Maharashtra</v>
          </cell>
          <cell r="BQ129" t="str">
            <v>421 201</v>
          </cell>
          <cell r="BR129" t="str">
            <v>H.S.C</v>
          </cell>
          <cell r="BS129">
            <v>0</v>
          </cell>
          <cell r="BT129">
            <v>0</v>
          </cell>
          <cell r="BU129" t="str">
            <v/>
          </cell>
          <cell r="BV129">
            <v>0</v>
          </cell>
          <cell r="BW129">
            <v>0</v>
          </cell>
          <cell r="BX129">
            <v>0</v>
          </cell>
          <cell r="BY129">
            <v>0</v>
          </cell>
          <cell r="BZ129">
            <v>0</v>
          </cell>
          <cell r="CA129">
            <v>0</v>
          </cell>
          <cell r="CB129">
            <v>0</v>
          </cell>
          <cell r="CC129">
            <v>0</v>
          </cell>
          <cell r="CD129">
            <v>0</v>
          </cell>
          <cell r="CE129" t="str">
            <v>AJIPP8037H</v>
          </cell>
          <cell r="CF129" t="str">
            <v>Rajesh Maskar</v>
          </cell>
          <cell r="CG129">
            <v>0</v>
          </cell>
        </row>
        <row r="130">
          <cell r="B130">
            <v>10001197</v>
          </cell>
          <cell r="C130" t="str">
            <v>Inactive</v>
          </cell>
          <cell r="D130">
            <v>0</v>
          </cell>
          <cell r="E130">
            <v>0</v>
          </cell>
          <cell r="F130" t="e">
            <v>#N/A</v>
          </cell>
          <cell r="G130">
            <v>50</v>
          </cell>
          <cell r="H130" t="str">
            <v>M</v>
          </cell>
          <cell r="I130" t="str">
            <v>Sukhdev</v>
          </cell>
          <cell r="J130" t="str">
            <v>Patil</v>
          </cell>
          <cell r="K130" t="str">
            <v>Suresh</v>
          </cell>
          <cell r="L130" t="str">
            <v>Helper</v>
          </cell>
          <cell r="M130">
            <v>0</v>
          </cell>
          <cell r="N130">
            <v>0</v>
          </cell>
          <cell r="O130">
            <v>0</v>
          </cell>
          <cell r="P130" t="str">
            <v>Oleo Manufacturing</v>
          </cell>
          <cell r="Q130">
            <v>0</v>
          </cell>
          <cell r="R130" t="str">
            <v>Oleochemicals</v>
          </cell>
          <cell r="S130" t="str">
            <v>Associate</v>
          </cell>
          <cell r="T130" t="str">
            <v>K1G23</v>
          </cell>
          <cell r="U130" t="str">
            <v>Kutch-II</v>
          </cell>
          <cell r="V130" t="str">
            <v>Kutch-II</v>
          </cell>
          <cell r="W130">
            <v>33685</v>
          </cell>
          <cell r="X130" t="str">
            <v>Before 1 April 2010</v>
          </cell>
          <cell r="Y130">
            <v>0</v>
          </cell>
          <cell r="Z130">
            <v>23.922004601725018</v>
          </cell>
          <cell r="AA130">
            <v>23.922004601725018</v>
          </cell>
          <cell r="AB130">
            <v>0</v>
          </cell>
          <cell r="AC130">
            <v>0</v>
          </cell>
          <cell r="AD130">
            <v>33868</v>
          </cell>
          <cell r="AE130">
            <v>0</v>
          </cell>
          <cell r="AF130">
            <v>38899</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t="str">
            <v>Navsari</v>
          </cell>
          <cell r="BB130">
            <v>38718</v>
          </cell>
          <cell r="BC130">
            <v>0</v>
          </cell>
          <cell r="BD130">
            <v>0</v>
          </cell>
          <cell r="BE130">
            <v>0</v>
          </cell>
          <cell r="BF130">
            <v>0</v>
          </cell>
          <cell r="BG130">
            <v>27181</v>
          </cell>
          <cell r="BH130">
            <v>39</v>
          </cell>
          <cell r="BI130">
            <v>7</v>
          </cell>
          <cell r="BJ130">
            <v>0</v>
          </cell>
          <cell r="BK130">
            <v>0</v>
          </cell>
          <cell r="BL130" t="str">
            <v>Married</v>
          </cell>
          <cell r="BM130">
            <v>5</v>
          </cell>
          <cell r="BN130" t="str">
            <v>Village Antorli Pachora</v>
          </cell>
          <cell r="BO130" t="str">
            <v>Jalgaon</v>
          </cell>
          <cell r="BP130" t="str">
            <v>Maharashtra</v>
          </cell>
          <cell r="BQ130">
            <v>0</v>
          </cell>
          <cell r="BR130" t="str">
            <v>8th</v>
          </cell>
          <cell r="BS130">
            <v>0</v>
          </cell>
          <cell r="BT130">
            <v>0</v>
          </cell>
          <cell r="BU130" t="str">
            <v/>
          </cell>
          <cell r="BV130">
            <v>41661</v>
          </cell>
          <cell r="BW130">
            <v>41640</v>
          </cell>
          <cell r="BX130">
            <v>41661</v>
          </cell>
          <cell r="BY130" t="str">
            <v>VRS</v>
          </cell>
          <cell r="BZ130" t="str">
            <v>VRS</v>
          </cell>
          <cell r="CA130">
            <v>0</v>
          </cell>
          <cell r="CB130" t="str">
            <v>Voluntary</v>
          </cell>
          <cell r="CC130">
            <v>0</v>
          </cell>
          <cell r="CD130">
            <v>0</v>
          </cell>
          <cell r="CE130" t="str">
            <v>BBGPP7713P</v>
          </cell>
          <cell r="CF130">
            <v>0</v>
          </cell>
          <cell r="CG130">
            <v>0</v>
          </cell>
        </row>
        <row r="131">
          <cell r="B131">
            <v>10000043</v>
          </cell>
          <cell r="C131" t="str">
            <v>Inactive</v>
          </cell>
          <cell r="D131">
            <v>0</v>
          </cell>
          <cell r="E131">
            <v>0</v>
          </cell>
          <cell r="F131" t="e">
            <v>#N/A</v>
          </cell>
          <cell r="G131" t="str">
            <v>02/W074</v>
          </cell>
          <cell r="H131" t="str">
            <v>M</v>
          </cell>
          <cell r="I131" t="str">
            <v>Shankar</v>
          </cell>
          <cell r="J131" t="str">
            <v>Patne</v>
          </cell>
          <cell r="K131" t="str">
            <v>R</v>
          </cell>
          <cell r="L131" t="str">
            <v>Security Guard</v>
          </cell>
          <cell r="M131" t="str">
            <v>Security Administration</v>
          </cell>
          <cell r="N131">
            <v>0</v>
          </cell>
          <cell r="O131">
            <v>0</v>
          </cell>
          <cell r="P131" t="str">
            <v>Security</v>
          </cell>
          <cell r="Q131">
            <v>0</v>
          </cell>
          <cell r="R131" t="str">
            <v>Corporate Shared Services</v>
          </cell>
          <cell r="S131" t="str">
            <v>Associate</v>
          </cell>
          <cell r="T131" t="str">
            <v>SG</v>
          </cell>
          <cell r="U131" t="str">
            <v>Sion</v>
          </cell>
          <cell r="V131" t="str">
            <v>Sion</v>
          </cell>
          <cell r="W131">
            <v>33721</v>
          </cell>
          <cell r="X131" t="str">
            <v>Before 1 April 2010</v>
          </cell>
          <cell r="Y131">
            <v>0</v>
          </cell>
          <cell r="Z131">
            <v>23.82337446505581</v>
          </cell>
          <cell r="AA131">
            <v>23.82337446505581</v>
          </cell>
          <cell r="AB131">
            <v>0</v>
          </cell>
          <cell r="AC131">
            <v>0</v>
          </cell>
          <cell r="AD131">
            <v>33903</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19937</v>
          </cell>
          <cell r="BH131">
            <v>60</v>
          </cell>
          <cell r="BI131">
            <v>0</v>
          </cell>
          <cell r="BJ131">
            <v>41851</v>
          </cell>
          <cell r="BK131">
            <v>0</v>
          </cell>
          <cell r="BL131">
            <v>0</v>
          </cell>
          <cell r="BM131">
            <v>0</v>
          </cell>
          <cell r="BN131" t="str">
            <v xml:space="preserve"> </v>
          </cell>
          <cell r="BO131">
            <v>0</v>
          </cell>
          <cell r="BP131">
            <v>0</v>
          </cell>
          <cell r="BQ131">
            <v>0</v>
          </cell>
          <cell r="BR131">
            <v>0</v>
          </cell>
          <cell r="BS131">
            <v>0</v>
          </cell>
          <cell r="BT131">
            <v>0</v>
          </cell>
          <cell r="BU131" t="str">
            <v/>
          </cell>
          <cell r="BV131">
            <v>41851</v>
          </cell>
          <cell r="BW131">
            <v>41821</v>
          </cell>
          <cell r="BX131">
            <v>0</v>
          </cell>
          <cell r="BY131" t="str">
            <v>Retirement</v>
          </cell>
          <cell r="BZ131" t="str">
            <v>Retirement</v>
          </cell>
          <cell r="CA131">
            <v>0</v>
          </cell>
          <cell r="CB131" t="str">
            <v>Involuntary</v>
          </cell>
          <cell r="CC131">
            <v>0</v>
          </cell>
          <cell r="CD131">
            <v>0</v>
          </cell>
          <cell r="CE131" t="str">
            <v>ANSPP5988K</v>
          </cell>
          <cell r="CF131">
            <v>0</v>
          </cell>
          <cell r="CG131">
            <v>0</v>
          </cell>
        </row>
        <row r="132">
          <cell r="B132">
            <v>10000047</v>
          </cell>
          <cell r="C132" t="str">
            <v>Transferred</v>
          </cell>
          <cell r="D132">
            <v>4040399999</v>
          </cell>
          <cell r="E132" t="str">
            <v>BULK STORAGE SEWREE</v>
          </cell>
          <cell r="F132" t="str">
            <v>4040300015</v>
          </cell>
          <cell r="G132" t="str">
            <v>02/0401</v>
          </cell>
          <cell r="H132" t="str">
            <v>M</v>
          </cell>
          <cell r="I132" t="str">
            <v>Nandkumar</v>
          </cell>
          <cell r="J132" t="str">
            <v>Patwardhan</v>
          </cell>
          <cell r="K132" t="str">
            <v>Raghunath</v>
          </cell>
          <cell r="L132" t="str">
            <v>High Skilled Workman</v>
          </cell>
          <cell r="M132">
            <v>0</v>
          </cell>
          <cell r="N132">
            <v>0</v>
          </cell>
          <cell r="O132">
            <v>0</v>
          </cell>
          <cell r="P132" t="str">
            <v>Sewree Operation</v>
          </cell>
          <cell r="Q132">
            <v>0</v>
          </cell>
          <cell r="R132" t="str">
            <v>Corporate Shared Services</v>
          </cell>
          <cell r="S132" t="str">
            <v>Associate</v>
          </cell>
          <cell r="T132" t="str">
            <v>HSK</v>
          </cell>
          <cell r="U132" t="str">
            <v>Sewree</v>
          </cell>
          <cell r="V132" t="str">
            <v>Sewree</v>
          </cell>
          <cell r="W132">
            <v>33770</v>
          </cell>
          <cell r="X132" t="str">
            <v>Before 1 April 2010</v>
          </cell>
          <cell r="Y132">
            <v>9</v>
          </cell>
          <cell r="Z132">
            <v>23.689127889713344</v>
          </cell>
          <cell r="AA132">
            <v>32.689127889713347</v>
          </cell>
          <cell r="AB132">
            <v>0</v>
          </cell>
          <cell r="AC132">
            <v>0</v>
          </cell>
          <cell r="AD132">
            <v>34150</v>
          </cell>
          <cell r="AE132">
            <v>0</v>
          </cell>
          <cell r="AF132">
            <v>33970</v>
          </cell>
          <cell r="AG132">
            <v>0</v>
          </cell>
          <cell r="AH132">
            <v>0</v>
          </cell>
          <cell r="AI132">
            <v>0</v>
          </cell>
          <cell r="AJ132">
            <v>0</v>
          </cell>
          <cell r="AK132">
            <v>0</v>
          </cell>
          <cell r="AL132">
            <v>0</v>
          </cell>
          <cell r="AM132">
            <v>0</v>
          </cell>
          <cell r="AN132">
            <v>0</v>
          </cell>
          <cell r="AO132">
            <v>35490</v>
          </cell>
          <cell r="AP132" t="str">
            <v>Skilled Workman</v>
          </cell>
          <cell r="AQ132" t="str">
            <v>Associate</v>
          </cell>
          <cell r="AR132">
            <v>0</v>
          </cell>
          <cell r="AS132">
            <v>0</v>
          </cell>
          <cell r="AT132">
            <v>0</v>
          </cell>
          <cell r="AU132">
            <v>0</v>
          </cell>
          <cell r="AV132">
            <v>0</v>
          </cell>
          <cell r="AW132">
            <v>0</v>
          </cell>
          <cell r="AX132">
            <v>0</v>
          </cell>
          <cell r="AY132">
            <v>0</v>
          </cell>
          <cell r="AZ132">
            <v>0</v>
          </cell>
          <cell r="BA132" t="str">
            <v>Sion</v>
          </cell>
          <cell r="BB132">
            <v>41699</v>
          </cell>
          <cell r="BC132">
            <v>0</v>
          </cell>
          <cell r="BD132">
            <v>0</v>
          </cell>
          <cell r="BE132">
            <v>0</v>
          </cell>
          <cell r="BF132">
            <v>0</v>
          </cell>
          <cell r="BG132">
            <v>22596</v>
          </cell>
          <cell r="BH132">
            <v>54</v>
          </cell>
          <cell r="BI132">
            <v>3</v>
          </cell>
          <cell r="BJ132">
            <v>44510</v>
          </cell>
          <cell r="BK132">
            <v>0</v>
          </cell>
          <cell r="BL132" t="str">
            <v>Married</v>
          </cell>
          <cell r="BM132">
            <v>0</v>
          </cell>
          <cell r="BN132" t="str">
            <v>Om Sai Niwas, U. D. Tare Building, Shivaji Chowk, Mohone</v>
          </cell>
          <cell r="BO132" t="str">
            <v>Kalyan, Thane</v>
          </cell>
          <cell r="BP132" t="str">
            <v>Maharashtra</v>
          </cell>
          <cell r="BQ132">
            <v>421102</v>
          </cell>
          <cell r="BR132" t="str">
            <v>S.S.C</v>
          </cell>
          <cell r="BS132">
            <v>0</v>
          </cell>
          <cell r="BT132">
            <v>0</v>
          </cell>
          <cell r="BU132" t="str">
            <v>Bombay Extraction Ltd</v>
          </cell>
          <cell r="BV132">
            <v>0</v>
          </cell>
          <cell r="BW132">
            <v>0</v>
          </cell>
          <cell r="BX132">
            <v>0</v>
          </cell>
          <cell r="BY132" t="str">
            <v>Transferred to VVF Ltd</v>
          </cell>
          <cell r="BZ132">
            <v>0</v>
          </cell>
          <cell r="CA132">
            <v>0</v>
          </cell>
          <cell r="CB132" t="str">
            <v>Involuntary</v>
          </cell>
          <cell r="CC132">
            <v>0</v>
          </cell>
          <cell r="CD132">
            <v>0</v>
          </cell>
          <cell r="CE132" t="str">
            <v>ASYPP3526A</v>
          </cell>
          <cell r="CF132">
            <v>0</v>
          </cell>
          <cell r="CG132">
            <v>0</v>
          </cell>
        </row>
        <row r="133">
          <cell r="B133">
            <v>10000217</v>
          </cell>
          <cell r="C133" t="str">
            <v>Active</v>
          </cell>
          <cell r="D133">
            <v>1010317999</v>
          </cell>
          <cell r="E133" t="str">
            <v>TALOJA-MAINTENANCE</v>
          </cell>
          <cell r="F133" t="str">
            <v>1010300062</v>
          </cell>
          <cell r="G133" t="str">
            <v>02/B142</v>
          </cell>
          <cell r="H133" t="str">
            <v xml:space="preserve">M </v>
          </cell>
          <cell r="I133" t="str">
            <v>M. Mohanan</v>
          </cell>
          <cell r="J133" t="str">
            <v/>
          </cell>
          <cell r="K133" t="str">
            <v>Manravati</v>
          </cell>
          <cell r="L133" t="str">
            <v>Senior Supervisor</v>
          </cell>
          <cell r="M133" t="str">
            <v>Engineering Services</v>
          </cell>
          <cell r="N133" t="str">
            <v>Core</v>
          </cell>
          <cell r="O133">
            <v>0</v>
          </cell>
          <cell r="P133" t="str">
            <v>Oleo Manufacturing</v>
          </cell>
          <cell r="Q133">
            <v>0</v>
          </cell>
          <cell r="R133" t="str">
            <v>Oleochemicals</v>
          </cell>
          <cell r="S133" t="str">
            <v>OC</v>
          </cell>
          <cell r="T133" t="str">
            <v>S2</v>
          </cell>
          <cell r="U133" t="str">
            <v>Taloja</v>
          </cell>
          <cell r="V133" t="str">
            <v>Taloja</v>
          </cell>
          <cell r="W133">
            <v>33777</v>
          </cell>
          <cell r="X133" t="str">
            <v>Before 1 April 2010</v>
          </cell>
          <cell r="Y133">
            <v>11.1</v>
          </cell>
          <cell r="Z133">
            <v>23.669949807204471</v>
          </cell>
          <cell r="AA133">
            <v>34.769949807204469</v>
          </cell>
          <cell r="AB133">
            <v>0</v>
          </cell>
          <cell r="AC133">
            <v>0</v>
          </cell>
          <cell r="AD133">
            <v>33959</v>
          </cell>
          <cell r="AE133">
            <v>0</v>
          </cell>
          <cell r="AF133">
            <v>33970</v>
          </cell>
          <cell r="AG133">
            <v>0</v>
          </cell>
          <cell r="AH133">
            <v>0</v>
          </cell>
          <cell r="AI133">
            <v>0</v>
          </cell>
          <cell r="AJ133">
            <v>0</v>
          </cell>
          <cell r="AK133">
            <v>0</v>
          </cell>
          <cell r="AL133">
            <v>0</v>
          </cell>
          <cell r="AM133">
            <v>0</v>
          </cell>
          <cell r="AN133">
            <v>0</v>
          </cell>
          <cell r="AO133">
            <v>37803</v>
          </cell>
          <cell r="AP133" t="str">
            <v>High Skilled Workman</v>
          </cell>
          <cell r="AQ133" t="str">
            <v>Associates</v>
          </cell>
          <cell r="AR133">
            <v>0</v>
          </cell>
          <cell r="AS133">
            <v>0</v>
          </cell>
          <cell r="AT133">
            <v>0</v>
          </cell>
          <cell r="AU133">
            <v>0</v>
          </cell>
          <cell r="AV133">
            <v>0</v>
          </cell>
          <cell r="AW133">
            <v>0</v>
          </cell>
          <cell r="AX133">
            <v>0</v>
          </cell>
          <cell r="AY133">
            <v>0</v>
          </cell>
          <cell r="AZ133">
            <v>0</v>
          </cell>
          <cell r="BA133" t="str">
            <v>Sion</v>
          </cell>
          <cell r="BB133">
            <v>40210</v>
          </cell>
          <cell r="BC133">
            <v>0</v>
          </cell>
          <cell r="BD133">
            <v>0</v>
          </cell>
          <cell r="BE133">
            <v>0</v>
          </cell>
          <cell r="BF133">
            <v>0</v>
          </cell>
          <cell r="BG133">
            <v>22057</v>
          </cell>
          <cell r="BH133">
            <v>55</v>
          </cell>
          <cell r="BI133">
            <v>8</v>
          </cell>
          <cell r="BJ133">
            <v>43971</v>
          </cell>
          <cell r="BK133" t="str">
            <v>51 - 55 yrs</v>
          </cell>
          <cell r="BL133" t="str">
            <v>Married</v>
          </cell>
          <cell r="BM133">
            <v>3</v>
          </cell>
          <cell r="BN133" t="str">
            <v xml:space="preserve"> </v>
          </cell>
          <cell r="BO133">
            <v>0</v>
          </cell>
          <cell r="BP133">
            <v>0</v>
          </cell>
          <cell r="BQ133">
            <v>0</v>
          </cell>
          <cell r="BR133" t="str">
            <v>9th</v>
          </cell>
          <cell r="BS133">
            <v>0</v>
          </cell>
          <cell r="BT133">
            <v>0</v>
          </cell>
          <cell r="BU133" t="str">
            <v>Thermotech Industries</v>
          </cell>
          <cell r="BV133">
            <v>0</v>
          </cell>
          <cell r="BW133">
            <v>0</v>
          </cell>
          <cell r="BX133">
            <v>0</v>
          </cell>
          <cell r="BY133">
            <v>0</v>
          </cell>
          <cell r="BZ133">
            <v>0</v>
          </cell>
          <cell r="CA133">
            <v>0</v>
          </cell>
          <cell r="CB133">
            <v>0</v>
          </cell>
          <cell r="CC133">
            <v>0</v>
          </cell>
          <cell r="CD133">
            <v>0</v>
          </cell>
          <cell r="CE133" t="str">
            <v>AFFPM9348P</v>
          </cell>
          <cell r="CF133" t="str">
            <v>Ramkrishna Sahu</v>
          </cell>
          <cell r="CG133">
            <v>0</v>
          </cell>
        </row>
        <row r="134">
          <cell r="B134">
            <v>10000049</v>
          </cell>
          <cell r="C134" t="str">
            <v>Active</v>
          </cell>
          <cell r="D134">
            <v>1010199999</v>
          </cell>
          <cell r="E134" t="str">
            <v>SION-PRODUCTION DEPT</v>
          </cell>
          <cell r="F134" t="str">
            <v>1010100009</v>
          </cell>
          <cell r="G134" t="str">
            <v>02/0404</v>
          </cell>
          <cell r="H134" t="str">
            <v>M</v>
          </cell>
          <cell r="I134" t="str">
            <v>Sanjay</v>
          </cell>
          <cell r="J134" t="str">
            <v>Salvi</v>
          </cell>
          <cell r="K134" t="str">
            <v>Vasant</v>
          </cell>
          <cell r="L134" t="str">
            <v>High Skilled Workman</v>
          </cell>
          <cell r="M134" t="str">
            <v>Production</v>
          </cell>
          <cell r="N134" t="str">
            <v>Core</v>
          </cell>
          <cell r="O134" t="str">
            <v>Tank Farm</v>
          </cell>
          <cell r="P134" t="str">
            <v>Oleo Manufacturing</v>
          </cell>
          <cell r="Q134">
            <v>0</v>
          </cell>
          <cell r="R134" t="str">
            <v>Oleochemicals</v>
          </cell>
          <cell r="S134" t="str">
            <v>Associate</v>
          </cell>
          <cell r="T134" t="str">
            <v>HSK</v>
          </cell>
          <cell r="U134" t="str">
            <v>Sion</v>
          </cell>
          <cell r="V134" t="str">
            <v>Sion</v>
          </cell>
          <cell r="W134">
            <v>33798</v>
          </cell>
          <cell r="X134" t="str">
            <v>Before 1 April 2010</v>
          </cell>
          <cell r="Y134">
            <v>0</v>
          </cell>
          <cell r="Z134">
            <v>23.612415560629127</v>
          </cell>
          <cell r="AA134">
            <v>23.612415560629127</v>
          </cell>
          <cell r="AB134">
            <v>0</v>
          </cell>
          <cell r="AC134">
            <v>0</v>
          </cell>
          <cell r="AD134">
            <v>34181</v>
          </cell>
          <cell r="AE134">
            <v>0</v>
          </cell>
          <cell r="AF134">
            <v>34182</v>
          </cell>
          <cell r="AG134">
            <v>0</v>
          </cell>
          <cell r="AH134">
            <v>0</v>
          </cell>
          <cell r="AI134">
            <v>0</v>
          </cell>
          <cell r="AJ134">
            <v>0</v>
          </cell>
          <cell r="AK134">
            <v>0</v>
          </cell>
          <cell r="AL134">
            <v>0</v>
          </cell>
          <cell r="AM134">
            <v>0</v>
          </cell>
          <cell r="AN134">
            <v>0</v>
          </cell>
          <cell r="AO134">
            <v>39264</v>
          </cell>
          <cell r="AP134" t="str">
            <v>Skilled Workman</v>
          </cell>
          <cell r="AQ134" t="str">
            <v>Associate</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24379</v>
          </cell>
          <cell r="BH134">
            <v>49</v>
          </cell>
          <cell r="BI134">
            <v>4</v>
          </cell>
          <cell r="BJ134">
            <v>46293</v>
          </cell>
          <cell r="BK134" t="str">
            <v>45 - 50 yrs</v>
          </cell>
          <cell r="BL134" t="str">
            <v>Married</v>
          </cell>
          <cell r="BM134">
            <v>0</v>
          </cell>
          <cell r="BN134" t="str">
            <v>At post - Khodade, Taluka - Guhagar</v>
          </cell>
          <cell r="BO134" t="str">
            <v>Dist - Ratnagiri</v>
          </cell>
          <cell r="BP134">
            <v>0</v>
          </cell>
          <cell r="BQ134">
            <v>0</v>
          </cell>
          <cell r="BR134" t="str">
            <v>S.S.C</v>
          </cell>
          <cell r="BS134">
            <v>0</v>
          </cell>
          <cell r="BT134">
            <v>0</v>
          </cell>
          <cell r="BU134" t="str">
            <v/>
          </cell>
          <cell r="BV134">
            <v>0</v>
          </cell>
          <cell r="BW134">
            <v>0</v>
          </cell>
          <cell r="BX134">
            <v>0</v>
          </cell>
          <cell r="BY134">
            <v>0</v>
          </cell>
          <cell r="BZ134">
            <v>0</v>
          </cell>
          <cell r="CA134">
            <v>0</v>
          </cell>
          <cell r="CB134">
            <v>0</v>
          </cell>
          <cell r="CC134">
            <v>0</v>
          </cell>
          <cell r="CD134" t="str">
            <v>AB+</v>
          </cell>
          <cell r="CE134" t="str">
            <v>BADPS2213M</v>
          </cell>
          <cell r="CF134" t="str">
            <v>Umesh Gawde</v>
          </cell>
          <cell r="CG134" t="str">
            <v>Prabhat Das</v>
          </cell>
        </row>
        <row r="135">
          <cell r="B135">
            <v>10000218</v>
          </cell>
          <cell r="C135" t="str">
            <v>Active</v>
          </cell>
          <cell r="D135">
            <v>1010328999</v>
          </cell>
          <cell r="E135" t="str">
            <v>TALOJA-DFA TANK FARM</v>
          </cell>
          <cell r="F135" t="str">
            <v>1010300063</v>
          </cell>
          <cell r="G135" t="str">
            <v>04/0426</v>
          </cell>
          <cell r="H135" t="str">
            <v xml:space="preserve">M </v>
          </cell>
          <cell r="I135" t="str">
            <v>Shivaji</v>
          </cell>
          <cell r="J135" t="str">
            <v>Kale</v>
          </cell>
          <cell r="K135" t="str">
            <v>Dhondibhau</v>
          </cell>
          <cell r="L135" t="str">
            <v>Junior Executive</v>
          </cell>
          <cell r="M135" t="str">
            <v>Production</v>
          </cell>
          <cell r="N135" t="str">
            <v>Core</v>
          </cell>
          <cell r="O135" t="str">
            <v>Tank Farm</v>
          </cell>
          <cell r="P135" t="str">
            <v>Oleo Manufacturing</v>
          </cell>
          <cell r="Q135">
            <v>0</v>
          </cell>
          <cell r="R135" t="str">
            <v>Oleochemicals</v>
          </cell>
          <cell r="S135" t="str">
            <v>JMC</v>
          </cell>
          <cell r="T135" t="str">
            <v>EG-0</v>
          </cell>
          <cell r="U135" t="str">
            <v>Taloja</v>
          </cell>
          <cell r="V135" t="str">
            <v>Taloja</v>
          </cell>
          <cell r="W135">
            <v>33803</v>
          </cell>
          <cell r="X135" t="str">
            <v>Before 1 April 2010</v>
          </cell>
          <cell r="Y135">
            <v>1.1000000000000001</v>
          </cell>
          <cell r="Z135">
            <v>23.598716930809235</v>
          </cell>
          <cell r="AA135">
            <v>24.698716930809237</v>
          </cell>
          <cell r="AB135">
            <v>0</v>
          </cell>
          <cell r="AC135">
            <v>0</v>
          </cell>
          <cell r="AD135">
            <v>33986</v>
          </cell>
          <cell r="AE135">
            <v>0</v>
          </cell>
          <cell r="AF135">
            <v>34001</v>
          </cell>
          <cell r="AG135">
            <v>0</v>
          </cell>
          <cell r="AH135">
            <v>0</v>
          </cell>
          <cell r="AI135">
            <v>0</v>
          </cell>
          <cell r="AJ135">
            <v>0</v>
          </cell>
          <cell r="AK135">
            <v>0</v>
          </cell>
          <cell r="AL135">
            <v>0</v>
          </cell>
          <cell r="AM135">
            <v>0</v>
          </cell>
          <cell r="AN135">
            <v>0</v>
          </cell>
          <cell r="AO135">
            <v>41730</v>
          </cell>
          <cell r="AP135" t="str">
            <v>Senior Supervisor</v>
          </cell>
          <cell r="AQ135" t="str">
            <v>OC</v>
          </cell>
          <cell r="AR135">
            <v>0</v>
          </cell>
          <cell r="AS135">
            <v>0</v>
          </cell>
          <cell r="AT135">
            <v>0</v>
          </cell>
          <cell r="AU135">
            <v>0</v>
          </cell>
          <cell r="AV135">
            <v>0</v>
          </cell>
          <cell r="AW135">
            <v>0</v>
          </cell>
          <cell r="AX135">
            <v>0</v>
          </cell>
          <cell r="AY135">
            <v>0</v>
          </cell>
          <cell r="AZ135">
            <v>0</v>
          </cell>
          <cell r="BA135" t="str">
            <v>Sion</v>
          </cell>
          <cell r="BB135">
            <v>40179</v>
          </cell>
          <cell r="BC135">
            <v>0</v>
          </cell>
          <cell r="BD135">
            <v>0</v>
          </cell>
          <cell r="BE135">
            <v>0</v>
          </cell>
          <cell r="BF135">
            <v>0</v>
          </cell>
          <cell r="BG135">
            <v>25007</v>
          </cell>
          <cell r="BH135">
            <v>47</v>
          </cell>
          <cell r="BI135">
            <v>7</v>
          </cell>
          <cell r="BJ135">
            <v>46921</v>
          </cell>
          <cell r="BK135" t="str">
            <v>45 - 50 yrs</v>
          </cell>
          <cell r="BL135" t="str">
            <v>Married</v>
          </cell>
          <cell r="BM135">
            <v>4</v>
          </cell>
          <cell r="BN135" t="str">
            <v>A-3/5, S.G. Barve Nagar Colony,  Ghatkopar (West)</v>
          </cell>
          <cell r="BO135" t="str">
            <v>Mumbai</v>
          </cell>
          <cell r="BP135" t="str">
            <v>Maharashtra</v>
          </cell>
          <cell r="BQ135" t="str">
            <v>400 084</v>
          </cell>
          <cell r="BR135" t="str">
            <v>H.S.C</v>
          </cell>
          <cell r="BS135">
            <v>0</v>
          </cell>
          <cell r="BT135">
            <v>0</v>
          </cell>
          <cell r="BU135" t="str">
            <v>Market Men</v>
          </cell>
          <cell r="BV135">
            <v>0</v>
          </cell>
          <cell r="BW135">
            <v>0</v>
          </cell>
          <cell r="BX135">
            <v>0</v>
          </cell>
          <cell r="BY135">
            <v>0</v>
          </cell>
          <cell r="BZ135">
            <v>0</v>
          </cell>
          <cell r="CA135">
            <v>0</v>
          </cell>
          <cell r="CB135">
            <v>0</v>
          </cell>
          <cell r="CC135">
            <v>0</v>
          </cell>
          <cell r="CD135">
            <v>0</v>
          </cell>
          <cell r="CE135" t="str">
            <v>AWOPK6272E</v>
          </cell>
          <cell r="CF135" t="str">
            <v>Ramkrishna Sahu</v>
          </cell>
          <cell r="CG135" t="str">
            <v>Ramakrishna Sahu</v>
          </cell>
        </row>
        <row r="136">
          <cell r="B136">
            <v>10000044</v>
          </cell>
          <cell r="C136" t="str">
            <v>Transferred</v>
          </cell>
          <cell r="D136">
            <v>4040399999</v>
          </cell>
          <cell r="E136" t="str">
            <v>BULK STORAGE SEWREE</v>
          </cell>
          <cell r="F136" t="str">
            <v>4040300013</v>
          </cell>
          <cell r="G136" t="str">
            <v>02/B189</v>
          </cell>
          <cell r="H136" t="str">
            <v>M</v>
          </cell>
          <cell r="I136" t="str">
            <v>Arjun</v>
          </cell>
          <cell r="J136" t="str">
            <v>Kumbhar</v>
          </cell>
          <cell r="K136" t="str">
            <v>Bapurao</v>
          </cell>
          <cell r="L136" t="str">
            <v>Executive</v>
          </cell>
          <cell r="M136">
            <v>0</v>
          </cell>
          <cell r="N136">
            <v>0</v>
          </cell>
          <cell r="O136">
            <v>0</v>
          </cell>
          <cell r="P136" t="str">
            <v>Sewree Operation</v>
          </cell>
          <cell r="Q136">
            <v>0</v>
          </cell>
          <cell r="R136" t="str">
            <v>Oleochemicals</v>
          </cell>
          <cell r="S136" t="str">
            <v>JMC</v>
          </cell>
          <cell r="T136" t="str">
            <v>EG</v>
          </cell>
          <cell r="U136" t="str">
            <v>Sewree</v>
          </cell>
          <cell r="V136">
            <v>0</v>
          </cell>
          <cell r="W136">
            <v>33805</v>
          </cell>
          <cell r="X136" t="str">
            <v>Before 1 April 2010</v>
          </cell>
          <cell r="Y136">
            <v>0</v>
          </cell>
          <cell r="Z136">
            <v>23.593237478754439</v>
          </cell>
          <cell r="AA136">
            <v>23.593237478754439</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t="str">
            <v>Sion</v>
          </cell>
          <cell r="BB136">
            <v>41031</v>
          </cell>
          <cell r="BC136">
            <v>0</v>
          </cell>
          <cell r="BD136">
            <v>0</v>
          </cell>
          <cell r="BE136">
            <v>0</v>
          </cell>
          <cell r="BF136">
            <v>0</v>
          </cell>
          <cell r="BG136">
            <v>23559</v>
          </cell>
          <cell r="BH136">
            <v>47</v>
          </cell>
          <cell r="BI136">
            <v>10</v>
          </cell>
          <cell r="BJ136">
            <v>0</v>
          </cell>
          <cell r="BK136">
            <v>0</v>
          </cell>
          <cell r="BL136">
            <v>0</v>
          </cell>
          <cell r="BM136">
            <v>0</v>
          </cell>
          <cell r="BN136">
            <v>0</v>
          </cell>
          <cell r="BO136">
            <v>0</v>
          </cell>
          <cell r="BP136">
            <v>0</v>
          </cell>
          <cell r="BQ136">
            <v>0</v>
          </cell>
          <cell r="BR136">
            <v>0</v>
          </cell>
          <cell r="BS136">
            <v>0</v>
          </cell>
          <cell r="BT136">
            <v>0</v>
          </cell>
          <cell r="BU136" t="str">
            <v>NA</v>
          </cell>
          <cell r="BV136">
            <v>41060</v>
          </cell>
          <cell r="BW136">
            <v>0</v>
          </cell>
          <cell r="BX136">
            <v>0</v>
          </cell>
          <cell r="BY136" t="str">
            <v>Demerger</v>
          </cell>
          <cell r="BZ136" t="str">
            <v>Demeger- Transfer to VVF Ltd</v>
          </cell>
          <cell r="CA136">
            <v>0</v>
          </cell>
          <cell r="CB136" t="str">
            <v>Involuntary</v>
          </cell>
          <cell r="CC136" t="str">
            <v>Resigned at VVF Ltd</v>
          </cell>
          <cell r="CD136">
            <v>0</v>
          </cell>
          <cell r="CE136">
            <v>0</v>
          </cell>
          <cell r="CF136">
            <v>0</v>
          </cell>
          <cell r="CG136">
            <v>0</v>
          </cell>
        </row>
        <row r="137">
          <cell r="B137">
            <v>10000563</v>
          </cell>
          <cell r="C137" t="str">
            <v>Inactive</v>
          </cell>
          <cell r="D137">
            <v>0</v>
          </cell>
          <cell r="E137">
            <v>0</v>
          </cell>
          <cell r="F137" t="e">
            <v>#N/A</v>
          </cell>
          <cell r="G137" t="str">
            <v>02/W072</v>
          </cell>
          <cell r="H137" t="str">
            <v>M</v>
          </cell>
          <cell r="I137" t="str">
            <v>Harisingh</v>
          </cell>
          <cell r="J137" t="str">
            <v>Saun</v>
          </cell>
          <cell r="K137" t="str">
            <v>Hirasingh</v>
          </cell>
          <cell r="L137" t="str">
            <v>Head Security Guard</v>
          </cell>
          <cell r="M137">
            <v>0</v>
          </cell>
          <cell r="N137">
            <v>0</v>
          </cell>
          <cell r="O137">
            <v>0</v>
          </cell>
          <cell r="P137" t="str">
            <v>Security</v>
          </cell>
          <cell r="Q137">
            <v>0</v>
          </cell>
          <cell r="R137" t="str">
            <v>Corporate Shared Services</v>
          </cell>
          <cell r="S137" t="str">
            <v>Associate</v>
          </cell>
          <cell r="T137" t="str">
            <v>HSG</v>
          </cell>
          <cell r="U137" t="str">
            <v>Sewree</v>
          </cell>
          <cell r="V137">
            <v>0</v>
          </cell>
          <cell r="W137">
            <v>33817</v>
          </cell>
          <cell r="X137" t="str">
            <v>Before 1 April 2010</v>
          </cell>
          <cell r="Y137">
            <v>0</v>
          </cell>
          <cell r="Z137">
            <v>23.56036076610858</v>
          </cell>
          <cell r="AA137">
            <v>23.56036076610858</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t="str">
            <v>Sion</v>
          </cell>
          <cell r="BB137">
            <v>41030</v>
          </cell>
          <cell r="BC137">
            <v>0</v>
          </cell>
          <cell r="BD137">
            <v>0</v>
          </cell>
          <cell r="BE137">
            <v>0</v>
          </cell>
          <cell r="BF137">
            <v>0</v>
          </cell>
          <cell r="BG137">
            <v>19827</v>
          </cell>
          <cell r="BH137">
            <v>58</v>
          </cell>
          <cell r="BI137">
            <v>1</v>
          </cell>
          <cell r="BJ137">
            <v>0</v>
          </cell>
          <cell r="BK137">
            <v>0</v>
          </cell>
          <cell r="BL137">
            <v>0</v>
          </cell>
          <cell r="BM137">
            <v>0</v>
          </cell>
          <cell r="BN137">
            <v>0</v>
          </cell>
          <cell r="BO137">
            <v>0</v>
          </cell>
          <cell r="BP137">
            <v>0</v>
          </cell>
          <cell r="BQ137">
            <v>0</v>
          </cell>
          <cell r="BR137">
            <v>0</v>
          </cell>
          <cell r="BS137">
            <v>0</v>
          </cell>
          <cell r="BT137">
            <v>0</v>
          </cell>
          <cell r="BU137" t="str">
            <v>Mukund Limited</v>
          </cell>
          <cell r="BV137">
            <v>41060</v>
          </cell>
          <cell r="BW137">
            <v>41030</v>
          </cell>
          <cell r="BX137">
            <v>0</v>
          </cell>
          <cell r="BY137" t="str">
            <v>Demerger</v>
          </cell>
          <cell r="BZ137" t="str">
            <v>Demeger- Transfer to VVF Ltd</v>
          </cell>
          <cell r="CA137">
            <v>0</v>
          </cell>
          <cell r="CB137" t="str">
            <v>Involuntary</v>
          </cell>
          <cell r="CC137" t="str">
            <v>Resigned at VVF Ltd</v>
          </cell>
          <cell r="CD137">
            <v>0</v>
          </cell>
          <cell r="CE137">
            <v>0</v>
          </cell>
          <cell r="CF137">
            <v>0</v>
          </cell>
          <cell r="CG137">
            <v>0</v>
          </cell>
        </row>
        <row r="138">
          <cell r="B138">
            <v>10001258</v>
          </cell>
          <cell r="C138" t="str">
            <v>Active</v>
          </cell>
          <cell r="D138">
            <v>2011418160</v>
          </cell>
          <cell r="E138" t="str">
            <v>BADDI - SOAP FINISHING</v>
          </cell>
          <cell r="F138" t="str">
            <v>2011400128</v>
          </cell>
          <cell r="G138" t="str">
            <v>B00412</v>
          </cell>
          <cell r="H138" t="str">
            <v>M</v>
          </cell>
          <cell r="I138" t="str">
            <v>Dattaram</v>
          </cell>
          <cell r="J138" t="str">
            <v>Bhalekar</v>
          </cell>
          <cell r="K138" t="str">
            <v>Sonu</v>
          </cell>
          <cell r="L138" t="str">
            <v>Operator</v>
          </cell>
          <cell r="M138" t="str">
            <v>Production</v>
          </cell>
          <cell r="N138" t="str">
            <v>Core</v>
          </cell>
          <cell r="O138">
            <v>0</v>
          </cell>
          <cell r="P138" t="str">
            <v>PCP Manufacturing</v>
          </cell>
          <cell r="Q138">
            <v>0</v>
          </cell>
          <cell r="R138" t="str">
            <v>Personal Care Products</v>
          </cell>
          <cell r="S138" t="str">
            <v>Associate</v>
          </cell>
          <cell r="T138" t="str">
            <v>A1</v>
          </cell>
          <cell r="U138" t="str">
            <v>Baddi</v>
          </cell>
          <cell r="V138" t="str">
            <v>Baddi</v>
          </cell>
          <cell r="W138">
            <v>33861</v>
          </cell>
          <cell r="X138">
            <v>40603</v>
          </cell>
          <cell r="Y138">
            <v>20.5</v>
          </cell>
          <cell r="Z138">
            <v>23.4398128209031</v>
          </cell>
          <cell r="AA138">
            <v>43.9398128209031</v>
          </cell>
          <cell r="AB138">
            <v>0</v>
          </cell>
          <cell r="AC138">
            <v>0</v>
          </cell>
          <cell r="AD138">
            <v>40807</v>
          </cell>
          <cell r="AE138">
            <v>0</v>
          </cell>
          <cell r="AF138">
            <v>40817</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t="str">
            <v>Sion</v>
          </cell>
          <cell r="BB138">
            <v>40618</v>
          </cell>
          <cell r="BC138">
            <v>0</v>
          </cell>
          <cell r="BD138">
            <v>0</v>
          </cell>
          <cell r="BE138">
            <v>0</v>
          </cell>
          <cell r="BF138">
            <v>0</v>
          </cell>
          <cell r="BG138">
            <v>22068</v>
          </cell>
          <cell r="BH138">
            <v>55</v>
          </cell>
          <cell r="BI138">
            <v>8</v>
          </cell>
          <cell r="BJ138">
            <v>43982</v>
          </cell>
          <cell r="BK138" t="str">
            <v>51 - 55 yrs</v>
          </cell>
          <cell r="BL138" t="str">
            <v>Married</v>
          </cell>
          <cell r="BM138">
            <v>2</v>
          </cell>
          <cell r="BN138" t="str">
            <v>Shiv Villa, 20 Pad patti sankh, Tatya tope Marg</v>
          </cell>
          <cell r="BO138" t="str">
            <v>Son, Mumbai</v>
          </cell>
          <cell r="BP138" t="str">
            <v>Maharastra</v>
          </cell>
          <cell r="BQ138">
            <v>400022</v>
          </cell>
          <cell r="BR138" t="str">
            <v>8th</v>
          </cell>
          <cell r="BS138">
            <v>0</v>
          </cell>
          <cell r="BT138">
            <v>0</v>
          </cell>
          <cell r="BU138" t="str">
            <v/>
          </cell>
          <cell r="BV138">
            <v>0</v>
          </cell>
          <cell r="BW138">
            <v>0</v>
          </cell>
          <cell r="BX138">
            <v>0</v>
          </cell>
          <cell r="BY138">
            <v>0</v>
          </cell>
          <cell r="BZ138">
            <v>0</v>
          </cell>
          <cell r="CA138">
            <v>0</v>
          </cell>
          <cell r="CB138">
            <v>0</v>
          </cell>
          <cell r="CC138">
            <v>0</v>
          </cell>
          <cell r="CD138" t="str">
            <v>A+</v>
          </cell>
          <cell r="CE138" t="str">
            <v>ACKPB2926L</v>
          </cell>
          <cell r="CF138" t="str">
            <v>Naresh Patel</v>
          </cell>
          <cell r="CG138" t="str">
            <v>Naresh Patel</v>
          </cell>
        </row>
        <row r="139">
          <cell r="B139">
            <v>10000219</v>
          </cell>
          <cell r="C139" t="str">
            <v>Active</v>
          </cell>
          <cell r="D139">
            <v>1010318040</v>
          </cell>
          <cell r="E139" t="str">
            <v>TALOJA-HYDROGENATION</v>
          </cell>
          <cell r="F139" t="str">
            <v>1010300064</v>
          </cell>
          <cell r="G139" t="str">
            <v>02/0407</v>
          </cell>
          <cell r="H139" t="str">
            <v xml:space="preserve">M </v>
          </cell>
          <cell r="I139" t="str">
            <v>Munaf</v>
          </cell>
          <cell r="J139" t="str">
            <v>Ghawte</v>
          </cell>
          <cell r="K139" t="str">
            <v>Mohamed</v>
          </cell>
          <cell r="L139" t="str">
            <v>Operator</v>
          </cell>
          <cell r="M139" t="str">
            <v>Production</v>
          </cell>
          <cell r="N139" t="str">
            <v>Core</v>
          </cell>
          <cell r="O139" t="str">
            <v>Fatty Acid</v>
          </cell>
          <cell r="P139" t="str">
            <v>Oleo Manufacturing</v>
          </cell>
          <cell r="Q139">
            <v>0</v>
          </cell>
          <cell r="R139" t="str">
            <v>Oleochemicals</v>
          </cell>
          <cell r="S139" t="str">
            <v>Associate</v>
          </cell>
          <cell r="T139" t="str">
            <v>A2</v>
          </cell>
          <cell r="U139" t="str">
            <v>Taloja</v>
          </cell>
          <cell r="V139" t="str">
            <v>Taloja</v>
          </cell>
          <cell r="W139">
            <v>33869</v>
          </cell>
          <cell r="X139" t="str">
            <v>Before 1 April 2010</v>
          </cell>
          <cell r="Y139">
            <v>2.0027397260273974</v>
          </cell>
          <cell r="Z139">
            <v>23.417895013001015</v>
          </cell>
          <cell r="AA139">
            <v>25.420634739028412</v>
          </cell>
          <cell r="AB139">
            <v>0</v>
          </cell>
          <cell r="AC139">
            <v>0</v>
          </cell>
          <cell r="AD139">
            <v>34049</v>
          </cell>
          <cell r="AE139">
            <v>0</v>
          </cell>
          <cell r="AF139">
            <v>34029</v>
          </cell>
          <cell r="AG139">
            <v>0</v>
          </cell>
          <cell r="AH139">
            <v>0</v>
          </cell>
          <cell r="AI139">
            <v>0</v>
          </cell>
          <cell r="AJ139">
            <v>0</v>
          </cell>
          <cell r="AK139">
            <v>0</v>
          </cell>
          <cell r="AL139">
            <v>0</v>
          </cell>
          <cell r="AM139">
            <v>0</v>
          </cell>
          <cell r="AN139">
            <v>0</v>
          </cell>
          <cell r="AO139">
            <v>35490</v>
          </cell>
          <cell r="AP139" t="str">
            <v>Semi Skilled Workman</v>
          </cell>
          <cell r="AQ139" t="str">
            <v>Associates</v>
          </cell>
          <cell r="AR139">
            <v>0</v>
          </cell>
          <cell r="AS139">
            <v>0</v>
          </cell>
          <cell r="AT139">
            <v>0</v>
          </cell>
          <cell r="AU139">
            <v>0</v>
          </cell>
          <cell r="AV139">
            <v>0</v>
          </cell>
          <cell r="AW139">
            <v>0</v>
          </cell>
          <cell r="AX139">
            <v>0</v>
          </cell>
          <cell r="AY139">
            <v>0</v>
          </cell>
          <cell r="AZ139">
            <v>0</v>
          </cell>
          <cell r="BA139" t="str">
            <v>Sion</v>
          </cell>
          <cell r="BB139">
            <v>40238</v>
          </cell>
          <cell r="BC139">
            <v>0</v>
          </cell>
          <cell r="BD139">
            <v>0</v>
          </cell>
          <cell r="BE139">
            <v>0</v>
          </cell>
          <cell r="BF139">
            <v>0</v>
          </cell>
          <cell r="BG139">
            <v>25447</v>
          </cell>
          <cell r="BH139">
            <v>46</v>
          </cell>
          <cell r="BI139">
            <v>5</v>
          </cell>
          <cell r="BJ139">
            <v>47361</v>
          </cell>
          <cell r="BK139" t="str">
            <v>45 - 50 yrs</v>
          </cell>
          <cell r="BL139" t="str">
            <v>Married</v>
          </cell>
          <cell r="BM139">
            <v>3</v>
          </cell>
          <cell r="BN139" t="str">
            <v xml:space="preserve"> </v>
          </cell>
          <cell r="BO139">
            <v>0</v>
          </cell>
          <cell r="BP139">
            <v>0</v>
          </cell>
          <cell r="BQ139">
            <v>0</v>
          </cell>
          <cell r="BR139" t="str">
            <v>S.S.C</v>
          </cell>
          <cell r="BS139">
            <v>0</v>
          </cell>
          <cell r="BT139">
            <v>0</v>
          </cell>
          <cell r="BU139" t="str">
            <v>Catalyst India Pvt. Ltd.</v>
          </cell>
          <cell r="BV139">
            <v>0</v>
          </cell>
          <cell r="BW139">
            <v>0</v>
          </cell>
          <cell r="BX139">
            <v>0</v>
          </cell>
          <cell r="BY139">
            <v>0</v>
          </cell>
          <cell r="BZ139">
            <v>0</v>
          </cell>
          <cell r="CA139">
            <v>0</v>
          </cell>
          <cell r="CB139">
            <v>0</v>
          </cell>
          <cell r="CC139">
            <v>0</v>
          </cell>
          <cell r="CD139">
            <v>0</v>
          </cell>
          <cell r="CE139" t="str">
            <v>AHLPG3969N</v>
          </cell>
          <cell r="CF139" t="str">
            <v>Dinesh Danao</v>
          </cell>
          <cell r="CG139">
            <v>0</v>
          </cell>
        </row>
        <row r="140">
          <cell r="B140">
            <v>10000720</v>
          </cell>
          <cell r="C140" t="str">
            <v>Active</v>
          </cell>
          <cell r="D140">
            <v>1019904999</v>
          </cell>
          <cell r="E140" t="str">
            <v>MKTG.-OLEO</v>
          </cell>
          <cell r="F140" t="str">
            <v>1019900020</v>
          </cell>
          <cell r="G140" t="str">
            <v>01/A084</v>
          </cell>
          <cell r="H140" t="str">
            <v>M</v>
          </cell>
          <cell r="I140" t="str">
            <v>Varakukalamadom</v>
          </cell>
          <cell r="J140" t="str">
            <v>Krishnan</v>
          </cell>
          <cell r="K140" t="str">
            <v>Ramakrishnan</v>
          </cell>
          <cell r="L140" t="str">
            <v>Assistant General Manager</v>
          </cell>
          <cell r="M140" t="str">
            <v>Sales &amp; Marketing</v>
          </cell>
          <cell r="N140" t="str">
            <v>Core</v>
          </cell>
          <cell r="O140">
            <v>0</v>
          </cell>
          <cell r="P140" t="str">
            <v>Oleo Marketing</v>
          </cell>
          <cell r="Q140">
            <v>0</v>
          </cell>
          <cell r="R140" t="str">
            <v>Oleochemicals</v>
          </cell>
          <cell r="S140" t="str">
            <v>MMC</v>
          </cell>
          <cell r="T140" t="str">
            <v>EG-4</v>
          </cell>
          <cell r="U140" t="str">
            <v>Corporate</v>
          </cell>
          <cell r="V140" t="str">
            <v>Corporate</v>
          </cell>
          <cell r="W140">
            <v>33878</v>
          </cell>
          <cell r="X140" t="str">
            <v>Before 1 April 2010</v>
          </cell>
          <cell r="Y140">
            <v>16</v>
          </cell>
          <cell r="Z140">
            <v>23.39323747875444</v>
          </cell>
          <cell r="AA140">
            <v>39.393237478754443</v>
          </cell>
          <cell r="AB140">
            <v>0</v>
          </cell>
          <cell r="AC140">
            <v>0</v>
          </cell>
          <cell r="AD140">
            <v>34059</v>
          </cell>
          <cell r="AE140">
            <v>0</v>
          </cell>
          <cell r="AF140">
            <v>34060</v>
          </cell>
          <cell r="AG140">
            <v>0</v>
          </cell>
          <cell r="AH140">
            <v>0</v>
          </cell>
          <cell r="AI140">
            <v>0</v>
          </cell>
          <cell r="AJ140">
            <v>0</v>
          </cell>
          <cell r="AK140">
            <v>0</v>
          </cell>
          <cell r="AL140">
            <v>0</v>
          </cell>
          <cell r="AM140">
            <v>0</v>
          </cell>
          <cell r="AN140">
            <v>0</v>
          </cell>
          <cell r="AO140">
            <v>41000</v>
          </cell>
          <cell r="AP140" t="str">
            <v>Senior Manager</v>
          </cell>
          <cell r="AQ140" t="str">
            <v>MMC</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21389</v>
          </cell>
          <cell r="BH140">
            <v>57</v>
          </cell>
          <cell r="BI140">
            <v>6</v>
          </cell>
          <cell r="BJ140">
            <v>43303</v>
          </cell>
          <cell r="BK140" t="str">
            <v>56 - 60 yrs</v>
          </cell>
          <cell r="BL140" t="str">
            <v>Married</v>
          </cell>
          <cell r="BM140">
            <v>0</v>
          </cell>
          <cell r="BN140" t="str">
            <v>Flat No. 401, Building No. 22, Satnam Paradise CHS Ltd Tulsidham Complex, Ghodbunder Road,</v>
          </cell>
          <cell r="BO140" t="str">
            <v>Thane - West</v>
          </cell>
          <cell r="BP140" t="str">
            <v>Maharashtra</v>
          </cell>
          <cell r="BQ140">
            <v>400607</v>
          </cell>
          <cell r="BR140" t="str">
            <v>S.S.C</v>
          </cell>
          <cell r="BS140">
            <v>0</v>
          </cell>
          <cell r="BT140">
            <v>0</v>
          </cell>
          <cell r="BU140" t="str">
            <v>Fluid Air India Pvt Ltd</v>
          </cell>
          <cell r="BV140">
            <v>0</v>
          </cell>
          <cell r="BW140">
            <v>0</v>
          </cell>
          <cell r="BX140">
            <v>0</v>
          </cell>
          <cell r="BY140">
            <v>0</v>
          </cell>
          <cell r="BZ140">
            <v>0</v>
          </cell>
          <cell r="CA140">
            <v>0</v>
          </cell>
          <cell r="CB140">
            <v>0</v>
          </cell>
          <cell r="CC140">
            <v>0</v>
          </cell>
          <cell r="CD140" t="str">
            <v>O+</v>
          </cell>
          <cell r="CE140" t="str">
            <v>AFSPK7194Q</v>
          </cell>
          <cell r="CF140" t="str">
            <v>Mahesh Kasbekar</v>
          </cell>
          <cell r="CG140" t="str">
            <v>Mahesh Kasbekar</v>
          </cell>
        </row>
        <row r="141">
          <cell r="B141">
            <v>10001259</v>
          </cell>
          <cell r="C141" t="str">
            <v>Inactive</v>
          </cell>
          <cell r="D141">
            <v>0</v>
          </cell>
          <cell r="E141">
            <v>0</v>
          </cell>
          <cell r="F141" t="e">
            <v>#N/A</v>
          </cell>
          <cell r="G141">
            <v>590</v>
          </cell>
          <cell r="H141" t="str">
            <v>M</v>
          </cell>
          <cell r="I141" t="str">
            <v xml:space="preserve">Vijay </v>
          </cell>
          <cell r="J141" t="str">
            <v>Mistry</v>
          </cell>
          <cell r="K141" t="str">
            <v>I.</v>
          </cell>
          <cell r="L141" t="str">
            <v>Line Incharge</v>
          </cell>
          <cell r="M141">
            <v>0</v>
          </cell>
          <cell r="N141">
            <v>0</v>
          </cell>
          <cell r="O141">
            <v>0</v>
          </cell>
          <cell r="P141" t="str">
            <v>PCP Manufacturing</v>
          </cell>
          <cell r="Q141">
            <v>0</v>
          </cell>
          <cell r="R141" t="str">
            <v>Personal Care Products</v>
          </cell>
          <cell r="S141" t="str">
            <v>OC</v>
          </cell>
          <cell r="T141" t="str">
            <v>B</v>
          </cell>
          <cell r="U141" t="str">
            <v>Kutch-I</v>
          </cell>
          <cell r="V141" t="str">
            <v>Kutch-I</v>
          </cell>
          <cell r="W141">
            <v>33887</v>
          </cell>
          <cell r="X141" t="str">
            <v>Before 1 April 2010</v>
          </cell>
          <cell r="Y141">
            <v>0</v>
          </cell>
          <cell r="Z141">
            <v>23.368579944190774</v>
          </cell>
          <cell r="AA141">
            <v>23.368579944190774</v>
          </cell>
          <cell r="AB141">
            <v>0</v>
          </cell>
          <cell r="AC141">
            <v>0</v>
          </cell>
          <cell r="AD141">
            <v>0</v>
          </cell>
          <cell r="AE141">
            <v>0</v>
          </cell>
          <cell r="AF141">
            <v>34274</v>
          </cell>
          <cell r="AG141">
            <v>0</v>
          </cell>
          <cell r="AH141">
            <v>0</v>
          </cell>
          <cell r="AI141">
            <v>0</v>
          </cell>
          <cell r="AJ141">
            <v>0</v>
          </cell>
          <cell r="AK141">
            <v>0</v>
          </cell>
          <cell r="AL141">
            <v>0</v>
          </cell>
          <cell r="AM141">
            <v>0</v>
          </cell>
          <cell r="AN141">
            <v>0</v>
          </cell>
          <cell r="AO141">
            <v>35065</v>
          </cell>
          <cell r="AP141" t="str">
            <v>Operator</v>
          </cell>
          <cell r="AQ141" t="str">
            <v>Associates</v>
          </cell>
          <cell r="AR141">
            <v>0</v>
          </cell>
          <cell r="AS141">
            <v>0</v>
          </cell>
          <cell r="AT141">
            <v>0</v>
          </cell>
          <cell r="AU141">
            <v>0</v>
          </cell>
          <cell r="AV141">
            <v>0</v>
          </cell>
          <cell r="AW141">
            <v>0</v>
          </cell>
          <cell r="AX141">
            <v>0</v>
          </cell>
          <cell r="AY141">
            <v>0</v>
          </cell>
          <cell r="AZ141">
            <v>0</v>
          </cell>
          <cell r="BA141" t="str">
            <v>Navsari</v>
          </cell>
          <cell r="BB141">
            <v>40613</v>
          </cell>
          <cell r="BC141">
            <v>0</v>
          </cell>
          <cell r="BD141">
            <v>0</v>
          </cell>
          <cell r="BE141">
            <v>0</v>
          </cell>
          <cell r="BF141">
            <v>0</v>
          </cell>
          <cell r="BG141">
            <v>26815</v>
          </cell>
          <cell r="BH141">
            <v>39</v>
          </cell>
          <cell r="BI141">
            <v>2</v>
          </cell>
          <cell r="BJ141">
            <v>0</v>
          </cell>
          <cell r="BK141">
            <v>0</v>
          </cell>
          <cell r="BL141" t="str">
            <v>Married</v>
          </cell>
          <cell r="BM141">
            <v>2</v>
          </cell>
          <cell r="BN141" t="str">
            <v>26/B, Vithal Nagar Society  SV Patel Rd , Chimodyanaka,Bilimora,Taluka Gandevi</v>
          </cell>
          <cell r="BO141" t="str">
            <v>Navsaree</v>
          </cell>
          <cell r="BP141">
            <v>0</v>
          </cell>
          <cell r="BQ141">
            <v>396321</v>
          </cell>
          <cell r="BR141" t="str">
            <v>H.S.C</v>
          </cell>
          <cell r="BS141">
            <v>0</v>
          </cell>
          <cell r="BT141" t="str">
            <v>ITI</v>
          </cell>
          <cell r="BU141" t="str">
            <v/>
          </cell>
          <cell r="BV141">
            <v>41121</v>
          </cell>
          <cell r="BW141">
            <v>41091</v>
          </cell>
          <cell r="BX141">
            <v>0</v>
          </cell>
          <cell r="BY141" t="str">
            <v>Unit Closure-Kutch-I</v>
          </cell>
          <cell r="BZ141" t="str">
            <v>Unit Closure-Kutch-I</v>
          </cell>
          <cell r="CA141" t="str">
            <v>Managed Attrition-Relief</v>
          </cell>
          <cell r="CB141" t="str">
            <v>Involuntary</v>
          </cell>
          <cell r="CC141">
            <v>0</v>
          </cell>
          <cell r="CD141">
            <v>0</v>
          </cell>
          <cell r="CE141">
            <v>0</v>
          </cell>
          <cell r="CF141">
            <v>0</v>
          </cell>
          <cell r="CG141">
            <v>0</v>
          </cell>
        </row>
        <row r="142">
          <cell r="B142">
            <v>10001262</v>
          </cell>
          <cell r="C142" t="str">
            <v>Active</v>
          </cell>
          <cell r="D142">
            <v>2011299999</v>
          </cell>
          <cell r="E142" t="str">
            <v>DAMAN-COMMON</v>
          </cell>
          <cell r="F142" t="str">
            <v>2011200004</v>
          </cell>
          <cell r="G142" t="str">
            <v>`000611</v>
          </cell>
          <cell r="H142" t="str">
            <v>M</v>
          </cell>
          <cell r="I142" t="str">
            <v>Bharat</v>
          </cell>
          <cell r="J142" t="str">
            <v>Patel</v>
          </cell>
          <cell r="K142" t="str">
            <v>P</v>
          </cell>
          <cell r="L142" t="str">
            <v>Wireman</v>
          </cell>
          <cell r="M142" t="str">
            <v>Engineering Services</v>
          </cell>
          <cell r="N142" t="str">
            <v>Core</v>
          </cell>
          <cell r="O142">
            <v>0</v>
          </cell>
          <cell r="P142" t="str">
            <v>PCP Manufacturing</v>
          </cell>
          <cell r="Q142">
            <v>0</v>
          </cell>
          <cell r="R142" t="str">
            <v>Personal Care Products</v>
          </cell>
          <cell r="S142" t="str">
            <v>Associate</v>
          </cell>
          <cell r="T142" t="str">
            <v>A1</v>
          </cell>
          <cell r="U142" t="str">
            <v>Daman</v>
          </cell>
          <cell r="V142" t="str">
            <v>Daman</v>
          </cell>
          <cell r="W142">
            <v>33909</v>
          </cell>
          <cell r="X142" t="str">
            <v>Before 1 April 2010</v>
          </cell>
          <cell r="Y142">
            <v>0</v>
          </cell>
          <cell r="Z142">
            <v>23.308305971588034</v>
          </cell>
          <cell r="AA142">
            <v>23.308305971588034</v>
          </cell>
          <cell r="AB142">
            <v>0</v>
          </cell>
          <cell r="AC142">
            <v>0</v>
          </cell>
          <cell r="AD142">
            <v>34089</v>
          </cell>
          <cell r="AE142">
            <v>0</v>
          </cell>
          <cell r="AF142">
            <v>34090</v>
          </cell>
          <cell r="AG142">
            <v>0</v>
          </cell>
          <cell r="AH142">
            <v>0</v>
          </cell>
          <cell r="AI142">
            <v>0</v>
          </cell>
          <cell r="AJ142">
            <v>0</v>
          </cell>
          <cell r="AK142">
            <v>0</v>
          </cell>
          <cell r="AL142">
            <v>0</v>
          </cell>
          <cell r="AM142">
            <v>0</v>
          </cell>
          <cell r="AN142">
            <v>0</v>
          </cell>
          <cell r="AO142">
            <v>37469</v>
          </cell>
          <cell r="AP142" t="str">
            <v>Helper</v>
          </cell>
          <cell r="AQ142" t="str">
            <v>Associate</v>
          </cell>
          <cell r="AR142">
            <v>0</v>
          </cell>
          <cell r="AS142">
            <v>0</v>
          </cell>
          <cell r="AT142">
            <v>0</v>
          </cell>
          <cell r="AU142">
            <v>0</v>
          </cell>
          <cell r="AV142">
            <v>0</v>
          </cell>
          <cell r="AW142">
            <v>0</v>
          </cell>
          <cell r="AX142">
            <v>0</v>
          </cell>
          <cell r="AY142">
            <v>0</v>
          </cell>
          <cell r="AZ142">
            <v>0</v>
          </cell>
          <cell r="BA142" t="str">
            <v>Kutch I</v>
          </cell>
          <cell r="BB142">
            <v>41518</v>
          </cell>
          <cell r="BC142" t="str">
            <v>Navsari</v>
          </cell>
          <cell r="BD142">
            <v>40613</v>
          </cell>
          <cell r="BE142">
            <v>0</v>
          </cell>
          <cell r="BF142">
            <v>0</v>
          </cell>
          <cell r="BG142">
            <v>26803</v>
          </cell>
          <cell r="BH142">
            <v>42</v>
          </cell>
          <cell r="BI142">
            <v>8</v>
          </cell>
          <cell r="BJ142">
            <v>48717</v>
          </cell>
          <cell r="BK142" t="str">
            <v>41 - 45 yrs</v>
          </cell>
          <cell r="BL142" t="str">
            <v>Married</v>
          </cell>
          <cell r="BM142">
            <v>4</v>
          </cell>
          <cell r="BN142" t="str">
            <v>At And Post Mandir , Via Vedchha Taluka Jalalpore</v>
          </cell>
          <cell r="BO142" t="str">
            <v>Navsaree</v>
          </cell>
          <cell r="BP142">
            <v>0</v>
          </cell>
          <cell r="BQ142">
            <v>396472</v>
          </cell>
          <cell r="BR142" t="str">
            <v>H.S.C</v>
          </cell>
          <cell r="BS142">
            <v>0</v>
          </cell>
          <cell r="BT142" t="str">
            <v>ITI</v>
          </cell>
          <cell r="BU142" t="str">
            <v/>
          </cell>
          <cell r="BV142">
            <v>0</v>
          </cell>
          <cell r="BW142">
            <v>0</v>
          </cell>
          <cell r="BX142">
            <v>0</v>
          </cell>
          <cell r="BY142">
            <v>0</v>
          </cell>
          <cell r="BZ142">
            <v>0</v>
          </cell>
          <cell r="CA142">
            <v>0</v>
          </cell>
          <cell r="CB142">
            <v>0</v>
          </cell>
          <cell r="CC142">
            <v>0</v>
          </cell>
          <cell r="CD142">
            <v>0</v>
          </cell>
          <cell r="CE142" t="str">
            <v>AMGPP4996G</v>
          </cell>
          <cell r="CF142" t="str">
            <v>Sunil Patel</v>
          </cell>
          <cell r="CG142">
            <v>0</v>
          </cell>
        </row>
        <row r="143">
          <cell r="B143">
            <v>10000804</v>
          </cell>
          <cell r="C143" t="str">
            <v>Active</v>
          </cell>
          <cell r="D143">
            <v>2011417999</v>
          </cell>
          <cell r="E143" t="str">
            <v>BADDI-MAINTENANCE</v>
          </cell>
          <cell r="F143" t="str">
            <v>2011400002</v>
          </cell>
          <cell r="G143" t="str">
            <v>B00208</v>
          </cell>
          <cell r="H143" t="str">
            <v>M</v>
          </cell>
          <cell r="I143" t="str">
            <v>Amrut</v>
          </cell>
          <cell r="J143" t="str">
            <v xml:space="preserve"> Ahir</v>
          </cell>
          <cell r="K143" t="str">
            <v>Dahyabhai</v>
          </cell>
          <cell r="L143" t="str">
            <v>Senior Technician</v>
          </cell>
          <cell r="M143" t="str">
            <v>Engineering Services</v>
          </cell>
          <cell r="N143" t="str">
            <v>Core</v>
          </cell>
          <cell r="O143">
            <v>0</v>
          </cell>
          <cell r="P143" t="str">
            <v>PCP Manufacturing</v>
          </cell>
          <cell r="Q143">
            <v>0</v>
          </cell>
          <cell r="R143" t="str">
            <v>Personal Care Products</v>
          </cell>
          <cell r="S143" t="str">
            <v>Associate</v>
          </cell>
          <cell r="T143" t="str">
            <v>A2</v>
          </cell>
          <cell r="U143" t="str">
            <v>Baddi</v>
          </cell>
          <cell r="V143" t="str">
            <v>Baddi</v>
          </cell>
          <cell r="W143">
            <v>33909</v>
          </cell>
          <cell r="X143" t="str">
            <v>Before 1 April 2010</v>
          </cell>
          <cell r="Y143">
            <v>0</v>
          </cell>
          <cell r="Z143">
            <v>23.308305971905124</v>
          </cell>
          <cell r="AA143">
            <v>23.308305971905124</v>
          </cell>
          <cell r="AB143">
            <v>0</v>
          </cell>
          <cell r="AC143">
            <v>0</v>
          </cell>
          <cell r="AD143">
            <v>34089</v>
          </cell>
          <cell r="AE143">
            <v>0</v>
          </cell>
          <cell r="AF143">
            <v>34151</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t="str">
            <v>Kutch I</v>
          </cell>
          <cell r="BB143">
            <v>39814</v>
          </cell>
          <cell r="BC143">
            <v>0</v>
          </cell>
          <cell r="BD143">
            <v>0</v>
          </cell>
          <cell r="BE143">
            <v>0</v>
          </cell>
          <cell r="BF143">
            <v>0</v>
          </cell>
          <cell r="BG143">
            <v>25031</v>
          </cell>
          <cell r="BH143">
            <v>47</v>
          </cell>
          <cell r="BI143">
            <v>7</v>
          </cell>
          <cell r="BJ143">
            <v>46945</v>
          </cell>
          <cell r="BK143" t="str">
            <v>45 - 50 yrs</v>
          </cell>
          <cell r="BL143" t="str">
            <v>Married</v>
          </cell>
          <cell r="BM143">
            <v>0</v>
          </cell>
          <cell r="BN143" t="str">
            <v>Vill. Matwad, P.O. Faliya, Tehs.- Jalal, Distt. Navsari, Gujrat Navsari</v>
          </cell>
          <cell r="BO143" t="str">
            <v>Navsaree</v>
          </cell>
          <cell r="BP143" t="str">
            <v>Gujrat</v>
          </cell>
          <cell r="BQ143">
            <v>0</v>
          </cell>
          <cell r="BR143" t="str">
            <v>S.S.C</v>
          </cell>
          <cell r="BS143">
            <v>0</v>
          </cell>
          <cell r="BT143">
            <v>0</v>
          </cell>
          <cell r="BU143" t="str">
            <v/>
          </cell>
          <cell r="BV143">
            <v>0</v>
          </cell>
          <cell r="BW143">
            <v>0</v>
          </cell>
          <cell r="BX143">
            <v>0</v>
          </cell>
          <cell r="BY143">
            <v>0</v>
          </cell>
          <cell r="BZ143">
            <v>0</v>
          </cell>
          <cell r="CA143">
            <v>0</v>
          </cell>
          <cell r="CB143">
            <v>0</v>
          </cell>
          <cell r="CC143">
            <v>0</v>
          </cell>
          <cell r="CD143" t="str">
            <v>O+</v>
          </cell>
          <cell r="CE143" t="str">
            <v>ABRPA4973C</v>
          </cell>
          <cell r="CF143" t="str">
            <v>Raphel M</v>
          </cell>
          <cell r="CG143" t="str">
            <v>Raphel M</v>
          </cell>
        </row>
        <row r="144">
          <cell r="B144">
            <v>10001265</v>
          </cell>
          <cell r="C144" t="str">
            <v>Active</v>
          </cell>
          <cell r="D144">
            <v>2011417999</v>
          </cell>
          <cell r="E144" t="str">
            <v>BADDI-MAINTENANCE</v>
          </cell>
          <cell r="F144" t="str">
            <v>2011400129</v>
          </cell>
          <cell r="G144" t="str">
            <v>B00411</v>
          </cell>
          <cell r="H144" t="str">
            <v>M</v>
          </cell>
          <cell r="I144" t="str">
            <v>Janardhan</v>
          </cell>
          <cell r="J144" t="str">
            <v>Kanade</v>
          </cell>
          <cell r="K144" t="str">
            <v>N</v>
          </cell>
          <cell r="L144" t="str">
            <v>Senior Technician</v>
          </cell>
          <cell r="M144" t="str">
            <v>Engineering Services</v>
          </cell>
          <cell r="N144" t="str">
            <v>Core</v>
          </cell>
          <cell r="O144">
            <v>0</v>
          </cell>
          <cell r="P144" t="str">
            <v>PCP Manufacturing</v>
          </cell>
          <cell r="Q144">
            <v>0</v>
          </cell>
          <cell r="R144" t="str">
            <v>Personal Care Products</v>
          </cell>
          <cell r="S144" t="str">
            <v>Associate</v>
          </cell>
          <cell r="T144" t="str">
            <v>A3</v>
          </cell>
          <cell r="U144" t="str">
            <v>Baddi</v>
          </cell>
          <cell r="V144" t="str">
            <v>Baddi</v>
          </cell>
          <cell r="W144">
            <v>33909</v>
          </cell>
          <cell r="X144">
            <v>40603</v>
          </cell>
          <cell r="Y144">
            <v>19</v>
          </cell>
          <cell r="Z144">
            <v>23.308305971905124</v>
          </cell>
          <cell r="AA144">
            <v>42.308305971905128</v>
          </cell>
          <cell r="AB144">
            <v>0</v>
          </cell>
          <cell r="AC144">
            <v>0</v>
          </cell>
          <cell r="AD144">
            <v>40807</v>
          </cell>
          <cell r="AE144">
            <v>0</v>
          </cell>
          <cell r="AF144">
            <v>40817</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t="str">
            <v>Sion</v>
          </cell>
          <cell r="BB144">
            <v>40624</v>
          </cell>
          <cell r="BC144">
            <v>0</v>
          </cell>
          <cell r="BD144">
            <v>0</v>
          </cell>
          <cell r="BE144">
            <v>0</v>
          </cell>
          <cell r="BF144">
            <v>0</v>
          </cell>
          <cell r="BG144">
            <v>25822</v>
          </cell>
          <cell r="BH144">
            <v>45</v>
          </cell>
          <cell r="BI144">
            <v>5</v>
          </cell>
          <cell r="BJ144">
            <v>47736</v>
          </cell>
          <cell r="BK144" t="str">
            <v>41 - 45 yrs</v>
          </cell>
          <cell r="BL144" t="str">
            <v>Married</v>
          </cell>
          <cell r="BM144">
            <v>2</v>
          </cell>
          <cell r="BN144" t="str">
            <v xml:space="preserve">Ramji Park 49/A Vijalpur Road, </v>
          </cell>
          <cell r="BO144" t="str">
            <v xml:space="preserve">Navsari </v>
          </cell>
          <cell r="BP144" t="str">
            <v>Gujrat</v>
          </cell>
          <cell r="BQ144">
            <v>396445</v>
          </cell>
          <cell r="BR144" t="str">
            <v>H.S.C</v>
          </cell>
          <cell r="BS144">
            <v>0</v>
          </cell>
          <cell r="BT144">
            <v>0</v>
          </cell>
          <cell r="BU144" t="str">
            <v/>
          </cell>
          <cell r="BV144">
            <v>0</v>
          </cell>
          <cell r="BW144">
            <v>0</v>
          </cell>
          <cell r="BX144">
            <v>0</v>
          </cell>
          <cell r="BY144">
            <v>0</v>
          </cell>
          <cell r="BZ144">
            <v>0</v>
          </cell>
          <cell r="CA144">
            <v>0</v>
          </cell>
          <cell r="CB144">
            <v>0</v>
          </cell>
          <cell r="CC144">
            <v>0</v>
          </cell>
          <cell r="CD144" t="str">
            <v>B+</v>
          </cell>
          <cell r="CE144" t="str">
            <v>AECPK5793G</v>
          </cell>
          <cell r="CF144" t="str">
            <v>Raphel M</v>
          </cell>
          <cell r="CG144" t="str">
            <v>Raphel M</v>
          </cell>
        </row>
        <row r="145">
          <cell r="B145">
            <v>10001198</v>
          </cell>
          <cell r="C145" t="str">
            <v>Inactive</v>
          </cell>
          <cell r="D145">
            <v>0</v>
          </cell>
          <cell r="E145">
            <v>0</v>
          </cell>
          <cell r="F145" t="e">
            <v>#N/A</v>
          </cell>
          <cell r="G145">
            <v>48</v>
          </cell>
          <cell r="H145" t="str">
            <v>M</v>
          </cell>
          <cell r="I145" t="str">
            <v>Balram</v>
          </cell>
          <cell r="J145" t="str">
            <v>Isheekar</v>
          </cell>
          <cell r="K145" t="str">
            <v>Pandit</v>
          </cell>
          <cell r="L145" t="str">
            <v>Operator</v>
          </cell>
          <cell r="M145">
            <v>0</v>
          </cell>
          <cell r="N145">
            <v>0</v>
          </cell>
          <cell r="O145">
            <v>0</v>
          </cell>
          <cell r="P145" t="str">
            <v>Oleo Manufacturing</v>
          </cell>
          <cell r="Q145">
            <v>0</v>
          </cell>
          <cell r="R145" t="str">
            <v>Oleochemicals</v>
          </cell>
          <cell r="S145" t="str">
            <v>Associate</v>
          </cell>
          <cell r="T145" t="str">
            <v>B</v>
          </cell>
          <cell r="U145" t="str">
            <v>Kutch-II</v>
          </cell>
          <cell r="V145" t="str">
            <v>Kutch-II</v>
          </cell>
          <cell r="W145">
            <v>33909</v>
          </cell>
          <cell r="X145" t="str">
            <v>Before 1 April 2010</v>
          </cell>
          <cell r="Y145">
            <v>0</v>
          </cell>
          <cell r="Z145">
            <v>23.308305971588034</v>
          </cell>
          <cell r="AA145">
            <v>23.308305971588034</v>
          </cell>
          <cell r="AB145">
            <v>0</v>
          </cell>
          <cell r="AC145">
            <v>0</v>
          </cell>
          <cell r="AD145">
            <v>34089</v>
          </cell>
          <cell r="AE145">
            <v>0</v>
          </cell>
          <cell r="AF145">
            <v>38899</v>
          </cell>
          <cell r="AG145">
            <v>0</v>
          </cell>
          <cell r="AH145">
            <v>0</v>
          </cell>
          <cell r="AI145">
            <v>0</v>
          </cell>
          <cell r="AJ145">
            <v>0</v>
          </cell>
          <cell r="AK145">
            <v>0</v>
          </cell>
          <cell r="AL145">
            <v>0</v>
          </cell>
          <cell r="AM145">
            <v>0</v>
          </cell>
          <cell r="AN145">
            <v>0</v>
          </cell>
          <cell r="AO145">
            <v>39539</v>
          </cell>
          <cell r="AP145" t="str">
            <v>Helper</v>
          </cell>
          <cell r="AQ145" t="str">
            <v>Associate</v>
          </cell>
          <cell r="AR145">
            <v>0</v>
          </cell>
          <cell r="AS145">
            <v>0</v>
          </cell>
          <cell r="AT145">
            <v>0</v>
          </cell>
          <cell r="AU145">
            <v>0</v>
          </cell>
          <cell r="AV145">
            <v>0</v>
          </cell>
          <cell r="AW145">
            <v>0</v>
          </cell>
          <cell r="AX145">
            <v>0</v>
          </cell>
          <cell r="AY145">
            <v>0</v>
          </cell>
          <cell r="AZ145">
            <v>0</v>
          </cell>
          <cell r="BA145" t="str">
            <v>Navsari</v>
          </cell>
          <cell r="BB145">
            <v>38718</v>
          </cell>
          <cell r="BC145">
            <v>0</v>
          </cell>
          <cell r="BD145">
            <v>0</v>
          </cell>
          <cell r="BE145">
            <v>0</v>
          </cell>
          <cell r="BF145">
            <v>0</v>
          </cell>
          <cell r="BG145">
            <v>24668</v>
          </cell>
          <cell r="BH145">
            <v>46</v>
          </cell>
          <cell r="BI145">
            <v>7</v>
          </cell>
          <cell r="BJ145">
            <v>46582</v>
          </cell>
          <cell r="BK145">
            <v>0</v>
          </cell>
          <cell r="BL145" t="str">
            <v>Married</v>
          </cell>
          <cell r="BM145">
            <v>5</v>
          </cell>
          <cell r="BN145" t="str">
            <v>House No. 10/ F, Aakash Ganga Society Bijalpur</v>
          </cell>
          <cell r="BO145" t="str">
            <v>Navsaree</v>
          </cell>
          <cell r="BP145">
            <v>0</v>
          </cell>
          <cell r="BQ145">
            <v>396445</v>
          </cell>
          <cell r="BR145" t="str">
            <v>S.S.C</v>
          </cell>
          <cell r="BS145">
            <v>0</v>
          </cell>
          <cell r="BT145">
            <v>0</v>
          </cell>
          <cell r="BU145" t="str">
            <v/>
          </cell>
          <cell r="BV145">
            <v>41682</v>
          </cell>
          <cell r="BW145">
            <v>41671</v>
          </cell>
          <cell r="BX145">
            <v>0</v>
          </cell>
          <cell r="BY145" t="str">
            <v>VRS</v>
          </cell>
          <cell r="BZ145" t="str">
            <v>VRS</v>
          </cell>
          <cell r="CA145">
            <v>0</v>
          </cell>
          <cell r="CB145" t="str">
            <v>Voluntary</v>
          </cell>
          <cell r="CC145">
            <v>0</v>
          </cell>
          <cell r="CD145">
            <v>0</v>
          </cell>
          <cell r="CE145" t="str">
            <v>AADPI6621C</v>
          </cell>
          <cell r="CF145">
            <v>0</v>
          </cell>
          <cell r="CG145">
            <v>0</v>
          </cell>
        </row>
        <row r="146">
          <cell r="B146">
            <v>10001260</v>
          </cell>
          <cell r="C146" t="str">
            <v>Inactive</v>
          </cell>
          <cell r="D146">
            <v>0</v>
          </cell>
          <cell r="E146">
            <v>0</v>
          </cell>
          <cell r="F146" t="e">
            <v>#N/A</v>
          </cell>
          <cell r="G146">
            <v>53</v>
          </cell>
          <cell r="H146" t="str">
            <v>M</v>
          </cell>
          <cell r="I146" t="str">
            <v>Babu</v>
          </cell>
          <cell r="J146" t="str">
            <v>Patel</v>
          </cell>
          <cell r="K146" t="str">
            <v>Chhotu</v>
          </cell>
          <cell r="L146" t="str">
            <v>Helper</v>
          </cell>
          <cell r="M146">
            <v>0</v>
          </cell>
          <cell r="N146">
            <v>0</v>
          </cell>
          <cell r="O146">
            <v>0</v>
          </cell>
          <cell r="P146" t="str">
            <v>PCP Manufacturing</v>
          </cell>
          <cell r="Q146">
            <v>0</v>
          </cell>
          <cell r="R146" t="str">
            <v>Personal Care Products</v>
          </cell>
          <cell r="S146" t="str">
            <v>Associate</v>
          </cell>
          <cell r="T146">
            <v>1</v>
          </cell>
          <cell r="U146" t="str">
            <v>Navsari</v>
          </cell>
          <cell r="V146">
            <v>0</v>
          </cell>
          <cell r="W146">
            <v>33909</v>
          </cell>
          <cell r="X146" t="str">
            <v>Before 1 April 2010</v>
          </cell>
          <cell r="Y146">
            <v>0</v>
          </cell>
          <cell r="Z146">
            <v>23.308305971588034</v>
          </cell>
          <cell r="AA146">
            <v>23.308305971588034</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20395</v>
          </cell>
          <cell r="BH146">
            <v>55</v>
          </cell>
          <cell r="BI146">
            <v>3</v>
          </cell>
          <cell r="BJ146">
            <v>0</v>
          </cell>
          <cell r="BK146">
            <v>0</v>
          </cell>
          <cell r="BL146">
            <v>0</v>
          </cell>
          <cell r="BM146">
            <v>0</v>
          </cell>
          <cell r="BN146">
            <v>0</v>
          </cell>
          <cell r="BO146">
            <v>0</v>
          </cell>
          <cell r="BP146">
            <v>0</v>
          </cell>
          <cell r="BQ146">
            <v>0</v>
          </cell>
          <cell r="BR146" t="str">
            <v xml:space="preserve">6th </v>
          </cell>
          <cell r="BS146">
            <v>0</v>
          </cell>
          <cell r="BT146">
            <v>0</v>
          </cell>
          <cell r="BU146" t="str">
            <v>NA</v>
          </cell>
          <cell r="BV146">
            <v>40603</v>
          </cell>
          <cell r="BW146">
            <v>40603</v>
          </cell>
          <cell r="BX146">
            <v>0</v>
          </cell>
          <cell r="BY146" t="str">
            <v>Unit Closure- Navsari</v>
          </cell>
          <cell r="BZ146" t="str">
            <v>Unit Closure- Navsari</v>
          </cell>
          <cell r="CA146" t="str">
            <v>Navsari Closure-CRS</v>
          </cell>
          <cell r="CB146" t="str">
            <v>Involuntary</v>
          </cell>
          <cell r="CC146" t="str">
            <v>Resigned at VVF Ltd</v>
          </cell>
          <cell r="CD146">
            <v>0</v>
          </cell>
          <cell r="CE146">
            <v>0</v>
          </cell>
          <cell r="CF146">
            <v>0</v>
          </cell>
          <cell r="CG146">
            <v>0</v>
          </cell>
        </row>
        <row r="147">
          <cell r="B147">
            <v>42</v>
          </cell>
          <cell r="C147" t="str">
            <v>Inactive</v>
          </cell>
          <cell r="D147">
            <v>0</v>
          </cell>
          <cell r="E147">
            <v>0</v>
          </cell>
          <cell r="F147" t="e">
            <v>#N/A</v>
          </cell>
          <cell r="G147">
            <v>42</v>
          </cell>
          <cell r="H147" t="str">
            <v>M</v>
          </cell>
          <cell r="I147" t="str">
            <v>Girish</v>
          </cell>
          <cell r="J147" t="str">
            <v>Ahir</v>
          </cell>
          <cell r="K147" t="str">
            <v>Bhikhu</v>
          </cell>
          <cell r="L147" t="str">
            <v>Helper</v>
          </cell>
          <cell r="M147">
            <v>0</v>
          </cell>
          <cell r="N147">
            <v>0</v>
          </cell>
          <cell r="O147">
            <v>0</v>
          </cell>
          <cell r="P147" t="str">
            <v>PCP Manufacturing</v>
          </cell>
          <cell r="Q147">
            <v>0</v>
          </cell>
          <cell r="R147" t="str">
            <v>Personal Care Products</v>
          </cell>
          <cell r="S147" t="str">
            <v>Associate</v>
          </cell>
          <cell r="T147">
            <v>1</v>
          </cell>
          <cell r="U147" t="str">
            <v>Navsari</v>
          </cell>
          <cell r="V147">
            <v>0</v>
          </cell>
          <cell r="W147">
            <v>33909</v>
          </cell>
          <cell r="X147" t="str">
            <v>Before 1 April 2010</v>
          </cell>
          <cell r="Y147">
            <v>0</v>
          </cell>
          <cell r="Z147">
            <v>23.308305971905124</v>
          </cell>
          <cell r="AA147">
            <v>23.308305971905124</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25059</v>
          </cell>
          <cell r="BH147">
            <v>42</v>
          </cell>
          <cell r="BI147">
            <v>6</v>
          </cell>
          <cell r="BJ147">
            <v>0</v>
          </cell>
          <cell r="BK147">
            <v>0</v>
          </cell>
          <cell r="BL147">
            <v>0</v>
          </cell>
          <cell r="BM147">
            <v>0</v>
          </cell>
          <cell r="BN147">
            <v>0</v>
          </cell>
          <cell r="BO147">
            <v>0</v>
          </cell>
          <cell r="BP147">
            <v>0</v>
          </cell>
          <cell r="BQ147">
            <v>0</v>
          </cell>
          <cell r="BR147" t="str">
            <v xml:space="preserve">11th </v>
          </cell>
          <cell r="BS147">
            <v>0</v>
          </cell>
          <cell r="BT147">
            <v>0</v>
          </cell>
          <cell r="BU147" t="str">
            <v>NA</v>
          </cell>
          <cell r="BV147">
            <v>40603</v>
          </cell>
          <cell r="BW147">
            <v>40603</v>
          </cell>
          <cell r="BX147">
            <v>0</v>
          </cell>
          <cell r="BY147" t="str">
            <v>Unit Closure- Navsari</v>
          </cell>
          <cell r="BZ147" t="str">
            <v>Unit Closure- Navsari</v>
          </cell>
          <cell r="CA147" t="str">
            <v>Navsari Closure-CRS</v>
          </cell>
          <cell r="CB147" t="str">
            <v>Involuntary</v>
          </cell>
          <cell r="CC147" t="str">
            <v>Resigned at VVF Ltd</v>
          </cell>
          <cell r="CD147">
            <v>0</v>
          </cell>
          <cell r="CE147">
            <v>0</v>
          </cell>
          <cell r="CF147">
            <v>0</v>
          </cell>
          <cell r="CG147">
            <v>0</v>
          </cell>
        </row>
        <row r="148">
          <cell r="B148">
            <v>10001263</v>
          </cell>
          <cell r="C148" t="str">
            <v>Inactive</v>
          </cell>
          <cell r="D148">
            <v>0</v>
          </cell>
          <cell r="E148">
            <v>0</v>
          </cell>
          <cell r="F148" t="e">
            <v>#N/A</v>
          </cell>
          <cell r="G148">
            <v>58</v>
          </cell>
          <cell r="H148" t="str">
            <v>M</v>
          </cell>
          <cell r="I148" t="str">
            <v>Chiman</v>
          </cell>
          <cell r="J148" t="str">
            <v>Patel</v>
          </cell>
          <cell r="K148" t="str">
            <v>Dhirubhai</v>
          </cell>
          <cell r="L148" t="str">
            <v>Helper</v>
          </cell>
          <cell r="M148">
            <v>0</v>
          </cell>
          <cell r="N148">
            <v>0</v>
          </cell>
          <cell r="O148">
            <v>0</v>
          </cell>
          <cell r="P148" t="str">
            <v>PCP Manufacturing</v>
          </cell>
          <cell r="Q148">
            <v>0</v>
          </cell>
          <cell r="R148" t="str">
            <v>Personal Care Products</v>
          </cell>
          <cell r="S148" t="str">
            <v>Associate</v>
          </cell>
          <cell r="T148">
            <v>1</v>
          </cell>
          <cell r="U148" t="str">
            <v>Baddi</v>
          </cell>
          <cell r="V148" t="str">
            <v>Baddi</v>
          </cell>
          <cell r="W148">
            <v>33909</v>
          </cell>
          <cell r="X148" t="str">
            <v>Before 1 April 2010</v>
          </cell>
          <cell r="Y148">
            <v>0</v>
          </cell>
          <cell r="Z148">
            <v>23.308305971905124</v>
          </cell>
          <cell r="AA148">
            <v>23.308305971905124</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22756</v>
          </cell>
          <cell r="BH148">
            <v>49</v>
          </cell>
          <cell r="BI148">
            <v>1</v>
          </cell>
          <cell r="BJ148">
            <v>0</v>
          </cell>
          <cell r="BK148">
            <v>0</v>
          </cell>
          <cell r="BL148">
            <v>0</v>
          </cell>
          <cell r="BM148">
            <v>0</v>
          </cell>
          <cell r="BN148">
            <v>0</v>
          </cell>
          <cell r="BO148">
            <v>0</v>
          </cell>
          <cell r="BP148">
            <v>0</v>
          </cell>
          <cell r="BQ148">
            <v>0</v>
          </cell>
          <cell r="BR148" t="str">
            <v xml:space="preserve">8th </v>
          </cell>
          <cell r="BS148">
            <v>0</v>
          </cell>
          <cell r="BT148">
            <v>0</v>
          </cell>
          <cell r="BU148" t="str">
            <v>NA</v>
          </cell>
          <cell r="BV148">
            <v>40709</v>
          </cell>
          <cell r="BW148">
            <v>40695</v>
          </cell>
          <cell r="BX148">
            <v>0</v>
          </cell>
          <cell r="BY148" t="str">
            <v>Personal Reasons</v>
          </cell>
          <cell r="BZ148" t="str">
            <v>Resignation</v>
          </cell>
          <cell r="CA148">
            <v>0</v>
          </cell>
          <cell r="CB148" t="str">
            <v>Voluntary</v>
          </cell>
          <cell r="CC148" t="str">
            <v>Resigned at VVF Ltd</v>
          </cell>
          <cell r="CD148">
            <v>0</v>
          </cell>
          <cell r="CE148">
            <v>0</v>
          </cell>
          <cell r="CF148" t="e">
            <v>#N/A</v>
          </cell>
          <cell r="CG148">
            <v>0</v>
          </cell>
        </row>
        <row r="149">
          <cell r="B149">
            <v>10001261</v>
          </cell>
          <cell r="C149" t="str">
            <v>Inactive</v>
          </cell>
          <cell r="D149">
            <v>0</v>
          </cell>
          <cell r="E149">
            <v>0</v>
          </cell>
          <cell r="F149" t="e">
            <v>#N/A</v>
          </cell>
          <cell r="G149">
            <v>40</v>
          </cell>
          <cell r="H149" t="str">
            <v>M</v>
          </cell>
          <cell r="I149" t="str">
            <v>Bhagu</v>
          </cell>
          <cell r="J149" t="str">
            <v>Patel</v>
          </cell>
          <cell r="K149" t="str">
            <v>M.</v>
          </cell>
          <cell r="L149" t="str">
            <v>Helper</v>
          </cell>
          <cell r="M149">
            <v>0</v>
          </cell>
          <cell r="N149">
            <v>0</v>
          </cell>
          <cell r="O149">
            <v>0</v>
          </cell>
          <cell r="P149" t="str">
            <v>PCP Manufacturing</v>
          </cell>
          <cell r="Q149">
            <v>0</v>
          </cell>
          <cell r="R149" t="str">
            <v>Personal Care Products</v>
          </cell>
          <cell r="S149" t="str">
            <v>Associate</v>
          </cell>
          <cell r="T149">
            <v>1</v>
          </cell>
          <cell r="U149" t="str">
            <v>Baddi</v>
          </cell>
          <cell r="V149" t="str">
            <v>Baddi</v>
          </cell>
          <cell r="W149">
            <v>33909</v>
          </cell>
          <cell r="X149" t="str">
            <v>Before 1 April 2010</v>
          </cell>
          <cell r="Y149">
            <v>0</v>
          </cell>
          <cell r="Z149">
            <v>23.308305971588034</v>
          </cell>
          <cell r="AA149">
            <v>23.308305971588034</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24624</v>
          </cell>
          <cell r="BH149">
            <v>44</v>
          </cell>
          <cell r="BI149">
            <v>0</v>
          </cell>
          <cell r="BJ149">
            <v>0</v>
          </cell>
          <cell r="BK149">
            <v>0</v>
          </cell>
          <cell r="BL149">
            <v>0</v>
          </cell>
          <cell r="BM149">
            <v>0</v>
          </cell>
          <cell r="BN149">
            <v>0</v>
          </cell>
          <cell r="BO149">
            <v>0</v>
          </cell>
          <cell r="BP149">
            <v>0</v>
          </cell>
          <cell r="BQ149">
            <v>0</v>
          </cell>
          <cell r="BR149" t="str">
            <v xml:space="preserve">4th </v>
          </cell>
          <cell r="BS149">
            <v>0</v>
          </cell>
          <cell r="BT149">
            <v>0</v>
          </cell>
          <cell r="BU149" t="str">
            <v>NA</v>
          </cell>
          <cell r="BV149">
            <v>40709</v>
          </cell>
          <cell r="BW149">
            <v>40695</v>
          </cell>
          <cell r="BX149">
            <v>0</v>
          </cell>
          <cell r="BY149" t="str">
            <v>Personal Reasons</v>
          </cell>
          <cell r="BZ149" t="str">
            <v>Resignation</v>
          </cell>
          <cell r="CA149">
            <v>0</v>
          </cell>
          <cell r="CB149" t="str">
            <v>Voluntary</v>
          </cell>
          <cell r="CC149" t="str">
            <v>Resigned at VVF Ltd</v>
          </cell>
          <cell r="CD149">
            <v>0</v>
          </cell>
          <cell r="CE149">
            <v>0</v>
          </cell>
          <cell r="CF149" t="e">
            <v>#N/A</v>
          </cell>
          <cell r="CG149">
            <v>0</v>
          </cell>
        </row>
        <row r="150">
          <cell r="B150">
            <v>10000045</v>
          </cell>
          <cell r="C150" t="str">
            <v>Inactive</v>
          </cell>
          <cell r="D150">
            <v>0</v>
          </cell>
          <cell r="E150">
            <v>0</v>
          </cell>
          <cell r="F150" t="e">
            <v>#N/A</v>
          </cell>
          <cell r="G150" t="str">
            <v>02/W075</v>
          </cell>
          <cell r="H150" t="str">
            <v>M</v>
          </cell>
          <cell r="I150" t="str">
            <v>Jarnail</v>
          </cell>
          <cell r="J150" t="str">
            <v>Singh</v>
          </cell>
          <cell r="K150" t="str">
            <v>Shankar</v>
          </cell>
          <cell r="L150" t="str">
            <v>Head Security Guard</v>
          </cell>
          <cell r="M150">
            <v>0</v>
          </cell>
          <cell r="N150">
            <v>0</v>
          </cell>
          <cell r="O150">
            <v>0</v>
          </cell>
          <cell r="P150" t="str">
            <v>Security</v>
          </cell>
          <cell r="Q150">
            <v>0</v>
          </cell>
          <cell r="R150" t="str">
            <v>Corporate Shared Services</v>
          </cell>
          <cell r="S150" t="str">
            <v>Associate</v>
          </cell>
          <cell r="T150">
            <v>0</v>
          </cell>
          <cell r="U150" t="str">
            <v>Sion</v>
          </cell>
          <cell r="V150">
            <v>0</v>
          </cell>
          <cell r="W150">
            <v>33909</v>
          </cell>
          <cell r="X150" t="str">
            <v>Before 1 April 2010</v>
          </cell>
          <cell r="Y150">
            <v>17</v>
          </cell>
          <cell r="Z150">
            <v>23.308305971588034</v>
          </cell>
          <cell r="AA150">
            <v>40.308305971588034</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20855</v>
          </cell>
          <cell r="BH150">
            <v>55</v>
          </cell>
          <cell r="BI150">
            <v>3</v>
          </cell>
          <cell r="BJ150">
            <v>0</v>
          </cell>
          <cell r="BK150">
            <v>0</v>
          </cell>
          <cell r="BL150">
            <v>0</v>
          </cell>
          <cell r="BM150">
            <v>0</v>
          </cell>
          <cell r="BN150">
            <v>0</v>
          </cell>
          <cell r="BO150">
            <v>0</v>
          </cell>
          <cell r="BP150">
            <v>0</v>
          </cell>
          <cell r="BQ150">
            <v>0</v>
          </cell>
          <cell r="BR150">
            <v>0</v>
          </cell>
          <cell r="BS150">
            <v>0</v>
          </cell>
          <cell r="BT150">
            <v>0</v>
          </cell>
          <cell r="BU150">
            <v>0</v>
          </cell>
          <cell r="BV150">
            <v>41060</v>
          </cell>
          <cell r="BW150">
            <v>41030</v>
          </cell>
          <cell r="BX150">
            <v>0</v>
          </cell>
          <cell r="BY150" t="str">
            <v>Personal Reasons</v>
          </cell>
          <cell r="BZ150" t="str">
            <v>Resignation</v>
          </cell>
          <cell r="CA150">
            <v>0</v>
          </cell>
          <cell r="CB150" t="str">
            <v>Voluntary</v>
          </cell>
          <cell r="CC150" t="str">
            <v>Resigned at VVF Ltd</v>
          </cell>
          <cell r="CD150">
            <v>0</v>
          </cell>
          <cell r="CE150" t="str">
            <v>NA</v>
          </cell>
          <cell r="CF150">
            <v>0</v>
          </cell>
          <cell r="CG150">
            <v>0</v>
          </cell>
        </row>
        <row r="151">
          <cell r="B151">
            <v>10001267</v>
          </cell>
          <cell r="C151" t="str">
            <v>Inactive</v>
          </cell>
          <cell r="D151">
            <v>0</v>
          </cell>
          <cell r="E151">
            <v>0</v>
          </cell>
          <cell r="F151" t="e">
            <v>#N/A</v>
          </cell>
          <cell r="G151">
            <v>56</v>
          </cell>
          <cell r="H151" t="str">
            <v>M</v>
          </cell>
          <cell r="I151" t="str">
            <v>Pramod</v>
          </cell>
          <cell r="J151" t="str">
            <v>Vankhede</v>
          </cell>
          <cell r="K151" t="str">
            <v>Baburao</v>
          </cell>
          <cell r="L151" t="str">
            <v>Helper</v>
          </cell>
          <cell r="M151">
            <v>0</v>
          </cell>
          <cell r="N151">
            <v>0</v>
          </cell>
          <cell r="O151">
            <v>0</v>
          </cell>
          <cell r="P151" t="str">
            <v>PCP Manufacturing</v>
          </cell>
          <cell r="Q151">
            <v>0</v>
          </cell>
          <cell r="R151" t="str">
            <v>Personal Care Products</v>
          </cell>
          <cell r="S151" t="str">
            <v>Associate</v>
          </cell>
          <cell r="T151">
            <v>0</v>
          </cell>
          <cell r="U151" t="str">
            <v>Kutch-I</v>
          </cell>
          <cell r="V151">
            <v>0</v>
          </cell>
          <cell r="W151">
            <v>33909</v>
          </cell>
          <cell r="X151" t="str">
            <v>Before 1 April 2010</v>
          </cell>
          <cell r="Y151">
            <v>0</v>
          </cell>
          <cell r="Z151">
            <v>23.308305971905124</v>
          </cell>
          <cell r="AA151">
            <v>23.308305971905124</v>
          </cell>
          <cell r="AB151">
            <v>0</v>
          </cell>
          <cell r="AC151">
            <v>0</v>
          </cell>
          <cell r="AD151">
            <v>34089</v>
          </cell>
          <cell r="AE151">
            <v>0</v>
          </cell>
          <cell r="AF151">
            <v>34090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t="str">
            <v>Navsari</v>
          </cell>
          <cell r="BB151">
            <v>40618</v>
          </cell>
          <cell r="BC151">
            <v>0</v>
          </cell>
          <cell r="BD151">
            <v>0</v>
          </cell>
          <cell r="BE151">
            <v>0</v>
          </cell>
          <cell r="BF151">
            <v>0</v>
          </cell>
          <cell r="BG151">
            <v>26670</v>
          </cell>
          <cell r="BH151">
            <v>39</v>
          </cell>
          <cell r="BI151">
            <v>7</v>
          </cell>
          <cell r="BJ151">
            <v>0</v>
          </cell>
          <cell r="BK151">
            <v>0</v>
          </cell>
          <cell r="BL151" t="str">
            <v>Married</v>
          </cell>
          <cell r="BM151">
            <v>6</v>
          </cell>
          <cell r="BN151" t="str">
            <v>At and Post , Vijalpore Ambedkar Nagar, Taluka Jalalpore</v>
          </cell>
          <cell r="BO151" t="str">
            <v>Navsaree</v>
          </cell>
          <cell r="BP151">
            <v>0</v>
          </cell>
          <cell r="BQ151">
            <v>396450</v>
          </cell>
          <cell r="BR151" t="str">
            <v xml:space="preserve">7th </v>
          </cell>
          <cell r="BS151">
            <v>0</v>
          </cell>
          <cell r="BT151">
            <v>0</v>
          </cell>
          <cell r="BU151" t="str">
            <v/>
          </cell>
          <cell r="BV151">
            <v>41134</v>
          </cell>
          <cell r="BW151">
            <v>41122</v>
          </cell>
          <cell r="BX151">
            <v>0</v>
          </cell>
          <cell r="BY151" t="str">
            <v>Unit Closure-Kutch-I</v>
          </cell>
          <cell r="BZ151" t="str">
            <v>Unit Closure-Kutch-I</v>
          </cell>
          <cell r="CA151" t="str">
            <v>Managed Attrition-VRS</v>
          </cell>
          <cell r="CB151" t="str">
            <v>Involuntary</v>
          </cell>
          <cell r="CC151">
            <v>0</v>
          </cell>
          <cell r="CD151">
            <v>0</v>
          </cell>
          <cell r="CE151">
            <v>0</v>
          </cell>
          <cell r="CF151">
            <v>0</v>
          </cell>
          <cell r="CG151">
            <v>0</v>
          </cell>
        </row>
        <row r="152">
          <cell r="B152">
            <v>10001269</v>
          </cell>
          <cell r="C152" t="str">
            <v>Inactive</v>
          </cell>
          <cell r="D152">
            <v>0</v>
          </cell>
          <cell r="E152">
            <v>0</v>
          </cell>
          <cell r="F152" t="e">
            <v>#N/A</v>
          </cell>
          <cell r="G152">
            <v>41</v>
          </cell>
          <cell r="H152" t="str">
            <v>M</v>
          </cell>
          <cell r="I152" t="str">
            <v>Ramesh</v>
          </cell>
          <cell r="J152" t="str">
            <v>Kashi</v>
          </cell>
          <cell r="K152" t="str">
            <v>J.</v>
          </cell>
          <cell r="L152" t="str">
            <v>Helper</v>
          </cell>
          <cell r="M152">
            <v>0</v>
          </cell>
          <cell r="N152">
            <v>0</v>
          </cell>
          <cell r="O152">
            <v>0</v>
          </cell>
          <cell r="P152" t="str">
            <v>PCP Manufacturing</v>
          </cell>
          <cell r="Q152">
            <v>0</v>
          </cell>
          <cell r="R152" t="str">
            <v>Personal Care Products</v>
          </cell>
          <cell r="S152" t="str">
            <v>Associate</v>
          </cell>
          <cell r="T152">
            <v>0</v>
          </cell>
          <cell r="U152" t="str">
            <v>Kutch-I</v>
          </cell>
          <cell r="V152">
            <v>0</v>
          </cell>
          <cell r="W152">
            <v>33909</v>
          </cell>
          <cell r="X152" t="str">
            <v>Before 1 April 2010</v>
          </cell>
          <cell r="Y152">
            <v>0</v>
          </cell>
          <cell r="Z152">
            <v>23.308305971905124</v>
          </cell>
          <cell r="AA152">
            <v>23.308305971905124</v>
          </cell>
          <cell r="AB152">
            <v>0</v>
          </cell>
          <cell r="AC152">
            <v>0</v>
          </cell>
          <cell r="AD152">
            <v>34089</v>
          </cell>
          <cell r="AE152">
            <v>0</v>
          </cell>
          <cell r="AF152">
            <v>34090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t="str">
            <v>Navsari</v>
          </cell>
          <cell r="BB152">
            <v>40618</v>
          </cell>
          <cell r="BC152">
            <v>0</v>
          </cell>
          <cell r="BD152">
            <v>0</v>
          </cell>
          <cell r="BE152">
            <v>0</v>
          </cell>
          <cell r="BF152">
            <v>0</v>
          </cell>
          <cell r="BG152">
            <v>23333</v>
          </cell>
          <cell r="BH152">
            <v>48</v>
          </cell>
          <cell r="BI152">
            <v>9</v>
          </cell>
          <cell r="BJ152">
            <v>0</v>
          </cell>
          <cell r="BK152">
            <v>0</v>
          </cell>
          <cell r="BL152" t="str">
            <v>Married</v>
          </cell>
          <cell r="BM152">
            <v>4</v>
          </cell>
          <cell r="BN152" t="str">
            <v xml:space="preserve">Nr Vijaynagar Cooperative Society, 246, 2nd Floor , Unit 6 ,nr Shivaji Chowk , Vijaypore </v>
          </cell>
          <cell r="BO152" t="str">
            <v>Navsaree</v>
          </cell>
          <cell r="BP152">
            <v>0</v>
          </cell>
          <cell r="BQ152">
            <v>396445</v>
          </cell>
          <cell r="BR152" t="str">
            <v>9th</v>
          </cell>
          <cell r="BS152">
            <v>0</v>
          </cell>
          <cell r="BT152">
            <v>0</v>
          </cell>
          <cell r="BU152" t="str">
            <v/>
          </cell>
          <cell r="BV152">
            <v>41144</v>
          </cell>
          <cell r="BW152">
            <v>41122</v>
          </cell>
          <cell r="BX152">
            <v>0</v>
          </cell>
          <cell r="BY152" t="str">
            <v>Unit Closure-Kutch-I</v>
          </cell>
          <cell r="BZ152" t="str">
            <v>Unit Closure-Kutch-I</v>
          </cell>
          <cell r="CA152" t="str">
            <v>Managed Attrition-VRS</v>
          </cell>
          <cell r="CB152" t="str">
            <v>Involuntary</v>
          </cell>
          <cell r="CC152">
            <v>0</v>
          </cell>
          <cell r="CD152">
            <v>0</v>
          </cell>
          <cell r="CE152">
            <v>0</v>
          </cell>
          <cell r="CF152">
            <v>0</v>
          </cell>
          <cell r="CG152">
            <v>0</v>
          </cell>
        </row>
        <row r="153">
          <cell r="B153">
            <v>10001268</v>
          </cell>
          <cell r="C153" t="str">
            <v>Inactive</v>
          </cell>
          <cell r="D153">
            <v>0</v>
          </cell>
          <cell r="E153">
            <v>0</v>
          </cell>
          <cell r="F153" t="e">
            <v>#N/A</v>
          </cell>
          <cell r="G153">
            <v>44</v>
          </cell>
          <cell r="H153" t="str">
            <v>M</v>
          </cell>
          <cell r="I153" t="str">
            <v>Raman</v>
          </cell>
          <cell r="J153" t="str">
            <v>Patel</v>
          </cell>
          <cell r="K153" t="str">
            <v>Magan</v>
          </cell>
          <cell r="L153" t="str">
            <v>Helper</v>
          </cell>
          <cell r="M153">
            <v>0</v>
          </cell>
          <cell r="N153">
            <v>0</v>
          </cell>
          <cell r="O153">
            <v>0</v>
          </cell>
          <cell r="P153" t="str">
            <v>PCP Manufacturing</v>
          </cell>
          <cell r="Q153">
            <v>0</v>
          </cell>
          <cell r="R153" t="str">
            <v>Personal Care Products</v>
          </cell>
          <cell r="S153" t="str">
            <v>Associate</v>
          </cell>
          <cell r="T153">
            <v>0</v>
          </cell>
          <cell r="U153" t="str">
            <v>Kutch-I</v>
          </cell>
          <cell r="V153">
            <v>0</v>
          </cell>
          <cell r="W153">
            <v>33909</v>
          </cell>
          <cell r="X153" t="str">
            <v>Before 1 April 2010</v>
          </cell>
          <cell r="Y153">
            <v>0</v>
          </cell>
          <cell r="Z153">
            <v>23.308305971588034</v>
          </cell>
          <cell r="AA153">
            <v>23.308305971588034</v>
          </cell>
          <cell r="AB153">
            <v>0</v>
          </cell>
          <cell r="AC153">
            <v>0</v>
          </cell>
          <cell r="AD153">
            <v>34089</v>
          </cell>
          <cell r="AE153">
            <v>0</v>
          </cell>
          <cell r="AF153">
            <v>34090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t="str">
            <v>Navsari</v>
          </cell>
          <cell r="BB153">
            <v>40618</v>
          </cell>
          <cell r="BC153">
            <v>0</v>
          </cell>
          <cell r="BD153">
            <v>0</v>
          </cell>
          <cell r="BE153">
            <v>0</v>
          </cell>
          <cell r="BF153">
            <v>0</v>
          </cell>
          <cell r="BG153">
            <v>25970</v>
          </cell>
          <cell r="BH153">
            <v>41</v>
          </cell>
          <cell r="BI153">
            <v>6</v>
          </cell>
          <cell r="BJ153">
            <v>0</v>
          </cell>
          <cell r="BK153">
            <v>0</v>
          </cell>
          <cell r="BL153" t="str">
            <v>Married</v>
          </cell>
          <cell r="BM153">
            <v>3</v>
          </cell>
          <cell r="BN153" t="str">
            <v>At and post Mohanpore, Desaifalai Via Valsad, Taluka Gandevi</v>
          </cell>
          <cell r="BO153" t="str">
            <v>Navsaree</v>
          </cell>
          <cell r="BP153">
            <v>0</v>
          </cell>
          <cell r="BQ153">
            <v>396310</v>
          </cell>
          <cell r="BR153" t="str">
            <v xml:space="preserve">5th </v>
          </cell>
          <cell r="BS153">
            <v>0</v>
          </cell>
          <cell r="BT153">
            <v>0</v>
          </cell>
          <cell r="BU153" t="str">
            <v/>
          </cell>
          <cell r="BV153">
            <v>41144</v>
          </cell>
          <cell r="BW153">
            <v>41122</v>
          </cell>
          <cell r="BX153">
            <v>0</v>
          </cell>
          <cell r="BY153" t="str">
            <v>Unit Closure-Kutch-I</v>
          </cell>
          <cell r="BZ153" t="str">
            <v>Unit Closure-Kutch-I</v>
          </cell>
          <cell r="CA153" t="str">
            <v>Managed Attrition-VRS</v>
          </cell>
          <cell r="CB153" t="str">
            <v>Involuntary</v>
          </cell>
          <cell r="CC153">
            <v>0</v>
          </cell>
          <cell r="CD153">
            <v>0</v>
          </cell>
          <cell r="CE153">
            <v>0</v>
          </cell>
          <cell r="CF153">
            <v>0</v>
          </cell>
          <cell r="CG153">
            <v>0</v>
          </cell>
        </row>
        <row r="154">
          <cell r="B154">
            <v>10001266</v>
          </cell>
          <cell r="C154" t="str">
            <v>Inactive</v>
          </cell>
          <cell r="D154">
            <v>0</v>
          </cell>
          <cell r="E154">
            <v>0</v>
          </cell>
          <cell r="F154" t="e">
            <v>#N/A</v>
          </cell>
          <cell r="G154">
            <v>54</v>
          </cell>
          <cell r="H154" t="str">
            <v>M</v>
          </cell>
          <cell r="I154" t="str">
            <v>Prakash</v>
          </cell>
          <cell r="J154" t="str">
            <v>Patel</v>
          </cell>
          <cell r="K154" t="str">
            <v>Chima</v>
          </cell>
          <cell r="L154" t="str">
            <v>Helper</v>
          </cell>
          <cell r="M154">
            <v>0</v>
          </cell>
          <cell r="N154">
            <v>0</v>
          </cell>
          <cell r="O154">
            <v>0</v>
          </cell>
          <cell r="P154" t="str">
            <v>PCP Manufacturing</v>
          </cell>
          <cell r="Q154">
            <v>0</v>
          </cell>
          <cell r="R154" t="str">
            <v>Personal Care Products</v>
          </cell>
          <cell r="S154" t="str">
            <v>Associate</v>
          </cell>
          <cell r="T154">
            <v>0</v>
          </cell>
          <cell r="U154" t="str">
            <v>Kutch-I</v>
          </cell>
          <cell r="V154">
            <v>0</v>
          </cell>
          <cell r="W154">
            <v>33909</v>
          </cell>
          <cell r="X154" t="str">
            <v>Before 1 April 2010</v>
          </cell>
          <cell r="Y154">
            <v>0</v>
          </cell>
          <cell r="Z154">
            <v>23.308305971588034</v>
          </cell>
          <cell r="AA154">
            <v>23.308305971588034</v>
          </cell>
          <cell r="AB154">
            <v>0</v>
          </cell>
          <cell r="AC154">
            <v>0</v>
          </cell>
          <cell r="AD154">
            <v>34089</v>
          </cell>
          <cell r="AE154">
            <v>0</v>
          </cell>
          <cell r="AF154">
            <v>34090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t="str">
            <v>Navsari</v>
          </cell>
          <cell r="BB154">
            <v>40618</v>
          </cell>
          <cell r="BC154">
            <v>0</v>
          </cell>
          <cell r="BD154">
            <v>0</v>
          </cell>
          <cell r="BE154">
            <v>0</v>
          </cell>
          <cell r="BF154">
            <v>0</v>
          </cell>
          <cell r="BG154">
            <v>23204</v>
          </cell>
          <cell r="BH154">
            <v>49</v>
          </cell>
          <cell r="BI154">
            <v>1</v>
          </cell>
          <cell r="BJ154">
            <v>0</v>
          </cell>
          <cell r="BK154">
            <v>0</v>
          </cell>
          <cell r="BL154" t="str">
            <v>Married</v>
          </cell>
          <cell r="BM154">
            <v>3</v>
          </cell>
          <cell r="BN154" t="str">
            <v>At and post , Aat Rupantalav Via Navasaree, Taluka Jalalpore</v>
          </cell>
          <cell r="BO154" t="str">
            <v>Navsaree</v>
          </cell>
          <cell r="BP154">
            <v>0</v>
          </cell>
          <cell r="BQ154">
            <v>0</v>
          </cell>
          <cell r="BR154" t="str">
            <v xml:space="preserve">7th </v>
          </cell>
          <cell r="BS154">
            <v>0</v>
          </cell>
          <cell r="BT154">
            <v>0</v>
          </cell>
          <cell r="BU154" t="str">
            <v/>
          </cell>
          <cell r="BV154">
            <v>41144</v>
          </cell>
          <cell r="BW154">
            <v>41122</v>
          </cell>
          <cell r="BX154">
            <v>0</v>
          </cell>
          <cell r="BY154" t="str">
            <v>Unit Closure-Kutch-I</v>
          </cell>
          <cell r="BZ154" t="str">
            <v>Unit Closure-Kutch-I</v>
          </cell>
          <cell r="CA154" t="str">
            <v>Managed Attrition-VRS</v>
          </cell>
          <cell r="CB154" t="str">
            <v>Involuntary</v>
          </cell>
          <cell r="CC154">
            <v>0</v>
          </cell>
          <cell r="CD154">
            <v>0</v>
          </cell>
          <cell r="CE154">
            <v>0</v>
          </cell>
          <cell r="CF154">
            <v>0</v>
          </cell>
          <cell r="CG154">
            <v>0</v>
          </cell>
        </row>
        <row r="155">
          <cell r="B155">
            <v>10000046</v>
          </cell>
          <cell r="C155" t="str">
            <v>Transferred</v>
          </cell>
          <cell r="D155">
            <v>4040399999</v>
          </cell>
          <cell r="E155" t="str">
            <v>BULK STORAGE SEWREE</v>
          </cell>
          <cell r="F155" t="str">
            <v>4040300014</v>
          </cell>
          <cell r="G155" t="str">
            <v>02/W080</v>
          </cell>
          <cell r="H155" t="str">
            <v>M</v>
          </cell>
          <cell r="I155" t="str">
            <v>Suryakant</v>
          </cell>
          <cell r="J155" t="str">
            <v>Barge</v>
          </cell>
          <cell r="K155" t="str">
            <v>Eknath</v>
          </cell>
          <cell r="L155" t="str">
            <v>Security Guard</v>
          </cell>
          <cell r="M155">
            <v>0</v>
          </cell>
          <cell r="N155">
            <v>0</v>
          </cell>
          <cell r="O155">
            <v>0</v>
          </cell>
          <cell r="P155" t="str">
            <v>Security</v>
          </cell>
          <cell r="Q155">
            <v>0</v>
          </cell>
          <cell r="R155" t="str">
            <v>Corporate Shared Services</v>
          </cell>
          <cell r="S155" t="str">
            <v>Associate</v>
          </cell>
          <cell r="T155" t="str">
            <v>SG</v>
          </cell>
          <cell r="U155" t="str">
            <v>Sewree</v>
          </cell>
          <cell r="V155">
            <v>0</v>
          </cell>
          <cell r="W155">
            <v>33910</v>
          </cell>
          <cell r="X155" t="str">
            <v>Before 1 April 2010</v>
          </cell>
          <cell r="Y155">
            <v>0</v>
          </cell>
          <cell r="Z155">
            <v>23.305566245877728</v>
          </cell>
          <cell r="AA155">
            <v>23.305566245877728</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41061</v>
          </cell>
          <cell r="BC155">
            <v>0</v>
          </cell>
          <cell r="BD155">
            <v>0</v>
          </cell>
          <cell r="BE155">
            <v>0</v>
          </cell>
          <cell r="BF155">
            <v>0</v>
          </cell>
          <cell r="BG155">
            <v>21702</v>
          </cell>
          <cell r="BH155">
            <v>52</v>
          </cell>
          <cell r="BI155">
            <v>11</v>
          </cell>
          <cell r="BJ155">
            <v>0</v>
          </cell>
          <cell r="BK155">
            <v>0</v>
          </cell>
          <cell r="BL155">
            <v>0</v>
          </cell>
          <cell r="BM155">
            <v>0</v>
          </cell>
          <cell r="BN155">
            <v>0</v>
          </cell>
          <cell r="BO155">
            <v>0</v>
          </cell>
          <cell r="BP155">
            <v>0</v>
          </cell>
          <cell r="BQ155">
            <v>0</v>
          </cell>
          <cell r="BR155">
            <v>0</v>
          </cell>
          <cell r="BS155">
            <v>0</v>
          </cell>
          <cell r="BT155">
            <v>0</v>
          </cell>
          <cell r="BU155" t="str">
            <v>Indian Army</v>
          </cell>
          <cell r="BV155">
            <v>41060</v>
          </cell>
          <cell r="BW155">
            <v>0</v>
          </cell>
          <cell r="BX155">
            <v>0</v>
          </cell>
          <cell r="BY155" t="str">
            <v>Demerger</v>
          </cell>
          <cell r="BZ155" t="str">
            <v>Demeger- Transfer to VVF Ltd</v>
          </cell>
          <cell r="CA155">
            <v>0</v>
          </cell>
          <cell r="CB155" t="str">
            <v>Involuntary</v>
          </cell>
          <cell r="CC155" t="str">
            <v>Resigned at VVF Ltd</v>
          </cell>
          <cell r="CD155">
            <v>0</v>
          </cell>
          <cell r="CE155">
            <v>0</v>
          </cell>
          <cell r="CF155">
            <v>0</v>
          </cell>
          <cell r="CG155">
            <v>0</v>
          </cell>
        </row>
        <row r="156">
          <cell r="B156">
            <v>29</v>
          </cell>
          <cell r="C156" t="str">
            <v>Inactive</v>
          </cell>
          <cell r="D156">
            <v>0</v>
          </cell>
          <cell r="E156">
            <v>0</v>
          </cell>
          <cell r="F156" t="e">
            <v>#N/A</v>
          </cell>
          <cell r="G156">
            <v>29</v>
          </cell>
          <cell r="H156" t="str">
            <v>M</v>
          </cell>
          <cell r="I156" t="str">
            <v>Sanjay</v>
          </cell>
          <cell r="J156" t="str">
            <v>Joshi</v>
          </cell>
          <cell r="K156" t="str">
            <v>Ramdas</v>
          </cell>
          <cell r="L156" t="str">
            <v>Operator</v>
          </cell>
          <cell r="M156">
            <v>0</v>
          </cell>
          <cell r="N156">
            <v>0</v>
          </cell>
          <cell r="O156">
            <v>0</v>
          </cell>
          <cell r="P156" t="str">
            <v>PCP Manufacturing</v>
          </cell>
          <cell r="Q156">
            <v>0</v>
          </cell>
          <cell r="R156" t="str">
            <v>Personal Care Products</v>
          </cell>
          <cell r="S156" t="str">
            <v>OC</v>
          </cell>
          <cell r="T156" t="str">
            <v>B</v>
          </cell>
          <cell r="U156" t="str">
            <v>Navsari</v>
          </cell>
          <cell r="V156">
            <v>0</v>
          </cell>
          <cell r="W156">
            <v>33920</v>
          </cell>
          <cell r="X156" t="str">
            <v>Before 1 April 2010</v>
          </cell>
          <cell r="Y156">
            <v>0</v>
          </cell>
          <cell r="Z156">
            <v>23.278168985603756</v>
          </cell>
          <cell r="AA156">
            <v>23.278168985603756</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0</v>
          </cell>
          <cell r="BC156">
            <v>0</v>
          </cell>
          <cell r="BD156">
            <v>0</v>
          </cell>
          <cell r="BE156">
            <v>0</v>
          </cell>
          <cell r="BF156">
            <v>0</v>
          </cell>
          <cell r="BG156">
            <v>24274</v>
          </cell>
          <cell r="BH156">
            <v>45</v>
          </cell>
          <cell r="BI156">
            <v>0</v>
          </cell>
          <cell r="BJ156">
            <v>0</v>
          </cell>
          <cell r="BK156">
            <v>0</v>
          </cell>
          <cell r="BL156">
            <v>0</v>
          </cell>
          <cell r="BM156">
            <v>0</v>
          </cell>
          <cell r="BN156">
            <v>0</v>
          </cell>
          <cell r="BO156">
            <v>0</v>
          </cell>
          <cell r="BP156">
            <v>0</v>
          </cell>
          <cell r="BQ156">
            <v>0</v>
          </cell>
          <cell r="BR156" t="str">
            <v>H.S.C</v>
          </cell>
          <cell r="BS156">
            <v>0</v>
          </cell>
          <cell r="BT156" t="str">
            <v>ITI</v>
          </cell>
          <cell r="BU156" t="str">
            <v>NA</v>
          </cell>
          <cell r="BV156">
            <v>40724</v>
          </cell>
          <cell r="BW156">
            <v>40695</v>
          </cell>
          <cell r="BX156">
            <v>0</v>
          </cell>
          <cell r="BY156" t="str">
            <v>Transfer to Dubai</v>
          </cell>
          <cell r="BZ156" t="str">
            <v>Transfer to Dubai</v>
          </cell>
          <cell r="CA156" t="str">
            <v>Transfer to Dubai-CRS</v>
          </cell>
          <cell r="CB156" t="str">
            <v>Involuntary</v>
          </cell>
          <cell r="CC156" t="str">
            <v>Resigned at VVF Ltd</v>
          </cell>
          <cell r="CD156">
            <v>0</v>
          </cell>
          <cell r="CE156">
            <v>0</v>
          </cell>
          <cell r="CF156">
            <v>0</v>
          </cell>
          <cell r="CG156">
            <v>0</v>
          </cell>
        </row>
        <row r="157">
          <cell r="B157">
            <v>10000805</v>
          </cell>
          <cell r="C157" t="str">
            <v>Active</v>
          </cell>
          <cell r="D157">
            <v>2011418160</v>
          </cell>
          <cell r="E157" t="str">
            <v>BADDI - SOAP FINISHING</v>
          </cell>
          <cell r="F157" t="str">
            <v>2011400003</v>
          </cell>
          <cell r="G157" t="str">
            <v>B00323</v>
          </cell>
          <cell r="H157" t="str">
            <v>M</v>
          </cell>
          <cell r="I157" t="str">
            <v xml:space="preserve">Ramkrishna </v>
          </cell>
          <cell r="J157" t="str">
            <v>Mishra</v>
          </cell>
          <cell r="K157" t="str">
            <v>Ramshree</v>
          </cell>
          <cell r="L157" t="str">
            <v>Operator</v>
          </cell>
          <cell r="M157" t="str">
            <v>Production</v>
          </cell>
          <cell r="N157" t="str">
            <v>Core</v>
          </cell>
          <cell r="O157">
            <v>0</v>
          </cell>
          <cell r="P157" t="str">
            <v>PCP Manufacturing</v>
          </cell>
          <cell r="Q157">
            <v>0</v>
          </cell>
          <cell r="R157" t="str">
            <v>Personal Care Products</v>
          </cell>
          <cell r="S157" t="str">
            <v>Associate</v>
          </cell>
          <cell r="T157" t="str">
            <v>A1</v>
          </cell>
          <cell r="U157" t="str">
            <v>Baddi</v>
          </cell>
          <cell r="V157" t="str">
            <v>Baddi</v>
          </cell>
          <cell r="W157">
            <v>33924</v>
          </cell>
          <cell r="X157" t="str">
            <v>Before 1 April 2010</v>
          </cell>
          <cell r="Y157">
            <v>0</v>
          </cell>
          <cell r="Z157">
            <v>23.267210081177073</v>
          </cell>
          <cell r="AA157">
            <v>23.267210081177073</v>
          </cell>
          <cell r="AB157">
            <v>0</v>
          </cell>
          <cell r="AC157">
            <v>0</v>
          </cell>
          <cell r="AD157">
            <v>34104</v>
          </cell>
          <cell r="AE157">
            <v>0</v>
          </cell>
          <cell r="AF157">
            <v>34166</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t="str">
            <v>Navsari</v>
          </cell>
          <cell r="BB157">
            <v>40269</v>
          </cell>
          <cell r="BC157">
            <v>0</v>
          </cell>
          <cell r="BD157">
            <v>0</v>
          </cell>
          <cell r="BE157">
            <v>0</v>
          </cell>
          <cell r="BF157">
            <v>0</v>
          </cell>
          <cell r="BG157">
            <v>26613</v>
          </cell>
          <cell r="BH157">
            <v>43</v>
          </cell>
          <cell r="BI157">
            <v>3</v>
          </cell>
          <cell r="BJ157">
            <v>48527</v>
          </cell>
          <cell r="BK157" t="str">
            <v>41 - 45 yrs</v>
          </cell>
          <cell r="BL157" t="str">
            <v>Married</v>
          </cell>
          <cell r="BM157">
            <v>2</v>
          </cell>
          <cell r="BN157" t="str">
            <v>Vill. Khadra, PO &amp; Tal. Moiyabegamganj, Distt. Phaijabad, UP Fazabad</v>
          </cell>
          <cell r="BO157" t="str">
            <v>Phaijabad</v>
          </cell>
          <cell r="BP157" t="str">
            <v>Uttar Pradesh</v>
          </cell>
          <cell r="BQ157">
            <v>0</v>
          </cell>
          <cell r="BR157" t="str">
            <v xml:space="preserve">No Docs available </v>
          </cell>
          <cell r="BS157">
            <v>0</v>
          </cell>
          <cell r="BT157">
            <v>0</v>
          </cell>
          <cell r="BU157" t="str">
            <v/>
          </cell>
          <cell r="BV157">
            <v>0</v>
          </cell>
          <cell r="BW157">
            <v>0</v>
          </cell>
          <cell r="BX157">
            <v>0</v>
          </cell>
          <cell r="BY157">
            <v>0</v>
          </cell>
          <cell r="BZ157">
            <v>0</v>
          </cell>
          <cell r="CA157">
            <v>0</v>
          </cell>
          <cell r="CB157">
            <v>0</v>
          </cell>
          <cell r="CC157">
            <v>0</v>
          </cell>
          <cell r="CD157" t="str">
            <v>O-</v>
          </cell>
          <cell r="CE157" t="str">
            <v>ADCPM5836F</v>
          </cell>
          <cell r="CF157" t="str">
            <v>Naresh Patel</v>
          </cell>
          <cell r="CG157" t="str">
            <v>Naresh Patel</v>
          </cell>
        </row>
        <row r="158">
          <cell r="B158">
            <v>10001275</v>
          </cell>
          <cell r="C158" t="str">
            <v>Inactive</v>
          </cell>
          <cell r="D158">
            <v>0</v>
          </cell>
          <cell r="E158">
            <v>0</v>
          </cell>
          <cell r="F158" t="e">
            <v>#N/A</v>
          </cell>
          <cell r="G158" t="str">
            <v>B00416</v>
          </cell>
          <cell r="H158" t="str">
            <v>M</v>
          </cell>
          <cell r="I158" t="str">
            <v>Pramod</v>
          </cell>
          <cell r="J158" t="str">
            <v>Gaikwad</v>
          </cell>
          <cell r="K158" t="str">
            <v>Anandrao</v>
          </cell>
          <cell r="L158" t="str">
            <v>Operator</v>
          </cell>
          <cell r="M158">
            <v>0</v>
          </cell>
          <cell r="N158">
            <v>0</v>
          </cell>
          <cell r="O158">
            <v>0</v>
          </cell>
          <cell r="P158" t="str">
            <v>PCP Manufacturing</v>
          </cell>
          <cell r="Q158">
            <v>0</v>
          </cell>
          <cell r="R158" t="str">
            <v>Personal Care Products</v>
          </cell>
          <cell r="S158" t="str">
            <v>Associate</v>
          </cell>
          <cell r="T158" t="str">
            <v>A2</v>
          </cell>
          <cell r="U158" t="str">
            <v>Baddi</v>
          </cell>
          <cell r="V158" t="str">
            <v>Baddi</v>
          </cell>
          <cell r="W158">
            <v>33924</v>
          </cell>
          <cell r="X158" t="str">
            <v>Before 1 April 2010</v>
          </cell>
          <cell r="Y158">
            <v>0</v>
          </cell>
          <cell r="Z158">
            <v>23.267210081177073</v>
          </cell>
          <cell r="AA158">
            <v>23.267210081177073</v>
          </cell>
          <cell r="AB158">
            <v>0</v>
          </cell>
          <cell r="AC158">
            <v>0</v>
          </cell>
          <cell r="AD158">
            <v>34104</v>
          </cell>
          <cell r="AE158">
            <v>0</v>
          </cell>
          <cell r="AF158">
            <v>34304</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t="str">
            <v>Navsari</v>
          </cell>
          <cell r="BB158">
            <v>40648</v>
          </cell>
          <cell r="BC158">
            <v>0</v>
          </cell>
          <cell r="BD158">
            <v>0</v>
          </cell>
          <cell r="BE158" t="str">
            <v>Soap Noodles</v>
          </cell>
          <cell r="BF158">
            <v>41365</v>
          </cell>
          <cell r="BG158">
            <v>26819</v>
          </cell>
          <cell r="BH158">
            <v>42</v>
          </cell>
          <cell r="BI158">
            <v>8</v>
          </cell>
          <cell r="BJ158">
            <v>48733</v>
          </cell>
          <cell r="BK158">
            <v>0</v>
          </cell>
          <cell r="BL158" t="str">
            <v>Married</v>
          </cell>
          <cell r="BM158">
            <v>5</v>
          </cell>
          <cell r="BN158" t="str">
            <v>Nehru Nagar, Old water tank Navsaree</v>
          </cell>
          <cell r="BO158" t="str">
            <v>Navsaree</v>
          </cell>
          <cell r="BP158">
            <v>0</v>
          </cell>
          <cell r="BQ158">
            <v>396445</v>
          </cell>
          <cell r="BR158" t="str">
            <v>9th</v>
          </cell>
          <cell r="BS158">
            <v>0</v>
          </cell>
          <cell r="BT158">
            <v>0</v>
          </cell>
          <cell r="BU158" t="str">
            <v/>
          </cell>
          <cell r="BV158">
            <v>41711</v>
          </cell>
          <cell r="BW158">
            <v>41699</v>
          </cell>
          <cell r="BX158">
            <v>41683</v>
          </cell>
          <cell r="BY158" t="str">
            <v>Personal Reason</v>
          </cell>
          <cell r="BZ158" t="str">
            <v>Resignation</v>
          </cell>
          <cell r="CA158">
            <v>0</v>
          </cell>
          <cell r="CB158" t="str">
            <v>Voluntary</v>
          </cell>
          <cell r="CC158">
            <v>0</v>
          </cell>
          <cell r="CD158">
            <v>0</v>
          </cell>
          <cell r="CE158" t="str">
            <v>ACPPG1120L</v>
          </cell>
          <cell r="CF158" t="e">
            <v>#N/A</v>
          </cell>
          <cell r="CG158">
            <v>0</v>
          </cell>
        </row>
        <row r="159">
          <cell r="B159">
            <v>10001271</v>
          </cell>
          <cell r="C159" t="str">
            <v>Active</v>
          </cell>
          <cell r="D159">
            <v>2011429999</v>
          </cell>
          <cell r="E159" t="str">
            <v>BADDI-UTILITY</v>
          </cell>
          <cell r="F159" t="str">
            <v>2011400130</v>
          </cell>
          <cell r="G159" t="str">
            <v>B00426</v>
          </cell>
          <cell r="H159" t="str">
            <v>M</v>
          </cell>
          <cell r="I159" t="str">
            <v xml:space="preserve">Akhilesh </v>
          </cell>
          <cell r="J159" t="str">
            <v>Singh</v>
          </cell>
          <cell r="K159" t="str">
            <v/>
          </cell>
          <cell r="L159" t="str">
            <v>Senior Operator</v>
          </cell>
          <cell r="M159" t="str">
            <v>Utility</v>
          </cell>
          <cell r="N159" t="str">
            <v>Support</v>
          </cell>
          <cell r="O159">
            <v>0</v>
          </cell>
          <cell r="P159" t="str">
            <v>PCP Manufacturing</v>
          </cell>
          <cell r="Q159">
            <v>0</v>
          </cell>
          <cell r="R159" t="str">
            <v>Personal Care Products</v>
          </cell>
          <cell r="S159" t="str">
            <v>Associate</v>
          </cell>
          <cell r="T159" t="str">
            <v>A1</v>
          </cell>
          <cell r="U159" t="str">
            <v>Baddi</v>
          </cell>
          <cell r="V159" t="str">
            <v>Baddi</v>
          </cell>
          <cell r="W159">
            <v>33924</v>
          </cell>
          <cell r="X159">
            <v>40695</v>
          </cell>
          <cell r="Y159">
            <v>0</v>
          </cell>
          <cell r="Z159">
            <v>23.267210081494166</v>
          </cell>
          <cell r="AA159">
            <v>23.267210081494166</v>
          </cell>
          <cell r="AB159">
            <v>0</v>
          </cell>
          <cell r="AC159">
            <v>0</v>
          </cell>
          <cell r="AD159">
            <v>40877</v>
          </cell>
          <cell r="AE159">
            <v>0</v>
          </cell>
          <cell r="AF159">
            <v>40878</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25855</v>
          </cell>
          <cell r="BH159">
            <v>45</v>
          </cell>
          <cell r="BI159">
            <v>4</v>
          </cell>
          <cell r="BJ159">
            <v>47769</v>
          </cell>
          <cell r="BK159" t="str">
            <v>41 - 45 yrs</v>
          </cell>
          <cell r="BL159" t="str">
            <v>Married</v>
          </cell>
          <cell r="BM159">
            <v>2</v>
          </cell>
          <cell r="BN159" t="str">
            <v>Anand Nagar, B/H Tella Mill Vijalpur</v>
          </cell>
          <cell r="BO159" t="str">
            <v xml:space="preserve">Navsari </v>
          </cell>
          <cell r="BP159" t="str">
            <v>Gujrat</v>
          </cell>
          <cell r="BQ159">
            <v>396445</v>
          </cell>
          <cell r="BR159" t="str">
            <v xml:space="preserve">7th </v>
          </cell>
          <cell r="BS159">
            <v>0</v>
          </cell>
          <cell r="BT159">
            <v>0</v>
          </cell>
          <cell r="BU159" t="str">
            <v/>
          </cell>
          <cell r="BV159">
            <v>0</v>
          </cell>
          <cell r="BW159">
            <v>0</v>
          </cell>
          <cell r="BX159">
            <v>0</v>
          </cell>
          <cell r="BY159">
            <v>0</v>
          </cell>
          <cell r="BZ159">
            <v>0</v>
          </cell>
          <cell r="CA159">
            <v>0</v>
          </cell>
          <cell r="CB159">
            <v>0</v>
          </cell>
          <cell r="CC159">
            <v>0</v>
          </cell>
          <cell r="CD159" t="str">
            <v>O+</v>
          </cell>
          <cell r="CE159" t="str">
            <v>AHOPR5566R</v>
          </cell>
          <cell r="CF159" t="str">
            <v>Dinesh Bakshi</v>
          </cell>
          <cell r="CG159" t="str">
            <v>Dinesh Bakshi</v>
          </cell>
        </row>
        <row r="160">
          <cell r="B160">
            <v>74</v>
          </cell>
          <cell r="C160" t="str">
            <v>Inactive</v>
          </cell>
          <cell r="D160">
            <v>0</v>
          </cell>
          <cell r="E160">
            <v>0</v>
          </cell>
          <cell r="F160" t="e">
            <v>#N/A</v>
          </cell>
          <cell r="G160">
            <v>74</v>
          </cell>
          <cell r="H160" t="str">
            <v>M</v>
          </cell>
          <cell r="I160" t="str">
            <v>Sahebrao</v>
          </cell>
          <cell r="J160" t="str">
            <v>Nikam</v>
          </cell>
          <cell r="K160" t="str">
            <v>Ramchandra</v>
          </cell>
          <cell r="L160" t="str">
            <v>Worker</v>
          </cell>
          <cell r="M160">
            <v>0</v>
          </cell>
          <cell r="N160">
            <v>0</v>
          </cell>
          <cell r="O160">
            <v>0</v>
          </cell>
          <cell r="P160" t="str">
            <v>PCP Manufacturing</v>
          </cell>
          <cell r="Q160">
            <v>0</v>
          </cell>
          <cell r="R160" t="str">
            <v>Personal Care Products</v>
          </cell>
          <cell r="S160" t="str">
            <v>Associate</v>
          </cell>
          <cell r="T160">
            <v>1</v>
          </cell>
          <cell r="U160" t="str">
            <v>Navsari</v>
          </cell>
          <cell r="V160">
            <v>0</v>
          </cell>
          <cell r="W160">
            <v>33924</v>
          </cell>
          <cell r="X160" t="str">
            <v>Before 1 April 2010</v>
          </cell>
          <cell r="Y160">
            <v>0</v>
          </cell>
          <cell r="Z160">
            <v>23.267210081494166</v>
          </cell>
          <cell r="AA160">
            <v>23.267210081494166</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27334</v>
          </cell>
          <cell r="BH160">
            <v>35</v>
          </cell>
          <cell r="BI160">
            <v>10</v>
          </cell>
          <cell r="BJ160">
            <v>0</v>
          </cell>
          <cell r="BK160">
            <v>0</v>
          </cell>
          <cell r="BL160">
            <v>0</v>
          </cell>
          <cell r="BM160">
            <v>0</v>
          </cell>
          <cell r="BN160">
            <v>0</v>
          </cell>
          <cell r="BO160">
            <v>0</v>
          </cell>
          <cell r="BP160">
            <v>0</v>
          </cell>
          <cell r="BQ160">
            <v>0</v>
          </cell>
          <cell r="BR160" t="str">
            <v>4th</v>
          </cell>
          <cell r="BS160">
            <v>0</v>
          </cell>
          <cell r="BT160">
            <v>0</v>
          </cell>
          <cell r="BU160">
            <v>0</v>
          </cell>
          <cell r="BV160">
            <v>40451</v>
          </cell>
          <cell r="BW160">
            <v>40422</v>
          </cell>
          <cell r="BX160">
            <v>0</v>
          </cell>
          <cell r="BY160" t="str">
            <v>Termination</v>
          </cell>
          <cell r="BZ160" t="str">
            <v>Termination</v>
          </cell>
          <cell r="CA160" t="str">
            <v>Absenteeism</v>
          </cell>
          <cell r="CB160" t="str">
            <v>Involuntary</v>
          </cell>
          <cell r="CC160" t="str">
            <v>Resigned at VVF Ltd</v>
          </cell>
          <cell r="CD160">
            <v>0</v>
          </cell>
          <cell r="CE160">
            <v>0</v>
          </cell>
          <cell r="CF160">
            <v>0</v>
          </cell>
          <cell r="CG160">
            <v>0</v>
          </cell>
        </row>
        <row r="161">
          <cell r="B161">
            <v>10001273</v>
          </cell>
          <cell r="C161" t="str">
            <v>Inactive</v>
          </cell>
          <cell r="D161">
            <v>0</v>
          </cell>
          <cell r="E161">
            <v>0</v>
          </cell>
          <cell r="F161" t="e">
            <v>#N/A</v>
          </cell>
          <cell r="G161">
            <v>77</v>
          </cell>
          <cell r="H161" t="str">
            <v>M</v>
          </cell>
          <cell r="I161" t="str">
            <v>Dinesh</v>
          </cell>
          <cell r="J161" t="str">
            <v>Kadam</v>
          </cell>
          <cell r="K161" t="str">
            <v>Yashwant</v>
          </cell>
          <cell r="L161" t="str">
            <v>Helper</v>
          </cell>
          <cell r="M161">
            <v>0</v>
          </cell>
          <cell r="N161">
            <v>0</v>
          </cell>
          <cell r="O161">
            <v>0</v>
          </cell>
          <cell r="P161" t="str">
            <v>PCP Manufacturing</v>
          </cell>
          <cell r="Q161">
            <v>0</v>
          </cell>
          <cell r="R161" t="str">
            <v>Personal Care Products</v>
          </cell>
          <cell r="S161" t="str">
            <v>Associate</v>
          </cell>
          <cell r="T161">
            <v>1</v>
          </cell>
          <cell r="U161" t="str">
            <v>Navsari</v>
          </cell>
          <cell r="V161">
            <v>0</v>
          </cell>
          <cell r="W161">
            <v>33924</v>
          </cell>
          <cell r="X161" t="str">
            <v>Before 1 April 2010</v>
          </cell>
          <cell r="Y161">
            <v>0</v>
          </cell>
          <cell r="Z161">
            <v>23.267210081177073</v>
          </cell>
          <cell r="AA161">
            <v>23.267210081177073</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0</v>
          </cell>
          <cell r="BC161">
            <v>0</v>
          </cell>
          <cell r="BD161">
            <v>0</v>
          </cell>
          <cell r="BE161">
            <v>0</v>
          </cell>
          <cell r="BF161">
            <v>0</v>
          </cell>
          <cell r="BG161">
            <v>23478</v>
          </cell>
          <cell r="BH161">
            <v>46</v>
          </cell>
          <cell r="BI161">
            <v>10</v>
          </cell>
          <cell r="BJ161">
            <v>0</v>
          </cell>
          <cell r="BK161">
            <v>0</v>
          </cell>
          <cell r="BL161">
            <v>0</v>
          </cell>
          <cell r="BM161">
            <v>0</v>
          </cell>
          <cell r="BN161">
            <v>0</v>
          </cell>
          <cell r="BO161">
            <v>0</v>
          </cell>
          <cell r="BP161">
            <v>0</v>
          </cell>
          <cell r="BQ161">
            <v>0</v>
          </cell>
          <cell r="BR161" t="str">
            <v xml:space="preserve">8th </v>
          </cell>
          <cell r="BS161">
            <v>0</v>
          </cell>
          <cell r="BT161">
            <v>0</v>
          </cell>
          <cell r="BU161" t="str">
            <v>NA</v>
          </cell>
          <cell r="BV161">
            <v>40603</v>
          </cell>
          <cell r="BW161">
            <v>40603</v>
          </cell>
          <cell r="BX161">
            <v>0</v>
          </cell>
          <cell r="BY161" t="str">
            <v>Unit Closure-Navsari</v>
          </cell>
          <cell r="BZ161" t="str">
            <v>Unit Closure- Navsari</v>
          </cell>
          <cell r="CA161" t="str">
            <v>Navsari Closure-CRS</v>
          </cell>
          <cell r="CB161" t="str">
            <v>Involuntary</v>
          </cell>
          <cell r="CC161" t="str">
            <v>Resigned at VVF Ltd</v>
          </cell>
          <cell r="CD161">
            <v>0</v>
          </cell>
          <cell r="CE161">
            <v>0</v>
          </cell>
          <cell r="CF161">
            <v>0</v>
          </cell>
          <cell r="CG161">
            <v>0</v>
          </cell>
        </row>
        <row r="162">
          <cell r="B162">
            <v>10001272</v>
          </cell>
          <cell r="C162" t="str">
            <v>Inactive</v>
          </cell>
          <cell r="D162">
            <v>0</v>
          </cell>
          <cell r="E162">
            <v>0</v>
          </cell>
          <cell r="F162" t="e">
            <v>#N/A</v>
          </cell>
          <cell r="G162">
            <v>82</v>
          </cell>
          <cell r="H162" t="str">
            <v>M</v>
          </cell>
          <cell r="I162" t="str">
            <v>Devji</v>
          </cell>
          <cell r="J162" t="str">
            <v>Rathod</v>
          </cell>
          <cell r="K162" t="str">
            <v>Parag</v>
          </cell>
          <cell r="L162" t="str">
            <v>Helper</v>
          </cell>
          <cell r="M162">
            <v>0</v>
          </cell>
          <cell r="N162">
            <v>0</v>
          </cell>
          <cell r="O162">
            <v>0</v>
          </cell>
          <cell r="P162" t="str">
            <v>PCP Manufacturing</v>
          </cell>
          <cell r="Q162">
            <v>0</v>
          </cell>
          <cell r="R162" t="str">
            <v>Personal Care Products</v>
          </cell>
          <cell r="S162" t="str">
            <v>Associate</v>
          </cell>
          <cell r="T162">
            <v>1</v>
          </cell>
          <cell r="U162" t="str">
            <v>Navsari</v>
          </cell>
          <cell r="V162">
            <v>0</v>
          </cell>
          <cell r="W162">
            <v>33924</v>
          </cell>
          <cell r="X162" t="str">
            <v>Before 1 April 2010</v>
          </cell>
          <cell r="Y162">
            <v>0</v>
          </cell>
          <cell r="Z162">
            <v>23.267210081177073</v>
          </cell>
          <cell r="AA162">
            <v>23.267210081177073</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21337</v>
          </cell>
          <cell r="BH162">
            <v>52</v>
          </cell>
          <cell r="BI162">
            <v>11</v>
          </cell>
          <cell r="BJ162">
            <v>0</v>
          </cell>
          <cell r="BK162">
            <v>0</v>
          </cell>
          <cell r="BL162">
            <v>0</v>
          </cell>
          <cell r="BM162">
            <v>0</v>
          </cell>
          <cell r="BN162">
            <v>0</v>
          </cell>
          <cell r="BO162">
            <v>0</v>
          </cell>
          <cell r="BP162">
            <v>0</v>
          </cell>
          <cell r="BQ162">
            <v>0</v>
          </cell>
          <cell r="BR162" t="str">
            <v xml:space="preserve">4th </v>
          </cell>
          <cell r="BS162">
            <v>0</v>
          </cell>
          <cell r="BT162">
            <v>0</v>
          </cell>
          <cell r="BU162" t="str">
            <v>NA</v>
          </cell>
          <cell r="BV162">
            <v>40694</v>
          </cell>
          <cell r="BW162">
            <v>40664</v>
          </cell>
          <cell r="BX162">
            <v>0</v>
          </cell>
          <cell r="BY162" t="str">
            <v>Unit Closure- Navsari</v>
          </cell>
          <cell r="BZ162" t="str">
            <v>Unit Closure- Navsari</v>
          </cell>
          <cell r="CA162" t="str">
            <v>Navsari Closure-CRS</v>
          </cell>
          <cell r="CB162" t="str">
            <v>Involuntary</v>
          </cell>
          <cell r="CC162" t="str">
            <v>Resigned at VVF Ltd</v>
          </cell>
          <cell r="CD162">
            <v>0</v>
          </cell>
          <cell r="CE162">
            <v>0</v>
          </cell>
          <cell r="CF162">
            <v>0</v>
          </cell>
          <cell r="CG162">
            <v>0</v>
          </cell>
        </row>
        <row r="163">
          <cell r="B163">
            <v>10001048</v>
          </cell>
          <cell r="C163" t="str">
            <v>Inactive</v>
          </cell>
          <cell r="D163">
            <v>0</v>
          </cell>
          <cell r="E163">
            <v>0</v>
          </cell>
          <cell r="F163" t="e">
            <v>#N/A</v>
          </cell>
          <cell r="G163" t="str">
            <v>`000551</v>
          </cell>
          <cell r="H163" t="str">
            <v>M</v>
          </cell>
          <cell r="I163" t="str">
            <v>Satish</v>
          </cell>
          <cell r="J163" t="str">
            <v>Naika</v>
          </cell>
          <cell r="K163" t="str">
            <v xml:space="preserve">Chandu </v>
          </cell>
          <cell r="L163" t="str">
            <v>Operator</v>
          </cell>
          <cell r="M163">
            <v>0</v>
          </cell>
          <cell r="N163">
            <v>0</v>
          </cell>
          <cell r="O163">
            <v>0</v>
          </cell>
          <cell r="P163" t="str">
            <v>PCP Manufacturing</v>
          </cell>
          <cell r="Q163">
            <v>0</v>
          </cell>
          <cell r="R163" t="str">
            <v>Personal Care Products</v>
          </cell>
          <cell r="S163" t="str">
            <v>Associate</v>
          </cell>
          <cell r="T163">
            <v>0</v>
          </cell>
          <cell r="U163" t="str">
            <v>Kutch-I</v>
          </cell>
          <cell r="V163">
            <v>0</v>
          </cell>
          <cell r="W163">
            <v>33924</v>
          </cell>
          <cell r="X163" t="str">
            <v>Before 1 April 2010</v>
          </cell>
          <cell r="Y163">
            <v>0</v>
          </cell>
          <cell r="Z163">
            <v>23.267210081494166</v>
          </cell>
          <cell r="AA163">
            <v>23.267210081494166</v>
          </cell>
          <cell r="AB163">
            <v>0</v>
          </cell>
          <cell r="AC163">
            <v>0</v>
          </cell>
          <cell r="AD163">
            <v>34104</v>
          </cell>
          <cell r="AE163">
            <v>0</v>
          </cell>
          <cell r="AF163">
            <v>34304</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t="str">
            <v>Navsari</v>
          </cell>
          <cell r="BB163">
            <v>40287</v>
          </cell>
          <cell r="BC163">
            <v>0</v>
          </cell>
          <cell r="BD163">
            <v>0</v>
          </cell>
          <cell r="BE163">
            <v>0</v>
          </cell>
          <cell r="BF163">
            <v>0</v>
          </cell>
          <cell r="BG163">
            <v>27395</v>
          </cell>
          <cell r="BH163">
            <v>37</v>
          </cell>
          <cell r="BI163">
            <v>6</v>
          </cell>
          <cell r="BJ163">
            <v>0</v>
          </cell>
          <cell r="BK163">
            <v>0</v>
          </cell>
          <cell r="BL163" t="str">
            <v>Married</v>
          </cell>
          <cell r="BM163">
            <v>4</v>
          </cell>
          <cell r="BN163" t="str">
            <v>Jalal Pore, Koneshwar Rd. Nr School, Navsaree</v>
          </cell>
          <cell r="BO163" t="str">
            <v>Navsaree</v>
          </cell>
          <cell r="BP163">
            <v>0</v>
          </cell>
          <cell r="BQ163">
            <v>396445</v>
          </cell>
          <cell r="BR163" t="str">
            <v>6th</v>
          </cell>
          <cell r="BS163">
            <v>0</v>
          </cell>
          <cell r="BT163">
            <v>0</v>
          </cell>
          <cell r="BU163" t="str">
            <v/>
          </cell>
          <cell r="BV163">
            <v>41110</v>
          </cell>
          <cell r="BW163">
            <v>41091</v>
          </cell>
          <cell r="BX163">
            <v>0</v>
          </cell>
          <cell r="BY163" t="str">
            <v>Unit Closure-Kutch-I</v>
          </cell>
          <cell r="BZ163" t="str">
            <v>Unit Closure-Kutch-I</v>
          </cell>
          <cell r="CA163" t="str">
            <v>Managed Attrition-VRS</v>
          </cell>
          <cell r="CB163" t="str">
            <v>Involuntary</v>
          </cell>
          <cell r="CC163">
            <v>0</v>
          </cell>
          <cell r="CD163">
            <v>0</v>
          </cell>
          <cell r="CE163">
            <v>0</v>
          </cell>
          <cell r="CF163">
            <v>0</v>
          </cell>
          <cell r="CG163">
            <v>0</v>
          </cell>
        </row>
        <row r="164">
          <cell r="B164">
            <v>10001047</v>
          </cell>
          <cell r="C164" t="str">
            <v>Inactive</v>
          </cell>
          <cell r="D164">
            <v>0</v>
          </cell>
          <cell r="E164">
            <v>0</v>
          </cell>
          <cell r="F164" t="e">
            <v>#N/A</v>
          </cell>
          <cell r="G164" t="str">
            <v>`000550</v>
          </cell>
          <cell r="H164" t="str">
            <v>M</v>
          </cell>
          <cell r="I164" t="str">
            <v>Paresh</v>
          </cell>
          <cell r="J164" t="str">
            <v>Parmar</v>
          </cell>
          <cell r="K164" t="str">
            <v>Chhagan</v>
          </cell>
          <cell r="L164" t="str">
            <v>Operator</v>
          </cell>
          <cell r="M164">
            <v>0</v>
          </cell>
          <cell r="N164">
            <v>0</v>
          </cell>
          <cell r="O164">
            <v>0</v>
          </cell>
          <cell r="P164" t="str">
            <v>PCP Manufacturing</v>
          </cell>
          <cell r="Q164">
            <v>0</v>
          </cell>
          <cell r="R164" t="str">
            <v>Personal Care Products</v>
          </cell>
          <cell r="S164" t="str">
            <v>Associate</v>
          </cell>
          <cell r="T164">
            <v>0</v>
          </cell>
          <cell r="U164" t="str">
            <v>Kutch-I</v>
          </cell>
          <cell r="V164">
            <v>0</v>
          </cell>
          <cell r="W164">
            <v>33924</v>
          </cell>
          <cell r="X164" t="str">
            <v>Before 1 April 2010</v>
          </cell>
          <cell r="Y164">
            <v>0</v>
          </cell>
          <cell r="Z164">
            <v>23.267210081494166</v>
          </cell>
          <cell r="AA164">
            <v>23.267210081494166</v>
          </cell>
          <cell r="AB164">
            <v>0</v>
          </cell>
          <cell r="AC164">
            <v>0</v>
          </cell>
          <cell r="AD164">
            <v>34104</v>
          </cell>
          <cell r="AE164">
            <v>0</v>
          </cell>
          <cell r="AF164">
            <v>34121</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t="str">
            <v>Navsari</v>
          </cell>
          <cell r="BB164">
            <v>40287</v>
          </cell>
          <cell r="BC164">
            <v>0</v>
          </cell>
          <cell r="BD164">
            <v>0</v>
          </cell>
          <cell r="BE164">
            <v>0</v>
          </cell>
          <cell r="BF164">
            <v>0</v>
          </cell>
          <cell r="BG164">
            <v>25877</v>
          </cell>
          <cell r="BH164">
            <v>41</v>
          </cell>
          <cell r="BI164">
            <v>9</v>
          </cell>
          <cell r="BJ164">
            <v>0</v>
          </cell>
          <cell r="BK164">
            <v>0</v>
          </cell>
          <cell r="BL164" t="str">
            <v>Married</v>
          </cell>
          <cell r="BM164">
            <v>5</v>
          </cell>
          <cell r="BN164" t="str">
            <v>Vejalpore, Samrath  Appt.  Navsaree</v>
          </cell>
          <cell r="BO164" t="str">
            <v>Navsaree</v>
          </cell>
          <cell r="BP164">
            <v>0</v>
          </cell>
          <cell r="BQ164">
            <v>396445</v>
          </cell>
          <cell r="BR164" t="str">
            <v>S.S.C</v>
          </cell>
          <cell r="BS164">
            <v>0</v>
          </cell>
          <cell r="BT164">
            <v>0</v>
          </cell>
          <cell r="BU164" t="str">
            <v/>
          </cell>
          <cell r="BV164">
            <v>41134</v>
          </cell>
          <cell r="BW164">
            <v>41122</v>
          </cell>
          <cell r="BX164">
            <v>0</v>
          </cell>
          <cell r="BY164" t="str">
            <v>Unit Closure-Kutch-I</v>
          </cell>
          <cell r="BZ164" t="str">
            <v>Unit Closure-Kutch-I</v>
          </cell>
          <cell r="CA164" t="str">
            <v>Managed Attrition-VRS</v>
          </cell>
          <cell r="CB164" t="str">
            <v>Involuntary</v>
          </cell>
          <cell r="CC164">
            <v>0</v>
          </cell>
          <cell r="CD164">
            <v>0</v>
          </cell>
          <cell r="CE164">
            <v>0</v>
          </cell>
          <cell r="CF164">
            <v>0</v>
          </cell>
          <cell r="CG164">
            <v>0</v>
          </cell>
        </row>
        <row r="165">
          <cell r="B165">
            <v>10001276</v>
          </cell>
          <cell r="C165" t="str">
            <v>Inactive</v>
          </cell>
          <cell r="D165">
            <v>0</v>
          </cell>
          <cell r="E165">
            <v>0</v>
          </cell>
          <cell r="F165" t="e">
            <v>#N/A</v>
          </cell>
          <cell r="G165">
            <v>70</v>
          </cell>
          <cell r="H165" t="str">
            <v>M</v>
          </cell>
          <cell r="I165" t="str">
            <v>Rajendra</v>
          </cell>
          <cell r="J165" t="str">
            <v>Saidane</v>
          </cell>
          <cell r="K165" t="str">
            <v>Bhivsan</v>
          </cell>
          <cell r="L165" t="str">
            <v>Helper</v>
          </cell>
          <cell r="M165">
            <v>0</v>
          </cell>
          <cell r="N165">
            <v>0</v>
          </cell>
          <cell r="O165">
            <v>0</v>
          </cell>
          <cell r="P165" t="str">
            <v>PCP Manufacturing</v>
          </cell>
          <cell r="Q165">
            <v>0</v>
          </cell>
          <cell r="R165" t="str">
            <v>Personal Care Products</v>
          </cell>
          <cell r="S165" t="str">
            <v>Associate</v>
          </cell>
          <cell r="T165">
            <v>0</v>
          </cell>
          <cell r="U165" t="str">
            <v>Kutch-I</v>
          </cell>
          <cell r="V165">
            <v>0</v>
          </cell>
          <cell r="W165">
            <v>33924</v>
          </cell>
          <cell r="X165" t="str">
            <v>Before 1 April 2010</v>
          </cell>
          <cell r="Y165">
            <v>0</v>
          </cell>
          <cell r="Z165">
            <v>23.267210081177073</v>
          </cell>
          <cell r="AA165">
            <v>23.267210081177073</v>
          </cell>
          <cell r="AB165">
            <v>0</v>
          </cell>
          <cell r="AC165">
            <v>0</v>
          </cell>
          <cell r="AD165">
            <v>34104</v>
          </cell>
          <cell r="AE165">
            <v>0</v>
          </cell>
          <cell r="AF165">
            <v>34121</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t="str">
            <v>Navsari</v>
          </cell>
          <cell r="BB165">
            <v>40618</v>
          </cell>
          <cell r="BC165">
            <v>0</v>
          </cell>
          <cell r="BD165">
            <v>0</v>
          </cell>
          <cell r="BE165">
            <v>0</v>
          </cell>
          <cell r="BF165">
            <v>0</v>
          </cell>
          <cell r="BG165">
            <v>27035</v>
          </cell>
          <cell r="BH165">
            <v>38</v>
          </cell>
          <cell r="BI165">
            <v>7</v>
          </cell>
          <cell r="BJ165">
            <v>0</v>
          </cell>
          <cell r="BK165">
            <v>0</v>
          </cell>
          <cell r="BL165" t="str">
            <v>Married</v>
          </cell>
          <cell r="BM165">
            <v>4</v>
          </cell>
          <cell r="BN165" t="str">
            <v>At Ambedkar Nagar , Post Bijalpore, Navasaree</v>
          </cell>
          <cell r="BO165" t="str">
            <v>Navsaree</v>
          </cell>
          <cell r="BP165">
            <v>0</v>
          </cell>
          <cell r="BQ165">
            <v>396450</v>
          </cell>
          <cell r="BR165" t="str">
            <v xml:space="preserve">7th </v>
          </cell>
          <cell r="BS165">
            <v>0</v>
          </cell>
          <cell r="BT165">
            <v>0</v>
          </cell>
          <cell r="BU165" t="str">
            <v/>
          </cell>
          <cell r="BV165">
            <v>41144</v>
          </cell>
          <cell r="BW165">
            <v>41122</v>
          </cell>
          <cell r="BX165">
            <v>0</v>
          </cell>
          <cell r="BY165" t="str">
            <v>Unit Closure-Kutch-I</v>
          </cell>
          <cell r="BZ165" t="str">
            <v>Unit Closure-Kutch-I</v>
          </cell>
          <cell r="CA165" t="str">
            <v>Managed Attrition-VRS</v>
          </cell>
          <cell r="CB165" t="str">
            <v>Involuntary</v>
          </cell>
          <cell r="CC165">
            <v>0</v>
          </cell>
          <cell r="CD165">
            <v>0</v>
          </cell>
          <cell r="CE165">
            <v>0</v>
          </cell>
          <cell r="CF165">
            <v>0</v>
          </cell>
          <cell r="CG165">
            <v>0</v>
          </cell>
        </row>
        <row r="166">
          <cell r="B166">
            <v>10001274</v>
          </cell>
          <cell r="C166" t="str">
            <v>Inactive</v>
          </cell>
          <cell r="D166">
            <v>0</v>
          </cell>
          <cell r="E166">
            <v>0</v>
          </cell>
          <cell r="F166" t="e">
            <v>#N/A</v>
          </cell>
          <cell r="G166">
            <v>71</v>
          </cell>
          <cell r="H166" t="str">
            <v>M</v>
          </cell>
          <cell r="I166" t="str">
            <v>Ishwar</v>
          </cell>
          <cell r="J166" t="str">
            <v>Patel</v>
          </cell>
          <cell r="K166" t="str">
            <v>Prabhu</v>
          </cell>
          <cell r="L166" t="str">
            <v>Helper</v>
          </cell>
          <cell r="M166">
            <v>0</v>
          </cell>
          <cell r="N166">
            <v>0</v>
          </cell>
          <cell r="O166">
            <v>0</v>
          </cell>
          <cell r="P166" t="str">
            <v>PCP Manufacturing</v>
          </cell>
          <cell r="Q166">
            <v>0</v>
          </cell>
          <cell r="R166" t="str">
            <v>Personal Care Products</v>
          </cell>
          <cell r="S166" t="str">
            <v>Associate</v>
          </cell>
          <cell r="T166">
            <v>0</v>
          </cell>
          <cell r="U166" t="str">
            <v>Kutch-I</v>
          </cell>
          <cell r="V166">
            <v>0</v>
          </cell>
          <cell r="W166">
            <v>33924</v>
          </cell>
          <cell r="X166" t="str">
            <v>Before 1 April 2010</v>
          </cell>
          <cell r="Y166">
            <v>0</v>
          </cell>
          <cell r="Z166">
            <v>23.267210081177073</v>
          </cell>
          <cell r="AA166">
            <v>23.267210081177073</v>
          </cell>
          <cell r="AB166">
            <v>0</v>
          </cell>
          <cell r="AC166">
            <v>0</v>
          </cell>
          <cell r="AD166">
            <v>34104</v>
          </cell>
          <cell r="AE166">
            <v>0</v>
          </cell>
          <cell r="AF166">
            <v>34121</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t="str">
            <v>Navsari</v>
          </cell>
          <cell r="BB166">
            <v>40618</v>
          </cell>
          <cell r="BC166">
            <v>0</v>
          </cell>
          <cell r="BD166">
            <v>0</v>
          </cell>
          <cell r="BE166">
            <v>0</v>
          </cell>
          <cell r="BF166">
            <v>0</v>
          </cell>
          <cell r="BG166">
            <v>24436</v>
          </cell>
          <cell r="BH166">
            <v>45</v>
          </cell>
          <cell r="BI166">
            <v>8</v>
          </cell>
          <cell r="BJ166">
            <v>0</v>
          </cell>
          <cell r="BK166">
            <v>0</v>
          </cell>
          <cell r="BL166" t="str">
            <v>Married</v>
          </cell>
          <cell r="BM166">
            <v>4</v>
          </cell>
          <cell r="BN166" t="str">
            <v>At Mandiria, Khambhalav Sulatanpur, Via KharaAbrama, Taluka Jalalpore</v>
          </cell>
          <cell r="BO166" t="str">
            <v>Navsaree</v>
          </cell>
          <cell r="BP166">
            <v>0</v>
          </cell>
          <cell r="BQ166">
            <v>396450</v>
          </cell>
          <cell r="BR166" t="str">
            <v>9th</v>
          </cell>
          <cell r="BS166">
            <v>0</v>
          </cell>
          <cell r="BT166">
            <v>0</v>
          </cell>
          <cell r="BU166" t="str">
            <v/>
          </cell>
          <cell r="BV166">
            <v>41144</v>
          </cell>
          <cell r="BW166">
            <v>41122</v>
          </cell>
          <cell r="BX166">
            <v>0</v>
          </cell>
          <cell r="BY166" t="str">
            <v>Unit Closure-Kutch-I</v>
          </cell>
          <cell r="BZ166" t="str">
            <v>Unit Closure-Kutch-I</v>
          </cell>
          <cell r="CA166" t="str">
            <v>Managed Attrition-VRS</v>
          </cell>
          <cell r="CB166" t="str">
            <v>Involuntary</v>
          </cell>
          <cell r="CC166">
            <v>0</v>
          </cell>
          <cell r="CD166">
            <v>0</v>
          </cell>
          <cell r="CE166">
            <v>0</v>
          </cell>
          <cell r="CF166">
            <v>0</v>
          </cell>
          <cell r="CG166">
            <v>0</v>
          </cell>
        </row>
        <row r="167">
          <cell r="B167">
            <v>10001282</v>
          </cell>
          <cell r="C167" t="str">
            <v>Active</v>
          </cell>
          <cell r="D167">
            <v>2011418160</v>
          </cell>
          <cell r="E167" t="str">
            <v>BADDI - SOAP FINISHING</v>
          </cell>
          <cell r="F167" t="str">
            <v>2011400131</v>
          </cell>
          <cell r="G167" t="str">
            <v>B00410</v>
          </cell>
          <cell r="H167" t="str">
            <v>M</v>
          </cell>
          <cell r="I167" t="str">
            <v>Pawan</v>
          </cell>
          <cell r="J167" t="str">
            <v>Mishra</v>
          </cell>
          <cell r="K167" t="str">
            <v>Matabadal</v>
          </cell>
          <cell r="L167" t="str">
            <v>Operator</v>
          </cell>
          <cell r="M167" t="str">
            <v>Production</v>
          </cell>
          <cell r="N167" t="str">
            <v>Core</v>
          </cell>
          <cell r="O167">
            <v>0</v>
          </cell>
          <cell r="P167" t="str">
            <v>PCP Manufacturing</v>
          </cell>
          <cell r="Q167">
            <v>0</v>
          </cell>
          <cell r="R167" t="str">
            <v>Personal Care Products</v>
          </cell>
          <cell r="S167" t="str">
            <v>Associate</v>
          </cell>
          <cell r="T167" t="str">
            <v>A1</v>
          </cell>
          <cell r="U167" t="str">
            <v>Baddi</v>
          </cell>
          <cell r="V167" t="str">
            <v>Baddi</v>
          </cell>
          <cell r="W167">
            <v>33941</v>
          </cell>
          <cell r="X167" t="str">
            <v>Before 1 April 2010</v>
          </cell>
          <cell r="Y167">
            <v>19</v>
          </cell>
          <cell r="Z167">
            <v>23.220634739028412</v>
          </cell>
          <cell r="AA167">
            <v>42.220634739028412</v>
          </cell>
          <cell r="AB167">
            <v>0</v>
          </cell>
          <cell r="AC167">
            <v>0</v>
          </cell>
          <cell r="AD167">
            <v>34122</v>
          </cell>
          <cell r="AE167">
            <v>0</v>
          </cell>
          <cell r="AF167">
            <v>34151</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t="str">
            <v>Navsari</v>
          </cell>
          <cell r="BB167">
            <v>40618</v>
          </cell>
          <cell r="BC167">
            <v>0</v>
          </cell>
          <cell r="BD167">
            <v>0</v>
          </cell>
          <cell r="BE167">
            <v>0</v>
          </cell>
          <cell r="BF167">
            <v>0</v>
          </cell>
          <cell r="BG167">
            <v>26865</v>
          </cell>
          <cell r="BH167">
            <v>42</v>
          </cell>
          <cell r="BI167">
            <v>6</v>
          </cell>
          <cell r="BJ167">
            <v>48779</v>
          </cell>
          <cell r="BK167" t="str">
            <v>41 - 45 yrs</v>
          </cell>
          <cell r="BL167" t="str">
            <v>Married</v>
          </cell>
          <cell r="BM167">
            <v>6</v>
          </cell>
          <cell r="BN167" t="str">
            <v xml:space="preserve">Shyam Nagar , Nr Ram Mandir Bijalpore </v>
          </cell>
          <cell r="BO167" t="str">
            <v>Navsaree</v>
          </cell>
          <cell r="BP167">
            <v>0</v>
          </cell>
          <cell r="BQ167">
            <v>396450</v>
          </cell>
          <cell r="BR167" t="str">
            <v>H.S.C</v>
          </cell>
          <cell r="BS167">
            <v>0</v>
          </cell>
          <cell r="BT167">
            <v>0</v>
          </cell>
          <cell r="BU167" t="str">
            <v/>
          </cell>
          <cell r="BV167">
            <v>0</v>
          </cell>
          <cell r="BW167">
            <v>0</v>
          </cell>
          <cell r="BX167">
            <v>0</v>
          </cell>
          <cell r="BY167">
            <v>0</v>
          </cell>
          <cell r="BZ167">
            <v>0</v>
          </cell>
          <cell r="CA167">
            <v>0</v>
          </cell>
          <cell r="CB167">
            <v>0</v>
          </cell>
          <cell r="CC167">
            <v>0</v>
          </cell>
          <cell r="CD167" t="str">
            <v>O+</v>
          </cell>
          <cell r="CE167" t="str">
            <v>AEBPM3555P</v>
          </cell>
          <cell r="CF167" t="str">
            <v>Naresh Patel</v>
          </cell>
          <cell r="CG167" t="str">
            <v>Naresh Patel</v>
          </cell>
        </row>
        <row r="168">
          <cell r="B168">
            <v>10000806</v>
          </cell>
          <cell r="C168" t="str">
            <v>Active</v>
          </cell>
          <cell r="D168">
            <v>2011418160</v>
          </cell>
          <cell r="E168" t="str">
            <v>BADDI - SOAP FINISHING</v>
          </cell>
          <cell r="F168" t="str">
            <v>2011400004</v>
          </cell>
          <cell r="G168" t="str">
            <v>B00194</v>
          </cell>
          <cell r="H168" t="str">
            <v>M</v>
          </cell>
          <cell r="I168" t="str">
            <v>Bhramdutt</v>
          </cell>
          <cell r="J168" t="str">
            <v>Shukla</v>
          </cell>
          <cell r="K168" t="str">
            <v>Radhe Raman</v>
          </cell>
          <cell r="L168" t="str">
            <v>Operator</v>
          </cell>
          <cell r="M168" t="str">
            <v>Production</v>
          </cell>
          <cell r="N168" t="str">
            <v>Core</v>
          </cell>
          <cell r="O168">
            <v>0</v>
          </cell>
          <cell r="P168" t="str">
            <v>PCP Manufacturing</v>
          </cell>
          <cell r="Q168">
            <v>0</v>
          </cell>
          <cell r="R168" t="str">
            <v>Personal Care Products</v>
          </cell>
          <cell r="S168" t="str">
            <v>Associate</v>
          </cell>
          <cell r="T168" t="str">
            <v>A1</v>
          </cell>
          <cell r="U168" t="str">
            <v>Baddi</v>
          </cell>
          <cell r="V168" t="str">
            <v>Baddi</v>
          </cell>
          <cell r="W168">
            <v>33941</v>
          </cell>
          <cell r="X168" t="str">
            <v>Before 1 April 2010</v>
          </cell>
          <cell r="Y168">
            <v>0</v>
          </cell>
          <cell r="Z168">
            <v>23.220634739028412</v>
          </cell>
          <cell r="AA168">
            <v>23.220634739028412</v>
          </cell>
          <cell r="AB168">
            <v>0</v>
          </cell>
          <cell r="AC168">
            <v>0</v>
          </cell>
          <cell r="AD168">
            <v>34122</v>
          </cell>
          <cell r="AE168">
            <v>0</v>
          </cell>
          <cell r="AF168">
            <v>34121</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t="str">
            <v>Navsari</v>
          </cell>
          <cell r="BB168">
            <v>39814</v>
          </cell>
          <cell r="BC168">
            <v>0</v>
          </cell>
          <cell r="BD168">
            <v>0</v>
          </cell>
          <cell r="BE168">
            <v>0</v>
          </cell>
          <cell r="BF168">
            <v>0</v>
          </cell>
          <cell r="BG168">
            <v>27248</v>
          </cell>
          <cell r="BH168">
            <v>41</v>
          </cell>
          <cell r="BI168">
            <v>6</v>
          </cell>
          <cell r="BJ168">
            <v>49162</v>
          </cell>
          <cell r="BK168" t="str">
            <v>41 - 45 yrs</v>
          </cell>
          <cell r="BL168" t="str">
            <v>Married</v>
          </cell>
          <cell r="BM168">
            <v>0</v>
          </cell>
          <cell r="BN168" t="str">
            <v>Vill. Puresavak Shuklakapurva, P.O. Kurawan,Tehs- Inay, Distt. Fazabad (UP)   Faizabad</v>
          </cell>
          <cell r="BO168" t="str">
            <v xml:space="preserve">Fazabad </v>
          </cell>
          <cell r="BP168" t="str">
            <v>Uttar Pradesh</v>
          </cell>
          <cell r="BQ168">
            <v>0</v>
          </cell>
          <cell r="BR168" t="str">
            <v>H.S.C</v>
          </cell>
          <cell r="BS168">
            <v>0</v>
          </cell>
          <cell r="BT168">
            <v>0</v>
          </cell>
          <cell r="BU168" t="str">
            <v/>
          </cell>
          <cell r="BV168">
            <v>0</v>
          </cell>
          <cell r="BW168">
            <v>0</v>
          </cell>
          <cell r="BX168">
            <v>0</v>
          </cell>
          <cell r="BY168">
            <v>0</v>
          </cell>
          <cell r="BZ168">
            <v>0</v>
          </cell>
          <cell r="CA168">
            <v>0</v>
          </cell>
          <cell r="CB168">
            <v>0</v>
          </cell>
          <cell r="CC168">
            <v>0</v>
          </cell>
          <cell r="CD168" t="str">
            <v>B-</v>
          </cell>
          <cell r="CE168" t="str">
            <v>AJXPS4693K</v>
          </cell>
          <cell r="CF168" t="str">
            <v>Naresh Patel</v>
          </cell>
          <cell r="CG168" t="str">
            <v>Naresh Patel</v>
          </cell>
        </row>
        <row r="169">
          <cell r="B169">
            <v>10001199</v>
          </cell>
          <cell r="C169" t="str">
            <v>Inactive</v>
          </cell>
          <cell r="D169">
            <v>0</v>
          </cell>
          <cell r="E169">
            <v>0</v>
          </cell>
          <cell r="F169" t="e">
            <v>#N/A</v>
          </cell>
          <cell r="G169">
            <v>46</v>
          </cell>
          <cell r="H169" t="str">
            <v>M</v>
          </cell>
          <cell r="I169" t="str">
            <v>Prahalad</v>
          </cell>
          <cell r="J169" t="str">
            <v>Patil</v>
          </cell>
          <cell r="K169" t="str">
            <v>Naval</v>
          </cell>
          <cell r="L169" t="str">
            <v>Helper</v>
          </cell>
          <cell r="M169">
            <v>0</v>
          </cell>
          <cell r="N169">
            <v>0</v>
          </cell>
          <cell r="O169">
            <v>0</v>
          </cell>
          <cell r="P169" t="str">
            <v>Oleo Manufacturing</v>
          </cell>
          <cell r="Q169">
            <v>0</v>
          </cell>
          <cell r="R169" t="str">
            <v>Oleochemicals</v>
          </cell>
          <cell r="S169" t="str">
            <v>Associate</v>
          </cell>
          <cell r="T169" t="str">
            <v>K1G23</v>
          </cell>
          <cell r="U169" t="str">
            <v>Kutch-II</v>
          </cell>
          <cell r="V169" t="str">
            <v>Kutch-II</v>
          </cell>
          <cell r="W169">
            <v>33941</v>
          </cell>
          <cell r="X169" t="str">
            <v>Before 1 April 2010</v>
          </cell>
          <cell r="Y169">
            <v>0</v>
          </cell>
          <cell r="Z169">
            <v>23.220634738711322</v>
          </cell>
          <cell r="AA169">
            <v>23.220634738711322</v>
          </cell>
          <cell r="AB169">
            <v>0</v>
          </cell>
          <cell r="AC169">
            <v>0</v>
          </cell>
          <cell r="AD169">
            <v>34122</v>
          </cell>
          <cell r="AE169">
            <v>0</v>
          </cell>
          <cell r="AF169">
            <v>38899</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t="str">
            <v>Navsari</v>
          </cell>
          <cell r="BB169">
            <v>38718</v>
          </cell>
          <cell r="BC169">
            <v>0</v>
          </cell>
          <cell r="BD169">
            <v>0</v>
          </cell>
          <cell r="BE169">
            <v>0</v>
          </cell>
          <cell r="BF169">
            <v>0</v>
          </cell>
          <cell r="BG169">
            <v>25702</v>
          </cell>
          <cell r="BH169">
            <v>43</v>
          </cell>
          <cell r="BI169">
            <v>8</v>
          </cell>
          <cell r="BJ169">
            <v>0</v>
          </cell>
          <cell r="BK169">
            <v>0</v>
          </cell>
          <cell r="BL169" t="str">
            <v>Married</v>
          </cell>
          <cell r="BM169">
            <v>5</v>
          </cell>
          <cell r="BN169" t="str">
            <v>House No. 635, Ward No. 3, Saraswati Nagar Bijalpur</v>
          </cell>
          <cell r="BO169" t="str">
            <v>Navsaree</v>
          </cell>
          <cell r="BP169">
            <v>0</v>
          </cell>
          <cell r="BQ169">
            <v>396445</v>
          </cell>
          <cell r="BR169" t="str">
            <v xml:space="preserve">5th </v>
          </cell>
          <cell r="BS169">
            <v>0</v>
          </cell>
          <cell r="BT169">
            <v>0</v>
          </cell>
          <cell r="BU169" t="str">
            <v/>
          </cell>
          <cell r="BV169">
            <v>41661</v>
          </cell>
          <cell r="BW169">
            <v>41640</v>
          </cell>
          <cell r="BX169">
            <v>41661</v>
          </cell>
          <cell r="BY169" t="str">
            <v>VRS</v>
          </cell>
          <cell r="BZ169" t="str">
            <v>VRS</v>
          </cell>
          <cell r="CA169">
            <v>0</v>
          </cell>
          <cell r="CB169" t="str">
            <v>Voluntary</v>
          </cell>
          <cell r="CC169">
            <v>0</v>
          </cell>
          <cell r="CD169">
            <v>0</v>
          </cell>
          <cell r="CE169" t="str">
            <v>AFJPP2689C</v>
          </cell>
          <cell r="CF169">
            <v>0</v>
          </cell>
          <cell r="CG169">
            <v>0</v>
          </cell>
        </row>
        <row r="170">
          <cell r="B170">
            <v>10001281</v>
          </cell>
          <cell r="C170" t="str">
            <v>Inactive</v>
          </cell>
          <cell r="D170">
            <v>0</v>
          </cell>
          <cell r="E170">
            <v>0</v>
          </cell>
          <cell r="F170" t="e">
            <v>#N/A</v>
          </cell>
          <cell r="G170">
            <v>103</v>
          </cell>
          <cell r="H170" t="str">
            <v>M</v>
          </cell>
          <cell r="I170" t="str">
            <v>Mahesh</v>
          </cell>
          <cell r="J170" t="str">
            <v>Lad</v>
          </cell>
          <cell r="K170" t="str">
            <v>Kuwarji</v>
          </cell>
          <cell r="L170" t="str">
            <v>Helper</v>
          </cell>
          <cell r="M170">
            <v>0</v>
          </cell>
          <cell r="N170">
            <v>0</v>
          </cell>
          <cell r="O170">
            <v>0</v>
          </cell>
          <cell r="P170" t="str">
            <v>PCP Manufacturing</v>
          </cell>
          <cell r="Q170">
            <v>0</v>
          </cell>
          <cell r="R170" t="str">
            <v>Personal Care Products</v>
          </cell>
          <cell r="S170" t="str">
            <v>Associate</v>
          </cell>
          <cell r="T170">
            <v>1</v>
          </cell>
          <cell r="U170" t="str">
            <v>Navsari</v>
          </cell>
          <cell r="V170">
            <v>0</v>
          </cell>
          <cell r="W170">
            <v>33941</v>
          </cell>
          <cell r="X170" t="str">
            <v>Before 1 April 2010</v>
          </cell>
          <cell r="Y170">
            <v>0</v>
          </cell>
          <cell r="Z170">
            <v>23.220634738711322</v>
          </cell>
          <cell r="AA170">
            <v>23.220634738711322</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cell r="BD170">
            <v>0</v>
          </cell>
          <cell r="BE170">
            <v>0</v>
          </cell>
          <cell r="BF170">
            <v>0</v>
          </cell>
          <cell r="BG170">
            <v>20865</v>
          </cell>
          <cell r="BH170">
            <v>54</v>
          </cell>
          <cell r="BI170">
            <v>1</v>
          </cell>
          <cell r="BJ170">
            <v>0</v>
          </cell>
          <cell r="BK170">
            <v>0</v>
          </cell>
          <cell r="BL170">
            <v>0</v>
          </cell>
          <cell r="BM170">
            <v>0</v>
          </cell>
          <cell r="BN170">
            <v>0</v>
          </cell>
          <cell r="BO170">
            <v>0</v>
          </cell>
          <cell r="BP170">
            <v>0</v>
          </cell>
          <cell r="BQ170">
            <v>0</v>
          </cell>
          <cell r="BR170" t="str">
            <v xml:space="preserve">7th </v>
          </cell>
          <cell r="BS170">
            <v>0</v>
          </cell>
          <cell r="BT170">
            <v>0</v>
          </cell>
          <cell r="BU170" t="str">
            <v>NA</v>
          </cell>
          <cell r="BV170">
            <v>40633</v>
          </cell>
          <cell r="BW170">
            <v>40603</v>
          </cell>
          <cell r="BX170">
            <v>0</v>
          </cell>
          <cell r="BY170" t="str">
            <v>Unit Closure- Navsari</v>
          </cell>
          <cell r="BZ170" t="str">
            <v>Unit Closure- Navsari</v>
          </cell>
          <cell r="CA170" t="str">
            <v>Navsari Closure-CRS</v>
          </cell>
          <cell r="CB170" t="str">
            <v>Involuntary</v>
          </cell>
          <cell r="CC170" t="str">
            <v>Resigned at VVF Ltd</v>
          </cell>
          <cell r="CD170">
            <v>0</v>
          </cell>
          <cell r="CE170">
            <v>0</v>
          </cell>
          <cell r="CF170">
            <v>0</v>
          </cell>
          <cell r="CG170">
            <v>0</v>
          </cell>
        </row>
        <row r="171">
          <cell r="B171">
            <v>10001280</v>
          </cell>
          <cell r="C171" t="str">
            <v>Inactive</v>
          </cell>
          <cell r="D171">
            <v>0</v>
          </cell>
          <cell r="E171">
            <v>0</v>
          </cell>
          <cell r="F171" t="e">
            <v>#N/A</v>
          </cell>
          <cell r="G171">
            <v>596</v>
          </cell>
          <cell r="H171" t="str">
            <v>M</v>
          </cell>
          <cell r="I171" t="str">
            <v>Lotan</v>
          </cell>
          <cell r="J171" t="str">
            <v>Patil</v>
          </cell>
          <cell r="K171" t="str">
            <v>Bhimrao</v>
          </cell>
          <cell r="L171" t="str">
            <v>Helper</v>
          </cell>
          <cell r="M171">
            <v>0</v>
          </cell>
          <cell r="N171">
            <v>0</v>
          </cell>
          <cell r="O171">
            <v>0</v>
          </cell>
          <cell r="P171" t="str">
            <v>PCP Manufacturing</v>
          </cell>
          <cell r="Q171">
            <v>0</v>
          </cell>
          <cell r="R171" t="str">
            <v>Personal Care Products</v>
          </cell>
          <cell r="S171" t="str">
            <v>Associate</v>
          </cell>
          <cell r="T171">
            <v>0</v>
          </cell>
          <cell r="U171" t="str">
            <v>Kutch-I</v>
          </cell>
          <cell r="V171">
            <v>0</v>
          </cell>
          <cell r="W171">
            <v>33941</v>
          </cell>
          <cell r="X171" t="str">
            <v>Before 1 April 2010</v>
          </cell>
          <cell r="Y171">
            <v>0</v>
          </cell>
          <cell r="Z171">
            <v>23.220634739028412</v>
          </cell>
          <cell r="AA171">
            <v>23.220634739028412</v>
          </cell>
          <cell r="AB171">
            <v>0</v>
          </cell>
          <cell r="AC171">
            <v>0</v>
          </cell>
          <cell r="AD171">
            <v>34122</v>
          </cell>
          <cell r="AE171">
            <v>0</v>
          </cell>
          <cell r="AF171">
            <v>34151</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t="str">
            <v>Navsari</v>
          </cell>
          <cell r="BB171">
            <v>40618</v>
          </cell>
          <cell r="BC171">
            <v>0</v>
          </cell>
          <cell r="BD171">
            <v>0</v>
          </cell>
          <cell r="BE171">
            <v>0</v>
          </cell>
          <cell r="BF171">
            <v>0</v>
          </cell>
          <cell r="BG171">
            <v>25574</v>
          </cell>
          <cell r="BH171">
            <v>42</v>
          </cell>
          <cell r="BI171">
            <v>7</v>
          </cell>
          <cell r="BJ171">
            <v>0</v>
          </cell>
          <cell r="BK171">
            <v>0</v>
          </cell>
          <cell r="BL171" t="str">
            <v>Married</v>
          </cell>
          <cell r="BM171">
            <v>3</v>
          </cell>
          <cell r="BN171" t="str">
            <v>Jodiayawad, Alkapuri Society Bijalpore</v>
          </cell>
          <cell r="BO171" t="str">
            <v>Navsaree</v>
          </cell>
          <cell r="BP171">
            <v>0</v>
          </cell>
          <cell r="BQ171">
            <v>396450</v>
          </cell>
          <cell r="BR171" t="str">
            <v>S.S.C</v>
          </cell>
          <cell r="BS171">
            <v>0</v>
          </cell>
          <cell r="BT171">
            <v>0</v>
          </cell>
          <cell r="BU171" t="str">
            <v/>
          </cell>
          <cell r="BV171">
            <v>41144</v>
          </cell>
          <cell r="BW171">
            <v>41122</v>
          </cell>
          <cell r="BX171">
            <v>0</v>
          </cell>
          <cell r="BY171" t="str">
            <v>Unit Closure-Kutch-I</v>
          </cell>
          <cell r="BZ171" t="str">
            <v>Unit Closure-Kutch-I</v>
          </cell>
          <cell r="CA171" t="str">
            <v>Managed Attrition-VRS</v>
          </cell>
          <cell r="CB171" t="str">
            <v>Involuntary</v>
          </cell>
          <cell r="CC171">
            <v>0</v>
          </cell>
          <cell r="CD171">
            <v>0</v>
          </cell>
          <cell r="CE171">
            <v>0</v>
          </cell>
          <cell r="CF171">
            <v>0</v>
          </cell>
          <cell r="CG171">
            <v>0</v>
          </cell>
        </row>
        <row r="172">
          <cell r="B172">
            <v>10001279</v>
          </cell>
          <cell r="C172" t="str">
            <v>Inactive</v>
          </cell>
          <cell r="D172">
            <v>0</v>
          </cell>
          <cell r="E172">
            <v>0</v>
          </cell>
          <cell r="F172" t="e">
            <v>#N/A</v>
          </cell>
          <cell r="G172">
            <v>102</v>
          </cell>
          <cell r="H172" t="str">
            <v>M</v>
          </cell>
          <cell r="I172" t="str">
            <v>Dagdu</v>
          </cell>
          <cell r="J172" t="str">
            <v>Pardhi</v>
          </cell>
          <cell r="K172" t="str">
            <v>Shankar</v>
          </cell>
          <cell r="L172" t="str">
            <v>Helper</v>
          </cell>
          <cell r="M172">
            <v>0</v>
          </cell>
          <cell r="N172">
            <v>0</v>
          </cell>
          <cell r="O172">
            <v>0</v>
          </cell>
          <cell r="P172" t="str">
            <v>PCP Manufacturing</v>
          </cell>
          <cell r="Q172">
            <v>0</v>
          </cell>
          <cell r="R172" t="str">
            <v>Personal Care Products</v>
          </cell>
          <cell r="S172" t="str">
            <v>Associate</v>
          </cell>
          <cell r="T172">
            <v>0</v>
          </cell>
          <cell r="U172" t="str">
            <v>Kutch-I</v>
          </cell>
          <cell r="V172">
            <v>0</v>
          </cell>
          <cell r="W172">
            <v>33941</v>
          </cell>
          <cell r="X172" t="str">
            <v>Before 1 April 2010</v>
          </cell>
          <cell r="Y172">
            <v>0</v>
          </cell>
          <cell r="Z172">
            <v>23.220634739028412</v>
          </cell>
          <cell r="AA172">
            <v>23.220634739028412</v>
          </cell>
          <cell r="AB172">
            <v>0</v>
          </cell>
          <cell r="AC172">
            <v>0</v>
          </cell>
          <cell r="AD172">
            <v>34122</v>
          </cell>
          <cell r="AE172">
            <v>0</v>
          </cell>
          <cell r="AF172">
            <v>34151</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t="str">
            <v>Navsari</v>
          </cell>
          <cell r="BB172">
            <v>40618</v>
          </cell>
          <cell r="BC172">
            <v>0</v>
          </cell>
          <cell r="BD172">
            <v>0</v>
          </cell>
          <cell r="BE172">
            <v>0</v>
          </cell>
          <cell r="BF172">
            <v>0</v>
          </cell>
          <cell r="BG172">
            <v>25210</v>
          </cell>
          <cell r="BH172">
            <v>43</v>
          </cell>
          <cell r="BI172">
            <v>7</v>
          </cell>
          <cell r="BJ172">
            <v>0</v>
          </cell>
          <cell r="BK172">
            <v>0</v>
          </cell>
          <cell r="BL172" t="str">
            <v>Married</v>
          </cell>
          <cell r="BM172">
            <v>4</v>
          </cell>
          <cell r="BN172" t="str">
            <v>Ramnagar 1 , Bijalpore  Navrasari</v>
          </cell>
          <cell r="BO172" t="str">
            <v>Navsari</v>
          </cell>
          <cell r="BP172">
            <v>0</v>
          </cell>
          <cell r="BQ172">
            <v>396450</v>
          </cell>
          <cell r="BR172" t="str">
            <v>S.S.C</v>
          </cell>
          <cell r="BS172">
            <v>0</v>
          </cell>
          <cell r="BT172">
            <v>0</v>
          </cell>
          <cell r="BU172" t="str">
            <v/>
          </cell>
          <cell r="BV172">
            <v>41144</v>
          </cell>
          <cell r="BW172">
            <v>41122</v>
          </cell>
          <cell r="BX172">
            <v>0</v>
          </cell>
          <cell r="BY172" t="str">
            <v>Unit Closure-Kutch-I</v>
          </cell>
          <cell r="BZ172" t="str">
            <v>Unit Closure-Kutch-I</v>
          </cell>
          <cell r="CA172" t="str">
            <v>Managed Attrition-VRS</v>
          </cell>
          <cell r="CB172" t="str">
            <v>Involuntary</v>
          </cell>
          <cell r="CC172">
            <v>0</v>
          </cell>
          <cell r="CD172">
            <v>0</v>
          </cell>
          <cell r="CE172">
            <v>0</v>
          </cell>
          <cell r="CF172">
            <v>0</v>
          </cell>
          <cell r="CG172">
            <v>0</v>
          </cell>
        </row>
        <row r="173">
          <cell r="B173">
            <v>10001278</v>
          </cell>
          <cell r="C173" t="str">
            <v>Inactive</v>
          </cell>
          <cell r="D173">
            <v>0</v>
          </cell>
          <cell r="E173">
            <v>0</v>
          </cell>
          <cell r="F173" t="e">
            <v>#N/A</v>
          </cell>
          <cell r="G173">
            <v>120</v>
          </cell>
          <cell r="H173" t="str">
            <v>M</v>
          </cell>
          <cell r="I173" t="str">
            <v>Bhagwatsingh</v>
          </cell>
          <cell r="J173" t="str">
            <v>Jadav</v>
          </cell>
          <cell r="K173" t="str">
            <v>D.</v>
          </cell>
          <cell r="L173" t="str">
            <v>Helper</v>
          </cell>
          <cell r="M173">
            <v>0</v>
          </cell>
          <cell r="N173">
            <v>0</v>
          </cell>
          <cell r="O173">
            <v>0</v>
          </cell>
          <cell r="P173" t="str">
            <v>PCP Manufacturing</v>
          </cell>
          <cell r="Q173">
            <v>0</v>
          </cell>
          <cell r="R173" t="str">
            <v>Personal Care Products</v>
          </cell>
          <cell r="S173" t="str">
            <v>Associate</v>
          </cell>
          <cell r="T173">
            <v>0</v>
          </cell>
          <cell r="U173" t="str">
            <v>Kutch-I</v>
          </cell>
          <cell r="V173">
            <v>0</v>
          </cell>
          <cell r="W173">
            <v>33941</v>
          </cell>
          <cell r="X173" t="str">
            <v>Before 1 April 2010</v>
          </cell>
          <cell r="Y173">
            <v>0</v>
          </cell>
          <cell r="Z173">
            <v>23.220634738711322</v>
          </cell>
          <cell r="AA173">
            <v>23.220634738711322</v>
          </cell>
          <cell r="AB173">
            <v>0</v>
          </cell>
          <cell r="AC173">
            <v>0</v>
          </cell>
          <cell r="AD173">
            <v>34122</v>
          </cell>
          <cell r="AE173">
            <v>0</v>
          </cell>
          <cell r="AF173">
            <v>34151</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t="str">
            <v>Navsari</v>
          </cell>
          <cell r="BB173">
            <v>40618</v>
          </cell>
          <cell r="BC173">
            <v>0</v>
          </cell>
          <cell r="BD173">
            <v>0</v>
          </cell>
          <cell r="BE173">
            <v>0</v>
          </cell>
          <cell r="BF173">
            <v>0</v>
          </cell>
          <cell r="BG173">
            <v>24113</v>
          </cell>
          <cell r="BH173">
            <v>46</v>
          </cell>
          <cell r="BI173">
            <v>7</v>
          </cell>
          <cell r="BJ173">
            <v>0</v>
          </cell>
          <cell r="BK173">
            <v>0</v>
          </cell>
          <cell r="BL173" t="str">
            <v>Married</v>
          </cell>
          <cell r="BM173">
            <v>2</v>
          </cell>
          <cell r="BN173" t="str">
            <v>At and Post, Kaliyawadi,  Taluka Navsaree</v>
          </cell>
          <cell r="BO173" t="str">
            <v>Navsari</v>
          </cell>
          <cell r="BP173">
            <v>0</v>
          </cell>
          <cell r="BQ173">
            <v>396445</v>
          </cell>
          <cell r="BR173" t="str">
            <v>S.S.C</v>
          </cell>
          <cell r="BS173">
            <v>0</v>
          </cell>
          <cell r="BT173">
            <v>0</v>
          </cell>
          <cell r="BU173" t="str">
            <v/>
          </cell>
          <cell r="BV173">
            <v>41144</v>
          </cell>
          <cell r="BW173">
            <v>41122</v>
          </cell>
          <cell r="BX173">
            <v>0</v>
          </cell>
          <cell r="BY173" t="str">
            <v>Unit Closure-Kutch-I</v>
          </cell>
          <cell r="BZ173" t="str">
            <v>Unit Closure-Kutch-I</v>
          </cell>
          <cell r="CA173" t="str">
            <v>Managed Attrition-VRS</v>
          </cell>
          <cell r="CB173" t="str">
            <v>Involuntary</v>
          </cell>
          <cell r="CC173">
            <v>0</v>
          </cell>
          <cell r="CD173">
            <v>0</v>
          </cell>
          <cell r="CE173">
            <v>0</v>
          </cell>
          <cell r="CF173">
            <v>0</v>
          </cell>
          <cell r="CG173">
            <v>0</v>
          </cell>
        </row>
        <row r="174">
          <cell r="B174">
            <v>10001277</v>
          </cell>
          <cell r="C174" t="str">
            <v>Inactive</v>
          </cell>
          <cell r="D174">
            <v>0</v>
          </cell>
          <cell r="E174">
            <v>0</v>
          </cell>
          <cell r="F174" t="e">
            <v>#N/A</v>
          </cell>
          <cell r="G174">
            <v>101</v>
          </cell>
          <cell r="H174" t="str">
            <v>M</v>
          </cell>
          <cell r="I174" t="str">
            <v>Bapu</v>
          </cell>
          <cell r="J174" t="str">
            <v>Pawar</v>
          </cell>
          <cell r="K174" t="str">
            <v>Budha</v>
          </cell>
          <cell r="L174" t="str">
            <v>Helper</v>
          </cell>
          <cell r="M174">
            <v>0</v>
          </cell>
          <cell r="N174">
            <v>0</v>
          </cell>
          <cell r="O174">
            <v>0</v>
          </cell>
          <cell r="P174" t="str">
            <v>PCP Manufacturing</v>
          </cell>
          <cell r="Q174">
            <v>0</v>
          </cell>
          <cell r="R174" t="str">
            <v>Personal Care Products</v>
          </cell>
          <cell r="S174" t="str">
            <v>Associate</v>
          </cell>
          <cell r="T174">
            <v>0</v>
          </cell>
          <cell r="U174" t="str">
            <v>Kutch-I</v>
          </cell>
          <cell r="V174">
            <v>0</v>
          </cell>
          <cell r="W174">
            <v>33941</v>
          </cell>
          <cell r="X174" t="str">
            <v>Before 1 April 2010</v>
          </cell>
          <cell r="Y174">
            <v>0</v>
          </cell>
          <cell r="Z174">
            <v>23.220634738711322</v>
          </cell>
          <cell r="AA174">
            <v>23.220634738711322</v>
          </cell>
          <cell r="AB174">
            <v>0</v>
          </cell>
          <cell r="AC174">
            <v>0</v>
          </cell>
          <cell r="AD174">
            <v>34122</v>
          </cell>
          <cell r="AE174">
            <v>0</v>
          </cell>
          <cell r="AF174">
            <v>34151</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t="str">
            <v>Navsari</v>
          </cell>
          <cell r="BB174">
            <v>40618</v>
          </cell>
          <cell r="BC174">
            <v>0</v>
          </cell>
          <cell r="BD174">
            <v>0</v>
          </cell>
          <cell r="BE174">
            <v>0</v>
          </cell>
          <cell r="BF174">
            <v>0</v>
          </cell>
          <cell r="BG174">
            <v>24477</v>
          </cell>
          <cell r="BH174">
            <v>45</v>
          </cell>
          <cell r="BI174">
            <v>7</v>
          </cell>
          <cell r="BJ174">
            <v>0</v>
          </cell>
          <cell r="BK174">
            <v>0</v>
          </cell>
          <cell r="BL174" t="str">
            <v>Married</v>
          </cell>
          <cell r="BM174">
            <v>4</v>
          </cell>
          <cell r="BN174" t="str">
            <v>Ambaji Nagar , Flat no 22 , Bijalpore  Navrasari</v>
          </cell>
          <cell r="BO174" t="str">
            <v>Navsari</v>
          </cell>
          <cell r="BP174">
            <v>0</v>
          </cell>
          <cell r="BQ174">
            <v>396450</v>
          </cell>
          <cell r="BR174" t="str">
            <v>4th</v>
          </cell>
          <cell r="BS174">
            <v>0</v>
          </cell>
          <cell r="BT174">
            <v>0</v>
          </cell>
          <cell r="BU174" t="str">
            <v/>
          </cell>
          <cell r="BV174">
            <v>41144</v>
          </cell>
          <cell r="BW174">
            <v>41122</v>
          </cell>
          <cell r="BX174">
            <v>0</v>
          </cell>
          <cell r="BY174" t="str">
            <v>Unit Closure-Kutch-I</v>
          </cell>
          <cell r="BZ174" t="str">
            <v>Unit Closure-Kutch-I</v>
          </cell>
          <cell r="CA174" t="str">
            <v>Managed Attrition-VRS</v>
          </cell>
          <cell r="CB174" t="str">
            <v>Involuntary</v>
          </cell>
          <cell r="CC174">
            <v>0</v>
          </cell>
          <cell r="CD174">
            <v>0</v>
          </cell>
          <cell r="CE174">
            <v>0</v>
          </cell>
          <cell r="CF174">
            <v>0</v>
          </cell>
          <cell r="CG174">
            <v>0</v>
          </cell>
        </row>
        <row r="175">
          <cell r="B175">
            <v>10001053</v>
          </cell>
          <cell r="C175" t="str">
            <v>Inactive</v>
          </cell>
          <cell r="D175">
            <v>0</v>
          </cell>
          <cell r="E175">
            <v>0</v>
          </cell>
          <cell r="F175" t="e">
            <v>#N/A</v>
          </cell>
          <cell r="G175" t="str">
            <v>`000552</v>
          </cell>
          <cell r="H175" t="str">
            <v>M</v>
          </cell>
          <cell r="I175" t="str">
            <v>Sampat</v>
          </cell>
          <cell r="J175" t="str">
            <v>Yadav</v>
          </cell>
          <cell r="K175" t="str">
            <v>Tukaram</v>
          </cell>
          <cell r="L175" t="str">
            <v>Operator</v>
          </cell>
          <cell r="M175">
            <v>0</v>
          </cell>
          <cell r="N175">
            <v>0</v>
          </cell>
          <cell r="O175">
            <v>0</v>
          </cell>
          <cell r="P175" t="str">
            <v>PCP Manufacturing</v>
          </cell>
          <cell r="Q175">
            <v>0</v>
          </cell>
          <cell r="R175" t="str">
            <v>Personal Care Products</v>
          </cell>
          <cell r="S175" t="str">
            <v>Associate</v>
          </cell>
          <cell r="T175">
            <v>0</v>
          </cell>
          <cell r="U175" t="str">
            <v>Kutch-I</v>
          </cell>
          <cell r="V175">
            <v>0</v>
          </cell>
          <cell r="W175">
            <v>33941</v>
          </cell>
          <cell r="X175" t="str">
            <v>Before 1 April 2010</v>
          </cell>
          <cell r="Y175">
            <v>0</v>
          </cell>
          <cell r="Z175">
            <v>23.220634739028412</v>
          </cell>
          <cell r="AA175">
            <v>23.220634739028412</v>
          </cell>
          <cell r="AB175">
            <v>0</v>
          </cell>
          <cell r="AC175">
            <v>0</v>
          </cell>
          <cell r="AD175">
            <v>34150</v>
          </cell>
          <cell r="AE175">
            <v>0</v>
          </cell>
          <cell r="AF175">
            <v>34151</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t="str">
            <v>Navsari</v>
          </cell>
          <cell r="BB175">
            <v>40287</v>
          </cell>
          <cell r="BC175">
            <v>0</v>
          </cell>
          <cell r="BD175">
            <v>0</v>
          </cell>
          <cell r="BE175">
            <v>0</v>
          </cell>
          <cell r="BF175">
            <v>0</v>
          </cell>
          <cell r="BG175">
            <v>26670</v>
          </cell>
          <cell r="BH175">
            <v>39</v>
          </cell>
          <cell r="BI175">
            <v>7</v>
          </cell>
          <cell r="BJ175">
            <v>0</v>
          </cell>
          <cell r="BK175">
            <v>0</v>
          </cell>
          <cell r="BL175" t="str">
            <v>Married</v>
          </cell>
          <cell r="BM175">
            <v>4</v>
          </cell>
          <cell r="BN175" t="str">
            <v>Vejalpore, Krishnanagar, Nr. Hanuman Temple Navsaree</v>
          </cell>
          <cell r="BO175" t="str">
            <v>Navsaree</v>
          </cell>
          <cell r="BP175">
            <v>0</v>
          </cell>
          <cell r="BQ175">
            <v>396445</v>
          </cell>
          <cell r="BR175">
            <v>0</v>
          </cell>
          <cell r="BS175">
            <v>0</v>
          </cell>
          <cell r="BT175">
            <v>0</v>
          </cell>
          <cell r="BU175" t="str">
            <v/>
          </cell>
          <cell r="BV175">
            <v>41144</v>
          </cell>
          <cell r="BW175">
            <v>41122</v>
          </cell>
          <cell r="BX175">
            <v>0</v>
          </cell>
          <cell r="BY175" t="str">
            <v>Unit Closure-Kutch-I</v>
          </cell>
          <cell r="BZ175" t="str">
            <v>Unit Closure-Kutch-I</v>
          </cell>
          <cell r="CA175" t="str">
            <v>Managed Attrition-VRS</v>
          </cell>
          <cell r="CB175" t="str">
            <v>Involuntary</v>
          </cell>
          <cell r="CC175">
            <v>0</v>
          </cell>
          <cell r="CD175">
            <v>0</v>
          </cell>
          <cell r="CE175">
            <v>0</v>
          </cell>
          <cell r="CF175">
            <v>0</v>
          </cell>
          <cell r="CG175">
            <v>0</v>
          </cell>
        </row>
        <row r="176">
          <cell r="B176">
            <v>10001285</v>
          </cell>
          <cell r="C176" t="str">
            <v>Active</v>
          </cell>
          <cell r="D176">
            <v>2011418160</v>
          </cell>
          <cell r="E176" t="str">
            <v>BADDI - SOAP FINISHING</v>
          </cell>
          <cell r="F176" t="str">
            <v>2011400134</v>
          </cell>
          <cell r="G176" t="str">
            <v>B00409</v>
          </cell>
          <cell r="H176" t="str">
            <v>M</v>
          </cell>
          <cell r="I176" t="str">
            <v>Ramanbhai</v>
          </cell>
          <cell r="J176" t="str">
            <v>Patel</v>
          </cell>
          <cell r="K176" t="str">
            <v>Jasmat</v>
          </cell>
          <cell r="L176" t="str">
            <v>Operator</v>
          </cell>
          <cell r="M176" t="str">
            <v>Production</v>
          </cell>
          <cell r="N176" t="str">
            <v>Core</v>
          </cell>
          <cell r="O176">
            <v>0</v>
          </cell>
          <cell r="P176" t="str">
            <v>PCP Manufacturing</v>
          </cell>
          <cell r="Q176">
            <v>0</v>
          </cell>
          <cell r="R176" t="str">
            <v>Personal Care Products</v>
          </cell>
          <cell r="S176" t="str">
            <v>Associate</v>
          </cell>
          <cell r="T176" t="str">
            <v>A1</v>
          </cell>
          <cell r="U176" t="str">
            <v>Baddi</v>
          </cell>
          <cell r="V176" t="str">
            <v>Baddi</v>
          </cell>
          <cell r="W176">
            <v>33942</v>
          </cell>
          <cell r="X176" t="str">
            <v>Before 1 April 2010</v>
          </cell>
          <cell r="Y176">
            <v>19</v>
          </cell>
          <cell r="Z176">
            <v>23.217895013001016</v>
          </cell>
          <cell r="AA176">
            <v>42.217895013001012</v>
          </cell>
          <cell r="AB176">
            <v>0</v>
          </cell>
          <cell r="AC176">
            <v>0</v>
          </cell>
          <cell r="AD176">
            <v>34123</v>
          </cell>
          <cell r="AE176">
            <v>0</v>
          </cell>
          <cell r="AF176">
            <v>34151</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t="str">
            <v>Navsari</v>
          </cell>
          <cell r="BB176">
            <v>40624</v>
          </cell>
          <cell r="BC176">
            <v>0</v>
          </cell>
          <cell r="BD176">
            <v>0</v>
          </cell>
          <cell r="BE176">
            <v>0</v>
          </cell>
          <cell r="BF176">
            <v>0</v>
          </cell>
          <cell r="BG176">
            <v>24838</v>
          </cell>
          <cell r="BH176">
            <v>48</v>
          </cell>
          <cell r="BI176">
            <v>1</v>
          </cell>
          <cell r="BJ176">
            <v>46752</v>
          </cell>
          <cell r="BK176" t="str">
            <v>45 - 50 yrs</v>
          </cell>
          <cell r="BL176" t="str">
            <v>Married</v>
          </cell>
          <cell r="BM176">
            <v>5</v>
          </cell>
          <cell r="BN176" t="str">
            <v>At and Post , Samapore Khadifalia, Via Matvad, Taluka Jalalpore</v>
          </cell>
          <cell r="BO176" t="str">
            <v>Navsaree</v>
          </cell>
          <cell r="BP176">
            <v>0</v>
          </cell>
          <cell r="BQ176">
            <v>396439</v>
          </cell>
          <cell r="BR176" t="str">
            <v>S.S.C</v>
          </cell>
          <cell r="BS176">
            <v>0</v>
          </cell>
          <cell r="BT176">
            <v>0</v>
          </cell>
          <cell r="BU176" t="str">
            <v/>
          </cell>
          <cell r="BV176">
            <v>0</v>
          </cell>
          <cell r="BW176">
            <v>0</v>
          </cell>
          <cell r="BX176">
            <v>0</v>
          </cell>
          <cell r="BY176">
            <v>0</v>
          </cell>
          <cell r="BZ176">
            <v>0</v>
          </cell>
          <cell r="CA176">
            <v>0</v>
          </cell>
          <cell r="CB176">
            <v>0</v>
          </cell>
          <cell r="CC176">
            <v>0</v>
          </cell>
          <cell r="CD176" t="str">
            <v>O+</v>
          </cell>
          <cell r="CE176" t="str">
            <v>ADXPP8514G</v>
          </cell>
          <cell r="CF176" t="str">
            <v>Naresh Patel</v>
          </cell>
          <cell r="CG176" t="str">
            <v>Naresh Patel</v>
          </cell>
        </row>
        <row r="177">
          <cell r="B177">
            <v>10001284</v>
          </cell>
          <cell r="C177" t="str">
            <v>Active</v>
          </cell>
          <cell r="D177">
            <v>2011418160</v>
          </cell>
          <cell r="E177" t="str">
            <v>BADDI - SOAP FINISHING</v>
          </cell>
          <cell r="F177" t="str">
            <v>2011400133</v>
          </cell>
          <cell r="G177" t="str">
            <v>B00419</v>
          </cell>
          <cell r="H177" t="str">
            <v>M</v>
          </cell>
          <cell r="I177" t="str">
            <v>Prakash</v>
          </cell>
          <cell r="J177" t="str">
            <v>Patel</v>
          </cell>
          <cell r="K177" t="str">
            <v>Maneklal</v>
          </cell>
          <cell r="L177" t="str">
            <v>Senior Operator</v>
          </cell>
          <cell r="M177" t="str">
            <v>Production</v>
          </cell>
          <cell r="N177" t="str">
            <v>Core</v>
          </cell>
          <cell r="O177">
            <v>0</v>
          </cell>
          <cell r="P177" t="str">
            <v>PCP Manufacturing</v>
          </cell>
          <cell r="Q177">
            <v>0</v>
          </cell>
          <cell r="R177" t="str">
            <v>Personal Care Products</v>
          </cell>
          <cell r="S177" t="str">
            <v>Associate</v>
          </cell>
          <cell r="T177" t="str">
            <v>A2</v>
          </cell>
          <cell r="U177" t="str">
            <v>Baddi</v>
          </cell>
          <cell r="V177" t="str">
            <v>Baddi</v>
          </cell>
          <cell r="W177">
            <v>33942</v>
          </cell>
          <cell r="X177" t="str">
            <v>Before 1 April 2010</v>
          </cell>
          <cell r="Y177">
            <v>0</v>
          </cell>
          <cell r="Z177">
            <v>23.217895012683922</v>
          </cell>
          <cell r="AA177">
            <v>23.217895012683922</v>
          </cell>
          <cell r="AB177">
            <v>0</v>
          </cell>
          <cell r="AC177">
            <v>0</v>
          </cell>
          <cell r="AD177">
            <v>34123</v>
          </cell>
          <cell r="AE177">
            <v>0</v>
          </cell>
          <cell r="AF177">
            <v>34151</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t="str">
            <v>Navsari</v>
          </cell>
          <cell r="BB177">
            <v>40648</v>
          </cell>
          <cell r="BC177">
            <v>0</v>
          </cell>
          <cell r="BD177">
            <v>0</v>
          </cell>
          <cell r="BE177">
            <v>0</v>
          </cell>
          <cell r="BF177">
            <v>0</v>
          </cell>
          <cell r="BG177">
            <v>23108</v>
          </cell>
          <cell r="BH177">
            <v>52</v>
          </cell>
          <cell r="BI177">
            <v>10</v>
          </cell>
          <cell r="BJ177">
            <v>45022</v>
          </cell>
          <cell r="BK177" t="str">
            <v>51 - 55 yrs</v>
          </cell>
          <cell r="BL177" t="str">
            <v>Married</v>
          </cell>
          <cell r="BM177">
            <v>3</v>
          </cell>
          <cell r="BN177" t="str">
            <v>At And Post , Chhapra Ahirfalia, Taluka Navasaree</v>
          </cell>
          <cell r="BO177" t="str">
            <v>Navsaree</v>
          </cell>
          <cell r="BP177">
            <v>0</v>
          </cell>
          <cell r="BQ177">
            <v>396445</v>
          </cell>
          <cell r="BR177" t="str">
            <v>9th</v>
          </cell>
          <cell r="BS177">
            <v>0</v>
          </cell>
          <cell r="BT177">
            <v>0</v>
          </cell>
          <cell r="BU177" t="str">
            <v/>
          </cell>
          <cell r="BV177">
            <v>0</v>
          </cell>
          <cell r="BW177">
            <v>0</v>
          </cell>
          <cell r="BX177">
            <v>0</v>
          </cell>
          <cell r="BY177">
            <v>0</v>
          </cell>
          <cell r="BZ177">
            <v>0</v>
          </cell>
          <cell r="CA177">
            <v>0</v>
          </cell>
          <cell r="CB177">
            <v>0</v>
          </cell>
          <cell r="CC177">
            <v>0</v>
          </cell>
          <cell r="CD177" t="str">
            <v>A+</v>
          </cell>
          <cell r="CE177" t="str">
            <v>AMGPP5002M</v>
          </cell>
          <cell r="CF177" t="str">
            <v>Naresh Patel</v>
          </cell>
          <cell r="CG177" t="str">
            <v>Naresh Patel</v>
          </cell>
        </row>
        <row r="178">
          <cell r="B178">
            <v>10001283</v>
          </cell>
          <cell r="C178" t="str">
            <v>Active</v>
          </cell>
          <cell r="D178">
            <v>2011418160</v>
          </cell>
          <cell r="E178" t="str">
            <v>BADDI - SOAP FINISHING</v>
          </cell>
          <cell r="F178" t="str">
            <v>2011400132</v>
          </cell>
          <cell r="G178" t="str">
            <v>B00408</v>
          </cell>
          <cell r="H178" t="str">
            <v>M</v>
          </cell>
          <cell r="I178" t="str">
            <v>Anil</v>
          </cell>
          <cell r="J178" t="str">
            <v>Gupta</v>
          </cell>
          <cell r="K178" t="str">
            <v>Sukhaiprasad</v>
          </cell>
          <cell r="L178" t="str">
            <v>Operator</v>
          </cell>
          <cell r="M178" t="str">
            <v>Production</v>
          </cell>
          <cell r="N178" t="str">
            <v>Core</v>
          </cell>
          <cell r="O178">
            <v>0</v>
          </cell>
          <cell r="P178" t="str">
            <v>PCP Manufacturing</v>
          </cell>
          <cell r="Q178">
            <v>0</v>
          </cell>
          <cell r="R178" t="str">
            <v>Personal Care Products</v>
          </cell>
          <cell r="S178" t="str">
            <v>Associate</v>
          </cell>
          <cell r="T178" t="str">
            <v>A1</v>
          </cell>
          <cell r="U178" t="str">
            <v>Baddi</v>
          </cell>
          <cell r="V178" t="str">
            <v>Baddi</v>
          </cell>
          <cell r="W178">
            <v>33942</v>
          </cell>
          <cell r="X178" t="str">
            <v>Before 1 April 2010</v>
          </cell>
          <cell r="Y178">
            <v>19</v>
          </cell>
          <cell r="Z178">
            <v>23.217895012683922</v>
          </cell>
          <cell r="AA178">
            <v>42.217895012683925</v>
          </cell>
          <cell r="AB178">
            <v>0</v>
          </cell>
          <cell r="AC178">
            <v>0</v>
          </cell>
          <cell r="AD178">
            <v>34123</v>
          </cell>
          <cell r="AE178">
            <v>0</v>
          </cell>
          <cell r="AF178">
            <v>34151</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t="str">
            <v>Navsari</v>
          </cell>
          <cell r="BB178">
            <v>40618</v>
          </cell>
          <cell r="BC178">
            <v>0</v>
          </cell>
          <cell r="BD178">
            <v>0</v>
          </cell>
          <cell r="BE178">
            <v>0</v>
          </cell>
          <cell r="BF178">
            <v>0</v>
          </cell>
          <cell r="BG178">
            <v>25800</v>
          </cell>
          <cell r="BH178">
            <v>45</v>
          </cell>
          <cell r="BI178">
            <v>5</v>
          </cell>
          <cell r="BJ178">
            <v>47714</v>
          </cell>
          <cell r="BK178" t="str">
            <v>41 - 45 yrs</v>
          </cell>
          <cell r="BL178" t="str">
            <v>Married</v>
          </cell>
          <cell r="BM178">
            <v>3</v>
          </cell>
          <cell r="BN178" t="str">
            <v xml:space="preserve">Sambhaji Nagar , Gali No 3  Bijalpore </v>
          </cell>
          <cell r="BO178" t="str">
            <v>Navsaree</v>
          </cell>
          <cell r="BP178">
            <v>0</v>
          </cell>
          <cell r="BQ178">
            <v>396450</v>
          </cell>
          <cell r="BR178" t="str">
            <v>8th</v>
          </cell>
          <cell r="BS178">
            <v>0</v>
          </cell>
          <cell r="BT178">
            <v>0</v>
          </cell>
          <cell r="BU178" t="str">
            <v/>
          </cell>
          <cell r="BV178">
            <v>0</v>
          </cell>
          <cell r="BW178">
            <v>0</v>
          </cell>
          <cell r="BX178">
            <v>0</v>
          </cell>
          <cell r="BY178">
            <v>0</v>
          </cell>
          <cell r="BZ178">
            <v>0</v>
          </cell>
          <cell r="CA178">
            <v>0</v>
          </cell>
          <cell r="CB178">
            <v>0</v>
          </cell>
          <cell r="CC178">
            <v>0</v>
          </cell>
          <cell r="CD178" t="str">
            <v>B+</v>
          </cell>
          <cell r="CE178" t="str">
            <v>AQPPG2627N</v>
          </cell>
          <cell r="CF178" t="str">
            <v>Naresh Patel</v>
          </cell>
          <cell r="CG178" t="str">
            <v>Naresh Patel</v>
          </cell>
        </row>
        <row r="179">
          <cell r="B179">
            <v>10001200</v>
          </cell>
          <cell r="C179" t="str">
            <v>Inactive</v>
          </cell>
          <cell r="D179">
            <v>0</v>
          </cell>
          <cell r="E179">
            <v>0</v>
          </cell>
          <cell r="F179" t="e">
            <v>#N/A</v>
          </cell>
          <cell r="G179">
            <v>43</v>
          </cell>
          <cell r="H179" t="str">
            <v>M</v>
          </cell>
          <cell r="I179" t="str">
            <v>Raju</v>
          </cell>
          <cell r="J179" t="str">
            <v>Wankhede</v>
          </cell>
          <cell r="K179" t="str">
            <v>Ramdas</v>
          </cell>
          <cell r="L179" t="str">
            <v>Helper</v>
          </cell>
          <cell r="M179">
            <v>0</v>
          </cell>
          <cell r="N179">
            <v>0</v>
          </cell>
          <cell r="O179">
            <v>0</v>
          </cell>
          <cell r="P179" t="str">
            <v>Oleo Manufacturing</v>
          </cell>
          <cell r="Q179">
            <v>0</v>
          </cell>
          <cell r="R179" t="str">
            <v>Oleochemicals</v>
          </cell>
          <cell r="S179" t="str">
            <v>Associate</v>
          </cell>
          <cell r="T179" t="str">
            <v>K1G23</v>
          </cell>
          <cell r="U179" t="str">
            <v>Kutch-II</v>
          </cell>
          <cell r="V179" t="str">
            <v>Kutch-II</v>
          </cell>
          <cell r="W179">
            <v>33942</v>
          </cell>
          <cell r="X179" t="str">
            <v>Before 1 April 2010</v>
          </cell>
          <cell r="Y179">
            <v>0</v>
          </cell>
          <cell r="Z179">
            <v>23.217895013001016</v>
          </cell>
          <cell r="AA179">
            <v>23.217895013001016</v>
          </cell>
          <cell r="AB179">
            <v>0</v>
          </cell>
          <cell r="AC179">
            <v>0</v>
          </cell>
          <cell r="AD179">
            <v>34123</v>
          </cell>
          <cell r="AE179">
            <v>0</v>
          </cell>
          <cell r="AF179">
            <v>38899</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t="str">
            <v>Navsari</v>
          </cell>
          <cell r="BB179">
            <v>38718</v>
          </cell>
          <cell r="BC179">
            <v>0</v>
          </cell>
          <cell r="BD179">
            <v>0</v>
          </cell>
          <cell r="BE179">
            <v>0</v>
          </cell>
          <cell r="BF179">
            <v>0</v>
          </cell>
          <cell r="BG179">
            <v>25756</v>
          </cell>
          <cell r="BH179">
            <v>43</v>
          </cell>
          <cell r="BI179">
            <v>6</v>
          </cell>
          <cell r="BJ179">
            <v>0</v>
          </cell>
          <cell r="BK179">
            <v>0</v>
          </cell>
          <cell r="BL179" t="str">
            <v>Married</v>
          </cell>
          <cell r="BM179">
            <v>5</v>
          </cell>
          <cell r="BN179" t="str">
            <v>A-14, Aakar Park Society, Near Maruti Nagar Bijalpur, Jalalpur</v>
          </cell>
          <cell r="BO179" t="str">
            <v>Navsaree</v>
          </cell>
          <cell r="BP179">
            <v>0</v>
          </cell>
          <cell r="BQ179">
            <v>396445</v>
          </cell>
          <cell r="BR179" t="str">
            <v>7th</v>
          </cell>
          <cell r="BS179">
            <v>0</v>
          </cell>
          <cell r="BT179">
            <v>0</v>
          </cell>
          <cell r="BU179" t="str">
            <v/>
          </cell>
          <cell r="BV179">
            <v>41661</v>
          </cell>
          <cell r="BW179">
            <v>41640</v>
          </cell>
          <cell r="BX179">
            <v>41661</v>
          </cell>
          <cell r="BY179" t="str">
            <v>VRS</v>
          </cell>
          <cell r="BZ179" t="str">
            <v>VRS</v>
          </cell>
          <cell r="CA179">
            <v>0</v>
          </cell>
          <cell r="CB179" t="str">
            <v>Voluntary</v>
          </cell>
          <cell r="CC179">
            <v>0</v>
          </cell>
          <cell r="CD179">
            <v>0</v>
          </cell>
          <cell r="CE179" t="str">
            <v>ABPPV5036R</v>
          </cell>
          <cell r="CF179">
            <v>0</v>
          </cell>
          <cell r="CG179">
            <v>0</v>
          </cell>
        </row>
        <row r="180">
          <cell r="B180">
            <v>10000807</v>
          </cell>
          <cell r="C180" t="str">
            <v>Active</v>
          </cell>
          <cell r="D180">
            <v>2011418160</v>
          </cell>
          <cell r="E180" t="str">
            <v>BADDI - SOAP FINISHING</v>
          </cell>
          <cell r="F180" t="str">
            <v>2011400005</v>
          </cell>
          <cell r="G180" t="str">
            <v>B00324</v>
          </cell>
          <cell r="H180" t="str">
            <v>M</v>
          </cell>
          <cell r="I180" t="str">
            <v xml:space="preserve">Shivnath </v>
          </cell>
          <cell r="J180" t="str">
            <v>Pandey</v>
          </cell>
          <cell r="K180" t="str">
            <v>Ramabhilash</v>
          </cell>
          <cell r="L180" t="str">
            <v>Operator</v>
          </cell>
          <cell r="M180" t="str">
            <v>Production</v>
          </cell>
          <cell r="N180" t="str">
            <v>Core</v>
          </cell>
          <cell r="O180">
            <v>0</v>
          </cell>
          <cell r="P180" t="str">
            <v>PCP Manufacturing</v>
          </cell>
          <cell r="Q180">
            <v>0</v>
          </cell>
          <cell r="R180" t="str">
            <v>Personal Care Products</v>
          </cell>
          <cell r="S180" t="str">
            <v>Associate</v>
          </cell>
          <cell r="T180" t="str">
            <v>A1</v>
          </cell>
          <cell r="U180" t="str">
            <v>Baddi</v>
          </cell>
          <cell r="V180" t="str">
            <v>Baddi</v>
          </cell>
          <cell r="W180">
            <v>33943</v>
          </cell>
          <cell r="X180" t="str">
            <v>Before 1 April 2010</v>
          </cell>
          <cell r="Y180">
            <v>0</v>
          </cell>
          <cell r="Z180">
            <v>23.215155286973619</v>
          </cell>
          <cell r="AA180">
            <v>23.215155286973619</v>
          </cell>
          <cell r="AB180">
            <v>0</v>
          </cell>
          <cell r="AC180">
            <v>0</v>
          </cell>
          <cell r="AD180">
            <v>34124</v>
          </cell>
          <cell r="AE180">
            <v>0</v>
          </cell>
          <cell r="AF180">
            <v>34186</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t="str">
            <v>Navsari</v>
          </cell>
          <cell r="BB180">
            <v>40269</v>
          </cell>
          <cell r="BC180">
            <v>0</v>
          </cell>
          <cell r="BD180">
            <v>0</v>
          </cell>
          <cell r="BE180">
            <v>0</v>
          </cell>
          <cell r="BF180">
            <v>0</v>
          </cell>
          <cell r="BG180">
            <v>25580</v>
          </cell>
          <cell r="BH180">
            <v>46</v>
          </cell>
          <cell r="BI180">
            <v>1</v>
          </cell>
          <cell r="BJ180">
            <v>47494</v>
          </cell>
          <cell r="BK180" t="str">
            <v>41 - 45 yrs</v>
          </cell>
          <cell r="BL180" t="str">
            <v>Married</v>
          </cell>
          <cell r="BM180">
            <v>0</v>
          </cell>
          <cell r="BN180" t="str">
            <v>Vill. Nidhya Pandey Ka Purva, PO.Paraspur Sadhara, Distt. Phaijabad, UP Fazabad</v>
          </cell>
          <cell r="BO180" t="str">
            <v>Phaijabad</v>
          </cell>
          <cell r="BP180" t="str">
            <v>Uttar Pradesh</v>
          </cell>
          <cell r="BQ180">
            <v>0</v>
          </cell>
          <cell r="BR180" t="str">
            <v>8th</v>
          </cell>
          <cell r="BS180">
            <v>0</v>
          </cell>
          <cell r="BT180">
            <v>0</v>
          </cell>
          <cell r="BU180" t="str">
            <v/>
          </cell>
          <cell r="BV180">
            <v>0</v>
          </cell>
          <cell r="BW180">
            <v>0</v>
          </cell>
          <cell r="BX180">
            <v>0</v>
          </cell>
          <cell r="BY180">
            <v>0</v>
          </cell>
          <cell r="BZ180">
            <v>0</v>
          </cell>
          <cell r="CA180">
            <v>0</v>
          </cell>
          <cell r="CB180">
            <v>0</v>
          </cell>
          <cell r="CC180">
            <v>0</v>
          </cell>
          <cell r="CD180" t="str">
            <v>O-</v>
          </cell>
          <cell r="CE180" t="str">
            <v>AMGPP4995F</v>
          </cell>
          <cell r="CF180" t="str">
            <v>Naresh Patel</v>
          </cell>
          <cell r="CG180" t="str">
            <v>Naresh Patel</v>
          </cell>
        </row>
        <row r="181">
          <cell r="B181">
            <v>10001201</v>
          </cell>
          <cell r="C181" t="str">
            <v>Inactive</v>
          </cell>
          <cell r="D181">
            <v>0</v>
          </cell>
          <cell r="E181">
            <v>0</v>
          </cell>
          <cell r="F181" t="e">
            <v>#N/A</v>
          </cell>
          <cell r="G181">
            <v>42</v>
          </cell>
          <cell r="H181" t="str">
            <v>M</v>
          </cell>
          <cell r="I181" t="str">
            <v>Vilas</v>
          </cell>
          <cell r="J181" t="str">
            <v>Borse</v>
          </cell>
          <cell r="K181" t="str">
            <v>Murlidhar</v>
          </cell>
          <cell r="L181" t="str">
            <v>Operator</v>
          </cell>
          <cell r="M181">
            <v>0</v>
          </cell>
          <cell r="N181">
            <v>0</v>
          </cell>
          <cell r="O181">
            <v>0</v>
          </cell>
          <cell r="P181" t="str">
            <v>Oleo Manufacturing</v>
          </cell>
          <cell r="Q181">
            <v>0</v>
          </cell>
          <cell r="R181" t="str">
            <v>Oleochemicals</v>
          </cell>
          <cell r="S181" t="str">
            <v>Associate</v>
          </cell>
          <cell r="T181" t="str">
            <v>B</v>
          </cell>
          <cell r="U181" t="str">
            <v>Kutch-II</v>
          </cell>
          <cell r="V181" t="str">
            <v>Kutch-II</v>
          </cell>
          <cell r="W181">
            <v>33943</v>
          </cell>
          <cell r="X181" t="str">
            <v>Before 1 April 2010</v>
          </cell>
          <cell r="Y181">
            <v>0</v>
          </cell>
          <cell r="Z181">
            <v>23.215155286656525</v>
          </cell>
          <cell r="AA181">
            <v>23.215155286656525</v>
          </cell>
          <cell r="AB181">
            <v>0</v>
          </cell>
          <cell r="AC181">
            <v>0</v>
          </cell>
          <cell r="AD181">
            <v>34124</v>
          </cell>
          <cell r="AE181">
            <v>0</v>
          </cell>
          <cell r="AF181">
            <v>38899</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t="str">
            <v>Navsari</v>
          </cell>
          <cell r="BB181">
            <v>38718</v>
          </cell>
          <cell r="BC181">
            <v>0</v>
          </cell>
          <cell r="BD181">
            <v>0</v>
          </cell>
          <cell r="BE181">
            <v>0</v>
          </cell>
          <cell r="BF181">
            <v>0</v>
          </cell>
          <cell r="BG181">
            <v>27122</v>
          </cell>
          <cell r="BH181">
            <v>39</v>
          </cell>
          <cell r="BI181">
            <v>11</v>
          </cell>
          <cell r="BJ181">
            <v>49036</v>
          </cell>
          <cell r="BK181">
            <v>0</v>
          </cell>
          <cell r="BL181" t="str">
            <v>Married</v>
          </cell>
          <cell r="BM181">
            <v>5</v>
          </cell>
          <cell r="BN181" t="str">
            <v>D-30, Aakar Park Society, Near Maruti Nagar Bijalpur, Jalalpur</v>
          </cell>
          <cell r="BO181" t="str">
            <v>Navsaree</v>
          </cell>
          <cell r="BP181">
            <v>0</v>
          </cell>
          <cell r="BQ181">
            <v>396445</v>
          </cell>
          <cell r="BR181" t="str">
            <v xml:space="preserve">5th </v>
          </cell>
          <cell r="BS181">
            <v>0</v>
          </cell>
          <cell r="BT181">
            <v>0</v>
          </cell>
          <cell r="BU181" t="str">
            <v/>
          </cell>
          <cell r="BV181">
            <v>41682</v>
          </cell>
          <cell r="BW181">
            <v>41671</v>
          </cell>
          <cell r="BX181">
            <v>0</v>
          </cell>
          <cell r="BY181" t="str">
            <v>VRS</v>
          </cell>
          <cell r="BZ181" t="str">
            <v>VRS</v>
          </cell>
          <cell r="CA181">
            <v>0</v>
          </cell>
          <cell r="CB181" t="str">
            <v>Voluntary</v>
          </cell>
          <cell r="CC181">
            <v>0</v>
          </cell>
          <cell r="CD181">
            <v>0</v>
          </cell>
          <cell r="CE181" t="str">
            <v>ACPPB1224Q</v>
          </cell>
          <cell r="CF181">
            <v>0</v>
          </cell>
          <cell r="CG181">
            <v>0</v>
          </cell>
        </row>
        <row r="182">
          <cell r="B182">
            <v>10001049</v>
          </cell>
          <cell r="C182" t="str">
            <v>Inactive</v>
          </cell>
          <cell r="D182">
            <v>0</v>
          </cell>
          <cell r="E182">
            <v>0</v>
          </cell>
          <cell r="F182" t="e">
            <v>#N/A</v>
          </cell>
          <cell r="G182" t="str">
            <v>`000549</v>
          </cell>
          <cell r="H182" t="str">
            <v>M</v>
          </cell>
          <cell r="I182" t="str">
            <v>Santosh</v>
          </cell>
          <cell r="J182" t="str">
            <v>Patil</v>
          </cell>
          <cell r="K182" t="str">
            <v>Muralidhar</v>
          </cell>
          <cell r="L182" t="str">
            <v>Operator</v>
          </cell>
          <cell r="M182">
            <v>0</v>
          </cell>
          <cell r="N182">
            <v>0</v>
          </cell>
          <cell r="O182">
            <v>0</v>
          </cell>
          <cell r="P182" t="str">
            <v>PCP Manufacturing</v>
          </cell>
          <cell r="Q182">
            <v>0</v>
          </cell>
          <cell r="R182" t="str">
            <v>Personal Care Products</v>
          </cell>
          <cell r="S182" t="str">
            <v>Associate</v>
          </cell>
          <cell r="T182">
            <v>0</v>
          </cell>
          <cell r="U182" t="str">
            <v>Kutch-I</v>
          </cell>
          <cell r="V182">
            <v>0</v>
          </cell>
          <cell r="W182">
            <v>33943</v>
          </cell>
          <cell r="X182" t="str">
            <v>Before 1 April 2010</v>
          </cell>
          <cell r="Y182">
            <v>0</v>
          </cell>
          <cell r="Z182">
            <v>23.215155286656525</v>
          </cell>
          <cell r="AA182">
            <v>23.215155286656525</v>
          </cell>
          <cell r="AB182">
            <v>0</v>
          </cell>
          <cell r="AC182">
            <v>0</v>
          </cell>
          <cell r="AD182">
            <v>34124</v>
          </cell>
          <cell r="AE182">
            <v>0</v>
          </cell>
          <cell r="AF182">
            <v>34151</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t="str">
            <v>Navsari</v>
          </cell>
          <cell r="BB182">
            <v>40287</v>
          </cell>
          <cell r="BC182">
            <v>0</v>
          </cell>
          <cell r="BD182">
            <v>0</v>
          </cell>
          <cell r="BE182">
            <v>0</v>
          </cell>
          <cell r="BF182">
            <v>0</v>
          </cell>
          <cell r="BG182">
            <v>27179</v>
          </cell>
          <cell r="BH182">
            <v>38</v>
          </cell>
          <cell r="BI182">
            <v>2</v>
          </cell>
          <cell r="BJ182">
            <v>0</v>
          </cell>
          <cell r="BK182">
            <v>0</v>
          </cell>
          <cell r="BL182" t="str">
            <v>Married</v>
          </cell>
          <cell r="BM182">
            <v>4</v>
          </cell>
          <cell r="BN182" t="str">
            <v xml:space="preserve">VEJALPORE, SURYA NAGAR,  NAVSARI </v>
          </cell>
          <cell r="BO182" t="str">
            <v>Navsaree</v>
          </cell>
          <cell r="BP182">
            <v>0</v>
          </cell>
          <cell r="BQ182">
            <v>396445</v>
          </cell>
          <cell r="BR182" t="str">
            <v>S.S.C</v>
          </cell>
          <cell r="BS182">
            <v>0</v>
          </cell>
          <cell r="BT182">
            <v>0</v>
          </cell>
          <cell r="BU182" t="str">
            <v/>
          </cell>
          <cell r="BV182">
            <v>41144</v>
          </cell>
          <cell r="BW182">
            <v>41122</v>
          </cell>
          <cell r="BX182">
            <v>0</v>
          </cell>
          <cell r="BY182" t="str">
            <v>Unit Closure-Kutch-I</v>
          </cell>
          <cell r="BZ182" t="str">
            <v>Unit Closure-Kutch-I</v>
          </cell>
          <cell r="CA182" t="str">
            <v>Managed Attrition-VRS</v>
          </cell>
          <cell r="CB182" t="str">
            <v>Involuntary</v>
          </cell>
          <cell r="CC182">
            <v>0</v>
          </cell>
          <cell r="CD182">
            <v>0</v>
          </cell>
          <cell r="CE182">
            <v>0</v>
          </cell>
          <cell r="CF182">
            <v>0</v>
          </cell>
          <cell r="CG182">
            <v>0</v>
          </cell>
        </row>
        <row r="183">
          <cell r="B183">
            <v>10001287</v>
          </cell>
          <cell r="C183" t="str">
            <v>Inactive</v>
          </cell>
          <cell r="D183">
            <v>0</v>
          </cell>
          <cell r="E183">
            <v>0</v>
          </cell>
          <cell r="F183" t="e">
            <v>#N/A</v>
          </cell>
          <cell r="G183">
            <v>180</v>
          </cell>
          <cell r="H183" t="str">
            <v>M</v>
          </cell>
          <cell r="I183" t="str">
            <v>Lalit</v>
          </cell>
          <cell r="J183" t="str">
            <v>Nimavat</v>
          </cell>
          <cell r="K183" t="str">
            <v>Haridas</v>
          </cell>
          <cell r="L183" t="str">
            <v>Helper</v>
          </cell>
          <cell r="M183">
            <v>0</v>
          </cell>
          <cell r="N183">
            <v>0</v>
          </cell>
          <cell r="O183">
            <v>0</v>
          </cell>
          <cell r="P183" t="str">
            <v>PCP Manufacturing</v>
          </cell>
          <cell r="Q183">
            <v>0</v>
          </cell>
          <cell r="R183" t="str">
            <v>Personal Care Products</v>
          </cell>
          <cell r="S183" t="str">
            <v>Associate</v>
          </cell>
          <cell r="T183">
            <v>0</v>
          </cell>
          <cell r="U183" t="str">
            <v>Navsari</v>
          </cell>
          <cell r="V183">
            <v>0</v>
          </cell>
          <cell r="W183">
            <v>33947</v>
          </cell>
          <cell r="X183" t="str">
            <v>Before 1 April 2010</v>
          </cell>
          <cell r="Y183">
            <v>0</v>
          </cell>
          <cell r="Z183">
            <v>23.20419638286403</v>
          </cell>
          <cell r="AA183">
            <v>23.20419638286403</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27041</v>
          </cell>
          <cell r="BH183">
            <v>37</v>
          </cell>
          <cell r="BI183">
            <v>3</v>
          </cell>
          <cell r="BJ183">
            <v>0</v>
          </cell>
          <cell r="BK183">
            <v>0</v>
          </cell>
          <cell r="BL183">
            <v>0</v>
          </cell>
          <cell r="BM183">
            <v>0</v>
          </cell>
          <cell r="BN183">
            <v>0</v>
          </cell>
          <cell r="BO183">
            <v>0</v>
          </cell>
          <cell r="BP183">
            <v>0</v>
          </cell>
          <cell r="BQ183">
            <v>0</v>
          </cell>
          <cell r="BR183" t="str">
            <v xml:space="preserve">7th </v>
          </cell>
          <cell r="BS183">
            <v>0</v>
          </cell>
          <cell r="BT183">
            <v>0</v>
          </cell>
          <cell r="BU183" t="str">
            <v>NA</v>
          </cell>
          <cell r="BV183">
            <v>40647</v>
          </cell>
          <cell r="BW183">
            <v>40634</v>
          </cell>
          <cell r="BX183">
            <v>0</v>
          </cell>
          <cell r="BY183" t="str">
            <v>Unit Closure- Navsari</v>
          </cell>
          <cell r="BZ183" t="str">
            <v>Unit Closure- Navsari</v>
          </cell>
          <cell r="CA183" t="str">
            <v>Navsari Closure-CRS</v>
          </cell>
          <cell r="CB183" t="str">
            <v>Involuntary</v>
          </cell>
          <cell r="CC183" t="str">
            <v>Resigned at VVF Ltd</v>
          </cell>
          <cell r="CD183">
            <v>0</v>
          </cell>
          <cell r="CE183">
            <v>0</v>
          </cell>
          <cell r="CF183">
            <v>0</v>
          </cell>
          <cell r="CG183">
            <v>0</v>
          </cell>
        </row>
        <row r="184">
          <cell r="B184">
            <v>10001286</v>
          </cell>
          <cell r="C184" t="str">
            <v>Inactive</v>
          </cell>
          <cell r="D184">
            <v>0</v>
          </cell>
          <cell r="E184">
            <v>0</v>
          </cell>
          <cell r="F184" t="e">
            <v>#N/A</v>
          </cell>
          <cell r="G184">
            <v>179</v>
          </cell>
          <cell r="H184" t="str">
            <v>M</v>
          </cell>
          <cell r="I184" t="str">
            <v>Anup</v>
          </cell>
          <cell r="J184" t="str">
            <v>Tiwari</v>
          </cell>
          <cell r="K184" t="str">
            <v>Shivsahay</v>
          </cell>
          <cell r="L184" t="str">
            <v>Helper</v>
          </cell>
          <cell r="M184">
            <v>0</v>
          </cell>
          <cell r="N184">
            <v>0</v>
          </cell>
          <cell r="O184">
            <v>0</v>
          </cell>
          <cell r="P184" t="str">
            <v>PCP Manufacturing</v>
          </cell>
          <cell r="Q184">
            <v>0</v>
          </cell>
          <cell r="R184" t="str">
            <v>Personal Care Products</v>
          </cell>
          <cell r="S184" t="str">
            <v>Associate</v>
          </cell>
          <cell r="T184">
            <v>0</v>
          </cell>
          <cell r="U184" t="str">
            <v>Navsari</v>
          </cell>
          <cell r="V184">
            <v>0</v>
          </cell>
          <cell r="W184">
            <v>33947</v>
          </cell>
          <cell r="X184" t="str">
            <v>Before 1 April 2010</v>
          </cell>
          <cell r="Y184">
            <v>0</v>
          </cell>
          <cell r="Z184">
            <v>23.20419638286403</v>
          </cell>
          <cell r="AA184">
            <v>23.20419638286403</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25003</v>
          </cell>
          <cell r="BH184">
            <v>42</v>
          </cell>
          <cell r="BI184">
            <v>10</v>
          </cell>
          <cell r="BJ184">
            <v>0</v>
          </cell>
          <cell r="BK184">
            <v>0</v>
          </cell>
          <cell r="BL184">
            <v>0</v>
          </cell>
          <cell r="BM184">
            <v>0</v>
          </cell>
          <cell r="BN184">
            <v>0</v>
          </cell>
          <cell r="BO184">
            <v>0</v>
          </cell>
          <cell r="BP184">
            <v>0</v>
          </cell>
          <cell r="BQ184">
            <v>0</v>
          </cell>
          <cell r="BR184">
            <v>0</v>
          </cell>
          <cell r="BS184">
            <v>0</v>
          </cell>
          <cell r="BT184">
            <v>0</v>
          </cell>
          <cell r="BU184">
            <v>0</v>
          </cell>
          <cell r="BV184">
            <v>40647</v>
          </cell>
          <cell r="BW184">
            <v>40634</v>
          </cell>
          <cell r="BX184">
            <v>0</v>
          </cell>
          <cell r="BY184" t="str">
            <v>Unit Closure- Navsari</v>
          </cell>
          <cell r="BZ184" t="str">
            <v>Unit Closure- Navsari</v>
          </cell>
          <cell r="CA184" t="str">
            <v>Navsari Closure-CRS</v>
          </cell>
          <cell r="CB184" t="str">
            <v>Involuntary</v>
          </cell>
          <cell r="CC184" t="str">
            <v>Resigned at VVF Ltd</v>
          </cell>
          <cell r="CD184">
            <v>0</v>
          </cell>
          <cell r="CE184">
            <v>0</v>
          </cell>
          <cell r="CF184">
            <v>0</v>
          </cell>
          <cell r="CG184">
            <v>0</v>
          </cell>
        </row>
        <row r="185">
          <cell r="B185">
            <v>10001288</v>
          </cell>
          <cell r="C185" t="str">
            <v>Active</v>
          </cell>
          <cell r="D185">
            <v>2011418160</v>
          </cell>
          <cell r="E185" t="str">
            <v>BADDI - SOAP FINISHING</v>
          </cell>
          <cell r="F185" t="str">
            <v>2011400135</v>
          </cell>
          <cell r="G185" t="str">
            <v>B00420</v>
          </cell>
          <cell r="H185" t="str">
            <v>M</v>
          </cell>
          <cell r="I185" t="str">
            <v>Dilip</v>
          </cell>
          <cell r="J185" t="str">
            <v>Patil</v>
          </cell>
          <cell r="K185" t="str">
            <v>Baburao</v>
          </cell>
          <cell r="L185" t="str">
            <v>Senior Operator</v>
          </cell>
          <cell r="M185" t="str">
            <v>Production</v>
          </cell>
          <cell r="N185" t="str">
            <v>Core</v>
          </cell>
          <cell r="O185">
            <v>0</v>
          </cell>
          <cell r="P185" t="str">
            <v>PCP Manufacturing</v>
          </cell>
          <cell r="Q185">
            <v>0</v>
          </cell>
          <cell r="R185" t="str">
            <v>Personal Care Products</v>
          </cell>
          <cell r="S185" t="str">
            <v>Associate</v>
          </cell>
          <cell r="T185" t="str">
            <v>A2</v>
          </cell>
          <cell r="U185" t="str">
            <v>Baddi</v>
          </cell>
          <cell r="V185" t="str">
            <v>Baddi</v>
          </cell>
          <cell r="W185">
            <v>33949</v>
          </cell>
          <cell r="X185" t="str">
            <v>Before 1 April 2010</v>
          </cell>
          <cell r="Y185">
            <v>0</v>
          </cell>
          <cell r="Z185">
            <v>23.198716930492143</v>
          </cell>
          <cell r="AA185">
            <v>23.198716930492143</v>
          </cell>
          <cell r="AB185">
            <v>0</v>
          </cell>
          <cell r="AC185">
            <v>0</v>
          </cell>
          <cell r="AD185">
            <v>34130</v>
          </cell>
          <cell r="AE185">
            <v>0</v>
          </cell>
          <cell r="AF185">
            <v>34151</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t="str">
            <v>Navsari</v>
          </cell>
          <cell r="BB185">
            <v>40648</v>
          </cell>
          <cell r="BC185">
            <v>0</v>
          </cell>
          <cell r="BD185">
            <v>0</v>
          </cell>
          <cell r="BE185">
            <v>0</v>
          </cell>
          <cell r="BF185">
            <v>0</v>
          </cell>
          <cell r="BG185">
            <v>22433</v>
          </cell>
          <cell r="BH185">
            <v>54</v>
          </cell>
          <cell r="BI185">
            <v>8</v>
          </cell>
          <cell r="BJ185">
            <v>44347</v>
          </cell>
          <cell r="BK185" t="str">
            <v>51 - 55 yrs</v>
          </cell>
          <cell r="BL185" t="str">
            <v>Married</v>
          </cell>
          <cell r="BM185">
            <v>2</v>
          </cell>
          <cell r="BN185" t="str">
            <v>Junovandrimohollow , Vaidh colony Navrasari</v>
          </cell>
          <cell r="BO185" t="str">
            <v>Navsaree</v>
          </cell>
          <cell r="BP185">
            <v>0</v>
          </cell>
          <cell r="BQ185">
            <v>396445</v>
          </cell>
          <cell r="BR185" t="str">
            <v>S.S.C</v>
          </cell>
          <cell r="BS185">
            <v>0</v>
          </cell>
          <cell r="BT185">
            <v>0</v>
          </cell>
          <cell r="BU185" t="str">
            <v/>
          </cell>
          <cell r="BV185">
            <v>0</v>
          </cell>
          <cell r="BW185">
            <v>0</v>
          </cell>
          <cell r="BX185">
            <v>0</v>
          </cell>
          <cell r="BY185">
            <v>0</v>
          </cell>
          <cell r="BZ185">
            <v>0</v>
          </cell>
          <cell r="CA185">
            <v>0</v>
          </cell>
          <cell r="CB185">
            <v>0</v>
          </cell>
          <cell r="CC185">
            <v>0</v>
          </cell>
          <cell r="CD185" t="str">
            <v>B</v>
          </cell>
          <cell r="CE185" t="str">
            <v>ADXPP8513B</v>
          </cell>
          <cell r="CF185" t="str">
            <v>Naresh Patel</v>
          </cell>
          <cell r="CG185" t="str">
            <v>Naresh Patel</v>
          </cell>
        </row>
        <row r="186">
          <cell r="B186">
            <v>10001051</v>
          </cell>
          <cell r="C186" t="str">
            <v>Inactive</v>
          </cell>
          <cell r="D186">
            <v>0</v>
          </cell>
          <cell r="E186">
            <v>0</v>
          </cell>
          <cell r="F186" t="e">
            <v>#N/A</v>
          </cell>
          <cell r="G186" t="str">
            <v>`000546</v>
          </cell>
          <cell r="H186" t="str">
            <v>M</v>
          </cell>
          <cell r="I186" t="str">
            <v>Yuvrajsinh</v>
          </cell>
          <cell r="J186" t="str">
            <v>Patil</v>
          </cell>
          <cell r="K186" t="str">
            <v>Bhavlal</v>
          </cell>
          <cell r="L186" t="str">
            <v>Operator</v>
          </cell>
          <cell r="M186">
            <v>0</v>
          </cell>
          <cell r="N186">
            <v>0</v>
          </cell>
          <cell r="O186">
            <v>0</v>
          </cell>
          <cell r="P186" t="str">
            <v>PCP Manufacturing</v>
          </cell>
          <cell r="Q186">
            <v>0</v>
          </cell>
          <cell r="R186" t="str">
            <v>Personal Care Products</v>
          </cell>
          <cell r="S186" t="str">
            <v>Associate</v>
          </cell>
          <cell r="T186">
            <v>0</v>
          </cell>
          <cell r="U186" t="str">
            <v>Kutch-I</v>
          </cell>
          <cell r="V186">
            <v>0</v>
          </cell>
          <cell r="W186">
            <v>33949</v>
          </cell>
          <cell r="X186" t="str">
            <v>Before 1 April 2010</v>
          </cell>
          <cell r="Y186">
            <v>0</v>
          </cell>
          <cell r="Z186">
            <v>23.198716930492143</v>
          </cell>
          <cell r="AA186">
            <v>23.198716930492143</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t="str">
            <v>Navsari</v>
          </cell>
          <cell r="BB186">
            <v>40269</v>
          </cell>
          <cell r="BC186">
            <v>0</v>
          </cell>
          <cell r="BD186">
            <v>0</v>
          </cell>
          <cell r="BE186">
            <v>0</v>
          </cell>
          <cell r="BF186">
            <v>0</v>
          </cell>
          <cell r="BG186">
            <v>25578</v>
          </cell>
          <cell r="BH186">
            <v>42</v>
          </cell>
          <cell r="BI186">
            <v>4</v>
          </cell>
          <cell r="BJ186">
            <v>0</v>
          </cell>
          <cell r="BK186">
            <v>0</v>
          </cell>
          <cell r="BL186">
            <v>0</v>
          </cell>
          <cell r="BM186">
            <v>0</v>
          </cell>
          <cell r="BN186">
            <v>0</v>
          </cell>
          <cell r="BO186">
            <v>0</v>
          </cell>
          <cell r="BP186">
            <v>0</v>
          </cell>
          <cell r="BQ186">
            <v>0</v>
          </cell>
          <cell r="BR186">
            <v>0</v>
          </cell>
          <cell r="BS186">
            <v>0</v>
          </cell>
          <cell r="BT186">
            <v>0</v>
          </cell>
          <cell r="BU186">
            <v>0</v>
          </cell>
          <cell r="BV186">
            <v>41062</v>
          </cell>
          <cell r="BW186">
            <v>41061</v>
          </cell>
          <cell r="BX186">
            <v>0</v>
          </cell>
          <cell r="BY186" t="str">
            <v>Unit Closure-Kutch-I</v>
          </cell>
          <cell r="BZ186" t="str">
            <v>Unit Closure-Kutch-I</v>
          </cell>
          <cell r="CA186" t="str">
            <v>Managed Attrition-VRS</v>
          </cell>
          <cell r="CB186" t="str">
            <v>Involuntary</v>
          </cell>
          <cell r="CC186" t="str">
            <v>Resigned at VVF Ltd</v>
          </cell>
          <cell r="CD186">
            <v>0</v>
          </cell>
          <cell r="CE186">
            <v>0</v>
          </cell>
          <cell r="CF186">
            <v>0</v>
          </cell>
          <cell r="CG186">
            <v>0</v>
          </cell>
        </row>
        <row r="187">
          <cell r="B187">
            <v>10001050</v>
          </cell>
          <cell r="C187" t="str">
            <v>Inactive</v>
          </cell>
          <cell r="D187">
            <v>0</v>
          </cell>
          <cell r="E187">
            <v>0</v>
          </cell>
          <cell r="F187" t="e">
            <v>#N/A</v>
          </cell>
          <cell r="G187">
            <v>233</v>
          </cell>
          <cell r="H187" t="str">
            <v>M</v>
          </cell>
          <cell r="I187" t="str">
            <v>Suresh</v>
          </cell>
          <cell r="J187" t="str">
            <v>Rahne</v>
          </cell>
          <cell r="K187" t="str">
            <v>Vishawanath</v>
          </cell>
          <cell r="L187" t="str">
            <v>Supervisor</v>
          </cell>
          <cell r="M187">
            <v>0</v>
          </cell>
          <cell r="N187">
            <v>0</v>
          </cell>
          <cell r="O187">
            <v>0</v>
          </cell>
          <cell r="P187" t="str">
            <v>PCP Manufacturing</v>
          </cell>
          <cell r="Q187">
            <v>0</v>
          </cell>
          <cell r="R187" t="str">
            <v>Personal Care Products</v>
          </cell>
          <cell r="S187" t="str">
            <v>OC</v>
          </cell>
          <cell r="T187">
            <v>0</v>
          </cell>
          <cell r="U187" t="str">
            <v>Kutch-I</v>
          </cell>
          <cell r="V187">
            <v>0</v>
          </cell>
          <cell r="W187">
            <v>33949</v>
          </cell>
          <cell r="X187" t="str">
            <v>Before 1 April 2010</v>
          </cell>
          <cell r="Y187">
            <v>0</v>
          </cell>
          <cell r="Z187">
            <v>23.198716930809233</v>
          </cell>
          <cell r="AA187">
            <v>23.198716930809233</v>
          </cell>
          <cell r="AB187">
            <v>0</v>
          </cell>
          <cell r="AC187">
            <v>0</v>
          </cell>
          <cell r="AD187">
            <v>34130</v>
          </cell>
          <cell r="AE187">
            <v>0</v>
          </cell>
          <cell r="AF187">
            <v>34131</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t="str">
            <v>Navsari</v>
          </cell>
          <cell r="BB187">
            <v>38078</v>
          </cell>
          <cell r="BC187">
            <v>0</v>
          </cell>
          <cell r="BD187">
            <v>0</v>
          </cell>
          <cell r="BE187">
            <v>0</v>
          </cell>
          <cell r="BF187">
            <v>0</v>
          </cell>
          <cell r="BG187">
            <v>25082</v>
          </cell>
          <cell r="BH187">
            <v>43</v>
          </cell>
          <cell r="BI187">
            <v>11</v>
          </cell>
          <cell r="BJ187">
            <v>0</v>
          </cell>
          <cell r="BK187">
            <v>0</v>
          </cell>
          <cell r="BL187" t="str">
            <v>Married</v>
          </cell>
          <cell r="BM187">
            <v>4</v>
          </cell>
          <cell r="BN187" t="str">
            <v>AT &amp; Po - Shegaon,  Ta - Shegaon, Dist - Buldhana</v>
          </cell>
          <cell r="BO187" t="str">
            <v>Buldhana</v>
          </cell>
          <cell r="BP187">
            <v>0</v>
          </cell>
          <cell r="BQ187">
            <v>444202</v>
          </cell>
          <cell r="BR187" t="str">
            <v>S.S.C</v>
          </cell>
          <cell r="BS187">
            <v>0</v>
          </cell>
          <cell r="BT187">
            <v>0</v>
          </cell>
          <cell r="BU187" t="str">
            <v>VVF Ltd- Navsari</v>
          </cell>
          <cell r="BV187">
            <v>41144</v>
          </cell>
          <cell r="BW187">
            <v>41122</v>
          </cell>
          <cell r="BX187">
            <v>0</v>
          </cell>
          <cell r="BY187" t="str">
            <v>Unit Closure-Kutch-I</v>
          </cell>
          <cell r="BZ187" t="str">
            <v>Unit Closure-Kutch-I</v>
          </cell>
          <cell r="CA187" t="str">
            <v>Managed Attrition-VRS</v>
          </cell>
          <cell r="CB187" t="str">
            <v>Involuntary</v>
          </cell>
          <cell r="CC187">
            <v>0</v>
          </cell>
          <cell r="CD187">
            <v>0</v>
          </cell>
          <cell r="CE187">
            <v>0</v>
          </cell>
          <cell r="CF187">
            <v>0</v>
          </cell>
          <cell r="CG187">
            <v>0</v>
          </cell>
        </row>
        <row r="188">
          <cell r="B188">
            <v>10001052</v>
          </cell>
          <cell r="C188" t="str">
            <v>Active</v>
          </cell>
          <cell r="D188">
            <v>1010199999</v>
          </cell>
          <cell r="E188" t="str">
            <v>SION-PRODUCTION DEPT</v>
          </cell>
          <cell r="F188" t="str">
            <v>1010100050</v>
          </cell>
          <cell r="G188" t="str">
            <v>01/0392</v>
          </cell>
          <cell r="H188" t="str">
            <v>M</v>
          </cell>
          <cell r="I188" t="str">
            <v>Pramod</v>
          </cell>
          <cell r="J188" t="str">
            <v>Palande</v>
          </cell>
          <cell r="K188" t="str">
            <v>Rajaram</v>
          </cell>
          <cell r="L188" t="str">
            <v>High Skilled Workman</v>
          </cell>
          <cell r="M188" t="str">
            <v>Environment, Health &amp; Safety</v>
          </cell>
          <cell r="N188" t="str">
            <v>Core</v>
          </cell>
          <cell r="O188" t="str">
            <v>Effluent Treatment Plant</v>
          </cell>
          <cell r="P188" t="str">
            <v>Oleo Manufacturing</v>
          </cell>
          <cell r="Q188">
            <v>0</v>
          </cell>
          <cell r="R188" t="str">
            <v>Oleochemicals</v>
          </cell>
          <cell r="S188" t="str">
            <v>Associate</v>
          </cell>
          <cell r="T188" t="str">
            <v>HSK</v>
          </cell>
          <cell r="U188" t="str">
            <v>Sion</v>
          </cell>
          <cell r="V188" t="str">
            <v>Sion</v>
          </cell>
          <cell r="W188">
            <v>33956</v>
          </cell>
          <cell r="X188" t="str">
            <v>Before 1 April 2010</v>
          </cell>
          <cell r="Y188">
            <v>0</v>
          </cell>
          <cell r="Z188">
            <v>23.179538848617455</v>
          </cell>
          <cell r="AA188">
            <v>23.179538848617455</v>
          </cell>
          <cell r="AB188">
            <v>0</v>
          </cell>
          <cell r="AC188">
            <v>0</v>
          </cell>
          <cell r="AD188">
            <v>34137</v>
          </cell>
          <cell r="AE188">
            <v>0</v>
          </cell>
          <cell r="AF188">
            <v>34516</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t="str">
            <v>Kutch-I</v>
          </cell>
          <cell r="BB188">
            <v>40586</v>
          </cell>
          <cell r="BC188" t="str">
            <v>Sion</v>
          </cell>
          <cell r="BD188">
            <v>40118</v>
          </cell>
          <cell r="BE188" t="str">
            <v>Glycerin Refining</v>
          </cell>
          <cell r="BF188">
            <v>41118</v>
          </cell>
          <cell r="BG188">
            <v>24506</v>
          </cell>
          <cell r="BH188">
            <v>49</v>
          </cell>
          <cell r="BI188">
            <v>0</v>
          </cell>
          <cell r="BJ188">
            <v>46420</v>
          </cell>
          <cell r="BK188" t="str">
            <v>45 - 50 yrs</v>
          </cell>
          <cell r="BL188" t="str">
            <v>Married</v>
          </cell>
          <cell r="BM188">
            <v>0</v>
          </cell>
          <cell r="BN188" t="str">
            <v xml:space="preserve">Anand Society Chawl, Gollibar, Hth Road,  Santacruz ( East ) </v>
          </cell>
          <cell r="BO188" t="str">
            <v>Mumbai</v>
          </cell>
          <cell r="BP188" t="str">
            <v>Maharashtra</v>
          </cell>
          <cell r="BQ188">
            <v>400055</v>
          </cell>
          <cell r="BR188">
            <v>0</v>
          </cell>
          <cell r="BS188">
            <v>0</v>
          </cell>
          <cell r="BT188">
            <v>0</v>
          </cell>
          <cell r="BU188" t="str">
            <v/>
          </cell>
          <cell r="BV188">
            <v>0</v>
          </cell>
          <cell r="BW188">
            <v>0</v>
          </cell>
          <cell r="BX188">
            <v>0</v>
          </cell>
          <cell r="BY188">
            <v>0</v>
          </cell>
          <cell r="BZ188">
            <v>0</v>
          </cell>
          <cell r="CA188">
            <v>0</v>
          </cell>
          <cell r="CB188">
            <v>0</v>
          </cell>
          <cell r="CC188">
            <v>0</v>
          </cell>
          <cell r="CD188">
            <v>0</v>
          </cell>
          <cell r="CE188" t="str">
            <v>ASYPP0321K</v>
          </cell>
          <cell r="CF188" t="str">
            <v>Umesh Gawde</v>
          </cell>
          <cell r="CG188" t="str">
            <v>Prabhat Das</v>
          </cell>
        </row>
        <row r="189">
          <cell r="B189">
            <v>10001291</v>
          </cell>
          <cell r="C189" t="str">
            <v>Inactive</v>
          </cell>
          <cell r="D189">
            <v>0</v>
          </cell>
          <cell r="E189">
            <v>0</v>
          </cell>
          <cell r="F189" t="e">
            <v>#N/A</v>
          </cell>
          <cell r="G189" t="str">
            <v>14A</v>
          </cell>
          <cell r="H189" t="str">
            <v>M</v>
          </cell>
          <cell r="I189" t="str">
            <v>Rajesh</v>
          </cell>
          <cell r="J189" t="str">
            <v>Patel</v>
          </cell>
          <cell r="K189" t="str">
            <v>Jagubhai</v>
          </cell>
          <cell r="L189" t="str">
            <v>Operator</v>
          </cell>
          <cell r="M189">
            <v>0</v>
          </cell>
          <cell r="N189">
            <v>0</v>
          </cell>
          <cell r="O189">
            <v>0</v>
          </cell>
          <cell r="P189" t="str">
            <v>PCP Manufacturing</v>
          </cell>
          <cell r="Q189">
            <v>0</v>
          </cell>
          <cell r="R189" t="str">
            <v>Personal Care Products</v>
          </cell>
          <cell r="S189" t="str">
            <v>OC</v>
          </cell>
          <cell r="T189" t="str">
            <v>B</v>
          </cell>
          <cell r="U189" t="str">
            <v>Navsari</v>
          </cell>
          <cell r="V189">
            <v>0</v>
          </cell>
          <cell r="W189">
            <v>33970</v>
          </cell>
          <cell r="X189" t="str">
            <v>Before 1 April 2010</v>
          </cell>
          <cell r="Y189">
            <v>0</v>
          </cell>
          <cell r="Z189">
            <v>23.141182683916799</v>
          </cell>
          <cell r="AA189">
            <v>23.141182683916799</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C189">
            <v>0</v>
          </cell>
          <cell r="BD189">
            <v>0</v>
          </cell>
          <cell r="BE189">
            <v>0</v>
          </cell>
          <cell r="BF189">
            <v>0</v>
          </cell>
          <cell r="BG189">
            <v>27181</v>
          </cell>
          <cell r="BH189">
            <v>37</v>
          </cell>
          <cell r="BI189">
            <v>0</v>
          </cell>
          <cell r="BJ189">
            <v>0</v>
          </cell>
          <cell r="BK189">
            <v>0</v>
          </cell>
          <cell r="BL189">
            <v>0</v>
          </cell>
          <cell r="BM189">
            <v>0</v>
          </cell>
          <cell r="BN189">
            <v>0</v>
          </cell>
          <cell r="BO189">
            <v>0</v>
          </cell>
          <cell r="BP189">
            <v>0</v>
          </cell>
          <cell r="BQ189">
            <v>0</v>
          </cell>
          <cell r="BR189" t="str">
            <v>H.S.C</v>
          </cell>
          <cell r="BS189">
            <v>0</v>
          </cell>
          <cell r="BT189" t="str">
            <v>ITI</v>
          </cell>
          <cell r="BU189" t="str">
            <v>NA</v>
          </cell>
          <cell r="BV189">
            <v>40724</v>
          </cell>
          <cell r="BW189">
            <v>40695</v>
          </cell>
          <cell r="BX189">
            <v>0</v>
          </cell>
          <cell r="BY189" t="str">
            <v>Transfer to Dubai</v>
          </cell>
          <cell r="BZ189" t="str">
            <v>Transfer to Dubai</v>
          </cell>
          <cell r="CA189" t="str">
            <v>Transfer to Dubai-CRS</v>
          </cell>
          <cell r="CB189" t="str">
            <v>Involuntary</v>
          </cell>
          <cell r="CC189" t="str">
            <v>Resigned at VVF Ltd</v>
          </cell>
          <cell r="CD189">
            <v>0</v>
          </cell>
          <cell r="CE189">
            <v>0</v>
          </cell>
          <cell r="CF189">
            <v>0</v>
          </cell>
          <cell r="CG189">
            <v>0</v>
          </cell>
        </row>
        <row r="190">
          <cell r="B190">
            <v>10001292</v>
          </cell>
          <cell r="C190" t="str">
            <v>Inactive</v>
          </cell>
          <cell r="D190">
            <v>0</v>
          </cell>
          <cell r="E190">
            <v>0</v>
          </cell>
          <cell r="F190" t="e">
            <v>#N/A</v>
          </cell>
          <cell r="G190" t="str">
            <v>`000587</v>
          </cell>
          <cell r="H190" t="str">
            <v>M</v>
          </cell>
          <cell r="I190" t="str">
            <v>Sanjay</v>
          </cell>
          <cell r="J190" t="str">
            <v>Patel</v>
          </cell>
          <cell r="K190" t="str">
            <v>R.</v>
          </cell>
          <cell r="L190" t="str">
            <v>Operator</v>
          </cell>
          <cell r="M190">
            <v>0</v>
          </cell>
          <cell r="N190">
            <v>0</v>
          </cell>
          <cell r="O190">
            <v>0</v>
          </cell>
          <cell r="P190" t="str">
            <v>PCP Manufacturing</v>
          </cell>
          <cell r="Q190">
            <v>0</v>
          </cell>
          <cell r="R190" t="str">
            <v>Personal Care Products</v>
          </cell>
          <cell r="S190" t="str">
            <v>OC</v>
          </cell>
          <cell r="T190" t="str">
            <v>B</v>
          </cell>
          <cell r="U190" t="str">
            <v>Kutch-I</v>
          </cell>
          <cell r="V190">
            <v>0</v>
          </cell>
          <cell r="W190">
            <v>33970</v>
          </cell>
          <cell r="X190" t="str">
            <v>Before 1 April 2010</v>
          </cell>
          <cell r="Y190">
            <v>0</v>
          </cell>
          <cell r="Z190">
            <v>23.141182683916799</v>
          </cell>
          <cell r="AA190">
            <v>23.141182683916799</v>
          </cell>
          <cell r="AB190">
            <v>0</v>
          </cell>
          <cell r="AC190">
            <v>0</v>
          </cell>
          <cell r="AD190">
            <v>0</v>
          </cell>
          <cell r="AE190">
            <v>0</v>
          </cell>
          <cell r="AF190">
            <v>34335</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t="str">
            <v>Navsari</v>
          </cell>
          <cell r="BB190">
            <v>40613</v>
          </cell>
          <cell r="BC190">
            <v>0</v>
          </cell>
          <cell r="BD190">
            <v>0</v>
          </cell>
          <cell r="BE190">
            <v>0</v>
          </cell>
          <cell r="BF190">
            <v>0</v>
          </cell>
          <cell r="BG190">
            <v>26891</v>
          </cell>
          <cell r="BH190">
            <v>38</v>
          </cell>
          <cell r="BI190">
            <v>11</v>
          </cell>
          <cell r="BJ190">
            <v>0</v>
          </cell>
          <cell r="BK190">
            <v>0</v>
          </cell>
          <cell r="BL190" t="str">
            <v>Married</v>
          </cell>
          <cell r="BM190">
            <v>3</v>
          </cell>
          <cell r="BN190" t="str">
            <v>At Madariya, Post Sultanpur Taluka Jalalpore</v>
          </cell>
          <cell r="BO190" t="str">
            <v>Navsaree</v>
          </cell>
          <cell r="BP190">
            <v>0</v>
          </cell>
          <cell r="BQ190">
            <v>0</v>
          </cell>
          <cell r="BR190" t="str">
            <v>H.S.C</v>
          </cell>
          <cell r="BS190">
            <v>0</v>
          </cell>
          <cell r="BT190" t="str">
            <v>ITI</v>
          </cell>
          <cell r="BU190" t="str">
            <v/>
          </cell>
          <cell r="BV190">
            <v>41121</v>
          </cell>
          <cell r="BW190">
            <v>41091</v>
          </cell>
          <cell r="BX190">
            <v>0</v>
          </cell>
          <cell r="BY190" t="str">
            <v>Unit Closure-Kutch-I</v>
          </cell>
          <cell r="BZ190" t="str">
            <v>Unit Closure-Kutch-I</v>
          </cell>
          <cell r="CA190" t="str">
            <v>Managed Attrition-Relief</v>
          </cell>
          <cell r="CB190" t="str">
            <v>Involuntary</v>
          </cell>
          <cell r="CC190">
            <v>0</v>
          </cell>
          <cell r="CD190">
            <v>0</v>
          </cell>
          <cell r="CE190">
            <v>0</v>
          </cell>
          <cell r="CF190">
            <v>0</v>
          </cell>
          <cell r="CG190">
            <v>0</v>
          </cell>
        </row>
        <row r="191">
          <cell r="B191">
            <v>10001055</v>
          </cell>
          <cell r="C191" t="str">
            <v>Inactive</v>
          </cell>
          <cell r="D191">
            <v>0</v>
          </cell>
          <cell r="E191">
            <v>0</v>
          </cell>
          <cell r="F191" t="e">
            <v>#N/A</v>
          </cell>
          <cell r="G191">
            <v>341</v>
          </cell>
          <cell r="H191" t="str">
            <v>M</v>
          </cell>
          <cell r="I191" t="str">
            <v>Dilipkumar</v>
          </cell>
          <cell r="J191" t="str">
            <v>Patel</v>
          </cell>
          <cell r="K191" t="str">
            <v>Khandubhai</v>
          </cell>
          <cell r="L191" t="str">
            <v>Shift Incharge</v>
          </cell>
          <cell r="M191">
            <v>0</v>
          </cell>
          <cell r="N191">
            <v>0</v>
          </cell>
          <cell r="O191">
            <v>0</v>
          </cell>
          <cell r="P191" t="str">
            <v>PCP Manufacturing</v>
          </cell>
          <cell r="Q191">
            <v>0</v>
          </cell>
          <cell r="R191" t="str">
            <v>Personal Care Products</v>
          </cell>
          <cell r="S191" t="str">
            <v>OC</v>
          </cell>
          <cell r="T191">
            <v>0</v>
          </cell>
          <cell r="U191" t="str">
            <v>Kutch-I</v>
          </cell>
          <cell r="V191">
            <v>0</v>
          </cell>
          <cell r="W191">
            <v>33970</v>
          </cell>
          <cell r="X191" t="str">
            <v>Before 1 April 2010</v>
          </cell>
          <cell r="Y191">
            <v>0</v>
          </cell>
          <cell r="Z191">
            <v>23.141182684233893</v>
          </cell>
          <cell r="AA191">
            <v>23.141182684233893</v>
          </cell>
          <cell r="AB191">
            <v>0</v>
          </cell>
          <cell r="AC191">
            <v>0</v>
          </cell>
          <cell r="AD191">
            <v>34150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t="str">
            <v>Navsari</v>
          </cell>
          <cell r="BB191">
            <v>37997</v>
          </cell>
          <cell r="BC191">
            <v>0</v>
          </cell>
          <cell r="BD191">
            <v>0</v>
          </cell>
          <cell r="BE191">
            <v>0</v>
          </cell>
          <cell r="BF191">
            <v>0</v>
          </cell>
          <cell r="BG191">
            <v>27329</v>
          </cell>
          <cell r="BH191">
            <v>37</v>
          </cell>
          <cell r="BI191">
            <v>9</v>
          </cell>
          <cell r="BJ191">
            <v>0</v>
          </cell>
          <cell r="BK191">
            <v>0</v>
          </cell>
          <cell r="BL191" t="str">
            <v>Married</v>
          </cell>
          <cell r="BM191">
            <v>3</v>
          </cell>
          <cell r="BN191" t="str">
            <v xml:space="preserve">At &amp; Po - Gadad, Ta - Gandevi,  Navsari </v>
          </cell>
          <cell r="BO191" t="str">
            <v>Navsari</v>
          </cell>
          <cell r="BP191">
            <v>0</v>
          </cell>
          <cell r="BQ191">
            <v>396350</v>
          </cell>
          <cell r="BR191" t="str">
            <v>H.S.C</v>
          </cell>
          <cell r="BS191">
            <v>0</v>
          </cell>
          <cell r="BT191" t="str">
            <v>ITI, Diploma in Radio &amp; TV Servicing, Diploma in Computer Applications</v>
          </cell>
          <cell r="BU191" t="str">
            <v/>
          </cell>
          <cell r="BV191">
            <v>41144</v>
          </cell>
          <cell r="BW191">
            <v>41122</v>
          </cell>
          <cell r="BX191">
            <v>0</v>
          </cell>
          <cell r="BY191" t="str">
            <v>Unit Closure-Kutch-I</v>
          </cell>
          <cell r="BZ191" t="str">
            <v>Unit Closure-Kutch-I</v>
          </cell>
          <cell r="CA191" t="str">
            <v>Managed Attrition-VRS</v>
          </cell>
          <cell r="CB191" t="str">
            <v>Involuntary</v>
          </cell>
          <cell r="CC191">
            <v>0</v>
          </cell>
          <cell r="CD191">
            <v>0</v>
          </cell>
          <cell r="CE191">
            <v>0</v>
          </cell>
          <cell r="CF191">
            <v>0</v>
          </cell>
          <cell r="CG191">
            <v>0</v>
          </cell>
        </row>
        <row r="192">
          <cell r="B192">
            <v>10001054</v>
          </cell>
          <cell r="C192" t="str">
            <v>Inactive</v>
          </cell>
          <cell r="D192">
            <v>0</v>
          </cell>
          <cell r="E192">
            <v>0</v>
          </cell>
          <cell r="F192" t="e">
            <v>#N/A</v>
          </cell>
          <cell r="G192">
            <v>340</v>
          </cell>
          <cell r="H192" t="str">
            <v>M</v>
          </cell>
          <cell r="I192" t="str">
            <v xml:space="preserve">Dharmesh </v>
          </cell>
          <cell r="J192" t="str">
            <v>Vaidya</v>
          </cell>
          <cell r="K192" t="str">
            <v>Balvantrai</v>
          </cell>
          <cell r="L192" t="str">
            <v>Shift Incharge</v>
          </cell>
          <cell r="M192">
            <v>0</v>
          </cell>
          <cell r="N192">
            <v>0</v>
          </cell>
          <cell r="O192">
            <v>0</v>
          </cell>
          <cell r="P192" t="str">
            <v>PCP Manufacturing</v>
          </cell>
          <cell r="Q192">
            <v>0</v>
          </cell>
          <cell r="R192" t="str">
            <v>Personal Care Products</v>
          </cell>
          <cell r="S192" t="str">
            <v>OC</v>
          </cell>
          <cell r="T192">
            <v>0</v>
          </cell>
          <cell r="U192" t="str">
            <v>Kutch-I</v>
          </cell>
          <cell r="V192">
            <v>0</v>
          </cell>
          <cell r="W192">
            <v>33970</v>
          </cell>
          <cell r="X192" t="str">
            <v>Before 1 April 2010</v>
          </cell>
          <cell r="Y192">
            <v>1</v>
          </cell>
          <cell r="Z192">
            <v>23.141182684233893</v>
          </cell>
          <cell r="AA192">
            <v>24.141182684233893</v>
          </cell>
          <cell r="AB192">
            <v>0</v>
          </cell>
          <cell r="AC192">
            <v>0</v>
          </cell>
          <cell r="AD192">
            <v>34150</v>
          </cell>
          <cell r="AE192">
            <v>0</v>
          </cell>
          <cell r="AF192">
            <v>34335</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41023</v>
          </cell>
          <cell r="AX192" t="str">
            <v>11 days</v>
          </cell>
          <cell r="AY192" t="str">
            <v>Baddi</v>
          </cell>
          <cell r="AZ192">
            <v>0</v>
          </cell>
          <cell r="BA192" t="str">
            <v>Navsari</v>
          </cell>
          <cell r="BB192">
            <v>37997</v>
          </cell>
          <cell r="BC192">
            <v>0</v>
          </cell>
          <cell r="BD192">
            <v>0</v>
          </cell>
          <cell r="BE192">
            <v>0</v>
          </cell>
          <cell r="BF192">
            <v>0</v>
          </cell>
          <cell r="BG192">
            <v>26163</v>
          </cell>
          <cell r="BH192">
            <v>41</v>
          </cell>
          <cell r="BI192">
            <v>0</v>
          </cell>
          <cell r="BJ192">
            <v>0</v>
          </cell>
          <cell r="BK192">
            <v>0</v>
          </cell>
          <cell r="BL192" t="str">
            <v>Married</v>
          </cell>
          <cell r="BM192">
            <v>3</v>
          </cell>
          <cell r="BN192" t="str">
            <v xml:space="preserve">At &amp; Po - Hond, Ta - Chikhi,  Navsari </v>
          </cell>
          <cell r="BO192" t="str">
            <v>Navsaree</v>
          </cell>
          <cell r="BP192">
            <v>0</v>
          </cell>
          <cell r="BQ192">
            <v>396521</v>
          </cell>
          <cell r="BR192" t="str">
            <v>H.S.C</v>
          </cell>
          <cell r="BS192">
            <v>0</v>
          </cell>
          <cell r="BT192" t="str">
            <v>NCTVT, AOCP</v>
          </cell>
          <cell r="BU192" t="str">
            <v>Atul Products Ltd., Valsad</v>
          </cell>
          <cell r="BV192">
            <v>41144</v>
          </cell>
          <cell r="BW192">
            <v>41122</v>
          </cell>
          <cell r="BX192">
            <v>0</v>
          </cell>
          <cell r="BY192" t="str">
            <v>Unit Closure-Kutch-I</v>
          </cell>
          <cell r="BZ192" t="str">
            <v>Unit Closure-Kutch-I</v>
          </cell>
          <cell r="CA192" t="str">
            <v>Managed Attrition-VRS</v>
          </cell>
          <cell r="CB192" t="str">
            <v>Involuntary</v>
          </cell>
          <cell r="CC192">
            <v>0</v>
          </cell>
          <cell r="CD192">
            <v>0</v>
          </cell>
          <cell r="CE192">
            <v>0</v>
          </cell>
          <cell r="CF192">
            <v>0</v>
          </cell>
          <cell r="CG192">
            <v>0</v>
          </cell>
        </row>
        <row r="193">
          <cell r="B193">
            <v>10001290</v>
          </cell>
          <cell r="C193" t="str">
            <v>Inactive</v>
          </cell>
          <cell r="D193">
            <v>0</v>
          </cell>
          <cell r="E193">
            <v>0</v>
          </cell>
          <cell r="F193" t="e">
            <v>#N/A</v>
          </cell>
          <cell r="G193">
            <v>581</v>
          </cell>
          <cell r="H193" t="str">
            <v>M</v>
          </cell>
          <cell r="I193" t="str">
            <v>Bharat</v>
          </cell>
          <cell r="J193" t="str">
            <v>Patel</v>
          </cell>
          <cell r="K193" t="str">
            <v>B</v>
          </cell>
          <cell r="L193" t="str">
            <v>Supervisor</v>
          </cell>
          <cell r="M193">
            <v>0</v>
          </cell>
          <cell r="N193">
            <v>0</v>
          </cell>
          <cell r="O193">
            <v>0</v>
          </cell>
          <cell r="P193" t="str">
            <v>PCP Manufacturing</v>
          </cell>
          <cell r="Q193">
            <v>0</v>
          </cell>
          <cell r="R193" t="str">
            <v>Personal Care Products</v>
          </cell>
          <cell r="S193" t="str">
            <v>OC</v>
          </cell>
          <cell r="T193" t="str">
            <v>K1G10</v>
          </cell>
          <cell r="U193" t="str">
            <v>Kutch-I</v>
          </cell>
          <cell r="V193">
            <v>0</v>
          </cell>
          <cell r="W193">
            <v>33970</v>
          </cell>
          <cell r="X193" t="str">
            <v>Before 1 April 2010</v>
          </cell>
          <cell r="Y193">
            <v>0</v>
          </cell>
          <cell r="Z193">
            <v>23.141182683916799</v>
          </cell>
          <cell r="AA193">
            <v>23.141182683916799</v>
          </cell>
          <cell r="AB193">
            <v>0</v>
          </cell>
          <cell r="AC193">
            <v>0</v>
          </cell>
          <cell r="AD193">
            <v>34150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0</v>
          </cell>
          <cell r="BA193" t="str">
            <v xml:space="preserve">Navsari </v>
          </cell>
          <cell r="BB193">
            <v>40620</v>
          </cell>
          <cell r="BC193">
            <v>0</v>
          </cell>
          <cell r="BD193">
            <v>0</v>
          </cell>
          <cell r="BE193">
            <v>0</v>
          </cell>
          <cell r="BF193">
            <v>0</v>
          </cell>
          <cell r="BG193">
            <v>26803</v>
          </cell>
          <cell r="BH193">
            <v>39</v>
          </cell>
          <cell r="BI193">
            <v>3</v>
          </cell>
          <cell r="BJ193">
            <v>0</v>
          </cell>
          <cell r="BK193">
            <v>0</v>
          </cell>
          <cell r="BL193" t="str">
            <v>Married</v>
          </cell>
          <cell r="BM193">
            <v>0</v>
          </cell>
          <cell r="BN193" t="str">
            <v xml:space="preserve"> </v>
          </cell>
          <cell r="BO193">
            <v>0</v>
          </cell>
          <cell r="BP193">
            <v>0</v>
          </cell>
          <cell r="BQ193">
            <v>0</v>
          </cell>
          <cell r="BR193">
            <v>0</v>
          </cell>
          <cell r="BS193">
            <v>0</v>
          </cell>
          <cell r="BT193">
            <v>0</v>
          </cell>
          <cell r="BU193" t="str">
            <v/>
          </cell>
          <cell r="BV193">
            <v>41144</v>
          </cell>
          <cell r="BW193">
            <v>41122</v>
          </cell>
          <cell r="BX193">
            <v>0</v>
          </cell>
          <cell r="BY193" t="str">
            <v>Unit Closure-Kutch-I</v>
          </cell>
          <cell r="BZ193" t="str">
            <v>Unit Closure-Kutch-I</v>
          </cell>
          <cell r="CA193" t="str">
            <v>Managed Attrition-VRS</v>
          </cell>
          <cell r="CB193" t="str">
            <v>Involuntary</v>
          </cell>
          <cell r="CC193">
            <v>0</v>
          </cell>
          <cell r="CD193">
            <v>0</v>
          </cell>
          <cell r="CE193">
            <v>0</v>
          </cell>
          <cell r="CF193">
            <v>0</v>
          </cell>
          <cell r="CG193">
            <v>0</v>
          </cell>
        </row>
        <row r="194">
          <cell r="B194">
            <v>10001289</v>
          </cell>
          <cell r="C194" t="str">
            <v>Inactive</v>
          </cell>
          <cell r="D194">
            <v>0</v>
          </cell>
          <cell r="E194">
            <v>0</v>
          </cell>
          <cell r="F194" t="e">
            <v>#N/A</v>
          </cell>
          <cell r="G194">
            <v>555</v>
          </cell>
          <cell r="H194" t="str">
            <v>M</v>
          </cell>
          <cell r="I194" t="str">
            <v>Hemant</v>
          </cell>
          <cell r="J194" t="str">
            <v>Mistry</v>
          </cell>
          <cell r="K194" t="str">
            <v/>
          </cell>
          <cell r="L194" t="str">
            <v>Supervisor</v>
          </cell>
          <cell r="M194">
            <v>0</v>
          </cell>
          <cell r="N194">
            <v>0</v>
          </cell>
          <cell r="O194">
            <v>0</v>
          </cell>
          <cell r="P194" t="str">
            <v>PCP Manufacturing</v>
          </cell>
          <cell r="Q194">
            <v>0</v>
          </cell>
          <cell r="R194" t="str">
            <v>Personal Care Products</v>
          </cell>
          <cell r="S194" t="str">
            <v>OC</v>
          </cell>
          <cell r="T194" t="str">
            <v>B</v>
          </cell>
          <cell r="U194" t="str">
            <v>Kutch-I</v>
          </cell>
          <cell r="V194">
            <v>0</v>
          </cell>
          <cell r="W194">
            <v>33970</v>
          </cell>
          <cell r="X194" t="str">
            <v>Before 1 April 2010</v>
          </cell>
          <cell r="Y194">
            <v>0</v>
          </cell>
          <cell r="Z194">
            <v>23.141182683916799</v>
          </cell>
          <cell r="AA194">
            <v>23.141182683916799</v>
          </cell>
          <cell r="AB194">
            <v>0</v>
          </cell>
          <cell r="AC194">
            <v>0</v>
          </cell>
          <cell r="AD194">
            <v>34150</v>
          </cell>
          <cell r="AE194">
            <v>0</v>
          </cell>
          <cell r="AF194">
            <v>38981</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40963</v>
          </cell>
          <cell r="AX194" t="str">
            <v>19 days</v>
          </cell>
          <cell r="AY194" t="str">
            <v>Taloja</v>
          </cell>
          <cell r="AZ194">
            <v>0</v>
          </cell>
          <cell r="BA194" t="str">
            <v>Navsari</v>
          </cell>
          <cell r="BB194">
            <v>40613</v>
          </cell>
          <cell r="BC194">
            <v>0</v>
          </cell>
          <cell r="BD194">
            <v>0</v>
          </cell>
          <cell r="BE194">
            <v>0</v>
          </cell>
          <cell r="BF194">
            <v>0</v>
          </cell>
          <cell r="BG194">
            <v>27394</v>
          </cell>
          <cell r="BH194">
            <v>37</v>
          </cell>
          <cell r="BI194">
            <v>7</v>
          </cell>
          <cell r="BJ194">
            <v>0</v>
          </cell>
          <cell r="BK194">
            <v>0</v>
          </cell>
          <cell r="BL194" t="str">
            <v>Married</v>
          </cell>
          <cell r="BM194">
            <v>2</v>
          </cell>
          <cell r="BN194" t="str">
            <v>At And Post Gadat Kumbharwad-Taluka - Gandevi</v>
          </cell>
          <cell r="BO194" t="str">
            <v>Navsari</v>
          </cell>
          <cell r="BP194">
            <v>0</v>
          </cell>
          <cell r="BQ194">
            <v>396380</v>
          </cell>
          <cell r="BR194" t="str">
            <v>H.S.C</v>
          </cell>
          <cell r="BS194">
            <v>0</v>
          </cell>
          <cell r="BT194" t="str">
            <v>ITI</v>
          </cell>
          <cell r="BU194" t="str">
            <v/>
          </cell>
          <cell r="BV194">
            <v>41144</v>
          </cell>
          <cell r="BW194">
            <v>41122</v>
          </cell>
          <cell r="BX194">
            <v>0</v>
          </cell>
          <cell r="BY194" t="str">
            <v>Unit Closure-Kutch-I</v>
          </cell>
          <cell r="BZ194" t="str">
            <v>Unit Closure-Kutch-I</v>
          </cell>
          <cell r="CA194" t="str">
            <v>Managed Attrition-VRS</v>
          </cell>
          <cell r="CB194" t="str">
            <v>Involuntary</v>
          </cell>
          <cell r="CC194">
            <v>0</v>
          </cell>
          <cell r="CD194">
            <v>0</v>
          </cell>
          <cell r="CE194">
            <v>0</v>
          </cell>
          <cell r="CF194">
            <v>0</v>
          </cell>
          <cell r="CG194">
            <v>0</v>
          </cell>
        </row>
        <row r="195">
          <cell r="B195">
            <v>10000564</v>
          </cell>
          <cell r="C195" t="str">
            <v>Inactive</v>
          </cell>
          <cell r="D195">
            <v>0</v>
          </cell>
          <cell r="E195">
            <v>0</v>
          </cell>
          <cell r="F195" t="e">
            <v>#N/A</v>
          </cell>
          <cell r="G195" t="str">
            <v>01/W069</v>
          </cell>
          <cell r="H195" t="str">
            <v>M</v>
          </cell>
          <cell r="I195" t="str">
            <v>Dattatray</v>
          </cell>
          <cell r="J195" t="str">
            <v>Wadkar</v>
          </cell>
          <cell r="K195" t="str">
            <v>Bhau</v>
          </cell>
          <cell r="L195" t="str">
            <v>Head Security Guard</v>
          </cell>
          <cell r="M195">
            <v>0</v>
          </cell>
          <cell r="N195">
            <v>0</v>
          </cell>
          <cell r="O195">
            <v>0</v>
          </cell>
          <cell r="P195" t="str">
            <v>Security</v>
          </cell>
          <cell r="Q195">
            <v>0</v>
          </cell>
          <cell r="R195" t="str">
            <v>Corporate Shared Services</v>
          </cell>
          <cell r="S195" t="str">
            <v>Associate</v>
          </cell>
          <cell r="T195" t="str">
            <v>HSK</v>
          </cell>
          <cell r="U195" t="str">
            <v>Sion</v>
          </cell>
          <cell r="V195">
            <v>0</v>
          </cell>
          <cell r="W195">
            <v>33987</v>
          </cell>
          <cell r="X195" t="str">
            <v>Before 1 April 2010</v>
          </cell>
          <cell r="Y195">
            <v>0</v>
          </cell>
          <cell r="Z195">
            <v>23.094607341768139</v>
          </cell>
          <cell r="AA195">
            <v>23.094607341768139</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20241</v>
          </cell>
          <cell r="BH195">
            <v>56</v>
          </cell>
          <cell r="BI195">
            <v>11</v>
          </cell>
          <cell r="BJ195">
            <v>0</v>
          </cell>
          <cell r="BK195">
            <v>0</v>
          </cell>
          <cell r="BL195">
            <v>0</v>
          </cell>
          <cell r="BM195">
            <v>0</v>
          </cell>
          <cell r="BN195">
            <v>0</v>
          </cell>
          <cell r="BO195">
            <v>0</v>
          </cell>
          <cell r="BP195">
            <v>0</v>
          </cell>
          <cell r="BQ195">
            <v>0</v>
          </cell>
          <cell r="BR195" t="str">
            <v>S.S.C</v>
          </cell>
          <cell r="BS195">
            <v>0</v>
          </cell>
          <cell r="BT195">
            <v>0</v>
          </cell>
          <cell r="BU195">
            <v>0</v>
          </cell>
          <cell r="BV195">
            <v>41060</v>
          </cell>
          <cell r="BW195">
            <v>41030</v>
          </cell>
          <cell r="BX195">
            <v>0</v>
          </cell>
          <cell r="BY195" t="str">
            <v>Personal Reasons</v>
          </cell>
          <cell r="BZ195" t="str">
            <v>Resignation</v>
          </cell>
          <cell r="CA195">
            <v>0</v>
          </cell>
          <cell r="CB195" t="str">
            <v>Voluntary</v>
          </cell>
          <cell r="CC195" t="str">
            <v>Resigned at VVF Ltd</v>
          </cell>
          <cell r="CD195">
            <v>0</v>
          </cell>
          <cell r="CE195" t="str">
            <v>NA</v>
          </cell>
          <cell r="CF195">
            <v>0</v>
          </cell>
          <cell r="CG195">
            <v>0</v>
          </cell>
        </row>
        <row r="196">
          <cell r="B196">
            <v>10000066</v>
          </cell>
          <cell r="C196" t="str">
            <v>Active</v>
          </cell>
          <cell r="D196">
            <v>1010199999</v>
          </cell>
          <cell r="E196" t="str">
            <v>SION-PRODUCTION DEPT</v>
          </cell>
          <cell r="F196" t="str">
            <v>1010100011</v>
          </cell>
          <cell r="G196" t="str">
            <v>02/0425</v>
          </cell>
          <cell r="H196" t="str">
            <v>M</v>
          </cell>
          <cell r="I196" t="str">
            <v>Polhaun</v>
          </cell>
          <cell r="J196" t="str">
            <v>Jaswar</v>
          </cell>
          <cell r="K196" t="str">
            <v>Ramroop</v>
          </cell>
          <cell r="L196" t="str">
            <v>Semi Skilled Workman</v>
          </cell>
          <cell r="M196" t="str">
            <v>Production</v>
          </cell>
          <cell r="N196" t="str">
            <v>Core</v>
          </cell>
          <cell r="O196" t="str">
            <v>Drum Filling</v>
          </cell>
          <cell r="P196" t="str">
            <v>Oleo Manufacturing</v>
          </cell>
          <cell r="Q196">
            <v>0</v>
          </cell>
          <cell r="R196" t="str">
            <v>Oleochemicals</v>
          </cell>
          <cell r="S196" t="str">
            <v>Associate</v>
          </cell>
          <cell r="T196" t="str">
            <v>SSK</v>
          </cell>
          <cell r="U196" t="str">
            <v>Sion</v>
          </cell>
          <cell r="V196" t="str">
            <v>Sion</v>
          </cell>
          <cell r="W196">
            <v>34794</v>
          </cell>
          <cell r="X196" t="str">
            <v>Before 1 April 2010</v>
          </cell>
          <cell r="Y196">
            <v>0</v>
          </cell>
          <cell r="Z196">
            <v>20.88364843765855</v>
          </cell>
          <cell r="AA196">
            <v>20.88364843765855</v>
          </cell>
          <cell r="AB196">
            <v>0</v>
          </cell>
          <cell r="AC196">
            <v>0</v>
          </cell>
          <cell r="AD196">
            <v>35185</v>
          </cell>
          <cell r="AE196">
            <v>0</v>
          </cell>
          <cell r="AF196">
            <v>35004</v>
          </cell>
          <cell r="AG196">
            <v>0</v>
          </cell>
          <cell r="AH196">
            <v>0</v>
          </cell>
          <cell r="AI196">
            <v>0</v>
          </cell>
          <cell r="AJ196">
            <v>0</v>
          </cell>
          <cell r="AK196">
            <v>0</v>
          </cell>
          <cell r="AL196">
            <v>0</v>
          </cell>
          <cell r="AM196">
            <v>0</v>
          </cell>
          <cell r="AN196">
            <v>0</v>
          </cell>
          <cell r="AO196">
            <v>39264</v>
          </cell>
          <cell r="AP196" t="str">
            <v>Unskilled Workmen</v>
          </cell>
          <cell r="AQ196" t="str">
            <v>Associate</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22650</v>
          </cell>
          <cell r="BH196">
            <v>54</v>
          </cell>
          <cell r="BI196">
            <v>1</v>
          </cell>
          <cell r="BJ196">
            <v>44564</v>
          </cell>
          <cell r="BK196" t="str">
            <v>51 - 55 yrs</v>
          </cell>
          <cell r="BL196" t="str">
            <v>Married</v>
          </cell>
          <cell r="BM196">
            <v>0</v>
          </cell>
          <cell r="BN196" t="str">
            <v>At - Marukhpur, Hadi Ali Post - Nizamabad</v>
          </cell>
          <cell r="BO196" t="str">
            <v>Dist - Ajamgadh</v>
          </cell>
          <cell r="BP196" t="str">
            <v>Uttar Pradesh</v>
          </cell>
          <cell r="BQ196">
            <v>0</v>
          </cell>
          <cell r="BR196">
            <v>0</v>
          </cell>
          <cell r="BS196">
            <v>0</v>
          </cell>
          <cell r="BT196">
            <v>0</v>
          </cell>
          <cell r="BU196" t="str">
            <v/>
          </cell>
          <cell r="BV196">
            <v>0</v>
          </cell>
          <cell r="BW196">
            <v>0</v>
          </cell>
          <cell r="BX196">
            <v>0</v>
          </cell>
          <cell r="BY196">
            <v>0</v>
          </cell>
          <cell r="BZ196">
            <v>0</v>
          </cell>
          <cell r="CA196">
            <v>0</v>
          </cell>
          <cell r="CB196">
            <v>0</v>
          </cell>
          <cell r="CC196">
            <v>0</v>
          </cell>
          <cell r="CD196" t="str">
            <v>A-</v>
          </cell>
          <cell r="CE196" t="str">
            <v>ACYPJ0351R</v>
          </cell>
          <cell r="CF196" t="str">
            <v>Umesh Gawde</v>
          </cell>
          <cell r="CG196" t="str">
            <v>Prabhat Das</v>
          </cell>
        </row>
        <row r="197">
          <cell r="B197">
            <v>10000220</v>
          </cell>
          <cell r="C197" t="str">
            <v>Active</v>
          </cell>
          <cell r="D197">
            <v>1010317999</v>
          </cell>
          <cell r="E197" t="str">
            <v>TALOJA-MAINTENANCE</v>
          </cell>
          <cell r="F197" t="str">
            <v>1010300065</v>
          </cell>
          <cell r="G197" t="str">
            <v>04/0414</v>
          </cell>
          <cell r="H197" t="str">
            <v xml:space="preserve">M </v>
          </cell>
          <cell r="I197" t="str">
            <v>Dinesh</v>
          </cell>
          <cell r="J197" t="str">
            <v>Salunke</v>
          </cell>
          <cell r="K197" t="str">
            <v>Ganpat</v>
          </cell>
          <cell r="L197" t="str">
            <v>Senior Supervisor</v>
          </cell>
          <cell r="M197" t="str">
            <v>Engineering Services</v>
          </cell>
          <cell r="N197" t="str">
            <v>Core</v>
          </cell>
          <cell r="O197">
            <v>0</v>
          </cell>
          <cell r="P197" t="str">
            <v>Oleo Manufacturing</v>
          </cell>
          <cell r="Q197">
            <v>0</v>
          </cell>
          <cell r="R197" t="str">
            <v>Oleochemicals</v>
          </cell>
          <cell r="S197" t="str">
            <v>OC</v>
          </cell>
          <cell r="T197" t="str">
            <v>S2</v>
          </cell>
          <cell r="U197" t="str">
            <v>Taloja</v>
          </cell>
          <cell r="V197" t="str">
            <v>Taloja</v>
          </cell>
          <cell r="W197">
            <v>34031</v>
          </cell>
          <cell r="X197" t="str">
            <v>Before 1 April 2010</v>
          </cell>
          <cell r="Y197">
            <v>0</v>
          </cell>
          <cell r="Z197">
            <v>22.974059396245568</v>
          </cell>
          <cell r="AA197">
            <v>22.974059396245568</v>
          </cell>
          <cell r="AB197">
            <v>0</v>
          </cell>
          <cell r="AC197">
            <v>0</v>
          </cell>
          <cell r="AD197">
            <v>34214</v>
          </cell>
          <cell r="AE197">
            <v>0</v>
          </cell>
          <cell r="AF197">
            <v>34394</v>
          </cell>
          <cell r="AG197">
            <v>0</v>
          </cell>
          <cell r="AH197">
            <v>0</v>
          </cell>
          <cell r="AI197">
            <v>0</v>
          </cell>
          <cell r="AJ197">
            <v>0</v>
          </cell>
          <cell r="AK197">
            <v>0</v>
          </cell>
          <cell r="AL197">
            <v>0</v>
          </cell>
          <cell r="AM197">
            <v>0</v>
          </cell>
          <cell r="AN197">
            <v>0</v>
          </cell>
          <cell r="AO197">
            <v>39173</v>
          </cell>
          <cell r="AP197" t="str">
            <v>High Skilled Workman</v>
          </cell>
          <cell r="AQ197" t="str">
            <v>Associate</v>
          </cell>
          <cell r="AR197">
            <v>0</v>
          </cell>
          <cell r="AS197">
            <v>0</v>
          </cell>
          <cell r="AT197">
            <v>0</v>
          </cell>
          <cell r="AU197">
            <v>0</v>
          </cell>
          <cell r="AV197">
            <v>0</v>
          </cell>
          <cell r="AW197">
            <v>0</v>
          </cell>
          <cell r="AX197">
            <v>0</v>
          </cell>
          <cell r="AY197">
            <v>0</v>
          </cell>
          <cell r="AZ197">
            <v>0</v>
          </cell>
          <cell r="BA197" t="str">
            <v>Sion</v>
          </cell>
          <cell r="BB197">
            <v>40165</v>
          </cell>
          <cell r="BC197">
            <v>0</v>
          </cell>
          <cell r="BD197">
            <v>0</v>
          </cell>
          <cell r="BE197">
            <v>0</v>
          </cell>
          <cell r="BF197">
            <v>0</v>
          </cell>
          <cell r="BG197">
            <v>26875</v>
          </cell>
          <cell r="BH197">
            <v>42</v>
          </cell>
          <cell r="BI197">
            <v>6</v>
          </cell>
          <cell r="BJ197">
            <v>48789</v>
          </cell>
          <cell r="BK197" t="str">
            <v>41 - 45 yrs</v>
          </cell>
          <cell r="BL197" t="str">
            <v>Married</v>
          </cell>
          <cell r="BM197">
            <v>2</v>
          </cell>
          <cell r="BN197" t="str">
            <v>119-3912, Nehru Nagar,  Kurla €</v>
          </cell>
          <cell r="BO197" t="str">
            <v xml:space="preserve"> Mumbai</v>
          </cell>
          <cell r="BP197" t="str">
            <v>Maharashtra</v>
          </cell>
          <cell r="BQ197" t="str">
            <v>400 024</v>
          </cell>
          <cell r="BR197" t="str">
            <v>H.S.C</v>
          </cell>
          <cell r="BS197">
            <v>0</v>
          </cell>
          <cell r="BT197">
            <v>0</v>
          </cell>
          <cell r="BU197" t="str">
            <v/>
          </cell>
          <cell r="BV197">
            <v>0</v>
          </cell>
          <cell r="BW197">
            <v>0</v>
          </cell>
          <cell r="BX197">
            <v>0</v>
          </cell>
          <cell r="BY197">
            <v>0</v>
          </cell>
          <cell r="BZ197">
            <v>0</v>
          </cell>
          <cell r="CA197">
            <v>0</v>
          </cell>
          <cell r="CB197">
            <v>0</v>
          </cell>
          <cell r="CC197">
            <v>0</v>
          </cell>
          <cell r="CD197">
            <v>0</v>
          </cell>
          <cell r="CE197" t="str">
            <v>AVJPS2328D</v>
          </cell>
          <cell r="CF197" t="str">
            <v>Haresh Dhaduk</v>
          </cell>
          <cell r="CG197" t="str">
            <v>Haresh Dhaduk</v>
          </cell>
        </row>
        <row r="198">
          <cell r="B198">
            <v>10001057</v>
          </cell>
          <cell r="C198" t="str">
            <v>Active</v>
          </cell>
          <cell r="D198">
            <v>2011299999</v>
          </cell>
          <cell r="E198" t="str">
            <v>DAMAN-COMMON</v>
          </cell>
          <cell r="F198" t="str">
            <v>2011200001</v>
          </cell>
          <cell r="G198" t="str">
            <v>`000238</v>
          </cell>
          <cell r="H198" t="str">
            <v>M</v>
          </cell>
          <cell r="I198" t="str">
            <v>Tilak Bahadur</v>
          </cell>
          <cell r="J198" t="str">
            <v>Subedi</v>
          </cell>
          <cell r="K198" t="str">
            <v>Nandlal</v>
          </cell>
          <cell r="L198" t="str">
            <v>Head Security Guard</v>
          </cell>
          <cell r="M198" t="str">
            <v>Security Administration</v>
          </cell>
          <cell r="N198" t="str">
            <v>Support</v>
          </cell>
          <cell r="O198">
            <v>0</v>
          </cell>
          <cell r="P198" t="str">
            <v>Security</v>
          </cell>
          <cell r="Q198">
            <v>0</v>
          </cell>
          <cell r="R198" t="str">
            <v>Corporate Shared Services</v>
          </cell>
          <cell r="S198" t="str">
            <v>Associate</v>
          </cell>
          <cell r="T198" t="str">
            <v>A1</v>
          </cell>
          <cell r="U198" t="str">
            <v>Daman</v>
          </cell>
          <cell r="V198" t="str">
            <v>Daman</v>
          </cell>
          <cell r="W198">
            <v>34040</v>
          </cell>
          <cell r="X198" t="str">
            <v>Before 1 April 2010</v>
          </cell>
          <cell r="Y198">
            <v>11</v>
          </cell>
          <cell r="Z198">
            <v>22.949401861998993</v>
          </cell>
          <cell r="AA198">
            <v>33.949401861998993</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t="str">
            <v>Kutch-I</v>
          </cell>
          <cell r="BB198">
            <v>41518</v>
          </cell>
          <cell r="BC198" t="str">
            <v>Navsari</v>
          </cell>
          <cell r="BD198">
            <v>38078</v>
          </cell>
          <cell r="BE198">
            <v>0</v>
          </cell>
          <cell r="BF198">
            <v>0</v>
          </cell>
          <cell r="BG198">
            <v>23483</v>
          </cell>
          <cell r="BH198">
            <v>48</v>
          </cell>
          <cell r="BI198">
            <v>1</v>
          </cell>
          <cell r="BJ198">
            <v>45397</v>
          </cell>
          <cell r="BK198" t="str">
            <v>45 - 50 yrs</v>
          </cell>
          <cell r="BL198">
            <v>0</v>
          </cell>
          <cell r="BM198">
            <v>0</v>
          </cell>
          <cell r="BN198">
            <v>0</v>
          </cell>
          <cell r="BO198">
            <v>0</v>
          </cell>
          <cell r="BP198">
            <v>0</v>
          </cell>
          <cell r="BQ198">
            <v>0</v>
          </cell>
          <cell r="BR198" t="str">
            <v>S.S.C</v>
          </cell>
          <cell r="BS198">
            <v>0</v>
          </cell>
          <cell r="BT198">
            <v>0</v>
          </cell>
          <cell r="BU198">
            <v>0</v>
          </cell>
          <cell r="BV198">
            <v>0</v>
          </cell>
          <cell r="BW198">
            <v>0</v>
          </cell>
          <cell r="BX198">
            <v>0</v>
          </cell>
          <cell r="BY198">
            <v>0</v>
          </cell>
          <cell r="BZ198">
            <v>0</v>
          </cell>
          <cell r="CA198">
            <v>0</v>
          </cell>
          <cell r="CB198">
            <v>0</v>
          </cell>
          <cell r="CC198">
            <v>0</v>
          </cell>
          <cell r="CD198">
            <v>0</v>
          </cell>
          <cell r="CE198" t="str">
            <v>AHKPS9635G</v>
          </cell>
          <cell r="CF198">
            <v>0</v>
          </cell>
          <cell r="CG198">
            <v>0</v>
          </cell>
        </row>
        <row r="199">
          <cell r="B199">
            <v>10000808</v>
          </cell>
          <cell r="C199" t="str">
            <v>Active</v>
          </cell>
          <cell r="D199">
            <v>2011418160</v>
          </cell>
          <cell r="E199" t="str">
            <v>BADDI - SOAP FINISHING</v>
          </cell>
          <cell r="F199" t="str">
            <v>2011400006</v>
          </cell>
          <cell r="G199" t="str">
            <v>B00341</v>
          </cell>
          <cell r="H199" t="str">
            <v>M</v>
          </cell>
          <cell r="I199" t="str">
            <v xml:space="preserve">Avdesh </v>
          </cell>
          <cell r="J199" t="str">
            <v>Verma</v>
          </cell>
          <cell r="K199" t="str">
            <v>Meva Lal</v>
          </cell>
          <cell r="L199" t="str">
            <v>Operator</v>
          </cell>
          <cell r="M199" t="str">
            <v>Production</v>
          </cell>
          <cell r="N199" t="str">
            <v>Core</v>
          </cell>
          <cell r="O199">
            <v>0</v>
          </cell>
          <cell r="P199" t="str">
            <v>PCP Manufacturing</v>
          </cell>
          <cell r="Q199">
            <v>0</v>
          </cell>
          <cell r="R199" t="str">
            <v>Personal Care Products</v>
          </cell>
          <cell r="S199" t="str">
            <v>Associate</v>
          </cell>
          <cell r="T199" t="str">
            <v>A1</v>
          </cell>
          <cell r="U199" t="str">
            <v>Baddi</v>
          </cell>
          <cell r="V199" t="str">
            <v>Baddi</v>
          </cell>
          <cell r="W199">
            <v>34075</v>
          </cell>
          <cell r="X199" t="str">
            <v>Before 1 April 2010</v>
          </cell>
          <cell r="Y199">
            <v>0</v>
          </cell>
          <cell r="Z199">
            <v>22.853511451357178</v>
          </cell>
          <cell r="AA199">
            <v>22.853511451357178</v>
          </cell>
          <cell r="AB199">
            <v>0</v>
          </cell>
          <cell r="AC199">
            <v>0</v>
          </cell>
          <cell r="AD199">
            <v>34257</v>
          </cell>
          <cell r="AE199">
            <v>0</v>
          </cell>
          <cell r="AF199">
            <v>34608</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t="str">
            <v>Navsari</v>
          </cell>
          <cell r="BB199">
            <v>40299</v>
          </cell>
          <cell r="BC199">
            <v>0</v>
          </cell>
          <cell r="BD199">
            <v>0</v>
          </cell>
          <cell r="BE199">
            <v>0</v>
          </cell>
          <cell r="BF199">
            <v>0</v>
          </cell>
          <cell r="BG199">
            <v>27585</v>
          </cell>
          <cell r="BH199">
            <v>40</v>
          </cell>
          <cell r="BI199">
            <v>7</v>
          </cell>
          <cell r="BJ199">
            <v>49499</v>
          </cell>
          <cell r="BK199" t="str">
            <v>36 - 40 yrs</v>
          </cell>
          <cell r="BL199" t="str">
            <v>Married</v>
          </cell>
          <cell r="BM199">
            <v>0</v>
          </cell>
          <cell r="BN199" t="str">
            <v>Vill. Sohramau, PO. Sijani (Patan), Distt. Unnav</v>
          </cell>
          <cell r="BO199" t="str">
            <v>Unnav</v>
          </cell>
          <cell r="BP199" t="str">
            <v>Uttar Pradesh</v>
          </cell>
          <cell r="BQ199">
            <v>227506</v>
          </cell>
          <cell r="BR199" t="str">
            <v xml:space="preserve">No Docs available </v>
          </cell>
          <cell r="BS199">
            <v>0</v>
          </cell>
          <cell r="BT199">
            <v>0</v>
          </cell>
          <cell r="BU199" t="str">
            <v/>
          </cell>
          <cell r="BV199">
            <v>0</v>
          </cell>
          <cell r="BW199">
            <v>0</v>
          </cell>
          <cell r="BX199">
            <v>0</v>
          </cell>
          <cell r="BY199">
            <v>0</v>
          </cell>
          <cell r="BZ199">
            <v>0</v>
          </cell>
          <cell r="CA199">
            <v>0</v>
          </cell>
          <cell r="CB199">
            <v>0</v>
          </cell>
          <cell r="CC199">
            <v>0</v>
          </cell>
          <cell r="CD199" t="str">
            <v>B+</v>
          </cell>
          <cell r="CE199" t="str">
            <v>ABEPV1434E</v>
          </cell>
          <cell r="CF199" t="str">
            <v>Naresh Patel</v>
          </cell>
          <cell r="CG199" t="str">
            <v>Naresh Patel</v>
          </cell>
        </row>
        <row r="200">
          <cell r="B200">
            <v>10001293</v>
          </cell>
          <cell r="C200" t="str">
            <v>Active</v>
          </cell>
          <cell r="D200">
            <v>2011418160</v>
          </cell>
          <cell r="E200" t="str">
            <v>BADDI - SOAP FINISHING</v>
          </cell>
          <cell r="F200" t="str">
            <v>2011400136</v>
          </cell>
          <cell r="G200" t="str">
            <v>B00417</v>
          </cell>
          <cell r="H200" t="str">
            <v>M</v>
          </cell>
          <cell r="I200" t="str">
            <v>Chawdas</v>
          </cell>
          <cell r="J200" t="str">
            <v>Ahire</v>
          </cell>
          <cell r="K200" t="str">
            <v>Vaman</v>
          </cell>
          <cell r="L200" t="str">
            <v>Senior Operator</v>
          </cell>
          <cell r="M200" t="str">
            <v>Production</v>
          </cell>
          <cell r="N200" t="str">
            <v>Core</v>
          </cell>
          <cell r="O200">
            <v>0</v>
          </cell>
          <cell r="P200" t="str">
            <v>PCP Manufacturing</v>
          </cell>
          <cell r="Q200">
            <v>0</v>
          </cell>
          <cell r="R200" t="str">
            <v>Personal Care Products</v>
          </cell>
          <cell r="S200" t="str">
            <v>Associate</v>
          </cell>
          <cell r="T200" t="str">
            <v>A2</v>
          </cell>
          <cell r="U200" t="str">
            <v>Baddi</v>
          </cell>
          <cell r="V200" t="str">
            <v>Baddi</v>
          </cell>
          <cell r="W200">
            <v>34075</v>
          </cell>
          <cell r="X200" t="str">
            <v>Before 1 April 2010</v>
          </cell>
          <cell r="Y200">
            <v>0</v>
          </cell>
          <cell r="Z200">
            <v>22.853511451357178</v>
          </cell>
          <cell r="AA200">
            <v>22.853511451357178</v>
          </cell>
          <cell r="AB200">
            <v>0</v>
          </cell>
          <cell r="AC200">
            <v>0</v>
          </cell>
          <cell r="AD200">
            <v>34257</v>
          </cell>
          <cell r="AE200">
            <v>0</v>
          </cell>
          <cell r="AF200">
            <v>34274</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t="str">
            <v>Navsari</v>
          </cell>
          <cell r="BB200">
            <v>40648</v>
          </cell>
          <cell r="BC200">
            <v>0</v>
          </cell>
          <cell r="BD200">
            <v>0</v>
          </cell>
          <cell r="BE200">
            <v>0</v>
          </cell>
          <cell r="BF200">
            <v>0</v>
          </cell>
          <cell r="BG200">
            <v>27181</v>
          </cell>
          <cell r="BH200">
            <v>41</v>
          </cell>
          <cell r="BI200">
            <v>8</v>
          </cell>
          <cell r="BJ200">
            <v>49095</v>
          </cell>
          <cell r="BK200" t="str">
            <v>41 - 45 yrs</v>
          </cell>
          <cell r="BL200" t="str">
            <v>Married</v>
          </cell>
          <cell r="BM200">
            <v>4</v>
          </cell>
          <cell r="BN200" t="str">
            <v>Jayshakti Nagar society, Behind Ramnagar Bijalpore</v>
          </cell>
          <cell r="BO200" t="str">
            <v>Navsaree</v>
          </cell>
          <cell r="BP200">
            <v>0</v>
          </cell>
          <cell r="BQ200">
            <v>396450</v>
          </cell>
          <cell r="BR200" t="str">
            <v>S.S.C</v>
          </cell>
          <cell r="BS200">
            <v>0</v>
          </cell>
          <cell r="BT200">
            <v>0</v>
          </cell>
          <cell r="BU200" t="str">
            <v/>
          </cell>
          <cell r="BV200">
            <v>0</v>
          </cell>
          <cell r="BW200">
            <v>0</v>
          </cell>
          <cell r="BX200">
            <v>0</v>
          </cell>
          <cell r="BY200">
            <v>0</v>
          </cell>
          <cell r="BZ200">
            <v>0</v>
          </cell>
          <cell r="CA200">
            <v>0</v>
          </cell>
          <cell r="CB200">
            <v>0</v>
          </cell>
          <cell r="CC200">
            <v>0</v>
          </cell>
          <cell r="CD200" t="str">
            <v>A+</v>
          </cell>
          <cell r="CE200" t="str">
            <v>ABXPA6138M</v>
          </cell>
          <cell r="CF200" t="str">
            <v>Naresh Patel</v>
          </cell>
          <cell r="CG200" t="str">
            <v>Naresh Patel</v>
          </cell>
        </row>
        <row r="201">
          <cell r="B201">
            <v>10001294</v>
          </cell>
          <cell r="C201" t="str">
            <v>Inactive</v>
          </cell>
          <cell r="D201">
            <v>0</v>
          </cell>
          <cell r="E201">
            <v>0</v>
          </cell>
          <cell r="F201" t="e">
            <v>#N/A</v>
          </cell>
          <cell r="G201">
            <v>0</v>
          </cell>
          <cell r="H201" t="str">
            <v>M</v>
          </cell>
          <cell r="I201" t="str">
            <v>Siddhu</v>
          </cell>
          <cell r="J201" t="str">
            <v>Chauhan</v>
          </cell>
          <cell r="K201" t="str">
            <v>Marrappa</v>
          </cell>
          <cell r="L201" t="str">
            <v>Helper</v>
          </cell>
          <cell r="M201">
            <v>0</v>
          </cell>
          <cell r="N201">
            <v>0</v>
          </cell>
          <cell r="O201">
            <v>0</v>
          </cell>
          <cell r="P201" t="str">
            <v>PCP Manufacturing</v>
          </cell>
          <cell r="Q201">
            <v>0</v>
          </cell>
          <cell r="R201" t="str">
            <v>Personal Care Products</v>
          </cell>
          <cell r="S201" t="str">
            <v>Associate</v>
          </cell>
          <cell r="T201">
            <v>0</v>
          </cell>
          <cell r="U201" t="str">
            <v>Baddi</v>
          </cell>
          <cell r="V201" t="str">
            <v>Baddi</v>
          </cell>
          <cell r="W201">
            <v>34075</v>
          </cell>
          <cell r="X201" t="str">
            <v>Before 1 April 2010</v>
          </cell>
          <cell r="Y201">
            <v>18</v>
          </cell>
          <cell r="Z201">
            <v>22.853511451040088</v>
          </cell>
          <cell r="AA201">
            <v>40.853511451040092</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26117</v>
          </cell>
          <cell r="BH201">
            <v>39</v>
          </cell>
          <cell r="BI201">
            <v>11</v>
          </cell>
          <cell r="BJ201">
            <v>0</v>
          </cell>
          <cell r="BK201">
            <v>0</v>
          </cell>
          <cell r="BL201">
            <v>0</v>
          </cell>
          <cell r="BM201">
            <v>0</v>
          </cell>
          <cell r="BN201">
            <v>0</v>
          </cell>
          <cell r="BO201">
            <v>0</v>
          </cell>
          <cell r="BP201">
            <v>0</v>
          </cell>
          <cell r="BQ201">
            <v>0</v>
          </cell>
          <cell r="BR201" t="str">
            <v xml:space="preserve">5th </v>
          </cell>
          <cell r="BS201">
            <v>0</v>
          </cell>
          <cell r="BT201">
            <v>0</v>
          </cell>
          <cell r="BU201" t="str">
            <v>NA</v>
          </cell>
          <cell r="BV201">
            <v>40725</v>
          </cell>
          <cell r="BW201">
            <v>40725</v>
          </cell>
          <cell r="BX201">
            <v>0</v>
          </cell>
          <cell r="BY201" t="str">
            <v>Unit Closure- Navsari</v>
          </cell>
          <cell r="BZ201" t="str">
            <v>Unit Closure- Navsari</v>
          </cell>
          <cell r="CA201" t="str">
            <v>Navsari Closure-CRS</v>
          </cell>
          <cell r="CB201" t="str">
            <v>Involuntary</v>
          </cell>
          <cell r="CC201" t="str">
            <v>Resigned at VVF Ltd</v>
          </cell>
          <cell r="CD201">
            <v>0</v>
          </cell>
          <cell r="CE201">
            <v>0</v>
          </cell>
          <cell r="CF201" t="e">
            <v>#N/A</v>
          </cell>
          <cell r="CG201">
            <v>0</v>
          </cell>
        </row>
        <row r="202">
          <cell r="B202">
            <v>10001295</v>
          </cell>
          <cell r="C202" t="str">
            <v>Inactive</v>
          </cell>
          <cell r="D202">
            <v>0</v>
          </cell>
          <cell r="E202">
            <v>0</v>
          </cell>
          <cell r="F202" t="e">
            <v>#N/A</v>
          </cell>
          <cell r="G202" t="str">
            <v>25A</v>
          </cell>
          <cell r="H202" t="str">
            <v>M</v>
          </cell>
          <cell r="I202" t="str">
            <v>Uresh</v>
          </cell>
          <cell r="J202" t="str">
            <v>Patel</v>
          </cell>
          <cell r="K202" t="str">
            <v>Khapabhai</v>
          </cell>
          <cell r="L202" t="str">
            <v>Assistant Manager</v>
          </cell>
          <cell r="M202">
            <v>0</v>
          </cell>
          <cell r="N202">
            <v>0</v>
          </cell>
          <cell r="O202">
            <v>0</v>
          </cell>
          <cell r="P202" t="str">
            <v>PCP Manufacturing</v>
          </cell>
          <cell r="Q202">
            <v>0</v>
          </cell>
          <cell r="R202" t="str">
            <v>Personal Care Products</v>
          </cell>
          <cell r="S202" t="str">
            <v>JMC</v>
          </cell>
          <cell r="T202" t="str">
            <v>EG-1</v>
          </cell>
          <cell r="U202" t="str">
            <v>Navsari</v>
          </cell>
          <cell r="V202">
            <v>0</v>
          </cell>
          <cell r="W202">
            <v>34116</v>
          </cell>
          <cell r="X202" t="str">
            <v>Before 1 April 2010</v>
          </cell>
          <cell r="Y202">
            <v>0</v>
          </cell>
          <cell r="Z202">
            <v>22.741182683916801</v>
          </cell>
          <cell r="AA202">
            <v>22.741182683916801</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26450</v>
          </cell>
          <cell r="BH202">
            <v>38</v>
          </cell>
          <cell r="BI202">
            <v>11</v>
          </cell>
          <cell r="BJ202">
            <v>0</v>
          </cell>
          <cell r="BK202">
            <v>0</v>
          </cell>
          <cell r="BL202">
            <v>0</v>
          </cell>
          <cell r="BM202">
            <v>0</v>
          </cell>
          <cell r="BN202">
            <v>0</v>
          </cell>
          <cell r="BO202">
            <v>0</v>
          </cell>
          <cell r="BP202">
            <v>0</v>
          </cell>
          <cell r="BQ202">
            <v>0</v>
          </cell>
          <cell r="BR202" t="str">
            <v>H.S.C</v>
          </cell>
          <cell r="BS202">
            <v>0</v>
          </cell>
          <cell r="BT202" t="str">
            <v>ITI</v>
          </cell>
          <cell r="BU202" t="str">
            <v>NA</v>
          </cell>
          <cell r="BV202">
            <v>40668</v>
          </cell>
          <cell r="BW202">
            <v>40664</v>
          </cell>
          <cell r="BX202">
            <v>0</v>
          </cell>
          <cell r="BY202" t="str">
            <v>Managed Attrition</v>
          </cell>
          <cell r="BZ202" t="str">
            <v>Managed Attrition</v>
          </cell>
          <cell r="CA202" t="str">
            <v>Indiscipline  (Forced Resignation)</v>
          </cell>
          <cell r="CB202" t="str">
            <v>Involuntary</v>
          </cell>
          <cell r="CC202" t="str">
            <v>Resigned at VVF Ltd</v>
          </cell>
          <cell r="CD202">
            <v>0</v>
          </cell>
          <cell r="CE202">
            <v>0</v>
          </cell>
          <cell r="CF202">
            <v>0</v>
          </cell>
          <cell r="CG202">
            <v>0</v>
          </cell>
        </row>
        <row r="203">
          <cell r="B203" t="str">
            <v>23-A</v>
          </cell>
          <cell r="C203" t="str">
            <v>Inactive</v>
          </cell>
          <cell r="D203">
            <v>0</v>
          </cell>
          <cell r="E203">
            <v>0</v>
          </cell>
          <cell r="F203" t="e">
            <v>#N/A</v>
          </cell>
          <cell r="G203" t="str">
            <v>23-A</v>
          </cell>
          <cell r="H203" t="str">
            <v>M</v>
          </cell>
          <cell r="I203" t="str">
            <v>Satishkumar</v>
          </cell>
          <cell r="J203" t="str">
            <v>Parmar</v>
          </cell>
          <cell r="K203" t="str">
            <v xml:space="preserve"> Gulabbhai</v>
          </cell>
          <cell r="L203" t="str">
            <v>Operator</v>
          </cell>
          <cell r="M203">
            <v>0</v>
          </cell>
          <cell r="N203">
            <v>0</v>
          </cell>
          <cell r="O203">
            <v>0</v>
          </cell>
          <cell r="P203" t="str">
            <v>PCP Manufacturing</v>
          </cell>
          <cell r="Q203">
            <v>0</v>
          </cell>
          <cell r="R203" t="str">
            <v>Personal Care Products</v>
          </cell>
          <cell r="S203" t="str">
            <v>OC</v>
          </cell>
          <cell r="T203">
            <v>0</v>
          </cell>
          <cell r="U203" t="str">
            <v>Navsari</v>
          </cell>
          <cell r="V203">
            <v>0</v>
          </cell>
          <cell r="W203">
            <v>34116</v>
          </cell>
          <cell r="X203" t="str">
            <v>Before 1 April 2010</v>
          </cell>
          <cell r="Y203">
            <v>0</v>
          </cell>
          <cell r="Z203">
            <v>22.741182684233891</v>
          </cell>
          <cell r="AA203">
            <v>22.741182684233891</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25971</v>
          </cell>
          <cell r="BH203">
            <v>40</v>
          </cell>
          <cell r="BI203">
            <v>3</v>
          </cell>
          <cell r="BJ203">
            <v>0</v>
          </cell>
          <cell r="BK203">
            <v>0</v>
          </cell>
          <cell r="BL203">
            <v>0</v>
          </cell>
          <cell r="BM203">
            <v>0</v>
          </cell>
          <cell r="BN203">
            <v>0</v>
          </cell>
          <cell r="BO203">
            <v>0</v>
          </cell>
          <cell r="BP203">
            <v>0</v>
          </cell>
          <cell r="BQ203">
            <v>0</v>
          </cell>
          <cell r="BR203">
            <v>0</v>
          </cell>
          <cell r="BS203">
            <v>0</v>
          </cell>
          <cell r="BT203">
            <v>0</v>
          </cell>
          <cell r="BU203">
            <v>0</v>
          </cell>
          <cell r="BV203">
            <v>40693</v>
          </cell>
          <cell r="BW203">
            <v>40664</v>
          </cell>
          <cell r="BX203">
            <v>0</v>
          </cell>
          <cell r="BY203" t="str">
            <v>Transfer to Dubai</v>
          </cell>
          <cell r="BZ203" t="str">
            <v>Transfer to Dubai</v>
          </cell>
          <cell r="CA203" t="str">
            <v>Transfer to Dubai-CRS</v>
          </cell>
          <cell r="CB203" t="str">
            <v>Involuntary</v>
          </cell>
          <cell r="CC203" t="str">
            <v>Resigned at VVF Ltd</v>
          </cell>
          <cell r="CD203">
            <v>0</v>
          </cell>
          <cell r="CE203">
            <v>0</v>
          </cell>
          <cell r="CF203">
            <v>0</v>
          </cell>
          <cell r="CG203">
            <v>0</v>
          </cell>
        </row>
        <row r="204">
          <cell r="B204">
            <v>10001058</v>
          </cell>
          <cell r="C204" t="str">
            <v>Inactive</v>
          </cell>
          <cell r="D204">
            <v>0</v>
          </cell>
          <cell r="E204">
            <v>0</v>
          </cell>
          <cell r="F204" t="e">
            <v>#N/A</v>
          </cell>
          <cell r="G204" t="str">
            <v>`000369</v>
          </cell>
          <cell r="H204" t="str">
            <v>M</v>
          </cell>
          <cell r="I204" t="str">
            <v>Vinodchandra</v>
          </cell>
          <cell r="J204" t="str">
            <v>Patel</v>
          </cell>
          <cell r="K204" t="str">
            <v>Dayabhai</v>
          </cell>
          <cell r="L204" t="str">
            <v>Line Incharge</v>
          </cell>
          <cell r="M204">
            <v>0</v>
          </cell>
          <cell r="N204">
            <v>0</v>
          </cell>
          <cell r="O204">
            <v>0</v>
          </cell>
          <cell r="P204" t="str">
            <v>PCP Manufacturing</v>
          </cell>
          <cell r="Q204">
            <v>0</v>
          </cell>
          <cell r="R204" t="str">
            <v>Personal Care Products</v>
          </cell>
          <cell r="S204" t="str">
            <v>OC</v>
          </cell>
          <cell r="T204">
            <v>0</v>
          </cell>
          <cell r="U204" t="str">
            <v>Kutch-I</v>
          </cell>
          <cell r="V204" t="str">
            <v>Kutch-I</v>
          </cell>
          <cell r="W204">
            <v>34116</v>
          </cell>
          <cell r="X204" t="str">
            <v>Before 1 April 2010</v>
          </cell>
          <cell r="Y204">
            <v>0</v>
          </cell>
          <cell r="Z204">
            <v>22.741182684233891</v>
          </cell>
          <cell r="AA204">
            <v>22.741182684233891</v>
          </cell>
          <cell r="AB204">
            <v>0</v>
          </cell>
          <cell r="AC204">
            <v>0</v>
          </cell>
          <cell r="AD204">
            <v>34299</v>
          </cell>
          <cell r="AE204">
            <v>0</v>
          </cell>
          <cell r="AF204">
            <v>34486</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t="str">
            <v>Navsari</v>
          </cell>
          <cell r="BB204">
            <v>38355</v>
          </cell>
          <cell r="BC204">
            <v>0</v>
          </cell>
          <cell r="BD204">
            <v>0</v>
          </cell>
          <cell r="BE204">
            <v>0</v>
          </cell>
          <cell r="BF204">
            <v>0</v>
          </cell>
          <cell r="BG204">
            <v>24685</v>
          </cell>
          <cell r="BH204">
            <v>45</v>
          </cell>
          <cell r="BI204">
            <v>0</v>
          </cell>
          <cell r="BJ204">
            <v>0</v>
          </cell>
          <cell r="BK204">
            <v>0</v>
          </cell>
          <cell r="BL204" t="str">
            <v>Married</v>
          </cell>
          <cell r="BM204">
            <v>3</v>
          </cell>
          <cell r="BN204" t="str">
            <v xml:space="preserve">At - Bhagad, Po - Movasa, Ta - Gandevi , Via - Amalsad Navsari </v>
          </cell>
          <cell r="BO204" t="str">
            <v>Navsari</v>
          </cell>
          <cell r="BP204">
            <v>0</v>
          </cell>
          <cell r="BQ204">
            <v>396310</v>
          </cell>
          <cell r="BR204" t="str">
            <v>S.S.C</v>
          </cell>
          <cell r="BS204">
            <v>0</v>
          </cell>
          <cell r="BT204" t="str">
            <v>ITI</v>
          </cell>
          <cell r="BU204" t="str">
            <v/>
          </cell>
          <cell r="BV204">
            <v>41144</v>
          </cell>
          <cell r="BW204">
            <v>41122</v>
          </cell>
          <cell r="BX204">
            <v>0</v>
          </cell>
          <cell r="BY204" t="str">
            <v>Unit Closure-Kutch-I</v>
          </cell>
          <cell r="BZ204" t="str">
            <v>Unit Closure-Kutch-I</v>
          </cell>
          <cell r="CA204" t="str">
            <v>Managed Attrition-VRS</v>
          </cell>
          <cell r="CB204" t="str">
            <v>Involuntary</v>
          </cell>
          <cell r="CC204">
            <v>0</v>
          </cell>
          <cell r="CD204">
            <v>0</v>
          </cell>
          <cell r="CE204">
            <v>0</v>
          </cell>
          <cell r="CF204">
            <v>0</v>
          </cell>
          <cell r="CG204">
            <v>0</v>
          </cell>
        </row>
        <row r="205">
          <cell r="B205">
            <v>10001296</v>
          </cell>
          <cell r="C205" t="str">
            <v>Inactive</v>
          </cell>
          <cell r="D205">
            <v>0</v>
          </cell>
          <cell r="E205">
            <v>0</v>
          </cell>
          <cell r="F205" t="e">
            <v>#N/A</v>
          </cell>
          <cell r="G205">
            <v>221</v>
          </cell>
          <cell r="H205" t="str">
            <v>M</v>
          </cell>
          <cell r="I205" t="str">
            <v>Rambhau</v>
          </cell>
          <cell r="J205" t="str">
            <v>Bodkhe</v>
          </cell>
          <cell r="K205" t="str">
            <v>Manek</v>
          </cell>
          <cell r="L205" t="str">
            <v>Helper</v>
          </cell>
          <cell r="M205">
            <v>0</v>
          </cell>
          <cell r="N205">
            <v>0</v>
          </cell>
          <cell r="O205">
            <v>0</v>
          </cell>
          <cell r="P205" t="str">
            <v>PCP Manufacturing</v>
          </cell>
          <cell r="Q205">
            <v>0</v>
          </cell>
          <cell r="R205" t="str">
            <v>Personal Care Products</v>
          </cell>
          <cell r="S205" t="str">
            <v>Associate</v>
          </cell>
          <cell r="T205">
            <v>1</v>
          </cell>
          <cell r="U205" t="str">
            <v>Navsari</v>
          </cell>
          <cell r="V205">
            <v>0</v>
          </cell>
          <cell r="W205">
            <v>34125</v>
          </cell>
          <cell r="X205" t="str">
            <v>Before 1 April 2010</v>
          </cell>
          <cell r="Y205">
            <v>0</v>
          </cell>
          <cell r="Z205">
            <v>22.716525149670225</v>
          </cell>
          <cell r="AA205">
            <v>22.716525149670225</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19828</v>
          </cell>
          <cell r="BH205">
            <v>56</v>
          </cell>
          <cell r="BI205">
            <v>10</v>
          </cell>
          <cell r="BJ205">
            <v>0</v>
          </cell>
          <cell r="BK205">
            <v>0</v>
          </cell>
          <cell r="BL205">
            <v>0</v>
          </cell>
          <cell r="BM205">
            <v>0</v>
          </cell>
          <cell r="BN205">
            <v>0</v>
          </cell>
          <cell r="BO205">
            <v>0</v>
          </cell>
          <cell r="BP205">
            <v>0</v>
          </cell>
          <cell r="BQ205">
            <v>0</v>
          </cell>
          <cell r="BR205" t="str">
            <v xml:space="preserve">9th </v>
          </cell>
          <cell r="BS205">
            <v>0</v>
          </cell>
          <cell r="BT205">
            <v>0</v>
          </cell>
          <cell r="BU205" t="str">
            <v>NA</v>
          </cell>
          <cell r="BV205">
            <v>40603</v>
          </cell>
          <cell r="BW205">
            <v>40603</v>
          </cell>
          <cell r="BX205">
            <v>0</v>
          </cell>
          <cell r="BY205" t="str">
            <v>Unit Closure- Navsari</v>
          </cell>
          <cell r="BZ205" t="str">
            <v>Unit Closure- Navsari</v>
          </cell>
          <cell r="CA205" t="str">
            <v>Navsari Closure-CRS</v>
          </cell>
          <cell r="CB205" t="str">
            <v>Involuntary</v>
          </cell>
          <cell r="CC205" t="str">
            <v>Resigned at VVF Ltd</v>
          </cell>
          <cell r="CD205">
            <v>0</v>
          </cell>
          <cell r="CE205">
            <v>0</v>
          </cell>
          <cell r="CF205">
            <v>0</v>
          </cell>
          <cell r="CG205">
            <v>0</v>
          </cell>
        </row>
        <row r="206">
          <cell r="B206">
            <v>10000222</v>
          </cell>
          <cell r="C206" t="str">
            <v>Active</v>
          </cell>
          <cell r="D206">
            <v>1010318030</v>
          </cell>
          <cell r="E206" t="str">
            <v>TALOJA-ALCOHOL</v>
          </cell>
          <cell r="F206" t="str">
            <v>1010300067</v>
          </cell>
          <cell r="G206" t="str">
            <v>04/0163</v>
          </cell>
          <cell r="H206" t="str">
            <v xml:space="preserve">M </v>
          </cell>
          <cell r="I206" t="str">
            <v>Satishkumar</v>
          </cell>
          <cell r="J206" t="str">
            <v>Singh</v>
          </cell>
          <cell r="K206" t="str">
            <v xml:space="preserve">Bharat </v>
          </cell>
          <cell r="L206" t="str">
            <v>Assistant Manager</v>
          </cell>
          <cell r="M206" t="str">
            <v>Production</v>
          </cell>
          <cell r="N206" t="str">
            <v>Core</v>
          </cell>
          <cell r="O206" t="str">
            <v>Fatty Alcohol</v>
          </cell>
          <cell r="P206" t="str">
            <v>Oleo Manufacturing</v>
          </cell>
          <cell r="Q206">
            <v>0</v>
          </cell>
          <cell r="R206" t="str">
            <v>Oleochemicals</v>
          </cell>
          <cell r="S206" t="str">
            <v>JMC</v>
          </cell>
          <cell r="T206" t="str">
            <v>EG-1</v>
          </cell>
          <cell r="U206" t="str">
            <v>Taloja</v>
          </cell>
          <cell r="V206" t="str">
            <v>Taloja</v>
          </cell>
          <cell r="W206">
            <v>34137</v>
          </cell>
          <cell r="X206" t="str">
            <v>Before 1 April 2010</v>
          </cell>
          <cell r="Y206">
            <v>2.7</v>
          </cell>
          <cell r="Z206">
            <v>22.683648437341457</v>
          </cell>
          <cell r="AA206">
            <v>25.383648437341456</v>
          </cell>
          <cell r="AB206">
            <v>0</v>
          </cell>
          <cell r="AC206">
            <v>0</v>
          </cell>
          <cell r="AD206">
            <v>34319</v>
          </cell>
          <cell r="AE206">
            <v>0</v>
          </cell>
          <cell r="AF206">
            <v>34366</v>
          </cell>
          <cell r="AG206">
            <v>0</v>
          </cell>
          <cell r="AH206">
            <v>0</v>
          </cell>
          <cell r="AI206">
            <v>0</v>
          </cell>
          <cell r="AJ206">
            <v>0</v>
          </cell>
          <cell r="AK206">
            <v>0</v>
          </cell>
          <cell r="AL206">
            <v>0</v>
          </cell>
          <cell r="AM206">
            <v>0</v>
          </cell>
          <cell r="AN206">
            <v>0</v>
          </cell>
          <cell r="AO206">
            <v>41730</v>
          </cell>
          <cell r="AP206" t="str">
            <v>Executive</v>
          </cell>
          <cell r="AQ206" t="str">
            <v>JMC</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24214</v>
          </cell>
          <cell r="BH206">
            <v>49</v>
          </cell>
          <cell r="BI206">
            <v>9</v>
          </cell>
          <cell r="BJ206">
            <v>46128</v>
          </cell>
          <cell r="BK206" t="str">
            <v>45 - 50 yrs</v>
          </cell>
          <cell r="BL206" t="str">
            <v>Married</v>
          </cell>
          <cell r="BM206">
            <v>3</v>
          </cell>
          <cell r="BN206" t="str">
            <v>C1-204, Vasant Vihar Gardens, B Cabin Road Ambernath,  Kalyan</v>
          </cell>
          <cell r="BO206" t="str">
            <v>Thane</v>
          </cell>
          <cell r="BP206" t="str">
            <v>Maharashtra</v>
          </cell>
          <cell r="BQ206" t="str">
            <v>421 501</v>
          </cell>
          <cell r="BR206" t="str">
            <v>B.Com</v>
          </cell>
          <cell r="BS206">
            <v>0</v>
          </cell>
          <cell r="BT206" t="str">
            <v>NCTVT, AOCP</v>
          </cell>
          <cell r="BU206" t="str">
            <v>Century Rayon</v>
          </cell>
          <cell r="BV206">
            <v>0</v>
          </cell>
          <cell r="BW206">
            <v>0</v>
          </cell>
          <cell r="BX206">
            <v>0</v>
          </cell>
          <cell r="BY206">
            <v>0</v>
          </cell>
          <cell r="BZ206">
            <v>0</v>
          </cell>
          <cell r="CA206">
            <v>0</v>
          </cell>
          <cell r="CB206">
            <v>0</v>
          </cell>
          <cell r="CC206">
            <v>0</v>
          </cell>
          <cell r="CD206">
            <v>0</v>
          </cell>
          <cell r="CE206" t="str">
            <v>AYSPS4503L</v>
          </cell>
          <cell r="CF206" t="str">
            <v>Rajesh R. Dighe</v>
          </cell>
          <cell r="CG206" t="str">
            <v>Rajesh R. Dighe</v>
          </cell>
        </row>
        <row r="207">
          <cell r="B207">
            <v>10000221</v>
          </cell>
          <cell r="C207" t="str">
            <v>Active</v>
          </cell>
          <cell r="D207">
            <v>1010318030</v>
          </cell>
          <cell r="E207" t="str">
            <v>TALOJA-ALCOHOL</v>
          </cell>
          <cell r="F207" t="str">
            <v>1010300066</v>
          </cell>
          <cell r="G207" t="str">
            <v>04/0162</v>
          </cell>
          <cell r="H207" t="str">
            <v xml:space="preserve">M </v>
          </cell>
          <cell r="I207" t="str">
            <v>Rambrich</v>
          </cell>
          <cell r="J207" t="str">
            <v>Yadav</v>
          </cell>
          <cell r="K207" t="str">
            <v>Ramniwas</v>
          </cell>
          <cell r="L207" t="str">
            <v>Operator</v>
          </cell>
          <cell r="M207" t="str">
            <v>Production</v>
          </cell>
          <cell r="N207" t="str">
            <v>Core</v>
          </cell>
          <cell r="O207" t="str">
            <v>Fatty Alcohol</v>
          </cell>
          <cell r="P207" t="str">
            <v>Oleo Manufacturing</v>
          </cell>
          <cell r="Q207">
            <v>0</v>
          </cell>
          <cell r="R207" t="str">
            <v>Oleochemicals</v>
          </cell>
          <cell r="S207" t="str">
            <v>Associate</v>
          </cell>
          <cell r="T207" t="str">
            <v>A3</v>
          </cell>
          <cell r="U207" t="str">
            <v>Taloja</v>
          </cell>
          <cell r="V207" t="str">
            <v>Taloja</v>
          </cell>
          <cell r="W207">
            <v>34137</v>
          </cell>
          <cell r="X207" t="str">
            <v>Before 1 April 2010</v>
          </cell>
          <cell r="Y207">
            <v>1.4712328767123288</v>
          </cell>
          <cell r="Z207">
            <v>22.683648437658551</v>
          </cell>
          <cell r="AA207">
            <v>24.154881314370879</v>
          </cell>
          <cell r="AB207">
            <v>0</v>
          </cell>
          <cell r="AC207">
            <v>0</v>
          </cell>
          <cell r="AD207">
            <v>34319</v>
          </cell>
          <cell r="AE207">
            <v>0</v>
          </cell>
          <cell r="AF207">
            <v>34366</v>
          </cell>
          <cell r="AG207">
            <v>0</v>
          </cell>
          <cell r="AH207">
            <v>0</v>
          </cell>
          <cell r="AI207">
            <v>0</v>
          </cell>
          <cell r="AJ207">
            <v>0</v>
          </cell>
          <cell r="AK207">
            <v>0</v>
          </cell>
          <cell r="AL207">
            <v>0</v>
          </cell>
          <cell r="AM207">
            <v>0</v>
          </cell>
          <cell r="AN207">
            <v>0</v>
          </cell>
          <cell r="AO207">
            <v>38991</v>
          </cell>
          <cell r="AP207" t="str">
            <v>Skilled Workman</v>
          </cell>
          <cell r="AQ207" t="str">
            <v>Associate</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cell r="BG207">
            <v>22340</v>
          </cell>
          <cell r="BH207">
            <v>54</v>
          </cell>
          <cell r="BI207">
            <v>11</v>
          </cell>
          <cell r="BJ207">
            <v>44254</v>
          </cell>
          <cell r="BK207" t="str">
            <v>51 - 55 yrs</v>
          </cell>
          <cell r="BL207" t="str">
            <v>Married</v>
          </cell>
          <cell r="BM207">
            <v>3</v>
          </cell>
          <cell r="BN207" t="str">
            <v>Kamla Nehru Nagar, Near Paraskirana Store, Shahad,  Ulhas Nagar-1</v>
          </cell>
          <cell r="BO207" t="str">
            <v xml:space="preserve"> Thane</v>
          </cell>
          <cell r="BP207" t="str">
            <v>Maharashtra</v>
          </cell>
          <cell r="BQ207" t="str">
            <v xml:space="preserve"> 421 103</v>
          </cell>
          <cell r="BR207" t="str">
            <v>H.S.C</v>
          </cell>
          <cell r="BS207">
            <v>0</v>
          </cell>
          <cell r="BT207" t="str">
            <v>NCTVT</v>
          </cell>
          <cell r="BU207" t="str">
            <v>Trio - Chem Product Ltd</v>
          </cell>
          <cell r="BV207">
            <v>0</v>
          </cell>
          <cell r="BW207">
            <v>0</v>
          </cell>
          <cell r="BX207">
            <v>0</v>
          </cell>
          <cell r="BY207">
            <v>0</v>
          </cell>
          <cell r="BZ207">
            <v>0</v>
          </cell>
          <cell r="CA207">
            <v>0</v>
          </cell>
          <cell r="CB207">
            <v>0</v>
          </cell>
          <cell r="CC207">
            <v>0</v>
          </cell>
          <cell r="CD207">
            <v>0</v>
          </cell>
          <cell r="CE207" t="str">
            <v>ADPPY5340M</v>
          </cell>
          <cell r="CF207" t="str">
            <v>Rajesh R. Dighe</v>
          </cell>
          <cell r="CG207" t="str">
            <v>Rajesh R. Dighe</v>
          </cell>
        </row>
        <row r="208">
          <cell r="B208">
            <v>10001068</v>
          </cell>
          <cell r="C208" t="str">
            <v>Inactive</v>
          </cell>
          <cell r="D208">
            <v>0</v>
          </cell>
          <cell r="E208">
            <v>0</v>
          </cell>
          <cell r="F208" t="e">
            <v>#N/A</v>
          </cell>
          <cell r="G208">
            <v>240</v>
          </cell>
          <cell r="H208" t="str">
            <v>M</v>
          </cell>
          <cell r="I208" t="str">
            <v>Marzi</v>
          </cell>
          <cell r="J208" t="str">
            <v>Bhesania</v>
          </cell>
          <cell r="K208" t="str">
            <v>Faram</v>
          </cell>
          <cell r="L208" t="str">
            <v>Manager</v>
          </cell>
          <cell r="M208">
            <v>0</v>
          </cell>
          <cell r="N208">
            <v>0</v>
          </cell>
          <cell r="O208">
            <v>0</v>
          </cell>
          <cell r="P208" t="str">
            <v>PCP Manufacturing</v>
          </cell>
          <cell r="Q208">
            <v>0</v>
          </cell>
          <cell r="R208" t="str">
            <v>Personal Care Products</v>
          </cell>
          <cell r="S208" t="str">
            <v>JMC</v>
          </cell>
          <cell r="T208" t="str">
            <v>EG-2</v>
          </cell>
          <cell r="U208" t="str">
            <v>Navsari</v>
          </cell>
          <cell r="V208">
            <v>0</v>
          </cell>
          <cell r="W208">
            <v>34141</v>
          </cell>
          <cell r="X208" t="str">
            <v>Before 1 April 2010</v>
          </cell>
          <cell r="Y208">
            <v>0</v>
          </cell>
          <cell r="Z208">
            <v>22.672689533548962</v>
          </cell>
          <cell r="AA208">
            <v>22.672689533548962</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cell r="BG208">
            <v>26140</v>
          </cell>
          <cell r="BH208">
            <v>38</v>
          </cell>
          <cell r="BI208">
            <v>10</v>
          </cell>
          <cell r="BJ208">
            <v>0</v>
          </cell>
          <cell r="BK208">
            <v>0</v>
          </cell>
          <cell r="BL208">
            <v>0</v>
          </cell>
          <cell r="BM208">
            <v>0</v>
          </cell>
          <cell r="BN208">
            <v>0</v>
          </cell>
          <cell r="BO208">
            <v>0</v>
          </cell>
          <cell r="BP208">
            <v>0</v>
          </cell>
          <cell r="BQ208">
            <v>0</v>
          </cell>
          <cell r="BR208">
            <v>0</v>
          </cell>
          <cell r="BS208">
            <v>0</v>
          </cell>
          <cell r="BT208">
            <v>0</v>
          </cell>
          <cell r="BU208">
            <v>0</v>
          </cell>
          <cell r="BV208">
            <v>40348</v>
          </cell>
          <cell r="BW208">
            <v>40330</v>
          </cell>
          <cell r="BX208">
            <v>0</v>
          </cell>
          <cell r="BY208" t="str">
            <v xml:space="preserve">Other Reasons </v>
          </cell>
          <cell r="BZ208" t="str">
            <v>Resignation</v>
          </cell>
          <cell r="CA208">
            <v>0</v>
          </cell>
          <cell r="CB208" t="str">
            <v>Voluntary</v>
          </cell>
          <cell r="CC208" t="str">
            <v>Resigned at VVF Ltd</v>
          </cell>
          <cell r="CD208">
            <v>0</v>
          </cell>
          <cell r="CE208">
            <v>0</v>
          </cell>
          <cell r="CF208">
            <v>0</v>
          </cell>
          <cell r="CG208">
            <v>0</v>
          </cell>
        </row>
        <row r="209">
          <cell r="B209">
            <v>10000057</v>
          </cell>
          <cell r="C209" t="str">
            <v>Transferred</v>
          </cell>
          <cell r="D209">
            <v>4040399999</v>
          </cell>
          <cell r="E209" t="str">
            <v>BULK STORAGE SEWREE</v>
          </cell>
          <cell r="F209" t="str">
            <v>4040300017</v>
          </cell>
          <cell r="G209" t="str">
            <v>02/0410</v>
          </cell>
          <cell r="H209" t="str">
            <v>M</v>
          </cell>
          <cell r="I209" t="str">
            <v>Sanjay</v>
          </cell>
          <cell r="J209" t="str">
            <v>Kolekar</v>
          </cell>
          <cell r="K209" t="str">
            <v>Pandurang</v>
          </cell>
          <cell r="L209" t="str">
            <v>High Skilled Workman</v>
          </cell>
          <cell r="M209">
            <v>0</v>
          </cell>
          <cell r="N209">
            <v>0</v>
          </cell>
          <cell r="O209">
            <v>0</v>
          </cell>
          <cell r="P209" t="str">
            <v>Sewree Operation</v>
          </cell>
          <cell r="Q209">
            <v>0</v>
          </cell>
          <cell r="R209" t="str">
            <v>Corporate Shared Services</v>
          </cell>
          <cell r="S209" t="str">
            <v>Associate</v>
          </cell>
          <cell r="T209" t="str">
            <v>HSK</v>
          </cell>
          <cell r="U209" t="str">
            <v>Sewree</v>
          </cell>
          <cell r="V209" t="str">
            <v>Sewree</v>
          </cell>
          <cell r="W209">
            <v>34163</v>
          </cell>
          <cell r="X209" t="str">
            <v>Before 1 April 2010</v>
          </cell>
          <cell r="Y209">
            <v>4</v>
          </cell>
          <cell r="Z209">
            <v>22.612415560629127</v>
          </cell>
          <cell r="AA209">
            <v>26.612415560629127</v>
          </cell>
          <cell r="AB209">
            <v>0</v>
          </cell>
          <cell r="AC209">
            <v>0</v>
          </cell>
          <cell r="AD209">
            <v>34546</v>
          </cell>
          <cell r="AE209">
            <v>0</v>
          </cell>
          <cell r="AF209">
            <v>0</v>
          </cell>
          <cell r="AG209">
            <v>0</v>
          </cell>
          <cell r="AH209">
            <v>0</v>
          </cell>
          <cell r="AI209">
            <v>0</v>
          </cell>
          <cell r="AJ209">
            <v>0</v>
          </cell>
          <cell r="AK209">
            <v>0</v>
          </cell>
          <cell r="AL209">
            <v>0</v>
          </cell>
          <cell r="AM209">
            <v>0</v>
          </cell>
          <cell r="AN209">
            <v>0</v>
          </cell>
          <cell r="AO209">
            <v>39448</v>
          </cell>
          <cell r="AP209">
            <v>0</v>
          </cell>
          <cell r="AQ209">
            <v>0</v>
          </cell>
          <cell r="AR209">
            <v>0</v>
          </cell>
          <cell r="AS209">
            <v>0</v>
          </cell>
          <cell r="AT209">
            <v>0</v>
          </cell>
          <cell r="AU209">
            <v>0</v>
          </cell>
          <cell r="AV209">
            <v>0</v>
          </cell>
          <cell r="AW209">
            <v>0</v>
          </cell>
          <cell r="AX209">
            <v>0</v>
          </cell>
          <cell r="AY209">
            <v>0</v>
          </cell>
          <cell r="AZ209">
            <v>0</v>
          </cell>
          <cell r="BA209" t="str">
            <v>Sion</v>
          </cell>
          <cell r="BB209">
            <v>41699</v>
          </cell>
          <cell r="BC209">
            <v>0</v>
          </cell>
          <cell r="BD209">
            <v>0</v>
          </cell>
          <cell r="BE209" t="str">
            <v>Drum filling</v>
          </cell>
          <cell r="BF209">
            <v>41128</v>
          </cell>
          <cell r="BG209">
            <v>25356</v>
          </cell>
          <cell r="BH209">
            <v>46</v>
          </cell>
          <cell r="BI209">
            <v>8</v>
          </cell>
          <cell r="BJ209">
            <v>47270</v>
          </cell>
          <cell r="BK209">
            <v>0</v>
          </cell>
          <cell r="BL209">
            <v>0</v>
          </cell>
          <cell r="BM209">
            <v>0</v>
          </cell>
          <cell r="BN209" t="str">
            <v>AT Post - Yedenipani Taluka - Walvva</v>
          </cell>
          <cell r="BO209" t="str">
            <v>Dist - Sangali</v>
          </cell>
          <cell r="BP209">
            <v>0</v>
          </cell>
          <cell r="BQ209">
            <v>0</v>
          </cell>
          <cell r="BR209" t="str">
            <v>S.S.C</v>
          </cell>
          <cell r="BS209">
            <v>0</v>
          </cell>
          <cell r="BT209">
            <v>0</v>
          </cell>
          <cell r="BU209" t="str">
            <v>Vijay Singh Contractor</v>
          </cell>
          <cell r="BV209">
            <v>0</v>
          </cell>
          <cell r="BW209">
            <v>0</v>
          </cell>
          <cell r="BX209">
            <v>0</v>
          </cell>
          <cell r="BY209" t="str">
            <v>Transferred to VVF Ltd</v>
          </cell>
          <cell r="BZ209">
            <v>0</v>
          </cell>
          <cell r="CA209">
            <v>0</v>
          </cell>
          <cell r="CB209" t="str">
            <v>Involuntary</v>
          </cell>
          <cell r="CC209">
            <v>0</v>
          </cell>
          <cell r="CD209">
            <v>0</v>
          </cell>
          <cell r="CE209" t="str">
            <v>AWOPK6276A</v>
          </cell>
          <cell r="CF209">
            <v>0</v>
          </cell>
          <cell r="CG209">
            <v>0</v>
          </cell>
        </row>
        <row r="210">
          <cell r="B210">
            <v>10000056</v>
          </cell>
          <cell r="C210" t="str">
            <v>Inactive</v>
          </cell>
          <cell r="D210">
            <v>0</v>
          </cell>
          <cell r="E210">
            <v>0</v>
          </cell>
          <cell r="F210" t="e">
            <v>#N/A</v>
          </cell>
          <cell r="G210" t="str">
            <v>02/0411</v>
          </cell>
          <cell r="H210" t="str">
            <v>M</v>
          </cell>
          <cell r="I210" t="str">
            <v>Sanjay</v>
          </cell>
          <cell r="J210" t="str">
            <v>Barge</v>
          </cell>
          <cell r="K210" t="str">
            <v>Ekanath</v>
          </cell>
          <cell r="L210" t="str">
            <v>Skilled Workman</v>
          </cell>
          <cell r="M210">
            <v>0</v>
          </cell>
          <cell r="N210">
            <v>0</v>
          </cell>
          <cell r="O210">
            <v>0</v>
          </cell>
          <cell r="P210" t="str">
            <v>Oleo Manufacturing</v>
          </cell>
          <cell r="Q210">
            <v>0</v>
          </cell>
          <cell r="R210" t="str">
            <v>Oleochemicals</v>
          </cell>
          <cell r="S210" t="str">
            <v>Associate</v>
          </cell>
          <cell r="T210" t="str">
            <v>SK</v>
          </cell>
          <cell r="U210" t="str">
            <v>Sion</v>
          </cell>
          <cell r="V210" t="str">
            <v>Sion</v>
          </cell>
          <cell r="W210">
            <v>34163</v>
          </cell>
          <cell r="X210" t="str">
            <v>Before 1 April 2010</v>
          </cell>
          <cell r="Y210">
            <v>0</v>
          </cell>
          <cell r="Z210">
            <v>22.612415560629127</v>
          </cell>
          <cell r="AA210">
            <v>22.612415560629127</v>
          </cell>
          <cell r="AB210">
            <v>0</v>
          </cell>
          <cell r="AC210">
            <v>0</v>
          </cell>
          <cell r="AD210">
            <v>34346</v>
          </cell>
          <cell r="AE210">
            <v>0</v>
          </cell>
          <cell r="AF210">
            <v>34366</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41198</v>
          </cell>
          <cell r="AX210" t="str">
            <v>3 Months</v>
          </cell>
          <cell r="AY210" t="str">
            <v>Taloja</v>
          </cell>
          <cell r="AZ210">
            <v>0</v>
          </cell>
          <cell r="BA210">
            <v>0</v>
          </cell>
          <cell r="BB210">
            <v>0</v>
          </cell>
          <cell r="BC210">
            <v>0</v>
          </cell>
          <cell r="BD210">
            <v>0</v>
          </cell>
          <cell r="BE210">
            <v>0</v>
          </cell>
          <cell r="BF210">
            <v>0</v>
          </cell>
          <cell r="BG210">
            <v>24992</v>
          </cell>
          <cell r="BH210">
            <v>45</v>
          </cell>
          <cell r="BI210">
            <v>0</v>
          </cell>
          <cell r="BJ210">
            <v>0</v>
          </cell>
          <cell r="BK210">
            <v>0</v>
          </cell>
          <cell r="BL210" t="str">
            <v>Married</v>
          </cell>
          <cell r="BM210">
            <v>0</v>
          </cell>
          <cell r="BN210" t="str">
            <v>At Post - chinchner Vandan Taluka - Satara</v>
          </cell>
          <cell r="BO210" t="str">
            <v>Dist - Satara</v>
          </cell>
          <cell r="BP210">
            <v>0</v>
          </cell>
          <cell r="BQ210">
            <v>0</v>
          </cell>
          <cell r="BR210" t="str">
            <v>H.S.C</v>
          </cell>
          <cell r="BS210">
            <v>0</v>
          </cell>
          <cell r="BT210">
            <v>0</v>
          </cell>
          <cell r="BU210" t="str">
            <v/>
          </cell>
          <cell r="BV210">
            <v>41452</v>
          </cell>
          <cell r="BW210">
            <v>41426</v>
          </cell>
          <cell r="BX210">
            <v>0</v>
          </cell>
          <cell r="BY210" t="str">
            <v>Dismissed</v>
          </cell>
          <cell r="BZ210" t="str">
            <v>Dismissed</v>
          </cell>
          <cell r="CA210">
            <v>0</v>
          </cell>
          <cell r="CB210" t="str">
            <v>Involuntary</v>
          </cell>
          <cell r="CC210">
            <v>0</v>
          </cell>
          <cell r="CD210">
            <v>0</v>
          </cell>
          <cell r="CE210">
            <v>0</v>
          </cell>
          <cell r="CF210">
            <v>0</v>
          </cell>
          <cell r="CG210">
            <v>0</v>
          </cell>
        </row>
        <row r="211">
          <cell r="B211">
            <v>10000223</v>
          </cell>
          <cell r="C211" t="str">
            <v>Active</v>
          </cell>
          <cell r="D211">
            <v>1010320999</v>
          </cell>
          <cell r="E211" t="str">
            <v>TALOJA-EXCISE</v>
          </cell>
          <cell r="F211" t="str">
            <v>1010300068</v>
          </cell>
          <cell r="G211" t="str">
            <v>02/B145</v>
          </cell>
          <cell r="H211" t="str">
            <v xml:space="preserve">M </v>
          </cell>
          <cell r="I211" t="str">
            <v>Sunil</v>
          </cell>
          <cell r="J211" t="str">
            <v>Shingote</v>
          </cell>
          <cell r="K211" t="str">
            <v>Parshuram</v>
          </cell>
          <cell r="L211" t="str">
            <v>Senior Supervisor</v>
          </cell>
          <cell r="M211" t="str">
            <v>Excise</v>
          </cell>
          <cell r="N211" t="str">
            <v>Support</v>
          </cell>
          <cell r="O211">
            <v>0</v>
          </cell>
          <cell r="P211" t="str">
            <v>EXIM</v>
          </cell>
          <cell r="Q211" t="str">
            <v>Excise &amp; Commercial</v>
          </cell>
          <cell r="R211" t="str">
            <v>Corporate Shared Services</v>
          </cell>
          <cell r="S211" t="str">
            <v>OC</v>
          </cell>
          <cell r="T211" t="str">
            <v>S2</v>
          </cell>
          <cell r="U211" t="str">
            <v>Taloja</v>
          </cell>
          <cell r="V211" t="str">
            <v>Taloja</v>
          </cell>
          <cell r="W211">
            <v>34167</v>
          </cell>
          <cell r="X211" t="str">
            <v>Before 1 April 2010</v>
          </cell>
          <cell r="Y211">
            <v>1.1000000000000001</v>
          </cell>
          <cell r="Z211">
            <v>22.601456656836632</v>
          </cell>
          <cell r="AA211">
            <v>23.701456656836633</v>
          </cell>
          <cell r="AB211">
            <v>0</v>
          </cell>
          <cell r="AC211">
            <v>0</v>
          </cell>
          <cell r="AD211">
            <v>34350</v>
          </cell>
          <cell r="AE211">
            <v>0</v>
          </cell>
          <cell r="AF211">
            <v>34366</v>
          </cell>
          <cell r="AG211">
            <v>0</v>
          </cell>
          <cell r="AH211">
            <v>0</v>
          </cell>
          <cell r="AI211">
            <v>0</v>
          </cell>
          <cell r="AJ211">
            <v>0</v>
          </cell>
          <cell r="AK211">
            <v>0</v>
          </cell>
          <cell r="AL211">
            <v>0</v>
          </cell>
          <cell r="AM211">
            <v>0</v>
          </cell>
          <cell r="AN211">
            <v>0</v>
          </cell>
          <cell r="AO211">
            <v>39539</v>
          </cell>
          <cell r="AP211" t="str">
            <v>High Skilled Workman</v>
          </cell>
          <cell r="AQ211" t="str">
            <v>Associate</v>
          </cell>
          <cell r="AR211">
            <v>0</v>
          </cell>
          <cell r="AS211">
            <v>0</v>
          </cell>
          <cell r="AT211">
            <v>0</v>
          </cell>
          <cell r="AU211">
            <v>0</v>
          </cell>
          <cell r="AV211">
            <v>0</v>
          </cell>
          <cell r="AW211">
            <v>0</v>
          </cell>
          <cell r="AX211">
            <v>0</v>
          </cell>
          <cell r="AY211">
            <v>0</v>
          </cell>
          <cell r="AZ211">
            <v>0</v>
          </cell>
          <cell r="BA211" t="str">
            <v>Sion</v>
          </cell>
          <cell r="BB211">
            <v>40269</v>
          </cell>
          <cell r="BC211">
            <v>0</v>
          </cell>
          <cell r="BD211">
            <v>0</v>
          </cell>
          <cell r="BE211">
            <v>0</v>
          </cell>
          <cell r="BF211">
            <v>0</v>
          </cell>
          <cell r="BG211">
            <v>26817</v>
          </cell>
          <cell r="BH211">
            <v>42</v>
          </cell>
          <cell r="BI211">
            <v>8</v>
          </cell>
          <cell r="BJ211">
            <v>48731</v>
          </cell>
          <cell r="BK211" t="str">
            <v>41 - 45 yrs</v>
          </cell>
          <cell r="BL211" t="str">
            <v>Married</v>
          </cell>
          <cell r="BM211">
            <v>3</v>
          </cell>
          <cell r="BN211" t="str">
            <v xml:space="preserve"> </v>
          </cell>
          <cell r="BO211">
            <v>0</v>
          </cell>
          <cell r="BP211">
            <v>0</v>
          </cell>
          <cell r="BQ211">
            <v>0</v>
          </cell>
          <cell r="BR211" t="str">
            <v>S.S.C</v>
          </cell>
          <cell r="BS211">
            <v>0</v>
          </cell>
          <cell r="BT211">
            <v>0</v>
          </cell>
          <cell r="BU211" t="str">
            <v>Fast Forwarding Ltd.</v>
          </cell>
          <cell r="BV211">
            <v>0</v>
          </cell>
          <cell r="BW211">
            <v>0</v>
          </cell>
          <cell r="BX211">
            <v>0</v>
          </cell>
          <cell r="BY211">
            <v>0</v>
          </cell>
          <cell r="BZ211">
            <v>0</v>
          </cell>
          <cell r="CA211">
            <v>0</v>
          </cell>
          <cell r="CB211">
            <v>0</v>
          </cell>
          <cell r="CC211">
            <v>0</v>
          </cell>
          <cell r="CD211">
            <v>0</v>
          </cell>
          <cell r="CE211" t="str">
            <v>AMEPS3113J</v>
          </cell>
          <cell r="CF211" t="str">
            <v>P.R. Krishnan</v>
          </cell>
          <cell r="CG211">
            <v>0</v>
          </cell>
        </row>
        <row r="212">
          <cell r="B212">
            <v>10000667</v>
          </cell>
          <cell r="C212" t="str">
            <v>Active</v>
          </cell>
          <cell r="D212">
            <v>9919902999</v>
          </cell>
          <cell r="E212" t="str">
            <v>CORPORATE-FINANCE</v>
          </cell>
          <cell r="F212" t="str">
            <v>9919900013</v>
          </cell>
          <cell r="G212" t="str">
            <v>02/B062</v>
          </cell>
          <cell r="H212" t="str">
            <v>M</v>
          </cell>
          <cell r="I212" t="str">
            <v>Suresh</v>
          </cell>
          <cell r="J212" t="str">
            <v>Rahate</v>
          </cell>
          <cell r="K212" t="str">
            <v xml:space="preserve">Govind </v>
          </cell>
          <cell r="L212" t="str">
            <v>Junior Executive</v>
          </cell>
          <cell r="M212" t="str">
            <v>Finance &amp; Accounts</v>
          </cell>
          <cell r="N212" t="str">
            <v>Support</v>
          </cell>
          <cell r="O212" t="str">
            <v>Accounts</v>
          </cell>
          <cell r="P212" t="str">
            <v>Finance &amp; Accounts</v>
          </cell>
          <cell r="Q212" t="str">
            <v>Accounts</v>
          </cell>
          <cell r="R212" t="str">
            <v>Corporate Shared Services</v>
          </cell>
          <cell r="S212" t="str">
            <v>JMC</v>
          </cell>
          <cell r="T212" t="str">
            <v>EG-0</v>
          </cell>
          <cell r="U212" t="str">
            <v>Corporate</v>
          </cell>
          <cell r="V212" t="str">
            <v>Corporate</v>
          </cell>
          <cell r="W212">
            <v>34183</v>
          </cell>
          <cell r="X212" t="str">
            <v>Before 1 April 2010</v>
          </cell>
          <cell r="Y212">
            <v>11</v>
          </cell>
          <cell r="Z212">
            <v>22.557621040398274</v>
          </cell>
          <cell r="AA212">
            <v>33.557621040398274</v>
          </cell>
          <cell r="AB212">
            <v>0</v>
          </cell>
          <cell r="AC212">
            <v>0</v>
          </cell>
          <cell r="AD212">
            <v>34366</v>
          </cell>
          <cell r="AE212">
            <v>0</v>
          </cell>
          <cell r="AF212">
            <v>34304</v>
          </cell>
          <cell r="AG212">
            <v>0</v>
          </cell>
          <cell r="AH212">
            <v>0</v>
          </cell>
          <cell r="AI212">
            <v>0</v>
          </cell>
          <cell r="AJ212">
            <v>0</v>
          </cell>
          <cell r="AK212">
            <v>0</v>
          </cell>
          <cell r="AL212">
            <v>0</v>
          </cell>
          <cell r="AM212">
            <v>0</v>
          </cell>
          <cell r="AN212">
            <v>0</v>
          </cell>
          <cell r="AO212">
            <v>40634</v>
          </cell>
          <cell r="AP212" t="str">
            <v>Supervisor</v>
          </cell>
          <cell r="AQ212" t="str">
            <v>OC</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v>23276</v>
          </cell>
          <cell r="BH212">
            <v>52</v>
          </cell>
          <cell r="BI212">
            <v>4</v>
          </cell>
          <cell r="BJ212">
            <v>45190</v>
          </cell>
          <cell r="BK212" t="str">
            <v>51 - 55 yrs</v>
          </cell>
          <cell r="BL212" t="str">
            <v>Married</v>
          </cell>
          <cell r="BM212">
            <v>0</v>
          </cell>
          <cell r="BN212" t="str">
            <v>At Post - Dahagaon, Tal - Mandangad</v>
          </cell>
          <cell r="BO212" t="str">
            <v>Dist - Ratnagiri</v>
          </cell>
          <cell r="BP212">
            <v>0</v>
          </cell>
          <cell r="BQ212">
            <v>0</v>
          </cell>
          <cell r="BR212" t="str">
            <v>S.S.C</v>
          </cell>
          <cell r="BS212">
            <v>0</v>
          </cell>
          <cell r="BT212">
            <v>0</v>
          </cell>
          <cell r="BU212" t="str">
            <v>Navsari Oil Products Ltd</v>
          </cell>
          <cell r="BV212">
            <v>0</v>
          </cell>
          <cell r="BW212">
            <v>0</v>
          </cell>
          <cell r="BX212">
            <v>0</v>
          </cell>
          <cell r="BY212">
            <v>0</v>
          </cell>
          <cell r="BZ212">
            <v>0</v>
          </cell>
          <cell r="CA212">
            <v>0</v>
          </cell>
          <cell r="CB212">
            <v>0</v>
          </cell>
          <cell r="CC212">
            <v>0</v>
          </cell>
          <cell r="CD212" t="str">
            <v>O+</v>
          </cell>
          <cell r="CE212" t="str">
            <v>AANPR6773J</v>
          </cell>
          <cell r="CF212" t="str">
            <v>Nikhil Joshi</v>
          </cell>
          <cell r="CG212" t="str">
            <v>Nikhil Joshi</v>
          </cell>
        </row>
        <row r="213">
          <cell r="B213">
            <v>10000051</v>
          </cell>
          <cell r="C213" t="str">
            <v>Inactive</v>
          </cell>
          <cell r="D213">
            <v>0</v>
          </cell>
          <cell r="E213">
            <v>0</v>
          </cell>
          <cell r="F213" t="e">
            <v>#N/A</v>
          </cell>
          <cell r="G213" t="str">
            <v>01/A366</v>
          </cell>
          <cell r="H213" t="str">
            <v>M</v>
          </cell>
          <cell r="I213" t="str">
            <v>Balchandran</v>
          </cell>
          <cell r="J213" t="str">
            <v>Menon</v>
          </cell>
          <cell r="K213" t="str">
            <v xml:space="preserve">A. </v>
          </cell>
          <cell r="L213" t="str">
            <v>Deputy General Manager</v>
          </cell>
          <cell r="M213" t="str">
            <v>Projects</v>
          </cell>
          <cell r="N213">
            <v>0</v>
          </cell>
          <cell r="O213">
            <v>0</v>
          </cell>
          <cell r="P213" t="str">
            <v>Projects</v>
          </cell>
          <cell r="Q213">
            <v>0</v>
          </cell>
          <cell r="R213" t="str">
            <v>Corporate Shared Services</v>
          </cell>
          <cell r="S213" t="str">
            <v>MMC</v>
          </cell>
          <cell r="T213" t="str">
            <v>EG-5</v>
          </cell>
          <cell r="U213" t="str">
            <v>Corporate</v>
          </cell>
          <cell r="V213" t="str">
            <v>Corporate</v>
          </cell>
          <cell r="W213">
            <v>34197</v>
          </cell>
          <cell r="X213" t="str">
            <v>Before 1 April 2010</v>
          </cell>
          <cell r="Y213">
            <v>2</v>
          </cell>
          <cell r="Z213">
            <v>22.519264875697623</v>
          </cell>
          <cell r="AA213">
            <v>24.519264875697623</v>
          </cell>
          <cell r="AB213">
            <v>0</v>
          </cell>
          <cell r="AC213">
            <v>0</v>
          </cell>
          <cell r="AD213">
            <v>34380</v>
          </cell>
          <cell r="AE213">
            <v>0</v>
          </cell>
          <cell r="AF213">
            <v>34304</v>
          </cell>
          <cell r="AG213">
            <v>0</v>
          </cell>
          <cell r="AH213">
            <v>0</v>
          </cell>
          <cell r="AI213">
            <v>0</v>
          </cell>
          <cell r="AJ213">
            <v>0</v>
          </cell>
          <cell r="AK213">
            <v>0</v>
          </cell>
          <cell r="AL213">
            <v>0</v>
          </cell>
          <cell r="AM213">
            <v>0</v>
          </cell>
          <cell r="AN213">
            <v>0</v>
          </cell>
          <cell r="AO213">
            <v>39539</v>
          </cell>
          <cell r="AP213" t="str">
            <v xml:space="preserve">Assistant General Manager </v>
          </cell>
          <cell r="AQ213" t="str">
            <v>MMC</v>
          </cell>
          <cell r="AR213">
            <v>0</v>
          </cell>
          <cell r="AS213">
            <v>0</v>
          </cell>
          <cell r="AT213">
            <v>0</v>
          </cell>
          <cell r="AU213">
            <v>0</v>
          </cell>
          <cell r="AV213">
            <v>0</v>
          </cell>
          <cell r="AW213">
            <v>0</v>
          </cell>
          <cell r="AX213">
            <v>0</v>
          </cell>
          <cell r="AY213">
            <v>0</v>
          </cell>
          <cell r="AZ213">
            <v>0</v>
          </cell>
          <cell r="BA213" t="str">
            <v>Sion</v>
          </cell>
          <cell r="BB213">
            <v>41487</v>
          </cell>
          <cell r="BC213">
            <v>0</v>
          </cell>
          <cell r="BD213">
            <v>0</v>
          </cell>
          <cell r="BE213" t="str">
            <v>Instrumentation</v>
          </cell>
          <cell r="BF213">
            <v>41487</v>
          </cell>
          <cell r="BG213">
            <v>23847</v>
          </cell>
          <cell r="BH213">
            <v>50</v>
          </cell>
          <cell r="BI213">
            <v>10</v>
          </cell>
          <cell r="BJ213">
            <v>45761</v>
          </cell>
          <cell r="BK213">
            <v>0</v>
          </cell>
          <cell r="BL213" t="str">
            <v>Married</v>
          </cell>
          <cell r="BM213">
            <v>2</v>
          </cell>
          <cell r="BN213" t="str">
            <v>401, Laxmi Kiran CHS, Gopal Nagar</v>
          </cell>
          <cell r="BO213" t="str">
            <v>Dombivali</v>
          </cell>
          <cell r="BP213">
            <v>0</v>
          </cell>
          <cell r="BQ213">
            <v>421201</v>
          </cell>
          <cell r="BR213" t="str">
            <v>Dilpoma in Electronics</v>
          </cell>
          <cell r="BS213">
            <v>0</v>
          </cell>
          <cell r="BT213">
            <v>0</v>
          </cell>
          <cell r="BU213" t="str">
            <v>Static Power Systems</v>
          </cell>
          <cell r="BV213">
            <v>41787</v>
          </cell>
          <cell r="BW213">
            <v>41760</v>
          </cell>
          <cell r="BX213">
            <v>41757</v>
          </cell>
          <cell r="BY213" t="str">
            <v>ATG</v>
          </cell>
          <cell r="BZ213" t="str">
            <v>Resignation</v>
          </cell>
          <cell r="CA213">
            <v>0</v>
          </cell>
          <cell r="CB213" t="str">
            <v>Involuntary</v>
          </cell>
          <cell r="CC213">
            <v>0</v>
          </cell>
          <cell r="CD213">
            <v>0</v>
          </cell>
          <cell r="CE213" t="str">
            <v>AEKPM2987G</v>
          </cell>
          <cell r="CF213" t="str">
            <v>Pramath Sanghavi</v>
          </cell>
          <cell r="CG213" t="str">
            <v>Pramath Sanghavi</v>
          </cell>
        </row>
        <row r="214">
          <cell r="B214">
            <v>10001297</v>
          </cell>
          <cell r="C214" t="str">
            <v>Inactive</v>
          </cell>
          <cell r="D214">
            <v>0</v>
          </cell>
          <cell r="E214">
            <v>0</v>
          </cell>
          <cell r="F214" t="e">
            <v>#N/A</v>
          </cell>
          <cell r="G214" t="str">
            <v>`000589</v>
          </cell>
          <cell r="H214" t="str">
            <v>M</v>
          </cell>
          <cell r="I214" t="str">
            <v>Pradip</v>
          </cell>
          <cell r="J214" t="str">
            <v>Patel</v>
          </cell>
          <cell r="K214" t="str">
            <v>R.</v>
          </cell>
          <cell r="L214" t="str">
            <v>Operator</v>
          </cell>
          <cell r="M214">
            <v>0</v>
          </cell>
          <cell r="N214">
            <v>0</v>
          </cell>
          <cell r="O214">
            <v>0</v>
          </cell>
          <cell r="P214" t="str">
            <v>PCP Manufacturing</v>
          </cell>
          <cell r="Q214">
            <v>0</v>
          </cell>
          <cell r="R214" t="str">
            <v>Personal Care Products</v>
          </cell>
          <cell r="S214" t="str">
            <v>OC</v>
          </cell>
          <cell r="T214" t="str">
            <v>B</v>
          </cell>
          <cell r="U214" t="str">
            <v>Kutch-I</v>
          </cell>
          <cell r="V214">
            <v>0</v>
          </cell>
          <cell r="W214">
            <v>34213</v>
          </cell>
          <cell r="X214" t="str">
            <v>Before 1 April 2010</v>
          </cell>
          <cell r="Y214">
            <v>0</v>
          </cell>
          <cell r="Z214">
            <v>22.475429259259265</v>
          </cell>
          <cell r="AA214">
            <v>22.475429259259265</v>
          </cell>
          <cell r="AB214">
            <v>0</v>
          </cell>
          <cell r="AC214">
            <v>0</v>
          </cell>
          <cell r="AD214">
            <v>0</v>
          </cell>
          <cell r="AE214">
            <v>0</v>
          </cell>
          <cell r="AF214">
            <v>34578</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t="str">
            <v>Navsari</v>
          </cell>
          <cell r="BB214">
            <v>40613</v>
          </cell>
          <cell r="BC214">
            <v>0</v>
          </cell>
          <cell r="BD214">
            <v>0</v>
          </cell>
          <cell r="BE214">
            <v>0</v>
          </cell>
          <cell r="BF214">
            <v>0</v>
          </cell>
          <cell r="BG214">
            <v>25677</v>
          </cell>
          <cell r="BH214">
            <v>42</v>
          </cell>
          <cell r="BI214">
            <v>3</v>
          </cell>
          <cell r="BJ214">
            <v>0</v>
          </cell>
          <cell r="BK214">
            <v>0</v>
          </cell>
          <cell r="BL214" t="str">
            <v>Married</v>
          </cell>
          <cell r="BM214">
            <v>4</v>
          </cell>
          <cell r="BN214" t="str">
            <v>At And Post ,Aat ( Rupantalav) Taluka Jalalpore</v>
          </cell>
          <cell r="BO214" t="str">
            <v>Navsaree</v>
          </cell>
          <cell r="BP214">
            <v>0</v>
          </cell>
          <cell r="BQ214">
            <v>396403</v>
          </cell>
          <cell r="BR214" t="str">
            <v>H.S.C</v>
          </cell>
          <cell r="BS214">
            <v>0</v>
          </cell>
          <cell r="BT214" t="str">
            <v>ITI</v>
          </cell>
          <cell r="BU214" t="str">
            <v/>
          </cell>
          <cell r="BV214">
            <v>41121</v>
          </cell>
          <cell r="BW214">
            <v>41091</v>
          </cell>
          <cell r="BX214">
            <v>0</v>
          </cell>
          <cell r="BY214" t="str">
            <v>Unit Closure-Kutch-I</v>
          </cell>
          <cell r="BZ214" t="str">
            <v>Unit Closure-Kutch-I</v>
          </cell>
          <cell r="CA214" t="str">
            <v>Managed Attrition-Relief</v>
          </cell>
          <cell r="CB214" t="str">
            <v>Involuntary</v>
          </cell>
          <cell r="CC214">
            <v>0</v>
          </cell>
          <cell r="CD214">
            <v>0</v>
          </cell>
          <cell r="CE214">
            <v>0</v>
          </cell>
          <cell r="CF214">
            <v>0</v>
          </cell>
          <cell r="CG214">
            <v>0</v>
          </cell>
        </row>
        <row r="215">
          <cell r="B215">
            <v>10001298</v>
          </cell>
          <cell r="C215" t="str">
            <v>Inactive</v>
          </cell>
          <cell r="D215">
            <v>0</v>
          </cell>
          <cell r="E215">
            <v>0</v>
          </cell>
          <cell r="F215" t="e">
            <v>#N/A</v>
          </cell>
          <cell r="G215" t="str">
            <v>33A</v>
          </cell>
          <cell r="H215" t="str">
            <v>M</v>
          </cell>
          <cell r="I215" t="str">
            <v>Shailesh</v>
          </cell>
          <cell r="J215" t="str">
            <v>Patel</v>
          </cell>
          <cell r="K215" t="str">
            <v>D.</v>
          </cell>
          <cell r="L215" t="str">
            <v>Operator</v>
          </cell>
          <cell r="M215">
            <v>0</v>
          </cell>
          <cell r="N215">
            <v>0</v>
          </cell>
          <cell r="O215">
            <v>0</v>
          </cell>
          <cell r="P215" t="str">
            <v>PCP Manufacturing</v>
          </cell>
          <cell r="Q215">
            <v>0</v>
          </cell>
          <cell r="R215" t="str">
            <v>Personal Care Products</v>
          </cell>
          <cell r="S215" t="str">
            <v>OC</v>
          </cell>
          <cell r="T215" t="str">
            <v>B</v>
          </cell>
          <cell r="U215" t="str">
            <v>Kutch-I</v>
          </cell>
          <cell r="V215">
            <v>0</v>
          </cell>
          <cell r="W215">
            <v>34213</v>
          </cell>
          <cell r="X215" t="str">
            <v>Before 1 April 2010</v>
          </cell>
          <cell r="Y215">
            <v>0</v>
          </cell>
          <cell r="Z215">
            <v>22.475429259576359</v>
          </cell>
          <cell r="AA215">
            <v>22.475429259576359</v>
          </cell>
          <cell r="AB215">
            <v>0</v>
          </cell>
          <cell r="AC215">
            <v>0</v>
          </cell>
          <cell r="AD215">
            <v>34393</v>
          </cell>
          <cell r="AE215">
            <v>0</v>
          </cell>
          <cell r="AF215">
            <v>34578</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t="str">
            <v>Navsari</v>
          </cell>
          <cell r="BB215">
            <v>40613</v>
          </cell>
          <cell r="BC215">
            <v>0</v>
          </cell>
          <cell r="BD215">
            <v>0</v>
          </cell>
          <cell r="BE215">
            <v>0</v>
          </cell>
          <cell r="BF215">
            <v>0</v>
          </cell>
          <cell r="BG215">
            <v>25882</v>
          </cell>
          <cell r="BH215">
            <v>41</v>
          </cell>
          <cell r="BI215">
            <v>9</v>
          </cell>
          <cell r="BJ215">
            <v>0</v>
          </cell>
          <cell r="BK215">
            <v>0</v>
          </cell>
          <cell r="BL215" t="str">
            <v>Married</v>
          </cell>
          <cell r="BM215">
            <v>5</v>
          </cell>
          <cell r="BN215" t="str">
            <v>At and Post Kaduli , Via Maroli Bazar  Taluka Jalalpore</v>
          </cell>
          <cell r="BO215" t="str">
            <v>Navsaree</v>
          </cell>
          <cell r="BP215">
            <v>0</v>
          </cell>
          <cell r="BQ215">
            <v>0</v>
          </cell>
          <cell r="BR215" t="str">
            <v>H.S.C</v>
          </cell>
          <cell r="BS215">
            <v>0</v>
          </cell>
          <cell r="BT215" t="str">
            <v>ITI</v>
          </cell>
          <cell r="BU215" t="str">
            <v/>
          </cell>
          <cell r="BV215">
            <v>41144</v>
          </cell>
          <cell r="BW215">
            <v>41122</v>
          </cell>
          <cell r="BX215">
            <v>0</v>
          </cell>
          <cell r="BY215" t="str">
            <v>Unit Closure-Kutch-I</v>
          </cell>
          <cell r="BZ215" t="str">
            <v>Unit Closure-Kutch-I</v>
          </cell>
          <cell r="CA215" t="str">
            <v>Managed Attrition-VRS</v>
          </cell>
          <cell r="CB215" t="str">
            <v>Involuntary</v>
          </cell>
          <cell r="CC215">
            <v>0</v>
          </cell>
          <cell r="CD215">
            <v>0</v>
          </cell>
          <cell r="CE215">
            <v>0</v>
          </cell>
          <cell r="CF215">
            <v>0</v>
          </cell>
          <cell r="CG215">
            <v>0</v>
          </cell>
        </row>
        <row r="216">
          <cell r="B216">
            <v>10001056</v>
          </cell>
          <cell r="C216" t="str">
            <v>Inactive</v>
          </cell>
          <cell r="D216">
            <v>0</v>
          </cell>
          <cell r="E216">
            <v>0</v>
          </cell>
          <cell r="F216" t="e">
            <v>#N/A</v>
          </cell>
          <cell r="G216">
            <v>342</v>
          </cell>
          <cell r="H216" t="str">
            <v>M</v>
          </cell>
          <cell r="I216" t="str">
            <v>Umesh</v>
          </cell>
          <cell r="J216" t="str">
            <v>Patel</v>
          </cell>
          <cell r="K216" t="str">
            <v>Thakurbhai</v>
          </cell>
          <cell r="L216" t="str">
            <v>Shift Incharge</v>
          </cell>
          <cell r="M216">
            <v>0</v>
          </cell>
          <cell r="N216">
            <v>0</v>
          </cell>
          <cell r="O216">
            <v>0</v>
          </cell>
          <cell r="P216" t="str">
            <v>PCP Manufacturing</v>
          </cell>
          <cell r="Q216">
            <v>0</v>
          </cell>
          <cell r="R216" t="str">
            <v>Personal Care Products</v>
          </cell>
          <cell r="S216" t="str">
            <v>OC</v>
          </cell>
          <cell r="T216">
            <v>0</v>
          </cell>
          <cell r="U216" t="str">
            <v>Kutch-I</v>
          </cell>
          <cell r="V216">
            <v>0</v>
          </cell>
          <cell r="W216">
            <v>34213</v>
          </cell>
          <cell r="X216" t="str">
            <v>Before 1 April 2010</v>
          </cell>
          <cell r="Y216">
            <v>0</v>
          </cell>
          <cell r="Z216">
            <v>22.475429259576359</v>
          </cell>
          <cell r="AA216">
            <v>22.475429259576359</v>
          </cell>
          <cell r="AB216">
            <v>0</v>
          </cell>
          <cell r="AC216">
            <v>0</v>
          </cell>
          <cell r="AD216">
            <v>34150</v>
          </cell>
          <cell r="AE216">
            <v>0</v>
          </cell>
          <cell r="AF216">
            <v>34335</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0</v>
          </cell>
          <cell r="AZ216">
            <v>0</v>
          </cell>
          <cell r="BA216" t="str">
            <v>Navsari</v>
          </cell>
          <cell r="BB216">
            <v>37997</v>
          </cell>
          <cell r="BC216">
            <v>0</v>
          </cell>
          <cell r="BD216">
            <v>0</v>
          </cell>
          <cell r="BE216">
            <v>0</v>
          </cell>
          <cell r="BF216">
            <v>0</v>
          </cell>
          <cell r="BG216">
            <v>26733</v>
          </cell>
          <cell r="BH216">
            <v>39</v>
          </cell>
          <cell r="BI216">
            <v>5</v>
          </cell>
          <cell r="BJ216">
            <v>0</v>
          </cell>
          <cell r="BK216">
            <v>0</v>
          </cell>
          <cell r="BL216" t="str">
            <v>Married</v>
          </cell>
          <cell r="BM216">
            <v>4</v>
          </cell>
          <cell r="BN216" t="str">
            <v xml:space="preserve">At - Ponsari, Moria Falia, Po - Bigri, Tal - Gandevi Navsari </v>
          </cell>
          <cell r="BO216" t="str">
            <v>Navsaree</v>
          </cell>
          <cell r="BP216">
            <v>0</v>
          </cell>
          <cell r="BQ216">
            <v>396110</v>
          </cell>
          <cell r="BR216" t="str">
            <v>S.S.C</v>
          </cell>
          <cell r="BS216">
            <v>0</v>
          </cell>
          <cell r="BT216" t="str">
            <v>ITI</v>
          </cell>
          <cell r="BU216" t="str">
            <v/>
          </cell>
          <cell r="BV216">
            <v>41144</v>
          </cell>
          <cell r="BW216">
            <v>41122</v>
          </cell>
          <cell r="BX216">
            <v>0</v>
          </cell>
          <cell r="BY216" t="str">
            <v>Unit Closure-Kutch-I</v>
          </cell>
          <cell r="BZ216" t="str">
            <v>Unit Closure-Kutch-I</v>
          </cell>
          <cell r="CA216" t="str">
            <v>Managed Attrition-VRS</v>
          </cell>
          <cell r="CB216" t="str">
            <v>Involuntary</v>
          </cell>
          <cell r="CC216">
            <v>0</v>
          </cell>
          <cell r="CD216">
            <v>0</v>
          </cell>
          <cell r="CE216">
            <v>0</v>
          </cell>
          <cell r="CF216">
            <v>0</v>
          </cell>
          <cell r="CG216">
            <v>0</v>
          </cell>
        </row>
        <row r="217">
          <cell r="B217">
            <v>10000740</v>
          </cell>
          <cell r="C217" t="str">
            <v>Inactive</v>
          </cell>
          <cell r="D217">
            <v>0</v>
          </cell>
          <cell r="E217">
            <v>0</v>
          </cell>
          <cell r="F217" t="e">
            <v>#N/A</v>
          </cell>
          <cell r="G217" t="str">
            <v>01/A480</v>
          </cell>
          <cell r="H217" t="str">
            <v>M</v>
          </cell>
          <cell r="I217" t="str">
            <v>Satish</v>
          </cell>
          <cell r="J217" t="str">
            <v>Sherlekar</v>
          </cell>
          <cell r="K217" t="str">
            <v>Kashiram</v>
          </cell>
          <cell r="L217" t="str">
            <v xml:space="preserve">Senior Manager </v>
          </cell>
          <cell r="M217" t="str">
            <v>Supply Chain Management</v>
          </cell>
          <cell r="N217">
            <v>0</v>
          </cell>
          <cell r="O217">
            <v>0</v>
          </cell>
          <cell r="P217" t="str">
            <v>PCP SCM</v>
          </cell>
          <cell r="Q217">
            <v>0</v>
          </cell>
          <cell r="R217" t="str">
            <v>Personal Care Products</v>
          </cell>
          <cell r="S217" t="str">
            <v>MMC</v>
          </cell>
          <cell r="T217" t="str">
            <v>EG-3</v>
          </cell>
          <cell r="U217" t="str">
            <v>Corporate</v>
          </cell>
          <cell r="V217" t="str">
            <v>Corporate</v>
          </cell>
          <cell r="W217">
            <v>34243</v>
          </cell>
          <cell r="X217" t="str">
            <v>Before 1 April 2010</v>
          </cell>
          <cell r="Y217">
            <v>15</v>
          </cell>
          <cell r="Z217">
            <v>22.393237478437349</v>
          </cell>
          <cell r="AA217">
            <v>37.393237478437349</v>
          </cell>
          <cell r="AB217">
            <v>0</v>
          </cell>
          <cell r="AC217">
            <v>0</v>
          </cell>
          <cell r="AD217">
            <v>34424</v>
          </cell>
          <cell r="AE217">
            <v>0</v>
          </cell>
          <cell r="AF217">
            <v>34425</v>
          </cell>
          <cell r="AG217">
            <v>0</v>
          </cell>
          <cell r="AH217">
            <v>0</v>
          </cell>
          <cell r="AI217">
            <v>0</v>
          </cell>
          <cell r="AJ217">
            <v>0</v>
          </cell>
          <cell r="AK217">
            <v>0</v>
          </cell>
          <cell r="AL217">
            <v>0</v>
          </cell>
          <cell r="AM217">
            <v>0</v>
          </cell>
          <cell r="AN217">
            <v>0</v>
          </cell>
          <cell r="AO217">
            <v>40087</v>
          </cell>
          <cell r="AP217" t="str">
            <v>Manager - PCP Supply Chain</v>
          </cell>
          <cell r="AQ217" t="str">
            <v>JMC</v>
          </cell>
          <cell r="AR217">
            <v>0</v>
          </cell>
          <cell r="AS217">
            <v>0</v>
          </cell>
          <cell r="AT217">
            <v>0</v>
          </cell>
          <cell r="AU217">
            <v>0</v>
          </cell>
          <cell r="AV217">
            <v>0</v>
          </cell>
          <cell r="AW217">
            <v>0</v>
          </cell>
          <cell r="AX217">
            <v>0</v>
          </cell>
          <cell r="AY217">
            <v>0</v>
          </cell>
          <cell r="AZ217">
            <v>0</v>
          </cell>
          <cell r="BA217">
            <v>0</v>
          </cell>
          <cell r="BB217">
            <v>0</v>
          </cell>
          <cell r="BC217">
            <v>0</v>
          </cell>
          <cell r="BD217">
            <v>0</v>
          </cell>
          <cell r="BE217">
            <v>0</v>
          </cell>
          <cell r="BF217">
            <v>0</v>
          </cell>
          <cell r="BG217">
            <v>22297</v>
          </cell>
          <cell r="BH217">
            <v>55</v>
          </cell>
          <cell r="BI217">
            <v>1</v>
          </cell>
          <cell r="BJ217">
            <v>44211</v>
          </cell>
          <cell r="BK217">
            <v>0</v>
          </cell>
          <cell r="BL217" t="str">
            <v>Married</v>
          </cell>
          <cell r="BM217">
            <v>3</v>
          </cell>
          <cell r="BN217" t="str">
            <v>1/6, Swaroopanand CHS Ltd. G. Gupte Road,</v>
          </cell>
          <cell r="BO217" t="str">
            <v>Dombivali - West</v>
          </cell>
          <cell r="BP217">
            <v>0</v>
          </cell>
          <cell r="BQ217">
            <v>0</v>
          </cell>
          <cell r="BR217" t="str">
            <v>S.Y.JC</v>
          </cell>
          <cell r="BS217">
            <v>0</v>
          </cell>
          <cell r="BT217">
            <v>0</v>
          </cell>
          <cell r="BU217" t="str">
            <v>Navsari Oil Products Ltd</v>
          </cell>
          <cell r="BV217">
            <v>41971</v>
          </cell>
          <cell r="BW217">
            <v>41944</v>
          </cell>
          <cell r="BX217">
            <v>41879</v>
          </cell>
          <cell r="BY217" t="str">
            <v>Health Reasons</v>
          </cell>
          <cell r="BZ217" t="str">
            <v>Resignation</v>
          </cell>
          <cell r="CA217">
            <v>0</v>
          </cell>
          <cell r="CB217" t="str">
            <v>Voluntary</v>
          </cell>
          <cell r="CC217">
            <v>0</v>
          </cell>
          <cell r="CD217">
            <v>0</v>
          </cell>
          <cell r="CE217" t="str">
            <v>AKKPS7338B</v>
          </cell>
          <cell r="CF217" t="str">
            <v>Rayomand Mirzan</v>
          </cell>
          <cell r="CG217" t="str">
            <v>Rayomand Mirzan</v>
          </cell>
        </row>
        <row r="218">
          <cell r="B218">
            <v>10000052</v>
          </cell>
          <cell r="C218" t="str">
            <v>Inactive</v>
          </cell>
          <cell r="D218">
            <v>0</v>
          </cell>
          <cell r="E218">
            <v>0</v>
          </cell>
          <cell r="F218" t="e">
            <v>#N/A</v>
          </cell>
          <cell r="G218" t="str">
            <v>02/W082</v>
          </cell>
          <cell r="H218" t="str">
            <v>M</v>
          </cell>
          <cell r="I218" t="str">
            <v>Namdeo</v>
          </cell>
          <cell r="J218" t="str">
            <v>Yadav</v>
          </cell>
          <cell r="K218" t="str">
            <v>Vishnu</v>
          </cell>
          <cell r="L218" t="str">
            <v>Security Guard</v>
          </cell>
          <cell r="M218">
            <v>0</v>
          </cell>
          <cell r="N218">
            <v>0</v>
          </cell>
          <cell r="O218">
            <v>0</v>
          </cell>
          <cell r="P218" t="str">
            <v>Security</v>
          </cell>
          <cell r="Q218">
            <v>0</v>
          </cell>
          <cell r="R218" t="str">
            <v>Corporate Shared Services</v>
          </cell>
          <cell r="S218" t="str">
            <v>Associate</v>
          </cell>
          <cell r="T218">
            <v>0</v>
          </cell>
          <cell r="U218" t="str">
            <v>Sion</v>
          </cell>
          <cell r="V218">
            <v>0</v>
          </cell>
          <cell r="W218">
            <v>34243</v>
          </cell>
          <cell r="X218" t="str">
            <v>Before 1 April 2010</v>
          </cell>
          <cell r="Y218">
            <v>13</v>
          </cell>
          <cell r="Z218">
            <v>22.393237478437349</v>
          </cell>
          <cell r="AA218">
            <v>35.393237478437349</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20607</v>
          </cell>
          <cell r="BH218">
            <v>56</v>
          </cell>
          <cell r="BI218">
            <v>1</v>
          </cell>
          <cell r="BJ218">
            <v>0</v>
          </cell>
          <cell r="BK218">
            <v>0</v>
          </cell>
          <cell r="BL218">
            <v>0</v>
          </cell>
          <cell r="BM218">
            <v>0</v>
          </cell>
          <cell r="BN218">
            <v>0</v>
          </cell>
          <cell r="BO218">
            <v>0</v>
          </cell>
          <cell r="BP218">
            <v>0</v>
          </cell>
          <cell r="BQ218">
            <v>0</v>
          </cell>
          <cell r="BR218">
            <v>0</v>
          </cell>
          <cell r="BS218">
            <v>0</v>
          </cell>
          <cell r="BT218">
            <v>0</v>
          </cell>
          <cell r="BU218">
            <v>0</v>
          </cell>
          <cell r="BV218">
            <v>41121</v>
          </cell>
          <cell r="BW218">
            <v>41091</v>
          </cell>
          <cell r="BX218">
            <v>0</v>
          </cell>
          <cell r="BY218" t="str">
            <v>Unit Closure-Kutch-I</v>
          </cell>
          <cell r="BZ218" t="str">
            <v>Unit Closure-Kutch-I</v>
          </cell>
          <cell r="CA218" t="str">
            <v>Managed Attrition</v>
          </cell>
          <cell r="CB218" t="str">
            <v>Involuntary</v>
          </cell>
          <cell r="CC218" t="str">
            <v>Resigned at VVF Ltd</v>
          </cell>
          <cell r="CD218">
            <v>0</v>
          </cell>
          <cell r="CE218" t="str">
            <v>NA</v>
          </cell>
          <cell r="CF218">
            <v>0</v>
          </cell>
          <cell r="CG218">
            <v>0</v>
          </cell>
        </row>
        <row r="219">
          <cell r="B219">
            <v>10001299</v>
          </cell>
          <cell r="C219" t="str">
            <v>Inactive</v>
          </cell>
          <cell r="D219">
            <v>0</v>
          </cell>
          <cell r="E219">
            <v>0</v>
          </cell>
          <cell r="F219" t="e">
            <v>#N/A</v>
          </cell>
          <cell r="G219">
            <v>242</v>
          </cell>
          <cell r="H219" t="str">
            <v>M</v>
          </cell>
          <cell r="I219" t="str">
            <v>Mohan</v>
          </cell>
          <cell r="J219" t="str">
            <v>Patel</v>
          </cell>
          <cell r="K219" t="str">
            <v xml:space="preserve">Chhaganlal </v>
          </cell>
          <cell r="L219" t="str">
            <v>Supervisor</v>
          </cell>
          <cell r="M219" t="str">
            <v>Human Resources</v>
          </cell>
          <cell r="N219">
            <v>0</v>
          </cell>
          <cell r="O219">
            <v>0</v>
          </cell>
          <cell r="P219" t="str">
            <v>Human Resources</v>
          </cell>
          <cell r="Q219">
            <v>0</v>
          </cell>
          <cell r="R219" t="str">
            <v>Corporate Shared Services</v>
          </cell>
          <cell r="S219" t="str">
            <v>OC</v>
          </cell>
          <cell r="T219" t="str">
            <v>B</v>
          </cell>
          <cell r="U219" t="str">
            <v>Navsari</v>
          </cell>
          <cell r="V219">
            <v>0</v>
          </cell>
          <cell r="W219">
            <v>34291</v>
          </cell>
          <cell r="X219" t="str">
            <v>Before 1 April 2010</v>
          </cell>
          <cell r="Y219">
            <v>4</v>
          </cell>
          <cell r="Z219">
            <v>22.26173062943937</v>
          </cell>
          <cell r="AA219">
            <v>26.26173062943937</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cell r="BE219">
            <v>0</v>
          </cell>
          <cell r="BF219">
            <v>0</v>
          </cell>
          <cell r="BG219">
            <v>22798</v>
          </cell>
          <cell r="BH219">
            <v>49</v>
          </cell>
          <cell r="BI219">
            <v>9</v>
          </cell>
          <cell r="BJ219">
            <v>0</v>
          </cell>
          <cell r="BK219">
            <v>0</v>
          </cell>
          <cell r="BL219">
            <v>0</v>
          </cell>
          <cell r="BM219">
            <v>0</v>
          </cell>
          <cell r="BN219">
            <v>0</v>
          </cell>
          <cell r="BO219">
            <v>0</v>
          </cell>
          <cell r="BP219">
            <v>0</v>
          </cell>
          <cell r="BQ219">
            <v>0</v>
          </cell>
          <cell r="BR219" t="str">
            <v>B. Com</v>
          </cell>
          <cell r="BS219">
            <v>0</v>
          </cell>
          <cell r="BT219">
            <v>0</v>
          </cell>
          <cell r="BU219" t="str">
            <v xml:space="preserve">Labour Consultant </v>
          </cell>
          <cell r="BV219">
            <v>40999</v>
          </cell>
          <cell r="BW219">
            <v>40969</v>
          </cell>
          <cell r="BX219">
            <v>0</v>
          </cell>
          <cell r="BY219" t="str">
            <v>Unit Closure- Navsari</v>
          </cell>
          <cell r="BZ219" t="str">
            <v>Unit Closure- Navsari</v>
          </cell>
          <cell r="CA219" t="str">
            <v>Currently as consultant</v>
          </cell>
          <cell r="CB219" t="str">
            <v>Involuntary</v>
          </cell>
          <cell r="CC219" t="str">
            <v>Resigned at VVF Ltd</v>
          </cell>
          <cell r="CD219">
            <v>0</v>
          </cell>
          <cell r="CE219">
            <v>0</v>
          </cell>
          <cell r="CF219">
            <v>0</v>
          </cell>
          <cell r="CG219">
            <v>0</v>
          </cell>
        </row>
        <row r="220">
          <cell r="B220">
            <v>10000809</v>
          </cell>
          <cell r="C220" t="str">
            <v>Active</v>
          </cell>
          <cell r="D220">
            <v>2011417999</v>
          </cell>
          <cell r="E220" t="str">
            <v>BADDI-MAINTENANCE</v>
          </cell>
          <cell r="F220" t="str">
            <v>2011400007</v>
          </cell>
          <cell r="G220" t="str">
            <v>B00209</v>
          </cell>
          <cell r="H220" t="str">
            <v>M</v>
          </cell>
          <cell r="I220" t="str">
            <v xml:space="preserve">P.C Antony </v>
          </cell>
          <cell r="J220" t="str">
            <v>Chacko</v>
          </cell>
          <cell r="K220" t="str">
            <v>P. U. Chacko</v>
          </cell>
          <cell r="L220" t="str">
            <v>Senior Technician</v>
          </cell>
          <cell r="M220" t="str">
            <v>Engineering Services</v>
          </cell>
          <cell r="N220" t="str">
            <v>Core</v>
          </cell>
          <cell r="O220">
            <v>0</v>
          </cell>
          <cell r="P220" t="str">
            <v>PCP Manufacturing</v>
          </cell>
          <cell r="Q220">
            <v>0</v>
          </cell>
          <cell r="R220" t="str">
            <v>Personal Care Products</v>
          </cell>
          <cell r="S220" t="str">
            <v>Associate</v>
          </cell>
          <cell r="T220" t="str">
            <v>A3</v>
          </cell>
          <cell r="U220" t="str">
            <v>Baddi</v>
          </cell>
          <cell r="V220" t="str">
            <v>Baddi</v>
          </cell>
          <cell r="W220">
            <v>34304</v>
          </cell>
          <cell r="X220" t="str">
            <v>Before 1 April 2010</v>
          </cell>
          <cell r="Y220">
            <v>9</v>
          </cell>
          <cell r="Z220">
            <v>22.226114191083209</v>
          </cell>
          <cell r="AA220">
            <v>31.226114191083209</v>
          </cell>
          <cell r="AB220">
            <v>0</v>
          </cell>
          <cell r="AC220">
            <v>0</v>
          </cell>
          <cell r="AD220">
            <v>34485</v>
          </cell>
          <cell r="AE220">
            <v>0</v>
          </cell>
          <cell r="AF220">
            <v>34486</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t="str">
            <v>Kutch I</v>
          </cell>
          <cell r="BB220">
            <v>39814</v>
          </cell>
          <cell r="BC220">
            <v>0</v>
          </cell>
          <cell r="BD220">
            <v>0</v>
          </cell>
          <cell r="BE220">
            <v>0</v>
          </cell>
          <cell r="BF220">
            <v>0</v>
          </cell>
          <cell r="BG220">
            <v>23869</v>
          </cell>
          <cell r="BH220">
            <v>50</v>
          </cell>
          <cell r="BI220">
            <v>9</v>
          </cell>
          <cell r="BJ220">
            <v>45783</v>
          </cell>
          <cell r="BK220" t="str">
            <v>45 - 50 yrs</v>
          </cell>
          <cell r="BL220" t="str">
            <v>Married</v>
          </cell>
          <cell r="BM220">
            <v>0</v>
          </cell>
          <cell r="BN220" t="str">
            <v>Pedickattukunnel, Vellayamkudy, P.O.- Idukki,  Kerala.  Pedickattukunnel</v>
          </cell>
          <cell r="BO220" t="str">
            <v>Vellayamkudy</v>
          </cell>
          <cell r="BP220" t="str">
            <v>Kerala</v>
          </cell>
          <cell r="BQ220">
            <v>0</v>
          </cell>
          <cell r="BR220" t="str">
            <v>S.S.C</v>
          </cell>
          <cell r="BS220">
            <v>0</v>
          </cell>
          <cell r="BT220">
            <v>0</v>
          </cell>
          <cell r="BU220" t="str">
            <v>Dhanvanthri Eng. Pvt. Ltd.</v>
          </cell>
          <cell r="BV220">
            <v>0</v>
          </cell>
          <cell r="BW220">
            <v>0</v>
          </cell>
          <cell r="BX220">
            <v>0</v>
          </cell>
          <cell r="BY220">
            <v>0</v>
          </cell>
          <cell r="BZ220">
            <v>0</v>
          </cell>
          <cell r="CA220">
            <v>0</v>
          </cell>
          <cell r="CB220">
            <v>0</v>
          </cell>
          <cell r="CC220">
            <v>0</v>
          </cell>
          <cell r="CD220" t="str">
            <v>O+</v>
          </cell>
          <cell r="CE220" t="str">
            <v>AXXPA6027B</v>
          </cell>
          <cell r="CF220" t="str">
            <v>Raphel M</v>
          </cell>
          <cell r="CG220" t="str">
            <v>Raphel M</v>
          </cell>
        </row>
        <row r="221">
          <cell r="B221">
            <v>10000736</v>
          </cell>
          <cell r="C221" t="str">
            <v>Inactive</v>
          </cell>
          <cell r="D221">
            <v>0</v>
          </cell>
          <cell r="E221">
            <v>0</v>
          </cell>
          <cell r="F221" t="e">
            <v>#N/A</v>
          </cell>
          <cell r="G221" t="str">
            <v>01/A096</v>
          </cell>
          <cell r="H221" t="str">
            <v>M</v>
          </cell>
          <cell r="I221" t="str">
            <v>Vinoo</v>
          </cell>
          <cell r="J221" t="str">
            <v>Dias</v>
          </cell>
          <cell r="K221" t="str">
            <v>Olegario Joseph</v>
          </cell>
          <cell r="L221" t="str">
            <v>Assistant General Manager</v>
          </cell>
          <cell r="M221" t="str">
            <v>Supply Chain Management</v>
          </cell>
          <cell r="N221">
            <v>0</v>
          </cell>
          <cell r="O221">
            <v>0</v>
          </cell>
          <cell r="P221" t="str">
            <v>Oleo SCM</v>
          </cell>
          <cell r="Q221">
            <v>0</v>
          </cell>
          <cell r="R221" t="str">
            <v>Oleochemicals</v>
          </cell>
          <cell r="S221" t="str">
            <v>MMC</v>
          </cell>
          <cell r="T221" t="str">
            <v>EG-4</v>
          </cell>
          <cell r="U221" t="str">
            <v>Corporate</v>
          </cell>
          <cell r="V221" t="str">
            <v>Corporate</v>
          </cell>
          <cell r="W221">
            <v>34327</v>
          </cell>
          <cell r="X221" t="str">
            <v>Before 1 April 2010</v>
          </cell>
          <cell r="Y221">
            <v>0.3</v>
          </cell>
          <cell r="Z221">
            <v>22.163100492135978</v>
          </cell>
          <cell r="AA221">
            <v>22.463100492135979</v>
          </cell>
          <cell r="AB221">
            <v>0</v>
          </cell>
          <cell r="AC221">
            <v>0</v>
          </cell>
          <cell r="AD221">
            <v>34508</v>
          </cell>
          <cell r="AE221">
            <v>0</v>
          </cell>
          <cell r="AF221">
            <v>34692</v>
          </cell>
          <cell r="AG221">
            <v>0</v>
          </cell>
          <cell r="AH221">
            <v>0</v>
          </cell>
          <cell r="AI221">
            <v>0</v>
          </cell>
          <cell r="AJ221">
            <v>0</v>
          </cell>
          <cell r="AK221">
            <v>0</v>
          </cell>
          <cell r="AL221">
            <v>0</v>
          </cell>
          <cell r="AM221">
            <v>0</v>
          </cell>
          <cell r="AN221">
            <v>0</v>
          </cell>
          <cell r="AO221">
            <v>40634</v>
          </cell>
          <cell r="AP221" t="str">
            <v>Senior Manager- Supply Chain, Oleo</v>
          </cell>
          <cell r="AQ221" t="str">
            <v>MMC</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cell r="BG221">
            <v>25689</v>
          </cell>
          <cell r="BH221">
            <v>45</v>
          </cell>
          <cell r="BI221">
            <v>9</v>
          </cell>
          <cell r="BJ221">
            <v>47603</v>
          </cell>
          <cell r="BK221">
            <v>0</v>
          </cell>
          <cell r="BL221" t="str">
            <v>Married</v>
          </cell>
          <cell r="BM221">
            <v>0</v>
          </cell>
          <cell r="BN221" t="str">
            <v>Edward House, Block No. 10, Bamanwada</v>
          </cell>
          <cell r="BO221" t="str">
            <v>P.O. Sahar</v>
          </cell>
          <cell r="BP221">
            <v>0</v>
          </cell>
          <cell r="BQ221">
            <v>400099</v>
          </cell>
          <cell r="BR221" t="str">
            <v>B.Sc (Tech)</v>
          </cell>
          <cell r="BS221">
            <v>0</v>
          </cell>
          <cell r="BT221">
            <v>0</v>
          </cell>
          <cell r="BU221" t="str">
            <v>Thermax Limited</v>
          </cell>
          <cell r="BV221">
            <v>41901</v>
          </cell>
          <cell r="BW221">
            <v>41883</v>
          </cell>
          <cell r="BX221">
            <v>41872</v>
          </cell>
          <cell r="BY221" t="str">
            <v>Career Advancement/ Higher Compensation</v>
          </cell>
          <cell r="BZ221" t="str">
            <v>Resignation</v>
          </cell>
          <cell r="CA221">
            <v>0</v>
          </cell>
          <cell r="CB221" t="str">
            <v>Voluntary</v>
          </cell>
          <cell r="CC221">
            <v>0</v>
          </cell>
          <cell r="CD221">
            <v>0</v>
          </cell>
          <cell r="CE221" t="str">
            <v>ABAPD0860E</v>
          </cell>
          <cell r="CF221" t="str">
            <v>S. Sriram</v>
          </cell>
          <cell r="CG221" t="str">
            <v>Deepak Alva</v>
          </cell>
        </row>
        <row r="222">
          <cell r="B222">
            <v>10000053</v>
          </cell>
          <cell r="C222" t="str">
            <v>Active</v>
          </cell>
          <cell r="D222">
            <v>1010199999</v>
          </cell>
          <cell r="E222" t="str">
            <v>SION-PRODUCTION DEPT</v>
          </cell>
          <cell r="F222" t="str">
            <v>1010100010</v>
          </cell>
          <cell r="G222" t="str">
            <v>02/B149</v>
          </cell>
          <cell r="H222" t="str">
            <v>M</v>
          </cell>
          <cell r="I222" t="str">
            <v>Balu</v>
          </cell>
          <cell r="J222" t="str">
            <v>More</v>
          </cell>
          <cell r="K222" t="str">
            <v>Laxman</v>
          </cell>
          <cell r="L222" t="str">
            <v>Junior Executive</v>
          </cell>
          <cell r="M222" t="str">
            <v>Security Administration</v>
          </cell>
          <cell r="N222" t="str">
            <v>Support</v>
          </cell>
          <cell r="O222">
            <v>0</v>
          </cell>
          <cell r="P222" t="str">
            <v>Security</v>
          </cell>
          <cell r="Q222">
            <v>0</v>
          </cell>
          <cell r="R222" t="str">
            <v>Corporate Shared Services</v>
          </cell>
          <cell r="S222" t="str">
            <v>JMC</v>
          </cell>
          <cell r="T222" t="str">
            <v>EG-0</v>
          </cell>
          <cell r="U222" t="str">
            <v>Sion</v>
          </cell>
          <cell r="V222" t="str">
            <v>Sion</v>
          </cell>
          <cell r="W222">
            <v>34359</v>
          </cell>
          <cell r="X222" t="str">
            <v>Before 1 April 2010</v>
          </cell>
          <cell r="Y222">
            <v>0</v>
          </cell>
          <cell r="Z222">
            <v>22.075429259259266</v>
          </cell>
          <cell r="AA222">
            <v>22.075429259259266</v>
          </cell>
          <cell r="AB222">
            <v>0</v>
          </cell>
          <cell r="AC222">
            <v>0</v>
          </cell>
          <cell r="AD222">
            <v>34539</v>
          </cell>
          <cell r="AE222">
            <v>0</v>
          </cell>
          <cell r="AF222">
            <v>34547</v>
          </cell>
          <cell r="AG222">
            <v>0</v>
          </cell>
          <cell r="AH222">
            <v>0</v>
          </cell>
          <cell r="AI222">
            <v>0</v>
          </cell>
          <cell r="AJ222">
            <v>0</v>
          </cell>
          <cell r="AK222">
            <v>0</v>
          </cell>
          <cell r="AL222">
            <v>0</v>
          </cell>
          <cell r="AM222">
            <v>0</v>
          </cell>
          <cell r="AN222">
            <v>0</v>
          </cell>
          <cell r="AO222">
            <v>40634</v>
          </cell>
          <cell r="AP222" t="str">
            <v>Head Watchman</v>
          </cell>
          <cell r="AQ222" t="str">
            <v>Associate</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cell r="BE222">
            <v>0</v>
          </cell>
          <cell r="BF222">
            <v>0</v>
          </cell>
          <cell r="BG222">
            <v>22098</v>
          </cell>
          <cell r="BH222">
            <v>55</v>
          </cell>
          <cell r="BI222">
            <v>7</v>
          </cell>
          <cell r="BJ222">
            <v>44012</v>
          </cell>
          <cell r="BK222" t="str">
            <v>51 - 55 yrs</v>
          </cell>
          <cell r="BL222" t="str">
            <v>Married</v>
          </cell>
          <cell r="BM222">
            <v>0</v>
          </cell>
          <cell r="BN222" t="str">
            <v>At &amp; Post : Sasurve,  Taluka - Koregaon</v>
          </cell>
          <cell r="BO222" t="str">
            <v>Dist : Satara</v>
          </cell>
          <cell r="BP222">
            <v>0</v>
          </cell>
          <cell r="BQ222">
            <v>0</v>
          </cell>
          <cell r="BR222">
            <v>0</v>
          </cell>
          <cell r="BS222">
            <v>0</v>
          </cell>
          <cell r="BT222">
            <v>0</v>
          </cell>
          <cell r="BU222" t="str">
            <v/>
          </cell>
          <cell r="BV222">
            <v>0</v>
          </cell>
          <cell r="BW222">
            <v>0</v>
          </cell>
          <cell r="BX222">
            <v>0</v>
          </cell>
          <cell r="BY222">
            <v>0</v>
          </cell>
          <cell r="BZ222">
            <v>0</v>
          </cell>
          <cell r="CA222">
            <v>0</v>
          </cell>
          <cell r="CB222">
            <v>0</v>
          </cell>
          <cell r="CC222">
            <v>0</v>
          </cell>
          <cell r="CD222" t="str">
            <v>AB+</v>
          </cell>
          <cell r="CE222" t="str">
            <v>AMAPM5836C</v>
          </cell>
          <cell r="CF222" t="str">
            <v>Bhushan Singh</v>
          </cell>
          <cell r="CG222" t="str">
            <v>Col. Ravi Shankar</v>
          </cell>
        </row>
        <row r="223">
          <cell r="B223">
            <v>10000055</v>
          </cell>
          <cell r="C223" t="str">
            <v>Transferred</v>
          </cell>
          <cell r="D223">
            <v>4040399999</v>
          </cell>
          <cell r="E223" t="str">
            <v>BULK STORAGE SEWREE</v>
          </cell>
          <cell r="F223" t="str">
            <v>4040300016</v>
          </cell>
          <cell r="G223" t="str">
            <v>02/0413</v>
          </cell>
          <cell r="H223" t="str">
            <v>M</v>
          </cell>
          <cell r="I223" t="str">
            <v>Raju</v>
          </cell>
          <cell r="J223" t="str">
            <v>Mitbaokar</v>
          </cell>
          <cell r="K223" t="str">
            <v>Babaji</v>
          </cell>
          <cell r="L223" t="str">
            <v>Semi Skilled Workman</v>
          </cell>
          <cell r="M223">
            <v>0</v>
          </cell>
          <cell r="N223">
            <v>0</v>
          </cell>
          <cell r="O223">
            <v>0</v>
          </cell>
          <cell r="P223" t="str">
            <v>Oleo Manufacturing</v>
          </cell>
          <cell r="Q223">
            <v>0</v>
          </cell>
          <cell r="R223" t="str">
            <v>Oleochemicals</v>
          </cell>
          <cell r="S223" t="str">
            <v>Associate</v>
          </cell>
          <cell r="T223" t="str">
            <v>SSK</v>
          </cell>
          <cell r="U223" t="str">
            <v>Sewree</v>
          </cell>
          <cell r="V223">
            <v>0</v>
          </cell>
          <cell r="W223">
            <v>34366</v>
          </cell>
          <cell r="X223" t="str">
            <v>Before 1 April 2010</v>
          </cell>
          <cell r="Y223">
            <v>0</v>
          </cell>
          <cell r="Z223">
            <v>22.056251177384578</v>
          </cell>
          <cell r="AA223">
            <v>22.056251177384578</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41061</v>
          </cell>
          <cell r="BC223">
            <v>0</v>
          </cell>
          <cell r="BD223">
            <v>0</v>
          </cell>
          <cell r="BE223">
            <v>0</v>
          </cell>
          <cell r="BF223">
            <v>0</v>
          </cell>
          <cell r="BG223">
            <v>25355</v>
          </cell>
          <cell r="BH223">
            <v>42</v>
          </cell>
          <cell r="BI223">
            <v>11</v>
          </cell>
          <cell r="BJ223">
            <v>0</v>
          </cell>
          <cell r="BK223">
            <v>0</v>
          </cell>
          <cell r="BL223">
            <v>0</v>
          </cell>
          <cell r="BM223">
            <v>0</v>
          </cell>
          <cell r="BN223">
            <v>0</v>
          </cell>
          <cell r="BO223">
            <v>0</v>
          </cell>
          <cell r="BP223">
            <v>0</v>
          </cell>
          <cell r="BQ223">
            <v>0</v>
          </cell>
          <cell r="BR223">
            <v>0</v>
          </cell>
          <cell r="BS223">
            <v>0</v>
          </cell>
          <cell r="BT223">
            <v>0</v>
          </cell>
          <cell r="BU223" t="str">
            <v>Vijay Singh contractor</v>
          </cell>
          <cell r="BV223">
            <v>41060</v>
          </cell>
          <cell r="BW223">
            <v>0</v>
          </cell>
          <cell r="BX223">
            <v>0</v>
          </cell>
          <cell r="BY223" t="str">
            <v>Demerger</v>
          </cell>
          <cell r="BZ223" t="str">
            <v>Demeger- Transfer to VVF Ltd</v>
          </cell>
          <cell r="CA223">
            <v>0</v>
          </cell>
          <cell r="CB223" t="str">
            <v>Involuntary</v>
          </cell>
          <cell r="CC223" t="str">
            <v>Resigned at VVF Ltd</v>
          </cell>
          <cell r="CD223">
            <v>0</v>
          </cell>
          <cell r="CE223">
            <v>0</v>
          </cell>
          <cell r="CF223">
            <v>0</v>
          </cell>
          <cell r="CG223" t="str">
            <v>Bhushan Singh</v>
          </cell>
        </row>
        <row r="224">
          <cell r="B224">
            <v>10000054</v>
          </cell>
          <cell r="C224" t="str">
            <v>Inactive</v>
          </cell>
          <cell r="D224">
            <v>0</v>
          </cell>
          <cell r="E224">
            <v>0</v>
          </cell>
          <cell r="F224" t="e">
            <v>#N/A</v>
          </cell>
          <cell r="G224" t="str">
            <v>02/W084</v>
          </cell>
          <cell r="H224" t="str">
            <v>M</v>
          </cell>
          <cell r="I224" t="str">
            <v>Premchand</v>
          </cell>
          <cell r="J224" t="str">
            <v>Daulatchand</v>
          </cell>
          <cell r="K224" t="str">
            <v/>
          </cell>
          <cell r="L224" t="str">
            <v>Security Guard</v>
          </cell>
          <cell r="M224">
            <v>0</v>
          </cell>
          <cell r="N224">
            <v>0</v>
          </cell>
          <cell r="O224">
            <v>0</v>
          </cell>
          <cell r="P224" t="str">
            <v>Security</v>
          </cell>
          <cell r="Q224">
            <v>0</v>
          </cell>
          <cell r="R224" t="str">
            <v>Corporate Shared Services</v>
          </cell>
          <cell r="S224" t="str">
            <v>Associate</v>
          </cell>
          <cell r="T224">
            <v>0</v>
          </cell>
          <cell r="U224" t="str">
            <v>Sion</v>
          </cell>
          <cell r="V224">
            <v>0</v>
          </cell>
          <cell r="W224">
            <v>34366</v>
          </cell>
          <cell r="X224" t="str">
            <v>Before 1 April 2010</v>
          </cell>
          <cell r="Y224">
            <v>19</v>
          </cell>
          <cell r="Z224">
            <v>22.056251177384578</v>
          </cell>
          <cell r="AA224">
            <v>41.056251177384581</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19707</v>
          </cell>
          <cell r="BH224">
            <v>58</v>
          </cell>
          <cell r="BI224">
            <v>5</v>
          </cell>
          <cell r="BJ224">
            <v>0</v>
          </cell>
          <cell r="BK224">
            <v>0</v>
          </cell>
          <cell r="BL224">
            <v>0</v>
          </cell>
          <cell r="BM224">
            <v>0</v>
          </cell>
          <cell r="BN224">
            <v>0</v>
          </cell>
          <cell r="BO224">
            <v>0</v>
          </cell>
          <cell r="BP224">
            <v>0</v>
          </cell>
          <cell r="BQ224">
            <v>0</v>
          </cell>
          <cell r="BR224">
            <v>0</v>
          </cell>
          <cell r="BS224">
            <v>0</v>
          </cell>
          <cell r="BT224">
            <v>0</v>
          </cell>
          <cell r="BU224">
            <v>0</v>
          </cell>
          <cell r="BV224">
            <v>41060</v>
          </cell>
          <cell r="BW224">
            <v>41030</v>
          </cell>
          <cell r="BX224">
            <v>0</v>
          </cell>
          <cell r="BY224" t="str">
            <v>Personal Reasons</v>
          </cell>
          <cell r="BZ224" t="str">
            <v>Resignation</v>
          </cell>
          <cell r="CA224">
            <v>0</v>
          </cell>
          <cell r="CB224" t="str">
            <v>Voluntary</v>
          </cell>
          <cell r="CC224" t="str">
            <v>Resigned at VVF Ltd</v>
          </cell>
          <cell r="CD224">
            <v>0</v>
          </cell>
          <cell r="CE224" t="str">
            <v>NA</v>
          </cell>
          <cell r="CF224">
            <v>0</v>
          </cell>
          <cell r="CG224" t="str">
            <v>Col. Ravi Shankar</v>
          </cell>
        </row>
        <row r="225">
          <cell r="B225">
            <v>10000225</v>
          </cell>
          <cell r="C225" t="str">
            <v>Active</v>
          </cell>
          <cell r="D225">
            <v>1010329999</v>
          </cell>
          <cell r="E225" t="str">
            <v>TALOJA-UTILITY</v>
          </cell>
          <cell r="F225" t="str">
            <v>1010300069</v>
          </cell>
          <cell r="G225" t="str">
            <v>04/0407</v>
          </cell>
          <cell r="H225" t="str">
            <v xml:space="preserve">M </v>
          </cell>
          <cell r="I225" t="str">
            <v>Dilip</v>
          </cell>
          <cell r="J225" t="str">
            <v>Khond</v>
          </cell>
          <cell r="K225" t="str">
            <v>Ganpat</v>
          </cell>
          <cell r="L225" t="str">
            <v>Operator</v>
          </cell>
          <cell r="M225" t="str">
            <v>Utility</v>
          </cell>
          <cell r="N225" t="str">
            <v>Support</v>
          </cell>
          <cell r="O225">
            <v>0</v>
          </cell>
          <cell r="P225" t="str">
            <v>Oleo Manufacturing</v>
          </cell>
          <cell r="Q225">
            <v>0</v>
          </cell>
          <cell r="R225" t="str">
            <v>Oleochemicals</v>
          </cell>
          <cell r="S225" t="str">
            <v>Associate</v>
          </cell>
          <cell r="T225" t="str">
            <v>A3</v>
          </cell>
          <cell r="U225" t="str">
            <v>Taloja</v>
          </cell>
          <cell r="V225" t="str">
            <v>Taloja</v>
          </cell>
          <cell r="W225">
            <v>34374</v>
          </cell>
          <cell r="X225" t="str">
            <v>Before 1 April 2010</v>
          </cell>
          <cell r="Y225">
            <v>3.0712328767123287</v>
          </cell>
          <cell r="Z225">
            <v>22.034333368848309</v>
          </cell>
          <cell r="AA225">
            <v>25.105566245560638</v>
          </cell>
          <cell r="AB225">
            <v>0</v>
          </cell>
          <cell r="AC225">
            <v>0</v>
          </cell>
          <cell r="AD225">
            <v>34554</v>
          </cell>
          <cell r="AE225">
            <v>0</v>
          </cell>
          <cell r="AF225">
            <v>34731</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t="str">
            <v>Sion</v>
          </cell>
          <cell r="BB225">
            <v>40165</v>
          </cell>
          <cell r="BC225">
            <v>0</v>
          </cell>
          <cell r="BD225">
            <v>0</v>
          </cell>
          <cell r="BE225">
            <v>0</v>
          </cell>
          <cell r="BF225">
            <v>0</v>
          </cell>
          <cell r="BG225">
            <v>25746</v>
          </cell>
          <cell r="BH225">
            <v>45</v>
          </cell>
          <cell r="BI225">
            <v>7</v>
          </cell>
          <cell r="BJ225">
            <v>47660</v>
          </cell>
          <cell r="BK225" t="str">
            <v>41 - 45 yrs</v>
          </cell>
          <cell r="BL225" t="str">
            <v>Married</v>
          </cell>
          <cell r="BM225">
            <v>3</v>
          </cell>
          <cell r="BN225" t="str">
            <v>3/308, Lalbaugcha Raja CHC. Ganesh Nagar,  Lalbaug</v>
          </cell>
          <cell r="BO225" t="str">
            <v>Mumbai</v>
          </cell>
          <cell r="BP225" t="str">
            <v>Maharashtra</v>
          </cell>
          <cell r="BQ225" t="str">
            <v>400 012</v>
          </cell>
          <cell r="BR225" t="str">
            <v>S.S.C</v>
          </cell>
          <cell r="BS225">
            <v>0</v>
          </cell>
          <cell r="BT225">
            <v>0</v>
          </cell>
          <cell r="BU225" t="str">
            <v>Srinath Mills</v>
          </cell>
          <cell r="BV225">
            <v>0</v>
          </cell>
          <cell r="BW225">
            <v>0</v>
          </cell>
          <cell r="BX225">
            <v>0</v>
          </cell>
          <cell r="BY225">
            <v>0</v>
          </cell>
          <cell r="BZ225">
            <v>0</v>
          </cell>
          <cell r="CA225">
            <v>0</v>
          </cell>
          <cell r="CB225">
            <v>0</v>
          </cell>
          <cell r="CC225">
            <v>0</v>
          </cell>
          <cell r="CD225">
            <v>0</v>
          </cell>
          <cell r="CE225" t="str">
            <v>ANNPK7360D</v>
          </cell>
          <cell r="CF225" t="str">
            <v>Prasad Kale</v>
          </cell>
          <cell r="CG225" t="str">
            <v>Bhushan Singh</v>
          </cell>
        </row>
        <row r="226">
          <cell r="B226">
            <v>10001059</v>
          </cell>
          <cell r="C226" t="str">
            <v>Inactive</v>
          </cell>
          <cell r="D226">
            <v>0</v>
          </cell>
          <cell r="E226">
            <v>0</v>
          </cell>
          <cell r="F226" t="e">
            <v>#N/A</v>
          </cell>
          <cell r="G226" t="str">
            <v>`000553</v>
          </cell>
          <cell r="H226" t="str">
            <v>M</v>
          </cell>
          <cell r="I226" t="str">
            <v xml:space="preserve">Jayesh </v>
          </cell>
          <cell r="J226" t="str">
            <v>Patel</v>
          </cell>
          <cell r="K226" t="str">
            <v>Amrutlal</v>
          </cell>
          <cell r="L226" t="str">
            <v>Operator</v>
          </cell>
          <cell r="M226">
            <v>0</v>
          </cell>
          <cell r="N226">
            <v>0</v>
          </cell>
          <cell r="O226">
            <v>0</v>
          </cell>
          <cell r="P226" t="str">
            <v>PCP Manufacturing</v>
          </cell>
          <cell r="Q226">
            <v>0</v>
          </cell>
          <cell r="R226" t="str">
            <v>Personal Care Products</v>
          </cell>
          <cell r="S226" t="str">
            <v>Associate</v>
          </cell>
          <cell r="T226">
            <v>0</v>
          </cell>
          <cell r="U226" t="str">
            <v>Kutch-I</v>
          </cell>
          <cell r="V226">
            <v>0</v>
          </cell>
          <cell r="W226">
            <v>34388</v>
          </cell>
          <cell r="X226" t="str">
            <v>Before 1 April 2010</v>
          </cell>
          <cell r="Y226">
            <v>0</v>
          </cell>
          <cell r="Z226">
            <v>21.995977204464744</v>
          </cell>
          <cell r="AA226">
            <v>21.995977204464744</v>
          </cell>
          <cell r="AB226">
            <v>0</v>
          </cell>
          <cell r="AC226">
            <v>0</v>
          </cell>
          <cell r="AD226">
            <v>0</v>
          </cell>
          <cell r="AE226">
            <v>0</v>
          </cell>
          <cell r="AF226">
            <v>34731</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t="str">
            <v>Navsari</v>
          </cell>
          <cell r="BB226">
            <v>40287</v>
          </cell>
          <cell r="BC226">
            <v>0</v>
          </cell>
          <cell r="BD226">
            <v>0</v>
          </cell>
          <cell r="BE226">
            <v>0</v>
          </cell>
          <cell r="BF226">
            <v>0</v>
          </cell>
          <cell r="BG226">
            <v>25276</v>
          </cell>
          <cell r="BH226">
            <v>43</v>
          </cell>
          <cell r="BI226">
            <v>4</v>
          </cell>
          <cell r="BJ226">
            <v>0</v>
          </cell>
          <cell r="BK226">
            <v>0</v>
          </cell>
          <cell r="BL226" t="str">
            <v>Married</v>
          </cell>
          <cell r="BM226">
            <v>5</v>
          </cell>
          <cell r="BN226" t="str">
            <v xml:space="preserve">At &amp; Po - Onjal, Visla Faliya , Via - Bori Faliya,  Ta - Jalalpore, Navsari </v>
          </cell>
          <cell r="BO226" t="str">
            <v>Navsari</v>
          </cell>
          <cell r="BP226">
            <v>0</v>
          </cell>
          <cell r="BQ226">
            <v>396412</v>
          </cell>
          <cell r="BR226" t="str">
            <v>H.S.C</v>
          </cell>
          <cell r="BS226">
            <v>0</v>
          </cell>
          <cell r="BT226">
            <v>0</v>
          </cell>
          <cell r="BU226" t="str">
            <v/>
          </cell>
          <cell r="BV226">
            <v>41121</v>
          </cell>
          <cell r="BW226">
            <v>41091</v>
          </cell>
          <cell r="BX226">
            <v>0</v>
          </cell>
          <cell r="BY226" t="str">
            <v>Unit Closure-Kutch-I</v>
          </cell>
          <cell r="BZ226" t="str">
            <v>Unit Closure-Kutch-I</v>
          </cell>
          <cell r="CA226" t="str">
            <v>Managed Attrition-Relief</v>
          </cell>
          <cell r="CB226" t="str">
            <v>Involuntary</v>
          </cell>
          <cell r="CC226">
            <v>0</v>
          </cell>
          <cell r="CD226">
            <v>0</v>
          </cell>
          <cell r="CE226">
            <v>0</v>
          </cell>
          <cell r="CF226">
            <v>0</v>
          </cell>
          <cell r="CG226" t="str">
            <v>Bhushan Singh</v>
          </cell>
        </row>
        <row r="227">
          <cell r="B227">
            <v>10001300</v>
          </cell>
          <cell r="C227" t="str">
            <v>Inactive</v>
          </cell>
          <cell r="D227">
            <v>0</v>
          </cell>
          <cell r="E227">
            <v>0</v>
          </cell>
          <cell r="F227" t="e">
            <v>#N/A</v>
          </cell>
          <cell r="G227" t="str">
            <v>58A</v>
          </cell>
          <cell r="H227" t="str">
            <v>M</v>
          </cell>
          <cell r="I227" t="str">
            <v>Praful</v>
          </cell>
          <cell r="J227" t="str">
            <v>Mistry</v>
          </cell>
          <cell r="K227" t="str">
            <v>A</v>
          </cell>
          <cell r="L227" t="str">
            <v>Operator</v>
          </cell>
          <cell r="M227">
            <v>0</v>
          </cell>
          <cell r="N227">
            <v>0</v>
          </cell>
          <cell r="O227">
            <v>0</v>
          </cell>
          <cell r="P227" t="str">
            <v>PCP Manufacturing</v>
          </cell>
          <cell r="Q227">
            <v>0</v>
          </cell>
          <cell r="R227" t="str">
            <v>Personal Care Products</v>
          </cell>
          <cell r="S227" t="str">
            <v>OC</v>
          </cell>
          <cell r="T227" t="str">
            <v>B</v>
          </cell>
          <cell r="U227" t="str">
            <v>Kutch-I</v>
          </cell>
          <cell r="V227">
            <v>0</v>
          </cell>
          <cell r="W227">
            <v>34479</v>
          </cell>
          <cell r="X227" t="str">
            <v>Before 1 April 2010</v>
          </cell>
          <cell r="Y227">
            <v>0</v>
          </cell>
          <cell r="Z227">
            <v>21.746662136288688</v>
          </cell>
          <cell r="AA227">
            <v>21.746662136288688</v>
          </cell>
          <cell r="AB227">
            <v>0</v>
          </cell>
          <cell r="AC227">
            <v>0</v>
          </cell>
          <cell r="AD227">
            <v>34662</v>
          </cell>
          <cell r="AE227">
            <v>0</v>
          </cell>
          <cell r="AF227">
            <v>35034</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t="str">
            <v>Navsari</v>
          </cell>
          <cell r="BB227">
            <v>40648</v>
          </cell>
          <cell r="BC227">
            <v>0</v>
          </cell>
          <cell r="BD227">
            <v>0</v>
          </cell>
          <cell r="BE227">
            <v>0</v>
          </cell>
          <cell r="BF227">
            <v>0</v>
          </cell>
          <cell r="BG227">
            <v>25868</v>
          </cell>
          <cell r="BH227">
            <v>41</v>
          </cell>
          <cell r="BI227">
            <v>9</v>
          </cell>
          <cell r="BJ227">
            <v>0</v>
          </cell>
          <cell r="BK227">
            <v>0</v>
          </cell>
          <cell r="BL227" t="str">
            <v>Married</v>
          </cell>
          <cell r="BM227">
            <v>4</v>
          </cell>
          <cell r="BN227" t="str">
            <v>G1, G2 Govind dham Appt  B Wing , Valdad Pardi, Tekrifalia</v>
          </cell>
          <cell r="BO227" t="str">
            <v>Valsad</v>
          </cell>
          <cell r="BP227" t="str">
            <v>Gujarat</v>
          </cell>
          <cell r="BQ227">
            <v>396001</v>
          </cell>
          <cell r="BR227" t="str">
            <v>H.S.C</v>
          </cell>
          <cell r="BS227">
            <v>0</v>
          </cell>
          <cell r="BT227" t="str">
            <v>ITI</v>
          </cell>
          <cell r="BU227" t="str">
            <v/>
          </cell>
          <cell r="BV227">
            <v>41144</v>
          </cell>
          <cell r="BW227">
            <v>41122</v>
          </cell>
          <cell r="BX227">
            <v>0</v>
          </cell>
          <cell r="BY227" t="str">
            <v>Unit Closure-Kutch-I</v>
          </cell>
          <cell r="BZ227" t="str">
            <v>Unit Closure-Kutch-I</v>
          </cell>
          <cell r="CA227" t="str">
            <v>Managed Attrition-VRS</v>
          </cell>
          <cell r="CB227" t="str">
            <v>Involuntary</v>
          </cell>
          <cell r="CC227">
            <v>0</v>
          </cell>
          <cell r="CD227">
            <v>0</v>
          </cell>
          <cell r="CE227">
            <v>0</v>
          </cell>
          <cell r="CF227">
            <v>0</v>
          </cell>
          <cell r="CG227">
            <v>0</v>
          </cell>
        </row>
        <row r="228">
          <cell r="B228">
            <v>10000226</v>
          </cell>
          <cell r="C228" t="str">
            <v>Active</v>
          </cell>
          <cell r="D228">
            <v>1010318010</v>
          </cell>
          <cell r="E228" t="str">
            <v>TALOJA-SPLITTING</v>
          </cell>
          <cell r="F228" t="str">
            <v>1010300070</v>
          </cell>
          <cell r="G228" t="str">
            <v>03/C056</v>
          </cell>
          <cell r="H228" t="str">
            <v xml:space="preserve">M </v>
          </cell>
          <cell r="I228" t="str">
            <v>Ashok</v>
          </cell>
          <cell r="J228" t="str">
            <v>Kumbhar</v>
          </cell>
          <cell r="K228" t="str">
            <v>Vishnu</v>
          </cell>
          <cell r="L228" t="str">
            <v>Senior Supervisor</v>
          </cell>
          <cell r="M228" t="str">
            <v>Production</v>
          </cell>
          <cell r="N228" t="str">
            <v>Core</v>
          </cell>
          <cell r="O228" t="str">
            <v>Fatty Acid</v>
          </cell>
          <cell r="P228" t="str">
            <v>Oleo Manufacturing</v>
          </cell>
          <cell r="Q228">
            <v>0</v>
          </cell>
          <cell r="R228" t="str">
            <v>Oleochemicals</v>
          </cell>
          <cell r="S228" t="str">
            <v>OC</v>
          </cell>
          <cell r="T228" t="str">
            <v>S2</v>
          </cell>
          <cell r="U228" t="str">
            <v>Taloja</v>
          </cell>
          <cell r="V228" t="str">
            <v>Taloja</v>
          </cell>
          <cell r="W228">
            <v>34484</v>
          </cell>
          <cell r="X228" t="str">
            <v>Before 1 April 2010</v>
          </cell>
          <cell r="Y228">
            <v>3.3</v>
          </cell>
          <cell r="Z228">
            <v>21.732963506151702</v>
          </cell>
          <cell r="AA228">
            <v>25.032963506151702</v>
          </cell>
          <cell r="AB228">
            <v>0</v>
          </cell>
          <cell r="AC228">
            <v>0</v>
          </cell>
          <cell r="AD228">
            <v>34667</v>
          </cell>
          <cell r="AE228">
            <v>0</v>
          </cell>
          <cell r="AF228">
            <v>34669</v>
          </cell>
          <cell r="AG228">
            <v>0</v>
          </cell>
          <cell r="AH228">
            <v>0</v>
          </cell>
          <cell r="AI228">
            <v>0</v>
          </cell>
          <cell r="AJ228">
            <v>0</v>
          </cell>
          <cell r="AK228">
            <v>0</v>
          </cell>
          <cell r="AL228">
            <v>0</v>
          </cell>
          <cell r="AM228">
            <v>0</v>
          </cell>
          <cell r="AN228">
            <v>0</v>
          </cell>
          <cell r="AO228">
            <v>39539</v>
          </cell>
          <cell r="AP228" t="str">
            <v>Supervisor</v>
          </cell>
          <cell r="AQ228" t="str">
            <v>OC</v>
          </cell>
          <cell r="AR228">
            <v>0</v>
          </cell>
          <cell r="AS228">
            <v>0</v>
          </cell>
          <cell r="AT228">
            <v>0</v>
          </cell>
          <cell r="AU228">
            <v>0</v>
          </cell>
          <cell r="AV228">
            <v>0</v>
          </cell>
          <cell r="AW228">
            <v>40804</v>
          </cell>
          <cell r="AX228" t="str">
            <v>15 days</v>
          </cell>
          <cell r="AY228" t="str">
            <v>Taloja</v>
          </cell>
          <cell r="AZ228">
            <v>0</v>
          </cell>
          <cell r="BA228" t="str">
            <v>Sion</v>
          </cell>
          <cell r="BB228">
            <v>40269</v>
          </cell>
          <cell r="BC228">
            <v>0</v>
          </cell>
          <cell r="BD228">
            <v>0</v>
          </cell>
          <cell r="BE228">
            <v>0</v>
          </cell>
          <cell r="BF228">
            <v>0</v>
          </cell>
          <cell r="BG228">
            <v>24761</v>
          </cell>
          <cell r="BH228">
            <v>48</v>
          </cell>
          <cell r="BI228">
            <v>4</v>
          </cell>
          <cell r="BJ228">
            <v>46675</v>
          </cell>
          <cell r="BK228" t="str">
            <v>45 - 50 yrs</v>
          </cell>
          <cell r="BL228" t="str">
            <v>Married</v>
          </cell>
          <cell r="BM228">
            <v>0</v>
          </cell>
          <cell r="BN228" t="str">
            <v xml:space="preserve"> </v>
          </cell>
          <cell r="BO228">
            <v>0</v>
          </cell>
          <cell r="BP228">
            <v>0</v>
          </cell>
          <cell r="BQ228">
            <v>0</v>
          </cell>
          <cell r="BR228" t="str">
            <v>S.S.C</v>
          </cell>
          <cell r="BS228">
            <v>0</v>
          </cell>
          <cell r="BT228" t="str">
            <v>ITI, NCTVT</v>
          </cell>
          <cell r="BU228" t="str">
            <v>Pentax Engg. Pvt. Ltd.</v>
          </cell>
          <cell r="BV228">
            <v>0</v>
          </cell>
          <cell r="BW228">
            <v>0</v>
          </cell>
          <cell r="BX228">
            <v>0</v>
          </cell>
          <cell r="BY228">
            <v>0</v>
          </cell>
          <cell r="BZ228">
            <v>0</v>
          </cell>
          <cell r="CA228">
            <v>0</v>
          </cell>
          <cell r="CB228">
            <v>0</v>
          </cell>
          <cell r="CC228">
            <v>0</v>
          </cell>
          <cell r="CD228">
            <v>0</v>
          </cell>
          <cell r="CE228" t="str">
            <v>AWSPK7835K</v>
          </cell>
          <cell r="CF228" t="str">
            <v>Dinesh Danao</v>
          </cell>
          <cell r="CG228">
            <v>0</v>
          </cell>
        </row>
        <row r="229">
          <cell r="B229">
            <v>10000781</v>
          </cell>
          <cell r="C229" t="str">
            <v>Active</v>
          </cell>
          <cell r="D229">
            <v>9919903999</v>
          </cell>
          <cell r="E229" t="str">
            <v>CORPORATE-SYSTEMS</v>
          </cell>
          <cell r="F229" t="str">
            <v>9919900045</v>
          </cell>
          <cell r="G229" t="str">
            <v>01/A367</v>
          </cell>
          <cell r="H229" t="str">
            <v>M</v>
          </cell>
          <cell r="I229" t="str">
            <v>Manoj</v>
          </cell>
          <cell r="J229" t="str">
            <v>Mhatre</v>
          </cell>
          <cell r="K229" t="str">
            <v>Ramkrishna</v>
          </cell>
          <cell r="L229" t="str">
            <v>Assistant General Manager</v>
          </cell>
          <cell r="M229" t="str">
            <v>Information Technology</v>
          </cell>
          <cell r="N229" t="str">
            <v>Support</v>
          </cell>
          <cell r="O229">
            <v>0</v>
          </cell>
          <cell r="P229" t="str">
            <v>Information Technology</v>
          </cell>
          <cell r="Q229">
            <v>0</v>
          </cell>
          <cell r="R229" t="str">
            <v>Corporate Shared Services</v>
          </cell>
          <cell r="S229" t="str">
            <v>MMC</v>
          </cell>
          <cell r="T229" t="str">
            <v>EG-4</v>
          </cell>
          <cell r="U229" t="str">
            <v>Corporate</v>
          </cell>
          <cell r="V229" t="str">
            <v>Corporate</v>
          </cell>
          <cell r="W229">
            <v>34488</v>
          </cell>
          <cell r="X229" t="str">
            <v>Before 1 April 2010</v>
          </cell>
          <cell r="Y229">
            <v>5</v>
          </cell>
          <cell r="Z229">
            <v>21.722004601725018</v>
          </cell>
          <cell r="AA229">
            <v>26.722004601725018</v>
          </cell>
          <cell r="AB229">
            <v>0</v>
          </cell>
          <cell r="AC229">
            <v>0</v>
          </cell>
          <cell r="AD229">
            <v>34670</v>
          </cell>
          <cell r="AE229">
            <v>0</v>
          </cell>
          <cell r="AF229">
            <v>34669</v>
          </cell>
          <cell r="AG229">
            <v>0</v>
          </cell>
          <cell r="AH229">
            <v>0</v>
          </cell>
          <cell r="AI229">
            <v>0</v>
          </cell>
          <cell r="AJ229">
            <v>0</v>
          </cell>
          <cell r="AK229">
            <v>0</v>
          </cell>
          <cell r="AL229">
            <v>0</v>
          </cell>
          <cell r="AM229">
            <v>0</v>
          </cell>
          <cell r="AN229">
            <v>0</v>
          </cell>
          <cell r="AO229">
            <v>41365</v>
          </cell>
          <cell r="AP229" t="str">
            <v>Senior Manager</v>
          </cell>
          <cell r="AQ229" t="str">
            <v>MMC</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cell r="BG229">
            <v>25185</v>
          </cell>
          <cell r="BH229">
            <v>47</v>
          </cell>
          <cell r="BI229">
            <v>2</v>
          </cell>
          <cell r="BJ229">
            <v>47099</v>
          </cell>
          <cell r="BK229" t="str">
            <v>45 - 50 yrs</v>
          </cell>
          <cell r="BL229" t="str">
            <v>Married</v>
          </cell>
          <cell r="BM229">
            <v>0</v>
          </cell>
          <cell r="BN229" t="str">
            <v>A/203, New Gagangiri Nagar Eksar Road,Borivali - West</v>
          </cell>
          <cell r="BO229" t="str">
            <v>Mumbai</v>
          </cell>
          <cell r="BP229" t="str">
            <v>Maharashtra</v>
          </cell>
          <cell r="BQ229">
            <v>400091</v>
          </cell>
          <cell r="BR229" t="str">
            <v>B.Com</v>
          </cell>
          <cell r="BS229">
            <v>0</v>
          </cell>
          <cell r="BT229" t="str">
            <v>Diploma (Computer Application)</v>
          </cell>
          <cell r="BU229" t="str">
            <v>Bombay Dyeing Mill Ltd</v>
          </cell>
          <cell r="BV229">
            <v>0</v>
          </cell>
          <cell r="BW229">
            <v>0</v>
          </cell>
          <cell r="BX229">
            <v>0</v>
          </cell>
          <cell r="BY229">
            <v>0</v>
          </cell>
          <cell r="BZ229">
            <v>0</v>
          </cell>
          <cell r="CA229">
            <v>0</v>
          </cell>
          <cell r="CB229">
            <v>0</v>
          </cell>
          <cell r="CC229">
            <v>0</v>
          </cell>
          <cell r="CD229" t="str">
            <v>O+</v>
          </cell>
          <cell r="CE229" t="str">
            <v>AAUPM3940K</v>
          </cell>
          <cell r="CF229" t="str">
            <v>Hemant Deshmukh</v>
          </cell>
          <cell r="CG229" t="str">
            <v>Hemant Deshmukh</v>
          </cell>
        </row>
        <row r="230">
          <cell r="B230">
            <v>10000058</v>
          </cell>
          <cell r="C230" t="str">
            <v>Inactive</v>
          </cell>
          <cell r="D230">
            <v>0</v>
          </cell>
          <cell r="E230">
            <v>0</v>
          </cell>
          <cell r="F230" t="e">
            <v>#N/A</v>
          </cell>
          <cell r="G230" t="str">
            <v>01/A099</v>
          </cell>
          <cell r="H230" t="str">
            <v>M</v>
          </cell>
          <cell r="I230" t="str">
            <v xml:space="preserve">Ravindra </v>
          </cell>
          <cell r="J230" t="str">
            <v>Shimpi</v>
          </cell>
          <cell r="K230" t="str">
            <v xml:space="preserve">Madhav </v>
          </cell>
          <cell r="L230" t="str">
            <v>Junior Executive</v>
          </cell>
          <cell r="M230">
            <v>0</v>
          </cell>
          <cell r="N230">
            <v>0</v>
          </cell>
          <cell r="O230">
            <v>0</v>
          </cell>
          <cell r="P230" t="str">
            <v>Oleo Manufacturing</v>
          </cell>
          <cell r="Q230">
            <v>0</v>
          </cell>
          <cell r="R230" t="str">
            <v>Oleochemicals</v>
          </cell>
          <cell r="S230" t="str">
            <v>JMC</v>
          </cell>
          <cell r="T230" t="str">
            <v>EG-0</v>
          </cell>
          <cell r="U230" t="str">
            <v>Sion</v>
          </cell>
          <cell r="V230" t="str">
            <v>Sion</v>
          </cell>
          <cell r="W230">
            <v>34495</v>
          </cell>
          <cell r="X230" t="str">
            <v>Before 1 April 2010</v>
          </cell>
          <cell r="Y230">
            <v>8</v>
          </cell>
          <cell r="Z230">
            <v>21.702826519533239</v>
          </cell>
          <cell r="AA230">
            <v>29.702826519533239</v>
          </cell>
          <cell r="AB230">
            <v>0</v>
          </cell>
          <cell r="AC230">
            <v>0</v>
          </cell>
          <cell r="AD230">
            <v>34677</v>
          </cell>
          <cell r="AE230">
            <v>0</v>
          </cell>
          <cell r="AF230">
            <v>34669</v>
          </cell>
          <cell r="AG230">
            <v>0</v>
          </cell>
          <cell r="AH230">
            <v>0</v>
          </cell>
          <cell r="AI230">
            <v>0</v>
          </cell>
          <cell r="AJ230">
            <v>0</v>
          </cell>
          <cell r="AK230">
            <v>0</v>
          </cell>
          <cell r="AL230">
            <v>0</v>
          </cell>
          <cell r="AM230">
            <v>0</v>
          </cell>
          <cell r="AN230">
            <v>0</v>
          </cell>
          <cell r="AO230">
            <v>40634</v>
          </cell>
          <cell r="AP230" t="str">
            <v>Officer (Chemist)</v>
          </cell>
          <cell r="AQ230" t="str">
            <v>OC</v>
          </cell>
          <cell r="AR230">
            <v>0</v>
          </cell>
          <cell r="AS230">
            <v>0</v>
          </cell>
          <cell r="AT230">
            <v>0</v>
          </cell>
          <cell r="AU230">
            <v>0</v>
          </cell>
          <cell r="AV230">
            <v>0</v>
          </cell>
          <cell r="AW230">
            <v>0</v>
          </cell>
          <cell r="AX230">
            <v>0</v>
          </cell>
          <cell r="AY230">
            <v>0</v>
          </cell>
          <cell r="AZ230">
            <v>0</v>
          </cell>
          <cell r="BA230">
            <v>0</v>
          </cell>
          <cell r="BB230">
            <v>0</v>
          </cell>
          <cell r="BC230">
            <v>0</v>
          </cell>
          <cell r="BD230">
            <v>0</v>
          </cell>
          <cell r="BE230">
            <v>0</v>
          </cell>
          <cell r="BF230">
            <v>0</v>
          </cell>
          <cell r="BG230">
            <v>22751</v>
          </cell>
          <cell r="BH230">
            <v>50</v>
          </cell>
          <cell r="BI230">
            <v>10</v>
          </cell>
          <cell r="BJ230">
            <v>0</v>
          </cell>
          <cell r="BK230">
            <v>0</v>
          </cell>
          <cell r="BL230" t="str">
            <v>Married</v>
          </cell>
          <cell r="BM230">
            <v>0</v>
          </cell>
          <cell r="BN230" t="str">
            <v>Milind Nagar, Kale Chawl, R. No. 3,</v>
          </cell>
          <cell r="BO230" t="str">
            <v>Kalyan -West</v>
          </cell>
          <cell r="BP230" t="str">
            <v>Maharashtra</v>
          </cell>
          <cell r="BQ230">
            <v>0</v>
          </cell>
          <cell r="BR230" t="str">
            <v>B.Sc</v>
          </cell>
          <cell r="BS230">
            <v>0</v>
          </cell>
          <cell r="BT230">
            <v>0</v>
          </cell>
          <cell r="BU230" t="str">
            <v>Bee Pharmo Labs Pvt Ltd</v>
          </cell>
          <cell r="BV230">
            <v>41336</v>
          </cell>
          <cell r="BW230">
            <v>41334</v>
          </cell>
          <cell r="BX230">
            <v>0</v>
          </cell>
          <cell r="BY230" t="str">
            <v>Death</v>
          </cell>
          <cell r="BZ230" t="str">
            <v>Death</v>
          </cell>
          <cell r="CA230">
            <v>0</v>
          </cell>
          <cell r="CB230" t="str">
            <v>Involuntary</v>
          </cell>
          <cell r="CC230">
            <v>0</v>
          </cell>
          <cell r="CD230">
            <v>0</v>
          </cell>
          <cell r="CE230">
            <v>0</v>
          </cell>
          <cell r="CF230">
            <v>0</v>
          </cell>
          <cell r="CG230">
            <v>0</v>
          </cell>
        </row>
        <row r="231">
          <cell r="B231">
            <v>10000769</v>
          </cell>
          <cell r="C231" t="str">
            <v>Active</v>
          </cell>
          <cell r="D231">
            <v>9919913999</v>
          </cell>
          <cell r="E231" t="str">
            <v>CORPORATE-STRATEGIC</v>
          </cell>
          <cell r="F231" t="str">
            <v>9919900042</v>
          </cell>
          <cell r="G231" t="str">
            <v>01/A101</v>
          </cell>
          <cell r="H231" t="str">
            <v>F</v>
          </cell>
          <cell r="I231" t="str">
            <v>Gomathi</v>
          </cell>
          <cell r="J231" t="str">
            <v>Iyer</v>
          </cell>
          <cell r="K231" t="str">
            <v xml:space="preserve">Venkataraman </v>
          </cell>
          <cell r="L231" t="str">
            <v>Assistant Manager</v>
          </cell>
          <cell r="M231" t="str">
            <v>Strategic Procurement</v>
          </cell>
          <cell r="N231" t="str">
            <v>Support</v>
          </cell>
          <cell r="O231">
            <v>0</v>
          </cell>
          <cell r="P231" t="str">
            <v>Strategic Procurement</v>
          </cell>
          <cell r="Q231">
            <v>0</v>
          </cell>
          <cell r="R231" t="str">
            <v>Corporate Shared Services</v>
          </cell>
          <cell r="S231" t="str">
            <v>JMC</v>
          </cell>
          <cell r="T231" t="str">
            <v>EG-1</v>
          </cell>
          <cell r="U231" t="str">
            <v>Corporate</v>
          </cell>
          <cell r="V231" t="str">
            <v>Corporate</v>
          </cell>
          <cell r="W231">
            <v>34547</v>
          </cell>
          <cell r="X231" t="str">
            <v>Before 1 April 2010</v>
          </cell>
          <cell r="Y231">
            <v>8</v>
          </cell>
          <cell r="Z231">
            <v>21.560360766425674</v>
          </cell>
          <cell r="AA231">
            <v>29.560360766425674</v>
          </cell>
          <cell r="AB231">
            <v>0</v>
          </cell>
          <cell r="AC231">
            <v>0</v>
          </cell>
          <cell r="AD231">
            <v>34730</v>
          </cell>
          <cell r="AE231">
            <v>0</v>
          </cell>
          <cell r="AF231">
            <v>34731</v>
          </cell>
          <cell r="AG231">
            <v>0</v>
          </cell>
          <cell r="AH231">
            <v>0</v>
          </cell>
          <cell r="AI231">
            <v>0</v>
          </cell>
          <cell r="AJ231">
            <v>0</v>
          </cell>
          <cell r="AK231">
            <v>0</v>
          </cell>
          <cell r="AL231">
            <v>0</v>
          </cell>
          <cell r="AM231">
            <v>0</v>
          </cell>
          <cell r="AN231">
            <v>0</v>
          </cell>
          <cell r="AO231">
            <v>41000</v>
          </cell>
          <cell r="AP231" t="str">
            <v>Executive</v>
          </cell>
          <cell r="AQ231" t="str">
            <v>JMC</v>
          </cell>
          <cell r="AR231">
            <v>0</v>
          </cell>
          <cell r="AS231">
            <v>0</v>
          </cell>
          <cell r="AT231">
            <v>0</v>
          </cell>
          <cell r="AU231">
            <v>0</v>
          </cell>
          <cell r="AV231">
            <v>0</v>
          </cell>
          <cell r="AW231">
            <v>0</v>
          </cell>
          <cell r="AX231">
            <v>0</v>
          </cell>
          <cell r="AY231">
            <v>0</v>
          </cell>
          <cell r="AZ231">
            <v>0</v>
          </cell>
          <cell r="BA231">
            <v>0</v>
          </cell>
          <cell r="BB231">
            <v>0</v>
          </cell>
          <cell r="BC231">
            <v>0</v>
          </cell>
          <cell r="BD231">
            <v>0</v>
          </cell>
          <cell r="BE231">
            <v>0</v>
          </cell>
          <cell r="BF231">
            <v>0</v>
          </cell>
          <cell r="BG231">
            <v>22068</v>
          </cell>
          <cell r="BH231">
            <v>55</v>
          </cell>
          <cell r="BI231">
            <v>8</v>
          </cell>
          <cell r="BJ231">
            <v>43982</v>
          </cell>
          <cell r="BK231" t="str">
            <v>51 - 55 yrs</v>
          </cell>
          <cell r="BL231" t="str">
            <v>Married</v>
          </cell>
          <cell r="BM231">
            <v>0</v>
          </cell>
          <cell r="BN231" t="str">
            <v>14, Arya Jyot CHS, Opp Hotel Samrat, Pandit Din Dayal Road,</v>
          </cell>
          <cell r="BO231" t="str">
            <v>Dombivali - West</v>
          </cell>
          <cell r="BP231" t="str">
            <v>Maharashtra</v>
          </cell>
          <cell r="BQ231">
            <v>0</v>
          </cell>
          <cell r="BR231" t="str">
            <v>B.Sc (Chemistry)</v>
          </cell>
          <cell r="BS231">
            <v>0</v>
          </cell>
          <cell r="BT231">
            <v>0</v>
          </cell>
          <cell r="BU231" t="str">
            <v>Sapana Polyweave Pvt. Ltd</v>
          </cell>
          <cell r="BV231">
            <v>0</v>
          </cell>
          <cell r="BW231">
            <v>0</v>
          </cell>
          <cell r="BX231">
            <v>42261</v>
          </cell>
          <cell r="BY231">
            <v>0</v>
          </cell>
          <cell r="BZ231">
            <v>0</v>
          </cell>
          <cell r="CA231">
            <v>0</v>
          </cell>
          <cell r="CB231">
            <v>0</v>
          </cell>
          <cell r="CC231">
            <v>0</v>
          </cell>
          <cell r="CD231" t="str">
            <v>B+</v>
          </cell>
          <cell r="CE231" t="str">
            <v>AAIPI1161J</v>
          </cell>
          <cell r="CF231" t="str">
            <v>P.R. Krishnan</v>
          </cell>
          <cell r="CG231" t="str">
            <v>P.R. Krishnan</v>
          </cell>
        </row>
        <row r="232">
          <cell r="B232">
            <v>10000565</v>
          </cell>
          <cell r="C232" t="str">
            <v>Transferred</v>
          </cell>
          <cell r="D232">
            <v>4040399999</v>
          </cell>
          <cell r="E232" t="str">
            <v>BULK STORAGE SEWREE</v>
          </cell>
          <cell r="F232" t="str">
            <v>4040300056</v>
          </cell>
          <cell r="G232" t="str">
            <v>03/W063</v>
          </cell>
          <cell r="H232" t="str">
            <v>M</v>
          </cell>
          <cell r="I232" t="str">
            <v xml:space="preserve">Suresh </v>
          </cell>
          <cell r="J232" t="str">
            <v>Desai</v>
          </cell>
          <cell r="K232" t="str">
            <v xml:space="preserve">Mahadeo </v>
          </cell>
          <cell r="L232" t="str">
            <v>Head Security Guard</v>
          </cell>
          <cell r="M232">
            <v>0</v>
          </cell>
          <cell r="N232">
            <v>0</v>
          </cell>
          <cell r="O232">
            <v>0</v>
          </cell>
          <cell r="P232" t="str">
            <v>Security</v>
          </cell>
          <cell r="Q232">
            <v>0</v>
          </cell>
          <cell r="R232" t="str">
            <v>Corporate Shared Services</v>
          </cell>
          <cell r="S232" t="str">
            <v>Associate</v>
          </cell>
          <cell r="T232" t="str">
            <v>HSG</v>
          </cell>
          <cell r="U232" t="str">
            <v>Sewree</v>
          </cell>
          <cell r="V232">
            <v>0</v>
          </cell>
          <cell r="W232">
            <v>34547</v>
          </cell>
          <cell r="X232" t="str">
            <v>Before 1 April 2010</v>
          </cell>
          <cell r="Y232">
            <v>0</v>
          </cell>
          <cell r="Z232">
            <v>21.560360766425674</v>
          </cell>
          <cell r="AA232">
            <v>21.560360766425674</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cell r="AX232">
            <v>0</v>
          </cell>
          <cell r="AY232">
            <v>0</v>
          </cell>
          <cell r="AZ232">
            <v>0</v>
          </cell>
          <cell r="BA232">
            <v>0</v>
          </cell>
          <cell r="BB232">
            <v>41061</v>
          </cell>
          <cell r="BC232">
            <v>0</v>
          </cell>
          <cell r="BD232">
            <v>0</v>
          </cell>
          <cell r="BE232">
            <v>0</v>
          </cell>
          <cell r="BF232">
            <v>0</v>
          </cell>
          <cell r="BG232">
            <v>21524</v>
          </cell>
          <cell r="BH232">
            <v>53</v>
          </cell>
          <cell r="BI232">
            <v>5</v>
          </cell>
          <cell r="BJ232">
            <v>0</v>
          </cell>
          <cell r="BK232">
            <v>0</v>
          </cell>
          <cell r="BL232">
            <v>0</v>
          </cell>
          <cell r="BM232">
            <v>0</v>
          </cell>
          <cell r="BN232">
            <v>0</v>
          </cell>
          <cell r="BO232">
            <v>0</v>
          </cell>
          <cell r="BP232">
            <v>0</v>
          </cell>
          <cell r="BQ232">
            <v>0</v>
          </cell>
          <cell r="BR232">
            <v>0</v>
          </cell>
          <cell r="BS232">
            <v>0</v>
          </cell>
          <cell r="BT232">
            <v>0</v>
          </cell>
          <cell r="BU232" t="str">
            <v>Indian Army</v>
          </cell>
          <cell r="BV232">
            <v>41060</v>
          </cell>
          <cell r="BW232">
            <v>0</v>
          </cell>
          <cell r="BX232">
            <v>0</v>
          </cell>
          <cell r="BY232" t="str">
            <v>Demerger</v>
          </cell>
          <cell r="BZ232" t="str">
            <v>Demeger- Transfer to VVF Ltd</v>
          </cell>
          <cell r="CA232">
            <v>0</v>
          </cell>
          <cell r="CB232" t="str">
            <v>Involuntary</v>
          </cell>
          <cell r="CC232" t="str">
            <v>Resigned at VVF Ltd</v>
          </cell>
          <cell r="CD232">
            <v>0</v>
          </cell>
          <cell r="CE232">
            <v>0</v>
          </cell>
          <cell r="CF232">
            <v>0</v>
          </cell>
          <cell r="CG232">
            <v>0</v>
          </cell>
        </row>
        <row r="233">
          <cell r="B233">
            <v>10000059</v>
          </cell>
          <cell r="C233" t="str">
            <v>Inactive</v>
          </cell>
          <cell r="D233">
            <v>0</v>
          </cell>
          <cell r="E233">
            <v>0</v>
          </cell>
          <cell r="F233" t="e">
            <v>#N/A</v>
          </cell>
          <cell r="G233" t="str">
            <v>01/A102</v>
          </cell>
          <cell r="H233" t="str">
            <v>M</v>
          </cell>
          <cell r="I233" t="str">
            <v xml:space="preserve">Biju </v>
          </cell>
          <cell r="J233" t="str">
            <v>George</v>
          </cell>
          <cell r="K233" t="str">
            <v>Palayil</v>
          </cell>
          <cell r="L233" t="str">
            <v>Associate Vice President</v>
          </cell>
          <cell r="M233">
            <v>0</v>
          </cell>
          <cell r="N233">
            <v>0</v>
          </cell>
          <cell r="O233">
            <v>0</v>
          </cell>
          <cell r="P233" t="str">
            <v>Oleo Manufacturing</v>
          </cell>
          <cell r="Q233">
            <v>0</v>
          </cell>
          <cell r="R233" t="str">
            <v>Oleochemicals</v>
          </cell>
          <cell r="S233" t="str">
            <v>SMC</v>
          </cell>
          <cell r="T233" t="str">
            <v>EG-7</v>
          </cell>
          <cell r="U233" t="str">
            <v>Taloja</v>
          </cell>
          <cell r="V233">
            <v>0</v>
          </cell>
          <cell r="W233">
            <v>34578</v>
          </cell>
          <cell r="X233" t="str">
            <v>Before 1 April 2010</v>
          </cell>
          <cell r="Y233">
            <v>0</v>
          </cell>
          <cell r="Z233">
            <v>21.475429259259265</v>
          </cell>
          <cell r="AA233">
            <v>21.475429259259265</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cell r="BE233">
            <v>0</v>
          </cell>
          <cell r="BF233">
            <v>0</v>
          </cell>
          <cell r="BG233">
            <v>25701</v>
          </cell>
          <cell r="BH233">
            <v>41</v>
          </cell>
          <cell r="BI233">
            <v>3</v>
          </cell>
          <cell r="BJ233">
            <v>0</v>
          </cell>
          <cell r="BK233">
            <v>0</v>
          </cell>
          <cell r="BL233">
            <v>0</v>
          </cell>
          <cell r="BM233">
            <v>0</v>
          </cell>
          <cell r="BN233">
            <v>0</v>
          </cell>
          <cell r="BO233">
            <v>0</v>
          </cell>
          <cell r="BP233">
            <v>0</v>
          </cell>
          <cell r="BQ233">
            <v>0</v>
          </cell>
          <cell r="BR233" t="str">
            <v>BSc - Tech(Oil Tech)</v>
          </cell>
          <cell r="BS233">
            <v>0</v>
          </cell>
          <cell r="BT233">
            <v>0</v>
          </cell>
          <cell r="BU233" t="str">
            <v>NA</v>
          </cell>
          <cell r="BV233">
            <v>40786</v>
          </cell>
          <cell r="BW233">
            <v>40756</v>
          </cell>
          <cell r="BX233">
            <v>0</v>
          </cell>
          <cell r="BY233" t="str">
            <v>Transfer to Indonesia</v>
          </cell>
          <cell r="BZ233" t="str">
            <v>Transfer to Indonesia</v>
          </cell>
          <cell r="CA233" t="str">
            <v>Transfer to Indonesia</v>
          </cell>
          <cell r="CB233" t="str">
            <v>Involuntary</v>
          </cell>
          <cell r="CC233" t="str">
            <v>Resigned at VVF Ltd</v>
          </cell>
          <cell r="CD233">
            <v>0</v>
          </cell>
          <cell r="CE233">
            <v>0</v>
          </cell>
          <cell r="CF233">
            <v>0</v>
          </cell>
          <cell r="CG233">
            <v>0</v>
          </cell>
        </row>
        <row r="234">
          <cell r="B234">
            <v>10001303</v>
          </cell>
          <cell r="C234" t="str">
            <v>Inactive</v>
          </cell>
          <cell r="D234">
            <v>0</v>
          </cell>
          <cell r="E234">
            <v>0</v>
          </cell>
          <cell r="F234" t="e">
            <v>#N/A</v>
          </cell>
          <cell r="G234" t="str">
            <v>66A</v>
          </cell>
          <cell r="H234" t="str">
            <v>F</v>
          </cell>
          <cell r="I234" t="str">
            <v>Snehal</v>
          </cell>
          <cell r="J234" t="str">
            <v>Patel</v>
          </cell>
          <cell r="K234" t="str">
            <v>D</v>
          </cell>
          <cell r="L234" t="str">
            <v>Line Incharge</v>
          </cell>
          <cell r="M234">
            <v>0</v>
          </cell>
          <cell r="N234">
            <v>0</v>
          </cell>
          <cell r="O234">
            <v>0</v>
          </cell>
          <cell r="P234" t="str">
            <v>PCP Manufacturing</v>
          </cell>
          <cell r="Q234">
            <v>0</v>
          </cell>
          <cell r="R234" t="str">
            <v>Personal Care Products</v>
          </cell>
          <cell r="S234" t="str">
            <v>OC</v>
          </cell>
          <cell r="T234" t="str">
            <v>B</v>
          </cell>
          <cell r="U234" t="str">
            <v>Kutch-I</v>
          </cell>
          <cell r="V234" t="str">
            <v>Kutch-I</v>
          </cell>
          <cell r="W234">
            <v>34584</v>
          </cell>
          <cell r="X234" t="str">
            <v>Before 1 April 2010</v>
          </cell>
          <cell r="Y234">
            <v>1</v>
          </cell>
          <cell r="Z234">
            <v>21.458990903094882</v>
          </cell>
          <cell r="AA234">
            <v>22.458990903094882</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cell r="BG234">
            <v>26454</v>
          </cell>
          <cell r="BH234">
            <v>39</v>
          </cell>
          <cell r="BI234">
            <v>3</v>
          </cell>
          <cell r="BJ234">
            <v>0</v>
          </cell>
          <cell r="BK234">
            <v>0</v>
          </cell>
          <cell r="BL234">
            <v>0</v>
          </cell>
          <cell r="BM234">
            <v>0</v>
          </cell>
          <cell r="BN234">
            <v>0</v>
          </cell>
          <cell r="BO234">
            <v>0</v>
          </cell>
          <cell r="BP234">
            <v>0</v>
          </cell>
          <cell r="BQ234">
            <v>0</v>
          </cell>
          <cell r="BR234">
            <v>0</v>
          </cell>
          <cell r="BS234">
            <v>0</v>
          </cell>
          <cell r="BT234" t="str">
            <v>ITI</v>
          </cell>
          <cell r="BU234" t="str">
            <v>NA</v>
          </cell>
          <cell r="BV234">
            <v>40813</v>
          </cell>
          <cell r="BW234">
            <v>40787</v>
          </cell>
          <cell r="BX234">
            <v>0</v>
          </cell>
          <cell r="BY234" t="str">
            <v>Opportunities/Career Advancement</v>
          </cell>
          <cell r="BZ234" t="str">
            <v>Resignation</v>
          </cell>
          <cell r="CA234" t="str">
            <v>Opportunities/Career Advancement</v>
          </cell>
          <cell r="CB234" t="str">
            <v>Voluntary</v>
          </cell>
          <cell r="CC234" t="str">
            <v>Resigned at VVF Ltd</v>
          </cell>
          <cell r="CD234">
            <v>0</v>
          </cell>
          <cell r="CE234">
            <v>0</v>
          </cell>
          <cell r="CF234">
            <v>0</v>
          </cell>
          <cell r="CG234">
            <v>0</v>
          </cell>
        </row>
        <row r="235">
          <cell r="B235">
            <v>10001302</v>
          </cell>
          <cell r="C235" t="str">
            <v>Inactive</v>
          </cell>
          <cell r="D235">
            <v>0</v>
          </cell>
          <cell r="E235">
            <v>0</v>
          </cell>
          <cell r="F235" t="e">
            <v>#N/A</v>
          </cell>
          <cell r="G235" t="str">
            <v>65A</v>
          </cell>
          <cell r="H235" t="str">
            <v>M</v>
          </cell>
          <cell r="I235" t="str">
            <v>Rajesh</v>
          </cell>
          <cell r="J235" t="str">
            <v>Tandel</v>
          </cell>
          <cell r="K235" t="str">
            <v>R</v>
          </cell>
          <cell r="L235" t="str">
            <v>Operator</v>
          </cell>
          <cell r="M235">
            <v>0</v>
          </cell>
          <cell r="N235">
            <v>0</v>
          </cell>
          <cell r="O235">
            <v>0</v>
          </cell>
          <cell r="P235" t="str">
            <v>PCP Manufacturing</v>
          </cell>
          <cell r="Q235">
            <v>0</v>
          </cell>
          <cell r="R235" t="str">
            <v>Personal Care Products</v>
          </cell>
          <cell r="S235" t="str">
            <v>OC</v>
          </cell>
          <cell r="T235" t="str">
            <v>B</v>
          </cell>
          <cell r="U235" t="str">
            <v>Kutch-I</v>
          </cell>
          <cell r="V235">
            <v>0</v>
          </cell>
          <cell r="W235">
            <v>34584</v>
          </cell>
          <cell r="X235" t="str">
            <v>Before 1 April 2010</v>
          </cell>
          <cell r="Y235">
            <v>0</v>
          </cell>
          <cell r="Z235">
            <v>21.458990903411973</v>
          </cell>
          <cell r="AA235">
            <v>21.458990903411973</v>
          </cell>
          <cell r="AB235">
            <v>0</v>
          </cell>
          <cell r="AC235">
            <v>0</v>
          </cell>
          <cell r="AD235">
            <v>34764</v>
          </cell>
          <cell r="AE235">
            <v>0</v>
          </cell>
          <cell r="AF235">
            <v>34820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t="str">
            <v>Navsari</v>
          </cell>
          <cell r="BB235">
            <v>40613</v>
          </cell>
          <cell r="BC235">
            <v>0</v>
          </cell>
          <cell r="BD235">
            <v>0</v>
          </cell>
          <cell r="BE235">
            <v>0</v>
          </cell>
          <cell r="BF235">
            <v>0</v>
          </cell>
          <cell r="BG235">
            <v>24874</v>
          </cell>
          <cell r="BH235">
            <v>44</v>
          </cell>
          <cell r="BI235">
            <v>6</v>
          </cell>
          <cell r="BJ235">
            <v>0</v>
          </cell>
          <cell r="BK235">
            <v>0</v>
          </cell>
          <cell r="BL235" t="str">
            <v>Married</v>
          </cell>
          <cell r="BM235">
            <v>5</v>
          </cell>
          <cell r="BN235" t="str">
            <v xml:space="preserve">At And Post Novasa Baparfalia, Via Amalsad,Taluka Gandevi </v>
          </cell>
          <cell r="BO235" t="str">
            <v>Navsaree</v>
          </cell>
          <cell r="BP235">
            <v>0</v>
          </cell>
          <cell r="BQ235">
            <v>396310</v>
          </cell>
          <cell r="BR235" t="str">
            <v>H.S.C</v>
          </cell>
          <cell r="BS235">
            <v>0</v>
          </cell>
          <cell r="BT235" t="str">
            <v>ITI</v>
          </cell>
          <cell r="BU235" t="str">
            <v/>
          </cell>
          <cell r="BV235">
            <v>41144</v>
          </cell>
          <cell r="BW235">
            <v>41122</v>
          </cell>
          <cell r="BX235">
            <v>0</v>
          </cell>
          <cell r="BY235" t="str">
            <v>Unit Closure-Kutch-I</v>
          </cell>
          <cell r="BZ235" t="str">
            <v>Unit Closure-Kutch-I</v>
          </cell>
          <cell r="CA235" t="str">
            <v>Managed Attrition-VRS</v>
          </cell>
          <cell r="CB235" t="str">
            <v>Involuntary</v>
          </cell>
          <cell r="CC235">
            <v>0</v>
          </cell>
          <cell r="CD235">
            <v>0</v>
          </cell>
          <cell r="CE235">
            <v>0</v>
          </cell>
          <cell r="CF235">
            <v>0</v>
          </cell>
          <cell r="CG235">
            <v>0</v>
          </cell>
        </row>
        <row r="236">
          <cell r="B236">
            <v>10001301</v>
          </cell>
          <cell r="C236" t="str">
            <v>Inactive</v>
          </cell>
          <cell r="D236">
            <v>0</v>
          </cell>
          <cell r="E236">
            <v>0</v>
          </cell>
          <cell r="F236" t="e">
            <v>#N/A</v>
          </cell>
          <cell r="G236" t="str">
            <v>63A</v>
          </cell>
          <cell r="H236" t="str">
            <v>M</v>
          </cell>
          <cell r="I236" t="str">
            <v>Hasmukh</v>
          </cell>
          <cell r="J236" t="str">
            <v>Patel</v>
          </cell>
          <cell r="K236" t="str">
            <v>B</v>
          </cell>
          <cell r="L236" t="str">
            <v>Operator</v>
          </cell>
          <cell r="M236">
            <v>0</v>
          </cell>
          <cell r="N236">
            <v>0</v>
          </cell>
          <cell r="O236">
            <v>0</v>
          </cell>
          <cell r="P236" t="str">
            <v>PCP Manufacturing</v>
          </cell>
          <cell r="Q236">
            <v>0</v>
          </cell>
          <cell r="R236" t="str">
            <v>Personal Care Products</v>
          </cell>
          <cell r="S236" t="str">
            <v>OC</v>
          </cell>
          <cell r="T236" t="str">
            <v>B</v>
          </cell>
          <cell r="U236" t="str">
            <v>Kutch-I</v>
          </cell>
          <cell r="V236">
            <v>0</v>
          </cell>
          <cell r="W236">
            <v>34584</v>
          </cell>
          <cell r="X236" t="str">
            <v>Before 1 April 2010</v>
          </cell>
          <cell r="Y236">
            <v>0</v>
          </cell>
          <cell r="Z236">
            <v>21.458990903411973</v>
          </cell>
          <cell r="AA236">
            <v>21.458990903411973</v>
          </cell>
          <cell r="AB236">
            <v>0</v>
          </cell>
          <cell r="AC236">
            <v>0</v>
          </cell>
          <cell r="AD236">
            <v>34764</v>
          </cell>
          <cell r="AE236">
            <v>0</v>
          </cell>
          <cell r="AF236">
            <v>34820</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t="str">
            <v>Navsari</v>
          </cell>
          <cell r="BB236">
            <v>40613</v>
          </cell>
          <cell r="BC236">
            <v>0</v>
          </cell>
          <cell r="BD236">
            <v>0</v>
          </cell>
          <cell r="BE236">
            <v>0</v>
          </cell>
          <cell r="BF236">
            <v>0</v>
          </cell>
          <cell r="BG236">
            <v>27002</v>
          </cell>
          <cell r="BH236">
            <v>38</v>
          </cell>
          <cell r="BI236">
            <v>8</v>
          </cell>
          <cell r="BJ236">
            <v>0</v>
          </cell>
          <cell r="BK236">
            <v>0</v>
          </cell>
          <cell r="BL236" t="str">
            <v>Married</v>
          </cell>
          <cell r="BM236">
            <v>4</v>
          </cell>
          <cell r="BN236" t="str">
            <v>At Than Post Aat  Taluka Jalalpore</v>
          </cell>
          <cell r="BO236" t="str">
            <v>Navsari</v>
          </cell>
          <cell r="BP236">
            <v>0</v>
          </cell>
          <cell r="BQ236">
            <v>396403</v>
          </cell>
          <cell r="BR236" t="str">
            <v>H.S.C</v>
          </cell>
          <cell r="BS236">
            <v>0</v>
          </cell>
          <cell r="BT236" t="str">
            <v>ITI</v>
          </cell>
          <cell r="BU236" t="str">
            <v/>
          </cell>
          <cell r="BV236">
            <v>41144</v>
          </cell>
          <cell r="BW236">
            <v>41122</v>
          </cell>
          <cell r="BX236">
            <v>0</v>
          </cell>
          <cell r="BY236" t="str">
            <v>Unit Closure-Kutch-I</v>
          </cell>
          <cell r="BZ236" t="str">
            <v>Unit Closure-Kutch-I</v>
          </cell>
          <cell r="CA236" t="str">
            <v>Managed Attrition-VRS</v>
          </cell>
          <cell r="CB236" t="str">
            <v>Involuntary</v>
          </cell>
          <cell r="CC236">
            <v>0</v>
          </cell>
          <cell r="CD236">
            <v>0</v>
          </cell>
          <cell r="CE236">
            <v>0</v>
          </cell>
          <cell r="CF236">
            <v>0</v>
          </cell>
          <cell r="CG236">
            <v>0</v>
          </cell>
        </row>
        <row r="237">
          <cell r="B237" t="str">
            <v>70-A</v>
          </cell>
          <cell r="C237" t="str">
            <v>Inactive</v>
          </cell>
          <cell r="D237">
            <v>0</v>
          </cell>
          <cell r="E237">
            <v>0</v>
          </cell>
          <cell r="F237" t="e">
            <v>#N/A</v>
          </cell>
          <cell r="G237" t="str">
            <v>70-A</v>
          </cell>
          <cell r="H237" t="str">
            <v>M</v>
          </cell>
          <cell r="I237" t="str">
            <v>Rajesh</v>
          </cell>
          <cell r="J237" t="str">
            <v>Babubhai</v>
          </cell>
          <cell r="K237" t="str">
            <v>Patel</v>
          </cell>
          <cell r="L237" t="str">
            <v>Operator</v>
          </cell>
          <cell r="M237">
            <v>0</v>
          </cell>
          <cell r="N237">
            <v>0</v>
          </cell>
          <cell r="O237">
            <v>0</v>
          </cell>
          <cell r="P237" t="str">
            <v>PCP Manufacturing</v>
          </cell>
          <cell r="Q237">
            <v>0</v>
          </cell>
          <cell r="R237" t="str">
            <v>Personal Care Products</v>
          </cell>
          <cell r="S237" t="str">
            <v>OC</v>
          </cell>
          <cell r="T237">
            <v>0</v>
          </cell>
          <cell r="U237" t="str">
            <v>Navsari</v>
          </cell>
          <cell r="V237">
            <v>0</v>
          </cell>
          <cell r="W237">
            <v>34589</v>
          </cell>
          <cell r="X237" t="str">
            <v>Before 1 April 2010</v>
          </cell>
          <cell r="Y237">
            <v>0</v>
          </cell>
          <cell r="Z237">
            <v>21.445292272957897</v>
          </cell>
          <cell r="AA237">
            <v>21.445292272957897</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cell r="BC237">
            <v>0</v>
          </cell>
          <cell r="BD237">
            <v>0</v>
          </cell>
          <cell r="BE237">
            <v>0</v>
          </cell>
          <cell r="BF237">
            <v>0</v>
          </cell>
          <cell r="BG237">
            <v>25720</v>
          </cell>
          <cell r="BH237">
            <v>41</v>
          </cell>
          <cell r="BI237">
            <v>0</v>
          </cell>
          <cell r="BJ237">
            <v>0</v>
          </cell>
          <cell r="BK237">
            <v>0</v>
          </cell>
          <cell r="BL237">
            <v>0</v>
          </cell>
          <cell r="BM237">
            <v>0</v>
          </cell>
          <cell r="BN237">
            <v>0</v>
          </cell>
          <cell r="BO237">
            <v>0</v>
          </cell>
          <cell r="BP237">
            <v>0</v>
          </cell>
          <cell r="BQ237">
            <v>0</v>
          </cell>
          <cell r="BR237">
            <v>0</v>
          </cell>
          <cell r="BS237">
            <v>0</v>
          </cell>
          <cell r="BT237">
            <v>0</v>
          </cell>
          <cell r="BU237">
            <v>0</v>
          </cell>
          <cell r="BV237">
            <v>40724</v>
          </cell>
          <cell r="BW237">
            <v>40695</v>
          </cell>
          <cell r="BX237">
            <v>0</v>
          </cell>
          <cell r="BY237" t="str">
            <v>Transfer to Dubai</v>
          </cell>
          <cell r="BZ237" t="str">
            <v>Transfer to Dubai</v>
          </cell>
          <cell r="CA237" t="str">
            <v>Transfer to Dubai-CRS</v>
          </cell>
          <cell r="CB237" t="str">
            <v>Involuntary</v>
          </cell>
          <cell r="CC237" t="str">
            <v>Resigned at VVF Ltd</v>
          </cell>
          <cell r="CD237">
            <v>0</v>
          </cell>
          <cell r="CE237">
            <v>0</v>
          </cell>
          <cell r="CF237">
            <v>0</v>
          </cell>
          <cell r="CG237">
            <v>0</v>
          </cell>
        </row>
        <row r="238">
          <cell r="B238">
            <v>10001304</v>
          </cell>
          <cell r="C238" t="str">
            <v>Inactive</v>
          </cell>
          <cell r="D238">
            <v>0</v>
          </cell>
          <cell r="E238">
            <v>0</v>
          </cell>
          <cell r="F238" t="e">
            <v>#N/A</v>
          </cell>
          <cell r="G238" t="str">
            <v>68A</v>
          </cell>
          <cell r="H238" t="str">
            <v>M</v>
          </cell>
          <cell r="I238" t="str">
            <v>Prakash</v>
          </cell>
          <cell r="J238" t="str">
            <v>Patel</v>
          </cell>
          <cell r="K238" t="str">
            <v>M.</v>
          </cell>
          <cell r="L238" t="str">
            <v>Operator</v>
          </cell>
          <cell r="M238">
            <v>0</v>
          </cell>
          <cell r="N238">
            <v>0</v>
          </cell>
          <cell r="O238">
            <v>0</v>
          </cell>
          <cell r="P238" t="str">
            <v>PCP Manufacturing</v>
          </cell>
          <cell r="Q238">
            <v>0</v>
          </cell>
          <cell r="R238" t="str">
            <v>Personal Care Products</v>
          </cell>
          <cell r="S238" t="str">
            <v>OC</v>
          </cell>
          <cell r="T238" t="str">
            <v>B</v>
          </cell>
          <cell r="U238" t="str">
            <v>Kutch-I</v>
          </cell>
          <cell r="V238">
            <v>0</v>
          </cell>
          <cell r="W238">
            <v>34589</v>
          </cell>
          <cell r="X238" t="str">
            <v>Before 1 April 2010</v>
          </cell>
          <cell r="Y238">
            <v>0</v>
          </cell>
          <cell r="Z238">
            <v>21.445292272957897</v>
          </cell>
          <cell r="AA238">
            <v>21.445292272957897</v>
          </cell>
          <cell r="AB238">
            <v>0</v>
          </cell>
          <cell r="AC238">
            <v>0</v>
          </cell>
          <cell r="AD238">
            <v>34769</v>
          </cell>
          <cell r="AE238">
            <v>0</v>
          </cell>
          <cell r="AF238">
            <v>35156</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t="str">
            <v>Navsari</v>
          </cell>
          <cell r="BB238">
            <v>40613</v>
          </cell>
          <cell r="BC238">
            <v>0</v>
          </cell>
          <cell r="BD238">
            <v>0</v>
          </cell>
          <cell r="BE238">
            <v>0</v>
          </cell>
          <cell r="BF238">
            <v>0</v>
          </cell>
          <cell r="BG238">
            <v>25116</v>
          </cell>
          <cell r="BH238">
            <v>43</v>
          </cell>
          <cell r="BI238">
            <v>10</v>
          </cell>
          <cell r="BJ238">
            <v>0</v>
          </cell>
          <cell r="BK238">
            <v>0</v>
          </cell>
          <cell r="BL238" t="str">
            <v>Married</v>
          </cell>
          <cell r="BM238">
            <v>5</v>
          </cell>
          <cell r="BN238" t="str">
            <v>At Bhagat Post Movasa Via Valsad, Taluka Gandevi</v>
          </cell>
          <cell r="BO238" t="str">
            <v>Navsaree</v>
          </cell>
          <cell r="BP238">
            <v>0</v>
          </cell>
          <cell r="BQ238">
            <v>396310</v>
          </cell>
          <cell r="BR238" t="str">
            <v>H.S.C</v>
          </cell>
          <cell r="BS238">
            <v>0</v>
          </cell>
          <cell r="BT238" t="str">
            <v>ITI</v>
          </cell>
          <cell r="BU238" t="str">
            <v/>
          </cell>
          <cell r="BV238">
            <v>41144</v>
          </cell>
          <cell r="BW238">
            <v>41122</v>
          </cell>
          <cell r="BX238">
            <v>0</v>
          </cell>
          <cell r="BY238" t="str">
            <v>Unit Closure-Kutch-I</v>
          </cell>
          <cell r="BZ238" t="str">
            <v>Unit Closure-Kutch-I</v>
          </cell>
          <cell r="CA238" t="str">
            <v>Managed Attrition-VRS</v>
          </cell>
          <cell r="CB238" t="str">
            <v>Involuntary</v>
          </cell>
          <cell r="CC238">
            <v>0</v>
          </cell>
          <cell r="CD238">
            <v>0</v>
          </cell>
          <cell r="CE238">
            <v>0</v>
          </cell>
          <cell r="CF238">
            <v>0</v>
          </cell>
          <cell r="CG238">
            <v>0</v>
          </cell>
        </row>
        <row r="239">
          <cell r="B239">
            <v>10000644</v>
          </cell>
          <cell r="C239" t="str">
            <v>Active</v>
          </cell>
          <cell r="D239">
            <v>9919909999</v>
          </cell>
          <cell r="E239" t="str">
            <v>CORPORATE-PROJECTS</v>
          </cell>
          <cell r="F239" t="str">
            <v>9919900011</v>
          </cell>
          <cell r="G239" t="str">
            <v>03/C021</v>
          </cell>
          <cell r="H239" t="str">
            <v>M</v>
          </cell>
          <cell r="I239" t="str">
            <v>Jayawant</v>
          </cell>
          <cell r="J239" t="str">
            <v>Rawool</v>
          </cell>
          <cell r="K239" t="str">
            <v>Ganpat</v>
          </cell>
          <cell r="L239" t="str">
            <v>Junior Executive</v>
          </cell>
          <cell r="M239" t="str">
            <v>Engineering Purchase</v>
          </cell>
          <cell r="N239" t="str">
            <v>Support</v>
          </cell>
          <cell r="O239">
            <v>0</v>
          </cell>
          <cell r="P239" t="str">
            <v>Engineering Purchase</v>
          </cell>
          <cell r="Q239">
            <v>0</v>
          </cell>
          <cell r="R239" t="str">
            <v>Corporate Shared Services</v>
          </cell>
          <cell r="S239" t="str">
            <v>JMC</v>
          </cell>
          <cell r="T239" t="str">
            <v>EG-0</v>
          </cell>
          <cell r="U239" t="str">
            <v>Corporate</v>
          </cell>
          <cell r="V239" t="str">
            <v>Corporate</v>
          </cell>
          <cell r="W239">
            <v>34600</v>
          </cell>
          <cell r="X239" t="str">
            <v>Before 1 April 2010</v>
          </cell>
          <cell r="Y239">
            <v>0</v>
          </cell>
          <cell r="Z239">
            <v>21.415155286973619</v>
          </cell>
          <cell r="AA239">
            <v>21.415155286973619</v>
          </cell>
          <cell r="AB239">
            <v>0</v>
          </cell>
          <cell r="AC239">
            <v>0</v>
          </cell>
          <cell r="AD239">
            <v>34780</v>
          </cell>
          <cell r="AE239">
            <v>0</v>
          </cell>
          <cell r="AF239">
            <v>34790</v>
          </cell>
          <cell r="AG239">
            <v>0</v>
          </cell>
          <cell r="AH239">
            <v>0</v>
          </cell>
          <cell r="AI239">
            <v>0</v>
          </cell>
          <cell r="AJ239">
            <v>0</v>
          </cell>
          <cell r="AK239">
            <v>0</v>
          </cell>
          <cell r="AL239">
            <v>0</v>
          </cell>
          <cell r="AM239">
            <v>0</v>
          </cell>
          <cell r="AN239">
            <v>0</v>
          </cell>
          <cell r="AO239">
            <v>40634</v>
          </cell>
          <cell r="AP239" t="str">
            <v>Junior Supervisor</v>
          </cell>
          <cell r="AQ239" t="str">
            <v>OC</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cell r="BG239">
            <v>23944</v>
          </cell>
          <cell r="BH239">
            <v>50</v>
          </cell>
          <cell r="BI239">
            <v>6</v>
          </cell>
          <cell r="BJ239">
            <v>45858</v>
          </cell>
          <cell r="BK239" t="str">
            <v>45 - 50 yrs</v>
          </cell>
          <cell r="BL239">
            <v>0</v>
          </cell>
          <cell r="BM239">
            <v>0</v>
          </cell>
          <cell r="BN239" t="str">
            <v>At Post - Malgaon, Tal : Sawantwadi</v>
          </cell>
          <cell r="BO239" t="str">
            <v>Dist-Sindhudurg</v>
          </cell>
          <cell r="BP239">
            <v>0</v>
          </cell>
          <cell r="BQ239">
            <v>0</v>
          </cell>
          <cell r="BR239" t="str">
            <v>H.S.C</v>
          </cell>
          <cell r="BS239">
            <v>0</v>
          </cell>
          <cell r="BT239">
            <v>0</v>
          </cell>
          <cell r="BU239" t="str">
            <v/>
          </cell>
          <cell r="BV239">
            <v>0</v>
          </cell>
          <cell r="BW239">
            <v>0</v>
          </cell>
          <cell r="BX239">
            <v>0</v>
          </cell>
          <cell r="BY239">
            <v>0</v>
          </cell>
          <cell r="BZ239">
            <v>0</v>
          </cell>
          <cell r="CA239">
            <v>0</v>
          </cell>
          <cell r="CB239">
            <v>0</v>
          </cell>
          <cell r="CC239">
            <v>0</v>
          </cell>
          <cell r="CD239" t="str">
            <v>B+</v>
          </cell>
          <cell r="CE239" t="str">
            <v>AHBPR8814P</v>
          </cell>
          <cell r="CF239" t="str">
            <v>Pratik Mehta</v>
          </cell>
          <cell r="CG239" t="str">
            <v>Pratik Mehta</v>
          </cell>
        </row>
        <row r="240">
          <cell r="B240">
            <v>10001305</v>
          </cell>
          <cell r="C240" t="str">
            <v>Inactive</v>
          </cell>
          <cell r="D240">
            <v>0</v>
          </cell>
          <cell r="E240">
            <v>0</v>
          </cell>
          <cell r="F240" t="e">
            <v>#N/A</v>
          </cell>
          <cell r="G240">
            <v>243</v>
          </cell>
          <cell r="H240" t="str">
            <v>M</v>
          </cell>
          <cell r="I240" t="str">
            <v>Gev</v>
          </cell>
          <cell r="J240" t="str">
            <v>Kasad</v>
          </cell>
          <cell r="K240" t="str">
            <v>Dara</v>
          </cell>
          <cell r="L240" t="str">
            <v>Officer</v>
          </cell>
          <cell r="M240">
            <v>0</v>
          </cell>
          <cell r="N240">
            <v>0</v>
          </cell>
          <cell r="O240">
            <v>0</v>
          </cell>
          <cell r="P240" t="str">
            <v>PCP Manufacturing</v>
          </cell>
          <cell r="Q240">
            <v>0</v>
          </cell>
          <cell r="R240" t="str">
            <v>Personal Care Products</v>
          </cell>
          <cell r="S240" t="str">
            <v>OC</v>
          </cell>
          <cell r="T240" t="str">
            <v>D</v>
          </cell>
          <cell r="U240" t="str">
            <v>Navsari</v>
          </cell>
          <cell r="V240">
            <v>0</v>
          </cell>
          <cell r="W240">
            <v>34608</v>
          </cell>
          <cell r="X240" t="str">
            <v>Before 1 April 2010</v>
          </cell>
          <cell r="Y240">
            <v>0</v>
          </cell>
          <cell r="Z240">
            <v>21.39323747875444</v>
          </cell>
          <cell r="AA240">
            <v>21.39323747875444</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0</v>
          </cell>
          <cell r="BF240">
            <v>0</v>
          </cell>
          <cell r="BG240">
            <v>25934</v>
          </cell>
          <cell r="BH240">
            <v>40</v>
          </cell>
          <cell r="BI240">
            <v>4</v>
          </cell>
          <cell r="BJ240">
            <v>0</v>
          </cell>
          <cell r="BK240">
            <v>0</v>
          </cell>
          <cell r="BL240">
            <v>0</v>
          </cell>
          <cell r="BM240">
            <v>0</v>
          </cell>
          <cell r="BN240">
            <v>0</v>
          </cell>
          <cell r="BO240">
            <v>0</v>
          </cell>
          <cell r="BP240">
            <v>0</v>
          </cell>
          <cell r="BQ240">
            <v>0</v>
          </cell>
          <cell r="BR240">
            <v>0</v>
          </cell>
          <cell r="BS240">
            <v>0</v>
          </cell>
          <cell r="BT240" t="str">
            <v>Diploma (Mechanical Engineering)</v>
          </cell>
          <cell r="BU240" t="str">
            <v>NA</v>
          </cell>
          <cell r="BV240">
            <v>40694</v>
          </cell>
          <cell r="BW240">
            <v>40664</v>
          </cell>
          <cell r="BX240">
            <v>0</v>
          </cell>
          <cell r="BY240" t="str">
            <v>Unit Closure- Navsari</v>
          </cell>
          <cell r="BZ240" t="str">
            <v>Unit Closure- Navsari</v>
          </cell>
          <cell r="CA240" t="str">
            <v>Navsari Closure-CRS</v>
          </cell>
          <cell r="CB240" t="str">
            <v>Involuntary</v>
          </cell>
          <cell r="CC240" t="str">
            <v>Resigned at VVF Ltd</v>
          </cell>
          <cell r="CD240">
            <v>0</v>
          </cell>
          <cell r="CE240">
            <v>0</v>
          </cell>
          <cell r="CF240">
            <v>0</v>
          </cell>
          <cell r="CG240">
            <v>0</v>
          </cell>
        </row>
        <row r="241">
          <cell r="B241">
            <v>10000060</v>
          </cell>
          <cell r="C241" t="str">
            <v>Inactive</v>
          </cell>
          <cell r="D241">
            <v>0</v>
          </cell>
          <cell r="E241">
            <v>0</v>
          </cell>
          <cell r="F241" t="e">
            <v>#N/A</v>
          </cell>
          <cell r="G241" t="str">
            <v>02/W091</v>
          </cell>
          <cell r="H241" t="str">
            <v>M</v>
          </cell>
          <cell r="I241" t="str">
            <v>Dhansing</v>
          </cell>
          <cell r="J241" t="str">
            <v>Wagh</v>
          </cell>
          <cell r="K241" t="str">
            <v>Sahebrao</v>
          </cell>
          <cell r="L241" t="str">
            <v>Security Guard</v>
          </cell>
          <cell r="M241" t="str">
            <v>Security Administration</v>
          </cell>
          <cell r="N241">
            <v>0</v>
          </cell>
          <cell r="O241">
            <v>0</v>
          </cell>
          <cell r="P241" t="str">
            <v>Security</v>
          </cell>
          <cell r="Q241">
            <v>0</v>
          </cell>
          <cell r="R241" t="str">
            <v>Corporate Shared Services</v>
          </cell>
          <cell r="S241" t="str">
            <v>Associate</v>
          </cell>
          <cell r="T241" t="str">
            <v>A2</v>
          </cell>
          <cell r="U241" t="str">
            <v>Taloja</v>
          </cell>
          <cell r="V241" t="str">
            <v>Taloja</v>
          </cell>
          <cell r="W241">
            <v>34622</v>
          </cell>
          <cell r="X241" t="str">
            <v>Before 1 April 2010</v>
          </cell>
          <cell r="Y241">
            <v>18</v>
          </cell>
          <cell r="Z241">
            <v>21.354881314053785</v>
          </cell>
          <cell r="AA241">
            <v>39.354881314053785</v>
          </cell>
          <cell r="AB241">
            <v>0</v>
          </cell>
          <cell r="AC241">
            <v>0</v>
          </cell>
          <cell r="AD241">
            <v>34803</v>
          </cell>
          <cell r="AE241">
            <v>0</v>
          </cell>
          <cell r="AF241">
            <v>0</v>
          </cell>
          <cell r="AG241">
            <v>0</v>
          </cell>
          <cell r="AH241">
            <v>0</v>
          </cell>
          <cell r="AI241">
            <v>0</v>
          </cell>
          <cell r="AJ241">
            <v>0</v>
          </cell>
          <cell r="AK241">
            <v>0</v>
          </cell>
          <cell r="AL241">
            <v>0</v>
          </cell>
          <cell r="AM241">
            <v>0</v>
          </cell>
          <cell r="AN241">
            <v>0</v>
          </cell>
          <cell r="AO241">
            <v>35339</v>
          </cell>
          <cell r="AP241">
            <v>0</v>
          </cell>
          <cell r="AQ241">
            <v>0</v>
          </cell>
          <cell r="AR241">
            <v>0</v>
          </cell>
          <cell r="AS241">
            <v>0</v>
          </cell>
          <cell r="AT241">
            <v>0</v>
          </cell>
          <cell r="AU241">
            <v>0</v>
          </cell>
          <cell r="AV241">
            <v>0</v>
          </cell>
          <cell r="AW241">
            <v>0</v>
          </cell>
          <cell r="AX241">
            <v>0</v>
          </cell>
          <cell r="AY241">
            <v>0</v>
          </cell>
          <cell r="AZ241">
            <v>0</v>
          </cell>
          <cell r="BA241" t="str">
            <v>Sion</v>
          </cell>
          <cell r="BB241">
            <v>41030</v>
          </cell>
          <cell r="BC241">
            <v>0</v>
          </cell>
          <cell r="BD241">
            <v>0</v>
          </cell>
          <cell r="BE241">
            <v>0</v>
          </cell>
          <cell r="BF241">
            <v>0</v>
          </cell>
          <cell r="BG241">
            <v>19876</v>
          </cell>
          <cell r="BH241">
            <v>60</v>
          </cell>
          <cell r="BI241">
            <v>0</v>
          </cell>
          <cell r="BJ241">
            <v>41790</v>
          </cell>
          <cell r="BK241">
            <v>0</v>
          </cell>
          <cell r="BL241" t="str">
            <v>Married</v>
          </cell>
          <cell r="BM241">
            <v>0</v>
          </cell>
          <cell r="BN241" t="str">
            <v>Village &amp; Post - Varud Taluka - Khatav</v>
          </cell>
          <cell r="BO241" t="str">
            <v>Dist - Satara</v>
          </cell>
          <cell r="BP241">
            <v>0</v>
          </cell>
          <cell r="BQ241">
            <v>0</v>
          </cell>
          <cell r="BR241">
            <v>0</v>
          </cell>
          <cell r="BS241">
            <v>0</v>
          </cell>
          <cell r="BT241">
            <v>0</v>
          </cell>
          <cell r="BU241" t="str">
            <v>Indian Army</v>
          </cell>
          <cell r="BV241">
            <v>41790</v>
          </cell>
          <cell r="BW241">
            <v>41760</v>
          </cell>
          <cell r="BX241">
            <v>0</v>
          </cell>
          <cell r="BY241" t="str">
            <v>Retirement</v>
          </cell>
          <cell r="BZ241" t="str">
            <v>Retirement</v>
          </cell>
          <cell r="CA241">
            <v>0</v>
          </cell>
          <cell r="CB241" t="str">
            <v>Involuntary</v>
          </cell>
          <cell r="CC241">
            <v>0</v>
          </cell>
          <cell r="CD241">
            <v>0</v>
          </cell>
          <cell r="CE241" t="str">
            <v>AAJPW1364Q</v>
          </cell>
          <cell r="CF241" t="str">
            <v>Col. Clarence Carvalho</v>
          </cell>
          <cell r="CG241" t="str">
            <v>Col. Clarence Carvalho</v>
          </cell>
        </row>
        <row r="242">
          <cell r="B242">
            <v>10000227</v>
          </cell>
          <cell r="C242" t="str">
            <v>Inactive</v>
          </cell>
          <cell r="D242">
            <v>0</v>
          </cell>
          <cell r="E242">
            <v>0</v>
          </cell>
          <cell r="F242" t="e">
            <v>#N/A</v>
          </cell>
          <cell r="G242" t="str">
            <v>02/B063</v>
          </cell>
          <cell r="H242" t="str">
            <v xml:space="preserve">M </v>
          </cell>
          <cell r="I242" t="str">
            <v>S.Veerabaghu</v>
          </cell>
          <cell r="J242" t="str">
            <v>Pillai</v>
          </cell>
          <cell r="K242" t="str">
            <v>Subbiah</v>
          </cell>
          <cell r="L242" t="str">
            <v>Executive</v>
          </cell>
          <cell r="M242">
            <v>0</v>
          </cell>
          <cell r="N242">
            <v>0</v>
          </cell>
          <cell r="O242">
            <v>0</v>
          </cell>
          <cell r="P242" t="str">
            <v>EXIM</v>
          </cell>
          <cell r="Q242" t="str">
            <v>Excise &amp; Commercial</v>
          </cell>
          <cell r="R242" t="str">
            <v>Corporate Shared Services</v>
          </cell>
          <cell r="S242" t="str">
            <v>JMC</v>
          </cell>
          <cell r="T242" t="str">
            <v>EG</v>
          </cell>
          <cell r="U242" t="str">
            <v>Taloja</v>
          </cell>
          <cell r="V242" t="str">
            <v>Taloja</v>
          </cell>
          <cell r="W242">
            <v>34632</v>
          </cell>
          <cell r="X242" t="str">
            <v>Before 1 April 2010</v>
          </cell>
          <cell r="Y242">
            <v>0</v>
          </cell>
          <cell r="Z242">
            <v>21.327484053779813</v>
          </cell>
          <cell r="AA242">
            <v>21.327484053779813</v>
          </cell>
          <cell r="AB242">
            <v>0</v>
          </cell>
          <cell r="AC242">
            <v>0</v>
          </cell>
          <cell r="AD242">
            <v>34813</v>
          </cell>
          <cell r="AE242">
            <v>0</v>
          </cell>
          <cell r="AF242">
            <v>34820</v>
          </cell>
          <cell r="AG242">
            <v>0</v>
          </cell>
          <cell r="AH242">
            <v>0</v>
          </cell>
          <cell r="AI242">
            <v>0</v>
          </cell>
          <cell r="AJ242">
            <v>0</v>
          </cell>
          <cell r="AK242">
            <v>0</v>
          </cell>
          <cell r="AL242">
            <v>0</v>
          </cell>
          <cell r="AM242">
            <v>0</v>
          </cell>
          <cell r="AN242">
            <v>0</v>
          </cell>
          <cell r="AO242">
            <v>38808</v>
          </cell>
          <cell r="AP242" t="str">
            <v xml:space="preserve">Senior Supervisor </v>
          </cell>
          <cell r="AQ242" t="str">
            <v>OC</v>
          </cell>
          <cell r="AR242">
            <v>0</v>
          </cell>
          <cell r="AS242">
            <v>0</v>
          </cell>
          <cell r="AT242">
            <v>0</v>
          </cell>
          <cell r="AU242">
            <v>0</v>
          </cell>
          <cell r="AV242">
            <v>0</v>
          </cell>
          <cell r="AW242">
            <v>0</v>
          </cell>
          <cell r="AX242">
            <v>0</v>
          </cell>
          <cell r="AY242">
            <v>0</v>
          </cell>
          <cell r="AZ242">
            <v>0</v>
          </cell>
          <cell r="BA242" t="str">
            <v>Sion</v>
          </cell>
          <cell r="BB242">
            <v>40210</v>
          </cell>
          <cell r="BC242">
            <v>0</v>
          </cell>
          <cell r="BD242">
            <v>0</v>
          </cell>
          <cell r="BE242">
            <v>0</v>
          </cell>
          <cell r="BF242">
            <v>0</v>
          </cell>
          <cell r="BG242">
            <v>27764</v>
          </cell>
          <cell r="BH242">
            <v>37</v>
          </cell>
          <cell r="BI242">
            <v>0</v>
          </cell>
          <cell r="BJ242">
            <v>0</v>
          </cell>
          <cell r="BK242">
            <v>0</v>
          </cell>
          <cell r="BL242" t="str">
            <v>Married</v>
          </cell>
          <cell r="BM242">
            <v>1</v>
          </cell>
          <cell r="BN242" t="str">
            <v xml:space="preserve"> </v>
          </cell>
          <cell r="BO242">
            <v>0</v>
          </cell>
          <cell r="BP242">
            <v>0</v>
          </cell>
          <cell r="BQ242">
            <v>0</v>
          </cell>
          <cell r="BR242" t="str">
            <v>B.Com</v>
          </cell>
          <cell r="BS242">
            <v>0</v>
          </cell>
          <cell r="BT242">
            <v>0</v>
          </cell>
          <cell r="BU242" t="str">
            <v/>
          </cell>
          <cell r="BV242">
            <v>41292</v>
          </cell>
          <cell r="BW242">
            <v>41275</v>
          </cell>
          <cell r="BX242">
            <v>0</v>
          </cell>
          <cell r="BY242" t="str">
            <v>Personal Reasons</v>
          </cell>
          <cell r="BZ242" t="str">
            <v>Resignation</v>
          </cell>
          <cell r="CA242">
            <v>0</v>
          </cell>
          <cell r="CB242" t="str">
            <v>Voluntary</v>
          </cell>
          <cell r="CC242">
            <v>0</v>
          </cell>
          <cell r="CD242">
            <v>0</v>
          </cell>
          <cell r="CE242">
            <v>0</v>
          </cell>
          <cell r="CF242">
            <v>0</v>
          </cell>
          <cell r="CG242">
            <v>0</v>
          </cell>
        </row>
        <row r="243">
          <cell r="B243">
            <v>10000228</v>
          </cell>
          <cell r="C243" t="str">
            <v>Active</v>
          </cell>
          <cell r="D243">
            <v>1010323999</v>
          </cell>
          <cell r="E243" t="str">
            <v>TALOJA-FINISHED GOOD</v>
          </cell>
          <cell r="F243" t="str">
            <v>1010300071</v>
          </cell>
          <cell r="G243" t="str">
            <v>04/0164</v>
          </cell>
          <cell r="H243" t="str">
            <v xml:space="preserve">M </v>
          </cell>
          <cell r="I243" t="str">
            <v>Pandharinath</v>
          </cell>
          <cell r="J243" t="str">
            <v>Jadhav</v>
          </cell>
          <cell r="K243" t="str">
            <v>Yeshwant</v>
          </cell>
          <cell r="L243" t="str">
            <v>Operator</v>
          </cell>
          <cell r="M243" t="str">
            <v>Dispatch</v>
          </cell>
          <cell r="N243" t="str">
            <v>Support</v>
          </cell>
          <cell r="O243">
            <v>0</v>
          </cell>
          <cell r="P243" t="str">
            <v>Oleo Manufacturing</v>
          </cell>
          <cell r="Q243">
            <v>0</v>
          </cell>
          <cell r="R243" t="str">
            <v>Oleochemicals</v>
          </cell>
          <cell r="S243" t="str">
            <v>Associate</v>
          </cell>
          <cell r="T243" t="str">
            <v>A3</v>
          </cell>
          <cell r="U243" t="str">
            <v>Taloja</v>
          </cell>
          <cell r="V243" t="str">
            <v>Taloja</v>
          </cell>
          <cell r="W243">
            <v>34639</v>
          </cell>
          <cell r="X243" t="str">
            <v>Before 1 April 2010</v>
          </cell>
          <cell r="Y243">
            <v>7</v>
          </cell>
          <cell r="Z243">
            <v>21.308305971905124</v>
          </cell>
          <cell r="AA243">
            <v>28.308305971905124</v>
          </cell>
          <cell r="AB243">
            <v>0</v>
          </cell>
          <cell r="AC243">
            <v>0</v>
          </cell>
          <cell r="AD243">
            <v>34819</v>
          </cell>
          <cell r="AE243">
            <v>0</v>
          </cell>
          <cell r="AF243">
            <v>34820</v>
          </cell>
          <cell r="AG243">
            <v>0</v>
          </cell>
          <cell r="AH243">
            <v>0</v>
          </cell>
          <cell r="AI243">
            <v>0</v>
          </cell>
          <cell r="AJ243">
            <v>0</v>
          </cell>
          <cell r="AK243">
            <v>0</v>
          </cell>
          <cell r="AL243">
            <v>0</v>
          </cell>
          <cell r="AM243">
            <v>0</v>
          </cell>
          <cell r="AN243">
            <v>0</v>
          </cell>
          <cell r="AO243">
            <v>39539</v>
          </cell>
          <cell r="AP243" t="str">
            <v>Skilled Workman</v>
          </cell>
          <cell r="AQ243" t="str">
            <v>Associate</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0</v>
          </cell>
          <cell r="BF243">
            <v>0</v>
          </cell>
          <cell r="BG243">
            <v>22799</v>
          </cell>
          <cell r="BH243">
            <v>53</v>
          </cell>
          <cell r="BI243">
            <v>8</v>
          </cell>
          <cell r="BJ243">
            <v>44713</v>
          </cell>
          <cell r="BK243" t="str">
            <v>51 - 55 yrs</v>
          </cell>
          <cell r="BL243" t="str">
            <v>Married</v>
          </cell>
          <cell r="BM243">
            <v>3</v>
          </cell>
          <cell r="BN243" t="str">
            <v>Ganjotri Sadan, A-wing, 2 Flr ,204, Sector -12, Khanda Colony, New Panvel</v>
          </cell>
          <cell r="BO243" t="str">
            <v>Dist-Raigad</v>
          </cell>
          <cell r="BP243" t="str">
            <v>Maharashtra</v>
          </cell>
          <cell r="BQ243">
            <v>0</v>
          </cell>
          <cell r="BR243" t="str">
            <v>7th</v>
          </cell>
          <cell r="BS243">
            <v>0</v>
          </cell>
          <cell r="BT243">
            <v>0</v>
          </cell>
          <cell r="BU243" t="str">
            <v>Vikas Transport Hiring Services</v>
          </cell>
          <cell r="BV243">
            <v>0</v>
          </cell>
          <cell r="BW243">
            <v>0</v>
          </cell>
          <cell r="BX243">
            <v>0</v>
          </cell>
          <cell r="BY243">
            <v>0</v>
          </cell>
          <cell r="BZ243">
            <v>0</v>
          </cell>
          <cell r="CA243">
            <v>0</v>
          </cell>
          <cell r="CB243">
            <v>0</v>
          </cell>
          <cell r="CC243">
            <v>0</v>
          </cell>
          <cell r="CD243">
            <v>0</v>
          </cell>
          <cell r="CE243" t="str">
            <v>ADFPJ1958E</v>
          </cell>
          <cell r="CF243" t="str">
            <v>Akashchandra Pandey</v>
          </cell>
          <cell r="CG243">
            <v>0</v>
          </cell>
        </row>
        <row r="244">
          <cell r="B244">
            <v>10000566</v>
          </cell>
          <cell r="C244" t="str">
            <v>Transferred</v>
          </cell>
          <cell r="D244">
            <v>4040399999</v>
          </cell>
          <cell r="E244" t="str">
            <v>BULK STORAGE SEWREE</v>
          </cell>
          <cell r="F244" t="str">
            <v>4040300057</v>
          </cell>
          <cell r="G244" t="str">
            <v>03/W064</v>
          </cell>
          <cell r="H244" t="str">
            <v>M</v>
          </cell>
          <cell r="I244" t="str">
            <v xml:space="preserve">Dilip Kumar </v>
          </cell>
          <cell r="J244" t="str">
            <v>Kadam</v>
          </cell>
          <cell r="K244" t="str">
            <v xml:space="preserve">Ramachandra </v>
          </cell>
          <cell r="L244" t="str">
            <v>Head Security Guard</v>
          </cell>
          <cell r="M244">
            <v>0</v>
          </cell>
          <cell r="N244">
            <v>0</v>
          </cell>
          <cell r="O244">
            <v>0</v>
          </cell>
          <cell r="P244" t="str">
            <v>Security</v>
          </cell>
          <cell r="Q244">
            <v>0</v>
          </cell>
          <cell r="R244" t="str">
            <v>Corporate Shared Services</v>
          </cell>
          <cell r="S244" t="str">
            <v>Associate</v>
          </cell>
          <cell r="T244" t="str">
            <v>HSG</v>
          </cell>
          <cell r="U244" t="str">
            <v>Sewree</v>
          </cell>
          <cell r="V244">
            <v>0</v>
          </cell>
          <cell r="W244">
            <v>34639</v>
          </cell>
          <cell r="X244" t="str">
            <v>Before 1 April 2010</v>
          </cell>
          <cell r="Y244">
            <v>0</v>
          </cell>
          <cell r="Z244">
            <v>21.308305971905124</v>
          </cell>
          <cell r="AA244">
            <v>21.308305971905124</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t="str">
            <v>Sion</v>
          </cell>
          <cell r="BB244">
            <v>41030</v>
          </cell>
          <cell r="BC244">
            <v>0</v>
          </cell>
          <cell r="BD244">
            <v>0</v>
          </cell>
          <cell r="BE244">
            <v>0</v>
          </cell>
          <cell r="BF244">
            <v>0</v>
          </cell>
          <cell r="BG244">
            <v>20941</v>
          </cell>
          <cell r="BH244">
            <v>55</v>
          </cell>
          <cell r="BI244">
            <v>0</v>
          </cell>
          <cell r="BJ244">
            <v>0</v>
          </cell>
          <cell r="BK244">
            <v>0</v>
          </cell>
          <cell r="BL244">
            <v>0</v>
          </cell>
          <cell r="BM244">
            <v>0</v>
          </cell>
          <cell r="BN244">
            <v>0</v>
          </cell>
          <cell r="BO244">
            <v>0</v>
          </cell>
          <cell r="BP244">
            <v>0</v>
          </cell>
          <cell r="BQ244">
            <v>0</v>
          </cell>
          <cell r="BR244">
            <v>0</v>
          </cell>
          <cell r="BS244">
            <v>0</v>
          </cell>
          <cell r="BT244">
            <v>0</v>
          </cell>
          <cell r="BU244" t="str">
            <v>Indian Army</v>
          </cell>
          <cell r="BV244">
            <v>41060</v>
          </cell>
          <cell r="BW244">
            <v>0</v>
          </cell>
          <cell r="BX244">
            <v>0</v>
          </cell>
          <cell r="BY244" t="str">
            <v>Demerger</v>
          </cell>
          <cell r="BZ244" t="str">
            <v>Demeger- Transfer to VVF Ltd</v>
          </cell>
          <cell r="CA244">
            <v>0</v>
          </cell>
          <cell r="CB244" t="str">
            <v>Involuntary</v>
          </cell>
          <cell r="CC244" t="str">
            <v>Resigned at VVF Ltd</v>
          </cell>
          <cell r="CD244">
            <v>0</v>
          </cell>
          <cell r="CE244">
            <v>0</v>
          </cell>
          <cell r="CF244">
            <v>0</v>
          </cell>
          <cell r="CG244">
            <v>0</v>
          </cell>
        </row>
        <row r="245">
          <cell r="B245">
            <v>10000567</v>
          </cell>
          <cell r="C245" t="str">
            <v>Transferred</v>
          </cell>
          <cell r="D245">
            <v>4040399999</v>
          </cell>
          <cell r="E245" t="str">
            <v>BULK STORAGE SEWREE</v>
          </cell>
          <cell r="F245" t="str">
            <v>4040300058</v>
          </cell>
          <cell r="G245" t="str">
            <v>03/C050</v>
          </cell>
          <cell r="H245" t="str">
            <v>M</v>
          </cell>
          <cell r="I245" t="str">
            <v>Bhaskaran</v>
          </cell>
          <cell r="J245" t="str">
            <v>Ezhuthachan</v>
          </cell>
          <cell r="K245" t="str">
            <v>Achuthan</v>
          </cell>
          <cell r="L245" t="str">
            <v>Executive</v>
          </cell>
          <cell r="M245">
            <v>0</v>
          </cell>
          <cell r="N245">
            <v>0</v>
          </cell>
          <cell r="O245">
            <v>0</v>
          </cell>
          <cell r="P245" t="str">
            <v>Security</v>
          </cell>
          <cell r="Q245">
            <v>0</v>
          </cell>
          <cell r="R245" t="str">
            <v>Corporate Shared Services</v>
          </cell>
          <cell r="S245" t="str">
            <v>JMC</v>
          </cell>
          <cell r="T245" t="str">
            <v>EG</v>
          </cell>
          <cell r="U245" t="str">
            <v>Sewree</v>
          </cell>
          <cell r="V245">
            <v>0</v>
          </cell>
          <cell r="W245">
            <v>34649</v>
          </cell>
          <cell r="X245" t="str">
            <v>Before 1 April 2010</v>
          </cell>
          <cell r="Y245">
            <v>0</v>
          </cell>
          <cell r="Z245">
            <v>21.280908711314058</v>
          </cell>
          <cell r="AA245">
            <v>21.280908711314058</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41061</v>
          </cell>
          <cell r="BC245">
            <v>0</v>
          </cell>
          <cell r="BD245">
            <v>0</v>
          </cell>
          <cell r="BE245">
            <v>0</v>
          </cell>
          <cell r="BF245">
            <v>0</v>
          </cell>
          <cell r="BG245">
            <v>21644</v>
          </cell>
          <cell r="BH245">
            <v>53</v>
          </cell>
          <cell r="BI245">
            <v>1</v>
          </cell>
          <cell r="BJ245">
            <v>0</v>
          </cell>
          <cell r="BK245">
            <v>0</v>
          </cell>
          <cell r="BL245">
            <v>0</v>
          </cell>
          <cell r="BM245">
            <v>0</v>
          </cell>
          <cell r="BN245">
            <v>0</v>
          </cell>
          <cell r="BO245">
            <v>0</v>
          </cell>
          <cell r="BP245">
            <v>0</v>
          </cell>
          <cell r="BQ245">
            <v>0</v>
          </cell>
          <cell r="BR245">
            <v>0</v>
          </cell>
          <cell r="BS245">
            <v>0</v>
          </cell>
          <cell r="BT245">
            <v>0</v>
          </cell>
          <cell r="BU245">
            <v>0</v>
          </cell>
          <cell r="BV245">
            <v>41060</v>
          </cell>
          <cell r="BW245">
            <v>0</v>
          </cell>
          <cell r="BX245">
            <v>0</v>
          </cell>
          <cell r="BY245" t="str">
            <v>Demerger</v>
          </cell>
          <cell r="BZ245" t="str">
            <v>Demeger- Transfer to VVF Ltd</v>
          </cell>
          <cell r="CA245">
            <v>0</v>
          </cell>
          <cell r="CB245" t="str">
            <v>Involuntary</v>
          </cell>
          <cell r="CC245" t="str">
            <v>Resigned at VVF Ltd</v>
          </cell>
          <cell r="CD245">
            <v>0</v>
          </cell>
          <cell r="CE245">
            <v>0</v>
          </cell>
          <cell r="CF245">
            <v>0</v>
          </cell>
          <cell r="CG245">
            <v>0</v>
          </cell>
        </row>
        <row r="246">
          <cell r="B246">
            <v>10000568</v>
          </cell>
          <cell r="C246" t="str">
            <v>Transferred</v>
          </cell>
          <cell r="D246">
            <v>4040399999</v>
          </cell>
          <cell r="E246" t="str">
            <v>BULK STORAGE SEWREE</v>
          </cell>
          <cell r="F246" t="str">
            <v>4040300059</v>
          </cell>
          <cell r="G246" t="str">
            <v>03/0784</v>
          </cell>
          <cell r="H246" t="str">
            <v>M</v>
          </cell>
          <cell r="I246" t="str">
            <v>Satish</v>
          </cell>
          <cell r="J246" t="str">
            <v>Kadam</v>
          </cell>
          <cell r="K246" t="str">
            <v xml:space="preserve">Ashok  </v>
          </cell>
          <cell r="L246" t="str">
            <v>Skilled Workman</v>
          </cell>
          <cell r="M246">
            <v>0</v>
          </cell>
          <cell r="N246">
            <v>0</v>
          </cell>
          <cell r="O246">
            <v>0</v>
          </cell>
          <cell r="P246" t="str">
            <v>Sewree Operation</v>
          </cell>
          <cell r="Q246">
            <v>0</v>
          </cell>
          <cell r="R246" t="str">
            <v>Oleochemicals</v>
          </cell>
          <cell r="S246" t="str">
            <v>Associate</v>
          </cell>
          <cell r="T246" t="str">
            <v>SK</v>
          </cell>
          <cell r="U246" t="str">
            <v>Sewree</v>
          </cell>
          <cell r="V246">
            <v>0</v>
          </cell>
          <cell r="W246">
            <v>34669</v>
          </cell>
          <cell r="X246" t="str">
            <v>Before 1 April 2010</v>
          </cell>
          <cell r="Y246">
            <v>0</v>
          </cell>
          <cell r="Z246">
            <v>21.226114190766115</v>
          </cell>
          <cell r="AA246">
            <v>21.226114190766115</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41061</v>
          </cell>
          <cell r="BC246">
            <v>0</v>
          </cell>
          <cell r="BD246">
            <v>0</v>
          </cell>
          <cell r="BE246">
            <v>0</v>
          </cell>
          <cell r="BF246">
            <v>0</v>
          </cell>
          <cell r="BG246">
            <v>26744</v>
          </cell>
          <cell r="BH246">
            <v>39</v>
          </cell>
          <cell r="BI246">
            <v>2</v>
          </cell>
          <cell r="BJ246">
            <v>0</v>
          </cell>
          <cell r="BK246">
            <v>0</v>
          </cell>
          <cell r="BL246">
            <v>0</v>
          </cell>
          <cell r="BM246">
            <v>0</v>
          </cell>
          <cell r="BN246">
            <v>0</v>
          </cell>
          <cell r="BO246">
            <v>0</v>
          </cell>
          <cell r="BP246">
            <v>0</v>
          </cell>
          <cell r="BQ246">
            <v>0</v>
          </cell>
          <cell r="BR246">
            <v>0</v>
          </cell>
          <cell r="BS246">
            <v>0</v>
          </cell>
          <cell r="BT246">
            <v>0</v>
          </cell>
          <cell r="BU246" t="str">
            <v>NA</v>
          </cell>
          <cell r="BV246">
            <v>41060</v>
          </cell>
          <cell r="BW246">
            <v>0</v>
          </cell>
          <cell r="BX246">
            <v>0</v>
          </cell>
          <cell r="BY246" t="str">
            <v>Demerger</v>
          </cell>
          <cell r="BZ246" t="str">
            <v>Demeger- Transfer to VVF Ltd</v>
          </cell>
          <cell r="CA246">
            <v>0</v>
          </cell>
          <cell r="CB246" t="str">
            <v>Involuntary</v>
          </cell>
          <cell r="CC246" t="str">
            <v>Resigned at VVF Ltd</v>
          </cell>
          <cell r="CD246">
            <v>0</v>
          </cell>
          <cell r="CE246">
            <v>0</v>
          </cell>
          <cell r="CF246">
            <v>0</v>
          </cell>
          <cell r="CG246">
            <v>0</v>
          </cell>
        </row>
        <row r="247">
          <cell r="B247">
            <v>10000737</v>
          </cell>
          <cell r="C247" t="str">
            <v>Active</v>
          </cell>
          <cell r="D247">
            <v>1019911999</v>
          </cell>
          <cell r="E247" t="str">
            <v>CORPORATE-OLEO-EXIM</v>
          </cell>
          <cell r="F247" t="str">
            <v>1019900027</v>
          </cell>
          <cell r="G247" t="str">
            <v>01/A106</v>
          </cell>
          <cell r="H247" t="str">
            <v>M</v>
          </cell>
          <cell r="I247" t="str">
            <v>Dr. Balasaheb</v>
          </cell>
          <cell r="J247" t="str">
            <v>Gaikwad</v>
          </cell>
          <cell r="K247" t="str">
            <v>Ramchandra</v>
          </cell>
          <cell r="L247" t="str">
            <v>Director &amp; President</v>
          </cell>
          <cell r="M247" t="str">
            <v>Special Projects</v>
          </cell>
          <cell r="N247" t="str">
            <v>Support</v>
          </cell>
          <cell r="O247">
            <v>0</v>
          </cell>
          <cell r="P247" t="str">
            <v>Oleo Manufacturing</v>
          </cell>
          <cell r="Q247" t="str">
            <v>Special Projects</v>
          </cell>
          <cell r="R247" t="str">
            <v>Oleochemicals</v>
          </cell>
          <cell r="S247" t="str">
            <v>SMC</v>
          </cell>
          <cell r="T247" t="str">
            <v>EG-10</v>
          </cell>
          <cell r="U247" t="str">
            <v>Corporate</v>
          </cell>
          <cell r="V247" t="str">
            <v>Corporate</v>
          </cell>
          <cell r="W247">
            <v>34731</v>
          </cell>
          <cell r="X247" t="str">
            <v>Before 1 April 2010</v>
          </cell>
          <cell r="Y247">
            <v>11</v>
          </cell>
          <cell r="Z247">
            <v>21.056251177384578</v>
          </cell>
          <cell r="AA247">
            <v>32.056251177384581</v>
          </cell>
          <cell r="AB247">
            <v>0</v>
          </cell>
          <cell r="AC247">
            <v>0</v>
          </cell>
          <cell r="AD247">
            <v>34911</v>
          </cell>
          <cell r="AE247">
            <v>0</v>
          </cell>
          <cell r="AF247">
            <v>34820</v>
          </cell>
          <cell r="AG247">
            <v>0</v>
          </cell>
          <cell r="AH247">
            <v>0</v>
          </cell>
          <cell r="AI247">
            <v>0</v>
          </cell>
          <cell r="AJ247">
            <v>0</v>
          </cell>
          <cell r="AK247">
            <v>0</v>
          </cell>
          <cell r="AL247">
            <v>0</v>
          </cell>
          <cell r="AM247">
            <v>0</v>
          </cell>
          <cell r="AN247">
            <v>0</v>
          </cell>
          <cell r="AO247">
            <v>39380</v>
          </cell>
          <cell r="AP247" t="str">
            <v>Executive Director - Oleochemicals</v>
          </cell>
          <cell r="AQ247" t="str">
            <v>JMC</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21057</v>
          </cell>
          <cell r="BH247">
            <v>58</v>
          </cell>
          <cell r="BI247">
            <v>5</v>
          </cell>
          <cell r="BJ247">
            <v>42971</v>
          </cell>
          <cell r="BK247" t="str">
            <v>56 - 60 yrs</v>
          </cell>
          <cell r="BL247" t="str">
            <v>Married</v>
          </cell>
          <cell r="BM247">
            <v>0</v>
          </cell>
          <cell r="BN247" t="str">
            <v>Building no. 7, Flat No. A-408, Neelam Nagar,Gavanpada, Mulund - East</v>
          </cell>
          <cell r="BO247" t="str">
            <v>Mumbai</v>
          </cell>
          <cell r="BP247" t="str">
            <v>Maharashtra</v>
          </cell>
          <cell r="BQ247" t="str">
            <v>400 081</v>
          </cell>
          <cell r="BR247" t="str">
            <v>B.Sc (Chemistry)</v>
          </cell>
          <cell r="BS247" t="str">
            <v>PhD - Liquid(Oil) chemistry</v>
          </cell>
          <cell r="BT247">
            <v>0</v>
          </cell>
          <cell r="BU247" t="str">
            <v>Godrej Soaps Limited</v>
          </cell>
          <cell r="BV247">
            <v>0</v>
          </cell>
          <cell r="BW247">
            <v>0</v>
          </cell>
          <cell r="BX247">
            <v>0</v>
          </cell>
          <cell r="BY247">
            <v>0</v>
          </cell>
          <cell r="BZ247">
            <v>0</v>
          </cell>
          <cell r="CA247">
            <v>0</v>
          </cell>
          <cell r="CB247">
            <v>0</v>
          </cell>
          <cell r="CC247">
            <v>0</v>
          </cell>
          <cell r="CD247">
            <v>0</v>
          </cell>
          <cell r="CE247" t="str">
            <v>AABPG2311F</v>
          </cell>
          <cell r="CF247" t="str">
            <v>Rustom Joshi</v>
          </cell>
          <cell r="CG247" t="str">
            <v>Rustom Joshi</v>
          </cell>
        </row>
        <row r="248">
          <cell r="B248">
            <v>10000229</v>
          </cell>
          <cell r="C248" t="str">
            <v>Active</v>
          </cell>
          <cell r="D248">
            <v>1010310999</v>
          </cell>
          <cell r="E248" t="str">
            <v>TALOJA-SECURITY</v>
          </cell>
          <cell r="F248" t="str">
            <v>1010300072</v>
          </cell>
          <cell r="G248" t="str">
            <v>04/0165</v>
          </cell>
          <cell r="H248" t="str">
            <v xml:space="preserve">M </v>
          </cell>
          <cell r="I248" t="str">
            <v>Ganpat</v>
          </cell>
          <cell r="J248" t="str">
            <v>Kasal</v>
          </cell>
          <cell r="K248" t="str">
            <v>Haribhau</v>
          </cell>
          <cell r="L248" t="str">
            <v xml:space="preserve">Executive </v>
          </cell>
          <cell r="M248" t="str">
            <v>Security Administration</v>
          </cell>
          <cell r="N248" t="str">
            <v>Support</v>
          </cell>
          <cell r="O248">
            <v>0</v>
          </cell>
          <cell r="P248" t="str">
            <v>Security</v>
          </cell>
          <cell r="Q248">
            <v>0</v>
          </cell>
          <cell r="R248" t="str">
            <v>Corporate Shared Services</v>
          </cell>
          <cell r="S248" t="str">
            <v>JMC</v>
          </cell>
          <cell r="T248" t="str">
            <v>EG</v>
          </cell>
          <cell r="U248" t="str">
            <v>Taloja</v>
          </cell>
          <cell r="V248" t="str">
            <v>Taloja</v>
          </cell>
          <cell r="W248">
            <v>34738</v>
          </cell>
          <cell r="X248" t="str">
            <v>Before 1 April 2010</v>
          </cell>
          <cell r="Y248">
            <v>18.643835616438356</v>
          </cell>
          <cell r="Z248">
            <v>21.037073095192795</v>
          </cell>
          <cell r="AA248">
            <v>39.680908711631147</v>
          </cell>
          <cell r="AB248">
            <v>0</v>
          </cell>
          <cell r="AC248">
            <v>0</v>
          </cell>
          <cell r="AD248">
            <v>34918</v>
          </cell>
          <cell r="AE248">
            <v>0</v>
          </cell>
          <cell r="AF248">
            <v>34943</v>
          </cell>
          <cell r="AG248">
            <v>0</v>
          </cell>
          <cell r="AH248">
            <v>0</v>
          </cell>
          <cell r="AI248">
            <v>0</v>
          </cell>
          <cell r="AJ248">
            <v>0</v>
          </cell>
          <cell r="AK248">
            <v>42095</v>
          </cell>
          <cell r="AL248" t="str">
            <v>Junior Executive</v>
          </cell>
          <cell r="AM248" t="str">
            <v>JMC</v>
          </cell>
          <cell r="AN248" t="str">
            <v>EG-0</v>
          </cell>
          <cell r="AO248">
            <v>41000</v>
          </cell>
          <cell r="AP248" t="str">
            <v>Senior supervisor</v>
          </cell>
          <cell r="AQ248" t="str">
            <v>OC</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20986</v>
          </cell>
          <cell r="BH248">
            <v>58</v>
          </cell>
          <cell r="BI248">
            <v>8</v>
          </cell>
          <cell r="BJ248">
            <v>42900</v>
          </cell>
          <cell r="BK248" t="str">
            <v>56 - 60 yrs</v>
          </cell>
          <cell r="BL248" t="str">
            <v>Married</v>
          </cell>
          <cell r="BM248">
            <v>3</v>
          </cell>
          <cell r="BN248" t="str">
            <v>C/o VVF Limited, Plot No. V-41,  Taloja MIDC Indl. Area</v>
          </cell>
          <cell r="BO248" t="str">
            <v xml:space="preserve">Dist- Raigad </v>
          </cell>
          <cell r="BP248" t="str">
            <v>Maharashtra</v>
          </cell>
          <cell r="BQ248">
            <v>410208</v>
          </cell>
          <cell r="BR248" t="str">
            <v>Army Graduation</v>
          </cell>
          <cell r="BS248">
            <v>0</v>
          </cell>
          <cell r="BT248">
            <v>0</v>
          </cell>
          <cell r="BU248" t="str">
            <v>Indian Navy</v>
          </cell>
          <cell r="BV248">
            <v>0</v>
          </cell>
          <cell r="BW248">
            <v>0</v>
          </cell>
          <cell r="BX248">
            <v>0</v>
          </cell>
          <cell r="BY248">
            <v>0</v>
          </cell>
          <cell r="BZ248">
            <v>0</v>
          </cell>
          <cell r="CA248">
            <v>0</v>
          </cell>
          <cell r="CB248">
            <v>0</v>
          </cell>
          <cell r="CC248">
            <v>0</v>
          </cell>
          <cell r="CD248">
            <v>0</v>
          </cell>
          <cell r="CE248" t="str">
            <v>AZEPK5977B</v>
          </cell>
          <cell r="CF248" t="str">
            <v>Col. Clarence Carvalho</v>
          </cell>
          <cell r="CG248" t="str">
            <v>Col. Clarence Carvalho</v>
          </cell>
        </row>
        <row r="249">
          <cell r="B249">
            <v>10001060</v>
          </cell>
          <cell r="C249" t="str">
            <v>Inactive</v>
          </cell>
          <cell r="D249">
            <v>0</v>
          </cell>
          <cell r="E249">
            <v>0</v>
          </cell>
          <cell r="F249" t="e">
            <v>#N/A</v>
          </cell>
          <cell r="G249">
            <v>241</v>
          </cell>
          <cell r="H249" t="str">
            <v>M</v>
          </cell>
          <cell r="I249" t="str">
            <v>Tika Bahadur</v>
          </cell>
          <cell r="J249" t="str">
            <v>Rana</v>
          </cell>
          <cell r="K249" t="str">
            <v>Linbahadur</v>
          </cell>
          <cell r="L249" t="str">
            <v>Security Guard</v>
          </cell>
          <cell r="M249">
            <v>0</v>
          </cell>
          <cell r="N249">
            <v>0</v>
          </cell>
          <cell r="O249">
            <v>0</v>
          </cell>
          <cell r="P249" t="str">
            <v>Security</v>
          </cell>
          <cell r="Q249">
            <v>0</v>
          </cell>
          <cell r="R249" t="str">
            <v>Corporate Shared Services</v>
          </cell>
          <cell r="S249" t="str">
            <v>Associate</v>
          </cell>
          <cell r="T249">
            <v>0</v>
          </cell>
          <cell r="U249" t="str">
            <v>Kutch-I</v>
          </cell>
          <cell r="V249">
            <v>0</v>
          </cell>
          <cell r="W249">
            <v>34743</v>
          </cell>
          <cell r="X249" t="str">
            <v>Before 1 April 2010</v>
          </cell>
          <cell r="Y249">
            <v>1</v>
          </cell>
          <cell r="Z249">
            <v>21.023374464738719</v>
          </cell>
          <cell r="AA249">
            <v>22.023374464738719</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t="str">
            <v>Navsari</v>
          </cell>
          <cell r="BB249">
            <v>38078</v>
          </cell>
          <cell r="BC249">
            <v>0</v>
          </cell>
          <cell r="BD249">
            <v>0</v>
          </cell>
          <cell r="BE249">
            <v>0</v>
          </cell>
          <cell r="BF249">
            <v>0</v>
          </cell>
          <cell r="BG249">
            <v>26855</v>
          </cell>
          <cell r="BH249">
            <v>38</v>
          </cell>
          <cell r="BI249">
            <v>11</v>
          </cell>
          <cell r="BJ249">
            <v>0</v>
          </cell>
          <cell r="BK249">
            <v>0</v>
          </cell>
          <cell r="BL249">
            <v>0</v>
          </cell>
          <cell r="BM249">
            <v>0</v>
          </cell>
          <cell r="BN249">
            <v>0</v>
          </cell>
          <cell r="BO249">
            <v>0</v>
          </cell>
          <cell r="BP249">
            <v>0</v>
          </cell>
          <cell r="BQ249">
            <v>0</v>
          </cell>
          <cell r="BR249" t="str">
            <v>S.S.C</v>
          </cell>
          <cell r="BS249">
            <v>0</v>
          </cell>
          <cell r="BT249">
            <v>0</v>
          </cell>
          <cell r="BU249">
            <v>0</v>
          </cell>
          <cell r="BV249">
            <v>41081</v>
          </cell>
          <cell r="BW249">
            <v>41061</v>
          </cell>
          <cell r="BX249">
            <v>0</v>
          </cell>
          <cell r="BY249" t="str">
            <v>Unit Closure-Kutch-I</v>
          </cell>
          <cell r="BZ249" t="str">
            <v>Unit Closure-Kutch-I</v>
          </cell>
          <cell r="CA249" t="str">
            <v>Managed Attrition-VRS</v>
          </cell>
          <cell r="CB249" t="str">
            <v>Involuntary</v>
          </cell>
          <cell r="CC249" t="str">
            <v>Resigned at VVF Ltd</v>
          </cell>
          <cell r="CD249">
            <v>0</v>
          </cell>
          <cell r="CE249">
            <v>0</v>
          </cell>
          <cell r="CF249">
            <v>0</v>
          </cell>
          <cell r="CG249">
            <v>0</v>
          </cell>
        </row>
        <row r="250">
          <cell r="B250">
            <v>10001061</v>
          </cell>
          <cell r="C250" t="str">
            <v>Inactive</v>
          </cell>
          <cell r="D250">
            <v>0</v>
          </cell>
          <cell r="E250">
            <v>0</v>
          </cell>
          <cell r="F250" t="e">
            <v>#N/A</v>
          </cell>
          <cell r="G250">
            <v>545</v>
          </cell>
          <cell r="H250" t="str">
            <v>M</v>
          </cell>
          <cell r="I250" t="str">
            <v>Khushru</v>
          </cell>
          <cell r="J250" t="str">
            <v>Jagirdar</v>
          </cell>
          <cell r="K250" t="str">
            <v>Temur</v>
          </cell>
          <cell r="L250" t="str">
            <v>Executive</v>
          </cell>
          <cell r="M250">
            <v>0</v>
          </cell>
          <cell r="N250">
            <v>0</v>
          </cell>
          <cell r="O250">
            <v>0</v>
          </cell>
          <cell r="P250" t="str">
            <v>PCP Manufacturing</v>
          </cell>
          <cell r="Q250">
            <v>0</v>
          </cell>
          <cell r="R250" t="str">
            <v>Personal Care Products</v>
          </cell>
          <cell r="S250" t="str">
            <v>JMC</v>
          </cell>
          <cell r="T250" t="str">
            <v>EG</v>
          </cell>
          <cell r="U250" t="str">
            <v>Kutch-I</v>
          </cell>
          <cell r="V250">
            <v>0</v>
          </cell>
          <cell r="W250">
            <v>34760</v>
          </cell>
          <cell r="X250" t="str">
            <v>Before 1 April 2010</v>
          </cell>
          <cell r="Y250">
            <v>0</v>
          </cell>
          <cell r="Z250">
            <v>20.976799122272965</v>
          </cell>
          <cell r="AA250">
            <v>20.976799122272965</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t="str">
            <v>Baddi</v>
          </cell>
          <cell r="BB250">
            <v>40210</v>
          </cell>
          <cell r="BC250">
            <v>0</v>
          </cell>
          <cell r="BD250">
            <v>0</v>
          </cell>
          <cell r="BE250">
            <v>0</v>
          </cell>
          <cell r="BF250">
            <v>0</v>
          </cell>
          <cell r="BG250">
            <v>20412</v>
          </cell>
          <cell r="BH250">
            <v>56</v>
          </cell>
          <cell r="BI250">
            <v>6</v>
          </cell>
          <cell r="BJ250">
            <v>0</v>
          </cell>
          <cell r="BK250">
            <v>0</v>
          </cell>
          <cell r="BL250">
            <v>0</v>
          </cell>
          <cell r="BM250">
            <v>0</v>
          </cell>
          <cell r="BN250">
            <v>0</v>
          </cell>
          <cell r="BO250">
            <v>0</v>
          </cell>
          <cell r="BP250">
            <v>0</v>
          </cell>
          <cell r="BQ250">
            <v>0</v>
          </cell>
          <cell r="BR250" t="str">
            <v>S.S.C</v>
          </cell>
          <cell r="BS250">
            <v>0</v>
          </cell>
          <cell r="BT250" t="str">
            <v>ITI</v>
          </cell>
          <cell r="BU250">
            <v>0</v>
          </cell>
          <cell r="BV250">
            <v>41062</v>
          </cell>
          <cell r="BW250">
            <v>41061</v>
          </cell>
          <cell r="BX250">
            <v>0</v>
          </cell>
          <cell r="BY250" t="str">
            <v>Unit Closure-Kutch-I</v>
          </cell>
          <cell r="BZ250" t="str">
            <v>Unit Closure-Kutch-I</v>
          </cell>
          <cell r="CA250" t="str">
            <v>Managed Attrition-VRS</v>
          </cell>
          <cell r="CB250" t="str">
            <v>Involuntary</v>
          </cell>
          <cell r="CC250" t="str">
            <v>Resigned at VVF Ltd</v>
          </cell>
          <cell r="CD250">
            <v>0</v>
          </cell>
          <cell r="CE250">
            <v>0</v>
          </cell>
          <cell r="CF250">
            <v>0</v>
          </cell>
          <cell r="CG250">
            <v>0</v>
          </cell>
        </row>
        <row r="251">
          <cell r="B251">
            <v>10000179</v>
          </cell>
          <cell r="C251" t="str">
            <v>Inactive</v>
          </cell>
          <cell r="D251">
            <v>1010318010</v>
          </cell>
          <cell r="E251" t="str">
            <v>TALOJA-SPLITTING</v>
          </cell>
          <cell r="F251" t="str">
            <v>1010300038</v>
          </cell>
          <cell r="G251" t="str">
            <v>01/A330</v>
          </cell>
          <cell r="H251" t="str">
            <v>M</v>
          </cell>
          <cell r="I251" t="str">
            <v xml:space="preserve">Digamber </v>
          </cell>
          <cell r="J251" t="str">
            <v>Patil</v>
          </cell>
          <cell r="K251" t="str">
            <v xml:space="preserve">Tanaji </v>
          </cell>
          <cell r="L251" t="str">
            <v>Manager</v>
          </cell>
          <cell r="M251" t="str">
            <v>Production</v>
          </cell>
          <cell r="N251">
            <v>0</v>
          </cell>
          <cell r="O251" t="str">
            <v>Fatty Acid</v>
          </cell>
          <cell r="P251" t="str">
            <v>Oleo Manufacturing</v>
          </cell>
          <cell r="Q251">
            <v>0</v>
          </cell>
          <cell r="R251" t="str">
            <v>Oleochemicals</v>
          </cell>
          <cell r="S251" t="str">
            <v>JMC</v>
          </cell>
          <cell r="T251" t="str">
            <v>EG-2</v>
          </cell>
          <cell r="U251" t="str">
            <v>Taloja</v>
          </cell>
          <cell r="V251" t="str">
            <v>Taloja</v>
          </cell>
          <cell r="W251">
            <v>39258</v>
          </cell>
          <cell r="X251" t="str">
            <v>Before 1 April 2010</v>
          </cell>
          <cell r="Y251">
            <v>0</v>
          </cell>
          <cell r="Z251">
            <v>8.6535114513571791</v>
          </cell>
          <cell r="AA251">
            <v>8.6535114513571791</v>
          </cell>
          <cell r="AB251">
            <v>0</v>
          </cell>
          <cell r="AC251">
            <v>0</v>
          </cell>
          <cell r="AD251">
            <v>39440</v>
          </cell>
          <cell r="AE251">
            <v>0</v>
          </cell>
          <cell r="AF251">
            <v>39808</v>
          </cell>
          <cell r="AG251">
            <v>0</v>
          </cell>
          <cell r="AH251">
            <v>0</v>
          </cell>
          <cell r="AI251">
            <v>0</v>
          </cell>
          <cell r="AJ251">
            <v>0</v>
          </cell>
          <cell r="AK251">
            <v>0</v>
          </cell>
          <cell r="AL251">
            <v>0</v>
          </cell>
          <cell r="AM251">
            <v>0</v>
          </cell>
          <cell r="AN251">
            <v>0</v>
          </cell>
          <cell r="AO251">
            <v>41730</v>
          </cell>
          <cell r="AP251" t="str">
            <v>Assistant Manager</v>
          </cell>
          <cell r="AQ251" t="str">
            <v>JMC</v>
          </cell>
          <cell r="AR251">
            <v>0</v>
          </cell>
          <cell r="AS251">
            <v>0</v>
          </cell>
          <cell r="AT251">
            <v>0</v>
          </cell>
          <cell r="AU251">
            <v>0</v>
          </cell>
          <cell r="AV251">
            <v>0</v>
          </cell>
          <cell r="AW251">
            <v>0</v>
          </cell>
          <cell r="AX251">
            <v>0</v>
          </cell>
          <cell r="AY251">
            <v>0</v>
          </cell>
          <cell r="AZ251">
            <v>0</v>
          </cell>
          <cell r="BA251" t="str">
            <v>Sion</v>
          </cell>
          <cell r="BB251">
            <v>40452</v>
          </cell>
          <cell r="BC251">
            <v>0</v>
          </cell>
          <cell r="BD251">
            <v>0</v>
          </cell>
          <cell r="BE251">
            <v>0</v>
          </cell>
          <cell r="BF251">
            <v>0</v>
          </cell>
          <cell r="BG251">
            <v>31330</v>
          </cell>
          <cell r="BH251">
            <v>30</v>
          </cell>
          <cell r="BI251">
            <v>4</v>
          </cell>
          <cell r="BJ251">
            <v>53244</v>
          </cell>
          <cell r="BK251" t="str">
            <v>Less than 30 yrs and equal to 30 yrs</v>
          </cell>
          <cell r="BL251" t="str">
            <v>Unmarried</v>
          </cell>
          <cell r="BM251">
            <v>0</v>
          </cell>
          <cell r="BN251" t="str">
            <v>A/P - Atigre, Tal - Hatkanangle, Dist - Kolhapur</v>
          </cell>
          <cell r="BO251" t="str">
            <v>Kolhapur</v>
          </cell>
          <cell r="BP251">
            <v>0</v>
          </cell>
          <cell r="BQ251">
            <v>416113</v>
          </cell>
          <cell r="BR251" t="str">
            <v>B.E (Chemical)</v>
          </cell>
          <cell r="BS251">
            <v>0</v>
          </cell>
          <cell r="BT251">
            <v>0</v>
          </cell>
          <cell r="BU251" t="str">
            <v/>
          </cell>
          <cell r="BV251">
            <v>42335</v>
          </cell>
          <cell r="BW251">
            <v>42309</v>
          </cell>
          <cell r="BX251">
            <v>0</v>
          </cell>
          <cell r="BY251" t="str">
            <v>Higher Compensation</v>
          </cell>
          <cell r="BZ251" t="str">
            <v>Resignation</v>
          </cell>
          <cell r="CA251">
            <v>0</v>
          </cell>
          <cell r="CB251" t="str">
            <v>Voluntary</v>
          </cell>
          <cell r="CC251">
            <v>0</v>
          </cell>
          <cell r="CD251">
            <v>0</v>
          </cell>
          <cell r="CE251" t="str">
            <v>AVVPP5258K</v>
          </cell>
          <cell r="CF251" t="str">
            <v>Shirish Rajadhyaksha</v>
          </cell>
          <cell r="CG251" t="str">
            <v>Shirish Rajadhyaksha</v>
          </cell>
        </row>
        <row r="252">
          <cell r="B252">
            <v>10000069</v>
          </cell>
          <cell r="C252" t="str">
            <v>Active</v>
          </cell>
          <cell r="D252">
            <v>1010199999</v>
          </cell>
          <cell r="E252" t="str">
            <v>SION-PRODUCTION DEPT</v>
          </cell>
          <cell r="F252" t="str">
            <v>1010100012</v>
          </cell>
          <cell r="G252" t="str">
            <v>02/W102</v>
          </cell>
          <cell r="H252" t="str">
            <v>M</v>
          </cell>
          <cell r="I252" t="str">
            <v>Sunnykutty</v>
          </cell>
          <cell r="J252" t="str">
            <v>George</v>
          </cell>
          <cell r="K252" t="str">
            <v xml:space="preserve">T. V. </v>
          </cell>
          <cell r="L252" t="str">
            <v>Security Guard</v>
          </cell>
          <cell r="M252" t="str">
            <v>Security Administration</v>
          </cell>
          <cell r="N252" t="str">
            <v>Support</v>
          </cell>
          <cell r="O252">
            <v>0</v>
          </cell>
          <cell r="P252" t="str">
            <v>Security</v>
          </cell>
          <cell r="Q252">
            <v>0</v>
          </cell>
          <cell r="R252" t="str">
            <v>Corporate Shared Services</v>
          </cell>
          <cell r="S252" t="str">
            <v>Associate</v>
          </cell>
          <cell r="T252" t="str">
            <v>SG</v>
          </cell>
          <cell r="U252" t="str">
            <v>Sion</v>
          </cell>
          <cell r="V252" t="str">
            <v>Sion</v>
          </cell>
          <cell r="W252">
            <v>35020</v>
          </cell>
          <cell r="X252" t="str">
            <v>Before 1 April 2010</v>
          </cell>
          <cell r="Y252">
            <v>17</v>
          </cell>
          <cell r="Z252">
            <v>20.264470355149676</v>
          </cell>
          <cell r="AA252">
            <v>37.264470355149676</v>
          </cell>
          <cell r="AB252">
            <v>0</v>
          </cell>
          <cell r="AC252">
            <v>0</v>
          </cell>
          <cell r="AD252">
            <v>35399</v>
          </cell>
          <cell r="AE252">
            <v>0</v>
          </cell>
          <cell r="AF252">
            <v>35400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41271</v>
          </cell>
          <cell r="AX252" t="str">
            <v>3 Months</v>
          </cell>
          <cell r="AY252" t="str">
            <v>Daman</v>
          </cell>
          <cell r="AZ252">
            <v>0</v>
          </cell>
          <cell r="BA252">
            <v>0</v>
          </cell>
          <cell r="BB252">
            <v>0</v>
          </cell>
          <cell r="BC252">
            <v>0</v>
          </cell>
          <cell r="BD252">
            <v>0</v>
          </cell>
          <cell r="BE252">
            <v>0</v>
          </cell>
          <cell r="BF252">
            <v>0</v>
          </cell>
          <cell r="BG252">
            <v>21118</v>
          </cell>
          <cell r="BH252">
            <v>58</v>
          </cell>
          <cell r="BI252">
            <v>3</v>
          </cell>
          <cell r="BJ252">
            <v>43032</v>
          </cell>
          <cell r="BK252" t="str">
            <v>56 - 60 yrs</v>
          </cell>
          <cell r="BL252" t="str">
            <v>Married</v>
          </cell>
          <cell r="BM252">
            <v>0</v>
          </cell>
          <cell r="BN252" t="str">
            <v>Thycheril House, Kuruchy PO, Changanachery Taluk</v>
          </cell>
          <cell r="BO252" t="str">
            <v>Dist - Kottayam</v>
          </cell>
          <cell r="BP252" t="str">
            <v>Kerala</v>
          </cell>
          <cell r="BQ252">
            <v>0</v>
          </cell>
          <cell r="BR252" t="str">
            <v>S.S.C (Indian Army)</v>
          </cell>
          <cell r="BS252">
            <v>0</v>
          </cell>
          <cell r="BT252">
            <v>0</v>
          </cell>
          <cell r="BU252" t="str">
            <v>Indian Army</v>
          </cell>
          <cell r="BV252">
            <v>0</v>
          </cell>
          <cell r="BW252">
            <v>0</v>
          </cell>
          <cell r="BX252">
            <v>0</v>
          </cell>
          <cell r="BY252">
            <v>0</v>
          </cell>
          <cell r="BZ252">
            <v>0</v>
          </cell>
          <cell r="CA252">
            <v>0</v>
          </cell>
          <cell r="CB252">
            <v>0</v>
          </cell>
          <cell r="CC252">
            <v>0</v>
          </cell>
          <cell r="CD252" t="str">
            <v>AB+</v>
          </cell>
          <cell r="CE252" t="str">
            <v>AOTPG1777M</v>
          </cell>
          <cell r="CF252" t="str">
            <v>Bhushan Singh</v>
          </cell>
          <cell r="CG252" t="str">
            <v>Col. Ravi Shankar</v>
          </cell>
        </row>
        <row r="253">
          <cell r="B253">
            <v>10000230</v>
          </cell>
          <cell r="C253" t="str">
            <v>Inactive</v>
          </cell>
          <cell r="D253">
            <v>0</v>
          </cell>
          <cell r="E253">
            <v>0</v>
          </cell>
          <cell r="F253" t="e">
            <v>#N/A</v>
          </cell>
          <cell r="G253" t="str">
            <v>04/0166</v>
          </cell>
          <cell r="H253" t="str">
            <v>M</v>
          </cell>
          <cell r="I253" t="str">
            <v>M.Mariyappan</v>
          </cell>
          <cell r="J253" t="str">
            <v/>
          </cell>
          <cell r="K253" t="str">
            <v>Madaswamy</v>
          </cell>
          <cell r="L253" t="str">
            <v>Operator</v>
          </cell>
          <cell r="M253">
            <v>0</v>
          </cell>
          <cell r="N253">
            <v>0</v>
          </cell>
          <cell r="O253">
            <v>0</v>
          </cell>
          <cell r="P253" t="str">
            <v>Oleo Manufacturing</v>
          </cell>
          <cell r="Q253">
            <v>0</v>
          </cell>
          <cell r="R253" t="str">
            <v>Oleochemicals</v>
          </cell>
          <cell r="S253" t="str">
            <v>Associate</v>
          </cell>
          <cell r="T253" t="str">
            <v>A3</v>
          </cell>
          <cell r="U253" t="str">
            <v>Taloja</v>
          </cell>
          <cell r="V253">
            <v>0</v>
          </cell>
          <cell r="W253">
            <v>34794</v>
          </cell>
          <cell r="X253" t="str">
            <v>Before 1 April 2010</v>
          </cell>
          <cell r="Y253">
            <v>0</v>
          </cell>
          <cell r="Z253">
            <v>20.883648437341456</v>
          </cell>
          <cell r="AA253">
            <v>20.883648437341456</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C253">
            <v>0</v>
          </cell>
          <cell r="BD253">
            <v>0</v>
          </cell>
          <cell r="BE253">
            <v>0</v>
          </cell>
          <cell r="BF253">
            <v>0</v>
          </cell>
          <cell r="BG253">
            <v>26696</v>
          </cell>
          <cell r="BH253">
            <v>37</v>
          </cell>
          <cell r="BI253">
            <v>10</v>
          </cell>
          <cell r="BJ253">
            <v>0</v>
          </cell>
          <cell r="BK253">
            <v>0</v>
          </cell>
          <cell r="BL253">
            <v>0</v>
          </cell>
          <cell r="BM253">
            <v>0</v>
          </cell>
          <cell r="BN253">
            <v>0</v>
          </cell>
          <cell r="BO253">
            <v>0</v>
          </cell>
          <cell r="BP253">
            <v>0</v>
          </cell>
          <cell r="BQ253">
            <v>0</v>
          </cell>
          <cell r="BR253" t="str">
            <v>S.S.C</v>
          </cell>
          <cell r="BS253">
            <v>0</v>
          </cell>
          <cell r="BT253">
            <v>0</v>
          </cell>
          <cell r="BU253" t="str">
            <v>N.A.</v>
          </cell>
          <cell r="BV253">
            <v>40534</v>
          </cell>
          <cell r="BW253">
            <v>40513</v>
          </cell>
          <cell r="BX253">
            <v>0</v>
          </cell>
          <cell r="BY253" t="str">
            <v>Personal Reasons</v>
          </cell>
          <cell r="BZ253" t="str">
            <v>Resignation</v>
          </cell>
          <cell r="CA253">
            <v>0</v>
          </cell>
          <cell r="CB253" t="str">
            <v>Voluntary</v>
          </cell>
          <cell r="CC253" t="str">
            <v>Resigned at VVF Ltd</v>
          </cell>
          <cell r="CD253" t="str">
            <v>A-</v>
          </cell>
          <cell r="CE253">
            <v>0</v>
          </cell>
          <cell r="CF253">
            <v>0</v>
          </cell>
          <cell r="CG253">
            <v>0</v>
          </cell>
        </row>
        <row r="254">
          <cell r="B254">
            <v>10000061</v>
          </cell>
          <cell r="C254" t="str">
            <v>Transferred</v>
          </cell>
          <cell r="D254">
            <v>4040399999</v>
          </cell>
          <cell r="E254" t="str">
            <v>BULK STORAGE SEWREE</v>
          </cell>
          <cell r="F254" t="str">
            <v>4040300018</v>
          </cell>
          <cell r="G254" t="str">
            <v>02/0427</v>
          </cell>
          <cell r="H254" t="str">
            <v>M</v>
          </cell>
          <cell r="I254" t="str">
            <v>Vikas</v>
          </cell>
          <cell r="J254" t="str">
            <v>Desai</v>
          </cell>
          <cell r="K254" t="str">
            <v>Shivram</v>
          </cell>
          <cell r="L254" t="str">
            <v>High Skilled Workman</v>
          </cell>
          <cell r="M254" t="str">
            <v>Production</v>
          </cell>
          <cell r="N254">
            <v>0</v>
          </cell>
          <cell r="O254" t="str">
            <v>Tank Farm</v>
          </cell>
          <cell r="P254" t="str">
            <v>Sewree Operation</v>
          </cell>
          <cell r="Q254">
            <v>0</v>
          </cell>
          <cell r="R254" t="str">
            <v>Corporate Shared Services</v>
          </cell>
          <cell r="S254" t="str">
            <v>Associate</v>
          </cell>
          <cell r="T254" t="str">
            <v>HSK</v>
          </cell>
          <cell r="U254" t="str">
            <v>Sewree</v>
          </cell>
          <cell r="V254" t="str">
            <v>Sewree</v>
          </cell>
          <cell r="W254">
            <v>34799</v>
          </cell>
          <cell r="X254" t="str">
            <v>Before 1 April 2010</v>
          </cell>
          <cell r="Y254">
            <v>3</v>
          </cell>
          <cell r="Z254">
            <v>20.86994980720447</v>
          </cell>
          <cell r="AA254">
            <v>23.86994980720447</v>
          </cell>
          <cell r="AB254">
            <v>0</v>
          </cell>
          <cell r="AC254">
            <v>0</v>
          </cell>
          <cell r="AD254">
            <v>34981</v>
          </cell>
          <cell r="AE254">
            <v>0</v>
          </cell>
          <cell r="AF254">
            <v>34799</v>
          </cell>
          <cell r="AG254">
            <v>0</v>
          </cell>
          <cell r="AH254">
            <v>0</v>
          </cell>
          <cell r="AI254">
            <v>0</v>
          </cell>
          <cell r="AJ254">
            <v>0</v>
          </cell>
          <cell r="AK254">
            <v>0</v>
          </cell>
          <cell r="AL254">
            <v>0</v>
          </cell>
          <cell r="AM254">
            <v>0</v>
          </cell>
          <cell r="AN254">
            <v>0</v>
          </cell>
          <cell r="AO254">
            <v>39264</v>
          </cell>
          <cell r="AP254" t="str">
            <v>Skilled Workman</v>
          </cell>
          <cell r="AQ254" t="str">
            <v>Associate</v>
          </cell>
          <cell r="AR254">
            <v>0</v>
          </cell>
          <cell r="AS254">
            <v>0</v>
          </cell>
          <cell r="AT254">
            <v>0</v>
          </cell>
          <cell r="AU254">
            <v>0</v>
          </cell>
          <cell r="AV254">
            <v>0</v>
          </cell>
          <cell r="AW254">
            <v>0</v>
          </cell>
          <cell r="AX254">
            <v>0</v>
          </cell>
          <cell r="AY254">
            <v>0</v>
          </cell>
          <cell r="AZ254">
            <v>0</v>
          </cell>
          <cell r="BA254" t="str">
            <v>Sion</v>
          </cell>
          <cell r="BB254">
            <v>41640</v>
          </cell>
          <cell r="BC254">
            <v>0</v>
          </cell>
          <cell r="BD254">
            <v>0</v>
          </cell>
          <cell r="BE254">
            <v>0</v>
          </cell>
          <cell r="BF254">
            <v>0</v>
          </cell>
          <cell r="BG254">
            <v>24990</v>
          </cell>
          <cell r="BH254">
            <v>45</v>
          </cell>
          <cell r="BI254">
            <v>7</v>
          </cell>
          <cell r="BJ254">
            <v>0</v>
          </cell>
          <cell r="BK254">
            <v>0</v>
          </cell>
          <cell r="BL254" t="str">
            <v>Married</v>
          </cell>
          <cell r="BM254">
            <v>0</v>
          </cell>
          <cell r="BN254" t="str">
            <v>At &amp; Post - Awalegaon Taluka - Kudal, Dewool Wadi</v>
          </cell>
          <cell r="BO254" t="str">
            <v>Dist - Sindhudurga</v>
          </cell>
          <cell r="BP254">
            <v>0</v>
          </cell>
          <cell r="BQ254">
            <v>0</v>
          </cell>
          <cell r="BR254" t="str">
            <v>S.S.C</v>
          </cell>
          <cell r="BS254">
            <v>0</v>
          </cell>
          <cell r="BT254">
            <v>0</v>
          </cell>
          <cell r="BU254" t="str">
            <v>Prabhat Industries</v>
          </cell>
          <cell r="BV254">
            <v>41640</v>
          </cell>
          <cell r="BW254">
            <v>0</v>
          </cell>
          <cell r="BX254">
            <v>0</v>
          </cell>
          <cell r="BY254" t="str">
            <v>Transfer to VVF Ltd (Sewree)</v>
          </cell>
          <cell r="BZ254" t="str">
            <v>Transfer to VVF Ltd (Sewree)</v>
          </cell>
          <cell r="CA254">
            <v>0</v>
          </cell>
          <cell r="CB254" t="str">
            <v>Involuntary</v>
          </cell>
          <cell r="CC254">
            <v>0</v>
          </cell>
          <cell r="CD254" t="str">
            <v>A-</v>
          </cell>
          <cell r="CE254" t="str">
            <v>AIZPD8197L</v>
          </cell>
          <cell r="CF254">
            <v>0</v>
          </cell>
          <cell r="CG254">
            <v>0</v>
          </cell>
        </row>
        <row r="255">
          <cell r="B255">
            <v>10001306</v>
          </cell>
          <cell r="C255" t="str">
            <v>Active</v>
          </cell>
          <cell r="D255">
            <v>2011417999</v>
          </cell>
          <cell r="E255" t="str">
            <v>BADDI-MAINTENANCE</v>
          </cell>
          <cell r="F255" t="str">
            <v>2011400137</v>
          </cell>
          <cell r="G255" t="str">
            <v>B00422</v>
          </cell>
          <cell r="H255" t="str">
            <v>M</v>
          </cell>
          <cell r="I255" t="str">
            <v>Dhansukhbhai</v>
          </cell>
          <cell r="J255" t="str">
            <v>Patel</v>
          </cell>
          <cell r="K255" t="str">
            <v>P.</v>
          </cell>
          <cell r="L255" t="str">
            <v>Senior Operator</v>
          </cell>
          <cell r="M255" t="str">
            <v>Engineering Services</v>
          </cell>
          <cell r="N255" t="str">
            <v>Core</v>
          </cell>
          <cell r="O255">
            <v>0</v>
          </cell>
          <cell r="P255" t="str">
            <v>PCP Manufacturing</v>
          </cell>
          <cell r="Q255">
            <v>0</v>
          </cell>
          <cell r="R255" t="str">
            <v>Personal Care Products</v>
          </cell>
          <cell r="S255" t="str">
            <v>Associate</v>
          </cell>
          <cell r="T255" t="str">
            <v>A2</v>
          </cell>
          <cell r="U255" t="str">
            <v>Baddi</v>
          </cell>
          <cell r="V255" t="str">
            <v>Baddi</v>
          </cell>
          <cell r="W255">
            <v>34810</v>
          </cell>
          <cell r="X255" t="str">
            <v>Before 1 April 2010</v>
          </cell>
          <cell r="Y255">
            <v>0</v>
          </cell>
          <cell r="Z255">
            <v>20.839812821220193</v>
          </cell>
          <cell r="AA255">
            <v>20.839812821220193</v>
          </cell>
          <cell r="AB255">
            <v>0</v>
          </cell>
          <cell r="AC255">
            <v>0</v>
          </cell>
          <cell r="AD255">
            <v>34992</v>
          </cell>
          <cell r="AE255">
            <v>0</v>
          </cell>
          <cell r="AF255">
            <v>35156</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t="str">
            <v>Navsari</v>
          </cell>
          <cell r="BB255">
            <v>40648</v>
          </cell>
          <cell r="BC255">
            <v>0</v>
          </cell>
          <cell r="BD255">
            <v>0</v>
          </cell>
          <cell r="BE255" t="str">
            <v>DFA</v>
          </cell>
          <cell r="BF255">
            <v>41365</v>
          </cell>
          <cell r="BG255">
            <v>26341</v>
          </cell>
          <cell r="BH255">
            <v>44</v>
          </cell>
          <cell r="BI255">
            <v>0</v>
          </cell>
          <cell r="BJ255">
            <v>48255</v>
          </cell>
          <cell r="BK255" t="str">
            <v>41 - 45 yrs</v>
          </cell>
          <cell r="BL255" t="str">
            <v>Married</v>
          </cell>
          <cell r="BM255">
            <v>4</v>
          </cell>
          <cell r="BN255" t="str">
            <v>At Baghatalav, Post Macchiyavasal Via Amalsaad, Taluka Gandevi</v>
          </cell>
          <cell r="BO255" t="str">
            <v>Navsaree</v>
          </cell>
          <cell r="BP255">
            <v>0</v>
          </cell>
          <cell r="BQ255">
            <v>0</v>
          </cell>
          <cell r="BR255" t="str">
            <v>9th</v>
          </cell>
          <cell r="BS255">
            <v>0</v>
          </cell>
          <cell r="BT255">
            <v>0</v>
          </cell>
          <cell r="BU255" t="str">
            <v/>
          </cell>
          <cell r="BV255">
            <v>0</v>
          </cell>
          <cell r="BW255">
            <v>0</v>
          </cell>
          <cell r="BX255">
            <v>0</v>
          </cell>
          <cell r="BY255">
            <v>0</v>
          </cell>
          <cell r="BZ255">
            <v>0</v>
          </cell>
          <cell r="CA255">
            <v>0</v>
          </cell>
          <cell r="CB255">
            <v>0</v>
          </cell>
          <cell r="CC255">
            <v>0</v>
          </cell>
          <cell r="CD255" t="str">
            <v>A-</v>
          </cell>
          <cell r="CE255" t="str">
            <v>AEZPP9520M</v>
          </cell>
          <cell r="CF255" t="str">
            <v>Raphel M</v>
          </cell>
          <cell r="CG255" t="str">
            <v>Raphel M</v>
          </cell>
        </row>
        <row r="256">
          <cell r="B256">
            <v>10001307</v>
          </cell>
          <cell r="C256" t="str">
            <v>Inactive</v>
          </cell>
          <cell r="D256">
            <v>0</v>
          </cell>
          <cell r="E256">
            <v>0</v>
          </cell>
          <cell r="F256" t="e">
            <v>#N/A</v>
          </cell>
          <cell r="G256">
            <v>247</v>
          </cell>
          <cell r="H256" t="str">
            <v>M</v>
          </cell>
          <cell r="I256" t="str">
            <v>Anil</v>
          </cell>
          <cell r="J256" t="str">
            <v>Naik</v>
          </cell>
          <cell r="K256" t="str">
            <v>Thakorbhai</v>
          </cell>
          <cell r="L256" t="str">
            <v>Officer</v>
          </cell>
          <cell r="M256">
            <v>0</v>
          </cell>
          <cell r="N256">
            <v>0</v>
          </cell>
          <cell r="O256">
            <v>0</v>
          </cell>
          <cell r="P256" t="str">
            <v>PCP Manufacturing</v>
          </cell>
          <cell r="Q256">
            <v>0</v>
          </cell>
          <cell r="R256" t="str">
            <v>Personal Care Products</v>
          </cell>
          <cell r="S256" t="str">
            <v>OC</v>
          </cell>
          <cell r="T256" t="str">
            <v>D</v>
          </cell>
          <cell r="U256" t="str">
            <v>Navsari</v>
          </cell>
          <cell r="V256">
            <v>0</v>
          </cell>
          <cell r="W256">
            <v>34841</v>
          </cell>
          <cell r="X256" t="str">
            <v>Before 1 April 2010</v>
          </cell>
          <cell r="Y256">
            <v>11</v>
          </cell>
          <cell r="Z256">
            <v>20.754881314370877</v>
          </cell>
          <cell r="AA256">
            <v>31.754881314370877</v>
          </cell>
          <cell r="AB256">
            <v>0</v>
          </cell>
          <cell r="AC256">
            <v>0</v>
          </cell>
          <cell r="AD256">
            <v>0</v>
          </cell>
          <cell r="AE256">
            <v>0</v>
          </cell>
          <cell r="AF256">
            <v>0</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C256">
            <v>0</v>
          </cell>
          <cell r="BD256">
            <v>0</v>
          </cell>
          <cell r="BE256">
            <v>0</v>
          </cell>
          <cell r="BF256">
            <v>0</v>
          </cell>
          <cell r="BG256">
            <v>21677</v>
          </cell>
          <cell r="BH256">
            <v>52</v>
          </cell>
          <cell r="BI256">
            <v>0</v>
          </cell>
          <cell r="BJ256">
            <v>0</v>
          </cell>
          <cell r="BK256">
            <v>0</v>
          </cell>
          <cell r="BL256">
            <v>0</v>
          </cell>
          <cell r="BM256">
            <v>0</v>
          </cell>
          <cell r="BN256">
            <v>0</v>
          </cell>
          <cell r="BO256">
            <v>0</v>
          </cell>
          <cell r="BP256">
            <v>0</v>
          </cell>
          <cell r="BQ256">
            <v>0</v>
          </cell>
          <cell r="BR256" t="str">
            <v>B.Sc</v>
          </cell>
          <cell r="BS256" t="str">
            <v>M.Sc</v>
          </cell>
          <cell r="BT256">
            <v>0</v>
          </cell>
          <cell r="BU256" t="str">
            <v>M/S Spectroum Dyes &amp; Chemicals, Palsana</v>
          </cell>
          <cell r="BV256">
            <v>40694</v>
          </cell>
          <cell r="BW256">
            <v>40664</v>
          </cell>
          <cell r="BX256">
            <v>0</v>
          </cell>
          <cell r="BY256" t="str">
            <v>Unit Closure- Navsari</v>
          </cell>
          <cell r="BZ256" t="str">
            <v>Unit Closure- Navsari</v>
          </cell>
          <cell r="CA256" t="str">
            <v>Navsari Closure-CRS</v>
          </cell>
          <cell r="CB256" t="str">
            <v>Involuntary</v>
          </cell>
          <cell r="CC256" t="str">
            <v>Resigned at VVF Ltd</v>
          </cell>
          <cell r="CD256">
            <v>0</v>
          </cell>
          <cell r="CE256">
            <v>0</v>
          </cell>
          <cell r="CF256">
            <v>0</v>
          </cell>
          <cell r="CG256">
            <v>0</v>
          </cell>
        </row>
        <row r="257">
          <cell r="B257">
            <v>10001202</v>
          </cell>
          <cell r="C257" t="str">
            <v>Inactive</v>
          </cell>
          <cell r="D257">
            <v>0</v>
          </cell>
          <cell r="E257">
            <v>0</v>
          </cell>
          <cell r="F257" t="e">
            <v>#N/A</v>
          </cell>
          <cell r="G257">
            <v>14</v>
          </cell>
          <cell r="H257" t="str">
            <v>M</v>
          </cell>
          <cell r="I257" t="str">
            <v>Atul</v>
          </cell>
          <cell r="J257" t="str">
            <v>Desai</v>
          </cell>
          <cell r="K257" t="str">
            <v>R.</v>
          </cell>
          <cell r="L257" t="str">
            <v>Operator</v>
          </cell>
          <cell r="M257">
            <v>0</v>
          </cell>
          <cell r="N257">
            <v>0</v>
          </cell>
          <cell r="O257">
            <v>0</v>
          </cell>
          <cell r="P257" t="str">
            <v>Oleo Manufacturing</v>
          </cell>
          <cell r="Q257">
            <v>0</v>
          </cell>
          <cell r="R257" t="str">
            <v>Oleochemicals</v>
          </cell>
          <cell r="S257" t="str">
            <v>Associate</v>
          </cell>
          <cell r="T257" t="str">
            <v>B</v>
          </cell>
          <cell r="U257" t="str">
            <v>Kutch-II</v>
          </cell>
          <cell r="V257" t="str">
            <v>Kutch-II</v>
          </cell>
          <cell r="W257">
            <v>34844</v>
          </cell>
          <cell r="X257" t="str">
            <v>Before 1 April 2010</v>
          </cell>
          <cell r="Y257">
            <v>10</v>
          </cell>
          <cell r="Z257">
            <v>20.746662135971594</v>
          </cell>
          <cell r="AA257">
            <v>30.746662135971594</v>
          </cell>
          <cell r="AB257">
            <v>0</v>
          </cell>
          <cell r="AC257">
            <v>0</v>
          </cell>
          <cell r="AD257">
            <v>35027</v>
          </cell>
          <cell r="AE257">
            <v>0</v>
          </cell>
          <cell r="AF257">
            <v>35028</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t="str">
            <v>Navsari</v>
          </cell>
          <cell r="BB257">
            <v>38667</v>
          </cell>
          <cell r="BC257">
            <v>0</v>
          </cell>
          <cell r="BD257">
            <v>0</v>
          </cell>
          <cell r="BE257">
            <v>0</v>
          </cell>
          <cell r="BF257">
            <v>0</v>
          </cell>
          <cell r="BG257">
            <v>21813</v>
          </cell>
          <cell r="BH257">
            <v>54</v>
          </cell>
          <cell r="BI257">
            <v>4</v>
          </cell>
          <cell r="BJ257">
            <v>0</v>
          </cell>
          <cell r="BK257">
            <v>0</v>
          </cell>
          <cell r="BL257" t="str">
            <v>Married</v>
          </cell>
          <cell r="BM257">
            <v>4</v>
          </cell>
          <cell r="BN257" t="str">
            <v>At Post, Talangpur via Sachin Choryansi</v>
          </cell>
          <cell r="BO257" t="str">
            <v>Surat</v>
          </cell>
          <cell r="BP257">
            <v>0</v>
          </cell>
          <cell r="BQ257">
            <v>0</v>
          </cell>
          <cell r="BR257" t="str">
            <v>S.S.C</v>
          </cell>
          <cell r="BS257">
            <v>0</v>
          </cell>
          <cell r="BT257" t="str">
            <v>1st Class Boiler Proficiency</v>
          </cell>
          <cell r="BU257" t="str">
            <v>Navsaree Oil Products</v>
          </cell>
          <cell r="BV257">
            <v>41661</v>
          </cell>
          <cell r="BW257">
            <v>41640</v>
          </cell>
          <cell r="BX257">
            <v>41661</v>
          </cell>
          <cell r="BY257" t="str">
            <v>VRS</v>
          </cell>
          <cell r="BZ257" t="str">
            <v>VRS</v>
          </cell>
          <cell r="CA257">
            <v>0</v>
          </cell>
          <cell r="CB257" t="str">
            <v>Voluntary</v>
          </cell>
          <cell r="CC257">
            <v>0</v>
          </cell>
          <cell r="CD257">
            <v>0</v>
          </cell>
          <cell r="CE257" t="str">
            <v>ACFPD6187N</v>
          </cell>
          <cell r="CF257">
            <v>0</v>
          </cell>
          <cell r="CG257">
            <v>0</v>
          </cell>
        </row>
        <row r="258">
          <cell r="B258">
            <v>10001308</v>
          </cell>
          <cell r="C258" t="str">
            <v>Inactive</v>
          </cell>
          <cell r="D258">
            <v>0</v>
          </cell>
          <cell r="E258">
            <v>0</v>
          </cell>
          <cell r="F258" t="e">
            <v>#N/A</v>
          </cell>
          <cell r="G258" t="str">
            <v>82A</v>
          </cell>
          <cell r="H258" t="str">
            <v>M</v>
          </cell>
          <cell r="I258" t="str">
            <v>Satish</v>
          </cell>
          <cell r="J258" t="str">
            <v>Patel</v>
          </cell>
          <cell r="K258" t="str">
            <v>Maganbhai</v>
          </cell>
          <cell r="L258" t="str">
            <v>Operator</v>
          </cell>
          <cell r="M258">
            <v>0</v>
          </cell>
          <cell r="N258">
            <v>0</v>
          </cell>
          <cell r="O258">
            <v>0</v>
          </cell>
          <cell r="P258" t="str">
            <v>PCP Manufacturing</v>
          </cell>
          <cell r="Q258">
            <v>0</v>
          </cell>
          <cell r="R258" t="str">
            <v>Personal Care Products</v>
          </cell>
          <cell r="S258" t="str">
            <v>OC</v>
          </cell>
          <cell r="T258" t="str">
            <v>B</v>
          </cell>
          <cell r="U258" t="str">
            <v>Navsari</v>
          </cell>
          <cell r="V258">
            <v>0</v>
          </cell>
          <cell r="W258">
            <v>34864</v>
          </cell>
          <cell r="X258" t="str">
            <v>Before 1 April 2010</v>
          </cell>
          <cell r="Y258">
            <v>0</v>
          </cell>
          <cell r="Z258">
            <v>20.69186761542365</v>
          </cell>
          <cell r="AA258">
            <v>20.69186761542365</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cell r="BC258">
            <v>0</v>
          </cell>
          <cell r="BD258">
            <v>0</v>
          </cell>
          <cell r="BE258">
            <v>0</v>
          </cell>
          <cell r="BF258">
            <v>0</v>
          </cell>
          <cell r="BG258">
            <v>27813</v>
          </cell>
          <cell r="BH258">
            <v>35</v>
          </cell>
          <cell r="BI258">
            <v>4</v>
          </cell>
          <cell r="BJ258">
            <v>0</v>
          </cell>
          <cell r="BK258">
            <v>0</v>
          </cell>
          <cell r="BL258">
            <v>0</v>
          </cell>
          <cell r="BM258">
            <v>0</v>
          </cell>
          <cell r="BN258">
            <v>0</v>
          </cell>
          <cell r="BO258">
            <v>0</v>
          </cell>
          <cell r="BP258">
            <v>0</v>
          </cell>
          <cell r="BQ258">
            <v>0</v>
          </cell>
          <cell r="BR258" t="str">
            <v>S.S.C</v>
          </cell>
          <cell r="BS258" t="str">
            <v>ITI</v>
          </cell>
          <cell r="BT258">
            <v>0</v>
          </cell>
          <cell r="BU258" t="str">
            <v>NA</v>
          </cell>
          <cell r="BV258">
            <v>40724</v>
          </cell>
          <cell r="BW258">
            <v>40695</v>
          </cell>
          <cell r="BX258">
            <v>0</v>
          </cell>
          <cell r="BY258" t="str">
            <v>Transfer to Dubai</v>
          </cell>
          <cell r="BZ258" t="str">
            <v>Transfer to Dubai</v>
          </cell>
          <cell r="CA258" t="str">
            <v>Transfer to Dubai-CRS</v>
          </cell>
          <cell r="CB258" t="str">
            <v>Involuntary</v>
          </cell>
          <cell r="CC258" t="str">
            <v>Resigned at VVF Ltd</v>
          </cell>
          <cell r="CD258">
            <v>0</v>
          </cell>
          <cell r="CE258">
            <v>0</v>
          </cell>
          <cell r="CF258">
            <v>0</v>
          </cell>
          <cell r="CG258">
            <v>0</v>
          </cell>
        </row>
        <row r="259">
          <cell r="B259">
            <v>10000625</v>
          </cell>
          <cell r="C259" t="str">
            <v>Active</v>
          </cell>
          <cell r="D259">
            <v>9919901999</v>
          </cell>
          <cell r="E259" t="str">
            <v>CORPORATE-CMD-OFFICE</v>
          </cell>
          <cell r="F259" t="str">
            <v>9919900010</v>
          </cell>
          <cell r="G259" t="str">
            <v>02/B045</v>
          </cell>
          <cell r="H259" t="str">
            <v>F</v>
          </cell>
          <cell r="I259" t="str">
            <v>Shelly</v>
          </cell>
          <cell r="J259" t="str">
            <v>Pinto</v>
          </cell>
          <cell r="K259" t="str">
            <v>S.</v>
          </cell>
          <cell r="L259" t="str">
            <v>Executive</v>
          </cell>
          <cell r="M259" t="str">
            <v>CMD Office</v>
          </cell>
          <cell r="N259" t="str">
            <v>Support</v>
          </cell>
          <cell r="O259">
            <v>0</v>
          </cell>
          <cell r="P259" t="str">
            <v>Corporate Planning</v>
          </cell>
          <cell r="Q259" t="str">
            <v>CMD Office</v>
          </cell>
          <cell r="R259" t="str">
            <v>Corporate Shared Services</v>
          </cell>
          <cell r="S259" t="str">
            <v>JMC</v>
          </cell>
          <cell r="T259" t="str">
            <v>EG</v>
          </cell>
          <cell r="U259" t="str">
            <v>Corporate</v>
          </cell>
          <cell r="V259" t="str">
            <v>Corporate</v>
          </cell>
          <cell r="W259">
            <v>34895</v>
          </cell>
          <cell r="X259" t="str">
            <v>Before 1 April 2010</v>
          </cell>
          <cell r="Y259">
            <v>5</v>
          </cell>
          <cell r="Z259">
            <v>20.606936108891425</v>
          </cell>
          <cell r="AA259">
            <v>25.606936108891425</v>
          </cell>
          <cell r="AB259">
            <v>0</v>
          </cell>
          <cell r="AC259">
            <v>0</v>
          </cell>
          <cell r="AD259">
            <v>35078</v>
          </cell>
          <cell r="AE259">
            <v>0</v>
          </cell>
          <cell r="AF259">
            <v>35079</v>
          </cell>
          <cell r="AG259">
            <v>0</v>
          </cell>
          <cell r="AH259">
            <v>0</v>
          </cell>
          <cell r="AI259">
            <v>0</v>
          </cell>
          <cell r="AJ259">
            <v>0</v>
          </cell>
          <cell r="AK259">
            <v>0</v>
          </cell>
          <cell r="AL259">
            <v>0</v>
          </cell>
          <cell r="AM259">
            <v>0</v>
          </cell>
          <cell r="AN259">
            <v>0</v>
          </cell>
          <cell r="AO259">
            <v>39539</v>
          </cell>
          <cell r="AP259" t="str">
            <v>Officer</v>
          </cell>
          <cell r="AQ259" t="str">
            <v>OC</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24716</v>
          </cell>
          <cell r="BH259">
            <v>48</v>
          </cell>
          <cell r="BI259">
            <v>5</v>
          </cell>
          <cell r="BJ259">
            <v>46630</v>
          </cell>
          <cell r="BK259" t="str">
            <v>45 - 50 yrs</v>
          </cell>
          <cell r="BL259" t="str">
            <v>Married</v>
          </cell>
          <cell r="BM259">
            <v>0</v>
          </cell>
          <cell r="BN259" t="str">
            <v>Joaquim House, Room No. 1, Outpost Vakola, Santacruz - East</v>
          </cell>
          <cell r="BO259" t="str">
            <v>Mumbai</v>
          </cell>
          <cell r="BP259">
            <v>0</v>
          </cell>
          <cell r="BQ259">
            <v>480029</v>
          </cell>
          <cell r="BR259" t="str">
            <v>S.S.C</v>
          </cell>
          <cell r="BS259">
            <v>0</v>
          </cell>
          <cell r="BT259">
            <v>0</v>
          </cell>
          <cell r="BU259" t="str">
            <v>Bda Limited</v>
          </cell>
          <cell r="BV259">
            <v>0</v>
          </cell>
          <cell r="BW259">
            <v>0</v>
          </cell>
          <cell r="BX259">
            <v>0</v>
          </cell>
          <cell r="BY259">
            <v>0</v>
          </cell>
          <cell r="BZ259">
            <v>0</v>
          </cell>
          <cell r="CA259">
            <v>0</v>
          </cell>
          <cell r="CB259">
            <v>0</v>
          </cell>
          <cell r="CC259">
            <v>0</v>
          </cell>
          <cell r="CD259">
            <v>0</v>
          </cell>
          <cell r="CE259" t="str">
            <v>AARPP0581A</v>
          </cell>
          <cell r="CF259" t="str">
            <v>Rustom Joshi</v>
          </cell>
          <cell r="CG259" t="str">
            <v>Rustom Joshi</v>
          </cell>
        </row>
        <row r="260">
          <cell r="B260">
            <v>10000062</v>
          </cell>
          <cell r="C260" t="str">
            <v>Inactive</v>
          </cell>
          <cell r="D260">
            <v>0</v>
          </cell>
          <cell r="E260">
            <v>0</v>
          </cell>
          <cell r="F260" t="e">
            <v>#N/A</v>
          </cell>
          <cell r="G260" t="str">
            <v>02/W094</v>
          </cell>
          <cell r="H260" t="str">
            <v>M</v>
          </cell>
          <cell r="I260" t="str">
            <v>K. V.Satish</v>
          </cell>
          <cell r="J260" t="str">
            <v>Nair</v>
          </cell>
          <cell r="K260" t="str">
            <v>P</v>
          </cell>
          <cell r="L260" t="str">
            <v>Head Security Guard</v>
          </cell>
          <cell r="M260">
            <v>0</v>
          </cell>
          <cell r="N260">
            <v>0</v>
          </cell>
          <cell r="O260">
            <v>0</v>
          </cell>
          <cell r="P260" t="str">
            <v>Security</v>
          </cell>
          <cell r="Q260">
            <v>0</v>
          </cell>
          <cell r="R260" t="str">
            <v>Corporate Shared Services</v>
          </cell>
          <cell r="S260" t="str">
            <v>Associate</v>
          </cell>
          <cell r="T260">
            <v>0</v>
          </cell>
          <cell r="U260" t="str">
            <v>Sion</v>
          </cell>
          <cell r="V260">
            <v>0</v>
          </cell>
          <cell r="W260">
            <v>34912</v>
          </cell>
          <cell r="X260" t="str">
            <v>Before 1 April 2010</v>
          </cell>
          <cell r="Y260">
            <v>19</v>
          </cell>
          <cell r="Z260">
            <v>20.560360766425674</v>
          </cell>
          <cell r="AA260">
            <v>39.560360766425674</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G260">
            <v>20397</v>
          </cell>
          <cell r="BH260">
            <v>56</v>
          </cell>
          <cell r="BI260">
            <v>6</v>
          </cell>
          <cell r="BJ260">
            <v>0</v>
          </cell>
          <cell r="BK260">
            <v>0</v>
          </cell>
          <cell r="BL260">
            <v>0</v>
          </cell>
          <cell r="BM260">
            <v>0</v>
          </cell>
          <cell r="BN260">
            <v>0</v>
          </cell>
          <cell r="BO260">
            <v>0</v>
          </cell>
          <cell r="BP260">
            <v>0</v>
          </cell>
          <cell r="BQ260">
            <v>0</v>
          </cell>
          <cell r="BR260">
            <v>0</v>
          </cell>
          <cell r="BS260">
            <v>0</v>
          </cell>
          <cell r="BT260">
            <v>0</v>
          </cell>
          <cell r="BU260">
            <v>0</v>
          </cell>
          <cell r="BV260">
            <v>41060</v>
          </cell>
          <cell r="BW260">
            <v>41030</v>
          </cell>
          <cell r="BX260">
            <v>0</v>
          </cell>
          <cell r="BY260" t="str">
            <v>Personal Reasons</v>
          </cell>
          <cell r="BZ260" t="str">
            <v>Resignation</v>
          </cell>
          <cell r="CA260">
            <v>0</v>
          </cell>
          <cell r="CB260" t="str">
            <v>Voluntary</v>
          </cell>
          <cell r="CC260" t="str">
            <v>Resigned at VVF Ltd</v>
          </cell>
          <cell r="CD260">
            <v>0</v>
          </cell>
          <cell r="CE260" t="str">
            <v>NA</v>
          </cell>
          <cell r="CF260">
            <v>0</v>
          </cell>
          <cell r="CG260">
            <v>0</v>
          </cell>
        </row>
        <row r="261">
          <cell r="B261">
            <v>10000063</v>
          </cell>
          <cell r="C261" t="str">
            <v>Inactive</v>
          </cell>
          <cell r="D261">
            <v>0</v>
          </cell>
          <cell r="E261">
            <v>0</v>
          </cell>
          <cell r="F261" t="e">
            <v>#N/A</v>
          </cell>
          <cell r="G261" t="str">
            <v>02/W096</v>
          </cell>
          <cell r="H261" t="str">
            <v>M</v>
          </cell>
          <cell r="I261" t="str">
            <v>Rajgopalan K</v>
          </cell>
          <cell r="J261" t="str">
            <v>Menon</v>
          </cell>
          <cell r="K261" t="str">
            <v>K. K. Narayanam</v>
          </cell>
          <cell r="L261" t="str">
            <v>Head Security Guard</v>
          </cell>
          <cell r="M261">
            <v>0</v>
          </cell>
          <cell r="N261">
            <v>0</v>
          </cell>
          <cell r="O261">
            <v>0</v>
          </cell>
          <cell r="P261" t="str">
            <v>Security</v>
          </cell>
          <cell r="Q261">
            <v>0</v>
          </cell>
          <cell r="R261" t="str">
            <v>Corporate Shared Services</v>
          </cell>
          <cell r="S261" t="str">
            <v>Associate</v>
          </cell>
          <cell r="T261" t="str">
            <v>A1</v>
          </cell>
          <cell r="U261" t="str">
            <v>Sion</v>
          </cell>
          <cell r="V261">
            <v>0</v>
          </cell>
          <cell r="W261">
            <v>34928</v>
          </cell>
          <cell r="X261" t="str">
            <v>Before 1 April 2010</v>
          </cell>
          <cell r="Y261">
            <v>15</v>
          </cell>
          <cell r="Z261">
            <v>20.516525149670226</v>
          </cell>
          <cell r="AA261">
            <v>35.51652514967023</v>
          </cell>
          <cell r="AB261">
            <v>0</v>
          </cell>
          <cell r="AC261">
            <v>0</v>
          </cell>
          <cell r="AD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19025</v>
          </cell>
          <cell r="BH261">
            <v>59</v>
          </cell>
          <cell r="BI261">
            <v>11</v>
          </cell>
          <cell r="BJ261">
            <v>0</v>
          </cell>
          <cell r="BK261">
            <v>0</v>
          </cell>
          <cell r="BL261">
            <v>0</v>
          </cell>
          <cell r="BM261">
            <v>0</v>
          </cell>
          <cell r="BN261">
            <v>0</v>
          </cell>
          <cell r="BO261">
            <v>0</v>
          </cell>
          <cell r="BP261">
            <v>0</v>
          </cell>
          <cell r="BQ261">
            <v>0</v>
          </cell>
          <cell r="BR261" t="str">
            <v>S.S.C</v>
          </cell>
          <cell r="BS261">
            <v>0</v>
          </cell>
          <cell r="BT261">
            <v>0</v>
          </cell>
          <cell r="BU261" t="str">
            <v>Mukund Limited</v>
          </cell>
          <cell r="BV261">
            <v>40939</v>
          </cell>
          <cell r="BW261">
            <v>40909</v>
          </cell>
          <cell r="BX261">
            <v>0</v>
          </cell>
          <cell r="BY261" t="str">
            <v>Retirement</v>
          </cell>
          <cell r="BZ261" t="str">
            <v>Retirement</v>
          </cell>
          <cell r="CA261">
            <v>0</v>
          </cell>
          <cell r="CB261" t="str">
            <v>Involuntary</v>
          </cell>
          <cell r="CC261" t="str">
            <v>Resigned at VVF Ltd</v>
          </cell>
          <cell r="CD261">
            <v>0</v>
          </cell>
          <cell r="CE261" t="str">
            <v>NA</v>
          </cell>
          <cell r="CF261">
            <v>0</v>
          </cell>
          <cell r="CG261">
            <v>0</v>
          </cell>
        </row>
        <row r="262">
          <cell r="B262">
            <v>10000231</v>
          </cell>
          <cell r="C262" t="str">
            <v>Active</v>
          </cell>
          <cell r="D262">
            <v>1010317999</v>
          </cell>
          <cell r="E262" t="str">
            <v>TALOJA-MAINTENANCE</v>
          </cell>
          <cell r="F262" t="str">
            <v>1010300073</v>
          </cell>
          <cell r="G262" t="str">
            <v>04/0167</v>
          </cell>
          <cell r="H262" t="str">
            <v xml:space="preserve">M </v>
          </cell>
          <cell r="I262" t="str">
            <v>Dinesh</v>
          </cell>
          <cell r="J262" t="str">
            <v>Kurdekar</v>
          </cell>
          <cell r="K262" t="str">
            <v>Ganapaya</v>
          </cell>
          <cell r="L262" t="str">
            <v>Assistant Manager</v>
          </cell>
          <cell r="M262" t="str">
            <v>Stores</v>
          </cell>
          <cell r="N262" t="str">
            <v>Core</v>
          </cell>
          <cell r="O262">
            <v>0</v>
          </cell>
          <cell r="P262" t="str">
            <v>Oleo Manufacturing</v>
          </cell>
          <cell r="Q262">
            <v>0</v>
          </cell>
          <cell r="R262" t="str">
            <v>Oleochemicals</v>
          </cell>
          <cell r="S262" t="str">
            <v>JMC</v>
          </cell>
          <cell r="T262" t="str">
            <v>EG-1</v>
          </cell>
          <cell r="U262" t="str">
            <v>Taloja</v>
          </cell>
          <cell r="V262" t="str">
            <v>Taloja</v>
          </cell>
          <cell r="W262">
            <v>34943</v>
          </cell>
          <cell r="X262" t="str">
            <v>Before 1 April 2010</v>
          </cell>
          <cell r="Y262">
            <v>5.5</v>
          </cell>
          <cell r="Z262">
            <v>20.475429259259265</v>
          </cell>
          <cell r="AA262">
            <v>25.975429259259265</v>
          </cell>
          <cell r="AB262">
            <v>0</v>
          </cell>
          <cell r="AC262">
            <v>0</v>
          </cell>
          <cell r="AD262">
            <v>35124</v>
          </cell>
          <cell r="AE262">
            <v>0</v>
          </cell>
          <cell r="AF262">
            <v>35156</v>
          </cell>
          <cell r="AG262">
            <v>0</v>
          </cell>
          <cell r="AH262">
            <v>0</v>
          </cell>
          <cell r="AI262">
            <v>0</v>
          </cell>
          <cell r="AJ262">
            <v>0</v>
          </cell>
          <cell r="AK262">
            <v>0</v>
          </cell>
          <cell r="AL262">
            <v>0</v>
          </cell>
          <cell r="AM262">
            <v>0</v>
          </cell>
          <cell r="AN262">
            <v>0</v>
          </cell>
          <cell r="AO262">
            <v>41000</v>
          </cell>
          <cell r="AP262" t="str">
            <v>Executive</v>
          </cell>
          <cell r="AQ262" t="str">
            <v>JMC</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cell r="BG262">
            <v>24769</v>
          </cell>
          <cell r="BH262">
            <v>48</v>
          </cell>
          <cell r="BI262">
            <v>3</v>
          </cell>
          <cell r="BJ262">
            <v>46683</v>
          </cell>
          <cell r="BK262" t="str">
            <v>45 - 50 yrs</v>
          </cell>
          <cell r="BL262" t="str">
            <v>Married</v>
          </cell>
          <cell r="BM262">
            <v>2</v>
          </cell>
          <cell r="BN262" t="str">
            <v>B-24, Sarnath, BARC Colony,  Anushakti Nagar</v>
          </cell>
          <cell r="BO262" t="str">
            <v>Mumbai</v>
          </cell>
          <cell r="BP262" t="str">
            <v>Maharashtra</v>
          </cell>
          <cell r="BQ262" t="str">
            <v>400 094</v>
          </cell>
          <cell r="BR262" t="str">
            <v>B.Com</v>
          </cell>
          <cell r="BS262">
            <v>0</v>
          </cell>
          <cell r="BT262">
            <v>0</v>
          </cell>
          <cell r="BU262" t="str">
            <v>Elbee Services</v>
          </cell>
          <cell r="BV262">
            <v>0</v>
          </cell>
          <cell r="BW262">
            <v>0</v>
          </cell>
          <cell r="BX262">
            <v>0</v>
          </cell>
          <cell r="BY262">
            <v>0</v>
          </cell>
          <cell r="BZ262">
            <v>0</v>
          </cell>
          <cell r="CA262">
            <v>0</v>
          </cell>
          <cell r="CB262">
            <v>0</v>
          </cell>
          <cell r="CC262">
            <v>0</v>
          </cell>
          <cell r="CD262">
            <v>0</v>
          </cell>
          <cell r="CE262" t="str">
            <v>AOSPK5129G</v>
          </cell>
          <cell r="CF262" t="str">
            <v>Ramkrishna Sahu</v>
          </cell>
          <cell r="CG262" t="str">
            <v>Ramkrishna Sahu</v>
          </cell>
        </row>
        <row r="263">
          <cell r="B263">
            <v>10000767</v>
          </cell>
          <cell r="C263" t="str">
            <v>Inactive</v>
          </cell>
          <cell r="D263">
            <v>0</v>
          </cell>
          <cell r="E263">
            <v>0</v>
          </cell>
          <cell r="F263" t="e">
            <v>#N/A</v>
          </cell>
          <cell r="G263" t="str">
            <v>01/A110</v>
          </cell>
          <cell r="H263" t="str">
            <v>M</v>
          </cell>
          <cell r="I263" t="str">
            <v>Dr. Bhupendra</v>
          </cell>
          <cell r="J263" t="str">
            <v>Khedkar</v>
          </cell>
          <cell r="K263" t="str">
            <v>Panduranga</v>
          </cell>
          <cell r="L263" t="str">
            <v>Associate Vice President</v>
          </cell>
          <cell r="M263">
            <v>0</v>
          </cell>
          <cell r="N263">
            <v>0</v>
          </cell>
          <cell r="O263">
            <v>0</v>
          </cell>
          <cell r="P263" t="str">
            <v>PCP R&amp;D</v>
          </cell>
          <cell r="Q263">
            <v>0</v>
          </cell>
          <cell r="R263" t="str">
            <v>Personal Care Products</v>
          </cell>
          <cell r="S263" t="str">
            <v>SMC</v>
          </cell>
          <cell r="T263" t="str">
            <v>EG-7</v>
          </cell>
          <cell r="U263" t="str">
            <v>Corporate</v>
          </cell>
          <cell r="V263">
            <v>0</v>
          </cell>
          <cell r="W263">
            <v>34943</v>
          </cell>
          <cell r="X263" t="str">
            <v>Before 1 April 2010</v>
          </cell>
          <cell r="Y263">
            <v>17</v>
          </cell>
          <cell r="Z263">
            <v>20.475429259576359</v>
          </cell>
          <cell r="AA263">
            <v>37.475429259576359</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18963</v>
          </cell>
          <cell r="BH263">
            <v>59</v>
          </cell>
          <cell r="BI263">
            <v>11</v>
          </cell>
          <cell r="BJ263">
            <v>0</v>
          </cell>
          <cell r="BK263">
            <v>0</v>
          </cell>
          <cell r="BL263">
            <v>0</v>
          </cell>
          <cell r="BM263">
            <v>0</v>
          </cell>
          <cell r="BN263">
            <v>0</v>
          </cell>
          <cell r="BO263">
            <v>0</v>
          </cell>
          <cell r="BP263">
            <v>0</v>
          </cell>
          <cell r="BQ263">
            <v>0</v>
          </cell>
          <cell r="BR263" t="str">
            <v>B.Sc (Chemistry)</v>
          </cell>
          <cell r="BS263" t="str">
            <v>PhD - Technology</v>
          </cell>
          <cell r="BT263">
            <v>0</v>
          </cell>
          <cell r="BU263">
            <v>0</v>
          </cell>
          <cell r="BV263">
            <v>40877</v>
          </cell>
          <cell r="BW263">
            <v>40848</v>
          </cell>
          <cell r="BX263">
            <v>0</v>
          </cell>
          <cell r="BY263" t="str">
            <v>Retirement</v>
          </cell>
          <cell r="BZ263" t="str">
            <v>Retirement</v>
          </cell>
          <cell r="CA263">
            <v>0</v>
          </cell>
          <cell r="CB263" t="str">
            <v>Involuntary</v>
          </cell>
          <cell r="CC263" t="str">
            <v>Resigned at VVF Ltd</v>
          </cell>
          <cell r="CD263">
            <v>0</v>
          </cell>
          <cell r="CE263">
            <v>0</v>
          </cell>
          <cell r="CF263">
            <v>0</v>
          </cell>
          <cell r="CG263">
            <v>0</v>
          </cell>
        </row>
        <row r="264">
          <cell r="B264">
            <v>10000064</v>
          </cell>
          <cell r="C264" t="str">
            <v>Active</v>
          </cell>
          <cell r="D264">
            <v>1010310999</v>
          </cell>
          <cell r="E264" t="str">
            <v>TALOJA-SECURITY</v>
          </cell>
          <cell r="F264" t="str">
            <v>1010300006</v>
          </cell>
          <cell r="G264" t="str">
            <v>02//B161</v>
          </cell>
          <cell r="H264" t="str">
            <v>M</v>
          </cell>
          <cell r="I264" t="str">
            <v>Kameshwarprasad</v>
          </cell>
          <cell r="J264" t="str">
            <v>Sharma</v>
          </cell>
          <cell r="K264" t="str">
            <v>Bachiram</v>
          </cell>
          <cell r="L264" t="str">
            <v>Junior Executive</v>
          </cell>
          <cell r="M264" t="str">
            <v>Security Administration</v>
          </cell>
          <cell r="N264" t="str">
            <v>Support</v>
          </cell>
          <cell r="O264">
            <v>0</v>
          </cell>
          <cell r="P264" t="str">
            <v>Security</v>
          </cell>
          <cell r="Q264">
            <v>0</v>
          </cell>
          <cell r="R264" t="str">
            <v>Corporate Shared Services</v>
          </cell>
          <cell r="S264" t="str">
            <v>JMC</v>
          </cell>
          <cell r="T264" t="str">
            <v>EG-0</v>
          </cell>
          <cell r="U264" t="str">
            <v>Taloja</v>
          </cell>
          <cell r="V264" t="str">
            <v>Taloja</v>
          </cell>
          <cell r="W264">
            <v>34954</v>
          </cell>
          <cell r="X264" t="str">
            <v>Before 1 April 2010</v>
          </cell>
          <cell r="Y264">
            <v>18</v>
          </cell>
          <cell r="Z264">
            <v>20.445292273274987</v>
          </cell>
          <cell r="AA264">
            <v>38.445292273274987</v>
          </cell>
          <cell r="AB264">
            <v>0</v>
          </cell>
          <cell r="AC264">
            <v>0</v>
          </cell>
          <cell r="AD264">
            <v>35135</v>
          </cell>
          <cell r="AE264">
            <v>0</v>
          </cell>
          <cell r="AF264">
            <v>35156</v>
          </cell>
          <cell r="AG264">
            <v>0</v>
          </cell>
          <cell r="AH264">
            <v>0</v>
          </cell>
          <cell r="AI264">
            <v>0</v>
          </cell>
          <cell r="AJ264">
            <v>0</v>
          </cell>
          <cell r="AK264">
            <v>0</v>
          </cell>
          <cell r="AL264">
            <v>0</v>
          </cell>
          <cell r="AM264">
            <v>0</v>
          </cell>
          <cell r="AN264">
            <v>0</v>
          </cell>
          <cell r="AO264">
            <v>40634</v>
          </cell>
          <cell r="AP264" t="str">
            <v>Junior Supervisor</v>
          </cell>
          <cell r="AQ264" t="str">
            <v>OC</v>
          </cell>
          <cell r="AR264">
            <v>0</v>
          </cell>
          <cell r="AS264">
            <v>0</v>
          </cell>
          <cell r="AT264">
            <v>0</v>
          </cell>
          <cell r="AU264">
            <v>0</v>
          </cell>
          <cell r="AV264">
            <v>0</v>
          </cell>
          <cell r="AW264">
            <v>41775</v>
          </cell>
          <cell r="AX264" t="str">
            <v>3 Months</v>
          </cell>
          <cell r="AY264" t="str">
            <v>Sion</v>
          </cell>
          <cell r="AZ264">
            <v>0</v>
          </cell>
          <cell r="BA264" t="str">
            <v>Sion</v>
          </cell>
          <cell r="BB264">
            <v>40817</v>
          </cell>
          <cell r="BC264">
            <v>0</v>
          </cell>
          <cell r="BD264">
            <v>0</v>
          </cell>
          <cell r="BE264">
            <v>0</v>
          </cell>
          <cell r="BF264">
            <v>0</v>
          </cell>
          <cell r="BG264">
            <v>21103</v>
          </cell>
          <cell r="BH264">
            <v>58</v>
          </cell>
          <cell r="BI264">
            <v>4</v>
          </cell>
          <cell r="BJ264">
            <v>43017</v>
          </cell>
          <cell r="BK264" t="str">
            <v>56 - 60 yrs</v>
          </cell>
          <cell r="BL264">
            <v>0</v>
          </cell>
          <cell r="BM264">
            <v>0</v>
          </cell>
          <cell r="BN264" t="str">
            <v>Village - Mundety Post - Akhori, Via - Ghansali</v>
          </cell>
          <cell r="BO264" t="str">
            <v>Dist - Tehrigarhwal</v>
          </cell>
          <cell r="BP264" t="str">
            <v>Uttar Pradesh</v>
          </cell>
          <cell r="BQ264">
            <v>0</v>
          </cell>
          <cell r="BR264" t="str">
            <v>S.S.C</v>
          </cell>
          <cell r="BS264">
            <v>0</v>
          </cell>
          <cell r="BT264">
            <v>0</v>
          </cell>
          <cell r="BU264" t="str">
            <v>Indian Army</v>
          </cell>
          <cell r="BV264">
            <v>0</v>
          </cell>
          <cell r="BW264">
            <v>0</v>
          </cell>
          <cell r="BX264">
            <v>0</v>
          </cell>
          <cell r="BY264">
            <v>0</v>
          </cell>
          <cell r="BZ264">
            <v>0</v>
          </cell>
          <cell r="CA264">
            <v>0</v>
          </cell>
          <cell r="CB264">
            <v>0</v>
          </cell>
          <cell r="CC264">
            <v>0</v>
          </cell>
          <cell r="CD264">
            <v>0</v>
          </cell>
          <cell r="CE264" t="str">
            <v>BBAPS3430G</v>
          </cell>
          <cell r="CF264" t="str">
            <v>Col. Clarence Carvalho</v>
          </cell>
          <cell r="CG264" t="str">
            <v>Col. Clarence Carvalho</v>
          </cell>
        </row>
        <row r="265">
          <cell r="B265">
            <v>10000629</v>
          </cell>
          <cell r="C265" t="str">
            <v>Active</v>
          </cell>
          <cell r="D265">
            <v>2519904999</v>
          </cell>
          <cell r="E265" t="str">
            <v>COB-MARKETING</v>
          </cell>
          <cell r="F265" t="str">
            <v>2519900001</v>
          </cell>
          <cell r="G265" t="str">
            <v>02/0431</v>
          </cell>
          <cell r="H265" t="str">
            <v>M</v>
          </cell>
          <cell r="I265" t="str">
            <v>Gangaram</v>
          </cell>
          <cell r="J265" t="str">
            <v>Pednekar</v>
          </cell>
          <cell r="K265" t="str">
            <v>Parshuram</v>
          </cell>
          <cell r="L265" t="str">
            <v>Junior Supervisor</v>
          </cell>
          <cell r="M265" t="str">
            <v>Marketing</v>
          </cell>
          <cell r="N265" t="str">
            <v>Core</v>
          </cell>
          <cell r="O265" t="str">
            <v>Business Development</v>
          </cell>
          <cell r="P265" t="str">
            <v>Consumer Products Division Marketing</v>
          </cell>
          <cell r="Q265">
            <v>0</v>
          </cell>
          <cell r="R265" t="str">
            <v>Consumer Products Division</v>
          </cell>
          <cell r="S265" t="str">
            <v>OC</v>
          </cell>
          <cell r="T265" t="str">
            <v>A</v>
          </cell>
          <cell r="U265" t="str">
            <v>Corporate</v>
          </cell>
          <cell r="V265" t="str">
            <v>Corporate</v>
          </cell>
          <cell r="W265">
            <v>34960</v>
          </cell>
          <cell r="X265" t="str">
            <v>Before 1 April 2010</v>
          </cell>
          <cell r="Y265">
            <v>1</v>
          </cell>
          <cell r="Z265">
            <v>20.428853916793511</v>
          </cell>
          <cell r="AA265">
            <v>21.428853916793511</v>
          </cell>
          <cell r="AB265">
            <v>0</v>
          </cell>
          <cell r="AC265">
            <v>0</v>
          </cell>
          <cell r="AD265">
            <v>35338</v>
          </cell>
          <cell r="AE265">
            <v>0</v>
          </cell>
          <cell r="AF265">
            <v>35339</v>
          </cell>
          <cell r="AG265">
            <v>0</v>
          </cell>
          <cell r="AH265">
            <v>0</v>
          </cell>
          <cell r="AI265">
            <v>0</v>
          </cell>
          <cell r="AJ265">
            <v>0</v>
          </cell>
          <cell r="AK265">
            <v>0</v>
          </cell>
          <cell r="AL265">
            <v>0</v>
          </cell>
          <cell r="AM265">
            <v>0</v>
          </cell>
          <cell r="AN265">
            <v>0</v>
          </cell>
          <cell r="AO265">
            <v>40634</v>
          </cell>
          <cell r="AP265" t="str">
            <v>Peon</v>
          </cell>
          <cell r="AQ265" t="str">
            <v>Associate</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26414</v>
          </cell>
          <cell r="BH265">
            <v>43</v>
          </cell>
          <cell r="BI265">
            <v>9</v>
          </cell>
          <cell r="BJ265">
            <v>48328</v>
          </cell>
          <cell r="BK265" t="str">
            <v>41 - 45 yrs</v>
          </cell>
          <cell r="BL265" t="str">
            <v>Married</v>
          </cell>
          <cell r="BM265">
            <v>0</v>
          </cell>
          <cell r="BN265" t="str">
            <v>Post - Aravali - Sonsure, Taluka - Vengurla</v>
          </cell>
          <cell r="BO265" t="str">
            <v>Dist - Sindhudurga</v>
          </cell>
          <cell r="BP265">
            <v>0</v>
          </cell>
          <cell r="BQ265">
            <v>0</v>
          </cell>
          <cell r="BR265" t="str">
            <v>S.S.C</v>
          </cell>
          <cell r="BS265">
            <v>0</v>
          </cell>
          <cell r="BT265">
            <v>0</v>
          </cell>
          <cell r="BU265" t="str">
            <v>Dsj Group</v>
          </cell>
          <cell r="BV265">
            <v>0</v>
          </cell>
          <cell r="BW265">
            <v>0</v>
          </cell>
          <cell r="BX265">
            <v>0</v>
          </cell>
          <cell r="BY265">
            <v>0</v>
          </cell>
          <cell r="BZ265">
            <v>0</v>
          </cell>
          <cell r="CA265">
            <v>0</v>
          </cell>
          <cell r="CB265">
            <v>0</v>
          </cell>
          <cell r="CC265">
            <v>0</v>
          </cell>
          <cell r="CD265" t="str">
            <v>B+</v>
          </cell>
          <cell r="CE265" t="str">
            <v>AARPP0605R</v>
          </cell>
          <cell r="CF265">
            <v>0</v>
          </cell>
          <cell r="CG265">
            <v>0</v>
          </cell>
        </row>
        <row r="266">
          <cell r="B266">
            <v>10000574</v>
          </cell>
          <cell r="C266" t="str">
            <v>Transferred</v>
          </cell>
          <cell r="D266">
            <v>4040399999</v>
          </cell>
          <cell r="E266" t="str">
            <v>BULK STORAGE SEWREE</v>
          </cell>
          <cell r="F266" t="str">
            <v>4040300064</v>
          </cell>
          <cell r="G266" t="str">
            <v>03/0793</v>
          </cell>
          <cell r="H266" t="str">
            <v>M</v>
          </cell>
          <cell r="I266" t="str">
            <v>Bilambar</v>
          </cell>
          <cell r="J266" t="str">
            <v>Parida</v>
          </cell>
          <cell r="K266" t="str">
            <v>Kasinath</v>
          </cell>
          <cell r="L266" t="str">
            <v>Semi Skilled Workman</v>
          </cell>
          <cell r="M266">
            <v>0</v>
          </cell>
          <cell r="N266">
            <v>0</v>
          </cell>
          <cell r="O266">
            <v>0</v>
          </cell>
          <cell r="P266" t="str">
            <v>Sewree Operation</v>
          </cell>
          <cell r="Q266">
            <v>0</v>
          </cell>
          <cell r="R266" t="str">
            <v>Oleochemicals</v>
          </cell>
          <cell r="S266" t="str">
            <v>Associate</v>
          </cell>
          <cell r="T266" t="str">
            <v>SSK</v>
          </cell>
          <cell r="U266" t="str">
            <v>Sewree</v>
          </cell>
          <cell r="V266">
            <v>0</v>
          </cell>
          <cell r="W266">
            <v>34969</v>
          </cell>
          <cell r="X266" t="str">
            <v>Before 1 April 2010</v>
          </cell>
          <cell r="Y266">
            <v>0</v>
          </cell>
          <cell r="Z266">
            <v>20.404196382546935</v>
          </cell>
          <cell r="AA266">
            <v>20.404196382546935</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41061</v>
          </cell>
          <cell r="BC266">
            <v>0</v>
          </cell>
          <cell r="BD266">
            <v>0</v>
          </cell>
          <cell r="BE266">
            <v>0</v>
          </cell>
          <cell r="BF266">
            <v>0</v>
          </cell>
          <cell r="BG266">
            <v>25328</v>
          </cell>
          <cell r="BH266">
            <v>43</v>
          </cell>
          <cell r="BI266">
            <v>0</v>
          </cell>
          <cell r="BJ266">
            <v>0</v>
          </cell>
          <cell r="BK266">
            <v>0</v>
          </cell>
          <cell r="BL266">
            <v>0</v>
          </cell>
          <cell r="BM266">
            <v>0</v>
          </cell>
          <cell r="BN266">
            <v>0</v>
          </cell>
          <cell r="BO266">
            <v>0</v>
          </cell>
          <cell r="BP266">
            <v>0</v>
          </cell>
          <cell r="BQ266">
            <v>0</v>
          </cell>
          <cell r="BR266">
            <v>0</v>
          </cell>
          <cell r="BS266">
            <v>0</v>
          </cell>
          <cell r="BT266">
            <v>0</v>
          </cell>
          <cell r="BU266" t="str">
            <v>NA</v>
          </cell>
          <cell r="BV266">
            <v>41060</v>
          </cell>
          <cell r="BW266">
            <v>0</v>
          </cell>
          <cell r="BX266">
            <v>0</v>
          </cell>
          <cell r="BY266" t="str">
            <v>Demerger</v>
          </cell>
          <cell r="BZ266" t="str">
            <v>Demeger- Transfer to VVF Ltd</v>
          </cell>
          <cell r="CA266">
            <v>0</v>
          </cell>
          <cell r="CB266" t="str">
            <v>Involuntary</v>
          </cell>
          <cell r="CC266" t="str">
            <v>Resigned at VVF Ltd</v>
          </cell>
          <cell r="CD266">
            <v>0</v>
          </cell>
          <cell r="CE266">
            <v>0</v>
          </cell>
          <cell r="CF266">
            <v>0</v>
          </cell>
          <cell r="CG266">
            <v>0</v>
          </cell>
        </row>
        <row r="267">
          <cell r="B267">
            <v>10000232</v>
          </cell>
          <cell r="C267" t="str">
            <v>Active</v>
          </cell>
          <cell r="D267">
            <v>1010317999</v>
          </cell>
          <cell r="E267" t="str">
            <v>TALOJA-MAINTENANCE</v>
          </cell>
          <cell r="F267" t="str">
            <v>1010300074</v>
          </cell>
          <cell r="G267" t="str">
            <v>04/0431</v>
          </cell>
          <cell r="H267" t="str">
            <v xml:space="preserve">M </v>
          </cell>
          <cell r="I267" t="str">
            <v>G. Krishnamurthy</v>
          </cell>
          <cell r="J267" t="str">
            <v/>
          </cell>
          <cell r="K267" t="str">
            <v>Giddanna</v>
          </cell>
          <cell r="L267" t="str">
            <v>Supervisor</v>
          </cell>
          <cell r="M267" t="str">
            <v>Engineering Services</v>
          </cell>
          <cell r="N267" t="str">
            <v>Core</v>
          </cell>
          <cell r="O267">
            <v>0</v>
          </cell>
          <cell r="P267" t="str">
            <v>Oleo Manufacturing</v>
          </cell>
          <cell r="Q267">
            <v>0</v>
          </cell>
          <cell r="R267" t="str">
            <v>Oleochemicals</v>
          </cell>
          <cell r="S267" t="str">
            <v>OC</v>
          </cell>
          <cell r="T267" t="str">
            <v>S1</v>
          </cell>
          <cell r="U267" t="str">
            <v>Taloja</v>
          </cell>
          <cell r="V267" t="str">
            <v>Taloja</v>
          </cell>
          <cell r="W267">
            <v>34988</v>
          </cell>
          <cell r="X267" t="str">
            <v>Before 1 April 2010</v>
          </cell>
          <cell r="Y267">
            <v>0</v>
          </cell>
          <cell r="Z267">
            <v>20.352141588343482</v>
          </cell>
          <cell r="AA267">
            <v>20.352141588343482</v>
          </cell>
          <cell r="AB267">
            <v>0</v>
          </cell>
          <cell r="AC267">
            <v>0</v>
          </cell>
          <cell r="AD267">
            <v>35170</v>
          </cell>
          <cell r="AE267">
            <v>0</v>
          </cell>
          <cell r="AF267">
            <v>35186</v>
          </cell>
          <cell r="AG267">
            <v>0</v>
          </cell>
          <cell r="AH267">
            <v>0</v>
          </cell>
          <cell r="AI267">
            <v>0</v>
          </cell>
          <cell r="AJ267">
            <v>0</v>
          </cell>
          <cell r="AK267">
            <v>0</v>
          </cell>
          <cell r="AL267">
            <v>0</v>
          </cell>
          <cell r="AM267">
            <v>0</v>
          </cell>
          <cell r="AN267">
            <v>0</v>
          </cell>
          <cell r="AO267">
            <v>39539</v>
          </cell>
          <cell r="AP267" t="str">
            <v>High Skilled Workman</v>
          </cell>
          <cell r="AQ267" t="str">
            <v>Associate</v>
          </cell>
          <cell r="AR267">
            <v>0</v>
          </cell>
          <cell r="AS267">
            <v>0</v>
          </cell>
          <cell r="AT267">
            <v>0</v>
          </cell>
          <cell r="AU267">
            <v>0</v>
          </cell>
          <cell r="AV267">
            <v>0</v>
          </cell>
          <cell r="AW267">
            <v>40666</v>
          </cell>
          <cell r="AX267">
            <v>0</v>
          </cell>
          <cell r="AY267" t="str">
            <v>Sewree</v>
          </cell>
          <cell r="AZ267">
            <v>0</v>
          </cell>
          <cell r="BA267" t="str">
            <v>Sion</v>
          </cell>
          <cell r="BB267">
            <v>40179</v>
          </cell>
          <cell r="BC267">
            <v>0</v>
          </cell>
          <cell r="BD267">
            <v>0</v>
          </cell>
          <cell r="BE267">
            <v>0</v>
          </cell>
          <cell r="BF267">
            <v>0</v>
          </cell>
          <cell r="BG267">
            <v>24260</v>
          </cell>
          <cell r="BH267">
            <v>49</v>
          </cell>
          <cell r="BI267">
            <v>8</v>
          </cell>
          <cell r="BJ267">
            <v>46174</v>
          </cell>
          <cell r="BK267" t="str">
            <v>45 - 50 yrs</v>
          </cell>
          <cell r="BL267" t="str">
            <v>Married</v>
          </cell>
          <cell r="BM267">
            <v>6</v>
          </cell>
          <cell r="BN267" t="str">
            <v>Room No-2/15, Datta Guru Co-op Society, Sector-6,   Nerul (East)</v>
          </cell>
          <cell r="BO267" t="str">
            <v>Navi Mumbai</v>
          </cell>
          <cell r="BP267" t="str">
            <v>Maharashtra</v>
          </cell>
          <cell r="BQ267" t="str">
            <v>400 076</v>
          </cell>
          <cell r="BR267" t="str">
            <v>S.S.C</v>
          </cell>
          <cell r="BS267">
            <v>0</v>
          </cell>
          <cell r="BT267">
            <v>0</v>
          </cell>
          <cell r="BU267" t="str">
            <v>Devanchand Transport</v>
          </cell>
          <cell r="BV267">
            <v>0</v>
          </cell>
          <cell r="BW267">
            <v>0</v>
          </cell>
          <cell r="BX267">
            <v>0</v>
          </cell>
          <cell r="BY267">
            <v>0</v>
          </cell>
          <cell r="BZ267">
            <v>0</v>
          </cell>
          <cell r="CA267">
            <v>0</v>
          </cell>
          <cell r="CB267">
            <v>0</v>
          </cell>
          <cell r="CC267">
            <v>0</v>
          </cell>
          <cell r="CD267">
            <v>0</v>
          </cell>
          <cell r="CE267" t="str">
            <v>BPAPS1523L</v>
          </cell>
          <cell r="CF267" t="str">
            <v>Haresh Dhaduk</v>
          </cell>
          <cell r="CG267" t="str">
            <v>Haresh Dhaduk</v>
          </cell>
        </row>
        <row r="268">
          <cell r="B268">
            <v>10000760</v>
          </cell>
          <cell r="C268" t="str">
            <v>Active</v>
          </cell>
          <cell r="D268">
            <v>9919912999</v>
          </cell>
          <cell r="E268" t="str">
            <v>CORPORATE- R&amp;D</v>
          </cell>
          <cell r="F268" t="str">
            <v>9919900037</v>
          </cell>
          <cell r="G268" t="str">
            <v>01/A140</v>
          </cell>
          <cell r="H268" t="str">
            <v>M</v>
          </cell>
          <cell r="I268" t="str">
            <v>Bharat</v>
          </cell>
          <cell r="J268" t="str">
            <v>Kale</v>
          </cell>
          <cell r="K268" t="str">
            <v>Dhondibhau</v>
          </cell>
          <cell r="L268" t="str">
            <v>Executive</v>
          </cell>
          <cell r="M268" t="str">
            <v>Research &amp; Development</v>
          </cell>
          <cell r="N268" t="str">
            <v>Support</v>
          </cell>
          <cell r="O268">
            <v>0</v>
          </cell>
          <cell r="P268" t="str">
            <v>R &amp; D</v>
          </cell>
          <cell r="Q268">
            <v>0</v>
          </cell>
          <cell r="R268" t="str">
            <v>Corporate Shared Services</v>
          </cell>
          <cell r="S268" t="str">
            <v>JMC</v>
          </cell>
          <cell r="T268" t="str">
            <v>EG</v>
          </cell>
          <cell r="U268" t="str">
            <v>Corporate</v>
          </cell>
          <cell r="V268" t="str">
            <v>Corporate</v>
          </cell>
          <cell r="W268">
            <v>34988</v>
          </cell>
          <cell r="X268" t="str">
            <v>Before 1 April 2010</v>
          </cell>
          <cell r="Y268">
            <v>0</v>
          </cell>
          <cell r="Z268">
            <v>20.352141588343482</v>
          </cell>
          <cell r="AA268">
            <v>20.352141588343482</v>
          </cell>
          <cell r="AB268">
            <v>0</v>
          </cell>
          <cell r="AC268">
            <v>0</v>
          </cell>
          <cell r="AD268">
            <v>35170</v>
          </cell>
          <cell r="AE268">
            <v>0</v>
          </cell>
          <cell r="AF268">
            <v>36100</v>
          </cell>
          <cell r="AG268">
            <v>0</v>
          </cell>
          <cell r="AH268">
            <v>0</v>
          </cell>
          <cell r="AI268">
            <v>0</v>
          </cell>
          <cell r="AJ268">
            <v>0</v>
          </cell>
          <cell r="AK268">
            <v>0</v>
          </cell>
          <cell r="AL268">
            <v>0</v>
          </cell>
          <cell r="AM268">
            <v>0</v>
          </cell>
          <cell r="AN268">
            <v>0</v>
          </cell>
          <cell r="AO268">
            <v>41730</v>
          </cell>
          <cell r="AP268" t="str">
            <v>Junior Executive</v>
          </cell>
          <cell r="AQ268" t="str">
            <v>JMC</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26724</v>
          </cell>
          <cell r="BH268">
            <v>42</v>
          </cell>
          <cell r="BI268">
            <v>11</v>
          </cell>
          <cell r="BJ268">
            <v>48638</v>
          </cell>
          <cell r="BK268" t="str">
            <v>41 - 45 yrs</v>
          </cell>
          <cell r="BL268" t="str">
            <v>Married</v>
          </cell>
          <cell r="BM268">
            <v>0</v>
          </cell>
          <cell r="BN268" t="str">
            <v>Borikhurd(Sai wadi), Post - Bori Budruk Tal Junner</v>
          </cell>
          <cell r="BO268" t="str">
            <v>Dist-Pune</v>
          </cell>
          <cell r="BP268" t="str">
            <v>Maharashtra</v>
          </cell>
          <cell r="BQ268">
            <v>0</v>
          </cell>
          <cell r="BR268" t="str">
            <v>B.Sc</v>
          </cell>
          <cell r="BS268">
            <v>0</v>
          </cell>
          <cell r="BT268">
            <v>0</v>
          </cell>
          <cell r="BU268" t="str">
            <v/>
          </cell>
          <cell r="BV268">
            <v>0</v>
          </cell>
          <cell r="BW268">
            <v>0</v>
          </cell>
          <cell r="BX268">
            <v>0</v>
          </cell>
          <cell r="BY268">
            <v>0</v>
          </cell>
          <cell r="BZ268">
            <v>0</v>
          </cell>
          <cell r="CA268">
            <v>0</v>
          </cell>
          <cell r="CB268">
            <v>0</v>
          </cell>
          <cell r="CC268">
            <v>0</v>
          </cell>
          <cell r="CD268" t="str">
            <v>O+</v>
          </cell>
          <cell r="CE268" t="str">
            <v>AWGPK2840L</v>
          </cell>
          <cell r="CF268" t="str">
            <v>Amit Shukla</v>
          </cell>
          <cell r="CG268" t="str">
            <v>Amit Shukla</v>
          </cell>
        </row>
        <row r="269">
          <cell r="B269">
            <v>10000233</v>
          </cell>
          <cell r="C269" t="str">
            <v>Active</v>
          </cell>
          <cell r="D269">
            <v>1010318020</v>
          </cell>
          <cell r="E269" t="str">
            <v>TALOJA-DISTILLATION</v>
          </cell>
          <cell r="F269" t="str">
            <v>1010300075</v>
          </cell>
          <cell r="G269" t="str">
            <v>01/0399</v>
          </cell>
          <cell r="H269" t="str">
            <v xml:space="preserve">M </v>
          </cell>
          <cell r="I269" t="str">
            <v>Anil</v>
          </cell>
          <cell r="J269" t="str">
            <v>Kute</v>
          </cell>
          <cell r="K269" t="str">
            <v>Bajirao</v>
          </cell>
          <cell r="L269" t="str">
            <v>Operator</v>
          </cell>
          <cell r="M269" t="str">
            <v>Production</v>
          </cell>
          <cell r="N269" t="str">
            <v>Core</v>
          </cell>
          <cell r="O269" t="str">
            <v>Fatty Acid</v>
          </cell>
          <cell r="P269" t="str">
            <v>Oleo Manufacturing</v>
          </cell>
          <cell r="Q269">
            <v>0</v>
          </cell>
          <cell r="R269" t="str">
            <v>Oleochemicals</v>
          </cell>
          <cell r="S269" t="str">
            <v>Associate</v>
          </cell>
          <cell r="T269" t="str">
            <v>A3</v>
          </cell>
          <cell r="U269" t="str">
            <v>Taloja</v>
          </cell>
          <cell r="V269" t="str">
            <v>Taloja</v>
          </cell>
          <cell r="W269">
            <v>35009</v>
          </cell>
          <cell r="X269" t="str">
            <v>Before 1 April 2010</v>
          </cell>
          <cell r="Y269">
            <v>0</v>
          </cell>
          <cell r="Z269">
            <v>20.294607341451048</v>
          </cell>
          <cell r="AA269">
            <v>20.294607341451048</v>
          </cell>
          <cell r="AB269">
            <v>0</v>
          </cell>
          <cell r="AC269">
            <v>0</v>
          </cell>
          <cell r="AD269">
            <v>35190</v>
          </cell>
          <cell r="AE269">
            <v>0</v>
          </cell>
          <cell r="AF269">
            <v>35309</v>
          </cell>
          <cell r="AG269">
            <v>0</v>
          </cell>
          <cell r="AH269">
            <v>0</v>
          </cell>
          <cell r="AI269">
            <v>0</v>
          </cell>
          <cell r="AJ269">
            <v>0</v>
          </cell>
          <cell r="AK269">
            <v>0</v>
          </cell>
          <cell r="AL269">
            <v>0</v>
          </cell>
          <cell r="AM269">
            <v>0</v>
          </cell>
          <cell r="AN269">
            <v>0</v>
          </cell>
          <cell r="AO269">
            <v>39264</v>
          </cell>
          <cell r="AP269" t="str">
            <v>Skilled Workman</v>
          </cell>
          <cell r="AQ269" t="str">
            <v>Associate</v>
          </cell>
          <cell r="AR269">
            <v>0</v>
          </cell>
          <cell r="AS269">
            <v>0</v>
          </cell>
          <cell r="AT269">
            <v>0</v>
          </cell>
          <cell r="AU269">
            <v>0</v>
          </cell>
          <cell r="AV269">
            <v>0</v>
          </cell>
          <cell r="AW269">
            <v>0</v>
          </cell>
          <cell r="AX269">
            <v>0</v>
          </cell>
          <cell r="AY269">
            <v>0</v>
          </cell>
          <cell r="AZ269">
            <v>0</v>
          </cell>
          <cell r="BA269" t="str">
            <v>Sion</v>
          </cell>
          <cell r="BB269">
            <v>40210</v>
          </cell>
          <cell r="BC269">
            <v>0</v>
          </cell>
          <cell r="BD269">
            <v>0</v>
          </cell>
          <cell r="BE269">
            <v>0</v>
          </cell>
          <cell r="BF269">
            <v>0</v>
          </cell>
          <cell r="BG269">
            <v>27287</v>
          </cell>
          <cell r="BH269">
            <v>41</v>
          </cell>
          <cell r="BI269">
            <v>5</v>
          </cell>
          <cell r="BJ269">
            <v>49201</v>
          </cell>
          <cell r="BK269" t="str">
            <v>41 - 45 yrs</v>
          </cell>
          <cell r="BL269" t="str">
            <v>Married</v>
          </cell>
          <cell r="BM269">
            <v>2</v>
          </cell>
          <cell r="BN269" t="str">
            <v>Mayur Co-op. Hsg. Soc. Plot No. A-3, Room No.20, Sector-6,  New Panvel</v>
          </cell>
          <cell r="BO269" t="str">
            <v>Dist -Raigad</v>
          </cell>
          <cell r="BP269" t="str">
            <v>Maharashtra</v>
          </cell>
          <cell r="BQ269">
            <v>0</v>
          </cell>
          <cell r="BR269" t="str">
            <v>H.S.C</v>
          </cell>
          <cell r="BS269">
            <v>0</v>
          </cell>
          <cell r="BT269">
            <v>0</v>
          </cell>
          <cell r="BU269" t="str">
            <v/>
          </cell>
          <cell r="BV269">
            <v>0</v>
          </cell>
          <cell r="BW269">
            <v>0</v>
          </cell>
          <cell r="BX269">
            <v>0</v>
          </cell>
          <cell r="BY269">
            <v>0</v>
          </cell>
          <cell r="BZ269">
            <v>0</v>
          </cell>
          <cell r="CA269">
            <v>0</v>
          </cell>
          <cell r="CB269">
            <v>0</v>
          </cell>
          <cell r="CC269">
            <v>0</v>
          </cell>
          <cell r="CD269">
            <v>0</v>
          </cell>
          <cell r="CE269" t="str">
            <v>APIPK1482M</v>
          </cell>
          <cell r="CF269" t="str">
            <v>Dinesh Danao</v>
          </cell>
          <cell r="CG269">
            <v>0</v>
          </cell>
        </row>
        <row r="270">
          <cell r="B270">
            <v>10000234</v>
          </cell>
          <cell r="C270" t="str">
            <v>Active</v>
          </cell>
          <cell r="D270">
            <v>1010318210</v>
          </cell>
          <cell r="E270" t="str">
            <v>TALOJA-FLAKING</v>
          </cell>
          <cell r="F270" t="str">
            <v>1010300076</v>
          </cell>
          <cell r="G270" t="str">
            <v>04/0263</v>
          </cell>
          <cell r="H270" t="str">
            <v xml:space="preserve">M </v>
          </cell>
          <cell r="I270" t="str">
            <v xml:space="preserve">Ganpat </v>
          </cell>
          <cell r="J270" t="str">
            <v>Jawle</v>
          </cell>
          <cell r="K270" t="str">
            <v>Bhikaji</v>
          </cell>
          <cell r="L270" t="str">
            <v>Operator</v>
          </cell>
          <cell r="M270" t="str">
            <v>Production</v>
          </cell>
          <cell r="N270" t="str">
            <v>Core</v>
          </cell>
          <cell r="O270" t="str">
            <v>Flaker Acid</v>
          </cell>
          <cell r="P270" t="str">
            <v>Oleo Manufacturing</v>
          </cell>
          <cell r="Q270">
            <v>0</v>
          </cell>
          <cell r="R270" t="str">
            <v>Oleochemicals</v>
          </cell>
          <cell r="S270" t="str">
            <v>Associate</v>
          </cell>
          <cell r="T270" t="str">
            <v>A3</v>
          </cell>
          <cell r="U270" t="str">
            <v>Taloja</v>
          </cell>
          <cell r="V270" t="str">
            <v>Taloja</v>
          </cell>
          <cell r="W270">
            <v>35009</v>
          </cell>
          <cell r="X270" t="str">
            <v>Before 1 April 2010</v>
          </cell>
          <cell r="Y270">
            <v>0.51780821917808217</v>
          </cell>
          <cell r="Z270">
            <v>20.294607341451048</v>
          </cell>
          <cell r="AA270">
            <v>20.81241556062913</v>
          </cell>
          <cell r="AB270">
            <v>0</v>
          </cell>
          <cell r="AC270">
            <v>0</v>
          </cell>
          <cell r="AD270">
            <v>35190</v>
          </cell>
          <cell r="AE270">
            <v>0</v>
          </cell>
          <cell r="AF270">
            <v>35191</v>
          </cell>
          <cell r="AG270">
            <v>0</v>
          </cell>
          <cell r="AH270">
            <v>0</v>
          </cell>
          <cell r="AI270">
            <v>0</v>
          </cell>
          <cell r="AJ270">
            <v>0</v>
          </cell>
          <cell r="AK270">
            <v>0</v>
          </cell>
          <cell r="AL270">
            <v>0</v>
          </cell>
          <cell r="AM270">
            <v>0</v>
          </cell>
          <cell r="AN270">
            <v>0</v>
          </cell>
          <cell r="AO270">
            <v>40269</v>
          </cell>
          <cell r="AP270" t="str">
            <v>Skilled Workman</v>
          </cell>
          <cell r="AQ270" t="str">
            <v>Associate</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27404</v>
          </cell>
          <cell r="BH270">
            <v>41</v>
          </cell>
          <cell r="BI270">
            <v>1</v>
          </cell>
          <cell r="BJ270">
            <v>49318</v>
          </cell>
          <cell r="BK270" t="str">
            <v>36 - 40 yrs</v>
          </cell>
          <cell r="BL270" t="str">
            <v>Married</v>
          </cell>
          <cell r="BM270">
            <v>2</v>
          </cell>
          <cell r="BN270" t="str">
            <v>A-Wing 404, Channur Bhawan, Gupte Road,  Dombivali (W),</v>
          </cell>
          <cell r="BO270" t="str">
            <v xml:space="preserve"> Thane</v>
          </cell>
          <cell r="BP270" t="str">
            <v>Maharashtra</v>
          </cell>
          <cell r="BQ270">
            <v>0</v>
          </cell>
          <cell r="BR270" t="str">
            <v>9th</v>
          </cell>
          <cell r="BS270">
            <v>0</v>
          </cell>
          <cell r="BT270">
            <v>0</v>
          </cell>
          <cell r="BU270" t="str">
            <v/>
          </cell>
          <cell r="BV270">
            <v>0</v>
          </cell>
          <cell r="BW270">
            <v>0</v>
          </cell>
          <cell r="BX270">
            <v>0</v>
          </cell>
          <cell r="BY270">
            <v>0</v>
          </cell>
          <cell r="BZ270">
            <v>0</v>
          </cell>
          <cell r="CA270">
            <v>0</v>
          </cell>
          <cell r="CB270">
            <v>0</v>
          </cell>
          <cell r="CC270">
            <v>0</v>
          </cell>
          <cell r="CD270">
            <v>0</v>
          </cell>
          <cell r="CE270" t="str">
            <v>AIAPJ3012D</v>
          </cell>
          <cell r="CF270" t="str">
            <v>Ajay Kumbhar</v>
          </cell>
          <cell r="CG270" t="str">
            <v>Ajay Kumbhar</v>
          </cell>
        </row>
        <row r="271">
          <cell r="B271">
            <v>10000235</v>
          </cell>
          <cell r="C271" t="str">
            <v>Active</v>
          </cell>
          <cell r="D271">
            <v>1010318030</v>
          </cell>
          <cell r="E271" t="str">
            <v>TALOJA-ALCOHOL</v>
          </cell>
          <cell r="F271" t="str">
            <v>1010300077</v>
          </cell>
          <cell r="G271" t="str">
            <v>04/0168</v>
          </cell>
          <cell r="H271" t="str">
            <v xml:space="preserve">M </v>
          </cell>
          <cell r="I271" t="str">
            <v>Mohan</v>
          </cell>
          <cell r="J271" t="str">
            <v>Pawar</v>
          </cell>
          <cell r="K271" t="str">
            <v>Jagannath</v>
          </cell>
          <cell r="L271" t="str">
            <v>Supervisor</v>
          </cell>
          <cell r="M271" t="str">
            <v>Production</v>
          </cell>
          <cell r="N271" t="str">
            <v>Core</v>
          </cell>
          <cell r="O271" t="str">
            <v>Tank Farm</v>
          </cell>
          <cell r="P271" t="str">
            <v>Oleo Manufacturing</v>
          </cell>
          <cell r="Q271">
            <v>0</v>
          </cell>
          <cell r="R271" t="str">
            <v>Oleochemicals</v>
          </cell>
          <cell r="S271" t="str">
            <v>OC</v>
          </cell>
          <cell r="T271" t="str">
            <v>S1</v>
          </cell>
          <cell r="U271" t="str">
            <v>Taloja</v>
          </cell>
          <cell r="V271" t="str">
            <v>Taloja</v>
          </cell>
          <cell r="W271">
            <v>35012</v>
          </cell>
          <cell r="X271" t="str">
            <v>Before 1 April 2010</v>
          </cell>
          <cell r="Y271">
            <v>0.6</v>
          </cell>
          <cell r="Z271">
            <v>20.286388163685945</v>
          </cell>
          <cell r="AA271">
            <v>20.886388163685947</v>
          </cell>
          <cell r="AB271">
            <v>0</v>
          </cell>
          <cell r="AC271">
            <v>0</v>
          </cell>
          <cell r="AD271">
            <v>35193</v>
          </cell>
          <cell r="AE271">
            <v>0</v>
          </cell>
          <cell r="AF271">
            <v>35217</v>
          </cell>
          <cell r="AG271">
            <v>0</v>
          </cell>
          <cell r="AH271">
            <v>0</v>
          </cell>
          <cell r="AI271">
            <v>0</v>
          </cell>
          <cell r="AJ271">
            <v>0</v>
          </cell>
          <cell r="AK271">
            <v>0</v>
          </cell>
          <cell r="AL271">
            <v>0</v>
          </cell>
          <cell r="AM271">
            <v>0</v>
          </cell>
          <cell r="AN271">
            <v>0</v>
          </cell>
          <cell r="AO271">
            <v>41000</v>
          </cell>
          <cell r="AP271" t="str">
            <v>Operator (A3)</v>
          </cell>
          <cell r="AQ271" t="str">
            <v>Associate</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26085</v>
          </cell>
          <cell r="BH271">
            <v>44</v>
          </cell>
          <cell r="BI271">
            <v>8</v>
          </cell>
          <cell r="BJ271">
            <v>47999</v>
          </cell>
          <cell r="BK271" t="str">
            <v>41 - 45 yrs</v>
          </cell>
          <cell r="BL271" t="str">
            <v>Married</v>
          </cell>
          <cell r="BM271">
            <v>4</v>
          </cell>
          <cell r="BN271" t="str">
            <v>Hanuman Chwal, Jaihind Nagar Sonapur,  Mankhurd,</v>
          </cell>
          <cell r="BO271" t="str">
            <v>Mumbai</v>
          </cell>
          <cell r="BP271" t="str">
            <v>Maharashtra</v>
          </cell>
          <cell r="BQ271" t="str">
            <v>400 043</v>
          </cell>
          <cell r="BR271" t="str">
            <v>H.S.C</v>
          </cell>
          <cell r="BS271">
            <v>0</v>
          </cell>
          <cell r="BT271">
            <v>0</v>
          </cell>
          <cell r="BU271" t="str">
            <v>Mistry Transport</v>
          </cell>
          <cell r="BV271">
            <v>0</v>
          </cell>
          <cell r="BW271">
            <v>0</v>
          </cell>
          <cell r="BX271">
            <v>0</v>
          </cell>
          <cell r="BY271">
            <v>0</v>
          </cell>
          <cell r="BZ271">
            <v>0</v>
          </cell>
          <cell r="CA271">
            <v>0</v>
          </cell>
          <cell r="CB271">
            <v>0</v>
          </cell>
          <cell r="CC271">
            <v>0</v>
          </cell>
          <cell r="CD271">
            <v>0</v>
          </cell>
          <cell r="CE271" t="str">
            <v>ALXPP4553F</v>
          </cell>
          <cell r="CF271" t="str">
            <v>Ramchandra Jadhav</v>
          </cell>
          <cell r="CG271">
            <v>0</v>
          </cell>
        </row>
        <row r="272">
          <cell r="B272">
            <v>10000581</v>
          </cell>
          <cell r="C272" t="str">
            <v>Active</v>
          </cell>
          <cell r="D272">
            <v>1010320999</v>
          </cell>
          <cell r="E272" t="str">
            <v>TALOJA-EXCISE</v>
          </cell>
          <cell r="F272" t="str">
            <v>1010300307</v>
          </cell>
          <cell r="G272" t="str">
            <v>03/0797</v>
          </cell>
          <cell r="H272" t="str">
            <v>M</v>
          </cell>
          <cell r="I272" t="str">
            <v>Sanjay</v>
          </cell>
          <cell r="J272" t="str">
            <v>Phansekar</v>
          </cell>
          <cell r="K272" t="str">
            <v>Suresh</v>
          </cell>
          <cell r="L272" t="str">
            <v>Peon</v>
          </cell>
          <cell r="M272" t="str">
            <v>Excise</v>
          </cell>
          <cell r="N272" t="str">
            <v>Support</v>
          </cell>
          <cell r="O272">
            <v>0</v>
          </cell>
          <cell r="P272" t="str">
            <v>EXIM</v>
          </cell>
          <cell r="Q272" t="str">
            <v>Excise &amp; Commercial</v>
          </cell>
          <cell r="R272" t="str">
            <v>Corporate Shared Services</v>
          </cell>
          <cell r="S272" t="str">
            <v>Associate</v>
          </cell>
          <cell r="T272" t="str">
            <v>A3</v>
          </cell>
          <cell r="U272" t="str">
            <v>Sion</v>
          </cell>
          <cell r="V272" t="str">
            <v>Taloja</v>
          </cell>
          <cell r="W272">
            <v>35013</v>
          </cell>
          <cell r="X272" t="str">
            <v>Before 1 April 2010</v>
          </cell>
          <cell r="Y272">
            <v>5</v>
          </cell>
          <cell r="Z272">
            <v>20.283648437658549</v>
          </cell>
          <cell r="AA272">
            <v>25.283648437658549</v>
          </cell>
          <cell r="AB272">
            <v>0</v>
          </cell>
          <cell r="AC272">
            <v>0</v>
          </cell>
          <cell r="AD272">
            <v>35399</v>
          </cell>
          <cell r="AE272">
            <v>0</v>
          </cell>
          <cell r="AF272">
            <v>35217</v>
          </cell>
          <cell r="AG272">
            <v>0</v>
          </cell>
          <cell r="AH272">
            <v>0</v>
          </cell>
          <cell r="AI272">
            <v>0</v>
          </cell>
          <cell r="AJ272">
            <v>0</v>
          </cell>
          <cell r="AK272">
            <v>0</v>
          </cell>
          <cell r="AL272">
            <v>0</v>
          </cell>
          <cell r="AM272">
            <v>0</v>
          </cell>
          <cell r="AN272">
            <v>0</v>
          </cell>
          <cell r="AO272">
            <v>36708</v>
          </cell>
          <cell r="AP272" t="str">
            <v>Unskilled Workmen</v>
          </cell>
          <cell r="AQ272" t="str">
            <v>Associate</v>
          </cell>
          <cell r="AR272">
            <v>0</v>
          </cell>
          <cell r="AS272">
            <v>0</v>
          </cell>
          <cell r="AT272">
            <v>0</v>
          </cell>
          <cell r="AU272">
            <v>0</v>
          </cell>
          <cell r="AV272">
            <v>0</v>
          </cell>
          <cell r="AW272">
            <v>0</v>
          </cell>
          <cell r="AX272">
            <v>0</v>
          </cell>
          <cell r="AY272">
            <v>0</v>
          </cell>
          <cell r="AZ272">
            <v>0</v>
          </cell>
          <cell r="BA272" t="str">
            <v>Sion</v>
          </cell>
          <cell r="BB272">
            <v>41061</v>
          </cell>
          <cell r="BC272">
            <v>0</v>
          </cell>
          <cell r="BD272">
            <v>0</v>
          </cell>
          <cell r="BE272">
            <v>0</v>
          </cell>
          <cell r="BF272">
            <v>0</v>
          </cell>
          <cell r="BG272">
            <v>26547</v>
          </cell>
          <cell r="BH272">
            <v>43</v>
          </cell>
          <cell r="BI272">
            <v>5</v>
          </cell>
          <cell r="BJ272">
            <v>48461</v>
          </cell>
          <cell r="BK272" t="str">
            <v>41 - 45 yrs</v>
          </cell>
          <cell r="BL272">
            <v>0</v>
          </cell>
          <cell r="BM272">
            <v>0</v>
          </cell>
          <cell r="BN272" t="str">
            <v>At Phanse, Post - Wada, Taluk - Devghad</v>
          </cell>
          <cell r="BO272" t="str">
            <v>Dist - Sindhudurga</v>
          </cell>
          <cell r="BP272">
            <v>0</v>
          </cell>
          <cell r="BQ272">
            <v>0</v>
          </cell>
          <cell r="BR272" t="str">
            <v>9th</v>
          </cell>
          <cell r="BS272">
            <v>0</v>
          </cell>
          <cell r="BT272">
            <v>0</v>
          </cell>
          <cell r="BU272" t="str">
            <v>Jai Ganesh Janardan</v>
          </cell>
          <cell r="BV272">
            <v>0</v>
          </cell>
          <cell r="BW272">
            <v>0</v>
          </cell>
          <cell r="BX272">
            <v>0</v>
          </cell>
          <cell r="BY272">
            <v>0</v>
          </cell>
          <cell r="BZ272">
            <v>0</v>
          </cell>
          <cell r="CA272">
            <v>0</v>
          </cell>
          <cell r="CB272">
            <v>0</v>
          </cell>
          <cell r="CC272">
            <v>0</v>
          </cell>
          <cell r="CD272" t="str">
            <v>B+</v>
          </cell>
          <cell r="CE272" t="str">
            <v>AJUPP9498C</v>
          </cell>
          <cell r="CF272" t="str">
            <v>Pramod Pardale</v>
          </cell>
          <cell r="CG272" t="str">
            <v>Pramod Pardale</v>
          </cell>
        </row>
        <row r="273">
          <cell r="B273">
            <v>10000070</v>
          </cell>
          <cell r="C273" t="str">
            <v>Active</v>
          </cell>
          <cell r="D273">
            <v>1010199999</v>
          </cell>
          <cell r="E273" t="str">
            <v>SION-PRODUCTION DEPT</v>
          </cell>
          <cell r="F273" t="str">
            <v>1010100013</v>
          </cell>
          <cell r="G273" t="str">
            <v>01/0403</v>
          </cell>
          <cell r="H273" t="str">
            <v>M</v>
          </cell>
          <cell r="I273" t="str">
            <v>Ganesh</v>
          </cell>
          <cell r="J273" t="str">
            <v>Misal</v>
          </cell>
          <cell r="K273" t="str">
            <v>Prabhakar</v>
          </cell>
          <cell r="L273" t="str">
            <v>High Skilled Workman</v>
          </cell>
          <cell r="M273" t="str">
            <v>Production</v>
          </cell>
          <cell r="N273" t="str">
            <v>Core</v>
          </cell>
          <cell r="O273" t="str">
            <v>Tank Farm</v>
          </cell>
          <cell r="P273" t="str">
            <v>Oleo Manufacturing</v>
          </cell>
          <cell r="Q273">
            <v>0</v>
          </cell>
          <cell r="R273" t="str">
            <v>Oleochemicals</v>
          </cell>
          <cell r="S273" t="str">
            <v>Associate</v>
          </cell>
          <cell r="T273" t="str">
            <v>HSK</v>
          </cell>
          <cell r="U273" t="str">
            <v>Sion</v>
          </cell>
          <cell r="V273" t="str">
            <v>Sion</v>
          </cell>
          <cell r="W273">
            <v>35236</v>
          </cell>
          <cell r="X273" t="str">
            <v>Before 1 April 2010</v>
          </cell>
          <cell r="Y273">
            <v>7</v>
          </cell>
          <cell r="Z273">
            <v>19.672689533548962</v>
          </cell>
          <cell r="AA273">
            <v>26.672689533548962</v>
          </cell>
          <cell r="AB273">
            <v>0</v>
          </cell>
          <cell r="AC273">
            <v>0</v>
          </cell>
          <cell r="AD273">
            <v>35418</v>
          </cell>
          <cell r="AE273">
            <v>0</v>
          </cell>
          <cell r="AF273">
            <v>35612</v>
          </cell>
          <cell r="AG273">
            <v>0</v>
          </cell>
          <cell r="AH273">
            <v>0</v>
          </cell>
          <cell r="AI273">
            <v>0</v>
          </cell>
          <cell r="AJ273">
            <v>0</v>
          </cell>
          <cell r="AK273">
            <v>0</v>
          </cell>
          <cell r="AL273">
            <v>0</v>
          </cell>
          <cell r="AM273">
            <v>0</v>
          </cell>
          <cell r="AN273">
            <v>0</v>
          </cell>
          <cell r="AO273">
            <v>39083</v>
          </cell>
          <cell r="AP273" t="str">
            <v>Semi Skilled Workman</v>
          </cell>
          <cell r="AQ273" t="str">
            <v>Associate</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25021</v>
          </cell>
          <cell r="BH273">
            <v>47</v>
          </cell>
          <cell r="BI273">
            <v>7</v>
          </cell>
          <cell r="BJ273">
            <v>46935</v>
          </cell>
          <cell r="BK273" t="str">
            <v>45 - 50 yrs</v>
          </cell>
          <cell r="BL273" t="str">
            <v>Married</v>
          </cell>
          <cell r="BM273">
            <v>0</v>
          </cell>
          <cell r="BN273" t="str">
            <v>Ramabai Ambedkar Nagar, Near Sidheshwar Talav</v>
          </cell>
          <cell r="BO273" t="str">
            <v>Khopat, Thane - West</v>
          </cell>
          <cell r="BP273" t="str">
            <v>Maharashtra</v>
          </cell>
          <cell r="BQ273">
            <v>400601</v>
          </cell>
          <cell r="BR273" t="str">
            <v>9th</v>
          </cell>
          <cell r="BS273">
            <v>0</v>
          </cell>
          <cell r="BT273">
            <v>0</v>
          </cell>
          <cell r="BU273" t="str">
            <v/>
          </cell>
          <cell r="BV273">
            <v>0</v>
          </cell>
          <cell r="BW273">
            <v>0</v>
          </cell>
          <cell r="BX273">
            <v>0</v>
          </cell>
          <cell r="BY273">
            <v>0</v>
          </cell>
          <cell r="BZ273">
            <v>0</v>
          </cell>
          <cell r="CA273">
            <v>0</v>
          </cell>
          <cell r="CB273">
            <v>0</v>
          </cell>
          <cell r="CC273">
            <v>0</v>
          </cell>
          <cell r="CD273" t="str">
            <v>A+</v>
          </cell>
          <cell r="CE273" t="str">
            <v>ARCPM7866R</v>
          </cell>
          <cell r="CF273" t="str">
            <v>Umesh Gawde</v>
          </cell>
          <cell r="CG273" t="str">
            <v>Prabhat Das</v>
          </cell>
        </row>
        <row r="274">
          <cell r="B274">
            <v>10000721</v>
          </cell>
          <cell r="C274" t="str">
            <v>Active</v>
          </cell>
          <cell r="D274">
            <v>1019904999</v>
          </cell>
          <cell r="E274" t="str">
            <v>MKTG.-OLEO</v>
          </cell>
          <cell r="F274" t="str">
            <v>1019900021</v>
          </cell>
          <cell r="G274" t="str">
            <v>03/C070</v>
          </cell>
          <cell r="H274" t="str">
            <v>M</v>
          </cell>
          <cell r="I274" t="str">
            <v>Dnyaneshwar</v>
          </cell>
          <cell r="J274" t="str">
            <v>Wadekar</v>
          </cell>
          <cell r="K274" t="str">
            <v>Dattaram</v>
          </cell>
          <cell r="L274" t="str">
            <v xml:space="preserve">Executive </v>
          </cell>
          <cell r="M274" t="str">
            <v>Sales &amp; Marketing</v>
          </cell>
          <cell r="N274" t="str">
            <v>Core</v>
          </cell>
          <cell r="O274">
            <v>0</v>
          </cell>
          <cell r="P274" t="str">
            <v>Oleo Marketing</v>
          </cell>
          <cell r="Q274">
            <v>0</v>
          </cell>
          <cell r="R274" t="str">
            <v>Oleochemicals</v>
          </cell>
          <cell r="S274" t="str">
            <v>JMC</v>
          </cell>
          <cell r="T274" t="str">
            <v>EG</v>
          </cell>
          <cell r="U274" t="str">
            <v>Corporate</v>
          </cell>
          <cell r="V274" t="str">
            <v>Corporate</v>
          </cell>
          <cell r="W274">
            <v>35028</v>
          </cell>
          <cell r="X274" t="str">
            <v>Before 1 April 2010</v>
          </cell>
          <cell r="Y274">
            <v>5</v>
          </cell>
          <cell r="Z274">
            <v>20.242552546930497</v>
          </cell>
          <cell r="AA274">
            <v>25.242552546930497</v>
          </cell>
          <cell r="AB274">
            <v>0</v>
          </cell>
          <cell r="AC274">
            <v>0</v>
          </cell>
          <cell r="AD274">
            <v>35209</v>
          </cell>
          <cell r="AE274">
            <v>0</v>
          </cell>
          <cell r="AF274">
            <v>35217</v>
          </cell>
          <cell r="AG274">
            <v>0</v>
          </cell>
          <cell r="AH274">
            <v>0</v>
          </cell>
          <cell r="AI274">
            <v>0</v>
          </cell>
          <cell r="AJ274">
            <v>0</v>
          </cell>
          <cell r="AK274">
            <v>42095</v>
          </cell>
          <cell r="AL274" t="str">
            <v>Junior Executive</v>
          </cell>
          <cell r="AM274" t="str">
            <v>JMC</v>
          </cell>
          <cell r="AN274" t="str">
            <v>EG-0</v>
          </cell>
          <cell r="AO274">
            <v>40634</v>
          </cell>
          <cell r="AP274" t="str">
            <v>Junior Supervisor</v>
          </cell>
          <cell r="AQ274" t="str">
            <v>OC</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25604</v>
          </cell>
          <cell r="BH274">
            <v>46</v>
          </cell>
          <cell r="BI274">
            <v>0</v>
          </cell>
          <cell r="BJ274">
            <v>47518</v>
          </cell>
          <cell r="BK274" t="str">
            <v>41 - 45 yrs</v>
          </cell>
          <cell r="BL274">
            <v>0</v>
          </cell>
          <cell r="BM274">
            <v>0</v>
          </cell>
          <cell r="BN274" t="str">
            <v>At Saliste Post Tarale Tal : Kankavli</v>
          </cell>
          <cell r="BO274" t="str">
            <v>Dist- Sindhudurga</v>
          </cell>
          <cell r="BP274">
            <v>0</v>
          </cell>
          <cell r="BQ274">
            <v>0</v>
          </cell>
          <cell r="BR274" t="str">
            <v>F. Y.B.Com</v>
          </cell>
          <cell r="BS274">
            <v>0</v>
          </cell>
          <cell r="BT274">
            <v>0</v>
          </cell>
          <cell r="BU274" t="str">
            <v xml:space="preserve">Fidvi Printing &amp; Packaging Industries </v>
          </cell>
          <cell r="BV274">
            <v>0</v>
          </cell>
          <cell r="BW274">
            <v>0</v>
          </cell>
          <cell r="BX274">
            <v>0</v>
          </cell>
          <cell r="BY274">
            <v>0</v>
          </cell>
          <cell r="BZ274">
            <v>0</v>
          </cell>
          <cell r="CA274">
            <v>0</v>
          </cell>
          <cell r="CB274">
            <v>0</v>
          </cell>
          <cell r="CC274">
            <v>0</v>
          </cell>
          <cell r="CD274" t="str">
            <v>B-</v>
          </cell>
          <cell r="CE274" t="str">
            <v>AAQPW3683B</v>
          </cell>
          <cell r="CF274" t="str">
            <v>Dhananjay Kelkar</v>
          </cell>
          <cell r="CG274" t="str">
            <v>Dhananjay Kelkar</v>
          </cell>
        </row>
        <row r="275">
          <cell r="B275">
            <v>10000236</v>
          </cell>
          <cell r="C275" t="str">
            <v>Active</v>
          </cell>
          <cell r="D275">
            <v>9919910999</v>
          </cell>
          <cell r="E275" t="str">
            <v>CORPORATE-SECURITY</v>
          </cell>
          <cell r="F275" t="str">
            <v>1010300078</v>
          </cell>
          <cell r="G275" t="str">
            <v>03/C024</v>
          </cell>
          <cell r="H275" t="str">
            <v xml:space="preserve">M </v>
          </cell>
          <cell r="I275" t="str">
            <v>Sharmas</v>
          </cell>
          <cell r="J275" t="str">
            <v>Sayad</v>
          </cell>
          <cell r="K275" t="str">
            <v>Valli</v>
          </cell>
          <cell r="L275" t="str">
            <v>Junior Executive</v>
          </cell>
          <cell r="M275" t="str">
            <v>Security Administration</v>
          </cell>
          <cell r="N275" t="str">
            <v>Support</v>
          </cell>
          <cell r="O275">
            <v>0</v>
          </cell>
          <cell r="P275" t="str">
            <v>Security</v>
          </cell>
          <cell r="Q275">
            <v>0</v>
          </cell>
          <cell r="R275" t="str">
            <v>Corporate Shared Services</v>
          </cell>
          <cell r="S275" t="str">
            <v>JMC</v>
          </cell>
          <cell r="T275" t="str">
            <v>EG-0</v>
          </cell>
          <cell r="U275" t="str">
            <v>Sion</v>
          </cell>
          <cell r="V275" t="str">
            <v>Corporate</v>
          </cell>
          <cell r="W275">
            <v>35037</v>
          </cell>
          <cell r="X275" t="str">
            <v>Before 1 April 2010</v>
          </cell>
          <cell r="Y275">
            <v>1</v>
          </cell>
          <cell r="Z275">
            <v>20.217895013001016</v>
          </cell>
          <cell r="AA275">
            <v>21.217895013001016</v>
          </cell>
          <cell r="AB275">
            <v>0</v>
          </cell>
          <cell r="AC275">
            <v>0</v>
          </cell>
          <cell r="AD275">
            <v>35219</v>
          </cell>
          <cell r="AE275">
            <v>0</v>
          </cell>
          <cell r="AF275">
            <v>35217</v>
          </cell>
          <cell r="AG275">
            <v>42095</v>
          </cell>
          <cell r="AH275" t="str">
            <v>Senior Supervisor</v>
          </cell>
          <cell r="AI275" t="str">
            <v>OC</v>
          </cell>
          <cell r="AJ275" t="str">
            <v>S2</v>
          </cell>
          <cell r="AK275">
            <v>0</v>
          </cell>
          <cell r="AL275">
            <v>0</v>
          </cell>
          <cell r="AM275">
            <v>0</v>
          </cell>
          <cell r="AN275">
            <v>0</v>
          </cell>
          <cell r="AO275">
            <v>39539</v>
          </cell>
          <cell r="AP275" t="str">
            <v>Supervisor</v>
          </cell>
          <cell r="AQ275" t="str">
            <v>OC</v>
          </cell>
          <cell r="AR275">
            <v>0</v>
          </cell>
          <cell r="AS275">
            <v>0</v>
          </cell>
          <cell r="AT275">
            <v>0</v>
          </cell>
          <cell r="AU275">
            <v>0</v>
          </cell>
          <cell r="AV275">
            <v>0</v>
          </cell>
          <cell r="AW275">
            <v>0</v>
          </cell>
          <cell r="AX275">
            <v>0</v>
          </cell>
          <cell r="AY275">
            <v>0</v>
          </cell>
          <cell r="AZ275">
            <v>0</v>
          </cell>
          <cell r="BA275" t="str">
            <v>Taloja</v>
          </cell>
          <cell r="BB275">
            <v>42339</v>
          </cell>
          <cell r="BC275" t="str">
            <v>Sion</v>
          </cell>
          <cell r="BD275">
            <v>40210</v>
          </cell>
          <cell r="BE275">
            <v>0</v>
          </cell>
          <cell r="BF275">
            <v>0</v>
          </cell>
          <cell r="BG275">
            <v>24138</v>
          </cell>
          <cell r="BH275">
            <v>50</v>
          </cell>
          <cell r="BI275">
            <v>0</v>
          </cell>
          <cell r="BJ275">
            <v>46052</v>
          </cell>
          <cell r="BK275" t="str">
            <v>45 - 50 yrs</v>
          </cell>
          <cell r="BL275" t="str">
            <v>Married</v>
          </cell>
          <cell r="BM275">
            <v>2</v>
          </cell>
          <cell r="BN275" t="str">
            <v xml:space="preserve">VALI MOHAMED GARAGE, DR. AMBEDKAR ROAD, BANDRA ( W ) </v>
          </cell>
          <cell r="BO275" t="str">
            <v>Mumbai</v>
          </cell>
          <cell r="BP275" t="str">
            <v>Maharashtra</v>
          </cell>
          <cell r="BQ275">
            <v>400050</v>
          </cell>
          <cell r="BR275" t="str">
            <v>Non- Matric</v>
          </cell>
          <cell r="BS275">
            <v>0</v>
          </cell>
          <cell r="BT275">
            <v>0</v>
          </cell>
          <cell r="BU275" t="str">
            <v>Karamchand Garage</v>
          </cell>
          <cell r="BV275">
            <v>0</v>
          </cell>
          <cell r="BW275">
            <v>0</v>
          </cell>
          <cell r="BX275">
            <v>0</v>
          </cell>
          <cell r="BY275">
            <v>0</v>
          </cell>
          <cell r="BZ275">
            <v>0</v>
          </cell>
          <cell r="CA275">
            <v>0</v>
          </cell>
          <cell r="CB275">
            <v>0</v>
          </cell>
          <cell r="CC275">
            <v>0</v>
          </cell>
          <cell r="CD275">
            <v>0</v>
          </cell>
          <cell r="CE275" t="str">
            <v>AWVPS9491G</v>
          </cell>
          <cell r="CF275" t="str">
            <v>Bhushan Singh</v>
          </cell>
          <cell r="CG275" t="str">
            <v>Bhushan Singh</v>
          </cell>
        </row>
        <row r="276">
          <cell r="B276">
            <v>10001309</v>
          </cell>
          <cell r="C276" t="str">
            <v>Active</v>
          </cell>
          <cell r="D276">
            <v>2011417999</v>
          </cell>
          <cell r="E276" t="str">
            <v>BADDI-MAINTENANCE</v>
          </cell>
          <cell r="F276" t="str">
            <v>2011400138</v>
          </cell>
          <cell r="G276" t="str">
            <v>B00421</v>
          </cell>
          <cell r="H276" t="str">
            <v>M</v>
          </cell>
          <cell r="I276" t="str">
            <v>Mohanbhai</v>
          </cell>
          <cell r="J276" t="str">
            <v>Patel</v>
          </cell>
          <cell r="K276" t="str">
            <v>Bhikhu</v>
          </cell>
          <cell r="L276" t="str">
            <v>Senior Operator</v>
          </cell>
          <cell r="M276" t="str">
            <v>Engineering Services</v>
          </cell>
          <cell r="N276" t="str">
            <v>Core</v>
          </cell>
          <cell r="O276">
            <v>0</v>
          </cell>
          <cell r="P276" t="str">
            <v>PCP Manufacturing</v>
          </cell>
          <cell r="Q276">
            <v>0</v>
          </cell>
          <cell r="R276" t="str">
            <v>Personal Care Products</v>
          </cell>
          <cell r="S276" t="str">
            <v>Associate</v>
          </cell>
          <cell r="T276" t="str">
            <v>A2</v>
          </cell>
          <cell r="U276" t="str">
            <v>Baddi</v>
          </cell>
          <cell r="V276" t="str">
            <v>Baddi</v>
          </cell>
          <cell r="W276">
            <v>35052</v>
          </cell>
          <cell r="X276" t="str">
            <v>Before 1 April 2010</v>
          </cell>
          <cell r="Y276">
            <v>0</v>
          </cell>
          <cell r="Z276">
            <v>20.176799122590058</v>
          </cell>
          <cell r="AA276">
            <v>20.176799122590058</v>
          </cell>
          <cell r="AB276">
            <v>0</v>
          </cell>
          <cell r="AC276">
            <v>0</v>
          </cell>
          <cell r="AD276">
            <v>35234</v>
          </cell>
          <cell r="AE276">
            <v>0</v>
          </cell>
          <cell r="AF276">
            <v>35431</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t="str">
            <v>Navsari</v>
          </cell>
          <cell r="BB276">
            <v>40648</v>
          </cell>
          <cell r="BC276">
            <v>0</v>
          </cell>
          <cell r="BD276">
            <v>0</v>
          </cell>
          <cell r="BE276" t="str">
            <v>DFA</v>
          </cell>
          <cell r="BF276">
            <v>41365</v>
          </cell>
          <cell r="BG276">
            <v>24583</v>
          </cell>
          <cell r="BH276">
            <v>48</v>
          </cell>
          <cell r="BI276">
            <v>9</v>
          </cell>
          <cell r="BJ276">
            <v>46497</v>
          </cell>
          <cell r="BK276" t="str">
            <v>45 - 50 yrs</v>
          </cell>
          <cell r="BL276" t="str">
            <v>Married</v>
          </cell>
          <cell r="BM276">
            <v>4</v>
          </cell>
          <cell r="BN276" t="str">
            <v>At And post Masa, Dhikari Via Amalsaad, Taluka Gandevi</v>
          </cell>
          <cell r="BO276" t="str">
            <v>Navsaree</v>
          </cell>
          <cell r="BP276">
            <v>0</v>
          </cell>
          <cell r="BQ276">
            <v>0</v>
          </cell>
          <cell r="BR276" t="str">
            <v>S.S.C</v>
          </cell>
          <cell r="BS276">
            <v>0</v>
          </cell>
          <cell r="BT276">
            <v>0</v>
          </cell>
          <cell r="BU276" t="str">
            <v/>
          </cell>
          <cell r="BV276">
            <v>0</v>
          </cell>
          <cell r="BW276">
            <v>0</v>
          </cell>
          <cell r="BX276">
            <v>0</v>
          </cell>
          <cell r="BY276">
            <v>0</v>
          </cell>
          <cell r="BZ276">
            <v>0</v>
          </cell>
          <cell r="CA276">
            <v>0</v>
          </cell>
          <cell r="CB276">
            <v>0</v>
          </cell>
          <cell r="CC276">
            <v>0</v>
          </cell>
          <cell r="CD276" t="str">
            <v>B+</v>
          </cell>
          <cell r="CE276" t="str">
            <v>ADXPP8902A</v>
          </cell>
          <cell r="CF276" t="str">
            <v>Raphel M</v>
          </cell>
          <cell r="CG276" t="str">
            <v>Raphel M</v>
          </cell>
        </row>
        <row r="277">
          <cell r="B277">
            <v>10000569</v>
          </cell>
          <cell r="C277" t="str">
            <v>Transferred</v>
          </cell>
          <cell r="D277">
            <v>4040399999</v>
          </cell>
          <cell r="E277" t="str">
            <v>BULK STORAGE SEWREE</v>
          </cell>
          <cell r="F277" t="str">
            <v>4040300060</v>
          </cell>
          <cell r="G277" t="str">
            <v>03/0786</v>
          </cell>
          <cell r="H277" t="str">
            <v>M</v>
          </cell>
          <cell r="I277" t="str">
            <v>Gayaprasad</v>
          </cell>
          <cell r="J277" t="str">
            <v>Lohar</v>
          </cell>
          <cell r="K277" t="str">
            <v>Chulai</v>
          </cell>
          <cell r="L277" t="str">
            <v>High Skilled Workman</v>
          </cell>
          <cell r="M277">
            <v>0</v>
          </cell>
          <cell r="N277">
            <v>0</v>
          </cell>
          <cell r="O277">
            <v>0</v>
          </cell>
          <cell r="P277" t="str">
            <v>Sewree Operation</v>
          </cell>
          <cell r="Q277">
            <v>0</v>
          </cell>
          <cell r="R277" t="str">
            <v>Oleochemicals</v>
          </cell>
          <cell r="S277" t="str">
            <v>Associate</v>
          </cell>
          <cell r="T277" t="str">
            <v>HSK</v>
          </cell>
          <cell r="U277" t="str">
            <v>Sewree</v>
          </cell>
          <cell r="V277">
            <v>0</v>
          </cell>
          <cell r="W277">
            <v>35065</v>
          </cell>
          <cell r="X277" t="str">
            <v>Before 1 April 2010</v>
          </cell>
          <cell r="Y277">
            <v>0</v>
          </cell>
          <cell r="Z277">
            <v>20.141182683916799</v>
          </cell>
          <cell r="AA277">
            <v>20.141182683916799</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v>0</v>
          </cell>
          <cell r="AZ277">
            <v>0</v>
          </cell>
          <cell r="BA277" t="str">
            <v>Sion</v>
          </cell>
          <cell r="BB277">
            <v>41031</v>
          </cell>
          <cell r="BC277">
            <v>0</v>
          </cell>
          <cell r="BD277">
            <v>0</v>
          </cell>
          <cell r="BE277">
            <v>0</v>
          </cell>
          <cell r="BF277">
            <v>0</v>
          </cell>
          <cell r="BG277">
            <v>25065</v>
          </cell>
          <cell r="BH277">
            <v>43</v>
          </cell>
          <cell r="BI277">
            <v>9</v>
          </cell>
          <cell r="BJ277">
            <v>0</v>
          </cell>
          <cell r="BK277">
            <v>0</v>
          </cell>
          <cell r="BL277">
            <v>0</v>
          </cell>
          <cell r="BM277">
            <v>0</v>
          </cell>
          <cell r="BN277">
            <v>0</v>
          </cell>
          <cell r="BO277">
            <v>0</v>
          </cell>
          <cell r="BP277">
            <v>0</v>
          </cell>
          <cell r="BQ277">
            <v>0</v>
          </cell>
          <cell r="BR277">
            <v>0</v>
          </cell>
          <cell r="BS277">
            <v>0</v>
          </cell>
          <cell r="BT277">
            <v>0</v>
          </cell>
          <cell r="BU277" t="str">
            <v>VVF Limited(Temporary)</v>
          </cell>
          <cell r="BV277">
            <v>41060</v>
          </cell>
          <cell r="BW277">
            <v>0</v>
          </cell>
          <cell r="BX277">
            <v>0</v>
          </cell>
          <cell r="BY277" t="str">
            <v>Demerger</v>
          </cell>
          <cell r="BZ277" t="str">
            <v>Demeger- Transfer to VVF Ltd</v>
          </cell>
          <cell r="CA277">
            <v>0</v>
          </cell>
          <cell r="CB277" t="str">
            <v>Involuntary</v>
          </cell>
          <cell r="CC277" t="str">
            <v>Resigned at VVF Ltd</v>
          </cell>
          <cell r="CD277">
            <v>0</v>
          </cell>
          <cell r="CE277">
            <v>0</v>
          </cell>
          <cell r="CF277">
            <v>0</v>
          </cell>
          <cell r="CG277">
            <v>0</v>
          </cell>
        </row>
        <row r="278">
          <cell r="B278">
            <v>10000570</v>
          </cell>
          <cell r="C278" t="str">
            <v>Active</v>
          </cell>
          <cell r="D278">
            <v>1010328999</v>
          </cell>
          <cell r="E278" t="str">
            <v>TALOJA-DFA TANK FARM</v>
          </cell>
          <cell r="F278" t="str">
            <v>1010300306</v>
          </cell>
          <cell r="G278" t="str">
            <v>03/0801</v>
          </cell>
          <cell r="H278" t="str">
            <v>M</v>
          </cell>
          <cell r="I278" t="str">
            <v>Raosaheb</v>
          </cell>
          <cell r="J278" t="str">
            <v>Soble</v>
          </cell>
          <cell r="K278" t="str">
            <v>Rambhau</v>
          </cell>
          <cell r="L278" t="str">
            <v>Operator</v>
          </cell>
          <cell r="M278" t="str">
            <v>Production</v>
          </cell>
          <cell r="N278" t="str">
            <v>Core</v>
          </cell>
          <cell r="O278" t="str">
            <v>Tank Farm</v>
          </cell>
          <cell r="P278" t="str">
            <v>Oleo Manufacturing</v>
          </cell>
          <cell r="Q278">
            <v>0</v>
          </cell>
          <cell r="R278" t="str">
            <v>Oleochemicals</v>
          </cell>
          <cell r="S278" t="str">
            <v>Associate</v>
          </cell>
          <cell r="T278" t="str">
            <v>A1</v>
          </cell>
          <cell r="U278" t="str">
            <v>Taloja</v>
          </cell>
          <cell r="V278" t="str">
            <v>Taloja</v>
          </cell>
          <cell r="W278">
            <v>35079</v>
          </cell>
          <cell r="X278" t="str">
            <v>Before 1 April 2010</v>
          </cell>
          <cell r="Y278">
            <v>0</v>
          </cell>
          <cell r="Z278">
            <v>20.102826519533238</v>
          </cell>
          <cell r="AA278">
            <v>20.102826519533238</v>
          </cell>
          <cell r="AB278">
            <v>0</v>
          </cell>
          <cell r="AC278">
            <v>0</v>
          </cell>
          <cell r="AD278">
            <v>35260</v>
          </cell>
          <cell r="AE278">
            <v>0</v>
          </cell>
          <cell r="AF278">
            <v>35247</v>
          </cell>
          <cell r="AG278">
            <v>0</v>
          </cell>
          <cell r="AH278">
            <v>0</v>
          </cell>
          <cell r="AI278">
            <v>0</v>
          </cell>
          <cell r="AJ278">
            <v>0</v>
          </cell>
          <cell r="AK278">
            <v>0</v>
          </cell>
          <cell r="AL278">
            <v>0</v>
          </cell>
          <cell r="AM278">
            <v>0</v>
          </cell>
          <cell r="AN278">
            <v>0</v>
          </cell>
          <cell r="AO278">
            <v>37073</v>
          </cell>
          <cell r="AP278" t="str">
            <v>Unskilled Workmen</v>
          </cell>
          <cell r="AQ278" t="str">
            <v>Associate</v>
          </cell>
          <cell r="AR278">
            <v>0</v>
          </cell>
          <cell r="AS278">
            <v>0</v>
          </cell>
          <cell r="AT278">
            <v>0</v>
          </cell>
          <cell r="AU278">
            <v>0</v>
          </cell>
          <cell r="AV278">
            <v>0</v>
          </cell>
          <cell r="AW278">
            <v>0</v>
          </cell>
          <cell r="AX278">
            <v>0</v>
          </cell>
          <cell r="AY278">
            <v>0</v>
          </cell>
          <cell r="AZ278">
            <v>0</v>
          </cell>
          <cell r="BA278" t="str">
            <v>Sewree</v>
          </cell>
          <cell r="BB278">
            <v>41061</v>
          </cell>
          <cell r="BC278">
            <v>0</v>
          </cell>
          <cell r="BD278">
            <v>0</v>
          </cell>
          <cell r="BE278">
            <v>0</v>
          </cell>
          <cell r="BF278">
            <v>0</v>
          </cell>
          <cell r="BG278">
            <v>26635</v>
          </cell>
          <cell r="BH278">
            <v>43</v>
          </cell>
          <cell r="BI278">
            <v>2</v>
          </cell>
          <cell r="BJ278">
            <v>48549</v>
          </cell>
          <cell r="BK278" t="str">
            <v>41 - 45 yrs</v>
          </cell>
          <cell r="BL278">
            <v>0</v>
          </cell>
          <cell r="BM278">
            <v>0</v>
          </cell>
          <cell r="BN278" t="str">
            <v>At Soble Wadi, Post &amp; Taluka - Parner</v>
          </cell>
          <cell r="BO278" t="str">
            <v>Dist - Ahmednagar</v>
          </cell>
          <cell r="BP278">
            <v>0</v>
          </cell>
          <cell r="BQ278">
            <v>0</v>
          </cell>
          <cell r="BR278" t="str">
            <v>S.S.C</v>
          </cell>
          <cell r="BS278">
            <v>0</v>
          </cell>
          <cell r="BT278">
            <v>0</v>
          </cell>
          <cell r="BU278" t="str">
            <v/>
          </cell>
          <cell r="BV278">
            <v>0</v>
          </cell>
          <cell r="BW278">
            <v>0</v>
          </cell>
          <cell r="BX278">
            <v>0</v>
          </cell>
          <cell r="BY278">
            <v>0</v>
          </cell>
          <cell r="BZ278">
            <v>0</v>
          </cell>
          <cell r="CA278">
            <v>0</v>
          </cell>
          <cell r="CB278">
            <v>0</v>
          </cell>
          <cell r="CC278">
            <v>0</v>
          </cell>
          <cell r="CD278">
            <v>0</v>
          </cell>
          <cell r="CE278" t="str">
            <v>BKLPS3832E</v>
          </cell>
          <cell r="CF278" t="str">
            <v>Ramchandra Jadhav</v>
          </cell>
          <cell r="CG278">
            <v>0</v>
          </cell>
        </row>
        <row r="279">
          <cell r="B279">
            <v>10000237</v>
          </cell>
          <cell r="C279" t="str">
            <v>Active</v>
          </cell>
          <cell r="D279">
            <v>1010317999</v>
          </cell>
          <cell r="E279" t="str">
            <v>TALOJA-MAINTENANCE</v>
          </cell>
          <cell r="F279" t="str">
            <v>1010300079</v>
          </cell>
          <cell r="G279" t="str">
            <v>01/A194</v>
          </cell>
          <cell r="H279" t="str">
            <v xml:space="preserve">M </v>
          </cell>
          <cell r="I279" t="str">
            <v>Kiran</v>
          </cell>
          <cell r="J279" t="str">
            <v>Petkar</v>
          </cell>
          <cell r="K279" t="str">
            <v>Raghunath</v>
          </cell>
          <cell r="L279" t="str">
            <v xml:space="preserve">Executive </v>
          </cell>
          <cell r="M279" t="str">
            <v>Engineering Services</v>
          </cell>
          <cell r="N279" t="str">
            <v>Core</v>
          </cell>
          <cell r="O279">
            <v>0</v>
          </cell>
          <cell r="P279" t="str">
            <v>Oleo Manufacturing</v>
          </cell>
          <cell r="Q279">
            <v>0</v>
          </cell>
          <cell r="R279" t="str">
            <v>Oleochemicals</v>
          </cell>
          <cell r="S279" t="str">
            <v>JMC</v>
          </cell>
          <cell r="T279" t="str">
            <v>EG</v>
          </cell>
          <cell r="U279" t="str">
            <v>Taloja</v>
          </cell>
          <cell r="V279" t="str">
            <v>Taloja</v>
          </cell>
          <cell r="W279">
            <v>35103</v>
          </cell>
          <cell r="X279" t="str">
            <v>Before 1 April 2010</v>
          </cell>
          <cell r="Y279">
            <v>0.2</v>
          </cell>
          <cell r="Z279">
            <v>20.037073095192795</v>
          </cell>
          <cell r="AA279">
            <v>20.237073095192795</v>
          </cell>
          <cell r="AB279">
            <v>0</v>
          </cell>
          <cell r="AC279">
            <v>0</v>
          </cell>
          <cell r="AD279">
            <v>35284</v>
          </cell>
          <cell r="AE279">
            <v>0</v>
          </cell>
          <cell r="AF279">
            <v>35286</v>
          </cell>
          <cell r="AG279">
            <v>0</v>
          </cell>
          <cell r="AH279">
            <v>0</v>
          </cell>
          <cell r="AI279">
            <v>0</v>
          </cell>
          <cell r="AJ279">
            <v>0</v>
          </cell>
          <cell r="AK279">
            <v>42095</v>
          </cell>
          <cell r="AL279" t="str">
            <v>Junior Executive</v>
          </cell>
          <cell r="AM279" t="str">
            <v>JMC</v>
          </cell>
          <cell r="AN279" t="str">
            <v>EG-0</v>
          </cell>
          <cell r="AO279">
            <v>0</v>
          </cell>
          <cell r="AP279">
            <v>0</v>
          </cell>
          <cell r="AQ279">
            <v>0</v>
          </cell>
          <cell r="AR279">
            <v>0</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cell r="BG279">
            <v>27941</v>
          </cell>
          <cell r="BH279">
            <v>39</v>
          </cell>
          <cell r="BI279">
            <v>7</v>
          </cell>
          <cell r="BJ279">
            <v>49855</v>
          </cell>
          <cell r="BK279" t="str">
            <v>36 - 40 yrs</v>
          </cell>
          <cell r="BL279" t="str">
            <v>Married</v>
          </cell>
          <cell r="BM279">
            <v>3</v>
          </cell>
          <cell r="BN279" t="str">
            <v xml:space="preserve"> </v>
          </cell>
          <cell r="BO279">
            <v>0</v>
          </cell>
          <cell r="BP279">
            <v>0</v>
          </cell>
          <cell r="BQ279">
            <v>0</v>
          </cell>
          <cell r="BR279" t="str">
            <v>S.S.C</v>
          </cell>
          <cell r="BS279">
            <v>0</v>
          </cell>
          <cell r="BT279" t="str">
            <v>ITI</v>
          </cell>
          <cell r="BU279" t="str">
            <v>Vantura Fab. Pvt. Ltd.</v>
          </cell>
          <cell r="BV279">
            <v>0</v>
          </cell>
          <cell r="BW279">
            <v>0</v>
          </cell>
          <cell r="BX279">
            <v>0</v>
          </cell>
          <cell r="BY279">
            <v>0</v>
          </cell>
          <cell r="BZ279">
            <v>0</v>
          </cell>
          <cell r="CA279">
            <v>0</v>
          </cell>
          <cell r="CB279">
            <v>0</v>
          </cell>
          <cell r="CC279">
            <v>0</v>
          </cell>
          <cell r="CD279">
            <v>0</v>
          </cell>
          <cell r="CE279" t="str">
            <v>AGAPP6558N</v>
          </cell>
          <cell r="CF279" t="str">
            <v>Prashant Pathak</v>
          </cell>
          <cell r="CG279" t="str">
            <v>Prashant Pathak</v>
          </cell>
        </row>
        <row r="280">
          <cell r="B280">
            <v>10000067</v>
          </cell>
          <cell r="C280" t="str">
            <v>Inactive</v>
          </cell>
          <cell r="D280">
            <v>0</v>
          </cell>
          <cell r="E280">
            <v>0</v>
          </cell>
          <cell r="F280" t="e">
            <v>#N/A</v>
          </cell>
          <cell r="G280" t="str">
            <v>01/0401</v>
          </cell>
          <cell r="H280" t="str">
            <v>M</v>
          </cell>
          <cell r="I280" t="str">
            <v>Jikky</v>
          </cell>
          <cell r="J280" t="str">
            <v>Thekekara</v>
          </cell>
          <cell r="K280" t="str">
            <v>Rapheal</v>
          </cell>
          <cell r="L280" t="str">
            <v>High Skilled Workman</v>
          </cell>
          <cell r="M280">
            <v>0</v>
          </cell>
          <cell r="N280">
            <v>0</v>
          </cell>
          <cell r="O280">
            <v>0</v>
          </cell>
          <cell r="P280" t="str">
            <v>Oleo Manufacturing</v>
          </cell>
          <cell r="Q280">
            <v>0</v>
          </cell>
          <cell r="R280" t="str">
            <v>Oleochemicals</v>
          </cell>
          <cell r="S280" t="str">
            <v>Associate</v>
          </cell>
          <cell r="T280" t="str">
            <v>HSK</v>
          </cell>
          <cell r="U280" t="str">
            <v>Sion</v>
          </cell>
          <cell r="V280">
            <v>0</v>
          </cell>
          <cell r="W280">
            <v>35103</v>
          </cell>
          <cell r="X280" t="str">
            <v>Before 1 April 2010</v>
          </cell>
          <cell r="Y280">
            <v>6</v>
          </cell>
          <cell r="Z280">
            <v>20.037073095192795</v>
          </cell>
          <cell r="AA280">
            <v>26.037073095192795</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26499</v>
          </cell>
          <cell r="BH280">
            <v>38</v>
          </cell>
          <cell r="BI280">
            <v>9</v>
          </cell>
          <cell r="BJ280">
            <v>0</v>
          </cell>
          <cell r="BK280">
            <v>0</v>
          </cell>
          <cell r="BL280">
            <v>0</v>
          </cell>
          <cell r="BM280">
            <v>0</v>
          </cell>
          <cell r="BN280">
            <v>0</v>
          </cell>
          <cell r="BO280">
            <v>0</v>
          </cell>
          <cell r="BP280">
            <v>0</v>
          </cell>
          <cell r="BQ280">
            <v>0</v>
          </cell>
          <cell r="BR280" t="str">
            <v>H.S.C</v>
          </cell>
          <cell r="BS280">
            <v>0</v>
          </cell>
          <cell r="BT280">
            <v>0</v>
          </cell>
          <cell r="BU280" t="str">
            <v>M. T. Electrical</v>
          </cell>
          <cell r="BV280">
            <v>40674</v>
          </cell>
          <cell r="BW280">
            <v>40664</v>
          </cell>
          <cell r="BX280">
            <v>0</v>
          </cell>
          <cell r="BY280" t="str">
            <v>Personal Reasons</v>
          </cell>
          <cell r="BZ280" t="str">
            <v>Resignation</v>
          </cell>
          <cell r="CA280">
            <v>0</v>
          </cell>
          <cell r="CB280" t="str">
            <v>Voluntary</v>
          </cell>
          <cell r="CC280" t="str">
            <v>Resigned at VVF Ltd</v>
          </cell>
          <cell r="CD280">
            <v>0</v>
          </cell>
          <cell r="CE280">
            <v>0</v>
          </cell>
          <cell r="CF280">
            <v>0</v>
          </cell>
          <cell r="CG280">
            <v>0</v>
          </cell>
        </row>
        <row r="281">
          <cell r="B281">
            <v>10000068</v>
          </cell>
          <cell r="C281" t="str">
            <v>Active</v>
          </cell>
          <cell r="D281">
            <v>1010317999</v>
          </cell>
          <cell r="E281" t="str">
            <v>TALOJA-MAINTENANCE</v>
          </cell>
          <cell r="F281" t="str">
            <v>1010300008</v>
          </cell>
          <cell r="G281" t="str">
            <v>02/0434</v>
          </cell>
          <cell r="H281" t="str">
            <v>M</v>
          </cell>
          <cell r="I281" t="str">
            <v>Mohamed</v>
          </cell>
          <cell r="J281" t="str">
            <v>Yusuf</v>
          </cell>
          <cell r="K281" t="str">
            <v>Kasam</v>
          </cell>
          <cell r="L281" t="str">
            <v>Fitter</v>
          </cell>
          <cell r="M281" t="str">
            <v>Engineering Services</v>
          </cell>
          <cell r="N281" t="str">
            <v>Core</v>
          </cell>
          <cell r="O281">
            <v>0</v>
          </cell>
          <cell r="P281" t="str">
            <v>Oleo Manufacturing</v>
          </cell>
          <cell r="Q281">
            <v>0</v>
          </cell>
          <cell r="R281" t="str">
            <v>Oleochemicals</v>
          </cell>
          <cell r="S281" t="str">
            <v>Associate</v>
          </cell>
          <cell r="T281" t="str">
            <v>A2</v>
          </cell>
          <cell r="U281" t="str">
            <v>Taloja</v>
          </cell>
          <cell r="V281" t="str">
            <v>Taloja</v>
          </cell>
          <cell r="W281">
            <v>35114</v>
          </cell>
          <cell r="X281" t="str">
            <v>Before 1 April 2010</v>
          </cell>
          <cell r="Y281">
            <v>0</v>
          </cell>
          <cell r="Z281">
            <v>20.006936108574333</v>
          </cell>
          <cell r="AA281">
            <v>20.006936108574333</v>
          </cell>
          <cell r="AB281">
            <v>0</v>
          </cell>
          <cell r="AC281">
            <v>0</v>
          </cell>
          <cell r="AD281">
            <v>35295</v>
          </cell>
          <cell r="AE281">
            <v>0</v>
          </cell>
          <cell r="AF281">
            <v>35309</v>
          </cell>
          <cell r="AG281">
            <v>0</v>
          </cell>
          <cell r="AH281">
            <v>0</v>
          </cell>
          <cell r="AI281">
            <v>0</v>
          </cell>
          <cell r="AJ281">
            <v>0</v>
          </cell>
          <cell r="AK281">
            <v>0</v>
          </cell>
          <cell r="AL281">
            <v>0</v>
          </cell>
          <cell r="AM281">
            <v>0</v>
          </cell>
          <cell r="AN281">
            <v>0</v>
          </cell>
          <cell r="AO281">
            <v>39448</v>
          </cell>
          <cell r="AP281" t="str">
            <v>Unskilled Workmen</v>
          </cell>
          <cell r="AQ281" t="str">
            <v>Associate</v>
          </cell>
          <cell r="AR281">
            <v>0</v>
          </cell>
          <cell r="AS281">
            <v>0</v>
          </cell>
          <cell r="AT281">
            <v>0</v>
          </cell>
          <cell r="AU281">
            <v>0</v>
          </cell>
          <cell r="AV281">
            <v>0</v>
          </cell>
          <cell r="AW281">
            <v>0</v>
          </cell>
          <cell r="AX281">
            <v>0</v>
          </cell>
          <cell r="AY281">
            <v>0</v>
          </cell>
          <cell r="AZ281">
            <v>0</v>
          </cell>
          <cell r="BA281" t="str">
            <v>Sion</v>
          </cell>
          <cell r="BB281">
            <v>40422</v>
          </cell>
          <cell r="BC281">
            <v>0</v>
          </cell>
          <cell r="BD281">
            <v>0</v>
          </cell>
          <cell r="BE281">
            <v>0</v>
          </cell>
          <cell r="BF281">
            <v>0</v>
          </cell>
          <cell r="BG281">
            <v>26881</v>
          </cell>
          <cell r="BH281">
            <v>42</v>
          </cell>
          <cell r="BI281">
            <v>6</v>
          </cell>
          <cell r="BJ281">
            <v>48795</v>
          </cell>
          <cell r="BK281" t="str">
            <v>41 - 45 yrs</v>
          </cell>
          <cell r="BL281" t="str">
            <v>Married</v>
          </cell>
          <cell r="BM281">
            <v>0</v>
          </cell>
          <cell r="BN281" t="str">
            <v>Takshila Nagar, Pagare Chawl Room No. 10, Kuresh Nagar,</v>
          </cell>
          <cell r="BO281" t="str">
            <v>Kurla- East</v>
          </cell>
          <cell r="BP281" t="str">
            <v>Maharashtra</v>
          </cell>
          <cell r="BQ281">
            <v>400070</v>
          </cell>
          <cell r="BR281" t="str">
            <v>9th</v>
          </cell>
          <cell r="BS281">
            <v>0</v>
          </cell>
          <cell r="BT281">
            <v>0</v>
          </cell>
          <cell r="BU281" t="str">
            <v/>
          </cell>
          <cell r="BV281">
            <v>0</v>
          </cell>
          <cell r="BW281">
            <v>0</v>
          </cell>
          <cell r="BX281">
            <v>0</v>
          </cell>
          <cell r="BY281">
            <v>0</v>
          </cell>
          <cell r="BZ281">
            <v>0</v>
          </cell>
          <cell r="CA281">
            <v>0</v>
          </cell>
          <cell r="CB281">
            <v>0</v>
          </cell>
          <cell r="CC281">
            <v>0</v>
          </cell>
          <cell r="CD281">
            <v>0</v>
          </cell>
          <cell r="CE281" t="str">
            <v>AZHPS1824L</v>
          </cell>
          <cell r="CF281" t="str">
            <v>Ramkrishna Sahu</v>
          </cell>
          <cell r="CG281">
            <v>0</v>
          </cell>
        </row>
        <row r="282">
          <cell r="B282">
            <v>10000770</v>
          </cell>
          <cell r="C282" t="str">
            <v>Active</v>
          </cell>
          <cell r="D282">
            <v>9919913999</v>
          </cell>
          <cell r="E282" t="str">
            <v>CORPORATE-STRATEGIC</v>
          </cell>
          <cell r="F282" t="str">
            <v>9919900043</v>
          </cell>
          <cell r="G282" t="str">
            <v>02/B051</v>
          </cell>
          <cell r="H282" t="str">
            <v>M</v>
          </cell>
          <cell r="I282" t="str">
            <v>Devanand</v>
          </cell>
          <cell r="J282" t="str">
            <v>Gaonkar</v>
          </cell>
          <cell r="K282" t="str">
            <v>Pandurang</v>
          </cell>
          <cell r="L282" t="str">
            <v>Assistant Manager</v>
          </cell>
          <cell r="M282" t="str">
            <v>Strategic Procurement</v>
          </cell>
          <cell r="N282" t="str">
            <v>Support</v>
          </cell>
          <cell r="O282">
            <v>0</v>
          </cell>
          <cell r="P282" t="str">
            <v>Strategic Procurement</v>
          </cell>
          <cell r="Q282">
            <v>0</v>
          </cell>
          <cell r="R282" t="str">
            <v>Corporate Shared Services</v>
          </cell>
          <cell r="S282" t="str">
            <v>JMC</v>
          </cell>
          <cell r="T282" t="str">
            <v>EG-1</v>
          </cell>
          <cell r="U282" t="str">
            <v>Corporate</v>
          </cell>
          <cell r="V282" t="str">
            <v>Corporate</v>
          </cell>
          <cell r="W282">
            <v>35115</v>
          </cell>
          <cell r="X282" t="str">
            <v>Before 1 April 2010</v>
          </cell>
          <cell r="Y282">
            <v>5</v>
          </cell>
          <cell r="Z282">
            <v>20.004196382546937</v>
          </cell>
          <cell r="AA282">
            <v>25.004196382546937</v>
          </cell>
          <cell r="AB282">
            <v>0</v>
          </cell>
          <cell r="AC282">
            <v>0</v>
          </cell>
          <cell r="AD282">
            <v>35489</v>
          </cell>
          <cell r="AE282">
            <v>0</v>
          </cell>
          <cell r="AF282">
            <v>35490</v>
          </cell>
          <cell r="AG282">
            <v>0</v>
          </cell>
          <cell r="AH282">
            <v>0</v>
          </cell>
          <cell r="AI282">
            <v>0</v>
          </cell>
          <cell r="AJ282">
            <v>0</v>
          </cell>
          <cell r="AK282">
            <v>0</v>
          </cell>
          <cell r="AL282">
            <v>0</v>
          </cell>
          <cell r="AM282">
            <v>0</v>
          </cell>
          <cell r="AN282">
            <v>0</v>
          </cell>
          <cell r="AO282">
            <v>41365</v>
          </cell>
          <cell r="AP282" t="str">
            <v>Executive</v>
          </cell>
          <cell r="AQ282" t="str">
            <v>JMC</v>
          </cell>
          <cell r="AR282">
            <v>0</v>
          </cell>
          <cell r="AS282">
            <v>0</v>
          </cell>
          <cell r="AT282">
            <v>0</v>
          </cell>
          <cell r="AU282">
            <v>0</v>
          </cell>
          <cell r="AV282">
            <v>0</v>
          </cell>
          <cell r="AW282">
            <v>0</v>
          </cell>
          <cell r="AX282">
            <v>0</v>
          </cell>
          <cell r="AY282">
            <v>0</v>
          </cell>
          <cell r="AZ282">
            <v>0</v>
          </cell>
          <cell r="BA282">
            <v>0</v>
          </cell>
          <cell r="BB282">
            <v>0</v>
          </cell>
          <cell r="BC282">
            <v>0</v>
          </cell>
          <cell r="BD282">
            <v>0</v>
          </cell>
          <cell r="BE282">
            <v>0</v>
          </cell>
          <cell r="BF282">
            <v>0</v>
          </cell>
          <cell r="BG282">
            <v>25143</v>
          </cell>
          <cell r="BH282">
            <v>47</v>
          </cell>
          <cell r="BI282">
            <v>3</v>
          </cell>
          <cell r="BJ282">
            <v>47057</v>
          </cell>
          <cell r="BK282" t="str">
            <v>45 - 50 yrs</v>
          </cell>
          <cell r="BL282" t="str">
            <v>Married</v>
          </cell>
          <cell r="BM282">
            <v>0</v>
          </cell>
          <cell r="BN282" t="str">
            <v>At Post Pural Kothar Tal - Deogad</v>
          </cell>
          <cell r="BO282" t="str">
            <v>Dist - Sindhudurga</v>
          </cell>
          <cell r="BP282">
            <v>0</v>
          </cell>
          <cell r="BQ282">
            <v>0</v>
          </cell>
          <cell r="BR282" t="str">
            <v>B.Com</v>
          </cell>
          <cell r="BS282">
            <v>0</v>
          </cell>
          <cell r="BT282">
            <v>0</v>
          </cell>
          <cell r="BU282" t="str">
            <v>Meher Incorporation</v>
          </cell>
          <cell r="BV282">
            <v>0</v>
          </cell>
          <cell r="BW282">
            <v>0</v>
          </cell>
          <cell r="BX282">
            <v>0</v>
          </cell>
          <cell r="BY282">
            <v>0</v>
          </cell>
          <cell r="BZ282">
            <v>0</v>
          </cell>
          <cell r="CA282">
            <v>0</v>
          </cell>
          <cell r="CB282">
            <v>0</v>
          </cell>
          <cell r="CC282">
            <v>0</v>
          </cell>
          <cell r="CD282" t="str">
            <v>O+</v>
          </cell>
          <cell r="CE282" t="str">
            <v>ABUPG6465A</v>
          </cell>
          <cell r="CF282" t="str">
            <v>P.R. Krishnan</v>
          </cell>
          <cell r="CG282" t="str">
            <v>P.R. Krishnan</v>
          </cell>
        </row>
        <row r="283">
          <cell r="B283">
            <v>10000072</v>
          </cell>
          <cell r="C283" t="str">
            <v>Active</v>
          </cell>
          <cell r="D283">
            <v>1010199999</v>
          </cell>
          <cell r="E283" t="str">
            <v>SION-PRODUCTION DEPT</v>
          </cell>
          <cell r="F283" t="str">
            <v>1010100014</v>
          </cell>
          <cell r="G283" t="str">
            <v>02/B052</v>
          </cell>
          <cell r="H283" t="str">
            <v>M</v>
          </cell>
          <cell r="I283" t="str">
            <v>Sunil</v>
          </cell>
          <cell r="J283" t="str">
            <v>Haldankar</v>
          </cell>
          <cell r="K283" t="str">
            <v>Vasant</v>
          </cell>
          <cell r="L283" t="str">
            <v>Assistant Manager</v>
          </cell>
          <cell r="M283" t="str">
            <v>Quality Control</v>
          </cell>
          <cell r="N283" t="str">
            <v>Core</v>
          </cell>
          <cell r="O283">
            <v>0</v>
          </cell>
          <cell r="P283" t="str">
            <v>Oleo Manufacturing</v>
          </cell>
          <cell r="Q283">
            <v>0</v>
          </cell>
          <cell r="R283" t="str">
            <v>Oleochemicals</v>
          </cell>
          <cell r="S283" t="str">
            <v>JMC</v>
          </cell>
          <cell r="T283" t="str">
            <v>EG-1</v>
          </cell>
          <cell r="U283" t="str">
            <v>Sion</v>
          </cell>
          <cell r="V283" t="str">
            <v>Corporate</v>
          </cell>
          <cell r="W283">
            <v>35125</v>
          </cell>
          <cell r="X283" t="str">
            <v>Before 1 April 2010</v>
          </cell>
          <cell r="Y283">
            <v>7</v>
          </cell>
          <cell r="Z283">
            <v>19.976799122590055</v>
          </cell>
          <cell r="AA283">
            <v>26.976799122590055</v>
          </cell>
          <cell r="AB283">
            <v>0</v>
          </cell>
          <cell r="AC283">
            <v>0</v>
          </cell>
          <cell r="AD283">
            <v>35489</v>
          </cell>
          <cell r="AE283">
            <v>0</v>
          </cell>
          <cell r="AF283">
            <v>35490</v>
          </cell>
          <cell r="AG283">
            <v>0</v>
          </cell>
          <cell r="AH283">
            <v>0</v>
          </cell>
          <cell r="AI283">
            <v>0</v>
          </cell>
          <cell r="AJ283">
            <v>0</v>
          </cell>
          <cell r="AK283">
            <v>0</v>
          </cell>
          <cell r="AL283">
            <v>0</v>
          </cell>
          <cell r="AM283">
            <v>0</v>
          </cell>
          <cell r="AN283">
            <v>0</v>
          </cell>
          <cell r="AO283">
            <v>38808</v>
          </cell>
          <cell r="AP283" t="str">
            <v>Officer</v>
          </cell>
          <cell r="AQ283" t="str">
            <v>OC</v>
          </cell>
          <cell r="AR283">
            <v>0</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cell r="BG283">
            <v>23720</v>
          </cell>
          <cell r="BH283">
            <v>51</v>
          </cell>
          <cell r="BI283">
            <v>2</v>
          </cell>
          <cell r="BJ283">
            <v>45634</v>
          </cell>
          <cell r="BK283" t="str">
            <v>45 - 50 yrs</v>
          </cell>
          <cell r="BL283" t="str">
            <v>Married</v>
          </cell>
          <cell r="BM283">
            <v>0</v>
          </cell>
          <cell r="BN283" t="str">
            <v>House No 212, Salchwada, Asshora, Bardez</v>
          </cell>
          <cell r="BO283" t="str">
            <v xml:space="preserve"> Goa</v>
          </cell>
          <cell r="BP283">
            <v>0</v>
          </cell>
          <cell r="BQ283">
            <v>0</v>
          </cell>
          <cell r="BR283" t="str">
            <v>B.Sc</v>
          </cell>
          <cell r="BS283">
            <v>0</v>
          </cell>
          <cell r="BT283">
            <v>0</v>
          </cell>
          <cell r="BU283" t="str">
            <v>S &amp; S Industries &amp; Enterprise Limited</v>
          </cell>
          <cell r="BV283">
            <v>0</v>
          </cell>
          <cell r="BW283">
            <v>0</v>
          </cell>
          <cell r="BX283">
            <v>0</v>
          </cell>
          <cell r="BY283">
            <v>0</v>
          </cell>
          <cell r="BZ283">
            <v>0</v>
          </cell>
          <cell r="CA283">
            <v>0</v>
          </cell>
          <cell r="CB283">
            <v>0</v>
          </cell>
          <cell r="CC283">
            <v>0</v>
          </cell>
          <cell r="CD283" t="str">
            <v>B+</v>
          </cell>
          <cell r="CE283" t="str">
            <v>AAWPH0319M</v>
          </cell>
          <cell r="CF283" t="str">
            <v>C.R. Marathe</v>
          </cell>
          <cell r="CG283" t="str">
            <v>C.R. Marathe</v>
          </cell>
        </row>
        <row r="284">
          <cell r="B284">
            <v>10000573</v>
          </cell>
          <cell r="C284" t="str">
            <v>Transferred</v>
          </cell>
          <cell r="D284">
            <v>4040399999</v>
          </cell>
          <cell r="E284" t="str">
            <v>BULK STORAGE SEWREE</v>
          </cell>
          <cell r="F284" t="str">
            <v>4040300063</v>
          </cell>
          <cell r="G284" t="str">
            <v>02/0429</v>
          </cell>
          <cell r="H284" t="str">
            <v>M</v>
          </cell>
          <cell r="I284" t="str">
            <v>Popat</v>
          </cell>
          <cell r="J284" t="str">
            <v>Arote</v>
          </cell>
          <cell r="K284" t="str">
            <v>Tukaram</v>
          </cell>
          <cell r="L284" t="str">
            <v>High Skilled Workman</v>
          </cell>
          <cell r="M284">
            <v>0</v>
          </cell>
          <cell r="N284">
            <v>0</v>
          </cell>
          <cell r="O284">
            <v>0</v>
          </cell>
          <cell r="P284" t="str">
            <v>Sewree Operation</v>
          </cell>
          <cell r="Q284">
            <v>0</v>
          </cell>
          <cell r="R284" t="str">
            <v>Oleochemicals</v>
          </cell>
          <cell r="S284" t="str">
            <v>Associate</v>
          </cell>
          <cell r="T284" t="str">
            <v>HSK</v>
          </cell>
          <cell r="U284" t="str">
            <v>Sewree</v>
          </cell>
          <cell r="V284">
            <v>0</v>
          </cell>
          <cell r="W284">
            <v>35125</v>
          </cell>
          <cell r="X284" t="str">
            <v>Before 1 April 2010</v>
          </cell>
          <cell r="Y284">
            <v>0</v>
          </cell>
          <cell r="Z284">
            <v>19.976799122590055</v>
          </cell>
          <cell r="AA284">
            <v>19.976799122590055</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0</v>
          </cell>
          <cell r="BA284" t="str">
            <v>Sion</v>
          </cell>
          <cell r="BB284">
            <v>41030</v>
          </cell>
          <cell r="BC284">
            <v>0</v>
          </cell>
          <cell r="BD284">
            <v>0</v>
          </cell>
          <cell r="BE284">
            <v>0</v>
          </cell>
          <cell r="BF284">
            <v>0</v>
          </cell>
          <cell r="BG284">
            <v>23908</v>
          </cell>
          <cell r="BH284">
            <v>46</v>
          </cell>
          <cell r="BI284">
            <v>11</v>
          </cell>
          <cell r="BJ284">
            <v>0</v>
          </cell>
          <cell r="BK284">
            <v>0</v>
          </cell>
          <cell r="BL284">
            <v>0</v>
          </cell>
          <cell r="BM284">
            <v>0</v>
          </cell>
          <cell r="BN284">
            <v>0</v>
          </cell>
          <cell r="BO284">
            <v>0</v>
          </cell>
          <cell r="BP284">
            <v>0</v>
          </cell>
          <cell r="BQ284">
            <v>0</v>
          </cell>
          <cell r="BR284">
            <v>0</v>
          </cell>
          <cell r="BS284">
            <v>0</v>
          </cell>
          <cell r="BT284">
            <v>0</v>
          </cell>
          <cell r="BU284" t="str">
            <v>NA</v>
          </cell>
          <cell r="BV284">
            <v>41060</v>
          </cell>
          <cell r="BW284">
            <v>0</v>
          </cell>
          <cell r="BX284">
            <v>0</v>
          </cell>
          <cell r="BY284" t="str">
            <v>Demerger</v>
          </cell>
          <cell r="BZ284" t="str">
            <v>Demeger- Transfer to VVF Ltd</v>
          </cell>
          <cell r="CA284">
            <v>0</v>
          </cell>
          <cell r="CB284" t="str">
            <v>Involuntary</v>
          </cell>
          <cell r="CC284" t="str">
            <v>Resigned at VVF Ltd</v>
          </cell>
          <cell r="CD284">
            <v>0</v>
          </cell>
          <cell r="CE284">
            <v>0</v>
          </cell>
          <cell r="CF284">
            <v>0</v>
          </cell>
          <cell r="CG284">
            <v>0</v>
          </cell>
        </row>
        <row r="285">
          <cell r="B285">
            <v>10000572</v>
          </cell>
          <cell r="C285" t="str">
            <v>Transferred</v>
          </cell>
          <cell r="D285">
            <v>4040399999</v>
          </cell>
          <cell r="E285" t="str">
            <v>BULK STORAGE SEWREE</v>
          </cell>
          <cell r="F285" t="str">
            <v>4040300062</v>
          </cell>
          <cell r="G285" t="str">
            <v>03/0789</v>
          </cell>
          <cell r="H285" t="str">
            <v>M</v>
          </cell>
          <cell r="I285" t="str">
            <v>Binu</v>
          </cell>
          <cell r="J285" t="str">
            <v>Nair</v>
          </cell>
          <cell r="K285" t="str">
            <v>Kuttappan</v>
          </cell>
          <cell r="L285" t="str">
            <v>High Skilled Workman</v>
          </cell>
          <cell r="M285">
            <v>0</v>
          </cell>
          <cell r="N285">
            <v>0</v>
          </cell>
          <cell r="O285">
            <v>0</v>
          </cell>
          <cell r="P285" t="str">
            <v>Sewree Operation</v>
          </cell>
          <cell r="Q285">
            <v>0</v>
          </cell>
          <cell r="R285" t="str">
            <v>Oleochemicals</v>
          </cell>
          <cell r="S285" t="str">
            <v>Associate</v>
          </cell>
          <cell r="T285" t="str">
            <v>HSK</v>
          </cell>
          <cell r="U285" t="str">
            <v>Sewree</v>
          </cell>
          <cell r="V285">
            <v>0</v>
          </cell>
          <cell r="W285">
            <v>35125</v>
          </cell>
          <cell r="X285" t="str">
            <v>Before 1 April 2010</v>
          </cell>
          <cell r="Y285">
            <v>0</v>
          </cell>
          <cell r="Z285">
            <v>19.976799122272965</v>
          </cell>
          <cell r="AA285">
            <v>19.976799122272965</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cell r="AZ285">
            <v>0</v>
          </cell>
          <cell r="BA285">
            <v>0</v>
          </cell>
          <cell r="BB285">
            <v>41061</v>
          </cell>
          <cell r="BC285">
            <v>0</v>
          </cell>
          <cell r="BD285">
            <v>0</v>
          </cell>
          <cell r="BE285">
            <v>0</v>
          </cell>
          <cell r="BF285">
            <v>0</v>
          </cell>
          <cell r="BG285">
            <v>26068</v>
          </cell>
          <cell r="BH285">
            <v>41</v>
          </cell>
          <cell r="BI285">
            <v>0</v>
          </cell>
          <cell r="BJ285">
            <v>0</v>
          </cell>
          <cell r="BK285">
            <v>0</v>
          </cell>
          <cell r="BL285">
            <v>0</v>
          </cell>
          <cell r="BM285">
            <v>0</v>
          </cell>
          <cell r="BN285">
            <v>0</v>
          </cell>
          <cell r="BO285">
            <v>0</v>
          </cell>
          <cell r="BP285">
            <v>0</v>
          </cell>
          <cell r="BQ285">
            <v>0</v>
          </cell>
          <cell r="BR285">
            <v>0</v>
          </cell>
          <cell r="BS285">
            <v>0</v>
          </cell>
          <cell r="BT285">
            <v>0</v>
          </cell>
          <cell r="BU285" t="str">
            <v>R. K. Electricals</v>
          </cell>
          <cell r="BV285">
            <v>41060</v>
          </cell>
          <cell r="BW285">
            <v>0</v>
          </cell>
          <cell r="BX285">
            <v>0</v>
          </cell>
          <cell r="BY285" t="str">
            <v>Demerger</v>
          </cell>
          <cell r="BZ285" t="str">
            <v>Demeger- Transfer to VVF Ltd</v>
          </cell>
          <cell r="CA285">
            <v>0</v>
          </cell>
          <cell r="CB285" t="str">
            <v>Involuntary</v>
          </cell>
          <cell r="CC285" t="str">
            <v>Resigned at VVF Ltd</v>
          </cell>
          <cell r="CD285">
            <v>0</v>
          </cell>
          <cell r="CE285">
            <v>0</v>
          </cell>
          <cell r="CF285">
            <v>0</v>
          </cell>
          <cell r="CG285">
            <v>0</v>
          </cell>
        </row>
        <row r="286">
          <cell r="B286">
            <v>10000571</v>
          </cell>
          <cell r="C286" t="str">
            <v>Transferred</v>
          </cell>
          <cell r="D286">
            <v>4040399999</v>
          </cell>
          <cell r="E286" t="str">
            <v>BULK STORAGE SEWREE</v>
          </cell>
          <cell r="F286" t="str">
            <v>4040300061</v>
          </cell>
          <cell r="G286" t="str">
            <v>03/0788</v>
          </cell>
          <cell r="H286" t="str">
            <v>M</v>
          </cell>
          <cell r="I286" t="str">
            <v>Dilip</v>
          </cell>
          <cell r="J286" t="str">
            <v>Ghadge</v>
          </cell>
          <cell r="K286" t="str">
            <v>Laxman</v>
          </cell>
          <cell r="L286" t="str">
            <v>High Skilled Workman</v>
          </cell>
          <cell r="M286">
            <v>0</v>
          </cell>
          <cell r="N286">
            <v>0</v>
          </cell>
          <cell r="O286">
            <v>0</v>
          </cell>
          <cell r="P286" t="str">
            <v>Sewree Operation</v>
          </cell>
          <cell r="Q286">
            <v>0</v>
          </cell>
          <cell r="R286" t="str">
            <v>Oleochemicals</v>
          </cell>
          <cell r="S286" t="str">
            <v>Associate</v>
          </cell>
          <cell r="T286" t="str">
            <v>HSK</v>
          </cell>
          <cell r="U286" t="str">
            <v>Sewree</v>
          </cell>
          <cell r="V286">
            <v>0</v>
          </cell>
          <cell r="W286">
            <v>35125</v>
          </cell>
          <cell r="X286" t="str">
            <v>Before 1 April 2010</v>
          </cell>
          <cell r="Y286">
            <v>0</v>
          </cell>
          <cell r="Z286">
            <v>19.976799122272965</v>
          </cell>
          <cell r="AA286">
            <v>19.976799122272965</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0</v>
          </cell>
          <cell r="BA286">
            <v>0</v>
          </cell>
          <cell r="BB286">
            <v>41061</v>
          </cell>
          <cell r="BC286">
            <v>0</v>
          </cell>
          <cell r="BD286">
            <v>0</v>
          </cell>
          <cell r="BE286">
            <v>0</v>
          </cell>
          <cell r="BF286">
            <v>0</v>
          </cell>
          <cell r="BG286">
            <v>24990</v>
          </cell>
          <cell r="BH286">
            <v>43</v>
          </cell>
          <cell r="BI286">
            <v>11</v>
          </cell>
          <cell r="BJ286">
            <v>0</v>
          </cell>
          <cell r="BK286">
            <v>0</v>
          </cell>
          <cell r="BL286">
            <v>0</v>
          </cell>
          <cell r="BM286">
            <v>0</v>
          </cell>
          <cell r="BN286">
            <v>0</v>
          </cell>
          <cell r="BO286">
            <v>0</v>
          </cell>
          <cell r="BP286">
            <v>0</v>
          </cell>
          <cell r="BQ286">
            <v>0</v>
          </cell>
          <cell r="BR286">
            <v>0</v>
          </cell>
          <cell r="BS286">
            <v>0</v>
          </cell>
          <cell r="BT286">
            <v>0</v>
          </cell>
          <cell r="BU286" t="str">
            <v>Omkar Steel</v>
          </cell>
          <cell r="BV286">
            <v>41060</v>
          </cell>
          <cell r="BW286">
            <v>0</v>
          </cell>
          <cell r="BX286">
            <v>0</v>
          </cell>
          <cell r="BY286" t="str">
            <v>Demerger</v>
          </cell>
          <cell r="BZ286" t="str">
            <v>Demeger- Transfer to VVF Ltd</v>
          </cell>
          <cell r="CA286">
            <v>0</v>
          </cell>
          <cell r="CB286" t="str">
            <v>Involuntary</v>
          </cell>
          <cell r="CC286" t="str">
            <v>Resigned at VVF Ltd</v>
          </cell>
          <cell r="CD286">
            <v>0</v>
          </cell>
          <cell r="CE286">
            <v>0</v>
          </cell>
          <cell r="CF286">
            <v>0</v>
          </cell>
          <cell r="CG286">
            <v>0</v>
          </cell>
        </row>
        <row r="287">
          <cell r="B287">
            <v>10000577</v>
          </cell>
          <cell r="C287" t="str">
            <v>Transferred</v>
          </cell>
          <cell r="D287">
            <v>4040399999</v>
          </cell>
          <cell r="E287" t="str">
            <v>BULK STORAGE SEWREE</v>
          </cell>
          <cell r="F287" t="str">
            <v>4040300067</v>
          </cell>
          <cell r="G287" t="str">
            <v>03/0790</v>
          </cell>
          <cell r="H287" t="str">
            <v>M</v>
          </cell>
          <cell r="I287" t="str">
            <v>E. Gopalsamy</v>
          </cell>
          <cell r="J287" t="str">
            <v>Ellappa Nakkar</v>
          </cell>
          <cell r="K287" t="str">
            <v/>
          </cell>
          <cell r="L287" t="str">
            <v>Skilled Workman</v>
          </cell>
          <cell r="M287">
            <v>0</v>
          </cell>
          <cell r="N287">
            <v>0</v>
          </cell>
          <cell r="O287">
            <v>0</v>
          </cell>
          <cell r="P287" t="str">
            <v>Sewree Operation</v>
          </cell>
          <cell r="Q287">
            <v>0</v>
          </cell>
          <cell r="R287" t="str">
            <v>Oleochemicals</v>
          </cell>
          <cell r="S287" t="str">
            <v>Associate</v>
          </cell>
          <cell r="T287" t="str">
            <v>SK</v>
          </cell>
          <cell r="U287" t="str">
            <v>Sewree</v>
          </cell>
          <cell r="V287">
            <v>0</v>
          </cell>
          <cell r="W287">
            <v>35125</v>
          </cell>
          <cell r="X287" t="str">
            <v>Before 1 April 2010</v>
          </cell>
          <cell r="Y287">
            <v>0</v>
          </cell>
          <cell r="Z287">
            <v>19.976799122590055</v>
          </cell>
          <cell r="AA287">
            <v>19.976799122590055</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cell r="AX287">
            <v>0</v>
          </cell>
          <cell r="AY287">
            <v>0</v>
          </cell>
          <cell r="AZ287">
            <v>0</v>
          </cell>
          <cell r="BA287">
            <v>0</v>
          </cell>
          <cell r="BB287">
            <v>41061</v>
          </cell>
          <cell r="BC287">
            <v>0</v>
          </cell>
          <cell r="BD287">
            <v>0</v>
          </cell>
          <cell r="BE287">
            <v>0</v>
          </cell>
          <cell r="BF287">
            <v>0</v>
          </cell>
          <cell r="BG287">
            <v>26735</v>
          </cell>
          <cell r="BH287">
            <v>39</v>
          </cell>
          <cell r="BI287">
            <v>2</v>
          </cell>
          <cell r="BJ287">
            <v>0</v>
          </cell>
          <cell r="BK287">
            <v>0</v>
          </cell>
          <cell r="BL287">
            <v>0</v>
          </cell>
          <cell r="BM287">
            <v>0</v>
          </cell>
          <cell r="BN287">
            <v>0</v>
          </cell>
          <cell r="BO287">
            <v>0</v>
          </cell>
          <cell r="BP287">
            <v>0</v>
          </cell>
          <cell r="BQ287">
            <v>0</v>
          </cell>
          <cell r="BR287">
            <v>0</v>
          </cell>
          <cell r="BS287">
            <v>0</v>
          </cell>
          <cell r="BT287">
            <v>0</v>
          </cell>
          <cell r="BU287" t="str">
            <v>VVF Limited - Canteen (Temporary)</v>
          </cell>
          <cell r="BV287">
            <v>41060</v>
          </cell>
          <cell r="BW287">
            <v>0</v>
          </cell>
          <cell r="BX287">
            <v>0</v>
          </cell>
          <cell r="BY287" t="str">
            <v>Demerger</v>
          </cell>
          <cell r="BZ287" t="str">
            <v>Demeger- Transfer to VVF Ltd</v>
          </cell>
          <cell r="CA287">
            <v>0</v>
          </cell>
          <cell r="CB287" t="str">
            <v>Involuntary</v>
          </cell>
          <cell r="CC287" t="str">
            <v>Resigned at VVF Ltd</v>
          </cell>
          <cell r="CD287">
            <v>0</v>
          </cell>
          <cell r="CE287">
            <v>0</v>
          </cell>
          <cell r="CF287">
            <v>0</v>
          </cell>
          <cell r="CG287">
            <v>0</v>
          </cell>
        </row>
        <row r="288">
          <cell r="B288">
            <v>10000651</v>
          </cell>
          <cell r="C288" t="str">
            <v>Active</v>
          </cell>
          <cell r="D288">
            <v>1010320999</v>
          </cell>
          <cell r="E288" t="str">
            <v>TALOJA-EXCISE</v>
          </cell>
          <cell r="F288" t="str">
            <v>1010300314</v>
          </cell>
          <cell r="G288" t="str">
            <v>02/0435</v>
          </cell>
          <cell r="H288" t="str">
            <v>M</v>
          </cell>
          <cell r="I288" t="str">
            <v>Yogesh</v>
          </cell>
          <cell r="J288" t="str">
            <v>Jadhav</v>
          </cell>
          <cell r="K288" t="str">
            <v>Sakharam</v>
          </cell>
          <cell r="L288" t="str">
            <v>Peon</v>
          </cell>
          <cell r="M288" t="str">
            <v>Excise</v>
          </cell>
          <cell r="N288" t="str">
            <v>Support</v>
          </cell>
          <cell r="O288">
            <v>0</v>
          </cell>
          <cell r="P288" t="str">
            <v>EXIM</v>
          </cell>
          <cell r="Q288" t="str">
            <v>Excise &amp; Commercial</v>
          </cell>
          <cell r="R288" t="str">
            <v>Corporate Shared Services</v>
          </cell>
          <cell r="S288" t="str">
            <v>Associate</v>
          </cell>
          <cell r="T288" t="str">
            <v>A3</v>
          </cell>
          <cell r="U288" t="str">
            <v>Sion</v>
          </cell>
          <cell r="V288" t="str">
            <v>Taloja</v>
          </cell>
          <cell r="W288">
            <v>35149</v>
          </cell>
          <cell r="X288" t="str">
            <v>Before 1 April 2010</v>
          </cell>
          <cell r="Y288">
            <v>6</v>
          </cell>
          <cell r="Z288">
            <v>19.911045697932522</v>
          </cell>
          <cell r="AA288">
            <v>25.911045697932522</v>
          </cell>
          <cell r="AB288">
            <v>0</v>
          </cell>
          <cell r="AC288">
            <v>0</v>
          </cell>
          <cell r="AD288">
            <v>35520</v>
          </cell>
          <cell r="AE288">
            <v>0</v>
          </cell>
          <cell r="AF288">
            <v>35339</v>
          </cell>
          <cell r="AG288">
            <v>0</v>
          </cell>
          <cell r="AH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cell r="AX288">
            <v>0</v>
          </cell>
          <cell r="AY288">
            <v>0</v>
          </cell>
          <cell r="AZ288">
            <v>0</v>
          </cell>
          <cell r="BA288" t="str">
            <v>Sion</v>
          </cell>
          <cell r="BB288">
            <v>41061</v>
          </cell>
          <cell r="BC288">
            <v>0</v>
          </cell>
          <cell r="BD288">
            <v>0</v>
          </cell>
          <cell r="BE288">
            <v>0</v>
          </cell>
          <cell r="BF288">
            <v>0</v>
          </cell>
          <cell r="BG288">
            <v>26120</v>
          </cell>
          <cell r="BH288">
            <v>44</v>
          </cell>
          <cell r="BI288">
            <v>7</v>
          </cell>
          <cell r="BJ288">
            <v>48034</v>
          </cell>
          <cell r="BK288" t="str">
            <v>41 - 45 yrs</v>
          </cell>
          <cell r="BL288">
            <v>0</v>
          </cell>
          <cell r="BM288">
            <v>0</v>
          </cell>
          <cell r="BN288" t="str">
            <v>Kashinath Patil Chawl, Room No. 4,  Near Maruti Mandir</v>
          </cell>
          <cell r="BO288" t="str">
            <v>Diwa - West</v>
          </cell>
          <cell r="BP288" t="str">
            <v>Maharashtra</v>
          </cell>
          <cell r="BQ288">
            <v>400612</v>
          </cell>
          <cell r="BR288" t="str">
            <v>S.S.C</v>
          </cell>
          <cell r="BS288">
            <v>0</v>
          </cell>
          <cell r="BT288">
            <v>0</v>
          </cell>
          <cell r="BU288" t="str">
            <v>Aptech</v>
          </cell>
          <cell r="BV288">
            <v>0</v>
          </cell>
          <cell r="BW288">
            <v>0</v>
          </cell>
          <cell r="BX288">
            <v>0</v>
          </cell>
          <cell r="BY288">
            <v>0</v>
          </cell>
          <cell r="BZ288">
            <v>0</v>
          </cell>
          <cell r="CA288">
            <v>0</v>
          </cell>
          <cell r="CB288">
            <v>0</v>
          </cell>
          <cell r="CC288">
            <v>0</v>
          </cell>
          <cell r="CD288" t="str">
            <v>O+</v>
          </cell>
          <cell r="CE288" t="str">
            <v>AIFPJ3927N</v>
          </cell>
          <cell r="CF288" t="str">
            <v>Pramod Pardale</v>
          </cell>
          <cell r="CG288" t="str">
            <v>Pramod Pardale</v>
          </cell>
        </row>
        <row r="289">
          <cell r="B289">
            <v>10000575</v>
          </cell>
          <cell r="C289" t="str">
            <v>Transferred</v>
          </cell>
          <cell r="D289">
            <v>4040399999</v>
          </cell>
          <cell r="E289" t="str">
            <v>BULK STORAGE SEWREE</v>
          </cell>
          <cell r="F289" t="str">
            <v>4040300065</v>
          </cell>
          <cell r="G289" t="str">
            <v>03/0791</v>
          </cell>
          <cell r="H289" t="str">
            <v>M</v>
          </cell>
          <cell r="I289" t="str">
            <v>Prakash</v>
          </cell>
          <cell r="J289" t="str">
            <v>Naik</v>
          </cell>
          <cell r="K289" t="str">
            <v>Shankar</v>
          </cell>
          <cell r="L289" t="str">
            <v>High Skilled Workman</v>
          </cell>
          <cell r="M289">
            <v>0</v>
          </cell>
          <cell r="N289">
            <v>0</v>
          </cell>
          <cell r="O289">
            <v>0</v>
          </cell>
          <cell r="P289" t="str">
            <v>Sewree Operation</v>
          </cell>
          <cell r="Q289">
            <v>0</v>
          </cell>
          <cell r="R289" t="str">
            <v>Oleochemicals</v>
          </cell>
          <cell r="S289" t="str">
            <v>Associate</v>
          </cell>
          <cell r="T289" t="str">
            <v>HSK</v>
          </cell>
          <cell r="U289" t="str">
            <v>Sewree</v>
          </cell>
          <cell r="V289">
            <v>0</v>
          </cell>
          <cell r="W289">
            <v>35156</v>
          </cell>
          <cell r="X289" t="str">
            <v>Before 1 April 2010</v>
          </cell>
          <cell r="Y289">
            <v>0</v>
          </cell>
          <cell r="Z289">
            <v>19.891867615423649</v>
          </cell>
          <cell r="AA289">
            <v>19.891867615423649</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0</v>
          </cell>
          <cell r="AS289">
            <v>0</v>
          </cell>
          <cell r="AT289">
            <v>0</v>
          </cell>
          <cell r="AU289">
            <v>0</v>
          </cell>
          <cell r="AV289">
            <v>0</v>
          </cell>
          <cell r="AW289">
            <v>0</v>
          </cell>
          <cell r="AX289">
            <v>0</v>
          </cell>
          <cell r="AY289">
            <v>0</v>
          </cell>
          <cell r="AZ289">
            <v>0</v>
          </cell>
          <cell r="BA289" t="str">
            <v>Sion</v>
          </cell>
          <cell r="BB289">
            <v>41061</v>
          </cell>
          <cell r="BC289">
            <v>0</v>
          </cell>
          <cell r="BD289">
            <v>0</v>
          </cell>
          <cell r="BE289">
            <v>0</v>
          </cell>
          <cell r="BF289">
            <v>0</v>
          </cell>
          <cell r="BG289">
            <v>23768</v>
          </cell>
          <cell r="BH289">
            <v>47</v>
          </cell>
          <cell r="BI289">
            <v>4</v>
          </cell>
          <cell r="BJ289">
            <v>0</v>
          </cell>
          <cell r="BK289">
            <v>0</v>
          </cell>
          <cell r="BL289">
            <v>0</v>
          </cell>
          <cell r="BM289">
            <v>0</v>
          </cell>
          <cell r="BN289">
            <v>0</v>
          </cell>
          <cell r="BO289">
            <v>0</v>
          </cell>
          <cell r="BP289">
            <v>0</v>
          </cell>
          <cell r="BQ289">
            <v>0</v>
          </cell>
          <cell r="BR289">
            <v>0</v>
          </cell>
          <cell r="BS289">
            <v>0</v>
          </cell>
          <cell r="BT289">
            <v>0</v>
          </cell>
          <cell r="BU289" t="str">
            <v>Grauer &amp; Well (India) Limited</v>
          </cell>
          <cell r="BV289">
            <v>41060</v>
          </cell>
          <cell r="BW289">
            <v>0</v>
          </cell>
          <cell r="BX289">
            <v>0</v>
          </cell>
          <cell r="BY289" t="str">
            <v>Demerger</v>
          </cell>
          <cell r="BZ289" t="str">
            <v>Demeger- Transfer to VVF Ltd</v>
          </cell>
          <cell r="CA289">
            <v>0</v>
          </cell>
          <cell r="CB289" t="str">
            <v>Involuntary</v>
          </cell>
          <cell r="CC289" t="str">
            <v>Resigned at VVF Ltd</v>
          </cell>
          <cell r="CD289">
            <v>0</v>
          </cell>
          <cell r="CE289">
            <v>0</v>
          </cell>
          <cell r="CF289">
            <v>0</v>
          </cell>
          <cell r="CG289">
            <v>0</v>
          </cell>
        </row>
        <row r="290">
          <cell r="B290">
            <v>10000578</v>
          </cell>
          <cell r="C290" t="str">
            <v>Inactive</v>
          </cell>
          <cell r="D290">
            <v>0</v>
          </cell>
          <cell r="E290">
            <v>0</v>
          </cell>
          <cell r="F290" t="e">
            <v>#N/A</v>
          </cell>
          <cell r="G290" t="str">
            <v>02/0432</v>
          </cell>
          <cell r="H290" t="str">
            <v>M</v>
          </cell>
          <cell r="I290" t="str">
            <v>Sunder</v>
          </cell>
          <cell r="J290" t="str">
            <v>Mitbhavkar</v>
          </cell>
          <cell r="K290" t="str">
            <v>Bhalchandra</v>
          </cell>
          <cell r="L290" t="str">
            <v>Skilled Workman</v>
          </cell>
          <cell r="M290">
            <v>0</v>
          </cell>
          <cell r="N290">
            <v>0</v>
          </cell>
          <cell r="O290">
            <v>0</v>
          </cell>
          <cell r="P290" t="str">
            <v>Sewree Operation</v>
          </cell>
          <cell r="Q290">
            <v>0</v>
          </cell>
          <cell r="R290" t="str">
            <v>Oleochemicals</v>
          </cell>
          <cell r="S290" t="str">
            <v>Associate</v>
          </cell>
          <cell r="T290" t="str">
            <v>SK</v>
          </cell>
          <cell r="U290" t="str">
            <v>Sewree</v>
          </cell>
          <cell r="V290">
            <v>0</v>
          </cell>
          <cell r="W290">
            <v>35156</v>
          </cell>
          <cell r="X290" t="str">
            <v>Before 1 April 2010</v>
          </cell>
          <cell r="Y290">
            <v>0</v>
          </cell>
          <cell r="Z290">
            <v>19.891867615423649</v>
          </cell>
          <cell r="AA290">
            <v>19.891867615423649</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cell r="BC290">
            <v>0</v>
          </cell>
          <cell r="BD290">
            <v>0</v>
          </cell>
          <cell r="BE290">
            <v>0</v>
          </cell>
          <cell r="BF290">
            <v>0</v>
          </cell>
          <cell r="BG290">
            <v>25934</v>
          </cell>
          <cell r="BH290">
            <v>41</v>
          </cell>
          <cell r="BI290">
            <v>4</v>
          </cell>
          <cell r="BJ290">
            <v>0</v>
          </cell>
          <cell r="BK290">
            <v>0</v>
          </cell>
          <cell r="BL290">
            <v>0</v>
          </cell>
          <cell r="BM290">
            <v>0</v>
          </cell>
          <cell r="BN290">
            <v>0</v>
          </cell>
          <cell r="BO290">
            <v>0</v>
          </cell>
          <cell r="BP290">
            <v>0</v>
          </cell>
          <cell r="BQ290">
            <v>0</v>
          </cell>
          <cell r="BR290">
            <v>0</v>
          </cell>
          <cell r="BS290">
            <v>0</v>
          </cell>
          <cell r="BT290">
            <v>0</v>
          </cell>
          <cell r="BU290" t="str">
            <v>Colt shoes Co.</v>
          </cell>
          <cell r="BV290">
            <v>41060</v>
          </cell>
          <cell r="BW290">
            <v>41030</v>
          </cell>
          <cell r="BX290">
            <v>0</v>
          </cell>
          <cell r="BY290" t="str">
            <v>Demerger</v>
          </cell>
          <cell r="BZ290" t="str">
            <v>Demeger- Transfer to VVF Ltd</v>
          </cell>
          <cell r="CA290">
            <v>0</v>
          </cell>
          <cell r="CB290" t="str">
            <v>Involuntary</v>
          </cell>
          <cell r="CC290" t="str">
            <v>Resigned at VVF Ltd</v>
          </cell>
          <cell r="CD290">
            <v>0</v>
          </cell>
          <cell r="CE290">
            <v>0</v>
          </cell>
          <cell r="CF290">
            <v>0</v>
          </cell>
          <cell r="CG290">
            <v>0</v>
          </cell>
        </row>
        <row r="291">
          <cell r="B291">
            <v>10000576</v>
          </cell>
          <cell r="C291" t="str">
            <v>Transferred</v>
          </cell>
          <cell r="D291">
            <v>4040399999</v>
          </cell>
          <cell r="E291" t="str">
            <v>BULK STORAGE SEWREE</v>
          </cell>
          <cell r="F291" t="str">
            <v>4040300066</v>
          </cell>
          <cell r="G291" t="str">
            <v>03/0792</v>
          </cell>
          <cell r="H291" t="str">
            <v>M</v>
          </cell>
          <cell r="I291" t="str">
            <v>Sachidanandan</v>
          </cell>
          <cell r="J291" t="str">
            <v>T.K.</v>
          </cell>
          <cell r="K291" t="str">
            <v>A. B. Krishnamenon</v>
          </cell>
          <cell r="L291" t="str">
            <v>Skilled Workman</v>
          </cell>
          <cell r="M291">
            <v>0</v>
          </cell>
          <cell r="N291">
            <v>0</v>
          </cell>
          <cell r="O291">
            <v>0</v>
          </cell>
          <cell r="P291" t="str">
            <v>Sewree Operation</v>
          </cell>
          <cell r="Q291">
            <v>0</v>
          </cell>
          <cell r="R291" t="str">
            <v>Oleochemicals</v>
          </cell>
          <cell r="S291" t="str">
            <v>Associate</v>
          </cell>
          <cell r="T291" t="str">
            <v>SK</v>
          </cell>
          <cell r="U291" t="str">
            <v>Sewree</v>
          </cell>
          <cell r="V291">
            <v>0</v>
          </cell>
          <cell r="W291">
            <v>35156</v>
          </cell>
          <cell r="X291" t="str">
            <v>Before 1 April 2010</v>
          </cell>
          <cell r="Y291">
            <v>0</v>
          </cell>
          <cell r="Z291">
            <v>19.891867615740743</v>
          </cell>
          <cell r="AA291">
            <v>19.891867615740743</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cell r="AU291">
            <v>0</v>
          </cell>
          <cell r="AV291">
            <v>0</v>
          </cell>
          <cell r="AW291">
            <v>0</v>
          </cell>
          <cell r="AX291">
            <v>0</v>
          </cell>
          <cell r="AY291">
            <v>0</v>
          </cell>
          <cell r="AZ291">
            <v>0</v>
          </cell>
          <cell r="BA291">
            <v>0</v>
          </cell>
          <cell r="BB291">
            <v>41061</v>
          </cell>
          <cell r="BC291">
            <v>0</v>
          </cell>
          <cell r="BD291">
            <v>0</v>
          </cell>
          <cell r="BE291">
            <v>0</v>
          </cell>
          <cell r="BF291">
            <v>0</v>
          </cell>
          <cell r="BG291">
            <v>22747</v>
          </cell>
          <cell r="BH291">
            <v>50</v>
          </cell>
          <cell r="BI291">
            <v>1</v>
          </cell>
          <cell r="BJ291">
            <v>0</v>
          </cell>
          <cell r="BK291">
            <v>0</v>
          </cell>
          <cell r="BL291">
            <v>0</v>
          </cell>
          <cell r="BM291">
            <v>0</v>
          </cell>
          <cell r="BN291">
            <v>0</v>
          </cell>
          <cell r="BO291">
            <v>0</v>
          </cell>
          <cell r="BP291">
            <v>0</v>
          </cell>
          <cell r="BQ291">
            <v>0</v>
          </cell>
          <cell r="BR291">
            <v>0</v>
          </cell>
          <cell r="BS291">
            <v>0</v>
          </cell>
          <cell r="BT291">
            <v>0</v>
          </cell>
          <cell r="BU291" t="str">
            <v>M. P. Engineering</v>
          </cell>
          <cell r="BV291">
            <v>41060</v>
          </cell>
          <cell r="BW291">
            <v>0</v>
          </cell>
          <cell r="BX291">
            <v>0</v>
          </cell>
          <cell r="BY291" t="str">
            <v>Demerger</v>
          </cell>
          <cell r="BZ291" t="str">
            <v>Demeger- Transfer to VVF Ltd</v>
          </cell>
          <cell r="CA291">
            <v>0</v>
          </cell>
          <cell r="CB291" t="str">
            <v>Involuntary</v>
          </cell>
          <cell r="CC291" t="str">
            <v>Resigned at VVF Ltd</v>
          </cell>
          <cell r="CD291">
            <v>0</v>
          </cell>
          <cell r="CE291">
            <v>0</v>
          </cell>
          <cell r="CF291">
            <v>0</v>
          </cell>
          <cell r="CG291">
            <v>0</v>
          </cell>
        </row>
        <row r="292">
          <cell r="B292">
            <v>10001065</v>
          </cell>
          <cell r="C292" t="str">
            <v>Inactive</v>
          </cell>
          <cell r="D292">
            <v>0</v>
          </cell>
          <cell r="E292">
            <v>0</v>
          </cell>
          <cell r="F292" t="e">
            <v>#N/A</v>
          </cell>
          <cell r="G292">
            <v>236</v>
          </cell>
          <cell r="H292" t="str">
            <v>M</v>
          </cell>
          <cell r="I292" t="str">
            <v>Rajan</v>
          </cell>
          <cell r="J292" t="str">
            <v>O.K.</v>
          </cell>
          <cell r="K292" t="str">
            <v>Krishnan Nair</v>
          </cell>
          <cell r="L292" t="str">
            <v>Executive</v>
          </cell>
          <cell r="M292">
            <v>0</v>
          </cell>
          <cell r="N292">
            <v>0</v>
          </cell>
          <cell r="O292">
            <v>0</v>
          </cell>
          <cell r="P292" t="str">
            <v>Security</v>
          </cell>
          <cell r="Q292">
            <v>0</v>
          </cell>
          <cell r="R292" t="str">
            <v>Corporate Shared Services</v>
          </cell>
          <cell r="S292" t="str">
            <v>JMC</v>
          </cell>
          <cell r="T292" t="str">
            <v>EG</v>
          </cell>
          <cell r="U292" t="str">
            <v>Kutch-I</v>
          </cell>
          <cell r="V292">
            <v>0</v>
          </cell>
          <cell r="W292">
            <v>35158</v>
          </cell>
          <cell r="X292" t="str">
            <v>Before 1 April 2010</v>
          </cell>
          <cell r="Y292">
            <v>15</v>
          </cell>
          <cell r="Z292">
            <v>19.886388163685947</v>
          </cell>
          <cell r="AA292">
            <v>34.88638816368595</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t="str">
            <v>Navsari</v>
          </cell>
          <cell r="BB292">
            <v>38078</v>
          </cell>
          <cell r="BC292">
            <v>0</v>
          </cell>
          <cell r="BD292">
            <v>0</v>
          </cell>
          <cell r="BE292">
            <v>0</v>
          </cell>
          <cell r="BF292">
            <v>0</v>
          </cell>
          <cell r="BG292">
            <v>21650</v>
          </cell>
          <cell r="BH292">
            <v>53</v>
          </cell>
          <cell r="BI292">
            <v>1</v>
          </cell>
          <cell r="BJ292">
            <v>0</v>
          </cell>
          <cell r="BK292">
            <v>0</v>
          </cell>
          <cell r="BL292">
            <v>0</v>
          </cell>
          <cell r="BM292">
            <v>0</v>
          </cell>
          <cell r="BN292">
            <v>0</v>
          </cell>
          <cell r="BO292">
            <v>0</v>
          </cell>
          <cell r="BP292">
            <v>0</v>
          </cell>
          <cell r="BQ292">
            <v>0</v>
          </cell>
          <cell r="BR292" t="str">
            <v>B.A</v>
          </cell>
          <cell r="BS292">
            <v>0</v>
          </cell>
          <cell r="BT292" t="str">
            <v>Certificate Course in Computer Operations</v>
          </cell>
          <cell r="BU292">
            <v>0</v>
          </cell>
          <cell r="BV292">
            <v>41062</v>
          </cell>
          <cell r="BW292">
            <v>41061</v>
          </cell>
          <cell r="BX292">
            <v>0</v>
          </cell>
          <cell r="BY292" t="str">
            <v>Unit Closure-Kutch-I</v>
          </cell>
          <cell r="BZ292" t="str">
            <v>Unit Closure-Kutch-I</v>
          </cell>
          <cell r="CA292" t="str">
            <v>Managed Attrition-VRS</v>
          </cell>
          <cell r="CB292" t="str">
            <v>Involuntary</v>
          </cell>
          <cell r="CC292" t="str">
            <v>Resigned at VVF Ltd</v>
          </cell>
          <cell r="CD292">
            <v>0</v>
          </cell>
          <cell r="CE292">
            <v>0</v>
          </cell>
          <cell r="CF292">
            <v>0</v>
          </cell>
          <cell r="CG292">
            <v>0</v>
          </cell>
        </row>
        <row r="293">
          <cell r="B293">
            <v>10000238</v>
          </cell>
          <cell r="C293" t="str">
            <v>Inactive</v>
          </cell>
          <cell r="D293">
            <v>0</v>
          </cell>
          <cell r="E293">
            <v>0</v>
          </cell>
          <cell r="F293" t="e">
            <v>#N/A</v>
          </cell>
          <cell r="G293" t="str">
            <v>02/W105</v>
          </cell>
          <cell r="H293" t="str">
            <v xml:space="preserve">M </v>
          </cell>
          <cell r="I293" t="str">
            <v>Kushaba</v>
          </cell>
          <cell r="J293" t="str">
            <v>Kulat</v>
          </cell>
          <cell r="K293" t="str">
            <v>Maruti</v>
          </cell>
          <cell r="L293" t="str">
            <v>Security Guard</v>
          </cell>
          <cell r="M293">
            <v>0</v>
          </cell>
          <cell r="N293">
            <v>0</v>
          </cell>
          <cell r="O293">
            <v>0</v>
          </cell>
          <cell r="P293" t="str">
            <v>Security</v>
          </cell>
          <cell r="Q293">
            <v>0</v>
          </cell>
          <cell r="R293" t="str">
            <v>Corporate Shared Services</v>
          </cell>
          <cell r="S293" t="str">
            <v>Associate</v>
          </cell>
          <cell r="T293" t="str">
            <v>A2</v>
          </cell>
          <cell r="U293" t="str">
            <v>Taloja</v>
          </cell>
          <cell r="V293" t="str">
            <v>Taloja</v>
          </cell>
          <cell r="W293">
            <v>35170</v>
          </cell>
          <cell r="X293" t="str">
            <v>Before 1 April 2010</v>
          </cell>
          <cell r="Y293">
            <v>19.013698630136986</v>
          </cell>
          <cell r="Z293">
            <v>19.853511451040088</v>
          </cell>
          <cell r="AA293">
            <v>38.867210081177078</v>
          </cell>
          <cell r="AB293">
            <v>0</v>
          </cell>
          <cell r="AC293">
            <v>0</v>
          </cell>
          <cell r="AD293">
            <v>35352</v>
          </cell>
          <cell r="AE293">
            <v>0</v>
          </cell>
          <cell r="AF293">
            <v>35370</v>
          </cell>
          <cell r="AG293">
            <v>0</v>
          </cell>
          <cell r="AH293">
            <v>0</v>
          </cell>
          <cell r="AI293">
            <v>0</v>
          </cell>
          <cell r="AJ293">
            <v>0</v>
          </cell>
          <cell r="AK293">
            <v>0</v>
          </cell>
          <cell r="AL293">
            <v>0</v>
          </cell>
          <cell r="AM293">
            <v>0</v>
          </cell>
          <cell r="AN293">
            <v>0</v>
          </cell>
          <cell r="AO293">
            <v>35490</v>
          </cell>
          <cell r="AP293" t="str">
            <v>Semi Skilled Workman</v>
          </cell>
          <cell r="AQ293" t="str">
            <v>Associate</v>
          </cell>
          <cell r="AR293">
            <v>0</v>
          </cell>
          <cell r="AS293">
            <v>0</v>
          </cell>
          <cell r="AT293">
            <v>0</v>
          </cell>
          <cell r="AU293">
            <v>0</v>
          </cell>
          <cell r="AV293">
            <v>0</v>
          </cell>
          <cell r="AW293">
            <v>0</v>
          </cell>
          <cell r="AX293">
            <v>0</v>
          </cell>
          <cell r="AY293">
            <v>0</v>
          </cell>
          <cell r="AZ293">
            <v>0</v>
          </cell>
          <cell r="BA293" t="str">
            <v>Sion</v>
          </cell>
          <cell r="BB293">
            <v>40210</v>
          </cell>
          <cell r="BC293">
            <v>0</v>
          </cell>
          <cell r="BD293">
            <v>0</v>
          </cell>
          <cell r="BE293">
            <v>0</v>
          </cell>
          <cell r="BF293">
            <v>0</v>
          </cell>
          <cell r="BG293">
            <v>20607</v>
          </cell>
          <cell r="BH293">
            <v>57</v>
          </cell>
          <cell r="BI293">
            <v>5</v>
          </cell>
          <cell r="BJ293">
            <v>0</v>
          </cell>
          <cell r="BK293">
            <v>0</v>
          </cell>
          <cell r="BL293" t="str">
            <v>Married</v>
          </cell>
          <cell r="BM293">
            <v>2</v>
          </cell>
          <cell r="BN293" t="str">
            <v xml:space="preserve">Lahudeep Apartment No-2 Room No. 17,  Hanuman Nagar, Katemanivali, </v>
          </cell>
          <cell r="BO293" t="str">
            <v>Kalyan-East</v>
          </cell>
          <cell r="BP293" t="str">
            <v>Maharashtra</v>
          </cell>
          <cell r="BQ293">
            <v>0</v>
          </cell>
          <cell r="BR293" t="str">
            <v>9th</v>
          </cell>
          <cell r="BS293">
            <v>0</v>
          </cell>
          <cell r="BT293">
            <v>0</v>
          </cell>
          <cell r="BU293" t="str">
            <v>Indian Army</v>
          </cell>
          <cell r="BV293">
            <v>41603</v>
          </cell>
          <cell r="BW293">
            <v>41579</v>
          </cell>
          <cell r="BX293">
            <v>0</v>
          </cell>
          <cell r="BY293" t="str">
            <v>Death</v>
          </cell>
          <cell r="BZ293" t="str">
            <v>Resignation</v>
          </cell>
          <cell r="CA293">
            <v>0</v>
          </cell>
          <cell r="CB293" t="str">
            <v>Involuntary</v>
          </cell>
          <cell r="CC293">
            <v>0</v>
          </cell>
          <cell r="CD293">
            <v>0</v>
          </cell>
          <cell r="CE293" t="str">
            <v>ASTPK4682M</v>
          </cell>
          <cell r="CF293">
            <v>0</v>
          </cell>
          <cell r="CG293">
            <v>0</v>
          </cell>
        </row>
        <row r="294">
          <cell r="B294">
            <v>10000579</v>
          </cell>
          <cell r="C294" t="str">
            <v>Transferred</v>
          </cell>
          <cell r="D294">
            <v>4040399999</v>
          </cell>
          <cell r="E294" t="str">
            <v>BULK STORAGE SEWREE</v>
          </cell>
          <cell r="F294" t="str">
            <v>4040300068</v>
          </cell>
          <cell r="G294" t="str">
            <v>03/0795</v>
          </cell>
          <cell r="H294" t="str">
            <v>M</v>
          </cell>
          <cell r="I294" t="str">
            <v>Ramesh</v>
          </cell>
          <cell r="J294" t="str">
            <v>Khatkale</v>
          </cell>
          <cell r="K294" t="str">
            <v>Sadashiv</v>
          </cell>
          <cell r="L294" t="str">
            <v>Skilled Workman</v>
          </cell>
          <cell r="M294">
            <v>0</v>
          </cell>
          <cell r="N294">
            <v>0</v>
          </cell>
          <cell r="O294">
            <v>0</v>
          </cell>
          <cell r="P294" t="str">
            <v>Sewree Operation</v>
          </cell>
          <cell r="Q294">
            <v>0</v>
          </cell>
          <cell r="R294" t="str">
            <v>Oleochemicals</v>
          </cell>
          <cell r="S294" t="str">
            <v>Associate</v>
          </cell>
          <cell r="T294" t="str">
            <v>SK</v>
          </cell>
          <cell r="U294" t="str">
            <v>Sewree</v>
          </cell>
          <cell r="V294">
            <v>0</v>
          </cell>
          <cell r="W294">
            <v>35186</v>
          </cell>
          <cell r="X294" t="str">
            <v>Before 1 April 2010</v>
          </cell>
          <cell r="Y294">
            <v>0</v>
          </cell>
          <cell r="Z294">
            <v>19.80967583460173</v>
          </cell>
          <cell r="AA294">
            <v>19.80967583460173</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41061</v>
          </cell>
          <cell r="BC294">
            <v>0</v>
          </cell>
          <cell r="BD294">
            <v>0</v>
          </cell>
          <cell r="BE294">
            <v>0</v>
          </cell>
          <cell r="BF294">
            <v>0</v>
          </cell>
          <cell r="BG294">
            <v>27183</v>
          </cell>
          <cell r="BH294">
            <v>37</v>
          </cell>
          <cell r="BI294">
            <v>11</v>
          </cell>
          <cell r="BJ294">
            <v>0</v>
          </cell>
          <cell r="BK294">
            <v>0</v>
          </cell>
          <cell r="BL294">
            <v>0</v>
          </cell>
          <cell r="BM294">
            <v>0</v>
          </cell>
          <cell r="BN294">
            <v>0</v>
          </cell>
          <cell r="BO294">
            <v>0</v>
          </cell>
          <cell r="BP294">
            <v>0</v>
          </cell>
          <cell r="BQ294">
            <v>0</v>
          </cell>
          <cell r="BR294">
            <v>0</v>
          </cell>
          <cell r="BS294">
            <v>0</v>
          </cell>
          <cell r="BT294">
            <v>0</v>
          </cell>
          <cell r="BU294" t="str">
            <v>NA</v>
          </cell>
          <cell r="BV294">
            <v>41060</v>
          </cell>
          <cell r="BW294">
            <v>0</v>
          </cell>
          <cell r="BX294">
            <v>0</v>
          </cell>
          <cell r="BY294" t="str">
            <v>Demerger</v>
          </cell>
          <cell r="BZ294" t="str">
            <v>Demeger- Transfer to VVF Ltd</v>
          </cell>
          <cell r="CA294">
            <v>0</v>
          </cell>
          <cell r="CB294" t="str">
            <v>Involuntary</v>
          </cell>
          <cell r="CC294" t="str">
            <v>Resigned at VVF Ltd</v>
          </cell>
          <cell r="CD294">
            <v>0</v>
          </cell>
          <cell r="CE294">
            <v>0</v>
          </cell>
          <cell r="CF294">
            <v>0</v>
          </cell>
          <cell r="CG294">
            <v>0</v>
          </cell>
        </row>
        <row r="295">
          <cell r="B295">
            <v>10000876</v>
          </cell>
          <cell r="C295" t="str">
            <v>Active</v>
          </cell>
          <cell r="D295">
            <v>2011402999</v>
          </cell>
          <cell r="E295" t="str">
            <v>BADDI-FINANCE</v>
          </cell>
          <cell r="F295" t="str">
            <v>2011400050</v>
          </cell>
          <cell r="G295" t="str">
            <v>B00058</v>
          </cell>
          <cell r="H295" t="str">
            <v>M</v>
          </cell>
          <cell r="I295" t="str">
            <v xml:space="preserve">Ajay Kumar </v>
          </cell>
          <cell r="J295" t="str">
            <v>Sharma</v>
          </cell>
          <cell r="K295" t="str">
            <v>Ramesh Chand</v>
          </cell>
          <cell r="L295" t="str">
            <v>Assistant Manager</v>
          </cell>
          <cell r="M295" t="str">
            <v>Accounts</v>
          </cell>
          <cell r="N295" t="str">
            <v>Support</v>
          </cell>
          <cell r="O295">
            <v>0</v>
          </cell>
          <cell r="P295" t="str">
            <v>Finance &amp; Accounts</v>
          </cell>
          <cell r="Q295" t="str">
            <v>Accounts</v>
          </cell>
          <cell r="R295" t="str">
            <v>Corporate Shared Services</v>
          </cell>
          <cell r="S295" t="str">
            <v>JMC</v>
          </cell>
          <cell r="T295" t="str">
            <v>EG-1</v>
          </cell>
          <cell r="U295" t="str">
            <v>Baddi</v>
          </cell>
          <cell r="V295" t="str">
            <v>Baddi</v>
          </cell>
          <cell r="W295">
            <v>39507</v>
          </cell>
          <cell r="X295" t="str">
            <v>Before 1 April 2010</v>
          </cell>
          <cell r="Y295">
            <v>2.5</v>
          </cell>
          <cell r="Z295">
            <v>7.9713196705352622</v>
          </cell>
          <cell r="AA295">
            <v>10.471319670535262</v>
          </cell>
          <cell r="AB295">
            <v>0</v>
          </cell>
          <cell r="AC295">
            <v>0</v>
          </cell>
          <cell r="AD295">
            <v>39688</v>
          </cell>
          <cell r="AE295">
            <v>0</v>
          </cell>
          <cell r="AF295">
            <v>39689</v>
          </cell>
          <cell r="AG295">
            <v>0</v>
          </cell>
          <cell r="AH295">
            <v>0</v>
          </cell>
          <cell r="AI295">
            <v>0</v>
          </cell>
          <cell r="AJ295">
            <v>0</v>
          </cell>
          <cell r="AK295">
            <v>0</v>
          </cell>
          <cell r="AL295">
            <v>0</v>
          </cell>
          <cell r="AM295">
            <v>0</v>
          </cell>
          <cell r="AN295">
            <v>0</v>
          </cell>
          <cell r="AO295">
            <v>40634</v>
          </cell>
          <cell r="AP295" t="str">
            <v xml:space="preserve">Executive </v>
          </cell>
          <cell r="AQ295" t="str">
            <v>JMC</v>
          </cell>
          <cell r="AR295">
            <v>0</v>
          </cell>
          <cell r="AS295">
            <v>0</v>
          </cell>
          <cell r="AT295">
            <v>0</v>
          </cell>
          <cell r="AU295">
            <v>0</v>
          </cell>
          <cell r="AV295">
            <v>0</v>
          </cell>
          <cell r="AW295">
            <v>0</v>
          </cell>
          <cell r="AX295">
            <v>0</v>
          </cell>
          <cell r="AY295">
            <v>0</v>
          </cell>
          <cell r="AZ295">
            <v>0</v>
          </cell>
          <cell r="BA295">
            <v>0</v>
          </cell>
          <cell r="BB295">
            <v>0</v>
          </cell>
          <cell r="BC295">
            <v>0</v>
          </cell>
          <cell r="BD295">
            <v>0</v>
          </cell>
          <cell r="BE295">
            <v>0</v>
          </cell>
          <cell r="BF295">
            <v>0</v>
          </cell>
          <cell r="BG295">
            <v>29559</v>
          </cell>
          <cell r="BH295">
            <v>35</v>
          </cell>
          <cell r="BI295">
            <v>2</v>
          </cell>
          <cell r="BJ295">
            <v>51473</v>
          </cell>
          <cell r="BK295" t="str">
            <v>31 - 35 yrs</v>
          </cell>
          <cell r="BL295" t="str">
            <v>Married</v>
          </cell>
          <cell r="BM295">
            <v>0</v>
          </cell>
          <cell r="BN295" t="str">
            <v>V.P.O Kharul, Tehsil Palampur,Distt. Kangra (HP) Kangra</v>
          </cell>
          <cell r="BO295" t="str">
            <v>Kangra</v>
          </cell>
          <cell r="BP295" t="str">
            <v>Himachal Pradesh</v>
          </cell>
          <cell r="BQ295">
            <v>0</v>
          </cell>
          <cell r="BR295" t="str">
            <v>B.Com</v>
          </cell>
          <cell r="BS295" t="str">
            <v>M.B.A</v>
          </cell>
          <cell r="BT295">
            <v>0</v>
          </cell>
          <cell r="BU295" t="str">
            <v>Ind Swift</v>
          </cell>
          <cell r="BV295">
            <v>0</v>
          </cell>
          <cell r="BW295">
            <v>0</v>
          </cell>
          <cell r="BX295">
            <v>0</v>
          </cell>
          <cell r="BY295">
            <v>0</v>
          </cell>
          <cell r="BZ295">
            <v>0</v>
          </cell>
          <cell r="CA295">
            <v>0</v>
          </cell>
          <cell r="CB295">
            <v>0</v>
          </cell>
          <cell r="CC295">
            <v>0</v>
          </cell>
          <cell r="CD295" t="str">
            <v>O+</v>
          </cell>
          <cell r="CE295" t="str">
            <v>BBUPS9689B</v>
          </cell>
          <cell r="CF295" t="str">
            <v>Sanjeev Kango</v>
          </cell>
          <cell r="CG295" t="str">
            <v>Sanjeev Kango</v>
          </cell>
        </row>
        <row r="296">
          <cell r="B296" t="str">
            <v>01/A118</v>
          </cell>
          <cell r="C296" t="str">
            <v>Inactive</v>
          </cell>
          <cell r="D296">
            <v>0</v>
          </cell>
          <cell r="E296">
            <v>0</v>
          </cell>
          <cell r="F296" t="e">
            <v>#N/A</v>
          </cell>
          <cell r="G296" t="str">
            <v>01/A118</v>
          </cell>
          <cell r="H296" t="str">
            <v>M</v>
          </cell>
          <cell r="I296" t="str">
            <v xml:space="preserve">Dinesh </v>
          </cell>
          <cell r="J296" t="str">
            <v>Tamore</v>
          </cell>
          <cell r="K296" t="str">
            <v>Deoram</v>
          </cell>
          <cell r="L296" t="str">
            <v>Executive</v>
          </cell>
          <cell r="M296">
            <v>0</v>
          </cell>
          <cell r="N296">
            <v>0</v>
          </cell>
          <cell r="O296">
            <v>0</v>
          </cell>
          <cell r="P296" t="str">
            <v>Oleo Manufacturing</v>
          </cell>
          <cell r="Q296">
            <v>0</v>
          </cell>
          <cell r="R296" t="str">
            <v>Oleochemicals</v>
          </cell>
          <cell r="S296" t="str">
            <v>JMC</v>
          </cell>
          <cell r="T296" t="str">
            <v>EG</v>
          </cell>
          <cell r="U296" t="str">
            <v>Sion</v>
          </cell>
          <cell r="V296">
            <v>0</v>
          </cell>
          <cell r="W296">
            <v>35217</v>
          </cell>
          <cell r="X296" t="str">
            <v>Before 1 April 2010</v>
          </cell>
          <cell r="Y296">
            <v>0</v>
          </cell>
          <cell r="Z296">
            <v>19.724744328069509</v>
          </cell>
          <cell r="AA296">
            <v>19.724744328069509</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0</v>
          </cell>
          <cell r="BG296">
            <v>0</v>
          </cell>
          <cell r="BH296">
            <v>0</v>
          </cell>
          <cell r="BI296">
            <v>0</v>
          </cell>
          <cell r="BJ296">
            <v>0</v>
          </cell>
          <cell r="BK296">
            <v>0</v>
          </cell>
          <cell r="BL296">
            <v>0</v>
          </cell>
          <cell r="BM296">
            <v>0</v>
          </cell>
          <cell r="BN296">
            <v>0</v>
          </cell>
          <cell r="BO296">
            <v>0</v>
          </cell>
          <cell r="BP296">
            <v>0</v>
          </cell>
          <cell r="BQ296">
            <v>0</v>
          </cell>
          <cell r="BR296" t="str">
            <v>B.Sc (Chemistry)</v>
          </cell>
          <cell r="BS296" t="str">
            <v>M.Sc. (Inorganic Chem)</v>
          </cell>
          <cell r="BT296">
            <v>0</v>
          </cell>
          <cell r="BU296" t="str">
            <v>NA</v>
          </cell>
          <cell r="BV296">
            <v>40417</v>
          </cell>
          <cell r="BW296">
            <v>40391</v>
          </cell>
          <cell r="BX296">
            <v>0</v>
          </cell>
          <cell r="BY296" t="str">
            <v>Personal Reasons</v>
          </cell>
          <cell r="BZ296" t="str">
            <v>Resignation</v>
          </cell>
          <cell r="CA296">
            <v>0</v>
          </cell>
          <cell r="CB296" t="str">
            <v>Voluntary</v>
          </cell>
          <cell r="CC296" t="str">
            <v>Resigned at VVF Ltd</v>
          </cell>
          <cell r="CD296">
            <v>0</v>
          </cell>
          <cell r="CE296">
            <v>0</v>
          </cell>
          <cell r="CF296">
            <v>0</v>
          </cell>
          <cell r="CG296">
            <v>0</v>
          </cell>
        </row>
        <row r="297">
          <cell r="B297">
            <v>10000580</v>
          </cell>
          <cell r="C297" t="str">
            <v>Transferred</v>
          </cell>
          <cell r="D297">
            <v>4040399999</v>
          </cell>
          <cell r="E297" t="str">
            <v>BULK STORAGE SEWREE</v>
          </cell>
          <cell r="F297" t="str">
            <v>4040300069</v>
          </cell>
          <cell r="G297" t="str">
            <v>03/0798</v>
          </cell>
          <cell r="H297" t="str">
            <v>M</v>
          </cell>
          <cell r="I297" t="str">
            <v>Muthyalu</v>
          </cell>
          <cell r="J297" t="str">
            <v>Erva</v>
          </cell>
          <cell r="K297" t="str">
            <v>Mallayah</v>
          </cell>
          <cell r="L297" t="str">
            <v>Semi Skilled Workman</v>
          </cell>
          <cell r="M297">
            <v>0</v>
          </cell>
          <cell r="N297">
            <v>0</v>
          </cell>
          <cell r="O297">
            <v>0</v>
          </cell>
          <cell r="P297" t="str">
            <v>Sewree Operation</v>
          </cell>
          <cell r="Q297">
            <v>0</v>
          </cell>
          <cell r="R297" t="str">
            <v>Oleochemicals</v>
          </cell>
          <cell r="S297" t="str">
            <v>Associate</v>
          </cell>
          <cell r="T297" t="str">
            <v>SSK</v>
          </cell>
          <cell r="U297" t="str">
            <v>Sewree</v>
          </cell>
          <cell r="V297">
            <v>0</v>
          </cell>
          <cell r="W297">
            <v>35217</v>
          </cell>
          <cell r="X297" t="str">
            <v>Before 1 April 2010</v>
          </cell>
          <cell r="Y297">
            <v>0</v>
          </cell>
          <cell r="Z297">
            <v>19.724744327752415</v>
          </cell>
          <cell r="AA297">
            <v>19.724744327752415</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t="str">
            <v>Sion</v>
          </cell>
          <cell r="BB297">
            <v>41031</v>
          </cell>
          <cell r="BC297">
            <v>0</v>
          </cell>
          <cell r="BD297">
            <v>0</v>
          </cell>
          <cell r="BE297">
            <v>0</v>
          </cell>
          <cell r="BF297">
            <v>0</v>
          </cell>
          <cell r="BG297">
            <v>27795</v>
          </cell>
          <cell r="BH297">
            <v>36</v>
          </cell>
          <cell r="BI297">
            <v>3</v>
          </cell>
          <cell r="BJ297">
            <v>0</v>
          </cell>
          <cell r="BK297">
            <v>0</v>
          </cell>
          <cell r="BL297">
            <v>0</v>
          </cell>
          <cell r="BM297">
            <v>0</v>
          </cell>
          <cell r="BN297">
            <v>0</v>
          </cell>
          <cell r="BO297">
            <v>0</v>
          </cell>
          <cell r="BP297">
            <v>0</v>
          </cell>
          <cell r="BQ297">
            <v>0</v>
          </cell>
          <cell r="BR297">
            <v>0</v>
          </cell>
          <cell r="BS297">
            <v>0</v>
          </cell>
          <cell r="BT297">
            <v>0</v>
          </cell>
          <cell r="BU297" t="str">
            <v>NA</v>
          </cell>
          <cell r="BV297">
            <v>41060</v>
          </cell>
          <cell r="BW297">
            <v>0</v>
          </cell>
          <cell r="BX297">
            <v>0</v>
          </cell>
          <cell r="BY297" t="str">
            <v>Demerger</v>
          </cell>
          <cell r="BZ297" t="str">
            <v>Demeger- Transfer to VVF Ltd</v>
          </cell>
          <cell r="CA297">
            <v>0</v>
          </cell>
          <cell r="CB297" t="str">
            <v>Involuntary</v>
          </cell>
          <cell r="CC297" t="str">
            <v>Resigned at VVF Ltd</v>
          </cell>
          <cell r="CD297">
            <v>0</v>
          </cell>
          <cell r="CE297">
            <v>0</v>
          </cell>
          <cell r="CF297">
            <v>0</v>
          </cell>
          <cell r="CG297">
            <v>0</v>
          </cell>
        </row>
        <row r="298">
          <cell r="B298">
            <v>10000239</v>
          </cell>
          <cell r="C298" t="str">
            <v>Active</v>
          </cell>
          <cell r="D298">
            <v>1010318010</v>
          </cell>
          <cell r="E298" t="str">
            <v>TALOJA-SPLITTING</v>
          </cell>
          <cell r="F298" t="str">
            <v>1010300080</v>
          </cell>
          <cell r="G298" t="str">
            <v>04/0435</v>
          </cell>
          <cell r="H298" t="str">
            <v xml:space="preserve">M </v>
          </cell>
          <cell r="I298" t="str">
            <v>Nitin</v>
          </cell>
          <cell r="J298" t="str">
            <v>Birje</v>
          </cell>
          <cell r="K298" t="str">
            <v>Tukaram</v>
          </cell>
          <cell r="L298" t="str">
            <v>Operator</v>
          </cell>
          <cell r="M298" t="str">
            <v>Production</v>
          </cell>
          <cell r="N298" t="str">
            <v>Core</v>
          </cell>
          <cell r="O298" t="str">
            <v>Fatty Acid</v>
          </cell>
          <cell r="P298" t="str">
            <v>Oleo Manufacturing</v>
          </cell>
          <cell r="Q298">
            <v>0</v>
          </cell>
          <cell r="R298" t="str">
            <v>Oleochemicals</v>
          </cell>
          <cell r="S298" t="str">
            <v>Associate</v>
          </cell>
          <cell r="T298" t="str">
            <v>A2</v>
          </cell>
          <cell r="U298" t="str">
            <v>Taloja</v>
          </cell>
          <cell r="V298" t="str">
            <v>Taloja</v>
          </cell>
          <cell r="W298">
            <v>35236</v>
          </cell>
          <cell r="X298" t="str">
            <v>Before 1 April 2010</v>
          </cell>
          <cell r="Y298">
            <v>3.9260273972602739</v>
          </cell>
          <cell r="Z298">
            <v>19.672689533231868</v>
          </cell>
          <cell r="AA298">
            <v>23.598716930492142</v>
          </cell>
          <cell r="AB298">
            <v>0</v>
          </cell>
          <cell r="AC298">
            <v>0</v>
          </cell>
          <cell r="AD298">
            <v>35418</v>
          </cell>
          <cell r="AE298">
            <v>0</v>
          </cell>
          <cell r="AF298">
            <v>35612</v>
          </cell>
          <cell r="AG298">
            <v>0</v>
          </cell>
          <cell r="AH298">
            <v>0</v>
          </cell>
          <cell r="AI298">
            <v>0</v>
          </cell>
          <cell r="AJ298">
            <v>0</v>
          </cell>
          <cell r="AK298">
            <v>0</v>
          </cell>
          <cell r="AL298">
            <v>0</v>
          </cell>
          <cell r="AM298">
            <v>0</v>
          </cell>
          <cell r="AN298">
            <v>0</v>
          </cell>
          <cell r="AO298">
            <v>39083</v>
          </cell>
          <cell r="AP298" t="str">
            <v>Semi Skilled Workman</v>
          </cell>
          <cell r="AQ298" t="str">
            <v>Associate</v>
          </cell>
          <cell r="AR298">
            <v>0</v>
          </cell>
          <cell r="AS298">
            <v>0</v>
          </cell>
          <cell r="AT298">
            <v>0</v>
          </cell>
          <cell r="AU298">
            <v>0</v>
          </cell>
          <cell r="AV298">
            <v>0</v>
          </cell>
          <cell r="AW298">
            <v>0</v>
          </cell>
          <cell r="AX298">
            <v>0</v>
          </cell>
          <cell r="AY298">
            <v>0</v>
          </cell>
          <cell r="AZ298">
            <v>0</v>
          </cell>
          <cell r="BA298" t="str">
            <v>Sion</v>
          </cell>
          <cell r="BB298">
            <v>40179</v>
          </cell>
          <cell r="BC298">
            <v>0</v>
          </cell>
          <cell r="BD298">
            <v>0</v>
          </cell>
          <cell r="BE298">
            <v>0</v>
          </cell>
          <cell r="BF298">
            <v>0</v>
          </cell>
          <cell r="BG298">
            <v>27484</v>
          </cell>
          <cell r="BH298">
            <v>40</v>
          </cell>
          <cell r="BI298">
            <v>10</v>
          </cell>
          <cell r="BJ298">
            <v>49398</v>
          </cell>
          <cell r="BK298" t="str">
            <v>36 - 40 yrs</v>
          </cell>
          <cell r="BL298" t="str">
            <v>Married</v>
          </cell>
          <cell r="BM298">
            <v>3</v>
          </cell>
          <cell r="BN298" t="str">
            <v>BL. No- C-36, Room No-10, Aginkyatara Soc. Sector-24,  Juinagar</v>
          </cell>
          <cell r="BO298" t="str">
            <v>New Mumbai</v>
          </cell>
          <cell r="BP298" t="str">
            <v>Maharashtra</v>
          </cell>
          <cell r="BQ298" t="str">
            <v>400 706</v>
          </cell>
          <cell r="BR298" t="str">
            <v>F.Y.B.A</v>
          </cell>
          <cell r="BS298">
            <v>0</v>
          </cell>
          <cell r="BT298">
            <v>0</v>
          </cell>
          <cell r="BU298" t="str">
            <v>Josani Industry</v>
          </cell>
          <cell r="BV298">
            <v>0</v>
          </cell>
          <cell r="BW298">
            <v>0</v>
          </cell>
          <cell r="BX298">
            <v>0</v>
          </cell>
          <cell r="BY298">
            <v>0</v>
          </cell>
          <cell r="BZ298">
            <v>0</v>
          </cell>
          <cell r="CA298">
            <v>0</v>
          </cell>
          <cell r="CB298">
            <v>0</v>
          </cell>
          <cell r="CC298">
            <v>0</v>
          </cell>
          <cell r="CD298">
            <v>0</v>
          </cell>
          <cell r="CE298" t="str">
            <v>ANTPB1698M</v>
          </cell>
          <cell r="CF298" t="str">
            <v>Rajesh Maskar</v>
          </cell>
          <cell r="CG298">
            <v>0</v>
          </cell>
        </row>
        <row r="299">
          <cell r="B299">
            <v>10000586</v>
          </cell>
          <cell r="C299" t="str">
            <v>Active</v>
          </cell>
          <cell r="D299">
            <v>1010199999</v>
          </cell>
          <cell r="E299" t="str">
            <v>SION-PRODUCTION DEPT</v>
          </cell>
          <cell r="F299" t="str">
            <v>1010100044</v>
          </cell>
          <cell r="G299" t="str">
            <v>03/0805</v>
          </cell>
          <cell r="H299" t="str">
            <v>M</v>
          </cell>
          <cell r="I299" t="str">
            <v xml:space="preserve">Chandra Bhan Kumar </v>
          </cell>
          <cell r="J299" t="str">
            <v>Gaund</v>
          </cell>
          <cell r="K299" t="str">
            <v>Dukhan Prasad</v>
          </cell>
          <cell r="L299" t="str">
            <v>High Skilled Workman</v>
          </cell>
          <cell r="M299" t="str">
            <v>Production</v>
          </cell>
          <cell r="N299" t="str">
            <v>Core</v>
          </cell>
          <cell r="O299">
            <v>0</v>
          </cell>
          <cell r="P299" t="str">
            <v>Oleo Manufacturing</v>
          </cell>
          <cell r="Q299">
            <v>0</v>
          </cell>
          <cell r="R299" t="str">
            <v>Oleochemicals</v>
          </cell>
          <cell r="S299" t="str">
            <v>Associate</v>
          </cell>
          <cell r="T299" t="str">
            <v>HSK</v>
          </cell>
          <cell r="U299" t="str">
            <v>Sion</v>
          </cell>
          <cell r="V299" t="str">
            <v>Sion</v>
          </cell>
          <cell r="W299">
            <v>35347</v>
          </cell>
          <cell r="X299" t="str">
            <v>Before 1 April 2010</v>
          </cell>
          <cell r="Y299">
            <v>4</v>
          </cell>
          <cell r="Z299">
            <v>19.368579944190774</v>
          </cell>
          <cell r="AA299">
            <v>23.368579944190774</v>
          </cell>
          <cell r="AB299">
            <v>0</v>
          </cell>
          <cell r="AC299">
            <v>0</v>
          </cell>
          <cell r="AD299">
            <v>35734</v>
          </cell>
          <cell r="AE299">
            <v>0</v>
          </cell>
          <cell r="AF299">
            <v>35551</v>
          </cell>
          <cell r="AG299">
            <v>0</v>
          </cell>
          <cell r="AH299">
            <v>0</v>
          </cell>
          <cell r="AI299">
            <v>0</v>
          </cell>
          <cell r="AJ299">
            <v>0</v>
          </cell>
          <cell r="AK299">
            <v>0</v>
          </cell>
          <cell r="AL299">
            <v>0</v>
          </cell>
          <cell r="AM299">
            <v>0</v>
          </cell>
          <cell r="AN299">
            <v>0</v>
          </cell>
          <cell r="AO299">
            <v>37803</v>
          </cell>
          <cell r="AP299" t="str">
            <v>Skilled Workman</v>
          </cell>
          <cell r="AQ299" t="str">
            <v>Associate</v>
          </cell>
          <cell r="AR299">
            <v>0</v>
          </cell>
          <cell r="AS299">
            <v>0</v>
          </cell>
          <cell r="AT299">
            <v>0</v>
          </cell>
          <cell r="AU299">
            <v>0</v>
          </cell>
          <cell r="AV299">
            <v>0</v>
          </cell>
          <cell r="AW299">
            <v>0</v>
          </cell>
          <cell r="AX299">
            <v>0</v>
          </cell>
          <cell r="AY299">
            <v>0</v>
          </cell>
          <cell r="AZ299">
            <v>0</v>
          </cell>
          <cell r="BA299" t="str">
            <v>Sewree</v>
          </cell>
          <cell r="BB299">
            <v>41061</v>
          </cell>
          <cell r="BC299">
            <v>0</v>
          </cell>
          <cell r="BD299">
            <v>0</v>
          </cell>
          <cell r="BE299">
            <v>0</v>
          </cell>
          <cell r="BF299">
            <v>0</v>
          </cell>
          <cell r="BG299">
            <v>27870</v>
          </cell>
          <cell r="BH299">
            <v>39</v>
          </cell>
          <cell r="BI299">
            <v>9</v>
          </cell>
          <cell r="BJ299">
            <v>49784</v>
          </cell>
          <cell r="BK299" t="str">
            <v>36 - 40 yrs</v>
          </cell>
          <cell r="BL299" t="str">
            <v>Married</v>
          </cell>
          <cell r="BM299">
            <v>0</v>
          </cell>
          <cell r="BN299" t="str">
            <v>Village - Shankarnagar, Post - Majauliraj, Tehsil - Salimpur</v>
          </cell>
          <cell r="BO299" t="str">
            <v>Dist - Deoria, UP</v>
          </cell>
          <cell r="BP299">
            <v>0</v>
          </cell>
          <cell r="BQ299">
            <v>0</v>
          </cell>
          <cell r="BR299" t="str">
            <v>S.S.C</v>
          </cell>
          <cell r="BS299">
            <v>0</v>
          </cell>
          <cell r="BT299">
            <v>0</v>
          </cell>
          <cell r="BU299" t="str">
            <v>Private Contractor</v>
          </cell>
          <cell r="BV299">
            <v>0</v>
          </cell>
          <cell r="BW299">
            <v>0</v>
          </cell>
          <cell r="BX299">
            <v>0</v>
          </cell>
          <cell r="BY299">
            <v>0</v>
          </cell>
          <cell r="BZ299">
            <v>0</v>
          </cell>
          <cell r="CA299">
            <v>0</v>
          </cell>
          <cell r="CB299">
            <v>0</v>
          </cell>
          <cell r="CC299">
            <v>0</v>
          </cell>
          <cell r="CD299" t="str">
            <v>A+</v>
          </cell>
          <cell r="CE299" t="str">
            <v>AHZPG6736B</v>
          </cell>
          <cell r="CF299" t="str">
            <v>Umesh Gawde</v>
          </cell>
          <cell r="CG299" t="str">
            <v>Prabhat Das</v>
          </cell>
        </row>
        <row r="300">
          <cell r="B300">
            <v>10000703</v>
          </cell>
          <cell r="C300" t="str">
            <v>Inactive</v>
          </cell>
          <cell r="D300">
            <v>0</v>
          </cell>
          <cell r="E300">
            <v>0</v>
          </cell>
          <cell r="F300" t="e">
            <v>#N/A</v>
          </cell>
          <cell r="G300" t="str">
            <v>01/A368</v>
          </cell>
          <cell r="H300" t="str">
            <v>M</v>
          </cell>
          <cell r="I300" t="str">
            <v>Vilas</v>
          </cell>
          <cell r="J300" t="str">
            <v>Harshe</v>
          </cell>
          <cell r="K300" t="str">
            <v>Prabhakar</v>
          </cell>
          <cell r="L300" t="str">
            <v xml:space="preserve">Senior Manager </v>
          </cell>
          <cell r="M300">
            <v>0</v>
          </cell>
          <cell r="N300">
            <v>0</v>
          </cell>
          <cell r="O300">
            <v>0</v>
          </cell>
          <cell r="P300" t="str">
            <v>Human Resources</v>
          </cell>
          <cell r="Q300">
            <v>0</v>
          </cell>
          <cell r="R300" t="str">
            <v>Corporate Shared Services</v>
          </cell>
          <cell r="S300" t="str">
            <v>MMC</v>
          </cell>
          <cell r="T300" t="str">
            <v>EG-3</v>
          </cell>
          <cell r="U300" t="str">
            <v>Corporate</v>
          </cell>
          <cell r="V300">
            <v>0</v>
          </cell>
          <cell r="W300">
            <v>35247</v>
          </cell>
          <cell r="X300" t="str">
            <v>Before 1 April 2010</v>
          </cell>
          <cell r="Y300">
            <v>17</v>
          </cell>
          <cell r="Z300">
            <v>19.64255254724759</v>
          </cell>
          <cell r="AA300">
            <v>36.64255254724759</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0</v>
          </cell>
          <cell r="BA300" t="str">
            <v>Sion(Finance dept to HR)</v>
          </cell>
          <cell r="BB300">
            <v>40406</v>
          </cell>
          <cell r="BC300">
            <v>0</v>
          </cell>
          <cell r="BD300">
            <v>0</v>
          </cell>
          <cell r="BE300">
            <v>0</v>
          </cell>
          <cell r="BF300">
            <v>0</v>
          </cell>
          <cell r="BG300">
            <v>21335</v>
          </cell>
          <cell r="BH300">
            <v>54</v>
          </cell>
          <cell r="BI300">
            <v>0</v>
          </cell>
          <cell r="BJ300">
            <v>0</v>
          </cell>
          <cell r="BK300">
            <v>0</v>
          </cell>
          <cell r="BL300">
            <v>0</v>
          </cell>
          <cell r="BM300">
            <v>0</v>
          </cell>
          <cell r="BN300">
            <v>0</v>
          </cell>
          <cell r="BO300">
            <v>0</v>
          </cell>
          <cell r="BP300">
            <v>0</v>
          </cell>
          <cell r="BQ300">
            <v>0</v>
          </cell>
          <cell r="BR300" t="str">
            <v>B.Com</v>
          </cell>
          <cell r="BS300">
            <v>0</v>
          </cell>
          <cell r="BT300" t="str">
            <v>CS Intern</v>
          </cell>
          <cell r="BU300">
            <v>0</v>
          </cell>
          <cell r="BV300">
            <v>41060</v>
          </cell>
          <cell r="BW300">
            <v>41030</v>
          </cell>
          <cell r="BX300">
            <v>0</v>
          </cell>
          <cell r="BY300" t="str">
            <v>Family Circumstances</v>
          </cell>
          <cell r="BZ300" t="str">
            <v>Resignation</v>
          </cell>
          <cell r="CA300">
            <v>0</v>
          </cell>
          <cell r="CB300" t="str">
            <v>Voluntary</v>
          </cell>
          <cell r="CC300" t="str">
            <v>Resigned at VVF Ltd</v>
          </cell>
          <cell r="CD300">
            <v>0</v>
          </cell>
          <cell r="CE300">
            <v>0</v>
          </cell>
          <cell r="CF300">
            <v>0</v>
          </cell>
          <cell r="CG300">
            <v>0</v>
          </cell>
        </row>
        <row r="301">
          <cell r="B301">
            <v>10000071</v>
          </cell>
          <cell r="C301" t="str">
            <v>Active</v>
          </cell>
          <cell r="D301">
            <v>1010318030</v>
          </cell>
          <cell r="E301" t="str">
            <v>TALOJA-ALCOHOL</v>
          </cell>
          <cell r="F301" t="str">
            <v>1010300009</v>
          </cell>
          <cell r="G301" t="str">
            <v>01/A342</v>
          </cell>
          <cell r="H301" t="str">
            <v>M</v>
          </cell>
          <cell r="I301" t="str">
            <v>Rajesh</v>
          </cell>
          <cell r="J301" t="str">
            <v>Pokharkar</v>
          </cell>
          <cell r="K301" t="str">
            <v>Dasharath</v>
          </cell>
          <cell r="L301" t="str">
            <v>Supervisor</v>
          </cell>
          <cell r="M301" t="str">
            <v>Production</v>
          </cell>
          <cell r="N301" t="str">
            <v>Core</v>
          </cell>
          <cell r="O301" t="str">
            <v>Fatty Alcohol</v>
          </cell>
          <cell r="P301" t="str">
            <v>Oleo Manufacturing</v>
          </cell>
          <cell r="Q301">
            <v>0</v>
          </cell>
          <cell r="R301" t="str">
            <v>Oleochemicals</v>
          </cell>
          <cell r="S301" t="str">
            <v>OC</v>
          </cell>
          <cell r="T301" t="str">
            <v>S1</v>
          </cell>
          <cell r="U301" t="str">
            <v>Taloja</v>
          </cell>
          <cell r="V301" t="str">
            <v>Taloja</v>
          </cell>
          <cell r="W301">
            <v>35261</v>
          </cell>
          <cell r="X301" t="str">
            <v>Before 1 April 2010</v>
          </cell>
          <cell r="Y301">
            <v>2</v>
          </cell>
          <cell r="Z301">
            <v>19.604196382546938</v>
          </cell>
          <cell r="AA301">
            <v>21.604196382546938</v>
          </cell>
          <cell r="AB301">
            <v>0</v>
          </cell>
          <cell r="AC301">
            <v>0</v>
          </cell>
          <cell r="AD301">
            <v>35444</v>
          </cell>
          <cell r="AE301">
            <v>0</v>
          </cell>
          <cell r="AF301">
            <v>35643</v>
          </cell>
          <cell r="AG301">
            <v>0</v>
          </cell>
          <cell r="AH301">
            <v>0</v>
          </cell>
          <cell r="AI301">
            <v>0</v>
          </cell>
          <cell r="AJ301">
            <v>0</v>
          </cell>
          <cell r="AK301">
            <v>0</v>
          </cell>
          <cell r="AL301">
            <v>0</v>
          </cell>
          <cell r="AM301">
            <v>0</v>
          </cell>
          <cell r="AN301">
            <v>0</v>
          </cell>
          <cell r="AO301">
            <v>39173</v>
          </cell>
          <cell r="AP301" t="str">
            <v>High Skilled Workman</v>
          </cell>
          <cell r="AQ301" t="str">
            <v>Associate</v>
          </cell>
          <cell r="AR301">
            <v>0</v>
          </cell>
          <cell r="AS301">
            <v>0</v>
          </cell>
          <cell r="AT301">
            <v>0</v>
          </cell>
          <cell r="AU301">
            <v>0</v>
          </cell>
          <cell r="AV301">
            <v>0</v>
          </cell>
          <cell r="AW301">
            <v>0</v>
          </cell>
          <cell r="AX301">
            <v>0</v>
          </cell>
          <cell r="AY301">
            <v>0</v>
          </cell>
          <cell r="AZ301">
            <v>0</v>
          </cell>
          <cell r="BA301" t="str">
            <v>Sion</v>
          </cell>
          <cell r="BB301">
            <v>41579</v>
          </cell>
          <cell r="BC301">
            <v>0</v>
          </cell>
          <cell r="BD301">
            <v>0</v>
          </cell>
          <cell r="BE301">
            <v>0</v>
          </cell>
          <cell r="BF301">
            <v>0</v>
          </cell>
          <cell r="BG301">
            <v>26508</v>
          </cell>
          <cell r="BH301">
            <v>43</v>
          </cell>
          <cell r="BI301">
            <v>6</v>
          </cell>
          <cell r="BJ301">
            <v>48422</v>
          </cell>
          <cell r="BK301" t="str">
            <v>41 - 45 yrs</v>
          </cell>
          <cell r="BL301">
            <v>0</v>
          </cell>
          <cell r="BM301">
            <v>0</v>
          </cell>
          <cell r="BN301" t="str">
            <v>1/30- A, Elavia Building, T. H. Katoma M,</v>
          </cell>
          <cell r="BO301" t="str">
            <v>Matunga - West</v>
          </cell>
          <cell r="BP301" t="str">
            <v>Maharashtra</v>
          </cell>
          <cell r="BQ301">
            <v>400016</v>
          </cell>
          <cell r="BR301" t="str">
            <v>B.Sc</v>
          </cell>
          <cell r="BS301">
            <v>0</v>
          </cell>
          <cell r="BT301">
            <v>0</v>
          </cell>
          <cell r="BU301" t="str">
            <v>Volt &amp; Age (India) Pvt. Ltd</v>
          </cell>
          <cell r="BV301">
            <v>0</v>
          </cell>
          <cell r="BW301">
            <v>0</v>
          </cell>
          <cell r="BX301">
            <v>0</v>
          </cell>
          <cell r="BY301">
            <v>0</v>
          </cell>
          <cell r="BZ301">
            <v>0</v>
          </cell>
          <cell r="CA301">
            <v>0</v>
          </cell>
          <cell r="CB301">
            <v>0</v>
          </cell>
          <cell r="CC301">
            <v>0</v>
          </cell>
          <cell r="CD301">
            <v>0</v>
          </cell>
          <cell r="CE301" t="str">
            <v>ARVPP2109B</v>
          </cell>
          <cell r="CF301" t="str">
            <v>Rajendra Jain</v>
          </cell>
          <cell r="CG301">
            <v>0</v>
          </cell>
        </row>
        <row r="302">
          <cell r="B302">
            <v>10001125</v>
          </cell>
          <cell r="C302" t="str">
            <v>Inactive</v>
          </cell>
          <cell r="D302">
            <v>0</v>
          </cell>
          <cell r="E302">
            <v>0</v>
          </cell>
          <cell r="F302" t="e">
            <v>#N/A</v>
          </cell>
          <cell r="G302" t="str">
            <v>`000234</v>
          </cell>
          <cell r="H302" t="str">
            <v>M</v>
          </cell>
          <cell r="I302" t="str">
            <v>Santosh</v>
          </cell>
          <cell r="J302" t="str">
            <v>Nair</v>
          </cell>
          <cell r="K302" t="str">
            <v>Murlidhar</v>
          </cell>
          <cell r="L302" t="str">
            <v>Fitter</v>
          </cell>
          <cell r="M302">
            <v>0</v>
          </cell>
          <cell r="N302">
            <v>0</v>
          </cell>
          <cell r="O302">
            <v>0</v>
          </cell>
          <cell r="P302" t="str">
            <v>PCP Manufacturing</v>
          </cell>
          <cell r="Q302">
            <v>0</v>
          </cell>
          <cell r="R302" t="str">
            <v>Personal Care Products</v>
          </cell>
          <cell r="S302" t="str">
            <v>Associate</v>
          </cell>
          <cell r="T302">
            <v>0</v>
          </cell>
          <cell r="U302" t="str">
            <v>Kutch-I</v>
          </cell>
          <cell r="V302">
            <v>0</v>
          </cell>
          <cell r="W302">
            <v>35278</v>
          </cell>
          <cell r="X302" t="str">
            <v>Before 1 April 2010</v>
          </cell>
          <cell r="Y302">
            <v>7</v>
          </cell>
          <cell r="Z302">
            <v>19.557621040081184</v>
          </cell>
          <cell r="AA302">
            <v>26.557621040081184</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cell r="AS302">
            <v>0</v>
          </cell>
          <cell r="AT302">
            <v>0</v>
          </cell>
          <cell r="AU302">
            <v>0</v>
          </cell>
          <cell r="AV302">
            <v>0</v>
          </cell>
          <cell r="AW302">
            <v>0</v>
          </cell>
          <cell r="AX302">
            <v>0</v>
          </cell>
          <cell r="AY302">
            <v>0</v>
          </cell>
          <cell r="AZ302">
            <v>0</v>
          </cell>
          <cell r="BA302">
            <v>0</v>
          </cell>
          <cell r="BB302">
            <v>0</v>
          </cell>
          <cell r="BC302">
            <v>0</v>
          </cell>
          <cell r="BD302">
            <v>0</v>
          </cell>
          <cell r="BE302">
            <v>0</v>
          </cell>
          <cell r="BF302">
            <v>0</v>
          </cell>
          <cell r="BG302">
            <v>28255</v>
          </cell>
          <cell r="BH302">
            <v>35</v>
          </cell>
          <cell r="BI302">
            <v>1</v>
          </cell>
          <cell r="BJ302">
            <v>0</v>
          </cell>
          <cell r="BK302">
            <v>0</v>
          </cell>
          <cell r="BL302">
            <v>0</v>
          </cell>
          <cell r="BM302">
            <v>0</v>
          </cell>
          <cell r="BN302">
            <v>0</v>
          </cell>
          <cell r="BO302">
            <v>0</v>
          </cell>
          <cell r="BP302">
            <v>0</v>
          </cell>
          <cell r="BQ302">
            <v>0</v>
          </cell>
          <cell r="BR302" t="str">
            <v>S.S.C</v>
          </cell>
          <cell r="BS302">
            <v>0</v>
          </cell>
          <cell r="BT302">
            <v>0</v>
          </cell>
          <cell r="BU302">
            <v>0</v>
          </cell>
          <cell r="BV302">
            <v>41081</v>
          </cell>
          <cell r="BW302">
            <v>41061</v>
          </cell>
          <cell r="BX302">
            <v>0</v>
          </cell>
          <cell r="BY302" t="str">
            <v>Unit Closure-Kutch-I</v>
          </cell>
          <cell r="BZ302" t="str">
            <v>Unit Closure-Kutch-I</v>
          </cell>
          <cell r="CA302" t="str">
            <v>Managed Attrition-VRS</v>
          </cell>
          <cell r="CB302" t="str">
            <v>Involuntary</v>
          </cell>
          <cell r="CC302" t="str">
            <v>Resigned at VVF Ltd</v>
          </cell>
          <cell r="CD302">
            <v>0</v>
          </cell>
          <cell r="CE302">
            <v>0</v>
          </cell>
          <cell r="CF302">
            <v>0</v>
          </cell>
          <cell r="CG302">
            <v>0</v>
          </cell>
        </row>
        <row r="303">
          <cell r="B303">
            <v>10001062</v>
          </cell>
          <cell r="C303" t="str">
            <v>Inactive</v>
          </cell>
          <cell r="D303">
            <v>0</v>
          </cell>
          <cell r="E303">
            <v>0</v>
          </cell>
          <cell r="F303" t="e">
            <v>#N/A</v>
          </cell>
          <cell r="G303" t="str">
            <v>`000235</v>
          </cell>
          <cell r="H303" t="str">
            <v>M</v>
          </cell>
          <cell r="I303" t="str">
            <v>James</v>
          </cell>
          <cell r="J303" t="str">
            <v>Kutty</v>
          </cell>
          <cell r="K303" t="str">
            <v>Anthony</v>
          </cell>
          <cell r="L303" t="str">
            <v>Fitter</v>
          </cell>
          <cell r="M303">
            <v>0</v>
          </cell>
          <cell r="N303">
            <v>0</v>
          </cell>
          <cell r="O303">
            <v>0</v>
          </cell>
          <cell r="P303" t="str">
            <v>PCP Manufacturing</v>
          </cell>
          <cell r="Q303">
            <v>0</v>
          </cell>
          <cell r="R303" t="str">
            <v>Personal Care Products</v>
          </cell>
          <cell r="S303" t="str">
            <v>Associate</v>
          </cell>
          <cell r="T303">
            <v>0</v>
          </cell>
          <cell r="U303" t="str">
            <v>Kutch-I</v>
          </cell>
          <cell r="V303">
            <v>0</v>
          </cell>
          <cell r="W303">
            <v>35280</v>
          </cell>
          <cell r="X303" t="str">
            <v>Before 1 April 2010</v>
          </cell>
          <cell r="Y303">
            <v>0</v>
          </cell>
          <cell r="Z303">
            <v>19.552141588343481</v>
          </cell>
          <cell r="AA303">
            <v>19.552141588343481</v>
          </cell>
          <cell r="AB303">
            <v>0</v>
          </cell>
          <cell r="AC303">
            <v>0</v>
          </cell>
          <cell r="AD303">
            <v>35463</v>
          </cell>
          <cell r="AE303">
            <v>0</v>
          </cell>
          <cell r="AF303">
            <v>35462</v>
          </cell>
          <cell r="AG303">
            <v>0</v>
          </cell>
          <cell r="AH303">
            <v>0</v>
          </cell>
          <cell r="AI303">
            <v>0</v>
          </cell>
          <cell r="AJ303">
            <v>0</v>
          </cell>
          <cell r="AK303">
            <v>0</v>
          </cell>
          <cell r="AL303">
            <v>0</v>
          </cell>
          <cell r="AM303">
            <v>0</v>
          </cell>
          <cell r="AN303">
            <v>0</v>
          </cell>
          <cell r="AO303">
            <v>0</v>
          </cell>
          <cell r="AP303">
            <v>0</v>
          </cell>
          <cell r="AQ303">
            <v>0</v>
          </cell>
          <cell r="AR303">
            <v>0</v>
          </cell>
          <cell r="AS303">
            <v>0</v>
          </cell>
          <cell r="AT303">
            <v>0</v>
          </cell>
          <cell r="AU303">
            <v>0</v>
          </cell>
          <cell r="AV303">
            <v>0</v>
          </cell>
          <cell r="AW303">
            <v>0</v>
          </cell>
          <cell r="AX303">
            <v>0</v>
          </cell>
          <cell r="AY303">
            <v>0</v>
          </cell>
          <cell r="AZ303">
            <v>0</v>
          </cell>
          <cell r="BA303" t="str">
            <v>Navsari</v>
          </cell>
          <cell r="BB303">
            <v>38079</v>
          </cell>
          <cell r="BC303">
            <v>0</v>
          </cell>
          <cell r="BD303">
            <v>0</v>
          </cell>
          <cell r="BE303">
            <v>0</v>
          </cell>
          <cell r="BF303">
            <v>0</v>
          </cell>
          <cell r="BG303">
            <v>23256</v>
          </cell>
          <cell r="BH303">
            <v>48</v>
          </cell>
          <cell r="BI303">
            <v>11</v>
          </cell>
          <cell r="BJ303">
            <v>0</v>
          </cell>
          <cell r="BK303">
            <v>0</v>
          </cell>
          <cell r="BL303" t="str">
            <v>Married</v>
          </cell>
          <cell r="BM303">
            <v>4</v>
          </cell>
          <cell r="BN303" t="str">
            <v>Paruverrive House Eclout, Vezhatria , Po - Allapey</v>
          </cell>
          <cell r="BO303" t="str">
            <v>Allapey</v>
          </cell>
          <cell r="BP303">
            <v>0</v>
          </cell>
          <cell r="BQ303">
            <v>689600</v>
          </cell>
          <cell r="BR303" t="str">
            <v>B.Com</v>
          </cell>
          <cell r="BS303">
            <v>0</v>
          </cell>
          <cell r="BT303" t="str">
            <v>ITI</v>
          </cell>
          <cell r="BU303" t="str">
            <v>VVF Ltd-Navsari</v>
          </cell>
          <cell r="BV303">
            <v>41144</v>
          </cell>
          <cell r="BW303">
            <v>41122</v>
          </cell>
          <cell r="BX303">
            <v>0</v>
          </cell>
          <cell r="BY303" t="str">
            <v>Unit Closure-Kutch-I</v>
          </cell>
          <cell r="BZ303" t="str">
            <v>Unit Closure-Kutch-I</v>
          </cell>
          <cell r="CA303" t="str">
            <v>Managed Attrition-VRS</v>
          </cell>
          <cell r="CB303" t="str">
            <v>Involuntary</v>
          </cell>
          <cell r="CC303">
            <v>0</v>
          </cell>
          <cell r="CD303">
            <v>0</v>
          </cell>
          <cell r="CE303">
            <v>0</v>
          </cell>
          <cell r="CF303">
            <v>0</v>
          </cell>
          <cell r="CG303">
            <v>0</v>
          </cell>
        </row>
        <row r="304">
          <cell r="B304">
            <v>10000582</v>
          </cell>
          <cell r="C304" t="str">
            <v>Transferred</v>
          </cell>
          <cell r="D304">
            <v>4040399999</v>
          </cell>
          <cell r="E304" t="str">
            <v>BULK STORAGE SEWREE</v>
          </cell>
          <cell r="F304" t="str">
            <v>4040300070</v>
          </cell>
          <cell r="G304" t="str">
            <v>02/0433</v>
          </cell>
          <cell r="H304" t="str">
            <v>M</v>
          </cell>
          <cell r="I304" t="str">
            <v>Sanjeev</v>
          </cell>
          <cell r="J304" t="str">
            <v>Chaudhari</v>
          </cell>
          <cell r="K304" t="str">
            <v>Ramdas</v>
          </cell>
          <cell r="L304" t="str">
            <v>High Skilled Workman</v>
          </cell>
          <cell r="M304">
            <v>0</v>
          </cell>
          <cell r="N304">
            <v>0</v>
          </cell>
          <cell r="O304">
            <v>0</v>
          </cell>
          <cell r="P304" t="str">
            <v>Sewree Operation</v>
          </cell>
          <cell r="Q304">
            <v>0</v>
          </cell>
          <cell r="R304" t="str">
            <v>Oleochemicals</v>
          </cell>
          <cell r="S304" t="str">
            <v>Associate</v>
          </cell>
          <cell r="T304" t="str">
            <v>HSK</v>
          </cell>
          <cell r="U304" t="str">
            <v>Sewree</v>
          </cell>
          <cell r="V304">
            <v>0</v>
          </cell>
          <cell r="W304">
            <v>35309</v>
          </cell>
          <cell r="X304" t="str">
            <v>Before 1 April 2010</v>
          </cell>
          <cell r="Y304">
            <v>0</v>
          </cell>
          <cell r="Z304">
            <v>19.472689533548962</v>
          </cell>
          <cell r="AA304">
            <v>19.472689533548962</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0</v>
          </cell>
          <cell r="AS304">
            <v>0</v>
          </cell>
          <cell r="AT304">
            <v>0</v>
          </cell>
          <cell r="AU304">
            <v>0</v>
          </cell>
          <cell r="AV304">
            <v>0</v>
          </cell>
          <cell r="AW304">
            <v>0</v>
          </cell>
          <cell r="AX304">
            <v>0</v>
          </cell>
          <cell r="AY304">
            <v>0</v>
          </cell>
          <cell r="AZ304">
            <v>0</v>
          </cell>
          <cell r="BA304">
            <v>0</v>
          </cell>
          <cell r="BB304">
            <v>41061</v>
          </cell>
          <cell r="BC304">
            <v>0</v>
          </cell>
          <cell r="BD304">
            <v>0</v>
          </cell>
          <cell r="BE304">
            <v>0</v>
          </cell>
          <cell r="BF304">
            <v>0</v>
          </cell>
          <cell r="BG304">
            <v>23926</v>
          </cell>
          <cell r="BH304">
            <v>46</v>
          </cell>
          <cell r="BI304">
            <v>10</v>
          </cell>
          <cell r="BJ304">
            <v>0</v>
          </cell>
          <cell r="BK304">
            <v>0</v>
          </cell>
          <cell r="BL304">
            <v>0</v>
          </cell>
          <cell r="BM304">
            <v>0</v>
          </cell>
          <cell r="BN304">
            <v>0</v>
          </cell>
          <cell r="BO304">
            <v>0</v>
          </cell>
          <cell r="BP304">
            <v>0</v>
          </cell>
          <cell r="BQ304">
            <v>0</v>
          </cell>
          <cell r="BR304">
            <v>0</v>
          </cell>
          <cell r="BS304">
            <v>0</v>
          </cell>
          <cell r="BT304">
            <v>0</v>
          </cell>
          <cell r="BU304" t="str">
            <v>M. G. Chemicals &amp; Oxides</v>
          </cell>
          <cell r="BV304">
            <v>41060</v>
          </cell>
          <cell r="BW304">
            <v>0</v>
          </cell>
          <cell r="BX304">
            <v>0</v>
          </cell>
          <cell r="BY304" t="str">
            <v>Demerger</v>
          </cell>
          <cell r="BZ304" t="str">
            <v>Demeger- Transfer to VVF Ltd</v>
          </cell>
          <cell r="CA304">
            <v>0</v>
          </cell>
          <cell r="CB304" t="str">
            <v>Involuntary</v>
          </cell>
          <cell r="CC304" t="str">
            <v>Resigned at VVF Ltd</v>
          </cell>
          <cell r="CD304">
            <v>0</v>
          </cell>
          <cell r="CE304">
            <v>0</v>
          </cell>
          <cell r="CF304">
            <v>0</v>
          </cell>
          <cell r="CG304">
            <v>0</v>
          </cell>
        </row>
        <row r="305">
          <cell r="B305">
            <v>10000668</v>
          </cell>
          <cell r="C305" t="str">
            <v>Active</v>
          </cell>
          <cell r="D305">
            <v>9919902999</v>
          </cell>
          <cell r="E305" t="str">
            <v>CORPORATE-FINANCE</v>
          </cell>
          <cell r="F305" t="str">
            <v>9919900014</v>
          </cell>
          <cell r="G305" t="str">
            <v>02/B056</v>
          </cell>
          <cell r="H305" t="str">
            <v>F</v>
          </cell>
          <cell r="I305" t="str">
            <v>Geeta</v>
          </cell>
          <cell r="J305" t="str">
            <v>Karande</v>
          </cell>
          <cell r="K305" t="str">
            <v>Hemant</v>
          </cell>
          <cell r="L305" t="str">
            <v>Executive</v>
          </cell>
          <cell r="M305" t="str">
            <v>Finance &amp; Accounts</v>
          </cell>
          <cell r="N305" t="str">
            <v>Support</v>
          </cell>
          <cell r="O305" t="str">
            <v>Accounts</v>
          </cell>
          <cell r="P305" t="str">
            <v>Finance &amp; Accounts</v>
          </cell>
          <cell r="Q305" t="str">
            <v>Accounts</v>
          </cell>
          <cell r="R305" t="str">
            <v>Corporate Shared Services</v>
          </cell>
          <cell r="S305" t="str">
            <v>JMC</v>
          </cell>
          <cell r="T305" t="str">
            <v>EG</v>
          </cell>
          <cell r="U305" t="str">
            <v>Corporate</v>
          </cell>
          <cell r="V305" t="str">
            <v>Corporate</v>
          </cell>
          <cell r="W305">
            <v>35213</v>
          </cell>
          <cell r="X305" t="str">
            <v>Before 1 April 2010</v>
          </cell>
          <cell r="Y305">
            <v>0.9</v>
          </cell>
          <cell r="Z305">
            <v>19.735703231862004</v>
          </cell>
          <cell r="AA305">
            <v>20.635703231862003</v>
          </cell>
          <cell r="AB305">
            <v>0</v>
          </cell>
          <cell r="AC305">
            <v>0</v>
          </cell>
          <cell r="AD305">
            <v>35581</v>
          </cell>
          <cell r="AE305">
            <v>0</v>
          </cell>
          <cell r="AF305">
            <v>35582</v>
          </cell>
          <cell r="AG305">
            <v>0</v>
          </cell>
          <cell r="AH305">
            <v>0</v>
          </cell>
          <cell r="AI305">
            <v>0</v>
          </cell>
          <cell r="AJ305">
            <v>0</v>
          </cell>
          <cell r="AK305">
            <v>0</v>
          </cell>
          <cell r="AL305">
            <v>0</v>
          </cell>
          <cell r="AM305">
            <v>0</v>
          </cell>
          <cell r="AN305">
            <v>0</v>
          </cell>
          <cell r="AO305">
            <v>41730</v>
          </cell>
          <cell r="AP305" t="str">
            <v>Junior Executive</v>
          </cell>
          <cell r="AQ305" t="str">
            <v>JMC</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26783</v>
          </cell>
          <cell r="BH305">
            <v>42</v>
          </cell>
          <cell r="BI305">
            <v>9</v>
          </cell>
          <cell r="BJ305">
            <v>48697</v>
          </cell>
          <cell r="BK305" t="str">
            <v>41 - 45 yrs</v>
          </cell>
          <cell r="BL305" t="str">
            <v>Married</v>
          </cell>
          <cell r="BM305">
            <v>0</v>
          </cell>
          <cell r="BN305" t="str">
            <v xml:space="preserve">Suryadarshan Co-op. Housing Society Ltd. Bldg No. 1656, Room No. 63, Kannanwar Nagar No. 2, </v>
          </cell>
          <cell r="BO305" t="str">
            <v>Vikhroli - East</v>
          </cell>
          <cell r="BP305" t="str">
            <v>Maharashtra</v>
          </cell>
          <cell r="BQ305">
            <v>400083</v>
          </cell>
          <cell r="BR305" t="str">
            <v>B.Com</v>
          </cell>
          <cell r="BS305">
            <v>0</v>
          </cell>
          <cell r="BT305">
            <v>0</v>
          </cell>
          <cell r="BU305" t="str">
            <v>Suraj Dyestuffs Pvt Ltd</v>
          </cell>
          <cell r="BV305">
            <v>0</v>
          </cell>
          <cell r="BW305">
            <v>0</v>
          </cell>
          <cell r="BX305">
            <v>0</v>
          </cell>
          <cell r="BY305">
            <v>0</v>
          </cell>
          <cell r="BZ305">
            <v>0</v>
          </cell>
          <cell r="CA305">
            <v>0</v>
          </cell>
          <cell r="CB305">
            <v>0</v>
          </cell>
          <cell r="CC305">
            <v>0</v>
          </cell>
          <cell r="CD305" t="str">
            <v>A+</v>
          </cell>
          <cell r="CE305" t="str">
            <v>APCPK9492D</v>
          </cell>
          <cell r="CF305" t="str">
            <v>Nikhil Joshi</v>
          </cell>
          <cell r="CG305" t="str">
            <v>Nikhil Joshi</v>
          </cell>
        </row>
        <row r="306">
          <cell r="B306">
            <v>10000240</v>
          </cell>
          <cell r="C306" t="str">
            <v>Active</v>
          </cell>
          <cell r="D306">
            <v>1010329999</v>
          </cell>
          <cell r="E306" t="str">
            <v>TALOJA-UTILITY</v>
          </cell>
          <cell r="F306" t="str">
            <v>1010300081</v>
          </cell>
          <cell r="G306" t="str">
            <v>03/C058</v>
          </cell>
          <cell r="H306" t="str">
            <v xml:space="preserve">M </v>
          </cell>
          <cell r="I306" t="str">
            <v>Tajuddin</v>
          </cell>
          <cell r="J306" t="str">
            <v>Koyal</v>
          </cell>
          <cell r="K306" t="str">
            <v>Sukkur</v>
          </cell>
          <cell r="L306" t="str">
            <v>Senior Supervisor</v>
          </cell>
          <cell r="M306" t="str">
            <v>Utility</v>
          </cell>
          <cell r="N306" t="str">
            <v>Support</v>
          </cell>
          <cell r="O306">
            <v>0</v>
          </cell>
          <cell r="P306" t="str">
            <v>Oleo Manufacturing</v>
          </cell>
          <cell r="Q306">
            <v>0</v>
          </cell>
          <cell r="R306" t="str">
            <v>Oleochemicals</v>
          </cell>
          <cell r="S306" t="str">
            <v>OC</v>
          </cell>
          <cell r="T306" t="str">
            <v>S2</v>
          </cell>
          <cell r="U306" t="str">
            <v>Taloja</v>
          </cell>
          <cell r="V306" t="str">
            <v>Taloja</v>
          </cell>
          <cell r="W306">
            <v>35313</v>
          </cell>
          <cell r="X306" t="str">
            <v>Before 1 April 2010</v>
          </cell>
          <cell r="Y306">
            <v>0</v>
          </cell>
          <cell r="Z306">
            <v>19.461730629122279</v>
          </cell>
          <cell r="AA306">
            <v>19.461730629122279</v>
          </cell>
          <cell r="AB306">
            <v>0</v>
          </cell>
          <cell r="AC306">
            <v>0</v>
          </cell>
          <cell r="AD306">
            <v>35493</v>
          </cell>
          <cell r="AE306">
            <v>0</v>
          </cell>
          <cell r="AF306">
            <v>35490</v>
          </cell>
          <cell r="AG306">
            <v>0</v>
          </cell>
          <cell r="AH306">
            <v>0</v>
          </cell>
          <cell r="AI306">
            <v>0</v>
          </cell>
          <cell r="AJ306">
            <v>0</v>
          </cell>
          <cell r="AK306">
            <v>0</v>
          </cell>
          <cell r="AL306">
            <v>0</v>
          </cell>
          <cell r="AM306">
            <v>0</v>
          </cell>
          <cell r="AN306">
            <v>0</v>
          </cell>
          <cell r="AO306">
            <v>41000</v>
          </cell>
          <cell r="AP306" t="str">
            <v xml:space="preserve">Supervisor </v>
          </cell>
          <cell r="AQ306" t="str">
            <v>OC</v>
          </cell>
          <cell r="AR306">
            <v>0</v>
          </cell>
          <cell r="AS306">
            <v>0</v>
          </cell>
          <cell r="AT306">
            <v>0</v>
          </cell>
          <cell r="AU306">
            <v>0</v>
          </cell>
          <cell r="AV306">
            <v>0</v>
          </cell>
          <cell r="AW306">
            <v>0</v>
          </cell>
          <cell r="AX306">
            <v>0</v>
          </cell>
          <cell r="AY306">
            <v>0</v>
          </cell>
          <cell r="AZ306">
            <v>0</v>
          </cell>
          <cell r="BA306" t="str">
            <v>Sion</v>
          </cell>
          <cell r="BB306">
            <v>40210</v>
          </cell>
          <cell r="BC306">
            <v>0</v>
          </cell>
          <cell r="BD306">
            <v>0</v>
          </cell>
          <cell r="BE306">
            <v>0</v>
          </cell>
          <cell r="BF306">
            <v>0</v>
          </cell>
          <cell r="BG306">
            <v>26452</v>
          </cell>
          <cell r="BH306">
            <v>43</v>
          </cell>
          <cell r="BI306">
            <v>8</v>
          </cell>
          <cell r="BJ306">
            <v>48366</v>
          </cell>
          <cell r="BK306" t="str">
            <v>41 - 45 yrs</v>
          </cell>
          <cell r="BL306" t="str">
            <v>Married</v>
          </cell>
          <cell r="BM306">
            <v>3</v>
          </cell>
          <cell r="BN306" t="str">
            <v xml:space="preserve"> </v>
          </cell>
          <cell r="BO306">
            <v>0</v>
          </cell>
          <cell r="BP306">
            <v>0</v>
          </cell>
          <cell r="BQ306">
            <v>0</v>
          </cell>
          <cell r="BR306" t="str">
            <v>H.S.C</v>
          </cell>
          <cell r="BS306">
            <v>0</v>
          </cell>
          <cell r="BT306" t="str">
            <v>NCTVT,  1st Class Boiler Attendant</v>
          </cell>
          <cell r="BU306" t="str">
            <v/>
          </cell>
          <cell r="BV306">
            <v>0</v>
          </cell>
          <cell r="BW306">
            <v>0</v>
          </cell>
          <cell r="BX306">
            <v>0</v>
          </cell>
          <cell r="BY306">
            <v>0</v>
          </cell>
          <cell r="BZ306">
            <v>0</v>
          </cell>
          <cell r="CA306">
            <v>0</v>
          </cell>
          <cell r="CB306">
            <v>0</v>
          </cell>
          <cell r="CC306">
            <v>0</v>
          </cell>
          <cell r="CD306">
            <v>0</v>
          </cell>
          <cell r="CE306" t="str">
            <v>AGEPK7668N</v>
          </cell>
          <cell r="CF306" t="str">
            <v>Vijaykumar Patil</v>
          </cell>
          <cell r="CG306" t="str">
            <v>Vijaykumar Patil</v>
          </cell>
        </row>
        <row r="307">
          <cell r="B307">
            <v>10001336</v>
          </cell>
          <cell r="C307" t="str">
            <v>Inactive</v>
          </cell>
          <cell r="D307">
            <v>0</v>
          </cell>
          <cell r="E307">
            <v>0</v>
          </cell>
          <cell r="F307" t="e">
            <v>#N/A</v>
          </cell>
          <cell r="G307">
            <v>294</v>
          </cell>
          <cell r="H307" t="str">
            <v>M</v>
          </cell>
          <cell r="I307" t="str">
            <v>Prashant</v>
          </cell>
          <cell r="J307" t="str">
            <v>Patel</v>
          </cell>
          <cell r="K307" t="str">
            <v>Gopal Bhai</v>
          </cell>
          <cell r="L307" t="str">
            <v>Manager</v>
          </cell>
          <cell r="M307">
            <v>0</v>
          </cell>
          <cell r="N307">
            <v>0</v>
          </cell>
          <cell r="O307">
            <v>0</v>
          </cell>
          <cell r="P307" t="str">
            <v>PCP Manufacturing</v>
          </cell>
          <cell r="Q307">
            <v>0</v>
          </cell>
          <cell r="R307" t="str">
            <v>Personal Care Products</v>
          </cell>
          <cell r="S307" t="str">
            <v>JMC</v>
          </cell>
          <cell r="T307" t="str">
            <v>EG-2</v>
          </cell>
          <cell r="U307" t="str">
            <v>Navsari</v>
          </cell>
          <cell r="V307">
            <v>0</v>
          </cell>
          <cell r="W307">
            <v>35324</v>
          </cell>
          <cell r="X307" t="str">
            <v>Before 1 April 2010</v>
          </cell>
          <cell r="Y307">
            <v>0</v>
          </cell>
          <cell r="Z307">
            <v>19.431593643138001</v>
          </cell>
          <cell r="AA307">
            <v>19.431593643138001</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t="str">
            <v>NOP</v>
          </cell>
          <cell r="BB307">
            <v>40210</v>
          </cell>
          <cell r="BC307">
            <v>0</v>
          </cell>
          <cell r="BD307">
            <v>0</v>
          </cell>
          <cell r="BE307">
            <v>0</v>
          </cell>
          <cell r="BF307">
            <v>0</v>
          </cell>
          <cell r="BG307">
            <v>26907</v>
          </cell>
          <cell r="BH307">
            <v>38</v>
          </cell>
          <cell r="BI307">
            <v>7</v>
          </cell>
          <cell r="BJ307">
            <v>0</v>
          </cell>
          <cell r="BK307">
            <v>0</v>
          </cell>
          <cell r="BL307">
            <v>0</v>
          </cell>
          <cell r="BM307">
            <v>0</v>
          </cell>
          <cell r="BN307">
            <v>0</v>
          </cell>
          <cell r="BO307">
            <v>0</v>
          </cell>
          <cell r="BP307">
            <v>0</v>
          </cell>
          <cell r="BQ307">
            <v>0</v>
          </cell>
          <cell r="BR307">
            <v>0</v>
          </cell>
          <cell r="BS307">
            <v>0</v>
          </cell>
          <cell r="BT307" t="str">
            <v>Diploma (Chemical Engineering)</v>
          </cell>
          <cell r="BU307" t="str">
            <v xml:space="preserve">NOP Pvt Limited </v>
          </cell>
          <cell r="BV307">
            <v>40999</v>
          </cell>
          <cell r="BW307">
            <v>40969</v>
          </cell>
          <cell r="BX307">
            <v>0</v>
          </cell>
          <cell r="BY307" t="str">
            <v>Unit Closure- Navsari</v>
          </cell>
          <cell r="BZ307" t="str">
            <v>Unit Closure- Navsari</v>
          </cell>
          <cell r="CA307" t="str">
            <v>Navsari Closure-CRS</v>
          </cell>
          <cell r="CB307" t="str">
            <v>Involuntary</v>
          </cell>
          <cell r="CC307" t="str">
            <v>Resigned at VVF Ltd</v>
          </cell>
          <cell r="CD307">
            <v>0</v>
          </cell>
          <cell r="CE307">
            <v>0</v>
          </cell>
          <cell r="CF307">
            <v>0</v>
          </cell>
          <cell r="CG307">
            <v>0</v>
          </cell>
        </row>
        <row r="308">
          <cell r="B308">
            <v>10000241</v>
          </cell>
          <cell r="C308" t="str">
            <v>Active</v>
          </cell>
          <cell r="D308">
            <v>1010318010</v>
          </cell>
          <cell r="E308" t="str">
            <v>TALOJA-SPLITTING</v>
          </cell>
          <cell r="F308" t="str">
            <v>1010300082</v>
          </cell>
          <cell r="G308" t="str">
            <v>04/0432</v>
          </cell>
          <cell r="H308" t="str">
            <v xml:space="preserve">M </v>
          </cell>
          <cell r="I308" t="str">
            <v>Shrinivas</v>
          </cell>
          <cell r="J308" t="str">
            <v>Yadav</v>
          </cell>
          <cell r="K308" t="str">
            <v xml:space="preserve">Bharat </v>
          </cell>
          <cell r="L308" t="str">
            <v>Operator</v>
          </cell>
          <cell r="M308" t="str">
            <v>Production</v>
          </cell>
          <cell r="N308" t="str">
            <v>Core</v>
          </cell>
          <cell r="O308" t="str">
            <v>Fatty Acid</v>
          </cell>
          <cell r="P308" t="str">
            <v>Oleo Manufacturing</v>
          </cell>
          <cell r="Q308">
            <v>0</v>
          </cell>
          <cell r="R308" t="str">
            <v>Oleochemicals</v>
          </cell>
          <cell r="S308" t="str">
            <v>Associate</v>
          </cell>
          <cell r="T308" t="str">
            <v>A2</v>
          </cell>
          <cell r="U308" t="str">
            <v>Taloja</v>
          </cell>
          <cell r="V308" t="str">
            <v>Taloja</v>
          </cell>
          <cell r="W308">
            <v>35325</v>
          </cell>
          <cell r="X308" t="str">
            <v>Before 1 April 2010</v>
          </cell>
          <cell r="Y308">
            <v>0.71232876712328763</v>
          </cell>
          <cell r="Z308">
            <v>19.428853917110604</v>
          </cell>
          <cell r="AA308">
            <v>20.141182684233893</v>
          </cell>
          <cell r="AB308">
            <v>0</v>
          </cell>
          <cell r="AC308">
            <v>0</v>
          </cell>
          <cell r="AD308">
            <v>35505</v>
          </cell>
          <cell r="AE308">
            <v>0</v>
          </cell>
          <cell r="AF308">
            <v>35521</v>
          </cell>
          <cell r="AG308">
            <v>0</v>
          </cell>
          <cell r="AH308">
            <v>0</v>
          </cell>
          <cell r="AI308">
            <v>0</v>
          </cell>
          <cell r="AJ308">
            <v>0</v>
          </cell>
          <cell r="AK308">
            <v>0</v>
          </cell>
          <cell r="AL308">
            <v>0</v>
          </cell>
          <cell r="AM308">
            <v>0</v>
          </cell>
          <cell r="AN308">
            <v>0</v>
          </cell>
          <cell r="AO308">
            <v>38534</v>
          </cell>
          <cell r="AP308" t="str">
            <v>Semi Skilled Workman</v>
          </cell>
          <cell r="AQ308" t="str">
            <v>Associate</v>
          </cell>
          <cell r="AR308">
            <v>0</v>
          </cell>
          <cell r="AS308">
            <v>0</v>
          </cell>
          <cell r="AT308">
            <v>0</v>
          </cell>
          <cell r="AU308">
            <v>0</v>
          </cell>
          <cell r="AV308">
            <v>0</v>
          </cell>
          <cell r="AW308">
            <v>0</v>
          </cell>
          <cell r="AX308">
            <v>0</v>
          </cell>
          <cell r="AY308">
            <v>0</v>
          </cell>
          <cell r="AZ308">
            <v>0</v>
          </cell>
          <cell r="BA308" t="str">
            <v>Sion</v>
          </cell>
          <cell r="BB308">
            <v>40179</v>
          </cell>
          <cell r="BC308">
            <v>0</v>
          </cell>
          <cell r="BD308">
            <v>0</v>
          </cell>
          <cell r="BE308">
            <v>0</v>
          </cell>
          <cell r="BF308">
            <v>0</v>
          </cell>
          <cell r="BG308">
            <v>27881</v>
          </cell>
          <cell r="BH308">
            <v>39</v>
          </cell>
          <cell r="BI308">
            <v>9</v>
          </cell>
          <cell r="BJ308">
            <v>49795</v>
          </cell>
          <cell r="BK308" t="str">
            <v>36 - 40 yrs</v>
          </cell>
          <cell r="BL308" t="str">
            <v>Married</v>
          </cell>
          <cell r="BM308">
            <v>1</v>
          </cell>
          <cell r="BN308" t="str">
            <v>C/o Paras Kirana Store, Kamla Nehru Nagar, Dhobighat, UNR-1,  Shahad</v>
          </cell>
          <cell r="BO308" t="str">
            <v>Thane</v>
          </cell>
          <cell r="BP308" t="str">
            <v>Maharashtra</v>
          </cell>
          <cell r="BQ308" t="str">
            <v>421 103</v>
          </cell>
          <cell r="BR308" t="str">
            <v>H.S.C</v>
          </cell>
          <cell r="BS308">
            <v>0</v>
          </cell>
          <cell r="BT308">
            <v>0</v>
          </cell>
          <cell r="BU308" t="str">
            <v>Vijay Contractor</v>
          </cell>
          <cell r="BV308">
            <v>0</v>
          </cell>
          <cell r="BW308">
            <v>0</v>
          </cell>
          <cell r="BX308">
            <v>0</v>
          </cell>
          <cell r="BY308">
            <v>0</v>
          </cell>
          <cell r="BZ308">
            <v>0</v>
          </cell>
          <cell r="CA308">
            <v>0</v>
          </cell>
          <cell r="CB308">
            <v>0</v>
          </cell>
          <cell r="CC308">
            <v>0</v>
          </cell>
          <cell r="CD308">
            <v>0</v>
          </cell>
          <cell r="CE308" t="str">
            <v>AANPY3737F</v>
          </cell>
          <cell r="CF308" t="str">
            <v>Rajesh Maskar</v>
          </cell>
          <cell r="CG308">
            <v>0</v>
          </cell>
        </row>
        <row r="309">
          <cell r="B309">
            <v>10000242</v>
          </cell>
          <cell r="C309" t="str">
            <v>Active</v>
          </cell>
          <cell r="D309">
            <v>1010317999</v>
          </cell>
          <cell r="E309" t="str">
            <v>TALOJA-MAINTENANCE</v>
          </cell>
          <cell r="F309" t="str">
            <v>1010300083</v>
          </cell>
          <cell r="G309" t="str">
            <v>04/0169</v>
          </cell>
          <cell r="H309" t="str">
            <v xml:space="preserve">M </v>
          </cell>
          <cell r="I309" t="str">
            <v>Dnyaneswar</v>
          </cell>
          <cell r="J309" t="str">
            <v>Nichit</v>
          </cell>
          <cell r="K309" t="str">
            <v>Sakharam</v>
          </cell>
          <cell r="L309" t="str">
            <v>Fitter</v>
          </cell>
          <cell r="M309" t="str">
            <v>Engineering Services</v>
          </cell>
          <cell r="N309" t="str">
            <v>Core</v>
          </cell>
          <cell r="O309">
            <v>0</v>
          </cell>
          <cell r="P309" t="str">
            <v>Oleo Manufacturing</v>
          </cell>
          <cell r="Q309">
            <v>0</v>
          </cell>
          <cell r="R309" t="str">
            <v>Oleochemicals</v>
          </cell>
          <cell r="S309" t="str">
            <v>Associate</v>
          </cell>
          <cell r="T309" t="str">
            <v>A3</v>
          </cell>
          <cell r="U309" t="str">
            <v>Taloja</v>
          </cell>
          <cell r="V309" t="str">
            <v>Taloja</v>
          </cell>
          <cell r="W309">
            <v>35325</v>
          </cell>
          <cell r="X309" t="str">
            <v>Before 1 April 2010</v>
          </cell>
          <cell r="Y309">
            <v>1</v>
          </cell>
          <cell r="Z309">
            <v>19.428853916793511</v>
          </cell>
          <cell r="AA309">
            <v>20.428853916793511</v>
          </cell>
          <cell r="AB309">
            <v>0</v>
          </cell>
          <cell r="AC309">
            <v>0</v>
          </cell>
          <cell r="AD309">
            <v>35505</v>
          </cell>
          <cell r="AE309">
            <v>0</v>
          </cell>
          <cell r="AF309">
            <v>35521</v>
          </cell>
          <cell r="AG309">
            <v>0</v>
          </cell>
          <cell r="AH309">
            <v>0</v>
          </cell>
          <cell r="AI309">
            <v>0</v>
          </cell>
          <cell r="AJ309">
            <v>0</v>
          </cell>
          <cell r="AK309">
            <v>0</v>
          </cell>
          <cell r="AL309">
            <v>0</v>
          </cell>
          <cell r="AM309">
            <v>0</v>
          </cell>
          <cell r="AN309">
            <v>0</v>
          </cell>
          <cell r="AO309">
            <v>38991</v>
          </cell>
          <cell r="AP309" t="str">
            <v>Skilled Workman</v>
          </cell>
          <cell r="AQ309" t="str">
            <v>Associate</v>
          </cell>
          <cell r="AR309">
            <v>0</v>
          </cell>
          <cell r="AS309">
            <v>0</v>
          </cell>
          <cell r="AT309">
            <v>0</v>
          </cell>
          <cell r="AU309">
            <v>0</v>
          </cell>
          <cell r="AV309">
            <v>0</v>
          </cell>
          <cell r="AW309">
            <v>0</v>
          </cell>
          <cell r="AX309">
            <v>0</v>
          </cell>
          <cell r="AY309">
            <v>0</v>
          </cell>
          <cell r="AZ309">
            <v>0</v>
          </cell>
          <cell r="BA309">
            <v>0</v>
          </cell>
          <cell r="BB309">
            <v>0</v>
          </cell>
          <cell r="BC309">
            <v>0</v>
          </cell>
          <cell r="BD309">
            <v>0</v>
          </cell>
          <cell r="BE309">
            <v>0</v>
          </cell>
          <cell r="BF309">
            <v>0</v>
          </cell>
          <cell r="BG309">
            <v>27638</v>
          </cell>
          <cell r="BH309">
            <v>40</v>
          </cell>
          <cell r="BI309">
            <v>5</v>
          </cell>
          <cell r="BJ309">
            <v>49552</v>
          </cell>
          <cell r="BK309" t="str">
            <v>36 - 40 yrs</v>
          </cell>
          <cell r="BL309" t="str">
            <v>Married</v>
          </cell>
          <cell r="BM309">
            <v>3</v>
          </cell>
          <cell r="BN309" t="str">
            <v>A-8-4, Neel Kamal Co-op Housing Soc- Sector-7,  New Panvel,</v>
          </cell>
          <cell r="BO309" t="str">
            <v xml:space="preserve"> Raigad</v>
          </cell>
          <cell r="BP309" t="str">
            <v>Maharashtra</v>
          </cell>
          <cell r="BQ309" t="str">
            <v>410 206</v>
          </cell>
          <cell r="BR309" t="str">
            <v>H.S.C</v>
          </cell>
          <cell r="BS309">
            <v>0</v>
          </cell>
          <cell r="BT309">
            <v>0</v>
          </cell>
          <cell r="BU309" t="str">
            <v>P. Cawaji &amp; Co.</v>
          </cell>
          <cell r="BV309">
            <v>0</v>
          </cell>
          <cell r="BW309">
            <v>0</v>
          </cell>
          <cell r="BX309">
            <v>0</v>
          </cell>
          <cell r="BY309">
            <v>0</v>
          </cell>
          <cell r="BZ309">
            <v>0</v>
          </cell>
          <cell r="CA309">
            <v>0</v>
          </cell>
          <cell r="CB309">
            <v>0</v>
          </cell>
          <cell r="CC309">
            <v>0</v>
          </cell>
          <cell r="CD309">
            <v>0</v>
          </cell>
          <cell r="CE309" t="str">
            <v>ADCPN0827B</v>
          </cell>
          <cell r="CF309" t="str">
            <v>Haresh Dhaduk</v>
          </cell>
          <cell r="CG309" t="str">
            <v>Haresh Dhaduk</v>
          </cell>
        </row>
        <row r="310">
          <cell r="B310">
            <v>10000243</v>
          </cell>
          <cell r="C310" t="str">
            <v>Active</v>
          </cell>
          <cell r="D310">
            <v>1010322999</v>
          </cell>
          <cell r="E310" t="str">
            <v>TALOJA-QUALITY</v>
          </cell>
          <cell r="F310" t="str">
            <v>1010300084</v>
          </cell>
          <cell r="G310" t="str">
            <v>04/0314</v>
          </cell>
          <cell r="H310" t="str">
            <v xml:space="preserve">M </v>
          </cell>
          <cell r="I310" t="str">
            <v xml:space="preserve">Dipak </v>
          </cell>
          <cell r="J310" t="str">
            <v>Patel</v>
          </cell>
          <cell r="K310" t="str">
            <v>Naranbhai</v>
          </cell>
          <cell r="L310" t="str">
            <v>Supervisor</v>
          </cell>
          <cell r="M310" t="str">
            <v>Quality Control</v>
          </cell>
          <cell r="N310" t="str">
            <v>Core</v>
          </cell>
          <cell r="O310">
            <v>0</v>
          </cell>
          <cell r="P310" t="str">
            <v>Oleo Manufacturing</v>
          </cell>
          <cell r="Q310">
            <v>0</v>
          </cell>
          <cell r="R310" t="str">
            <v>Oleochemicals</v>
          </cell>
          <cell r="S310" t="str">
            <v>OC</v>
          </cell>
          <cell r="T310" t="str">
            <v>S1</v>
          </cell>
          <cell r="U310" t="str">
            <v>Taloja</v>
          </cell>
          <cell r="V310" t="str">
            <v>Taloja</v>
          </cell>
          <cell r="W310">
            <v>35327</v>
          </cell>
          <cell r="X310" t="str">
            <v>Before 1 April 2010</v>
          </cell>
          <cell r="Y310">
            <v>1.1369863013698631</v>
          </cell>
          <cell r="Z310">
            <v>19.423374464738718</v>
          </cell>
          <cell r="AA310">
            <v>20.56036076610858</v>
          </cell>
          <cell r="AB310">
            <v>0</v>
          </cell>
          <cell r="AC310">
            <v>0</v>
          </cell>
          <cell r="AD310">
            <v>35507</v>
          </cell>
          <cell r="AE310">
            <v>0</v>
          </cell>
          <cell r="AF310">
            <v>35704</v>
          </cell>
          <cell r="AG310">
            <v>0</v>
          </cell>
          <cell r="AH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0</v>
          </cell>
          <cell r="AX310">
            <v>0</v>
          </cell>
          <cell r="AY310">
            <v>0</v>
          </cell>
          <cell r="AZ310">
            <v>0</v>
          </cell>
          <cell r="BA310">
            <v>0</v>
          </cell>
          <cell r="BB310">
            <v>0</v>
          </cell>
          <cell r="BC310">
            <v>0</v>
          </cell>
          <cell r="BD310">
            <v>0</v>
          </cell>
          <cell r="BE310">
            <v>0</v>
          </cell>
          <cell r="BF310">
            <v>0</v>
          </cell>
          <cell r="BG310">
            <v>26293</v>
          </cell>
          <cell r="BH310">
            <v>44</v>
          </cell>
          <cell r="BI310">
            <v>1</v>
          </cell>
          <cell r="BJ310">
            <v>48207</v>
          </cell>
          <cell r="BK310" t="str">
            <v>41 - 45 yrs</v>
          </cell>
          <cell r="BL310" t="str">
            <v>Married</v>
          </cell>
          <cell r="BM310">
            <v>2</v>
          </cell>
          <cell r="BN310" t="str">
            <v xml:space="preserve">At-Dharagiri, Sardar Street, Post-Kabilpore, TA: Navsari, Dist- Navsari, State-Gujrat, India </v>
          </cell>
          <cell r="BO310">
            <v>0</v>
          </cell>
          <cell r="BP310">
            <v>0</v>
          </cell>
          <cell r="BQ310">
            <v>0</v>
          </cell>
          <cell r="BR310" t="str">
            <v>B.Sc</v>
          </cell>
          <cell r="BS310">
            <v>0</v>
          </cell>
          <cell r="BT310">
            <v>0</v>
          </cell>
          <cell r="BU310" t="str">
            <v>Enar Chemicals Ltd.</v>
          </cell>
          <cell r="BV310">
            <v>0</v>
          </cell>
          <cell r="BW310">
            <v>0</v>
          </cell>
          <cell r="BX310">
            <v>0</v>
          </cell>
          <cell r="BY310">
            <v>0</v>
          </cell>
          <cell r="BZ310">
            <v>0</v>
          </cell>
          <cell r="CA310">
            <v>0</v>
          </cell>
          <cell r="CB310">
            <v>0</v>
          </cell>
          <cell r="CC310">
            <v>0</v>
          </cell>
          <cell r="CD310">
            <v>0</v>
          </cell>
          <cell r="CE310" t="str">
            <v>ADXPP9023G</v>
          </cell>
          <cell r="CF310" t="str">
            <v>C.P.Unnikrishnan</v>
          </cell>
          <cell r="CG310" t="str">
            <v>C.P. Unnikrishnan</v>
          </cell>
        </row>
        <row r="311">
          <cell r="B311">
            <v>10000244</v>
          </cell>
          <cell r="C311" t="str">
            <v>Active</v>
          </cell>
          <cell r="D311">
            <v>1010310999</v>
          </cell>
          <cell r="E311" t="str">
            <v>TALOJA-SECURITY</v>
          </cell>
          <cell r="F311" t="str">
            <v>1010300085</v>
          </cell>
          <cell r="G311" t="str">
            <v>03/W067</v>
          </cell>
          <cell r="H311" t="str">
            <v xml:space="preserve">M </v>
          </cell>
          <cell r="I311" t="str">
            <v>P.C. Balakrishnan</v>
          </cell>
          <cell r="J311" t="str">
            <v>Nair</v>
          </cell>
          <cell r="K311" t="str">
            <v>Krishnan</v>
          </cell>
          <cell r="L311" t="str">
            <v>Security Guard</v>
          </cell>
          <cell r="M311" t="str">
            <v>Security Administration</v>
          </cell>
          <cell r="N311" t="str">
            <v>Support</v>
          </cell>
          <cell r="O311">
            <v>0</v>
          </cell>
          <cell r="P311" t="str">
            <v>Security</v>
          </cell>
          <cell r="Q311">
            <v>0</v>
          </cell>
          <cell r="R311" t="str">
            <v>Corporate Shared Services</v>
          </cell>
          <cell r="S311" t="str">
            <v>Associate</v>
          </cell>
          <cell r="T311" t="str">
            <v>A2</v>
          </cell>
          <cell r="U311" t="str">
            <v>Taloja</v>
          </cell>
          <cell r="V311" t="str">
            <v>Taloja</v>
          </cell>
          <cell r="W311">
            <v>35339</v>
          </cell>
          <cell r="X311" t="str">
            <v>Before 1 April 2010</v>
          </cell>
          <cell r="Y311">
            <v>18.279452054794522</v>
          </cell>
          <cell r="Z311">
            <v>19.390497752727043</v>
          </cell>
          <cell r="AA311">
            <v>37.669949807521562</v>
          </cell>
          <cell r="AB311">
            <v>0</v>
          </cell>
          <cell r="AC311">
            <v>0</v>
          </cell>
          <cell r="AD311">
            <v>35520</v>
          </cell>
          <cell r="AE311">
            <v>0</v>
          </cell>
          <cell r="AF311">
            <v>35551</v>
          </cell>
          <cell r="AG311">
            <v>0</v>
          </cell>
          <cell r="AH311">
            <v>0</v>
          </cell>
          <cell r="AI311">
            <v>0</v>
          </cell>
          <cell r="AJ311">
            <v>0</v>
          </cell>
          <cell r="AK311">
            <v>0</v>
          </cell>
          <cell r="AL311">
            <v>0</v>
          </cell>
          <cell r="AM311">
            <v>0</v>
          </cell>
          <cell r="AN311">
            <v>0</v>
          </cell>
          <cell r="AO311">
            <v>37987</v>
          </cell>
          <cell r="AP311" t="str">
            <v>Semi Skilled Workman</v>
          </cell>
          <cell r="AQ311" t="str">
            <v>Associate</v>
          </cell>
          <cell r="AR311">
            <v>0</v>
          </cell>
          <cell r="AS311">
            <v>0</v>
          </cell>
          <cell r="AT311">
            <v>0</v>
          </cell>
          <cell r="AU311">
            <v>0</v>
          </cell>
          <cell r="AV311">
            <v>0</v>
          </cell>
          <cell r="AW311">
            <v>0</v>
          </cell>
          <cell r="AX311">
            <v>0</v>
          </cell>
          <cell r="AY311">
            <v>0</v>
          </cell>
          <cell r="AZ311">
            <v>0</v>
          </cell>
          <cell r="BA311" t="str">
            <v>Sion</v>
          </cell>
          <cell r="BB311">
            <v>40238</v>
          </cell>
          <cell r="BC311">
            <v>0</v>
          </cell>
          <cell r="BD311">
            <v>0</v>
          </cell>
          <cell r="BE311">
            <v>0</v>
          </cell>
          <cell r="BF311">
            <v>0</v>
          </cell>
          <cell r="BG311">
            <v>21690</v>
          </cell>
          <cell r="BH311">
            <v>56</v>
          </cell>
          <cell r="BI311">
            <v>8</v>
          </cell>
          <cell r="BJ311">
            <v>43604</v>
          </cell>
          <cell r="BK311" t="str">
            <v>56 - 60 yrs</v>
          </cell>
          <cell r="BL311" t="str">
            <v>Married</v>
          </cell>
          <cell r="BM311">
            <v>2</v>
          </cell>
          <cell r="BN311" t="str">
            <v>Flat No-401, 'B' wing, Sitakunj CHS, Cholagaon, Thakurli (E) Dombivilli-Post</v>
          </cell>
          <cell r="BO311" t="str">
            <v>Dombivilli-East</v>
          </cell>
          <cell r="BP311" t="str">
            <v>Maharashtra</v>
          </cell>
          <cell r="BQ311">
            <v>0</v>
          </cell>
          <cell r="BR311" t="str">
            <v>S.S.C</v>
          </cell>
          <cell r="BS311">
            <v>0</v>
          </cell>
          <cell r="BT311">
            <v>0</v>
          </cell>
          <cell r="BU311" t="str">
            <v>Indian Army</v>
          </cell>
          <cell r="BV311">
            <v>0</v>
          </cell>
          <cell r="BW311">
            <v>0</v>
          </cell>
          <cell r="BX311">
            <v>0</v>
          </cell>
          <cell r="BY311">
            <v>0</v>
          </cell>
          <cell r="BZ311">
            <v>0</v>
          </cell>
          <cell r="CA311">
            <v>0</v>
          </cell>
          <cell r="CB311">
            <v>0</v>
          </cell>
          <cell r="CC311">
            <v>0</v>
          </cell>
          <cell r="CD311">
            <v>0</v>
          </cell>
          <cell r="CE311" t="str">
            <v>AEXPN8127J</v>
          </cell>
          <cell r="CF311" t="str">
            <v>Col. Clarence Carvalho</v>
          </cell>
          <cell r="CG311" t="str">
            <v>Col. Clarence Carvalho</v>
          </cell>
        </row>
        <row r="312">
          <cell r="B312">
            <v>10001310</v>
          </cell>
          <cell r="C312" t="str">
            <v>Inactive</v>
          </cell>
          <cell r="D312">
            <v>0</v>
          </cell>
          <cell r="E312">
            <v>0</v>
          </cell>
          <cell r="F312" t="e">
            <v>#N/A</v>
          </cell>
          <cell r="G312">
            <v>233</v>
          </cell>
          <cell r="H312" t="str">
            <v>M</v>
          </cell>
          <cell r="I312" t="str">
            <v>Balwant</v>
          </cell>
          <cell r="J312" t="str">
            <v>Patel</v>
          </cell>
          <cell r="K312" t="str">
            <v>S.</v>
          </cell>
          <cell r="L312" t="str">
            <v>Fitter</v>
          </cell>
          <cell r="M312">
            <v>0</v>
          </cell>
          <cell r="N312">
            <v>0</v>
          </cell>
          <cell r="O312">
            <v>0</v>
          </cell>
          <cell r="P312" t="str">
            <v>PCP Manufacturing</v>
          </cell>
          <cell r="Q312">
            <v>0</v>
          </cell>
          <cell r="R312" t="str">
            <v>Personal Care Products</v>
          </cell>
          <cell r="S312" t="str">
            <v>OC</v>
          </cell>
          <cell r="T312" t="str">
            <v>B</v>
          </cell>
          <cell r="U312" t="str">
            <v>Kutch-I</v>
          </cell>
          <cell r="V312">
            <v>0</v>
          </cell>
          <cell r="W312">
            <v>35339</v>
          </cell>
          <cell r="X312" t="str">
            <v>Before 1 April 2010</v>
          </cell>
          <cell r="Y312">
            <v>0</v>
          </cell>
          <cell r="Z312">
            <v>19.390497752727043</v>
          </cell>
          <cell r="AA312">
            <v>19.390497752727043</v>
          </cell>
          <cell r="AB312">
            <v>0</v>
          </cell>
          <cell r="AC312">
            <v>0</v>
          </cell>
          <cell r="AD312">
            <v>35520</v>
          </cell>
          <cell r="AE312">
            <v>0</v>
          </cell>
          <cell r="AF312">
            <v>35582</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cell r="AW312">
            <v>0</v>
          </cell>
          <cell r="AX312">
            <v>0</v>
          </cell>
          <cell r="AY312">
            <v>0</v>
          </cell>
          <cell r="AZ312">
            <v>0</v>
          </cell>
          <cell r="BA312" t="str">
            <v>Navsari</v>
          </cell>
          <cell r="BB312">
            <v>40613</v>
          </cell>
          <cell r="BC312">
            <v>0</v>
          </cell>
          <cell r="BD312">
            <v>0</v>
          </cell>
          <cell r="BE312">
            <v>0</v>
          </cell>
          <cell r="BF312">
            <v>0</v>
          </cell>
          <cell r="BG312">
            <v>21406</v>
          </cell>
          <cell r="BH312">
            <v>54</v>
          </cell>
          <cell r="BI312">
            <v>0</v>
          </cell>
          <cell r="BJ312">
            <v>0</v>
          </cell>
          <cell r="BK312">
            <v>0</v>
          </cell>
          <cell r="BL312" t="str">
            <v>Married</v>
          </cell>
          <cell r="BM312">
            <v>4</v>
          </cell>
          <cell r="BN312" t="str">
            <v>At and Post Parujan, Gholfalia Via Maroli Bazar, Taluka Jalapore</v>
          </cell>
          <cell r="BO312" t="str">
            <v>Navsari</v>
          </cell>
          <cell r="BP312">
            <v>0</v>
          </cell>
          <cell r="BQ312">
            <v>0</v>
          </cell>
          <cell r="BR312" t="str">
            <v xml:space="preserve">6th </v>
          </cell>
          <cell r="BS312">
            <v>0</v>
          </cell>
          <cell r="BT312">
            <v>0</v>
          </cell>
          <cell r="BU312" t="str">
            <v/>
          </cell>
          <cell r="BV312">
            <v>41144</v>
          </cell>
          <cell r="BW312">
            <v>41122</v>
          </cell>
          <cell r="BX312">
            <v>0</v>
          </cell>
          <cell r="BY312" t="str">
            <v>Unit Closure-Kutch-I</v>
          </cell>
          <cell r="BZ312" t="str">
            <v>Unit Closure-Kutch-I</v>
          </cell>
          <cell r="CA312" t="str">
            <v>Managed Attrition-VRS</v>
          </cell>
          <cell r="CB312" t="str">
            <v>Involuntary</v>
          </cell>
          <cell r="CC312">
            <v>0</v>
          </cell>
          <cell r="CD312">
            <v>0</v>
          </cell>
          <cell r="CE312">
            <v>0</v>
          </cell>
          <cell r="CF312">
            <v>0</v>
          </cell>
          <cell r="CG312">
            <v>0</v>
          </cell>
        </row>
        <row r="313">
          <cell r="B313">
            <v>10000874</v>
          </cell>
          <cell r="C313" t="str">
            <v>Inactive</v>
          </cell>
          <cell r="D313">
            <v>2011418160</v>
          </cell>
          <cell r="E313" t="str">
            <v>BADDI - SOAP FINISHING</v>
          </cell>
          <cell r="F313" t="str">
            <v>2011400049</v>
          </cell>
          <cell r="G313" t="str">
            <v>B00055</v>
          </cell>
          <cell r="H313" t="str">
            <v>M</v>
          </cell>
          <cell r="I313" t="str">
            <v xml:space="preserve">Ajay Kumar </v>
          </cell>
          <cell r="J313" t="str">
            <v>Chaudhary</v>
          </cell>
          <cell r="K313" t="str">
            <v>Kishori Lal</v>
          </cell>
          <cell r="L313" t="str">
            <v>Senior Operator</v>
          </cell>
          <cell r="M313" t="str">
            <v>Production</v>
          </cell>
          <cell r="N313">
            <v>0</v>
          </cell>
          <cell r="O313">
            <v>0</v>
          </cell>
          <cell r="P313" t="str">
            <v>PCP Manufacturing</v>
          </cell>
          <cell r="Q313">
            <v>0</v>
          </cell>
          <cell r="R313" t="str">
            <v>Personal Care Products</v>
          </cell>
          <cell r="S313" t="str">
            <v>Associate</v>
          </cell>
          <cell r="T313" t="str">
            <v>A2</v>
          </cell>
          <cell r="U313" t="str">
            <v>Baddi</v>
          </cell>
          <cell r="V313" t="str">
            <v>Baddi</v>
          </cell>
          <cell r="W313">
            <v>39484</v>
          </cell>
          <cell r="X313" t="str">
            <v>Before 1 April 2010</v>
          </cell>
          <cell r="Y313">
            <v>0</v>
          </cell>
          <cell r="Z313">
            <v>8.0343333688483067</v>
          </cell>
          <cell r="AA313">
            <v>8.0343333688483067</v>
          </cell>
          <cell r="AB313">
            <v>0</v>
          </cell>
          <cell r="AC313">
            <v>0</v>
          </cell>
          <cell r="AD313">
            <v>39665</v>
          </cell>
          <cell r="AE313">
            <v>0</v>
          </cell>
          <cell r="AF313">
            <v>40031</v>
          </cell>
          <cell r="AG313">
            <v>0</v>
          </cell>
          <cell r="AH313">
            <v>0</v>
          </cell>
          <cell r="AI313">
            <v>0</v>
          </cell>
          <cell r="AJ313">
            <v>0</v>
          </cell>
          <cell r="AK313">
            <v>0</v>
          </cell>
          <cell r="AL313">
            <v>0</v>
          </cell>
          <cell r="AM313">
            <v>0</v>
          </cell>
          <cell r="AN313">
            <v>0</v>
          </cell>
          <cell r="AO313">
            <v>41365</v>
          </cell>
          <cell r="AP313" t="str">
            <v xml:space="preserve">Operator </v>
          </cell>
          <cell r="AQ313" t="str">
            <v>Associate</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30269</v>
          </cell>
          <cell r="BH313">
            <v>33</v>
          </cell>
          <cell r="BI313">
            <v>3</v>
          </cell>
          <cell r="BJ313">
            <v>52183</v>
          </cell>
          <cell r="BK313">
            <v>0</v>
          </cell>
          <cell r="BL313">
            <v>0</v>
          </cell>
          <cell r="BM313">
            <v>0</v>
          </cell>
          <cell r="BN313" t="str">
            <v>V P O Dadh, Tehsil Palampur, Distt. Kangra ( H P ) Kangra</v>
          </cell>
          <cell r="BO313" t="str">
            <v>Kangra</v>
          </cell>
          <cell r="BP313" t="str">
            <v>Himachal Pradesh</v>
          </cell>
          <cell r="BQ313">
            <v>0</v>
          </cell>
          <cell r="BR313" t="str">
            <v>9th</v>
          </cell>
          <cell r="BS313">
            <v>0</v>
          </cell>
          <cell r="BT313" t="str">
            <v>ITI</v>
          </cell>
          <cell r="BU313" t="str">
            <v/>
          </cell>
          <cell r="BV313">
            <v>42317</v>
          </cell>
          <cell r="BW313">
            <v>42309</v>
          </cell>
          <cell r="BX313">
            <v>42317</v>
          </cell>
          <cell r="BY313" t="str">
            <v>Personal Reason</v>
          </cell>
          <cell r="BZ313" t="str">
            <v>Resignation</v>
          </cell>
          <cell r="CA313">
            <v>0</v>
          </cell>
          <cell r="CB313" t="str">
            <v>Voluntary</v>
          </cell>
          <cell r="CC313">
            <v>0</v>
          </cell>
          <cell r="CD313" t="str">
            <v>B+</v>
          </cell>
          <cell r="CE313" t="str">
            <v>DCWPK7389M</v>
          </cell>
          <cell r="CF313" t="str">
            <v>Naresh Patel</v>
          </cell>
          <cell r="CG313" t="str">
            <v>Naresh Patel</v>
          </cell>
        </row>
        <row r="314">
          <cell r="B314">
            <v>10000075</v>
          </cell>
          <cell r="C314" t="str">
            <v>Active</v>
          </cell>
          <cell r="D314">
            <v>1010199999</v>
          </cell>
          <cell r="E314" t="str">
            <v>SION-PRODUCTION DEPT</v>
          </cell>
          <cell r="F314" t="str">
            <v>1010100015</v>
          </cell>
          <cell r="G314" t="str">
            <v>02/0442</v>
          </cell>
          <cell r="H314" t="str">
            <v>M</v>
          </cell>
          <cell r="I314" t="str">
            <v>Pramod</v>
          </cell>
          <cell r="J314" t="str">
            <v>Ajvilkar</v>
          </cell>
          <cell r="K314" t="str">
            <v>Tukaram</v>
          </cell>
          <cell r="L314" t="str">
            <v>High Skilled Workman</v>
          </cell>
          <cell r="M314" t="str">
            <v>Engineering Services</v>
          </cell>
          <cell r="N314" t="str">
            <v>Core</v>
          </cell>
          <cell r="O314">
            <v>0</v>
          </cell>
          <cell r="P314" t="str">
            <v>Oleo Manufacturing</v>
          </cell>
          <cell r="Q314">
            <v>0</v>
          </cell>
          <cell r="R314" t="str">
            <v>Oleochemicals</v>
          </cell>
          <cell r="S314" t="str">
            <v>Associate</v>
          </cell>
          <cell r="T314" t="str">
            <v>HSK</v>
          </cell>
          <cell r="U314" t="str">
            <v>Sion</v>
          </cell>
          <cell r="V314" t="str">
            <v>Sion</v>
          </cell>
          <cell r="W314">
            <v>35373</v>
          </cell>
          <cell r="X314" t="str">
            <v>Before 1 April 2010</v>
          </cell>
          <cell r="Y314">
            <v>5</v>
          </cell>
          <cell r="Z314">
            <v>19.297347067478444</v>
          </cell>
          <cell r="AA314">
            <v>24.297347067478444</v>
          </cell>
          <cell r="AB314">
            <v>0</v>
          </cell>
          <cell r="AC314">
            <v>0</v>
          </cell>
          <cell r="AD314">
            <v>35764</v>
          </cell>
          <cell r="AE314">
            <v>0</v>
          </cell>
          <cell r="AF314">
            <v>35765</v>
          </cell>
          <cell r="AG314">
            <v>0</v>
          </cell>
          <cell r="AH314">
            <v>0</v>
          </cell>
          <cell r="AI314">
            <v>0</v>
          </cell>
          <cell r="AJ314">
            <v>0</v>
          </cell>
          <cell r="AK314">
            <v>0</v>
          </cell>
          <cell r="AL314">
            <v>0</v>
          </cell>
          <cell r="AM314">
            <v>0</v>
          </cell>
          <cell r="AN314">
            <v>0</v>
          </cell>
          <cell r="AO314">
            <v>39264</v>
          </cell>
          <cell r="AP314" t="str">
            <v>Skilled Workman</v>
          </cell>
          <cell r="AQ314" t="str">
            <v>Associate</v>
          </cell>
          <cell r="AR314">
            <v>0</v>
          </cell>
          <cell r="AS314">
            <v>0</v>
          </cell>
          <cell r="AT314">
            <v>0</v>
          </cell>
          <cell r="AU314">
            <v>0</v>
          </cell>
          <cell r="AV314">
            <v>0</v>
          </cell>
          <cell r="AW314">
            <v>0</v>
          </cell>
          <cell r="AX314">
            <v>0</v>
          </cell>
          <cell r="AY314">
            <v>0</v>
          </cell>
          <cell r="AZ314">
            <v>0</v>
          </cell>
          <cell r="BA314">
            <v>0</v>
          </cell>
          <cell r="BB314">
            <v>0</v>
          </cell>
          <cell r="BC314">
            <v>0</v>
          </cell>
          <cell r="BD314">
            <v>0</v>
          </cell>
          <cell r="BE314">
            <v>0</v>
          </cell>
          <cell r="BF314">
            <v>0</v>
          </cell>
          <cell r="BG314">
            <v>25759</v>
          </cell>
          <cell r="BH314">
            <v>45</v>
          </cell>
          <cell r="BI314">
            <v>7</v>
          </cell>
          <cell r="BJ314">
            <v>47673</v>
          </cell>
          <cell r="BK314" t="str">
            <v>41 - 45 yrs</v>
          </cell>
          <cell r="BL314" t="str">
            <v>Married</v>
          </cell>
          <cell r="BM314">
            <v>0</v>
          </cell>
          <cell r="BN314" t="str">
            <v>At - Tiravade, Rahat Kond Wadi, Post - Merle, Taluka - Vaibhav Vadi</v>
          </cell>
          <cell r="BO314" t="str">
            <v>Dist - Sindhudurga</v>
          </cell>
          <cell r="BP314">
            <v>0</v>
          </cell>
          <cell r="BQ314">
            <v>0</v>
          </cell>
          <cell r="BR314" t="str">
            <v>S.S.C</v>
          </cell>
          <cell r="BS314">
            <v>0</v>
          </cell>
          <cell r="BT314">
            <v>0</v>
          </cell>
          <cell r="BU314" t="str">
            <v>Vishwas Engineering Works</v>
          </cell>
          <cell r="BV314">
            <v>0</v>
          </cell>
          <cell r="BW314">
            <v>0</v>
          </cell>
          <cell r="BX314">
            <v>0</v>
          </cell>
          <cell r="BY314">
            <v>0</v>
          </cell>
          <cell r="BZ314">
            <v>0</v>
          </cell>
          <cell r="CA314">
            <v>0</v>
          </cell>
          <cell r="CB314">
            <v>0</v>
          </cell>
          <cell r="CC314">
            <v>0</v>
          </cell>
          <cell r="CD314" t="str">
            <v>A+</v>
          </cell>
          <cell r="CE314" t="str">
            <v>AKNPA3110A</v>
          </cell>
          <cell r="CF314" t="str">
            <v>Umesh Gawde</v>
          </cell>
          <cell r="CG314" t="str">
            <v>Prabhat Das</v>
          </cell>
        </row>
        <row r="315">
          <cell r="B315">
            <v>10000810</v>
          </cell>
          <cell r="C315" t="str">
            <v>Active</v>
          </cell>
          <cell r="D315">
            <v>2011417999</v>
          </cell>
          <cell r="E315" t="str">
            <v>BADDI-MAINTENANCE</v>
          </cell>
          <cell r="F315" t="str">
            <v>2011400008</v>
          </cell>
          <cell r="G315" t="str">
            <v>B00193</v>
          </cell>
          <cell r="H315" t="str">
            <v>M</v>
          </cell>
          <cell r="I315" t="str">
            <v xml:space="preserve">Lal Ji </v>
          </cell>
          <cell r="J315" t="str">
            <v>Dwevedi</v>
          </cell>
          <cell r="K315" t="str">
            <v>Bhuleshwar Nath</v>
          </cell>
          <cell r="L315" t="str">
            <v>Senior Technician</v>
          </cell>
          <cell r="M315" t="str">
            <v>Engineering Services</v>
          </cell>
          <cell r="N315" t="str">
            <v>Core</v>
          </cell>
          <cell r="O315">
            <v>0</v>
          </cell>
          <cell r="P315" t="str">
            <v>PCP Manufacturing</v>
          </cell>
          <cell r="Q315">
            <v>0</v>
          </cell>
          <cell r="R315" t="str">
            <v>Personal Care Products</v>
          </cell>
          <cell r="S315" t="str">
            <v>Associate</v>
          </cell>
          <cell r="T315" t="str">
            <v>A3</v>
          </cell>
          <cell r="U315" t="str">
            <v>Baddi</v>
          </cell>
          <cell r="V315" t="str">
            <v>Baddi</v>
          </cell>
          <cell r="W315">
            <v>35349</v>
          </cell>
          <cell r="X315" t="str">
            <v>Before 1 April 2010</v>
          </cell>
          <cell r="Y315">
            <v>5</v>
          </cell>
          <cell r="Z315">
            <v>19.363100492453071</v>
          </cell>
          <cell r="AA315">
            <v>24.363100492453071</v>
          </cell>
          <cell r="AB315">
            <v>0</v>
          </cell>
          <cell r="AC315">
            <v>0</v>
          </cell>
          <cell r="AD315">
            <v>35530</v>
          </cell>
          <cell r="AE315">
            <v>0</v>
          </cell>
          <cell r="AF315">
            <v>39183</v>
          </cell>
          <cell r="AG315">
            <v>42095</v>
          </cell>
          <cell r="AH315" t="str">
            <v>Senior Technician</v>
          </cell>
          <cell r="AI315" t="str">
            <v>Associate</v>
          </cell>
          <cell r="AJ315" t="str">
            <v>A2</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t="str">
            <v>Navsari</v>
          </cell>
          <cell r="BB315">
            <v>39783</v>
          </cell>
          <cell r="BC315">
            <v>0</v>
          </cell>
          <cell r="BD315">
            <v>0</v>
          </cell>
          <cell r="BE315">
            <v>0</v>
          </cell>
          <cell r="BF315">
            <v>0</v>
          </cell>
          <cell r="BG315">
            <v>25020</v>
          </cell>
          <cell r="BH315">
            <v>47</v>
          </cell>
          <cell r="BI315">
            <v>7</v>
          </cell>
          <cell r="BJ315">
            <v>46934</v>
          </cell>
          <cell r="BK315" t="str">
            <v>45 - 50 yrs</v>
          </cell>
          <cell r="BL315" t="str">
            <v>Married</v>
          </cell>
          <cell r="BM315">
            <v>0</v>
          </cell>
          <cell r="BN315" t="str">
            <v>VPO- Premkapura, Tehs.- Machhalisahar, Distt- Jinpura (UP)</v>
          </cell>
          <cell r="BO315" t="str">
            <v>Distt- Jinpura</v>
          </cell>
          <cell r="BP315" t="str">
            <v>Uttar Pradesh</v>
          </cell>
          <cell r="BQ315">
            <v>0</v>
          </cell>
          <cell r="BR315" t="str">
            <v>H.S.C</v>
          </cell>
          <cell r="BS315">
            <v>0</v>
          </cell>
          <cell r="BT315">
            <v>0</v>
          </cell>
          <cell r="BU315" t="str">
            <v>Nistha Industrial Eng. P. Ltd.</v>
          </cell>
          <cell r="BV315">
            <v>0</v>
          </cell>
          <cell r="BW315">
            <v>0</v>
          </cell>
          <cell r="BX315">
            <v>0</v>
          </cell>
          <cell r="BY315">
            <v>0</v>
          </cell>
          <cell r="BZ315">
            <v>0</v>
          </cell>
          <cell r="CA315">
            <v>0</v>
          </cell>
          <cell r="CB315">
            <v>0</v>
          </cell>
          <cell r="CC315">
            <v>0</v>
          </cell>
          <cell r="CD315" t="str">
            <v>B-</v>
          </cell>
          <cell r="CE315" t="str">
            <v>ACFPD6188D</v>
          </cell>
          <cell r="CF315" t="str">
            <v>Raphel M</v>
          </cell>
          <cell r="CG315" t="str">
            <v>Raphel M</v>
          </cell>
        </row>
        <row r="316">
          <cell r="B316">
            <v>10000246</v>
          </cell>
          <cell r="C316" t="str">
            <v>Active</v>
          </cell>
          <cell r="D316">
            <v>1010317999</v>
          </cell>
          <cell r="E316" t="str">
            <v>TALOJA-MAINTENANCE</v>
          </cell>
          <cell r="F316" t="str">
            <v>1010300087</v>
          </cell>
          <cell r="G316" t="str">
            <v>04/0434</v>
          </cell>
          <cell r="H316" t="str">
            <v xml:space="preserve">M </v>
          </cell>
          <cell r="I316" t="str">
            <v>Ravi</v>
          </cell>
          <cell r="J316" t="str">
            <v>Butty</v>
          </cell>
          <cell r="K316" t="str">
            <v>Joseph</v>
          </cell>
          <cell r="L316" t="str">
            <v>Senior Supervisor</v>
          </cell>
          <cell r="M316" t="str">
            <v>Engineering Services</v>
          </cell>
          <cell r="N316" t="str">
            <v>Core</v>
          </cell>
          <cell r="O316">
            <v>0</v>
          </cell>
          <cell r="P316" t="str">
            <v>Oleo Manufacturing</v>
          </cell>
          <cell r="Q316">
            <v>0</v>
          </cell>
          <cell r="R316" t="str">
            <v>Oleochemicals</v>
          </cell>
          <cell r="S316" t="str">
            <v>OC</v>
          </cell>
          <cell r="T316" t="str">
            <v>S2</v>
          </cell>
          <cell r="U316" t="str">
            <v>Taloja</v>
          </cell>
          <cell r="V316" t="str">
            <v>Taloja</v>
          </cell>
          <cell r="W316">
            <v>35373</v>
          </cell>
          <cell r="X316" t="str">
            <v>Before 1 April 2010</v>
          </cell>
          <cell r="Y316">
            <v>5.4328767123287669</v>
          </cell>
          <cell r="Z316">
            <v>19.297347067795535</v>
          </cell>
          <cell r="AA316">
            <v>24.730223780124302</v>
          </cell>
          <cell r="AB316">
            <v>0</v>
          </cell>
          <cell r="AC316">
            <v>0</v>
          </cell>
          <cell r="AD316">
            <v>35553</v>
          </cell>
          <cell r="AE316">
            <v>0</v>
          </cell>
          <cell r="AF316">
            <v>35582</v>
          </cell>
          <cell r="AG316">
            <v>0</v>
          </cell>
          <cell r="AH316">
            <v>0</v>
          </cell>
          <cell r="AI316">
            <v>0</v>
          </cell>
          <cell r="AJ316">
            <v>0</v>
          </cell>
          <cell r="AK316">
            <v>0</v>
          </cell>
          <cell r="AL316">
            <v>0</v>
          </cell>
          <cell r="AM316">
            <v>0</v>
          </cell>
          <cell r="AN316">
            <v>0</v>
          </cell>
          <cell r="AO316">
            <v>39539</v>
          </cell>
          <cell r="AP316" t="str">
            <v>High Skilled Workman</v>
          </cell>
          <cell r="AQ316" t="str">
            <v>Associate</v>
          </cell>
          <cell r="AR316">
            <v>0</v>
          </cell>
          <cell r="AS316">
            <v>0</v>
          </cell>
          <cell r="AT316">
            <v>0</v>
          </cell>
          <cell r="AU316">
            <v>0</v>
          </cell>
          <cell r="AV316">
            <v>0</v>
          </cell>
          <cell r="AW316">
            <v>0</v>
          </cell>
          <cell r="AX316">
            <v>0</v>
          </cell>
          <cell r="AY316">
            <v>0</v>
          </cell>
          <cell r="AZ316">
            <v>0</v>
          </cell>
          <cell r="BA316" t="str">
            <v>Sion</v>
          </cell>
          <cell r="BB316">
            <v>40179</v>
          </cell>
          <cell r="BC316">
            <v>0</v>
          </cell>
          <cell r="BD316">
            <v>0</v>
          </cell>
          <cell r="BE316">
            <v>0</v>
          </cell>
          <cell r="BF316">
            <v>0</v>
          </cell>
          <cell r="BG316">
            <v>26123</v>
          </cell>
          <cell r="BH316">
            <v>44</v>
          </cell>
          <cell r="BI316">
            <v>7</v>
          </cell>
          <cell r="BJ316">
            <v>48037</v>
          </cell>
          <cell r="BK316" t="str">
            <v>41 - 45 yrs</v>
          </cell>
          <cell r="BL316" t="str">
            <v>Married</v>
          </cell>
          <cell r="BM316">
            <v>0</v>
          </cell>
          <cell r="BN316" t="str">
            <v xml:space="preserve"> </v>
          </cell>
          <cell r="BO316">
            <v>0</v>
          </cell>
          <cell r="BP316">
            <v>0</v>
          </cell>
          <cell r="BQ316">
            <v>0</v>
          </cell>
          <cell r="BR316" t="str">
            <v>H.S.C</v>
          </cell>
          <cell r="BS316">
            <v>0</v>
          </cell>
          <cell r="BT316">
            <v>0</v>
          </cell>
          <cell r="BU316" t="str">
            <v>Gold Soap Company</v>
          </cell>
          <cell r="BV316">
            <v>0</v>
          </cell>
          <cell r="BW316">
            <v>0</v>
          </cell>
          <cell r="BX316">
            <v>0</v>
          </cell>
          <cell r="BY316">
            <v>0</v>
          </cell>
          <cell r="BZ316">
            <v>0</v>
          </cell>
          <cell r="CA316">
            <v>0</v>
          </cell>
          <cell r="CB316">
            <v>0</v>
          </cell>
          <cell r="CC316">
            <v>0</v>
          </cell>
          <cell r="CD316">
            <v>0</v>
          </cell>
          <cell r="CE316" t="str">
            <v>BAMPB8038A</v>
          </cell>
          <cell r="CF316" t="str">
            <v>Haresh Dhaduk</v>
          </cell>
          <cell r="CG316" t="str">
            <v>Haresh Dhaduk</v>
          </cell>
        </row>
        <row r="317">
          <cell r="B317">
            <v>10000077</v>
          </cell>
          <cell r="C317" t="str">
            <v>Active</v>
          </cell>
          <cell r="D317">
            <v>1010199999</v>
          </cell>
          <cell r="E317" t="str">
            <v>SION-PRODUCTION DEPT</v>
          </cell>
          <cell r="F317" t="str">
            <v>1010100016</v>
          </cell>
          <cell r="G317" t="str">
            <v>02/0443</v>
          </cell>
          <cell r="H317" t="str">
            <v>M</v>
          </cell>
          <cell r="I317" t="str">
            <v>Anant</v>
          </cell>
          <cell r="J317" t="str">
            <v>Raut</v>
          </cell>
          <cell r="K317" t="str">
            <v>Narayan</v>
          </cell>
          <cell r="L317" t="str">
            <v>High Skilled Workman</v>
          </cell>
          <cell r="M317" t="str">
            <v>Engineering Services</v>
          </cell>
          <cell r="N317" t="str">
            <v>Core</v>
          </cell>
          <cell r="O317">
            <v>0</v>
          </cell>
          <cell r="P317" t="str">
            <v>Oleo Manufacturing</v>
          </cell>
          <cell r="Q317">
            <v>0</v>
          </cell>
          <cell r="R317" t="str">
            <v>Oleochemicals</v>
          </cell>
          <cell r="S317" t="str">
            <v>Associate</v>
          </cell>
          <cell r="T317" t="str">
            <v>HSK</v>
          </cell>
          <cell r="U317" t="str">
            <v>Sion</v>
          </cell>
          <cell r="V317" t="str">
            <v>Sion</v>
          </cell>
          <cell r="W317">
            <v>35431</v>
          </cell>
          <cell r="X317" t="str">
            <v>Before 1 April 2010</v>
          </cell>
          <cell r="Y317">
            <v>2.5</v>
          </cell>
          <cell r="Z317">
            <v>19.138442957889403</v>
          </cell>
          <cell r="AA317">
            <v>21.638442957889403</v>
          </cell>
          <cell r="AB317">
            <v>0</v>
          </cell>
          <cell r="AC317">
            <v>0</v>
          </cell>
          <cell r="AD317">
            <v>35611</v>
          </cell>
          <cell r="AE317">
            <v>0</v>
          </cell>
          <cell r="AF317">
            <v>35612</v>
          </cell>
          <cell r="AG317">
            <v>0</v>
          </cell>
          <cell r="AH317">
            <v>0</v>
          </cell>
          <cell r="AI317">
            <v>0</v>
          </cell>
          <cell r="AJ317">
            <v>0</v>
          </cell>
          <cell r="AK317">
            <v>0</v>
          </cell>
          <cell r="AL317">
            <v>0</v>
          </cell>
          <cell r="AM317">
            <v>0</v>
          </cell>
          <cell r="AN317">
            <v>0</v>
          </cell>
          <cell r="AO317">
            <v>37257</v>
          </cell>
          <cell r="AP317" t="str">
            <v>Skilled Workman</v>
          </cell>
          <cell r="AQ317" t="str">
            <v>Associate</v>
          </cell>
          <cell r="AR317">
            <v>0</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27171</v>
          </cell>
          <cell r="BH317">
            <v>41</v>
          </cell>
          <cell r="BI317">
            <v>8</v>
          </cell>
          <cell r="BJ317">
            <v>49085</v>
          </cell>
          <cell r="BK317" t="str">
            <v>41 - 45 yrs</v>
          </cell>
          <cell r="BL317">
            <v>0</v>
          </cell>
          <cell r="BM317">
            <v>0</v>
          </cell>
          <cell r="BN317" t="str">
            <v>Varachi Wadi, Opp datta Mandir Post - Vile, Tal - Mangaon</v>
          </cell>
          <cell r="BO317" t="str">
            <v>Dist - Raigad</v>
          </cell>
          <cell r="BP317">
            <v>0</v>
          </cell>
          <cell r="BQ317">
            <v>0</v>
          </cell>
          <cell r="BR317" t="str">
            <v>S.S.C</v>
          </cell>
          <cell r="BS317">
            <v>0</v>
          </cell>
          <cell r="BT317" t="str">
            <v>NCTVT</v>
          </cell>
          <cell r="BU317" t="str">
            <v>Mahabal Enviro Engineering Pvt Ltd</v>
          </cell>
          <cell r="BV317">
            <v>0</v>
          </cell>
          <cell r="BW317">
            <v>0</v>
          </cell>
          <cell r="BX317">
            <v>0</v>
          </cell>
          <cell r="BY317">
            <v>0</v>
          </cell>
          <cell r="BZ317">
            <v>0</v>
          </cell>
          <cell r="CA317">
            <v>0</v>
          </cell>
          <cell r="CB317">
            <v>0</v>
          </cell>
          <cell r="CC317">
            <v>0</v>
          </cell>
          <cell r="CD317" t="str">
            <v>A+</v>
          </cell>
          <cell r="CE317" t="str">
            <v>ALVPR9183K</v>
          </cell>
          <cell r="CF317" t="str">
            <v>Umesh Gawde</v>
          </cell>
          <cell r="CG317" t="str">
            <v>Prabhat Das</v>
          </cell>
        </row>
        <row r="318">
          <cell r="B318">
            <v>10000583</v>
          </cell>
          <cell r="C318" t="str">
            <v>Inactive</v>
          </cell>
          <cell r="D318">
            <v>0</v>
          </cell>
          <cell r="E318">
            <v>0</v>
          </cell>
          <cell r="F318" t="e">
            <v>#N/A</v>
          </cell>
          <cell r="G318" t="str">
            <v>03/W068</v>
          </cell>
          <cell r="H318" t="str">
            <v>M</v>
          </cell>
          <cell r="I318" t="str">
            <v>Mohinder</v>
          </cell>
          <cell r="J318" t="str">
            <v>Lal</v>
          </cell>
          <cell r="K318" t="str">
            <v>Bhagatram</v>
          </cell>
          <cell r="L318" t="str">
            <v>Security Guard</v>
          </cell>
          <cell r="M318">
            <v>0</v>
          </cell>
          <cell r="N318">
            <v>0</v>
          </cell>
          <cell r="O318">
            <v>0</v>
          </cell>
          <cell r="P318" t="str">
            <v>Security</v>
          </cell>
          <cell r="Q318">
            <v>0</v>
          </cell>
          <cell r="R318" t="str">
            <v>Corporate Shared Services</v>
          </cell>
          <cell r="S318" t="str">
            <v>Associate</v>
          </cell>
          <cell r="T318" t="str">
            <v>SG</v>
          </cell>
          <cell r="U318" t="str">
            <v>Sewree</v>
          </cell>
          <cell r="V318">
            <v>0</v>
          </cell>
          <cell r="W318">
            <v>35377</v>
          </cell>
          <cell r="X318" t="str">
            <v>Before 1 April 2010</v>
          </cell>
          <cell r="Y318">
            <v>0</v>
          </cell>
          <cell r="Z318">
            <v>19.286388163368855</v>
          </cell>
          <cell r="AA318">
            <v>19.286388163368855</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t="str">
            <v>Sion</v>
          </cell>
          <cell r="BB318">
            <v>41061</v>
          </cell>
          <cell r="BC318">
            <v>0</v>
          </cell>
          <cell r="BD318">
            <v>0</v>
          </cell>
          <cell r="BE318">
            <v>0</v>
          </cell>
          <cell r="BF318">
            <v>0</v>
          </cell>
          <cell r="BG318">
            <v>19759</v>
          </cell>
          <cell r="BH318">
            <v>58</v>
          </cell>
          <cell r="BI318">
            <v>3</v>
          </cell>
          <cell r="BJ318">
            <v>0</v>
          </cell>
          <cell r="BK318">
            <v>0</v>
          </cell>
          <cell r="BL318">
            <v>0</v>
          </cell>
          <cell r="BM318">
            <v>0</v>
          </cell>
          <cell r="BN318">
            <v>0</v>
          </cell>
          <cell r="BO318">
            <v>0</v>
          </cell>
          <cell r="BP318">
            <v>0</v>
          </cell>
          <cell r="BQ318">
            <v>0</v>
          </cell>
          <cell r="BR318">
            <v>0</v>
          </cell>
          <cell r="BS318">
            <v>0</v>
          </cell>
          <cell r="BT318">
            <v>0</v>
          </cell>
          <cell r="BU318" t="str">
            <v>Indian Navy</v>
          </cell>
          <cell r="BV318">
            <v>41060</v>
          </cell>
          <cell r="BW318">
            <v>41030</v>
          </cell>
          <cell r="BX318">
            <v>0</v>
          </cell>
          <cell r="BY318" t="str">
            <v>Demerger</v>
          </cell>
          <cell r="BZ318" t="str">
            <v>Demeger- Transfer to VVF Ltd</v>
          </cell>
          <cell r="CA318">
            <v>0</v>
          </cell>
          <cell r="CB318" t="str">
            <v>Involuntary</v>
          </cell>
          <cell r="CC318" t="str">
            <v>Resigned at VVF Ltd</v>
          </cell>
          <cell r="CD318">
            <v>0</v>
          </cell>
          <cell r="CE318">
            <v>0</v>
          </cell>
          <cell r="CF318">
            <v>0</v>
          </cell>
          <cell r="CG318">
            <v>0</v>
          </cell>
        </row>
        <row r="319">
          <cell r="B319">
            <v>10000076</v>
          </cell>
          <cell r="C319" t="str">
            <v>Active</v>
          </cell>
          <cell r="D319">
            <v>1010310999</v>
          </cell>
          <cell r="E319" t="str">
            <v>TALOJA-SECURITY</v>
          </cell>
          <cell r="F319" t="str">
            <v>1010300010</v>
          </cell>
          <cell r="G319" t="str">
            <v>02/W111</v>
          </cell>
          <cell r="H319" t="str">
            <v>M</v>
          </cell>
          <cell r="I319" t="str">
            <v>Maruti</v>
          </cell>
          <cell r="J319" t="str">
            <v>More</v>
          </cell>
          <cell r="K319" t="str">
            <v>Dattaram</v>
          </cell>
          <cell r="L319" t="str">
            <v>Security Guard</v>
          </cell>
          <cell r="M319" t="str">
            <v>Security Administration</v>
          </cell>
          <cell r="N319" t="str">
            <v>Support</v>
          </cell>
          <cell r="O319">
            <v>0</v>
          </cell>
          <cell r="P319" t="str">
            <v>Security</v>
          </cell>
          <cell r="Q319">
            <v>0</v>
          </cell>
          <cell r="R319" t="str">
            <v>Corporate Shared Services</v>
          </cell>
          <cell r="S319" t="str">
            <v>Associate</v>
          </cell>
          <cell r="T319" t="str">
            <v>A1</v>
          </cell>
          <cell r="U319" t="str">
            <v>Taloja</v>
          </cell>
          <cell r="V319" t="str">
            <v>Taloja</v>
          </cell>
          <cell r="W319">
            <v>35422</v>
          </cell>
          <cell r="X319" t="str">
            <v>Before 1 April 2010</v>
          </cell>
          <cell r="Y319">
            <v>18</v>
          </cell>
          <cell r="Z319">
            <v>19.163100492453069</v>
          </cell>
          <cell r="AA319">
            <v>37.163100492453069</v>
          </cell>
          <cell r="AB319">
            <v>0</v>
          </cell>
          <cell r="AC319">
            <v>0</v>
          </cell>
          <cell r="AD319">
            <v>35795</v>
          </cell>
          <cell r="AE319">
            <v>0</v>
          </cell>
          <cell r="AF319">
            <v>35796</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39731</v>
          </cell>
          <cell r="AX319">
            <v>0</v>
          </cell>
          <cell r="AY319" t="str">
            <v>Taloja</v>
          </cell>
          <cell r="AZ319">
            <v>0</v>
          </cell>
          <cell r="BA319" t="str">
            <v>Sion</v>
          </cell>
          <cell r="BB319">
            <v>41030</v>
          </cell>
          <cell r="BC319">
            <v>0</v>
          </cell>
          <cell r="BD319">
            <v>0</v>
          </cell>
          <cell r="BE319">
            <v>0</v>
          </cell>
          <cell r="BF319">
            <v>0</v>
          </cell>
          <cell r="BG319">
            <v>21727</v>
          </cell>
          <cell r="BH319">
            <v>56</v>
          </cell>
          <cell r="BI319">
            <v>7</v>
          </cell>
          <cell r="BJ319">
            <v>43641</v>
          </cell>
          <cell r="BK319" t="str">
            <v>56 - 60 yrs</v>
          </cell>
          <cell r="BL319" t="str">
            <v>Married</v>
          </cell>
          <cell r="BM319">
            <v>0</v>
          </cell>
          <cell r="BN319" t="str">
            <v>At &amp; Post - Shivtar Tahsil - Khed</v>
          </cell>
          <cell r="BO319" t="str">
            <v>Dist - Ratnagiri</v>
          </cell>
          <cell r="BP319">
            <v>0</v>
          </cell>
          <cell r="BQ319">
            <v>0</v>
          </cell>
          <cell r="BR319" t="str">
            <v>12th</v>
          </cell>
          <cell r="BS319">
            <v>0</v>
          </cell>
          <cell r="BT319">
            <v>0</v>
          </cell>
          <cell r="BU319" t="str">
            <v>Indian Army</v>
          </cell>
          <cell r="BV319">
            <v>0</v>
          </cell>
          <cell r="BW319">
            <v>0</v>
          </cell>
          <cell r="BX319">
            <v>0</v>
          </cell>
          <cell r="BY319">
            <v>0</v>
          </cell>
          <cell r="BZ319">
            <v>0</v>
          </cell>
          <cell r="CA319">
            <v>0</v>
          </cell>
          <cell r="CB319">
            <v>0</v>
          </cell>
          <cell r="CC319">
            <v>0</v>
          </cell>
          <cell r="CD319">
            <v>0</v>
          </cell>
          <cell r="CE319" t="str">
            <v>AOEPM1588D</v>
          </cell>
          <cell r="CF319" t="str">
            <v>Col. Clarence Carvalho</v>
          </cell>
          <cell r="CG319" t="str">
            <v>Col. Clarence Carvalho</v>
          </cell>
        </row>
        <row r="320">
          <cell r="B320">
            <v>10000645</v>
          </cell>
          <cell r="C320" t="str">
            <v>Active</v>
          </cell>
          <cell r="D320">
            <v>2019914999</v>
          </cell>
          <cell r="E320" t="str">
            <v>CORPORATE-PCP-SCM</v>
          </cell>
          <cell r="F320" t="str">
            <v>2019900003</v>
          </cell>
          <cell r="G320" t="str">
            <v>01/A479</v>
          </cell>
          <cell r="H320" t="str">
            <v>M</v>
          </cell>
          <cell r="I320" t="str">
            <v>Vikas</v>
          </cell>
          <cell r="J320" t="str">
            <v>Gaikwad</v>
          </cell>
          <cell r="K320" t="str">
            <v>K.</v>
          </cell>
          <cell r="L320" t="str">
            <v>Assistant General Manager</v>
          </cell>
          <cell r="M320" t="str">
            <v>Supply Chain Management</v>
          </cell>
          <cell r="N320" t="str">
            <v>Core</v>
          </cell>
          <cell r="O320">
            <v>0</v>
          </cell>
          <cell r="P320" t="str">
            <v>PCP SCM</v>
          </cell>
          <cell r="Q320">
            <v>0</v>
          </cell>
          <cell r="R320" t="str">
            <v>Personal Care Products</v>
          </cell>
          <cell r="S320" t="str">
            <v>MMC</v>
          </cell>
          <cell r="T320" t="str">
            <v>EG-4</v>
          </cell>
          <cell r="U320" t="str">
            <v>Corporate</v>
          </cell>
          <cell r="V320" t="str">
            <v>Corporate</v>
          </cell>
          <cell r="W320">
            <v>35431</v>
          </cell>
          <cell r="X320" t="str">
            <v>Before 1 April 2010</v>
          </cell>
          <cell r="Y320">
            <v>0</v>
          </cell>
          <cell r="Z320">
            <v>19.138442958206493</v>
          </cell>
          <cell r="AA320">
            <v>19.138442958206493</v>
          </cell>
          <cell r="AB320">
            <v>0</v>
          </cell>
          <cell r="AC320">
            <v>0</v>
          </cell>
          <cell r="AD320">
            <v>35611</v>
          </cell>
          <cell r="AE320">
            <v>0</v>
          </cell>
          <cell r="AF320">
            <v>35612</v>
          </cell>
          <cell r="AG320">
            <v>0</v>
          </cell>
          <cell r="AH320">
            <v>0</v>
          </cell>
          <cell r="AI320">
            <v>0</v>
          </cell>
          <cell r="AJ320">
            <v>0</v>
          </cell>
          <cell r="AK320">
            <v>0</v>
          </cell>
          <cell r="AL320">
            <v>0</v>
          </cell>
          <cell r="AM320">
            <v>0</v>
          </cell>
          <cell r="AN320">
            <v>0</v>
          </cell>
          <cell r="AO320">
            <v>41000</v>
          </cell>
          <cell r="AP320" t="str">
            <v>Senior Manager</v>
          </cell>
          <cell r="AQ320" t="str">
            <v>MMC</v>
          </cell>
          <cell r="AR320">
            <v>0</v>
          </cell>
          <cell r="AS320">
            <v>0</v>
          </cell>
          <cell r="AT320">
            <v>0</v>
          </cell>
          <cell r="AU320">
            <v>0</v>
          </cell>
          <cell r="AV320">
            <v>0</v>
          </cell>
          <cell r="AW320">
            <v>0</v>
          </cell>
          <cell r="AX320">
            <v>0</v>
          </cell>
          <cell r="AY320">
            <v>0</v>
          </cell>
          <cell r="AZ320">
            <v>0</v>
          </cell>
          <cell r="BA320">
            <v>0</v>
          </cell>
          <cell r="BB320">
            <v>0</v>
          </cell>
          <cell r="BC320">
            <v>0</v>
          </cell>
          <cell r="BD320">
            <v>0</v>
          </cell>
          <cell r="BE320" t="str">
            <v>Engineering Purchase</v>
          </cell>
          <cell r="BF320">
            <v>41699</v>
          </cell>
          <cell r="BG320">
            <v>25017</v>
          </cell>
          <cell r="BH320">
            <v>47</v>
          </cell>
          <cell r="BI320">
            <v>7</v>
          </cell>
          <cell r="BJ320">
            <v>46931</v>
          </cell>
          <cell r="BK320" t="str">
            <v>45 - 50 yrs</v>
          </cell>
          <cell r="BL320" t="str">
            <v>Married</v>
          </cell>
          <cell r="BM320">
            <v>0</v>
          </cell>
          <cell r="BN320" t="str">
            <v>At Post - Pachwad,  Tal - Wai</v>
          </cell>
          <cell r="BO320" t="str">
            <v>Dist - Satara</v>
          </cell>
          <cell r="BP320">
            <v>0</v>
          </cell>
          <cell r="BQ320">
            <v>0</v>
          </cell>
          <cell r="BR320" t="str">
            <v>D.E (Electrical)</v>
          </cell>
          <cell r="BS320">
            <v>0</v>
          </cell>
          <cell r="BT320">
            <v>0</v>
          </cell>
          <cell r="BU320" t="str">
            <v>Colgate Palmolive (India) Limited</v>
          </cell>
          <cell r="BV320">
            <v>0</v>
          </cell>
          <cell r="BW320">
            <v>0</v>
          </cell>
          <cell r="BX320">
            <v>0</v>
          </cell>
          <cell r="BY320">
            <v>0</v>
          </cell>
          <cell r="BZ320">
            <v>0</v>
          </cell>
          <cell r="CA320">
            <v>0</v>
          </cell>
          <cell r="CB320">
            <v>0</v>
          </cell>
          <cell r="CC320">
            <v>0</v>
          </cell>
          <cell r="CD320" t="str">
            <v>B+</v>
          </cell>
          <cell r="CE320" t="str">
            <v>ADMPG1850F</v>
          </cell>
          <cell r="CF320" t="str">
            <v>Ranajeet Desai</v>
          </cell>
          <cell r="CG320" t="str">
            <v>Ranajeet Desai</v>
          </cell>
        </row>
        <row r="321">
          <cell r="B321">
            <v>10000084</v>
          </cell>
          <cell r="C321" t="str">
            <v>Active</v>
          </cell>
          <cell r="D321">
            <v>1010199999</v>
          </cell>
          <cell r="E321" t="str">
            <v>SION-PRODUCTION DEPT</v>
          </cell>
          <cell r="F321" t="str">
            <v>1010100017</v>
          </cell>
          <cell r="G321" t="str">
            <v>01/0407</v>
          </cell>
          <cell r="H321" t="str">
            <v>M</v>
          </cell>
          <cell r="I321" t="str">
            <v>Mohammed Tahir</v>
          </cell>
          <cell r="J321" t="str">
            <v>Khan</v>
          </cell>
          <cell r="K321">
            <v>0</v>
          </cell>
          <cell r="L321" t="str">
            <v>High Skilled Workman</v>
          </cell>
          <cell r="M321" t="str">
            <v>Production</v>
          </cell>
          <cell r="N321" t="str">
            <v>Core</v>
          </cell>
          <cell r="O321">
            <v>0</v>
          </cell>
          <cell r="P321" t="str">
            <v>Oleo Manufacturing</v>
          </cell>
          <cell r="Q321">
            <v>0</v>
          </cell>
          <cell r="R321" t="str">
            <v>Oleochemicals</v>
          </cell>
          <cell r="S321" t="str">
            <v>Associate</v>
          </cell>
          <cell r="T321" t="str">
            <v>HSK</v>
          </cell>
          <cell r="U321" t="str">
            <v>Sion</v>
          </cell>
          <cell r="V321" t="str">
            <v>Sion</v>
          </cell>
          <cell r="W321">
            <v>35706</v>
          </cell>
          <cell r="X321" t="str">
            <v>Before 1 April 2010</v>
          </cell>
          <cell r="Y321">
            <v>0</v>
          </cell>
          <cell r="Z321">
            <v>18.385018300672247</v>
          </cell>
          <cell r="AA321">
            <v>18.385018300672247</v>
          </cell>
          <cell r="AB321">
            <v>0</v>
          </cell>
          <cell r="AC321">
            <v>0</v>
          </cell>
          <cell r="AD321">
            <v>35887</v>
          </cell>
          <cell r="AE321">
            <v>0</v>
          </cell>
          <cell r="AF321">
            <v>35886</v>
          </cell>
          <cell r="AG321">
            <v>0</v>
          </cell>
          <cell r="AH321">
            <v>0</v>
          </cell>
          <cell r="AI321">
            <v>0</v>
          </cell>
          <cell r="AJ321">
            <v>0</v>
          </cell>
          <cell r="AK321">
            <v>0</v>
          </cell>
          <cell r="AL321">
            <v>0</v>
          </cell>
          <cell r="AM321">
            <v>0</v>
          </cell>
          <cell r="AN321">
            <v>0</v>
          </cell>
          <cell r="AO321">
            <v>38718</v>
          </cell>
          <cell r="AP321" t="str">
            <v>Skilled Workman</v>
          </cell>
          <cell r="AQ321" t="str">
            <v>Associate</v>
          </cell>
          <cell r="AR321">
            <v>0</v>
          </cell>
          <cell r="AS321">
            <v>0</v>
          </cell>
          <cell r="AT321">
            <v>0</v>
          </cell>
          <cell r="AU321">
            <v>0</v>
          </cell>
          <cell r="AV321">
            <v>0</v>
          </cell>
          <cell r="AW321">
            <v>0</v>
          </cell>
          <cell r="AX321">
            <v>0</v>
          </cell>
          <cell r="AY321">
            <v>0</v>
          </cell>
          <cell r="AZ321">
            <v>0</v>
          </cell>
          <cell r="BA321">
            <v>0</v>
          </cell>
          <cell r="BB321">
            <v>0</v>
          </cell>
          <cell r="BC321">
            <v>0</v>
          </cell>
          <cell r="BD321">
            <v>0</v>
          </cell>
          <cell r="BE321">
            <v>0</v>
          </cell>
          <cell r="BF321">
            <v>0</v>
          </cell>
          <cell r="BG321">
            <v>26163</v>
          </cell>
          <cell r="BH321">
            <v>44</v>
          </cell>
          <cell r="BI321">
            <v>5</v>
          </cell>
          <cell r="BJ321">
            <v>48077</v>
          </cell>
          <cell r="BK321" t="str">
            <v>41 - 45 yrs</v>
          </cell>
          <cell r="BL321" t="str">
            <v>Married</v>
          </cell>
          <cell r="BM321">
            <v>2</v>
          </cell>
          <cell r="BN321" t="str">
            <v>Village - Pura Ashalt Khan Post - Taukal Pur Nagera</v>
          </cell>
          <cell r="BO321" t="str">
            <v>Dist - Sultanpur</v>
          </cell>
          <cell r="BP321">
            <v>0</v>
          </cell>
          <cell r="BQ321">
            <v>0</v>
          </cell>
          <cell r="BR321" t="str">
            <v>S.S.C</v>
          </cell>
          <cell r="BS321">
            <v>0</v>
          </cell>
          <cell r="BT321">
            <v>0</v>
          </cell>
          <cell r="BU321" t="str">
            <v/>
          </cell>
          <cell r="BV321">
            <v>0</v>
          </cell>
          <cell r="BW321">
            <v>0</v>
          </cell>
          <cell r="BX321">
            <v>0</v>
          </cell>
          <cell r="BY321">
            <v>0</v>
          </cell>
          <cell r="BZ321">
            <v>0</v>
          </cell>
          <cell r="CA321">
            <v>0</v>
          </cell>
          <cell r="CB321">
            <v>0</v>
          </cell>
          <cell r="CC321">
            <v>0</v>
          </cell>
          <cell r="CD321" t="str">
            <v>O+</v>
          </cell>
          <cell r="CE321" t="str">
            <v>AWJPK0219J</v>
          </cell>
          <cell r="CF321" t="str">
            <v>Umesh Gawde</v>
          </cell>
          <cell r="CG321" t="str">
            <v>Prabhat Das</v>
          </cell>
        </row>
        <row r="322">
          <cell r="B322">
            <v>10000079</v>
          </cell>
          <cell r="C322" t="str">
            <v>Active</v>
          </cell>
          <cell r="D322">
            <v>1010317999</v>
          </cell>
          <cell r="E322" t="str">
            <v>TALOJA-MAINTENANCE</v>
          </cell>
          <cell r="F322" t="str">
            <v>1010300011</v>
          </cell>
          <cell r="G322" t="str">
            <v>02/0445</v>
          </cell>
          <cell r="H322" t="str">
            <v>M</v>
          </cell>
          <cell r="I322" t="str">
            <v>Vinod</v>
          </cell>
          <cell r="J322" t="str">
            <v>Mistry</v>
          </cell>
          <cell r="K322" t="str">
            <v xml:space="preserve">Mahadeo </v>
          </cell>
          <cell r="L322" t="str">
            <v>Fitter</v>
          </cell>
          <cell r="M322" t="str">
            <v>Engineering Services</v>
          </cell>
          <cell r="N322" t="str">
            <v>Core</v>
          </cell>
          <cell r="O322">
            <v>0</v>
          </cell>
          <cell r="P322" t="str">
            <v>Oleo Manufacturing</v>
          </cell>
          <cell r="Q322">
            <v>0</v>
          </cell>
          <cell r="R322" t="str">
            <v>Oleochemicals</v>
          </cell>
          <cell r="S322" t="str">
            <v>Associate</v>
          </cell>
          <cell r="T322" t="str">
            <v>A3</v>
          </cell>
          <cell r="U322" t="str">
            <v>Taloja</v>
          </cell>
          <cell r="V322" t="str">
            <v>Taloja</v>
          </cell>
          <cell r="W322">
            <v>35436</v>
          </cell>
          <cell r="X322" t="str">
            <v>Before 1 April 2010</v>
          </cell>
          <cell r="Y322">
            <v>0</v>
          </cell>
          <cell r="Z322">
            <v>19.124744327752417</v>
          </cell>
          <cell r="AA322">
            <v>19.124744327752417</v>
          </cell>
          <cell r="AB322">
            <v>0</v>
          </cell>
          <cell r="AC322">
            <v>0</v>
          </cell>
          <cell r="AD322">
            <v>35826</v>
          </cell>
          <cell r="AE322">
            <v>0</v>
          </cell>
          <cell r="AF322">
            <v>35643</v>
          </cell>
          <cell r="AG322">
            <v>0</v>
          </cell>
          <cell r="AH322">
            <v>0</v>
          </cell>
          <cell r="AI322">
            <v>0</v>
          </cell>
          <cell r="AJ322">
            <v>0</v>
          </cell>
          <cell r="AK322">
            <v>0</v>
          </cell>
          <cell r="AL322">
            <v>0</v>
          </cell>
          <cell r="AM322">
            <v>0</v>
          </cell>
          <cell r="AN322">
            <v>0</v>
          </cell>
          <cell r="AO322">
            <v>39448</v>
          </cell>
          <cell r="AP322" t="str">
            <v>Skilled Workman</v>
          </cell>
          <cell r="AQ322" t="str">
            <v>Associate</v>
          </cell>
          <cell r="AR322">
            <v>0</v>
          </cell>
          <cell r="AS322">
            <v>0</v>
          </cell>
          <cell r="AT322">
            <v>0</v>
          </cell>
          <cell r="AU322">
            <v>0</v>
          </cell>
          <cell r="AV322">
            <v>0</v>
          </cell>
          <cell r="AW322">
            <v>0</v>
          </cell>
          <cell r="AX322">
            <v>0</v>
          </cell>
          <cell r="AY322">
            <v>0</v>
          </cell>
          <cell r="AZ322">
            <v>0</v>
          </cell>
          <cell r="BA322" t="str">
            <v>Sewree</v>
          </cell>
          <cell r="BB322">
            <v>41061</v>
          </cell>
          <cell r="BC322">
            <v>0</v>
          </cell>
          <cell r="BD322">
            <v>0</v>
          </cell>
          <cell r="BE322">
            <v>0</v>
          </cell>
          <cell r="BF322">
            <v>0</v>
          </cell>
          <cell r="BG322">
            <v>25092</v>
          </cell>
          <cell r="BH322">
            <v>47</v>
          </cell>
          <cell r="BI322">
            <v>5</v>
          </cell>
          <cell r="BJ322">
            <v>47006</v>
          </cell>
          <cell r="BK322" t="str">
            <v>45 - 50 yrs</v>
          </cell>
          <cell r="BL322" t="str">
            <v>Married</v>
          </cell>
          <cell r="BM322">
            <v>0</v>
          </cell>
          <cell r="BN322" t="str">
            <v>At &amp; Post - Pural, Taluka - Deogad</v>
          </cell>
          <cell r="BO322" t="str">
            <v>Dist - Sindhudurga</v>
          </cell>
          <cell r="BP322">
            <v>0</v>
          </cell>
          <cell r="BQ322">
            <v>0</v>
          </cell>
          <cell r="BR322" t="str">
            <v>8th</v>
          </cell>
          <cell r="BS322">
            <v>0</v>
          </cell>
          <cell r="BT322">
            <v>0</v>
          </cell>
          <cell r="BU322" t="str">
            <v/>
          </cell>
          <cell r="BV322">
            <v>0</v>
          </cell>
          <cell r="BW322">
            <v>0</v>
          </cell>
          <cell r="BX322">
            <v>0</v>
          </cell>
          <cell r="BY322">
            <v>0</v>
          </cell>
          <cell r="BZ322">
            <v>0</v>
          </cell>
          <cell r="CA322">
            <v>0</v>
          </cell>
          <cell r="CB322">
            <v>0</v>
          </cell>
          <cell r="CC322">
            <v>0</v>
          </cell>
          <cell r="CD322">
            <v>0</v>
          </cell>
          <cell r="CE322" t="str">
            <v>ARCPM4664R</v>
          </cell>
          <cell r="CF322" t="str">
            <v>Ramkrishna Sahu</v>
          </cell>
          <cell r="CG322">
            <v>0</v>
          </cell>
        </row>
        <row r="323">
          <cell r="B323">
            <v>33</v>
          </cell>
          <cell r="C323" t="str">
            <v>Inactive</v>
          </cell>
          <cell r="D323">
            <v>0</v>
          </cell>
          <cell r="E323">
            <v>0</v>
          </cell>
          <cell r="F323" t="e">
            <v>#N/A</v>
          </cell>
          <cell r="G323">
            <v>33</v>
          </cell>
          <cell r="H323" t="str">
            <v>F</v>
          </cell>
          <cell r="I323" t="str">
            <v>Kumudben</v>
          </cell>
          <cell r="J323" t="str">
            <v>Naik</v>
          </cell>
          <cell r="K323" t="str">
            <v>Harrai</v>
          </cell>
          <cell r="L323" t="str">
            <v>Manager</v>
          </cell>
          <cell r="M323">
            <v>0</v>
          </cell>
          <cell r="N323">
            <v>0</v>
          </cell>
          <cell r="O323">
            <v>0</v>
          </cell>
          <cell r="P323" t="str">
            <v>PCP Manufacturing</v>
          </cell>
          <cell r="Q323">
            <v>0</v>
          </cell>
          <cell r="R323" t="str">
            <v>Personal Care Products</v>
          </cell>
          <cell r="S323" t="str">
            <v>JMC</v>
          </cell>
          <cell r="T323" t="str">
            <v>EG-2</v>
          </cell>
          <cell r="U323" t="str">
            <v>Navsari</v>
          </cell>
          <cell r="V323">
            <v>0</v>
          </cell>
          <cell r="W323">
            <v>35462</v>
          </cell>
          <cell r="X323" t="str">
            <v>Before 1 April 2010</v>
          </cell>
          <cell r="Y323">
            <v>20</v>
          </cell>
          <cell r="Z323">
            <v>19.053511451357181</v>
          </cell>
          <cell r="AA323">
            <v>39.053511451357181</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18512</v>
          </cell>
          <cell r="BH323">
            <v>59</v>
          </cell>
          <cell r="BI323">
            <v>11</v>
          </cell>
          <cell r="BJ323">
            <v>0</v>
          </cell>
          <cell r="BK323">
            <v>0</v>
          </cell>
          <cell r="BL323">
            <v>0</v>
          </cell>
          <cell r="BM323">
            <v>0</v>
          </cell>
          <cell r="BN323">
            <v>0</v>
          </cell>
          <cell r="BO323">
            <v>0</v>
          </cell>
          <cell r="BP323">
            <v>0</v>
          </cell>
          <cell r="BQ323">
            <v>0</v>
          </cell>
          <cell r="BR323" t="str">
            <v>B.Sc</v>
          </cell>
          <cell r="BS323" t="str">
            <v>M.Sc.</v>
          </cell>
          <cell r="BT323">
            <v>0</v>
          </cell>
          <cell r="BU323" t="str">
            <v>Pearin Pharmaceuticals Navsari</v>
          </cell>
          <cell r="BV323">
            <v>40426</v>
          </cell>
          <cell r="BW323">
            <v>40422</v>
          </cell>
          <cell r="BX323">
            <v>0</v>
          </cell>
          <cell r="BY323" t="str">
            <v>Retirement</v>
          </cell>
          <cell r="BZ323" t="str">
            <v>Retirement</v>
          </cell>
          <cell r="CA323">
            <v>0</v>
          </cell>
          <cell r="CB323" t="str">
            <v>Involuntary</v>
          </cell>
          <cell r="CC323" t="str">
            <v>Resigned at VVF Ltd</v>
          </cell>
          <cell r="CD323">
            <v>0</v>
          </cell>
          <cell r="CE323">
            <v>0</v>
          </cell>
          <cell r="CF323">
            <v>0</v>
          </cell>
          <cell r="CG323">
            <v>0</v>
          </cell>
        </row>
        <row r="324">
          <cell r="B324">
            <v>10000073</v>
          </cell>
          <cell r="C324" t="str">
            <v>Transferred</v>
          </cell>
          <cell r="D324">
            <v>4040399999</v>
          </cell>
          <cell r="E324" t="str">
            <v>BULK STORAGE SEWREE</v>
          </cell>
          <cell r="F324" t="str">
            <v>4040300019</v>
          </cell>
          <cell r="G324" t="str">
            <v>02/W106</v>
          </cell>
          <cell r="H324" t="str">
            <v>M</v>
          </cell>
          <cell r="I324" t="str">
            <v>Dilip</v>
          </cell>
          <cell r="J324" t="str">
            <v>Ambre</v>
          </cell>
          <cell r="K324" t="str">
            <v>Gopal</v>
          </cell>
          <cell r="L324" t="str">
            <v>Security Guard</v>
          </cell>
          <cell r="M324">
            <v>0</v>
          </cell>
          <cell r="N324">
            <v>0</v>
          </cell>
          <cell r="O324">
            <v>0</v>
          </cell>
          <cell r="P324" t="str">
            <v>Security</v>
          </cell>
          <cell r="Q324">
            <v>0</v>
          </cell>
          <cell r="R324" t="str">
            <v>Corporate Shared Services</v>
          </cell>
          <cell r="S324" t="str">
            <v>Associate</v>
          </cell>
          <cell r="T324" t="str">
            <v>SG</v>
          </cell>
          <cell r="U324" t="str">
            <v>Sewree</v>
          </cell>
          <cell r="V324">
            <v>0</v>
          </cell>
          <cell r="W324">
            <v>35462</v>
          </cell>
          <cell r="X324" t="str">
            <v>Before 1 April 2010</v>
          </cell>
          <cell r="Y324">
            <v>0</v>
          </cell>
          <cell r="Z324">
            <v>19.053511451357181</v>
          </cell>
          <cell r="AA324">
            <v>19.053511451357181</v>
          </cell>
          <cell r="AB324">
            <v>0</v>
          </cell>
          <cell r="AC324">
            <v>0</v>
          </cell>
          <cell r="AD324">
            <v>0</v>
          </cell>
          <cell r="AE324">
            <v>0</v>
          </cell>
          <cell r="AF324">
            <v>0</v>
          </cell>
          <cell r="AG324">
            <v>0</v>
          </cell>
          <cell r="AH324">
            <v>0</v>
          </cell>
          <cell r="AI324">
            <v>0</v>
          </cell>
          <cell r="AJ324">
            <v>0</v>
          </cell>
          <cell r="AK324">
            <v>0</v>
          </cell>
          <cell r="AL324">
            <v>0</v>
          </cell>
          <cell r="AM324">
            <v>0</v>
          </cell>
          <cell r="AN324">
            <v>0</v>
          </cell>
          <cell r="AO324">
            <v>0</v>
          </cell>
          <cell r="AP324">
            <v>0</v>
          </cell>
          <cell r="AQ324">
            <v>0</v>
          </cell>
          <cell r="AR324">
            <v>0</v>
          </cell>
          <cell r="AS324">
            <v>0</v>
          </cell>
          <cell r="AT324">
            <v>0</v>
          </cell>
          <cell r="AU324">
            <v>0</v>
          </cell>
          <cell r="AV324">
            <v>0</v>
          </cell>
          <cell r="AW324">
            <v>0</v>
          </cell>
          <cell r="AX324">
            <v>0</v>
          </cell>
          <cell r="AY324">
            <v>0</v>
          </cell>
          <cell r="AZ324">
            <v>0</v>
          </cell>
          <cell r="BA324">
            <v>0</v>
          </cell>
          <cell r="BB324">
            <v>41061</v>
          </cell>
          <cell r="BC324">
            <v>0</v>
          </cell>
          <cell r="BD324">
            <v>0</v>
          </cell>
          <cell r="BE324">
            <v>0</v>
          </cell>
          <cell r="BF324">
            <v>0</v>
          </cell>
          <cell r="BG324">
            <v>21641</v>
          </cell>
          <cell r="BH324">
            <v>53</v>
          </cell>
          <cell r="BI324">
            <v>1</v>
          </cell>
          <cell r="BJ324">
            <v>0</v>
          </cell>
          <cell r="BK324">
            <v>0</v>
          </cell>
          <cell r="BL324">
            <v>0</v>
          </cell>
          <cell r="BM324">
            <v>0</v>
          </cell>
          <cell r="BN324">
            <v>0</v>
          </cell>
          <cell r="BO324">
            <v>0</v>
          </cell>
          <cell r="BP324">
            <v>0</v>
          </cell>
          <cell r="BQ324">
            <v>0</v>
          </cell>
          <cell r="BR324">
            <v>0</v>
          </cell>
          <cell r="BS324">
            <v>0</v>
          </cell>
          <cell r="BT324">
            <v>0</v>
          </cell>
          <cell r="BU324" t="str">
            <v>Indian Army</v>
          </cell>
          <cell r="BV324">
            <v>41060</v>
          </cell>
          <cell r="BW324">
            <v>0</v>
          </cell>
          <cell r="BX324">
            <v>0</v>
          </cell>
          <cell r="BY324" t="str">
            <v>Demerger</v>
          </cell>
          <cell r="BZ324" t="str">
            <v>Demeger- Transfer to VVF Ltd</v>
          </cell>
          <cell r="CA324">
            <v>0</v>
          </cell>
          <cell r="CB324" t="str">
            <v>Involuntary</v>
          </cell>
          <cell r="CC324" t="str">
            <v>Resigned at VVF Ltd</v>
          </cell>
          <cell r="CD324">
            <v>0</v>
          </cell>
          <cell r="CE324">
            <v>0</v>
          </cell>
          <cell r="CF324">
            <v>0</v>
          </cell>
          <cell r="CG324">
            <v>0</v>
          </cell>
        </row>
        <row r="325">
          <cell r="B325">
            <v>10000082</v>
          </cell>
          <cell r="C325" t="str">
            <v>Transferred</v>
          </cell>
          <cell r="D325">
            <v>4040399999</v>
          </cell>
          <cell r="E325" t="str">
            <v>BULK STORAGE SEWREE</v>
          </cell>
          <cell r="F325" t="str">
            <v>4040300022</v>
          </cell>
          <cell r="G325" t="str">
            <v>02/W114</v>
          </cell>
          <cell r="H325" t="str">
            <v>M</v>
          </cell>
          <cell r="I325" t="str">
            <v>Mahadeo</v>
          </cell>
          <cell r="J325" t="str">
            <v>Jadhav</v>
          </cell>
          <cell r="K325" t="str">
            <v>Bhanudas</v>
          </cell>
          <cell r="L325" t="str">
            <v>Security Guard</v>
          </cell>
          <cell r="M325">
            <v>0</v>
          </cell>
          <cell r="N325">
            <v>0</v>
          </cell>
          <cell r="O325">
            <v>0</v>
          </cell>
          <cell r="P325" t="str">
            <v>Security</v>
          </cell>
          <cell r="Q325">
            <v>0</v>
          </cell>
          <cell r="R325" t="str">
            <v>Corporate Shared Services</v>
          </cell>
          <cell r="S325" t="str">
            <v>Associate</v>
          </cell>
          <cell r="T325" t="str">
            <v>SG</v>
          </cell>
          <cell r="U325" t="str">
            <v>Sewree</v>
          </cell>
          <cell r="V325">
            <v>0</v>
          </cell>
          <cell r="W325">
            <v>35474</v>
          </cell>
          <cell r="X325" t="str">
            <v>Before 1 April 2010</v>
          </cell>
          <cell r="Y325">
            <v>0</v>
          </cell>
          <cell r="Z325">
            <v>19.020634738711319</v>
          </cell>
          <cell r="AA325">
            <v>19.020634738711319</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41061</v>
          </cell>
          <cell r="BC325">
            <v>0</v>
          </cell>
          <cell r="BD325">
            <v>0</v>
          </cell>
          <cell r="BE325">
            <v>0</v>
          </cell>
          <cell r="BF325">
            <v>0</v>
          </cell>
          <cell r="BG325">
            <v>21340</v>
          </cell>
          <cell r="BH325">
            <v>53</v>
          </cell>
          <cell r="BI325">
            <v>11</v>
          </cell>
          <cell r="BJ325">
            <v>0</v>
          </cell>
          <cell r="BK325">
            <v>0</v>
          </cell>
          <cell r="BL325">
            <v>0</v>
          </cell>
          <cell r="BM325">
            <v>0</v>
          </cell>
          <cell r="BN325">
            <v>0</v>
          </cell>
          <cell r="BO325">
            <v>0</v>
          </cell>
          <cell r="BP325">
            <v>0</v>
          </cell>
          <cell r="BQ325">
            <v>0</v>
          </cell>
          <cell r="BR325">
            <v>0</v>
          </cell>
          <cell r="BS325">
            <v>0</v>
          </cell>
          <cell r="BT325">
            <v>0</v>
          </cell>
          <cell r="BU325" t="str">
            <v>Indian Army</v>
          </cell>
          <cell r="BV325">
            <v>41060</v>
          </cell>
          <cell r="BW325">
            <v>0</v>
          </cell>
          <cell r="BX325">
            <v>0</v>
          </cell>
          <cell r="BY325" t="str">
            <v>Demerger</v>
          </cell>
          <cell r="BZ325" t="str">
            <v>Demeger- Transfer to VVF Ltd</v>
          </cell>
          <cell r="CA325">
            <v>0</v>
          </cell>
          <cell r="CB325" t="str">
            <v>Involuntary</v>
          </cell>
          <cell r="CC325" t="str">
            <v>Resigned at VVF Ltd</v>
          </cell>
          <cell r="CD325">
            <v>0</v>
          </cell>
          <cell r="CE325">
            <v>0</v>
          </cell>
          <cell r="CF325">
            <v>0</v>
          </cell>
          <cell r="CG325">
            <v>0</v>
          </cell>
        </row>
        <row r="326">
          <cell r="B326">
            <v>10000090</v>
          </cell>
          <cell r="C326" t="str">
            <v>Active</v>
          </cell>
          <cell r="D326">
            <v>1010320999</v>
          </cell>
          <cell r="E326" t="str">
            <v>TALOJA-EXCISE</v>
          </cell>
          <cell r="F326" t="str">
            <v>1010300013</v>
          </cell>
          <cell r="G326" t="str">
            <v>02/0452</v>
          </cell>
          <cell r="H326" t="str">
            <v>M</v>
          </cell>
          <cell r="I326" t="str">
            <v>Sanjay</v>
          </cell>
          <cell r="J326" t="str">
            <v>Patil</v>
          </cell>
          <cell r="K326" t="str">
            <v>Yamanppa</v>
          </cell>
          <cell r="L326" t="str">
            <v>Office Assistant</v>
          </cell>
          <cell r="M326" t="str">
            <v>EXCISE</v>
          </cell>
          <cell r="N326" t="str">
            <v>Support</v>
          </cell>
          <cell r="O326">
            <v>0</v>
          </cell>
          <cell r="P326" t="str">
            <v>EXIM</v>
          </cell>
          <cell r="Q326" t="str">
            <v>Accounts</v>
          </cell>
          <cell r="R326" t="str">
            <v>Corporate Shared Services</v>
          </cell>
          <cell r="S326" t="str">
            <v>Associate</v>
          </cell>
          <cell r="T326" t="str">
            <v>A2</v>
          </cell>
          <cell r="U326" t="str">
            <v>Corporate</v>
          </cell>
          <cell r="V326" t="str">
            <v>Taloja</v>
          </cell>
          <cell r="W326">
            <v>35506</v>
          </cell>
          <cell r="X326" t="str">
            <v>Before 1 April 2010</v>
          </cell>
          <cell r="Y326">
            <v>4</v>
          </cell>
          <cell r="Z326">
            <v>18.932963505834607</v>
          </cell>
          <cell r="AA326">
            <v>22.932963505834607</v>
          </cell>
          <cell r="AB326">
            <v>0</v>
          </cell>
          <cell r="AC326">
            <v>0</v>
          </cell>
          <cell r="AD326">
            <v>36068</v>
          </cell>
          <cell r="AE326">
            <v>0</v>
          </cell>
          <cell r="AF326">
            <v>36069</v>
          </cell>
          <cell r="AG326">
            <v>0</v>
          </cell>
          <cell r="AH326">
            <v>0</v>
          </cell>
          <cell r="AI326">
            <v>0</v>
          </cell>
          <cell r="AJ326">
            <v>0</v>
          </cell>
          <cell r="AK326">
            <v>0</v>
          </cell>
          <cell r="AL326">
            <v>0</v>
          </cell>
          <cell r="AM326">
            <v>0</v>
          </cell>
          <cell r="AN326">
            <v>0</v>
          </cell>
          <cell r="AO326">
            <v>39264</v>
          </cell>
          <cell r="AP326" t="str">
            <v>Skilled Workman</v>
          </cell>
          <cell r="AQ326" t="str">
            <v>Associate</v>
          </cell>
          <cell r="AR326">
            <v>0</v>
          </cell>
          <cell r="AS326">
            <v>0</v>
          </cell>
          <cell r="AT326">
            <v>0</v>
          </cell>
          <cell r="AU326">
            <v>0</v>
          </cell>
          <cell r="AV326">
            <v>0</v>
          </cell>
          <cell r="AW326">
            <v>0</v>
          </cell>
          <cell r="AX326">
            <v>0</v>
          </cell>
          <cell r="AY326">
            <v>0</v>
          </cell>
          <cell r="AZ326">
            <v>0</v>
          </cell>
          <cell r="BA326" t="str">
            <v>Sion</v>
          </cell>
          <cell r="BB326">
            <v>41519</v>
          </cell>
          <cell r="BC326">
            <v>0</v>
          </cell>
          <cell r="BD326">
            <v>0</v>
          </cell>
          <cell r="BE326">
            <v>0</v>
          </cell>
          <cell r="BF326">
            <v>0</v>
          </cell>
          <cell r="BG326">
            <v>25747</v>
          </cell>
          <cell r="BH326">
            <v>45</v>
          </cell>
          <cell r="BI326">
            <v>7</v>
          </cell>
          <cell r="BJ326">
            <v>47661</v>
          </cell>
          <cell r="BK326" t="str">
            <v>41 - 45 yrs</v>
          </cell>
          <cell r="BL326">
            <v>0</v>
          </cell>
          <cell r="BM326">
            <v>0</v>
          </cell>
          <cell r="BN326" t="str">
            <v>Jorapur Gawar Gully Peth, Near Water Tank</v>
          </cell>
          <cell r="BO326" t="str">
            <v>Bijapur</v>
          </cell>
          <cell r="BP326">
            <v>0</v>
          </cell>
          <cell r="BQ326">
            <v>586101</v>
          </cell>
          <cell r="BR326" t="str">
            <v>H.S.C</v>
          </cell>
          <cell r="BS326">
            <v>0</v>
          </cell>
          <cell r="BT326">
            <v>0</v>
          </cell>
          <cell r="BU326" t="str">
            <v>Shreeinks &amp; Continas  Pvt Ltd</v>
          </cell>
          <cell r="BV326">
            <v>0</v>
          </cell>
          <cell r="BW326">
            <v>0</v>
          </cell>
          <cell r="BX326">
            <v>0</v>
          </cell>
          <cell r="BY326">
            <v>0</v>
          </cell>
          <cell r="BZ326">
            <v>0</v>
          </cell>
          <cell r="CA326">
            <v>0</v>
          </cell>
          <cell r="CB326">
            <v>0</v>
          </cell>
          <cell r="CC326">
            <v>0</v>
          </cell>
          <cell r="CD326">
            <v>0</v>
          </cell>
          <cell r="CE326" t="str">
            <v>ALWPP3729J</v>
          </cell>
          <cell r="CF326" t="str">
            <v>Gajendra Palo</v>
          </cell>
          <cell r="CG326">
            <v>0</v>
          </cell>
        </row>
        <row r="327">
          <cell r="B327">
            <v>10000584</v>
          </cell>
          <cell r="C327" t="str">
            <v>Transferred</v>
          </cell>
          <cell r="D327">
            <v>4040399999</v>
          </cell>
          <cell r="E327" t="str">
            <v>BULK STORAGE SEWREE</v>
          </cell>
          <cell r="F327" t="str">
            <v>4040300071</v>
          </cell>
          <cell r="G327" t="str">
            <v>03/C022</v>
          </cell>
          <cell r="H327" t="str">
            <v>M</v>
          </cell>
          <cell r="I327" t="str">
            <v>Birendra Singh</v>
          </cell>
          <cell r="J327" t="str">
            <v>Mer</v>
          </cell>
          <cell r="K327" t="str">
            <v>Prem Singh</v>
          </cell>
          <cell r="L327" t="str">
            <v>Assistant Manager</v>
          </cell>
          <cell r="M327">
            <v>0</v>
          </cell>
          <cell r="N327">
            <v>0</v>
          </cell>
          <cell r="O327">
            <v>0</v>
          </cell>
          <cell r="P327" t="str">
            <v>Sewree Operation</v>
          </cell>
          <cell r="Q327">
            <v>0</v>
          </cell>
          <cell r="R327" t="str">
            <v>Oleochemicals</v>
          </cell>
          <cell r="S327" t="str">
            <v>JMC</v>
          </cell>
          <cell r="T327" t="str">
            <v>EG-1</v>
          </cell>
          <cell r="U327" t="str">
            <v>Sewree</v>
          </cell>
          <cell r="V327">
            <v>0</v>
          </cell>
          <cell r="W327">
            <v>35509</v>
          </cell>
          <cell r="X327" t="str">
            <v>Before 1 April 2010</v>
          </cell>
          <cell r="Y327">
            <v>0</v>
          </cell>
          <cell r="Z327">
            <v>18.924744328069508</v>
          </cell>
          <cell r="AA327">
            <v>18.924744328069508</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41061</v>
          </cell>
          <cell r="BC327">
            <v>0</v>
          </cell>
          <cell r="BD327">
            <v>0</v>
          </cell>
          <cell r="BE327">
            <v>0</v>
          </cell>
          <cell r="BF327">
            <v>0</v>
          </cell>
          <cell r="BG327">
            <v>23182</v>
          </cell>
          <cell r="BH327">
            <v>48</v>
          </cell>
          <cell r="BI327">
            <v>11</v>
          </cell>
          <cell r="BJ327">
            <v>0</v>
          </cell>
          <cell r="BK327">
            <v>0</v>
          </cell>
          <cell r="BL327">
            <v>0</v>
          </cell>
          <cell r="BM327">
            <v>0</v>
          </cell>
          <cell r="BN327">
            <v>0</v>
          </cell>
          <cell r="BO327">
            <v>0</v>
          </cell>
          <cell r="BP327">
            <v>0</v>
          </cell>
          <cell r="BQ327">
            <v>0</v>
          </cell>
          <cell r="BR327">
            <v>0</v>
          </cell>
          <cell r="BS327">
            <v>0</v>
          </cell>
          <cell r="BT327">
            <v>0</v>
          </cell>
          <cell r="BU327" t="str">
            <v>Indian Navy</v>
          </cell>
          <cell r="BV327">
            <v>41060</v>
          </cell>
          <cell r="BW327">
            <v>0</v>
          </cell>
          <cell r="BX327">
            <v>0</v>
          </cell>
          <cell r="BY327" t="str">
            <v>Demerger</v>
          </cell>
          <cell r="BZ327" t="str">
            <v>Demeger- Transfer to VVF Ltd</v>
          </cell>
          <cell r="CA327">
            <v>0</v>
          </cell>
          <cell r="CB327" t="str">
            <v>Involuntary</v>
          </cell>
          <cell r="CC327" t="str">
            <v>Resigned at VVF Ltd</v>
          </cell>
          <cell r="CD327">
            <v>0</v>
          </cell>
          <cell r="CE327">
            <v>0</v>
          </cell>
          <cell r="CF327">
            <v>0</v>
          </cell>
          <cell r="CG327">
            <v>0</v>
          </cell>
        </row>
        <row r="328">
          <cell r="B328">
            <v>10000782</v>
          </cell>
          <cell r="C328" t="str">
            <v>Inactive</v>
          </cell>
          <cell r="D328">
            <v>0</v>
          </cell>
          <cell r="E328">
            <v>0</v>
          </cell>
          <cell r="F328" t="e">
            <v>#N/A</v>
          </cell>
          <cell r="G328" t="str">
            <v>01/A369</v>
          </cell>
          <cell r="H328" t="str">
            <v>F</v>
          </cell>
          <cell r="I328" t="str">
            <v>Neela</v>
          </cell>
          <cell r="J328" t="str">
            <v>Vaidya</v>
          </cell>
          <cell r="K328" t="str">
            <v>Niteen</v>
          </cell>
          <cell r="L328" t="str">
            <v>Deputy General Manager</v>
          </cell>
          <cell r="M328">
            <v>0</v>
          </cell>
          <cell r="N328">
            <v>0</v>
          </cell>
          <cell r="O328">
            <v>0</v>
          </cell>
          <cell r="P328" t="str">
            <v>Information Technology</v>
          </cell>
          <cell r="Q328">
            <v>0</v>
          </cell>
          <cell r="R328" t="str">
            <v>Corporate Shared Services</v>
          </cell>
          <cell r="S328" t="str">
            <v>MMC</v>
          </cell>
          <cell r="T328" t="str">
            <v>EG-5</v>
          </cell>
          <cell r="U328" t="str">
            <v>Corporate</v>
          </cell>
          <cell r="V328" t="str">
            <v>Corporate</v>
          </cell>
          <cell r="W328">
            <v>35514</v>
          </cell>
          <cell r="X328" t="str">
            <v>Before 1 April 2010</v>
          </cell>
          <cell r="Y328">
            <v>16</v>
          </cell>
          <cell r="Z328">
            <v>18.911045697932522</v>
          </cell>
          <cell r="AA328">
            <v>34.911045697932522</v>
          </cell>
          <cell r="AB328">
            <v>0</v>
          </cell>
          <cell r="AC328">
            <v>0</v>
          </cell>
          <cell r="AD328">
            <v>35697</v>
          </cell>
          <cell r="AE328">
            <v>0</v>
          </cell>
          <cell r="AF328">
            <v>35704</v>
          </cell>
          <cell r="AG328">
            <v>0</v>
          </cell>
          <cell r="AH328">
            <v>0</v>
          </cell>
          <cell r="AI328">
            <v>0</v>
          </cell>
          <cell r="AJ328">
            <v>0</v>
          </cell>
          <cell r="AK328">
            <v>0</v>
          </cell>
          <cell r="AL328">
            <v>0</v>
          </cell>
          <cell r="AM328">
            <v>0</v>
          </cell>
          <cell r="AN328">
            <v>0</v>
          </cell>
          <cell r="AO328">
            <v>38808</v>
          </cell>
          <cell r="AP328" t="str">
            <v>Senior Manager - System</v>
          </cell>
          <cell r="AQ328" t="str">
            <v>MMC</v>
          </cell>
          <cell r="AR328">
            <v>0</v>
          </cell>
          <cell r="AS328">
            <v>0</v>
          </cell>
          <cell r="AT328">
            <v>0</v>
          </cell>
          <cell r="AU328">
            <v>0</v>
          </cell>
          <cell r="AV328">
            <v>0</v>
          </cell>
          <cell r="AW328">
            <v>0</v>
          </cell>
          <cell r="AX328">
            <v>0</v>
          </cell>
          <cell r="AY328">
            <v>0</v>
          </cell>
          <cell r="AZ328">
            <v>0</v>
          </cell>
          <cell r="BA328">
            <v>0</v>
          </cell>
          <cell r="BB328">
            <v>0</v>
          </cell>
          <cell r="BC328">
            <v>0</v>
          </cell>
          <cell r="BD328">
            <v>0</v>
          </cell>
          <cell r="BE328">
            <v>0</v>
          </cell>
          <cell r="BF328">
            <v>0</v>
          </cell>
          <cell r="BG328">
            <v>22209</v>
          </cell>
          <cell r="BH328">
            <v>53</v>
          </cell>
          <cell r="BI328">
            <v>2</v>
          </cell>
          <cell r="BJ328">
            <v>0</v>
          </cell>
          <cell r="BK328">
            <v>0</v>
          </cell>
          <cell r="BL328" t="str">
            <v>Married</v>
          </cell>
          <cell r="BM328">
            <v>1</v>
          </cell>
          <cell r="BN328" t="str">
            <v xml:space="preserve">A-47/204, Krishna Gokuldham, </v>
          </cell>
          <cell r="BO328" t="str">
            <v>Goregaon - East</v>
          </cell>
          <cell r="BP328">
            <v>0</v>
          </cell>
          <cell r="BQ328">
            <v>400063</v>
          </cell>
          <cell r="BR328" t="str">
            <v>B.Com</v>
          </cell>
          <cell r="BS328">
            <v>0</v>
          </cell>
          <cell r="BT328" t="str">
            <v>CA, Diploma in System Management</v>
          </cell>
          <cell r="BU328" t="str">
            <v>Music India Ltd</v>
          </cell>
          <cell r="BV328">
            <v>41654</v>
          </cell>
          <cell r="BW328">
            <v>41640</v>
          </cell>
          <cell r="BX328">
            <v>0</v>
          </cell>
          <cell r="BY328" t="str">
            <v>ATG</v>
          </cell>
          <cell r="BZ328" t="str">
            <v>Resignation</v>
          </cell>
          <cell r="CA328">
            <v>0</v>
          </cell>
          <cell r="CB328" t="str">
            <v>Involuntary</v>
          </cell>
          <cell r="CC328">
            <v>0</v>
          </cell>
          <cell r="CD328">
            <v>0</v>
          </cell>
          <cell r="CE328" t="str">
            <v>AAFPV7513C</v>
          </cell>
          <cell r="CF328" t="str">
            <v>Hemant Deshmukh</v>
          </cell>
          <cell r="CG328">
            <v>0</v>
          </cell>
        </row>
        <row r="329">
          <cell r="B329">
            <v>10000247</v>
          </cell>
          <cell r="C329" t="str">
            <v>Active</v>
          </cell>
          <cell r="D329">
            <v>1010325999</v>
          </cell>
          <cell r="E329" t="str">
            <v>TALOJA-ENVIRONMENT</v>
          </cell>
          <cell r="F329" t="str">
            <v>1010300088</v>
          </cell>
          <cell r="G329" t="str">
            <v>02/0448</v>
          </cell>
          <cell r="H329" t="str">
            <v xml:space="preserve">M </v>
          </cell>
          <cell r="I329" t="str">
            <v>Pramod</v>
          </cell>
          <cell r="J329" t="str">
            <v>Toraskar</v>
          </cell>
          <cell r="K329" t="str">
            <v>Dattaram</v>
          </cell>
          <cell r="L329" t="str">
            <v>Junior Executive</v>
          </cell>
          <cell r="M329" t="str">
            <v>Environment, Health &amp; Safety</v>
          </cell>
          <cell r="N329" t="str">
            <v>Core</v>
          </cell>
          <cell r="O329">
            <v>0</v>
          </cell>
          <cell r="P329" t="str">
            <v>Oleo Manufacturing</v>
          </cell>
          <cell r="Q329">
            <v>0</v>
          </cell>
          <cell r="R329" t="str">
            <v>Oleochemicals</v>
          </cell>
          <cell r="S329" t="str">
            <v>JMC</v>
          </cell>
          <cell r="T329" t="str">
            <v>EG-0</v>
          </cell>
          <cell r="U329" t="str">
            <v>Sion</v>
          </cell>
          <cell r="V329" t="str">
            <v>Taloja</v>
          </cell>
          <cell r="W329">
            <v>35521</v>
          </cell>
          <cell r="X329" t="str">
            <v>Before 1 April 2010</v>
          </cell>
          <cell r="Y329">
            <v>6.1</v>
          </cell>
          <cell r="Z329">
            <v>18.891867615423649</v>
          </cell>
          <cell r="AA329">
            <v>24.991867615423651</v>
          </cell>
          <cell r="AB329">
            <v>0</v>
          </cell>
          <cell r="AC329">
            <v>0</v>
          </cell>
          <cell r="AD329">
            <v>35703</v>
          </cell>
          <cell r="AE329">
            <v>0</v>
          </cell>
          <cell r="AF329">
            <v>35765</v>
          </cell>
          <cell r="AG329">
            <v>42095</v>
          </cell>
          <cell r="AH329" t="str">
            <v>Supervisor</v>
          </cell>
          <cell r="AI329" t="str">
            <v>OC</v>
          </cell>
          <cell r="AJ329" t="str">
            <v>S1</v>
          </cell>
          <cell r="AK329">
            <v>0</v>
          </cell>
          <cell r="AL329">
            <v>0</v>
          </cell>
          <cell r="AM329">
            <v>0</v>
          </cell>
          <cell r="AN329">
            <v>0</v>
          </cell>
          <cell r="AO329">
            <v>41000</v>
          </cell>
          <cell r="AP329" t="str">
            <v>Operator (A3)</v>
          </cell>
          <cell r="AQ329" t="str">
            <v>Associate</v>
          </cell>
          <cell r="AR329">
            <v>0</v>
          </cell>
          <cell r="AS329">
            <v>0</v>
          </cell>
          <cell r="AT329">
            <v>0</v>
          </cell>
          <cell r="AU329">
            <v>0</v>
          </cell>
          <cell r="AV329">
            <v>0</v>
          </cell>
          <cell r="AW329">
            <v>0</v>
          </cell>
          <cell r="AX329">
            <v>0</v>
          </cell>
          <cell r="AY329">
            <v>0</v>
          </cell>
          <cell r="AZ329">
            <v>0</v>
          </cell>
          <cell r="BA329" t="str">
            <v>Sion</v>
          </cell>
          <cell r="BB329">
            <v>40269</v>
          </cell>
          <cell r="BC329">
            <v>0</v>
          </cell>
          <cell r="BD329">
            <v>0</v>
          </cell>
          <cell r="BE329">
            <v>0</v>
          </cell>
          <cell r="BF329">
            <v>0</v>
          </cell>
          <cell r="BG329">
            <v>26143</v>
          </cell>
          <cell r="BH329">
            <v>44</v>
          </cell>
          <cell r="BI329">
            <v>6</v>
          </cell>
          <cell r="BJ329">
            <v>48057</v>
          </cell>
          <cell r="BK329" t="str">
            <v>41 - 45 yrs</v>
          </cell>
          <cell r="BL329" t="str">
            <v>Married</v>
          </cell>
          <cell r="BM329">
            <v>0</v>
          </cell>
          <cell r="BN329" t="str">
            <v xml:space="preserve"> A/19, PANSARE SADAN, MOHILI VILLAGE, SAKINAKA, </v>
          </cell>
          <cell r="BO329" t="str">
            <v>Mumbai</v>
          </cell>
          <cell r="BP329" t="str">
            <v>Maharashtra</v>
          </cell>
          <cell r="BQ329">
            <v>400072</v>
          </cell>
          <cell r="BR329" t="str">
            <v>S.S.C</v>
          </cell>
          <cell r="BS329">
            <v>0</v>
          </cell>
          <cell r="BT329">
            <v>0</v>
          </cell>
          <cell r="BU329" t="str">
            <v>Rochi Products Ltd.</v>
          </cell>
          <cell r="BV329">
            <v>0</v>
          </cell>
          <cell r="BW329">
            <v>0</v>
          </cell>
          <cell r="BX329">
            <v>0</v>
          </cell>
          <cell r="BY329">
            <v>0</v>
          </cell>
          <cell r="BZ329">
            <v>0</v>
          </cell>
          <cell r="CA329">
            <v>0</v>
          </cell>
          <cell r="CB329">
            <v>0</v>
          </cell>
          <cell r="CC329">
            <v>0</v>
          </cell>
          <cell r="CD329" t="str">
            <v>O+</v>
          </cell>
          <cell r="CE329" t="str">
            <v>ABZPT0273G</v>
          </cell>
          <cell r="CF329" t="str">
            <v>Prabhat Das</v>
          </cell>
          <cell r="CG329" t="str">
            <v>Prabhat Das/Sunil Katekari</v>
          </cell>
        </row>
        <row r="330">
          <cell r="B330">
            <v>10000585</v>
          </cell>
          <cell r="C330" t="str">
            <v>Transferred</v>
          </cell>
          <cell r="D330">
            <v>4040399999</v>
          </cell>
          <cell r="E330" t="str">
            <v>BULK STORAGE SEWREE</v>
          </cell>
          <cell r="F330" t="str">
            <v>4040300072</v>
          </cell>
          <cell r="G330" t="str">
            <v>03/0804</v>
          </cell>
          <cell r="H330" t="str">
            <v>M</v>
          </cell>
          <cell r="I330" t="str">
            <v>Bhushan</v>
          </cell>
          <cell r="J330" t="str">
            <v>Sawant</v>
          </cell>
          <cell r="K330" t="str">
            <v>Appa</v>
          </cell>
          <cell r="L330" t="str">
            <v>High Skilled Workman</v>
          </cell>
          <cell r="M330">
            <v>0</v>
          </cell>
          <cell r="N330">
            <v>0</v>
          </cell>
          <cell r="O330">
            <v>0</v>
          </cell>
          <cell r="P330" t="str">
            <v>Sewree Operation</v>
          </cell>
          <cell r="Q330">
            <v>0</v>
          </cell>
          <cell r="R330" t="str">
            <v>Oleochemicals</v>
          </cell>
          <cell r="S330" t="str">
            <v>Associate</v>
          </cell>
          <cell r="T330" t="str">
            <v>HSK</v>
          </cell>
          <cell r="U330" t="str">
            <v>Sewree</v>
          </cell>
          <cell r="V330">
            <v>0</v>
          </cell>
          <cell r="W330">
            <v>35521</v>
          </cell>
          <cell r="X330" t="str">
            <v>Before 1 April 2010</v>
          </cell>
          <cell r="Y330">
            <v>0</v>
          </cell>
          <cell r="Z330">
            <v>18.891867615423649</v>
          </cell>
          <cell r="AA330">
            <v>18.891867615423649</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41061</v>
          </cell>
          <cell r="BC330">
            <v>0</v>
          </cell>
          <cell r="BD330">
            <v>0</v>
          </cell>
          <cell r="BE330">
            <v>0</v>
          </cell>
          <cell r="BF330">
            <v>0</v>
          </cell>
          <cell r="BG330">
            <v>26432</v>
          </cell>
          <cell r="BH330">
            <v>40</v>
          </cell>
          <cell r="BI330">
            <v>0</v>
          </cell>
          <cell r="BJ330">
            <v>0</v>
          </cell>
          <cell r="BK330">
            <v>0</v>
          </cell>
          <cell r="BL330">
            <v>0</v>
          </cell>
          <cell r="BM330">
            <v>0</v>
          </cell>
          <cell r="BN330">
            <v>0</v>
          </cell>
          <cell r="BO330">
            <v>0</v>
          </cell>
          <cell r="BP330">
            <v>0</v>
          </cell>
          <cell r="BQ330">
            <v>0</v>
          </cell>
          <cell r="BR330">
            <v>0</v>
          </cell>
          <cell r="BS330">
            <v>0</v>
          </cell>
          <cell r="BT330">
            <v>0</v>
          </cell>
          <cell r="BU330">
            <v>0</v>
          </cell>
          <cell r="BV330">
            <v>41060</v>
          </cell>
          <cell r="BW330">
            <v>0</v>
          </cell>
          <cell r="BX330">
            <v>0</v>
          </cell>
          <cell r="BY330" t="str">
            <v>Demerger</v>
          </cell>
          <cell r="BZ330" t="str">
            <v>Demeger- Transfer to VVF Ltd</v>
          </cell>
          <cell r="CA330">
            <v>0</v>
          </cell>
          <cell r="CB330" t="str">
            <v>Involuntary</v>
          </cell>
          <cell r="CC330" t="str">
            <v>Resigned at VVF Ltd</v>
          </cell>
          <cell r="CD330">
            <v>0</v>
          </cell>
          <cell r="CE330">
            <v>0</v>
          </cell>
          <cell r="CF330">
            <v>0</v>
          </cell>
          <cell r="CG330">
            <v>0</v>
          </cell>
        </row>
        <row r="331">
          <cell r="B331">
            <v>10001063</v>
          </cell>
          <cell r="C331" t="str">
            <v>Inactive</v>
          </cell>
          <cell r="D331">
            <v>0</v>
          </cell>
          <cell r="E331">
            <v>0</v>
          </cell>
          <cell r="F331" t="e">
            <v>#N/A</v>
          </cell>
          <cell r="G331">
            <v>239</v>
          </cell>
          <cell r="H331" t="str">
            <v>M</v>
          </cell>
          <cell r="I331" t="str">
            <v>Dambarbahadur</v>
          </cell>
          <cell r="J331" t="str">
            <v>Swar</v>
          </cell>
          <cell r="K331" t="str">
            <v>Dal Bahadur</v>
          </cell>
          <cell r="L331" t="str">
            <v>Security Guard</v>
          </cell>
          <cell r="M331">
            <v>0</v>
          </cell>
          <cell r="N331">
            <v>0</v>
          </cell>
          <cell r="O331">
            <v>0</v>
          </cell>
          <cell r="P331" t="str">
            <v>Security</v>
          </cell>
          <cell r="Q331">
            <v>0</v>
          </cell>
          <cell r="R331" t="str">
            <v>Corporate Shared Services</v>
          </cell>
          <cell r="S331" t="str">
            <v>Associate</v>
          </cell>
          <cell r="T331" t="str">
            <v>C</v>
          </cell>
          <cell r="U331" t="str">
            <v>Kutch-I</v>
          </cell>
          <cell r="V331">
            <v>0</v>
          </cell>
          <cell r="W331">
            <v>35538</v>
          </cell>
          <cell r="X331" t="str">
            <v>Before 1 April 2010</v>
          </cell>
          <cell r="Y331">
            <v>3</v>
          </cell>
          <cell r="Z331">
            <v>18.845292273274989</v>
          </cell>
          <cell r="AA331">
            <v>21.845292273274989</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t="str">
            <v>Navsari</v>
          </cell>
          <cell r="BB331">
            <v>38078</v>
          </cell>
          <cell r="BC331">
            <v>0</v>
          </cell>
          <cell r="BD331">
            <v>0</v>
          </cell>
          <cell r="BE331">
            <v>0</v>
          </cell>
          <cell r="BF331">
            <v>0</v>
          </cell>
          <cell r="BG331">
            <v>27341</v>
          </cell>
          <cell r="BH331">
            <v>37</v>
          </cell>
          <cell r="BI331">
            <v>6</v>
          </cell>
          <cell r="BJ331">
            <v>0</v>
          </cell>
          <cell r="BK331">
            <v>0</v>
          </cell>
          <cell r="BL331">
            <v>0</v>
          </cell>
          <cell r="BM331">
            <v>0</v>
          </cell>
          <cell r="BN331">
            <v>0</v>
          </cell>
          <cell r="BO331">
            <v>0</v>
          </cell>
          <cell r="BP331">
            <v>0</v>
          </cell>
          <cell r="BQ331">
            <v>0</v>
          </cell>
          <cell r="BR331" t="str">
            <v>S.S.C</v>
          </cell>
          <cell r="BS331">
            <v>0</v>
          </cell>
          <cell r="BT331">
            <v>0</v>
          </cell>
          <cell r="BU331">
            <v>0</v>
          </cell>
          <cell r="BV331">
            <v>41062</v>
          </cell>
          <cell r="BW331">
            <v>41061</v>
          </cell>
          <cell r="BX331">
            <v>0</v>
          </cell>
          <cell r="BY331" t="str">
            <v>Unit Closure-Kutch-I</v>
          </cell>
          <cell r="BZ331" t="str">
            <v>Unit Closure-Kutch-I</v>
          </cell>
          <cell r="CA331" t="str">
            <v>Managed Attrition-VRS</v>
          </cell>
          <cell r="CB331" t="str">
            <v>Involuntary</v>
          </cell>
          <cell r="CC331" t="str">
            <v>Resigned at VVF Ltd</v>
          </cell>
          <cell r="CD331">
            <v>0</v>
          </cell>
          <cell r="CE331">
            <v>0</v>
          </cell>
          <cell r="CF331">
            <v>0</v>
          </cell>
          <cell r="CG331">
            <v>0</v>
          </cell>
        </row>
        <row r="332">
          <cell r="B332">
            <v>10000249</v>
          </cell>
          <cell r="C332" t="str">
            <v>Active</v>
          </cell>
          <cell r="D332">
            <v>1010317999</v>
          </cell>
          <cell r="E332" t="str">
            <v>TALOJA-MAINTENANCE</v>
          </cell>
          <cell r="F332" t="str">
            <v>1010300089</v>
          </cell>
          <cell r="G332" t="str">
            <v>02/0449</v>
          </cell>
          <cell r="H332" t="str">
            <v xml:space="preserve">M </v>
          </cell>
          <cell r="I332" t="str">
            <v>Bhimbahadur</v>
          </cell>
          <cell r="J332" t="str">
            <v>Rana</v>
          </cell>
          <cell r="K332" t="str">
            <v>Harikrishna</v>
          </cell>
          <cell r="L332" t="str">
            <v>Helper</v>
          </cell>
          <cell r="M332" t="str">
            <v>Engineering Services</v>
          </cell>
          <cell r="N332" t="str">
            <v>Core</v>
          </cell>
          <cell r="O332" t="str">
            <v>Electrical</v>
          </cell>
          <cell r="P332" t="str">
            <v>Oleo Manufacturing</v>
          </cell>
          <cell r="Q332">
            <v>0</v>
          </cell>
          <cell r="R332" t="str">
            <v>Oleochemicals</v>
          </cell>
          <cell r="S332" t="str">
            <v>Associate</v>
          </cell>
          <cell r="T332" t="str">
            <v>A2</v>
          </cell>
          <cell r="U332" t="str">
            <v>Taloja</v>
          </cell>
          <cell r="V332" t="str">
            <v>Taloja</v>
          </cell>
          <cell r="W332">
            <v>35541</v>
          </cell>
          <cell r="X332" t="str">
            <v>Before 1 April 2010</v>
          </cell>
          <cell r="Y332">
            <v>2.2191780821917808</v>
          </cell>
          <cell r="Z332">
            <v>18.837073095192796</v>
          </cell>
          <cell r="AA332">
            <v>21.056251177384578</v>
          </cell>
          <cell r="AB332">
            <v>0</v>
          </cell>
          <cell r="AC332">
            <v>0</v>
          </cell>
          <cell r="AD332">
            <v>35723</v>
          </cell>
          <cell r="AE332">
            <v>0</v>
          </cell>
          <cell r="AF332">
            <v>35735</v>
          </cell>
          <cell r="AG332">
            <v>0</v>
          </cell>
          <cell r="AH332">
            <v>0</v>
          </cell>
          <cell r="AI332">
            <v>0</v>
          </cell>
          <cell r="AJ332">
            <v>0</v>
          </cell>
          <cell r="AK332">
            <v>0</v>
          </cell>
          <cell r="AL332">
            <v>0</v>
          </cell>
          <cell r="AM332">
            <v>0</v>
          </cell>
          <cell r="AN332">
            <v>0</v>
          </cell>
          <cell r="AO332">
            <v>36617</v>
          </cell>
          <cell r="AP332" t="str">
            <v>Semi Skilled Workman</v>
          </cell>
          <cell r="AQ332" t="str">
            <v>Associate</v>
          </cell>
          <cell r="AR332">
            <v>0</v>
          </cell>
          <cell r="AS332">
            <v>0</v>
          </cell>
          <cell r="AT332">
            <v>0</v>
          </cell>
          <cell r="AU332">
            <v>0</v>
          </cell>
          <cell r="AV332">
            <v>0</v>
          </cell>
          <cell r="AW332">
            <v>0</v>
          </cell>
          <cell r="AX332">
            <v>0</v>
          </cell>
          <cell r="AY332">
            <v>0</v>
          </cell>
          <cell r="AZ332">
            <v>0</v>
          </cell>
          <cell r="BA332" t="str">
            <v>Sion</v>
          </cell>
          <cell r="BB332">
            <v>40210</v>
          </cell>
          <cell r="BC332">
            <v>0</v>
          </cell>
          <cell r="BD332">
            <v>0</v>
          </cell>
          <cell r="BE332">
            <v>0</v>
          </cell>
          <cell r="BF332">
            <v>0</v>
          </cell>
          <cell r="BG332">
            <v>26411</v>
          </cell>
          <cell r="BH332">
            <v>43</v>
          </cell>
          <cell r="BI332">
            <v>9</v>
          </cell>
          <cell r="BJ332">
            <v>48325</v>
          </cell>
          <cell r="BK332" t="str">
            <v>41 - 45 yrs</v>
          </cell>
          <cell r="BL332" t="str">
            <v>Married</v>
          </cell>
          <cell r="BM332">
            <v>3</v>
          </cell>
          <cell r="BN332" t="str">
            <v>Utkarsh Chawl, Near PNT Colony, Sahar Road, Andheri(E)</v>
          </cell>
          <cell r="BO332" t="str">
            <v>Mumbai</v>
          </cell>
          <cell r="BP332" t="str">
            <v>Maharashtra</v>
          </cell>
          <cell r="BQ332" t="str">
            <v>400 099</v>
          </cell>
          <cell r="BR332" t="str">
            <v>S.S.C</v>
          </cell>
          <cell r="BS332">
            <v>0</v>
          </cell>
          <cell r="BT332">
            <v>0</v>
          </cell>
          <cell r="BU332" t="str">
            <v>Cost Plus Export</v>
          </cell>
          <cell r="BV332">
            <v>0</v>
          </cell>
          <cell r="BW332">
            <v>0</v>
          </cell>
          <cell r="BX332">
            <v>0</v>
          </cell>
          <cell r="BY332">
            <v>0</v>
          </cell>
          <cell r="BZ332">
            <v>0</v>
          </cell>
          <cell r="CA332">
            <v>0</v>
          </cell>
          <cell r="CB332">
            <v>0</v>
          </cell>
          <cell r="CC332">
            <v>0</v>
          </cell>
          <cell r="CD332">
            <v>0</v>
          </cell>
          <cell r="CE332" t="str">
            <v>ADLPR4404M</v>
          </cell>
          <cell r="CF332" t="str">
            <v>Varun Rai</v>
          </cell>
          <cell r="CG332">
            <v>0</v>
          </cell>
        </row>
        <row r="333">
          <cell r="B333">
            <v>10000587</v>
          </cell>
          <cell r="C333" t="str">
            <v>Transferred</v>
          </cell>
          <cell r="D333">
            <v>4040399999</v>
          </cell>
          <cell r="E333" t="str">
            <v>BULK STORAGE SEWREE</v>
          </cell>
          <cell r="F333" t="str">
            <v>4040300073</v>
          </cell>
          <cell r="G333" t="str">
            <v>02/0440</v>
          </cell>
          <cell r="H333" t="str">
            <v>M</v>
          </cell>
          <cell r="I333" t="str">
            <v>Nilesh</v>
          </cell>
          <cell r="J333" t="str">
            <v>Koli</v>
          </cell>
          <cell r="K333" t="str">
            <v>Dattaram</v>
          </cell>
          <cell r="L333" t="str">
            <v>Skilled Workman</v>
          </cell>
          <cell r="M333">
            <v>0</v>
          </cell>
          <cell r="N333">
            <v>0</v>
          </cell>
          <cell r="O333">
            <v>0</v>
          </cell>
          <cell r="P333" t="str">
            <v>Sewree Operation</v>
          </cell>
          <cell r="Q333">
            <v>0</v>
          </cell>
          <cell r="R333" t="str">
            <v>Oleochemicals</v>
          </cell>
          <cell r="S333" t="str">
            <v>Associate</v>
          </cell>
          <cell r="T333" t="str">
            <v>SK</v>
          </cell>
          <cell r="U333" t="str">
            <v>Sewree</v>
          </cell>
          <cell r="V333">
            <v>0</v>
          </cell>
          <cell r="W333">
            <v>35551</v>
          </cell>
          <cell r="X333" t="str">
            <v>Before 1 April 2010</v>
          </cell>
          <cell r="Y333">
            <v>0</v>
          </cell>
          <cell r="Z333">
            <v>18.80967583460173</v>
          </cell>
          <cell r="AA333">
            <v>18.80967583460173</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41061</v>
          </cell>
          <cell r="BC333">
            <v>0</v>
          </cell>
          <cell r="BD333">
            <v>0</v>
          </cell>
          <cell r="BE333">
            <v>0</v>
          </cell>
          <cell r="BF333">
            <v>0</v>
          </cell>
          <cell r="BG333">
            <v>28059</v>
          </cell>
          <cell r="BH333">
            <v>35</v>
          </cell>
          <cell r="BI333">
            <v>7</v>
          </cell>
          <cell r="BJ333">
            <v>0</v>
          </cell>
          <cell r="BK333">
            <v>0</v>
          </cell>
          <cell r="BL333">
            <v>0</v>
          </cell>
          <cell r="BM333">
            <v>0</v>
          </cell>
          <cell r="BN333">
            <v>0</v>
          </cell>
          <cell r="BO333">
            <v>0</v>
          </cell>
          <cell r="BP333">
            <v>0</v>
          </cell>
          <cell r="BQ333">
            <v>0</v>
          </cell>
          <cell r="BR333">
            <v>0</v>
          </cell>
          <cell r="BS333">
            <v>0</v>
          </cell>
          <cell r="BT333">
            <v>0</v>
          </cell>
          <cell r="BU333" t="str">
            <v>Upadrasia Enterprise</v>
          </cell>
          <cell r="BV333">
            <v>41060</v>
          </cell>
          <cell r="BW333">
            <v>0</v>
          </cell>
          <cell r="BX333">
            <v>0</v>
          </cell>
          <cell r="BY333" t="str">
            <v>Demerger</v>
          </cell>
          <cell r="BZ333" t="str">
            <v>Demeger- Transfer to VVF Ltd</v>
          </cell>
          <cell r="CA333">
            <v>0</v>
          </cell>
          <cell r="CB333" t="str">
            <v>Involuntary</v>
          </cell>
          <cell r="CC333" t="str">
            <v>Resigned at VVF Ltd</v>
          </cell>
          <cell r="CD333">
            <v>0</v>
          </cell>
          <cell r="CE333">
            <v>0</v>
          </cell>
          <cell r="CF333">
            <v>0</v>
          </cell>
          <cell r="CG333">
            <v>0</v>
          </cell>
        </row>
        <row r="334">
          <cell r="B334">
            <v>10000250</v>
          </cell>
          <cell r="C334" t="str">
            <v>Active</v>
          </cell>
          <cell r="D334">
            <v>1010317999</v>
          </cell>
          <cell r="E334" t="str">
            <v>TALOJA-MAINTENANCE</v>
          </cell>
          <cell r="F334" t="str">
            <v>1010300090</v>
          </cell>
          <cell r="G334" t="str">
            <v>04/0171</v>
          </cell>
          <cell r="H334" t="str">
            <v xml:space="preserve">M </v>
          </cell>
          <cell r="I334" t="str">
            <v>Shyam</v>
          </cell>
          <cell r="J334" t="str">
            <v>Singh</v>
          </cell>
          <cell r="K334" t="str">
            <v xml:space="preserve">Khushal </v>
          </cell>
          <cell r="L334" t="str">
            <v>Supervisor</v>
          </cell>
          <cell r="M334" t="str">
            <v>Engineering Services</v>
          </cell>
          <cell r="N334" t="str">
            <v>Core</v>
          </cell>
          <cell r="O334">
            <v>0</v>
          </cell>
          <cell r="P334" t="str">
            <v>Oleo Manufacturing</v>
          </cell>
          <cell r="Q334">
            <v>0</v>
          </cell>
          <cell r="R334" t="str">
            <v>Oleochemicals</v>
          </cell>
          <cell r="S334" t="str">
            <v>OC</v>
          </cell>
          <cell r="T334" t="str">
            <v>S1</v>
          </cell>
          <cell r="U334" t="str">
            <v>Taloja</v>
          </cell>
          <cell r="V334" t="str">
            <v>Taloja</v>
          </cell>
          <cell r="W334">
            <v>35576</v>
          </cell>
          <cell r="X334" t="str">
            <v>Before 1 April 2010</v>
          </cell>
          <cell r="Y334">
            <v>10.405479452054795</v>
          </cell>
          <cell r="Z334">
            <v>18.741182683916801</v>
          </cell>
          <cell r="AA334">
            <v>29.146662135971596</v>
          </cell>
          <cell r="AB334">
            <v>0</v>
          </cell>
          <cell r="AC334">
            <v>0</v>
          </cell>
          <cell r="AD334">
            <v>35759</v>
          </cell>
          <cell r="AE334">
            <v>0</v>
          </cell>
          <cell r="AF334">
            <v>35947</v>
          </cell>
          <cell r="AG334">
            <v>0</v>
          </cell>
          <cell r="AH334">
            <v>0</v>
          </cell>
          <cell r="AI334">
            <v>0</v>
          </cell>
          <cell r="AJ334">
            <v>0</v>
          </cell>
          <cell r="AK334">
            <v>0</v>
          </cell>
          <cell r="AL334">
            <v>0</v>
          </cell>
          <cell r="AM334">
            <v>0</v>
          </cell>
          <cell r="AN334">
            <v>0</v>
          </cell>
          <cell r="AO334">
            <v>36892</v>
          </cell>
          <cell r="AP334" t="str">
            <v>High Skilled Workman</v>
          </cell>
          <cell r="AQ334" t="str">
            <v>Associate</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24155</v>
          </cell>
          <cell r="BH334">
            <v>49</v>
          </cell>
          <cell r="BI334">
            <v>11</v>
          </cell>
          <cell r="BJ334">
            <v>46069</v>
          </cell>
          <cell r="BK334" t="str">
            <v>45 - 50 yrs</v>
          </cell>
          <cell r="BL334" t="str">
            <v>Married</v>
          </cell>
          <cell r="BM334">
            <v>3</v>
          </cell>
          <cell r="BN334" t="str">
            <v xml:space="preserve">Room No-204, Wing'C', Anirudha Apth, Plot No.-34, Sector-9,  Kamote </v>
          </cell>
          <cell r="BO334" t="str">
            <v>Navi Mumbai</v>
          </cell>
          <cell r="BP334" t="str">
            <v>Maharashtra</v>
          </cell>
          <cell r="BQ334">
            <v>0</v>
          </cell>
          <cell r="BR334" t="str">
            <v>S.S.C</v>
          </cell>
          <cell r="BS334">
            <v>0</v>
          </cell>
          <cell r="BT334" t="str">
            <v>ITI (Fitter)</v>
          </cell>
          <cell r="BU334" t="str">
            <v>Trilok Corporation</v>
          </cell>
          <cell r="BV334">
            <v>0</v>
          </cell>
          <cell r="BW334">
            <v>0</v>
          </cell>
          <cell r="BX334">
            <v>0</v>
          </cell>
          <cell r="BY334">
            <v>0</v>
          </cell>
          <cell r="BZ334">
            <v>0</v>
          </cell>
          <cell r="CA334">
            <v>0</v>
          </cell>
          <cell r="CB334">
            <v>0</v>
          </cell>
          <cell r="CC334">
            <v>0</v>
          </cell>
          <cell r="CD334">
            <v>0</v>
          </cell>
          <cell r="CE334" t="str">
            <v>BERPS8458G</v>
          </cell>
          <cell r="CF334" t="str">
            <v>Haresh Dhaduk</v>
          </cell>
          <cell r="CG334" t="str">
            <v>Haresh Dhaduk</v>
          </cell>
        </row>
        <row r="335">
          <cell r="B335">
            <v>10000074</v>
          </cell>
          <cell r="C335" t="str">
            <v>Inactive</v>
          </cell>
          <cell r="D335">
            <v>0</v>
          </cell>
          <cell r="E335">
            <v>0</v>
          </cell>
          <cell r="F335" t="e">
            <v>#N/A</v>
          </cell>
          <cell r="G335" t="str">
            <v>02/B076</v>
          </cell>
          <cell r="H335" t="str">
            <v>M</v>
          </cell>
          <cell r="I335" t="str">
            <v>Oscar</v>
          </cell>
          <cell r="J335" t="str">
            <v>Misquita</v>
          </cell>
          <cell r="K335" t="str">
            <v>Austin</v>
          </cell>
          <cell r="L335" t="str">
            <v>Officer</v>
          </cell>
          <cell r="M335">
            <v>0</v>
          </cell>
          <cell r="N335">
            <v>0</v>
          </cell>
          <cell r="O335">
            <v>0</v>
          </cell>
          <cell r="P335" t="str">
            <v>Oleo Manufacturing</v>
          </cell>
          <cell r="Q335">
            <v>0</v>
          </cell>
          <cell r="R335" t="str">
            <v>Oleochemicals</v>
          </cell>
          <cell r="S335" t="str">
            <v>OC</v>
          </cell>
          <cell r="T335" t="str">
            <v>D</v>
          </cell>
          <cell r="U335" t="str">
            <v>Sion</v>
          </cell>
          <cell r="V335">
            <v>0</v>
          </cell>
          <cell r="W335">
            <v>35576</v>
          </cell>
          <cell r="X335" t="str">
            <v>Before 1 April 2010</v>
          </cell>
          <cell r="Y335">
            <v>11</v>
          </cell>
          <cell r="Z335">
            <v>18.741182684233891</v>
          </cell>
          <cell r="AA335">
            <v>29.741182684233891</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23130</v>
          </cell>
          <cell r="BH335">
            <v>48</v>
          </cell>
          <cell r="BI335">
            <v>0</v>
          </cell>
          <cell r="BJ335">
            <v>0</v>
          </cell>
          <cell r="BK335">
            <v>0</v>
          </cell>
          <cell r="BL335">
            <v>0</v>
          </cell>
          <cell r="BM335">
            <v>0</v>
          </cell>
          <cell r="BN335">
            <v>0</v>
          </cell>
          <cell r="BO335">
            <v>0</v>
          </cell>
          <cell r="BP335">
            <v>0</v>
          </cell>
          <cell r="BQ335">
            <v>0</v>
          </cell>
          <cell r="BR335" t="str">
            <v>B.Sc</v>
          </cell>
          <cell r="BS335">
            <v>0</v>
          </cell>
          <cell r="BT335">
            <v>0</v>
          </cell>
          <cell r="BU335" t="str">
            <v>Head - way Cosmetics Pvt Ltd</v>
          </cell>
          <cell r="BV335">
            <v>40663</v>
          </cell>
          <cell r="BW335">
            <v>40634</v>
          </cell>
          <cell r="BX335">
            <v>0</v>
          </cell>
          <cell r="BY335" t="str">
            <v>Death</v>
          </cell>
          <cell r="BZ335" t="str">
            <v>Death</v>
          </cell>
          <cell r="CA335" t="str">
            <v>Expired on 30-Apr-11</v>
          </cell>
          <cell r="CB335" t="str">
            <v>Involuntary</v>
          </cell>
          <cell r="CC335" t="str">
            <v>Resigned at VVF Ltd</v>
          </cell>
          <cell r="CD335">
            <v>0</v>
          </cell>
          <cell r="CE335">
            <v>0</v>
          </cell>
          <cell r="CF335">
            <v>0</v>
          </cell>
          <cell r="CG335">
            <v>0</v>
          </cell>
        </row>
        <row r="336">
          <cell r="B336">
            <v>10000588</v>
          </cell>
          <cell r="C336" t="str">
            <v>Transferred</v>
          </cell>
          <cell r="D336">
            <v>4040399999</v>
          </cell>
          <cell r="E336" t="str">
            <v>BULK STORAGE SEWREE</v>
          </cell>
          <cell r="F336" t="str">
            <v>4040300074</v>
          </cell>
          <cell r="G336" t="str">
            <v>02/W109</v>
          </cell>
          <cell r="H336" t="str">
            <v>M</v>
          </cell>
          <cell r="I336" t="str">
            <v>Sayaji</v>
          </cell>
          <cell r="J336" t="str">
            <v>Deshmukh</v>
          </cell>
          <cell r="K336" t="str">
            <v>Sambhajirao</v>
          </cell>
          <cell r="L336" t="str">
            <v>Security Guard</v>
          </cell>
          <cell r="M336">
            <v>0</v>
          </cell>
          <cell r="N336">
            <v>0</v>
          </cell>
          <cell r="O336">
            <v>0</v>
          </cell>
          <cell r="P336" t="str">
            <v>Security</v>
          </cell>
          <cell r="Q336">
            <v>0</v>
          </cell>
          <cell r="R336" t="str">
            <v>Corporate Shared Services</v>
          </cell>
          <cell r="S336" t="str">
            <v>Associate</v>
          </cell>
          <cell r="T336" t="str">
            <v>SG</v>
          </cell>
          <cell r="U336" t="str">
            <v>Sewree</v>
          </cell>
          <cell r="V336">
            <v>0</v>
          </cell>
          <cell r="W336">
            <v>35582</v>
          </cell>
          <cell r="X336" t="str">
            <v>Before 1 April 2010</v>
          </cell>
          <cell r="Y336">
            <v>0</v>
          </cell>
          <cell r="Z336">
            <v>18.724744328069509</v>
          </cell>
          <cell r="AA336">
            <v>18.724744328069509</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41061</v>
          </cell>
          <cell r="BC336">
            <v>0</v>
          </cell>
          <cell r="BD336">
            <v>0</v>
          </cell>
          <cell r="BE336">
            <v>0</v>
          </cell>
          <cell r="BF336">
            <v>0</v>
          </cell>
          <cell r="BG336">
            <v>22433</v>
          </cell>
          <cell r="BH336">
            <v>50</v>
          </cell>
          <cell r="BI336">
            <v>11</v>
          </cell>
          <cell r="BJ336">
            <v>0</v>
          </cell>
          <cell r="BK336">
            <v>0</v>
          </cell>
          <cell r="BL336">
            <v>0</v>
          </cell>
          <cell r="BM336">
            <v>0</v>
          </cell>
          <cell r="BN336">
            <v>0</v>
          </cell>
          <cell r="BO336">
            <v>0</v>
          </cell>
          <cell r="BP336">
            <v>0</v>
          </cell>
          <cell r="BQ336">
            <v>0</v>
          </cell>
          <cell r="BR336">
            <v>0</v>
          </cell>
          <cell r="BS336">
            <v>0</v>
          </cell>
          <cell r="BT336">
            <v>0</v>
          </cell>
          <cell r="BU336" t="str">
            <v>Indian Army</v>
          </cell>
          <cell r="BV336">
            <v>41060</v>
          </cell>
          <cell r="BW336">
            <v>0</v>
          </cell>
          <cell r="BX336">
            <v>0</v>
          </cell>
          <cell r="BY336" t="str">
            <v>Demerger</v>
          </cell>
          <cell r="BZ336" t="str">
            <v>Demeger- Transfer to VVF Ltd</v>
          </cell>
          <cell r="CA336">
            <v>0</v>
          </cell>
          <cell r="CB336" t="str">
            <v>Involuntary</v>
          </cell>
          <cell r="CC336" t="str">
            <v>Resigned at VVF Ltd</v>
          </cell>
          <cell r="CD336">
            <v>0</v>
          </cell>
          <cell r="CE336">
            <v>0</v>
          </cell>
          <cell r="CF336">
            <v>0</v>
          </cell>
          <cell r="CG336">
            <v>0</v>
          </cell>
        </row>
        <row r="337">
          <cell r="B337">
            <v>10000251</v>
          </cell>
          <cell r="C337" t="str">
            <v>Active</v>
          </cell>
          <cell r="D337">
            <v>1010326999</v>
          </cell>
          <cell r="E337" t="str">
            <v>OLEO – R&amp;D PILOT PLA</v>
          </cell>
          <cell r="F337" t="str">
            <v>1010300091</v>
          </cell>
          <cell r="G337" t="str">
            <v>04/0170</v>
          </cell>
          <cell r="H337" t="str">
            <v xml:space="preserve">M </v>
          </cell>
          <cell r="I337" t="str">
            <v>Mohan</v>
          </cell>
          <cell r="J337" t="str">
            <v>Parab</v>
          </cell>
          <cell r="K337" t="str">
            <v>Bhaskar</v>
          </cell>
          <cell r="L337" t="str">
            <v>Senior Supervisor</v>
          </cell>
          <cell r="M337" t="str">
            <v>Research &amp; Development</v>
          </cell>
          <cell r="N337" t="str">
            <v>Support</v>
          </cell>
          <cell r="O337">
            <v>0</v>
          </cell>
          <cell r="P337" t="str">
            <v>Oleo R&amp;D</v>
          </cell>
          <cell r="Q337">
            <v>0</v>
          </cell>
          <cell r="R337" t="str">
            <v>Oleochemicals</v>
          </cell>
          <cell r="S337" t="str">
            <v>OC</v>
          </cell>
          <cell r="T337" t="str">
            <v>S2</v>
          </cell>
          <cell r="U337" t="str">
            <v>Taloja</v>
          </cell>
          <cell r="V337" t="str">
            <v>Taloja</v>
          </cell>
          <cell r="W337">
            <v>35583</v>
          </cell>
          <cell r="X337" t="str">
            <v>Before 1 April 2010</v>
          </cell>
          <cell r="Y337">
            <v>3.0876712328767124</v>
          </cell>
          <cell r="Z337">
            <v>18.722004601725018</v>
          </cell>
          <cell r="AA337">
            <v>21.80967583460173</v>
          </cell>
          <cell r="AB337">
            <v>0</v>
          </cell>
          <cell r="AC337">
            <v>0</v>
          </cell>
          <cell r="AD337">
            <v>35765</v>
          </cell>
          <cell r="AE337">
            <v>0</v>
          </cell>
          <cell r="AF337">
            <v>35947</v>
          </cell>
          <cell r="AG337">
            <v>0</v>
          </cell>
          <cell r="AH337">
            <v>0</v>
          </cell>
          <cell r="AI337">
            <v>0</v>
          </cell>
          <cell r="AJ337">
            <v>0</v>
          </cell>
          <cell r="AK337">
            <v>0</v>
          </cell>
          <cell r="AL337">
            <v>0</v>
          </cell>
          <cell r="AM337">
            <v>0</v>
          </cell>
          <cell r="AN337">
            <v>0</v>
          </cell>
          <cell r="AO337">
            <v>38078</v>
          </cell>
          <cell r="AP337" t="str">
            <v>High Skilled Workman</v>
          </cell>
          <cell r="AQ337" t="str">
            <v>Associate</v>
          </cell>
          <cell r="AR337">
            <v>0</v>
          </cell>
          <cell r="AS337">
            <v>0</v>
          </cell>
          <cell r="AT337">
            <v>0</v>
          </cell>
          <cell r="AU337">
            <v>0</v>
          </cell>
          <cell r="AV337">
            <v>0</v>
          </cell>
          <cell r="AW337">
            <v>0</v>
          </cell>
          <cell r="AX337">
            <v>0</v>
          </cell>
          <cell r="AY337">
            <v>0</v>
          </cell>
          <cell r="AZ337">
            <v>0</v>
          </cell>
          <cell r="BA337">
            <v>0</v>
          </cell>
          <cell r="BB337">
            <v>0</v>
          </cell>
          <cell r="BC337">
            <v>0</v>
          </cell>
          <cell r="BD337">
            <v>0</v>
          </cell>
          <cell r="BE337">
            <v>0</v>
          </cell>
          <cell r="BF337">
            <v>0</v>
          </cell>
          <cell r="BG337">
            <v>27212</v>
          </cell>
          <cell r="BH337">
            <v>41</v>
          </cell>
          <cell r="BI337">
            <v>7</v>
          </cell>
          <cell r="BJ337">
            <v>49126</v>
          </cell>
          <cell r="BK337" t="str">
            <v>41 - 45 yrs</v>
          </cell>
          <cell r="BL337" t="str">
            <v>Married</v>
          </cell>
          <cell r="BM337">
            <v>2</v>
          </cell>
          <cell r="BN337" t="str">
            <v>Room No-2/9, Narayan Bhawsar Chawl, Kaju Tekdi,  Ghatkopar(W)</v>
          </cell>
          <cell r="BO337" t="str">
            <v>Mumbai</v>
          </cell>
          <cell r="BP337" t="str">
            <v>Maharashtra</v>
          </cell>
          <cell r="BQ337" t="str">
            <v>400 084</v>
          </cell>
          <cell r="BR337" t="str">
            <v>S.S.C</v>
          </cell>
          <cell r="BS337">
            <v>0</v>
          </cell>
          <cell r="BT337" t="str">
            <v>ITI (Fitter)</v>
          </cell>
          <cell r="BU337" t="str">
            <v>Godreg &amp; Boyce Ltd.</v>
          </cell>
          <cell r="BV337">
            <v>0</v>
          </cell>
          <cell r="BW337">
            <v>0</v>
          </cell>
          <cell r="BX337">
            <v>0</v>
          </cell>
          <cell r="BY337">
            <v>0</v>
          </cell>
          <cell r="BZ337">
            <v>0</v>
          </cell>
          <cell r="CA337">
            <v>0</v>
          </cell>
          <cell r="CB337">
            <v>0</v>
          </cell>
          <cell r="CC337">
            <v>0</v>
          </cell>
          <cell r="CD337">
            <v>0</v>
          </cell>
          <cell r="CE337" t="str">
            <v>AGAPP6530C</v>
          </cell>
          <cell r="CF337" t="str">
            <v>Dr. Rajesh Rao</v>
          </cell>
          <cell r="CG337" t="str">
            <v>Dr. Rajesh Rao</v>
          </cell>
        </row>
        <row r="338">
          <cell r="B338">
            <v>10000252</v>
          </cell>
          <cell r="C338" t="str">
            <v>Active</v>
          </cell>
          <cell r="D338">
            <v>1010318060</v>
          </cell>
          <cell r="E338" t="str">
            <v>TALOJA-DRUMING</v>
          </cell>
          <cell r="F338" t="str">
            <v>1010300092</v>
          </cell>
          <cell r="G338" t="str">
            <v>04/0172</v>
          </cell>
          <cell r="H338" t="str">
            <v xml:space="preserve">M </v>
          </cell>
          <cell r="I338" t="str">
            <v>Jaywant</v>
          </cell>
          <cell r="J338" t="str">
            <v>Pawar</v>
          </cell>
          <cell r="K338" t="str">
            <v>Rajaram</v>
          </cell>
          <cell r="L338" t="str">
            <v>Assistant Manager</v>
          </cell>
          <cell r="M338" t="str">
            <v>Production</v>
          </cell>
          <cell r="N338" t="str">
            <v>Core</v>
          </cell>
          <cell r="O338" t="str">
            <v>Drum Filling</v>
          </cell>
          <cell r="P338" t="str">
            <v>Oleo Manufacturing</v>
          </cell>
          <cell r="Q338">
            <v>0</v>
          </cell>
          <cell r="R338" t="str">
            <v>Oleochemicals</v>
          </cell>
          <cell r="S338" t="str">
            <v>JMC</v>
          </cell>
          <cell r="T338" t="str">
            <v>EG-1</v>
          </cell>
          <cell r="U338" t="str">
            <v>Taloja</v>
          </cell>
          <cell r="V338" t="str">
            <v>Taloja</v>
          </cell>
          <cell r="W338">
            <v>35583</v>
          </cell>
          <cell r="X338" t="str">
            <v>Before 1 April 2010</v>
          </cell>
          <cell r="Y338">
            <v>3.2575342465753425</v>
          </cell>
          <cell r="Z338">
            <v>18.722004601725018</v>
          </cell>
          <cell r="AA338">
            <v>21.979538848300361</v>
          </cell>
          <cell r="AB338">
            <v>0</v>
          </cell>
          <cell r="AC338">
            <v>0</v>
          </cell>
          <cell r="AD338">
            <v>35765</v>
          </cell>
          <cell r="AE338">
            <v>0</v>
          </cell>
          <cell r="AF338">
            <v>35947</v>
          </cell>
          <cell r="AG338">
            <v>0</v>
          </cell>
          <cell r="AH338">
            <v>0</v>
          </cell>
          <cell r="AI338">
            <v>0</v>
          </cell>
          <cell r="AJ338">
            <v>0</v>
          </cell>
          <cell r="AK338">
            <v>0</v>
          </cell>
          <cell r="AL338">
            <v>0</v>
          </cell>
          <cell r="AM338">
            <v>0</v>
          </cell>
          <cell r="AN338">
            <v>0</v>
          </cell>
          <cell r="AO338">
            <v>41730</v>
          </cell>
          <cell r="AP338" t="str">
            <v>Executive</v>
          </cell>
          <cell r="AQ338" t="str">
            <v>JMC</v>
          </cell>
          <cell r="AR338">
            <v>0</v>
          </cell>
          <cell r="AS338">
            <v>0</v>
          </cell>
          <cell r="AT338">
            <v>0</v>
          </cell>
          <cell r="AU338">
            <v>0</v>
          </cell>
          <cell r="AV338">
            <v>0</v>
          </cell>
          <cell r="AW338">
            <v>0</v>
          </cell>
          <cell r="AX338">
            <v>0</v>
          </cell>
          <cell r="AY338">
            <v>0</v>
          </cell>
          <cell r="AZ338">
            <v>0</v>
          </cell>
          <cell r="BA338">
            <v>0</v>
          </cell>
          <cell r="BB338">
            <v>0</v>
          </cell>
          <cell r="BC338">
            <v>0</v>
          </cell>
          <cell r="BD338">
            <v>0</v>
          </cell>
          <cell r="BE338">
            <v>0</v>
          </cell>
          <cell r="BF338">
            <v>0</v>
          </cell>
          <cell r="BG338">
            <v>26634</v>
          </cell>
          <cell r="BH338">
            <v>43</v>
          </cell>
          <cell r="BI338">
            <v>2</v>
          </cell>
          <cell r="BJ338">
            <v>48548</v>
          </cell>
          <cell r="BK338" t="str">
            <v>41 - 45 yrs</v>
          </cell>
          <cell r="BL338" t="str">
            <v>Married</v>
          </cell>
          <cell r="BM338">
            <v>3</v>
          </cell>
          <cell r="BN338" t="str">
            <v xml:space="preserve">121/3994, Nehru Nagar, Near Mother Dairy  Kurla(E), </v>
          </cell>
          <cell r="BO338" t="str">
            <v>Mumbai</v>
          </cell>
          <cell r="BP338" t="str">
            <v>Maharashtra</v>
          </cell>
          <cell r="BQ338" t="str">
            <v>400 024</v>
          </cell>
          <cell r="BR338" t="str">
            <v>S.S.C</v>
          </cell>
          <cell r="BS338">
            <v>0</v>
          </cell>
          <cell r="BT338" t="str">
            <v>ITI (Fitter)</v>
          </cell>
          <cell r="BU338" t="str">
            <v>Electro Neumatics Ltd.</v>
          </cell>
          <cell r="BV338">
            <v>0</v>
          </cell>
          <cell r="BW338">
            <v>0</v>
          </cell>
          <cell r="BX338">
            <v>0</v>
          </cell>
          <cell r="BY338">
            <v>0</v>
          </cell>
          <cell r="BZ338">
            <v>0</v>
          </cell>
          <cell r="CA338">
            <v>0</v>
          </cell>
          <cell r="CB338">
            <v>0</v>
          </cell>
          <cell r="CC338">
            <v>0</v>
          </cell>
          <cell r="CD338">
            <v>0</v>
          </cell>
          <cell r="CE338" t="str">
            <v>AGAPP6544J</v>
          </cell>
          <cell r="CF338" t="str">
            <v>Vilas Kakade</v>
          </cell>
          <cell r="CG338" t="str">
            <v>Vilas Kakade</v>
          </cell>
        </row>
        <row r="339">
          <cell r="B339">
            <v>10000590</v>
          </cell>
          <cell r="C339" t="str">
            <v>Active</v>
          </cell>
          <cell r="D339">
            <v>9919913999</v>
          </cell>
          <cell r="E339" t="str">
            <v>CORPORATE-STRATEGIC</v>
          </cell>
          <cell r="F339" t="str">
            <v>9919900006</v>
          </cell>
          <cell r="G339" t="str">
            <v>03/0806</v>
          </cell>
          <cell r="H339" t="str">
            <v>M</v>
          </cell>
          <cell r="I339" t="str">
            <v>Nagesh</v>
          </cell>
          <cell r="J339" t="str">
            <v>Pai</v>
          </cell>
          <cell r="K339" t="str">
            <v>Devraj</v>
          </cell>
          <cell r="L339" t="str">
            <v>Junior Executive</v>
          </cell>
          <cell r="M339" t="str">
            <v>Strategic Procurement</v>
          </cell>
          <cell r="N339" t="str">
            <v>Support</v>
          </cell>
          <cell r="O339">
            <v>0</v>
          </cell>
          <cell r="P339" t="str">
            <v>Strategic Procurement</v>
          </cell>
          <cell r="Q339">
            <v>0</v>
          </cell>
          <cell r="R339" t="str">
            <v>Corporate Shared Services</v>
          </cell>
          <cell r="S339" t="str">
            <v>JMC</v>
          </cell>
          <cell r="T339" t="str">
            <v>EG-0</v>
          </cell>
          <cell r="U339" t="str">
            <v>Corporate</v>
          </cell>
          <cell r="V339" t="str">
            <v>Sion</v>
          </cell>
          <cell r="W339">
            <v>35583</v>
          </cell>
          <cell r="X339" t="str">
            <v>Before 1 April 2010</v>
          </cell>
          <cell r="Y339">
            <v>0</v>
          </cell>
          <cell r="Z339">
            <v>18.722004602042112</v>
          </cell>
          <cell r="AA339">
            <v>18.722004602042112</v>
          </cell>
          <cell r="AB339">
            <v>0</v>
          </cell>
          <cell r="AC339">
            <v>0</v>
          </cell>
          <cell r="AD339">
            <v>35765</v>
          </cell>
          <cell r="AE339">
            <v>0</v>
          </cell>
          <cell r="AF339">
            <v>35766</v>
          </cell>
          <cell r="AG339">
            <v>0</v>
          </cell>
          <cell r="AH339">
            <v>0</v>
          </cell>
          <cell r="AI339">
            <v>0</v>
          </cell>
          <cell r="AJ339">
            <v>0</v>
          </cell>
          <cell r="AK339">
            <v>0</v>
          </cell>
          <cell r="AL339">
            <v>0</v>
          </cell>
          <cell r="AM339">
            <v>0</v>
          </cell>
          <cell r="AN339">
            <v>0</v>
          </cell>
          <cell r="AO339">
            <v>41000</v>
          </cell>
          <cell r="AP339" t="str">
            <v>Junior Supervisor</v>
          </cell>
          <cell r="AQ339" t="str">
            <v>OC</v>
          </cell>
          <cell r="AR339">
            <v>0</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G339">
            <v>24315</v>
          </cell>
          <cell r="BH339">
            <v>49</v>
          </cell>
          <cell r="BI339">
            <v>6</v>
          </cell>
          <cell r="BJ339">
            <v>46229</v>
          </cell>
          <cell r="BK339" t="str">
            <v>45 - 50 yrs</v>
          </cell>
          <cell r="BL339" t="str">
            <v>Married</v>
          </cell>
          <cell r="BM339">
            <v>0</v>
          </cell>
          <cell r="BN339" t="str">
            <v>Mukund Patil Chawl Sudam Kaka Nagar</v>
          </cell>
          <cell r="BO339" t="str">
            <v>Dombivali - east</v>
          </cell>
          <cell r="BP339">
            <v>0</v>
          </cell>
          <cell r="BQ339">
            <v>0</v>
          </cell>
          <cell r="BR339" t="str">
            <v>9th</v>
          </cell>
          <cell r="BS339">
            <v>0</v>
          </cell>
          <cell r="BT339">
            <v>0</v>
          </cell>
          <cell r="BU339" t="str">
            <v/>
          </cell>
          <cell r="BV339">
            <v>0</v>
          </cell>
          <cell r="BW339">
            <v>0</v>
          </cell>
          <cell r="BX339">
            <v>0</v>
          </cell>
          <cell r="BY339">
            <v>0</v>
          </cell>
          <cell r="BZ339">
            <v>0</v>
          </cell>
          <cell r="CA339">
            <v>0</v>
          </cell>
          <cell r="CB339">
            <v>0</v>
          </cell>
          <cell r="CC339">
            <v>0</v>
          </cell>
          <cell r="CD339" t="str">
            <v>O+</v>
          </cell>
          <cell r="CE339" t="str">
            <v>ALNPP3285C</v>
          </cell>
          <cell r="CF339" t="str">
            <v>P.R. Krishnan</v>
          </cell>
          <cell r="CG339" t="str">
            <v>P.R. Krishnan</v>
          </cell>
        </row>
        <row r="340">
          <cell r="B340">
            <v>10000253</v>
          </cell>
          <cell r="C340" t="str">
            <v>Active</v>
          </cell>
          <cell r="D340">
            <v>1010328999</v>
          </cell>
          <cell r="E340" t="str">
            <v>TALOJA-DFA TANK FARM</v>
          </cell>
          <cell r="F340" t="str">
            <v>1010300093</v>
          </cell>
          <cell r="G340" t="str">
            <v>02/0450</v>
          </cell>
          <cell r="H340" t="str">
            <v xml:space="preserve">M </v>
          </cell>
          <cell r="I340" t="str">
            <v>Rajesh</v>
          </cell>
          <cell r="J340" t="str">
            <v>Tharwal</v>
          </cell>
          <cell r="K340" t="str">
            <v>Pandurang</v>
          </cell>
          <cell r="L340" t="str">
            <v>Operator</v>
          </cell>
          <cell r="M340" t="str">
            <v>Production</v>
          </cell>
          <cell r="N340" t="str">
            <v>Core</v>
          </cell>
          <cell r="O340" t="str">
            <v>Tank Farm</v>
          </cell>
          <cell r="P340" t="str">
            <v>Oleo Manufacturing</v>
          </cell>
          <cell r="Q340">
            <v>0</v>
          </cell>
          <cell r="R340" t="str">
            <v>Oleochemicals</v>
          </cell>
          <cell r="S340" t="str">
            <v>Associate</v>
          </cell>
          <cell r="T340" t="str">
            <v>A1</v>
          </cell>
          <cell r="U340" t="str">
            <v>Taloja</v>
          </cell>
          <cell r="V340" t="str">
            <v>Taloja</v>
          </cell>
          <cell r="W340">
            <v>35585</v>
          </cell>
          <cell r="X340" t="str">
            <v>Before 1 April 2010</v>
          </cell>
          <cell r="Y340">
            <v>9.0136986301369859</v>
          </cell>
          <cell r="Z340">
            <v>18.716525149987316</v>
          </cell>
          <cell r="AA340">
            <v>27.730223780124302</v>
          </cell>
          <cell r="AB340">
            <v>0</v>
          </cell>
          <cell r="AC340">
            <v>0</v>
          </cell>
          <cell r="AD340">
            <v>35767</v>
          </cell>
          <cell r="AE340">
            <v>0</v>
          </cell>
          <cell r="AF340">
            <v>35765</v>
          </cell>
          <cell r="AG340">
            <v>0</v>
          </cell>
          <cell r="AH340">
            <v>0</v>
          </cell>
          <cell r="AI340">
            <v>0</v>
          </cell>
          <cell r="AJ340">
            <v>0</v>
          </cell>
          <cell r="AK340">
            <v>0</v>
          </cell>
          <cell r="AL340">
            <v>0</v>
          </cell>
          <cell r="AM340">
            <v>0</v>
          </cell>
          <cell r="AN340">
            <v>0</v>
          </cell>
          <cell r="AO340">
            <v>39083</v>
          </cell>
          <cell r="AP340" t="str">
            <v>Semi Skilled Workman</v>
          </cell>
          <cell r="AQ340" t="str">
            <v>Associate</v>
          </cell>
          <cell r="AR340">
            <v>0</v>
          </cell>
          <cell r="AS340">
            <v>0</v>
          </cell>
          <cell r="AT340">
            <v>0</v>
          </cell>
          <cell r="AU340">
            <v>0</v>
          </cell>
          <cell r="AV340">
            <v>0</v>
          </cell>
          <cell r="AW340">
            <v>0</v>
          </cell>
          <cell r="AX340">
            <v>0</v>
          </cell>
          <cell r="AY340">
            <v>0</v>
          </cell>
          <cell r="AZ340">
            <v>0</v>
          </cell>
          <cell r="BA340" t="str">
            <v>Sion</v>
          </cell>
          <cell r="BB340">
            <v>40210</v>
          </cell>
          <cell r="BC340">
            <v>0</v>
          </cell>
          <cell r="BD340">
            <v>0</v>
          </cell>
          <cell r="BE340">
            <v>0</v>
          </cell>
          <cell r="BF340">
            <v>0</v>
          </cell>
          <cell r="BG340">
            <v>25708</v>
          </cell>
          <cell r="BH340">
            <v>45</v>
          </cell>
          <cell r="BI340">
            <v>8</v>
          </cell>
          <cell r="BJ340">
            <v>47622</v>
          </cell>
          <cell r="BK340" t="str">
            <v>41 - 45 yrs</v>
          </cell>
          <cell r="BL340" t="str">
            <v>Married</v>
          </cell>
          <cell r="BM340">
            <v>2</v>
          </cell>
          <cell r="BN340" t="str">
            <v>Joti House 1st Floor, Room No-4,  MD Keni Road,</v>
          </cell>
          <cell r="BO340" t="str">
            <v>Bhandup (East)</v>
          </cell>
          <cell r="BP340" t="str">
            <v>Maharashtra</v>
          </cell>
          <cell r="BQ340" t="str">
            <v>400 042</v>
          </cell>
          <cell r="BR340" t="str">
            <v>9th</v>
          </cell>
          <cell r="BS340" t="str">
            <v>NA</v>
          </cell>
          <cell r="BT340" t="str">
            <v>NA</v>
          </cell>
          <cell r="BU340" t="str">
            <v xml:space="preserve">Prashant Engg. </v>
          </cell>
          <cell r="BV340">
            <v>0</v>
          </cell>
          <cell r="BW340">
            <v>0</v>
          </cell>
          <cell r="BX340">
            <v>0</v>
          </cell>
          <cell r="BY340">
            <v>0</v>
          </cell>
          <cell r="BZ340">
            <v>0</v>
          </cell>
          <cell r="CA340">
            <v>0</v>
          </cell>
          <cell r="CB340">
            <v>0</v>
          </cell>
          <cell r="CC340">
            <v>0</v>
          </cell>
          <cell r="CD340">
            <v>0</v>
          </cell>
          <cell r="CE340" t="str">
            <v>AGZPT9886A</v>
          </cell>
          <cell r="CF340" t="str">
            <v>Ramchandra Jadhav</v>
          </cell>
          <cell r="CG340">
            <v>0</v>
          </cell>
        </row>
        <row r="341">
          <cell r="B341">
            <v>10000589</v>
          </cell>
          <cell r="C341" t="str">
            <v>Inactive</v>
          </cell>
          <cell r="D341">
            <v>0</v>
          </cell>
          <cell r="E341">
            <v>0</v>
          </cell>
          <cell r="F341" t="e">
            <v>#N/A</v>
          </cell>
          <cell r="G341" t="str">
            <v>03/W069</v>
          </cell>
          <cell r="H341" t="str">
            <v>M</v>
          </cell>
          <cell r="I341" t="str">
            <v xml:space="preserve">P. Radhakrishnan </v>
          </cell>
          <cell r="J341" t="str">
            <v>Nair</v>
          </cell>
          <cell r="K341" t="str">
            <v>Parameswaran</v>
          </cell>
          <cell r="L341" t="str">
            <v>Security Guard</v>
          </cell>
          <cell r="M341">
            <v>0</v>
          </cell>
          <cell r="N341">
            <v>0</v>
          </cell>
          <cell r="O341">
            <v>0</v>
          </cell>
          <cell r="P341" t="str">
            <v>Security</v>
          </cell>
          <cell r="Q341">
            <v>0</v>
          </cell>
          <cell r="R341" t="str">
            <v>Corporate Shared Services</v>
          </cell>
          <cell r="S341" t="str">
            <v>Associate</v>
          </cell>
          <cell r="T341">
            <v>0</v>
          </cell>
          <cell r="U341" t="str">
            <v>Sion</v>
          </cell>
          <cell r="V341">
            <v>0</v>
          </cell>
          <cell r="W341">
            <v>35593</v>
          </cell>
          <cell r="X341" t="str">
            <v>Before 1 April 2010</v>
          </cell>
          <cell r="Y341">
            <v>17</v>
          </cell>
          <cell r="Z341">
            <v>18.694607341451047</v>
          </cell>
          <cell r="AA341">
            <v>35.694607341451047</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cell r="AO341">
            <v>0</v>
          </cell>
          <cell r="AP341">
            <v>0</v>
          </cell>
          <cell r="AQ341">
            <v>0</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21049</v>
          </cell>
          <cell r="BH341">
            <v>54</v>
          </cell>
          <cell r="BI341">
            <v>9</v>
          </cell>
          <cell r="BJ341">
            <v>0</v>
          </cell>
          <cell r="BK341">
            <v>0</v>
          </cell>
          <cell r="BL341">
            <v>0</v>
          </cell>
          <cell r="BM341">
            <v>0</v>
          </cell>
          <cell r="BN341">
            <v>0</v>
          </cell>
          <cell r="BO341">
            <v>0</v>
          </cell>
          <cell r="BP341">
            <v>0</v>
          </cell>
          <cell r="BQ341">
            <v>0</v>
          </cell>
          <cell r="BR341" t="str">
            <v>S.S.C</v>
          </cell>
          <cell r="BS341">
            <v>0</v>
          </cell>
          <cell r="BT341">
            <v>0</v>
          </cell>
          <cell r="BU341">
            <v>0</v>
          </cell>
          <cell r="BV341">
            <v>41060</v>
          </cell>
          <cell r="BW341">
            <v>41030</v>
          </cell>
          <cell r="BX341">
            <v>0</v>
          </cell>
          <cell r="BY341" t="str">
            <v>Personal Reasons</v>
          </cell>
          <cell r="BZ341" t="str">
            <v>Resignation</v>
          </cell>
          <cell r="CA341">
            <v>0</v>
          </cell>
          <cell r="CB341" t="str">
            <v>Voluntary</v>
          </cell>
          <cell r="CC341" t="str">
            <v>Resigned at VVF Ltd</v>
          </cell>
          <cell r="CD341">
            <v>0</v>
          </cell>
          <cell r="CE341">
            <v>0</v>
          </cell>
          <cell r="CF341">
            <v>0</v>
          </cell>
          <cell r="CG341">
            <v>0</v>
          </cell>
        </row>
        <row r="342">
          <cell r="B342">
            <v>10001311</v>
          </cell>
          <cell r="C342" t="str">
            <v>Inactive</v>
          </cell>
          <cell r="D342">
            <v>0</v>
          </cell>
          <cell r="E342">
            <v>0</v>
          </cell>
          <cell r="F342" t="e">
            <v>#N/A</v>
          </cell>
          <cell r="G342">
            <v>758</v>
          </cell>
          <cell r="H342" t="str">
            <v>M</v>
          </cell>
          <cell r="I342" t="str">
            <v>Pushparaj</v>
          </cell>
          <cell r="J342" t="str">
            <v>Sharma</v>
          </cell>
          <cell r="K342" t="str">
            <v>Khadhaprasad</v>
          </cell>
          <cell r="L342" t="str">
            <v>Watchman</v>
          </cell>
          <cell r="M342">
            <v>0</v>
          </cell>
          <cell r="N342">
            <v>0</v>
          </cell>
          <cell r="O342">
            <v>0</v>
          </cell>
          <cell r="P342" t="str">
            <v>Security</v>
          </cell>
          <cell r="Q342">
            <v>0</v>
          </cell>
          <cell r="R342" t="str">
            <v>Corporate Shared Services</v>
          </cell>
          <cell r="S342" t="str">
            <v>Associate</v>
          </cell>
          <cell r="T342">
            <v>3</v>
          </cell>
          <cell r="U342" t="str">
            <v>Navsari</v>
          </cell>
          <cell r="V342">
            <v>0</v>
          </cell>
          <cell r="W342">
            <v>35594</v>
          </cell>
          <cell r="X342" t="str">
            <v>Before 1 April 2010</v>
          </cell>
          <cell r="Y342">
            <v>0</v>
          </cell>
          <cell r="Z342">
            <v>18.69186761542365</v>
          </cell>
          <cell r="AA342">
            <v>18.69186761542365</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26005</v>
          </cell>
          <cell r="BH342">
            <v>40</v>
          </cell>
          <cell r="BI342">
            <v>2</v>
          </cell>
          <cell r="BJ342">
            <v>0</v>
          </cell>
          <cell r="BK342">
            <v>0</v>
          </cell>
          <cell r="BL342">
            <v>0</v>
          </cell>
          <cell r="BM342">
            <v>0</v>
          </cell>
          <cell r="BN342">
            <v>0</v>
          </cell>
          <cell r="BO342">
            <v>0</v>
          </cell>
          <cell r="BP342">
            <v>0</v>
          </cell>
          <cell r="BQ342">
            <v>0</v>
          </cell>
          <cell r="BR342" t="str">
            <v>H.S.C</v>
          </cell>
          <cell r="BS342">
            <v>0</v>
          </cell>
          <cell r="BT342">
            <v>0</v>
          </cell>
          <cell r="BU342" t="str">
            <v>NA</v>
          </cell>
          <cell r="BV342">
            <v>40685</v>
          </cell>
          <cell r="BW342">
            <v>40664</v>
          </cell>
          <cell r="BX342">
            <v>0</v>
          </cell>
          <cell r="BY342" t="str">
            <v>Unit Closure- Navsari</v>
          </cell>
          <cell r="BZ342" t="str">
            <v>Unit Closure- Navsari</v>
          </cell>
          <cell r="CA342" t="str">
            <v>Navsari Closure-CRS</v>
          </cell>
          <cell r="CB342" t="str">
            <v>Involuntary</v>
          </cell>
          <cell r="CC342" t="str">
            <v>Resigned at VVF Ltd</v>
          </cell>
          <cell r="CD342">
            <v>0</v>
          </cell>
          <cell r="CE342">
            <v>0</v>
          </cell>
          <cell r="CF342">
            <v>0</v>
          </cell>
          <cell r="CG342">
            <v>0</v>
          </cell>
        </row>
        <row r="343">
          <cell r="B343">
            <v>257</v>
          </cell>
          <cell r="C343" t="str">
            <v>Inactive</v>
          </cell>
          <cell r="D343">
            <v>0</v>
          </cell>
          <cell r="E343">
            <v>0</v>
          </cell>
          <cell r="F343" t="e">
            <v>#N/A</v>
          </cell>
          <cell r="G343">
            <v>257</v>
          </cell>
          <cell r="H343" t="str">
            <v>M</v>
          </cell>
          <cell r="I343" t="str">
            <v>Radhakrishna</v>
          </cell>
          <cell r="J343" t="str">
            <v>Pillai</v>
          </cell>
          <cell r="K343" t="str">
            <v>Gangadharan</v>
          </cell>
          <cell r="L343" t="str">
            <v>Officer</v>
          </cell>
          <cell r="M343">
            <v>0</v>
          </cell>
          <cell r="N343">
            <v>0</v>
          </cell>
          <cell r="O343">
            <v>0</v>
          </cell>
          <cell r="P343" t="str">
            <v>Security</v>
          </cell>
          <cell r="Q343">
            <v>0</v>
          </cell>
          <cell r="R343" t="str">
            <v>Corporate Shared Services</v>
          </cell>
          <cell r="S343" t="str">
            <v>OC</v>
          </cell>
          <cell r="T343" t="str">
            <v>D</v>
          </cell>
          <cell r="U343" t="str">
            <v>Navsari</v>
          </cell>
          <cell r="V343">
            <v>0</v>
          </cell>
          <cell r="W343">
            <v>35597</v>
          </cell>
          <cell r="X343" t="str">
            <v>Before 1 April 2010</v>
          </cell>
          <cell r="Y343">
            <v>17</v>
          </cell>
          <cell r="Z343">
            <v>18.683648437658551</v>
          </cell>
          <cell r="AA343">
            <v>35.683648437658547</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20999</v>
          </cell>
          <cell r="BH343">
            <v>53</v>
          </cell>
          <cell r="BI343">
            <v>2</v>
          </cell>
          <cell r="BJ343">
            <v>0</v>
          </cell>
          <cell r="BK343">
            <v>0</v>
          </cell>
          <cell r="BL343">
            <v>0</v>
          </cell>
          <cell r="BM343">
            <v>0</v>
          </cell>
          <cell r="BN343">
            <v>0</v>
          </cell>
          <cell r="BO343">
            <v>0</v>
          </cell>
          <cell r="BP343">
            <v>0</v>
          </cell>
          <cell r="BQ343">
            <v>0</v>
          </cell>
          <cell r="BR343" t="str">
            <v>B.A</v>
          </cell>
          <cell r="BS343">
            <v>0</v>
          </cell>
          <cell r="BT343">
            <v>0</v>
          </cell>
          <cell r="BU343" t="str">
            <v>Army</v>
          </cell>
          <cell r="BV343">
            <v>40427</v>
          </cell>
          <cell r="BW343">
            <v>40422</v>
          </cell>
          <cell r="BX343">
            <v>0</v>
          </cell>
          <cell r="BY343" t="str">
            <v>Personal Reasons</v>
          </cell>
          <cell r="BZ343" t="str">
            <v>Resignation</v>
          </cell>
          <cell r="CA343">
            <v>0</v>
          </cell>
          <cell r="CB343" t="str">
            <v>Voluntary</v>
          </cell>
          <cell r="CC343" t="str">
            <v>Resigned at VVF Ltd</v>
          </cell>
          <cell r="CD343">
            <v>0</v>
          </cell>
          <cell r="CE343">
            <v>0</v>
          </cell>
          <cell r="CF343">
            <v>0</v>
          </cell>
          <cell r="CG343">
            <v>0</v>
          </cell>
        </row>
        <row r="344">
          <cell r="B344">
            <v>10001312</v>
          </cell>
          <cell r="C344" t="str">
            <v>Inactive</v>
          </cell>
          <cell r="D344">
            <v>0</v>
          </cell>
          <cell r="E344">
            <v>0</v>
          </cell>
          <cell r="F344" t="e">
            <v>#N/A</v>
          </cell>
          <cell r="G344" t="str">
            <v>`000621</v>
          </cell>
          <cell r="H344" t="str">
            <v>M</v>
          </cell>
          <cell r="I344" t="str">
            <v>Jayesh</v>
          </cell>
          <cell r="J344" t="str">
            <v>More</v>
          </cell>
          <cell r="K344" t="str">
            <v>D.</v>
          </cell>
          <cell r="L344" t="str">
            <v>Operator</v>
          </cell>
          <cell r="M344">
            <v>0</v>
          </cell>
          <cell r="N344">
            <v>0</v>
          </cell>
          <cell r="O344">
            <v>0</v>
          </cell>
          <cell r="P344" t="str">
            <v>PCP Manufacturing</v>
          </cell>
          <cell r="Q344">
            <v>0</v>
          </cell>
          <cell r="R344" t="str">
            <v>Personal Care Products</v>
          </cell>
          <cell r="S344" t="str">
            <v>OC</v>
          </cell>
          <cell r="T344" t="str">
            <v>B</v>
          </cell>
          <cell r="U344" t="str">
            <v>Kutch-I</v>
          </cell>
          <cell r="V344">
            <v>0</v>
          </cell>
          <cell r="W344">
            <v>35597</v>
          </cell>
          <cell r="X344" t="str">
            <v>Before 1 April 2010</v>
          </cell>
          <cell r="Y344">
            <v>0</v>
          </cell>
          <cell r="Z344">
            <v>18.683648437658551</v>
          </cell>
          <cell r="AA344">
            <v>18.683648437658551</v>
          </cell>
          <cell r="AB344">
            <v>0</v>
          </cell>
          <cell r="AC344">
            <v>0</v>
          </cell>
          <cell r="AD344">
            <v>0</v>
          </cell>
          <cell r="AE344">
            <v>0</v>
          </cell>
          <cell r="AF344">
            <v>36039</v>
          </cell>
          <cell r="AG344">
            <v>0</v>
          </cell>
          <cell r="AH344">
            <v>0</v>
          </cell>
          <cell r="AI344">
            <v>0</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t="str">
            <v>Navsari</v>
          </cell>
          <cell r="BB344">
            <v>40648</v>
          </cell>
          <cell r="BC344">
            <v>0</v>
          </cell>
          <cell r="BD344">
            <v>0</v>
          </cell>
          <cell r="BE344">
            <v>0</v>
          </cell>
          <cell r="BF344">
            <v>0</v>
          </cell>
          <cell r="BG344">
            <v>28739</v>
          </cell>
          <cell r="BH344">
            <v>33</v>
          </cell>
          <cell r="BI344">
            <v>10</v>
          </cell>
          <cell r="BJ344">
            <v>0</v>
          </cell>
          <cell r="BK344">
            <v>0</v>
          </cell>
          <cell r="BL344" t="str">
            <v>Married</v>
          </cell>
          <cell r="BM344">
            <v>3</v>
          </cell>
          <cell r="BN344" t="str">
            <v>20 Amrut Nagar Society, Gaikwaad Mill Rd  Billimora , Taluka Gandevi</v>
          </cell>
          <cell r="BO344" t="str">
            <v>Navsari</v>
          </cell>
          <cell r="BP344">
            <v>0</v>
          </cell>
          <cell r="BQ344">
            <v>396321</v>
          </cell>
          <cell r="BR344" t="str">
            <v>S.S.C</v>
          </cell>
          <cell r="BS344">
            <v>0</v>
          </cell>
          <cell r="BT344" t="str">
            <v>ITI</v>
          </cell>
          <cell r="BU344" t="str">
            <v/>
          </cell>
          <cell r="BV344">
            <v>41121</v>
          </cell>
          <cell r="BW344">
            <v>41091</v>
          </cell>
          <cell r="BX344">
            <v>0</v>
          </cell>
          <cell r="BY344" t="str">
            <v>Unit Closure-Kutch-I</v>
          </cell>
          <cell r="BZ344" t="str">
            <v>Unit Closure-Kutch-I</v>
          </cell>
          <cell r="CA344" t="str">
            <v>Managed Attrition-Relief</v>
          </cell>
          <cell r="CB344" t="str">
            <v>Involuntary</v>
          </cell>
          <cell r="CC344">
            <v>0</v>
          </cell>
          <cell r="CD344">
            <v>0</v>
          </cell>
          <cell r="CE344">
            <v>0</v>
          </cell>
          <cell r="CF344">
            <v>0</v>
          </cell>
          <cell r="CG344">
            <v>0</v>
          </cell>
        </row>
        <row r="345">
          <cell r="B345">
            <v>10001064</v>
          </cell>
          <cell r="C345" t="str">
            <v>Inactive</v>
          </cell>
          <cell r="D345">
            <v>0</v>
          </cell>
          <cell r="E345">
            <v>0</v>
          </cell>
          <cell r="F345" t="e">
            <v>#N/A</v>
          </cell>
          <cell r="G345" t="str">
            <v>`000554</v>
          </cell>
          <cell r="H345" t="str">
            <v>M</v>
          </cell>
          <cell r="I345" t="str">
            <v xml:space="preserve">Kamlesh </v>
          </cell>
          <cell r="J345" t="str">
            <v>Prajapati</v>
          </cell>
          <cell r="K345" t="str">
            <v>Ishwarlal</v>
          </cell>
          <cell r="L345" t="str">
            <v>Operator</v>
          </cell>
          <cell r="M345">
            <v>0</v>
          </cell>
          <cell r="N345">
            <v>0</v>
          </cell>
          <cell r="O345">
            <v>0</v>
          </cell>
          <cell r="P345" t="str">
            <v>PCP Manufacturing</v>
          </cell>
          <cell r="Q345">
            <v>0</v>
          </cell>
          <cell r="R345" t="str">
            <v>Personal Care Products</v>
          </cell>
          <cell r="S345" t="str">
            <v>Associate</v>
          </cell>
          <cell r="T345">
            <v>0</v>
          </cell>
          <cell r="U345" t="str">
            <v>Kutch-I</v>
          </cell>
          <cell r="V345">
            <v>0</v>
          </cell>
          <cell r="W345">
            <v>35597</v>
          </cell>
          <cell r="X345" t="str">
            <v>Before 1 April 2010</v>
          </cell>
          <cell r="Y345">
            <v>0</v>
          </cell>
          <cell r="Z345">
            <v>18.683648437341457</v>
          </cell>
          <cell r="AA345">
            <v>18.683648437341457</v>
          </cell>
          <cell r="AB345">
            <v>0</v>
          </cell>
          <cell r="AC345">
            <v>0</v>
          </cell>
          <cell r="AD345">
            <v>35779</v>
          </cell>
          <cell r="AE345">
            <v>0</v>
          </cell>
          <cell r="AF345">
            <v>36039</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0</v>
          </cell>
          <cell r="AU345">
            <v>0</v>
          </cell>
          <cell r="AV345">
            <v>0</v>
          </cell>
          <cell r="AW345">
            <v>0</v>
          </cell>
          <cell r="AX345">
            <v>0</v>
          </cell>
          <cell r="AY345">
            <v>0</v>
          </cell>
          <cell r="AZ345">
            <v>0</v>
          </cell>
          <cell r="BA345" t="str">
            <v>Navsari</v>
          </cell>
          <cell r="BB345">
            <v>40287</v>
          </cell>
          <cell r="BC345">
            <v>0</v>
          </cell>
          <cell r="BD345">
            <v>0</v>
          </cell>
          <cell r="BE345">
            <v>0</v>
          </cell>
          <cell r="BF345">
            <v>0</v>
          </cell>
          <cell r="BG345">
            <v>27665</v>
          </cell>
          <cell r="BH345">
            <v>36</v>
          </cell>
          <cell r="BI345">
            <v>10</v>
          </cell>
          <cell r="BJ345">
            <v>0</v>
          </cell>
          <cell r="BK345">
            <v>0</v>
          </cell>
          <cell r="BL345" t="str">
            <v>Married</v>
          </cell>
          <cell r="BM345">
            <v>4</v>
          </cell>
          <cell r="BN345" t="str">
            <v xml:space="preserve">B - 26, VITTHAL NAGAR SOC, S.V. PATEL ROAD ,  BILIMORA,  NAVSARI </v>
          </cell>
          <cell r="BO345" t="str">
            <v>NAVSARI</v>
          </cell>
          <cell r="BP345">
            <v>0</v>
          </cell>
          <cell r="BQ345">
            <v>396420</v>
          </cell>
          <cell r="BR345">
            <v>0</v>
          </cell>
          <cell r="BS345">
            <v>0</v>
          </cell>
          <cell r="BT345">
            <v>0</v>
          </cell>
          <cell r="BU345" t="str">
            <v/>
          </cell>
          <cell r="BV345">
            <v>41144</v>
          </cell>
          <cell r="BW345">
            <v>41122</v>
          </cell>
          <cell r="BX345">
            <v>0</v>
          </cell>
          <cell r="BY345" t="str">
            <v>Unit Closure-Kutch-I</v>
          </cell>
          <cell r="BZ345" t="str">
            <v>Unit Closure-Kutch-I</v>
          </cell>
          <cell r="CA345" t="str">
            <v>Managed Attrition-VRS</v>
          </cell>
          <cell r="CB345" t="str">
            <v>Involuntary</v>
          </cell>
          <cell r="CC345">
            <v>0</v>
          </cell>
          <cell r="CD345">
            <v>0</v>
          </cell>
          <cell r="CE345">
            <v>0</v>
          </cell>
          <cell r="CF345">
            <v>0</v>
          </cell>
          <cell r="CG345">
            <v>0</v>
          </cell>
        </row>
        <row r="346">
          <cell r="B346">
            <v>10000097</v>
          </cell>
          <cell r="C346" t="str">
            <v>Active</v>
          </cell>
          <cell r="D346">
            <v>9919913999</v>
          </cell>
          <cell r="E346" t="str">
            <v>CORPORATE-STRATEGIC</v>
          </cell>
          <cell r="F346" t="str">
            <v>9919900002</v>
          </cell>
          <cell r="G346" t="str">
            <v>02/B130</v>
          </cell>
          <cell r="H346" t="str">
            <v>M</v>
          </cell>
          <cell r="I346" t="str">
            <v>Gracian</v>
          </cell>
          <cell r="J346" t="str">
            <v>Pereira</v>
          </cell>
          <cell r="K346" t="str">
            <v>Joachim</v>
          </cell>
          <cell r="L346" t="str">
            <v>Executive</v>
          </cell>
          <cell r="M346" t="str">
            <v>Strategic Procurement</v>
          </cell>
          <cell r="N346" t="str">
            <v>Support</v>
          </cell>
          <cell r="O346">
            <v>0</v>
          </cell>
          <cell r="P346" t="str">
            <v>Strategic Procurement</v>
          </cell>
          <cell r="Q346">
            <v>0</v>
          </cell>
          <cell r="R346" t="str">
            <v>Corporate Shared Services</v>
          </cell>
          <cell r="S346" t="str">
            <v>JMC</v>
          </cell>
          <cell r="T346" t="str">
            <v>EG</v>
          </cell>
          <cell r="U346" t="str">
            <v>Corporate</v>
          </cell>
          <cell r="V346" t="str">
            <v>Corporate</v>
          </cell>
          <cell r="W346">
            <v>35612</v>
          </cell>
          <cell r="X346" t="str">
            <v>Before 1 April 2010</v>
          </cell>
          <cell r="Y346">
            <v>2</v>
          </cell>
          <cell r="Z346">
            <v>18.642552546930499</v>
          </cell>
          <cell r="AA346">
            <v>20.642552546930499</v>
          </cell>
          <cell r="AB346">
            <v>0</v>
          </cell>
          <cell r="AC346">
            <v>0</v>
          </cell>
          <cell r="AD346">
            <v>36160</v>
          </cell>
          <cell r="AE346">
            <v>0</v>
          </cell>
          <cell r="AF346">
            <v>36161</v>
          </cell>
          <cell r="AG346">
            <v>0</v>
          </cell>
          <cell r="AH346">
            <v>0</v>
          </cell>
          <cell r="AI346">
            <v>0</v>
          </cell>
          <cell r="AJ346">
            <v>0</v>
          </cell>
          <cell r="AK346">
            <v>0</v>
          </cell>
          <cell r="AL346">
            <v>0</v>
          </cell>
          <cell r="AM346">
            <v>0</v>
          </cell>
          <cell r="AN346">
            <v>0</v>
          </cell>
          <cell r="AO346">
            <v>40634</v>
          </cell>
          <cell r="AP346" t="str">
            <v>Supervisor</v>
          </cell>
          <cell r="AQ346" t="str">
            <v>OC</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26568</v>
          </cell>
          <cell r="BH346">
            <v>43</v>
          </cell>
          <cell r="BI346">
            <v>4</v>
          </cell>
          <cell r="BJ346">
            <v>48482</v>
          </cell>
          <cell r="BK346" t="str">
            <v>41 - 45 yrs</v>
          </cell>
          <cell r="BL346">
            <v>0</v>
          </cell>
          <cell r="BM346">
            <v>0</v>
          </cell>
          <cell r="BN346" t="str">
            <v>9/306, Wadia Estate, Bail Bazar,Kurla</v>
          </cell>
          <cell r="BO346" t="str">
            <v>Mumbai</v>
          </cell>
          <cell r="BP346" t="str">
            <v>Maharashtra</v>
          </cell>
          <cell r="BQ346">
            <v>400070</v>
          </cell>
          <cell r="BR346" t="str">
            <v>H.S.C</v>
          </cell>
          <cell r="BS346">
            <v>0</v>
          </cell>
          <cell r="BT346" t="str">
            <v>N.C.V.T (Fitter)</v>
          </cell>
          <cell r="BU346" t="str">
            <v>Tapping System</v>
          </cell>
          <cell r="BV346">
            <v>0</v>
          </cell>
          <cell r="BW346">
            <v>0</v>
          </cell>
          <cell r="BX346">
            <v>0</v>
          </cell>
          <cell r="BY346">
            <v>0</v>
          </cell>
          <cell r="BZ346">
            <v>0</v>
          </cell>
          <cell r="CA346">
            <v>0</v>
          </cell>
          <cell r="CB346">
            <v>0</v>
          </cell>
          <cell r="CC346">
            <v>0</v>
          </cell>
          <cell r="CD346" t="str">
            <v>O+</v>
          </cell>
          <cell r="CE346" t="str">
            <v>APKPP0232Q</v>
          </cell>
          <cell r="CF346" t="str">
            <v>P.R. Krishnan</v>
          </cell>
          <cell r="CG346" t="str">
            <v>P.R. Krishnan</v>
          </cell>
        </row>
        <row r="347">
          <cell r="B347">
            <v>10000254</v>
          </cell>
          <cell r="C347" t="str">
            <v>Active</v>
          </cell>
          <cell r="D347">
            <v>1010317999</v>
          </cell>
          <cell r="E347" t="str">
            <v>TALOJA-MAINTENANCE</v>
          </cell>
          <cell r="F347" t="str">
            <v>1010300094</v>
          </cell>
          <cell r="G347" t="str">
            <v>02/B132</v>
          </cell>
          <cell r="H347" t="str">
            <v xml:space="preserve">M </v>
          </cell>
          <cell r="I347" t="str">
            <v>Lukose</v>
          </cell>
          <cell r="J347" t="str">
            <v>George</v>
          </cell>
          <cell r="K347" t="str">
            <v>George</v>
          </cell>
          <cell r="L347" t="str">
            <v>Supervisor</v>
          </cell>
          <cell r="M347" t="str">
            <v>Engineering Services</v>
          </cell>
          <cell r="N347" t="str">
            <v>Core</v>
          </cell>
          <cell r="O347">
            <v>0</v>
          </cell>
          <cell r="P347" t="str">
            <v>Oleo Manufacturing</v>
          </cell>
          <cell r="Q347">
            <v>0</v>
          </cell>
          <cell r="R347" t="str">
            <v>Oleochemicals</v>
          </cell>
          <cell r="S347" t="str">
            <v>OC</v>
          </cell>
          <cell r="T347" t="str">
            <v>S1</v>
          </cell>
          <cell r="U347" t="str">
            <v>Taloja</v>
          </cell>
          <cell r="V347" t="str">
            <v>Taloja</v>
          </cell>
          <cell r="W347">
            <v>35613</v>
          </cell>
          <cell r="X347" t="str">
            <v>Before 1 April 2010</v>
          </cell>
          <cell r="Y347">
            <v>8.1</v>
          </cell>
          <cell r="Z347">
            <v>18.639812821220193</v>
          </cell>
          <cell r="AA347">
            <v>26.739812821220191</v>
          </cell>
          <cell r="AB347">
            <v>0</v>
          </cell>
          <cell r="AC347">
            <v>0</v>
          </cell>
          <cell r="AD347">
            <v>35796</v>
          </cell>
          <cell r="AE347">
            <v>0</v>
          </cell>
          <cell r="AF347">
            <v>35977</v>
          </cell>
          <cell r="AG347">
            <v>0</v>
          </cell>
          <cell r="AH347">
            <v>0</v>
          </cell>
          <cell r="AI347">
            <v>0</v>
          </cell>
          <cell r="AJ347">
            <v>0</v>
          </cell>
          <cell r="AK347">
            <v>0</v>
          </cell>
          <cell r="AL347">
            <v>0</v>
          </cell>
          <cell r="AM347">
            <v>0</v>
          </cell>
          <cell r="AN347">
            <v>0</v>
          </cell>
          <cell r="AO347">
            <v>37073</v>
          </cell>
          <cell r="AP347" t="str">
            <v>High Skilled Workman</v>
          </cell>
          <cell r="AQ347" t="str">
            <v>Associate</v>
          </cell>
          <cell r="AR347">
            <v>0</v>
          </cell>
          <cell r="AS347">
            <v>0</v>
          </cell>
          <cell r="AT347">
            <v>0</v>
          </cell>
          <cell r="AU347">
            <v>0</v>
          </cell>
          <cell r="AV347">
            <v>0</v>
          </cell>
          <cell r="AW347">
            <v>0</v>
          </cell>
          <cell r="AX347">
            <v>0</v>
          </cell>
          <cell r="AY347">
            <v>0</v>
          </cell>
          <cell r="AZ347">
            <v>0</v>
          </cell>
          <cell r="BA347" t="str">
            <v>Sion</v>
          </cell>
          <cell r="BB347">
            <v>40210</v>
          </cell>
          <cell r="BC347">
            <v>0</v>
          </cell>
          <cell r="BD347">
            <v>0</v>
          </cell>
          <cell r="BE347">
            <v>0</v>
          </cell>
          <cell r="BF347">
            <v>0</v>
          </cell>
          <cell r="BG347">
            <v>24973</v>
          </cell>
          <cell r="BH347">
            <v>47</v>
          </cell>
          <cell r="BI347">
            <v>9</v>
          </cell>
          <cell r="BJ347">
            <v>46887</v>
          </cell>
          <cell r="BK347" t="str">
            <v>45 - 50 yrs</v>
          </cell>
          <cell r="BL347" t="str">
            <v>Married</v>
          </cell>
          <cell r="BM347">
            <v>2</v>
          </cell>
          <cell r="BN347" t="str">
            <v xml:space="preserve"> </v>
          </cell>
          <cell r="BO347">
            <v>0</v>
          </cell>
          <cell r="BP347">
            <v>0</v>
          </cell>
          <cell r="BQ347">
            <v>0</v>
          </cell>
          <cell r="BR347" t="str">
            <v>H.S.C</v>
          </cell>
          <cell r="BS347">
            <v>0</v>
          </cell>
          <cell r="BT347">
            <v>0</v>
          </cell>
          <cell r="BU347" t="str">
            <v>Troik Processes Pvt. Ltd</v>
          </cell>
          <cell r="BV347">
            <v>0</v>
          </cell>
          <cell r="BW347">
            <v>0</v>
          </cell>
          <cell r="BX347">
            <v>0</v>
          </cell>
          <cell r="BY347">
            <v>0</v>
          </cell>
          <cell r="BZ347">
            <v>0</v>
          </cell>
          <cell r="CA347">
            <v>0</v>
          </cell>
          <cell r="CB347">
            <v>0</v>
          </cell>
          <cell r="CC347">
            <v>0</v>
          </cell>
          <cell r="CD347">
            <v>0</v>
          </cell>
          <cell r="CE347" t="str">
            <v>AECPG1289H</v>
          </cell>
          <cell r="CF347" t="str">
            <v>Ramkrishna Sahu</v>
          </cell>
          <cell r="CG347">
            <v>0</v>
          </cell>
        </row>
        <row r="348">
          <cell r="B348">
            <v>10000255</v>
          </cell>
          <cell r="C348" t="str">
            <v>Active</v>
          </cell>
          <cell r="D348">
            <v>1010318010</v>
          </cell>
          <cell r="E348" t="str">
            <v>TALOJA-SPLITTING</v>
          </cell>
          <cell r="F348" t="str">
            <v>1010300095</v>
          </cell>
          <cell r="G348" t="str">
            <v>04/0173</v>
          </cell>
          <cell r="H348" t="str">
            <v xml:space="preserve">M </v>
          </cell>
          <cell r="I348" t="str">
            <v>Santosh</v>
          </cell>
          <cell r="J348" t="str">
            <v>Indap</v>
          </cell>
          <cell r="K348" t="str">
            <v>Prabhakar</v>
          </cell>
          <cell r="L348" t="str">
            <v>Senior Supervisor</v>
          </cell>
          <cell r="M348" t="str">
            <v>Production</v>
          </cell>
          <cell r="N348" t="str">
            <v>Core</v>
          </cell>
          <cell r="O348" t="str">
            <v>Fatty Acid</v>
          </cell>
          <cell r="P348" t="str">
            <v>Oleo Manufacturing</v>
          </cell>
          <cell r="Q348">
            <v>0</v>
          </cell>
          <cell r="R348" t="str">
            <v>Oleochemicals</v>
          </cell>
          <cell r="S348" t="str">
            <v>OC</v>
          </cell>
          <cell r="T348" t="str">
            <v>S2</v>
          </cell>
          <cell r="U348" t="str">
            <v>Taloja</v>
          </cell>
          <cell r="V348" t="str">
            <v>Taloja</v>
          </cell>
          <cell r="W348">
            <v>35615</v>
          </cell>
          <cell r="X348" t="str">
            <v>Before 1 April 2010</v>
          </cell>
          <cell r="Y348">
            <v>0.90136986301369859</v>
          </cell>
          <cell r="Z348">
            <v>18.6343333691654</v>
          </cell>
          <cell r="AA348">
            <v>19.535703232179099</v>
          </cell>
          <cell r="AB348">
            <v>0</v>
          </cell>
          <cell r="AC348">
            <v>0</v>
          </cell>
          <cell r="AD348">
            <v>35798</v>
          </cell>
          <cell r="AE348">
            <v>0</v>
          </cell>
          <cell r="AF348">
            <v>35977</v>
          </cell>
          <cell r="AG348">
            <v>0</v>
          </cell>
          <cell r="AH348">
            <v>0</v>
          </cell>
          <cell r="AI348">
            <v>0</v>
          </cell>
          <cell r="AJ348">
            <v>0</v>
          </cell>
          <cell r="AK348">
            <v>0</v>
          </cell>
          <cell r="AL348">
            <v>0</v>
          </cell>
          <cell r="AM348">
            <v>0</v>
          </cell>
          <cell r="AN348">
            <v>0</v>
          </cell>
          <cell r="AO348">
            <v>39539</v>
          </cell>
          <cell r="AP348" t="str">
            <v>Supervisor</v>
          </cell>
          <cell r="AQ348" t="str">
            <v>OC</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28800</v>
          </cell>
          <cell r="BH348">
            <v>37</v>
          </cell>
          <cell r="BI348">
            <v>3</v>
          </cell>
          <cell r="BJ348">
            <v>50714</v>
          </cell>
          <cell r="BK348" t="str">
            <v>36 - 40 yrs</v>
          </cell>
          <cell r="BL348" t="str">
            <v>Married</v>
          </cell>
          <cell r="BM348">
            <v>2</v>
          </cell>
          <cell r="BN348" t="str">
            <v xml:space="preserve">B/19, Audumber Co-op HSG, Ayre Road, Tukaram Nagar Kalyan,  Dombivali (East), </v>
          </cell>
          <cell r="BO348" t="str">
            <v>Thane</v>
          </cell>
          <cell r="BP348" t="str">
            <v>Maharashtra</v>
          </cell>
          <cell r="BQ348" t="str">
            <v>421 201</v>
          </cell>
          <cell r="BR348" t="str">
            <v>S.S.C</v>
          </cell>
          <cell r="BS348">
            <v>0</v>
          </cell>
          <cell r="BT348" t="str">
            <v>ITI (Plastic Mould Maker)</v>
          </cell>
          <cell r="BU348" t="str">
            <v>Perfact Plastic Mould</v>
          </cell>
          <cell r="BV348">
            <v>0</v>
          </cell>
          <cell r="BW348">
            <v>0</v>
          </cell>
          <cell r="BX348">
            <v>0</v>
          </cell>
          <cell r="BY348">
            <v>0</v>
          </cell>
          <cell r="BZ348">
            <v>0</v>
          </cell>
          <cell r="CA348">
            <v>0</v>
          </cell>
          <cell r="CB348">
            <v>0</v>
          </cell>
          <cell r="CC348">
            <v>0</v>
          </cell>
          <cell r="CD348">
            <v>0</v>
          </cell>
          <cell r="CE348" t="str">
            <v>AAKPI8228G</v>
          </cell>
          <cell r="CF348" t="str">
            <v>Rajesh Maskar</v>
          </cell>
          <cell r="CG348">
            <v>0</v>
          </cell>
        </row>
        <row r="349">
          <cell r="B349">
            <v>10001066</v>
          </cell>
          <cell r="C349" t="str">
            <v>Inactive</v>
          </cell>
          <cell r="D349">
            <v>0</v>
          </cell>
          <cell r="E349">
            <v>0</v>
          </cell>
          <cell r="F349" t="e">
            <v>#N/A</v>
          </cell>
          <cell r="G349" t="str">
            <v>`000556</v>
          </cell>
          <cell r="H349" t="str">
            <v>M</v>
          </cell>
          <cell r="I349" t="str">
            <v>Harshadrai</v>
          </cell>
          <cell r="J349" t="str">
            <v>Mistry</v>
          </cell>
          <cell r="K349" t="str">
            <v>Vallabhbhai</v>
          </cell>
          <cell r="L349" t="str">
            <v>Operator</v>
          </cell>
          <cell r="M349">
            <v>0</v>
          </cell>
          <cell r="N349">
            <v>0</v>
          </cell>
          <cell r="O349">
            <v>0</v>
          </cell>
          <cell r="P349" t="str">
            <v>PCP Manufacturing</v>
          </cell>
          <cell r="Q349">
            <v>0</v>
          </cell>
          <cell r="R349" t="str">
            <v>Personal Care Products</v>
          </cell>
          <cell r="S349" t="str">
            <v>Associate</v>
          </cell>
          <cell r="T349">
            <v>0</v>
          </cell>
          <cell r="U349" t="str">
            <v>Kutch-I</v>
          </cell>
          <cell r="V349">
            <v>0</v>
          </cell>
          <cell r="W349">
            <v>35632</v>
          </cell>
          <cell r="X349" t="str">
            <v>Before 1 April 2010</v>
          </cell>
          <cell r="Y349">
            <v>0</v>
          </cell>
          <cell r="Z349">
            <v>18.587758026382552</v>
          </cell>
          <cell r="AA349">
            <v>18.587758026382552</v>
          </cell>
          <cell r="AB349">
            <v>0</v>
          </cell>
          <cell r="AC349">
            <v>0</v>
          </cell>
          <cell r="AD349">
            <v>35815</v>
          </cell>
          <cell r="AE349">
            <v>0</v>
          </cell>
          <cell r="AF349">
            <v>36039</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t="str">
            <v>Navsari</v>
          </cell>
          <cell r="BB349">
            <v>40287</v>
          </cell>
          <cell r="BC349">
            <v>0</v>
          </cell>
          <cell r="BD349">
            <v>0</v>
          </cell>
          <cell r="BE349">
            <v>0</v>
          </cell>
          <cell r="BF349">
            <v>0</v>
          </cell>
          <cell r="BG349">
            <v>28050</v>
          </cell>
          <cell r="BH349">
            <v>35</v>
          </cell>
          <cell r="BI349">
            <v>10</v>
          </cell>
          <cell r="BJ349">
            <v>0</v>
          </cell>
          <cell r="BK349">
            <v>0</v>
          </cell>
          <cell r="BL349" t="str">
            <v>Married</v>
          </cell>
          <cell r="BM349">
            <v>5</v>
          </cell>
          <cell r="BN349" t="str">
            <v xml:space="preserve">AT &amp; PO - UGAT, ROAD STREET,  NAVSARI </v>
          </cell>
          <cell r="BO349" t="str">
            <v>Navsari</v>
          </cell>
          <cell r="BP349">
            <v>0</v>
          </cell>
          <cell r="BQ349">
            <v>396469</v>
          </cell>
          <cell r="BR349" t="str">
            <v>S.S.C</v>
          </cell>
          <cell r="BS349">
            <v>0</v>
          </cell>
          <cell r="BT349" t="str">
            <v>ITI</v>
          </cell>
          <cell r="BU349" t="str">
            <v/>
          </cell>
          <cell r="BV349">
            <v>41144</v>
          </cell>
          <cell r="BW349">
            <v>41122</v>
          </cell>
          <cell r="BX349">
            <v>0</v>
          </cell>
          <cell r="BY349" t="str">
            <v>Unit Closure-Kutch-I</v>
          </cell>
          <cell r="BZ349" t="str">
            <v>Unit Closure-Kutch-I</v>
          </cell>
          <cell r="CA349" t="str">
            <v>Managed Attrition-VRS</v>
          </cell>
          <cell r="CB349" t="str">
            <v>Involuntary</v>
          </cell>
          <cell r="CC349">
            <v>0</v>
          </cell>
          <cell r="CD349">
            <v>0</v>
          </cell>
          <cell r="CE349">
            <v>0</v>
          </cell>
          <cell r="CF349">
            <v>0</v>
          </cell>
          <cell r="CG349">
            <v>0</v>
          </cell>
        </row>
        <row r="350">
          <cell r="B350">
            <v>10000078</v>
          </cell>
          <cell r="C350" t="str">
            <v>Transferred</v>
          </cell>
          <cell r="D350">
            <v>4040399999</v>
          </cell>
          <cell r="E350" t="str">
            <v>BULK STORAGE SEWREE</v>
          </cell>
          <cell r="F350" t="str">
            <v>4040300020</v>
          </cell>
          <cell r="G350" t="str">
            <v>02/0444</v>
          </cell>
          <cell r="H350" t="str">
            <v>M</v>
          </cell>
          <cell r="I350" t="str">
            <v>Vikas</v>
          </cell>
          <cell r="J350" t="str">
            <v>Raul</v>
          </cell>
          <cell r="K350" t="str">
            <v>Vasant</v>
          </cell>
          <cell r="L350" t="str">
            <v>Driver</v>
          </cell>
          <cell r="M350">
            <v>0</v>
          </cell>
          <cell r="N350">
            <v>0</v>
          </cell>
          <cell r="O350">
            <v>0</v>
          </cell>
          <cell r="P350" t="str">
            <v>Sewree Operation</v>
          </cell>
          <cell r="Q350">
            <v>0</v>
          </cell>
          <cell r="R350" t="str">
            <v>Corporate Shared Services</v>
          </cell>
          <cell r="S350" t="str">
            <v>Associate</v>
          </cell>
          <cell r="T350" t="str">
            <v>Driver</v>
          </cell>
          <cell r="U350" t="str">
            <v>Sewree</v>
          </cell>
          <cell r="V350" t="str">
            <v>Sewree</v>
          </cell>
          <cell r="W350">
            <v>35643</v>
          </cell>
          <cell r="X350" t="str">
            <v>Before 1 April 2010</v>
          </cell>
          <cell r="Y350">
            <v>0</v>
          </cell>
          <cell r="Z350">
            <v>18.557621040081184</v>
          </cell>
          <cell r="AA350">
            <v>18.557621040081184</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t="str">
            <v>Sion</v>
          </cell>
          <cell r="BB350">
            <v>41030</v>
          </cell>
          <cell r="BC350">
            <v>0</v>
          </cell>
          <cell r="BD350">
            <v>0</v>
          </cell>
          <cell r="BE350">
            <v>0</v>
          </cell>
          <cell r="BF350">
            <v>0</v>
          </cell>
          <cell r="BG350">
            <v>26614</v>
          </cell>
          <cell r="BH350">
            <v>39</v>
          </cell>
          <cell r="BI350">
            <v>6</v>
          </cell>
          <cell r="BJ350">
            <v>0</v>
          </cell>
          <cell r="BK350">
            <v>0</v>
          </cell>
          <cell r="BL350">
            <v>0</v>
          </cell>
          <cell r="BM350">
            <v>0</v>
          </cell>
          <cell r="BN350">
            <v>0</v>
          </cell>
          <cell r="BO350">
            <v>0</v>
          </cell>
          <cell r="BP350">
            <v>0</v>
          </cell>
          <cell r="BQ350">
            <v>0</v>
          </cell>
          <cell r="BR350">
            <v>0</v>
          </cell>
          <cell r="BS350">
            <v>0</v>
          </cell>
          <cell r="BT350">
            <v>0</v>
          </cell>
          <cell r="BU350" t="str">
            <v>Hico Products Limited</v>
          </cell>
          <cell r="BV350">
            <v>41060</v>
          </cell>
          <cell r="BW350">
            <v>0</v>
          </cell>
          <cell r="BX350">
            <v>0</v>
          </cell>
          <cell r="BY350" t="str">
            <v>Demerger</v>
          </cell>
          <cell r="BZ350" t="str">
            <v>Demeger- Transfer to VVF Ltd</v>
          </cell>
          <cell r="CA350">
            <v>0</v>
          </cell>
          <cell r="CB350" t="str">
            <v>Involuntary</v>
          </cell>
          <cell r="CC350" t="str">
            <v>Resigned at VVF Ltd</v>
          </cell>
          <cell r="CD350">
            <v>0</v>
          </cell>
          <cell r="CE350">
            <v>0</v>
          </cell>
          <cell r="CF350">
            <v>0</v>
          </cell>
          <cell r="CG350">
            <v>0</v>
          </cell>
        </row>
        <row r="351">
          <cell r="B351">
            <v>10000722</v>
          </cell>
          <cell r="C351" t="str">
            <v>Inactive</v>
          </cell>
          <cell r="D351">
            <v>0</v>
          </cell>
          <cell r="E351">
            <v>0</v>
          </cell>
          <cell r="F351" t="e">
            <v>#N/A</v>
          </cell>
          <cell r="G351" t="str">
            <v>03/C026</v>
          </cell>
          <cell r="H351" t="str">
            <v>M</v>
          </cell>
          <cell r="I351" t="str">
            <v>Laxman</v>
          </cell>
          <cell r="J351" t="str">
            <v>Srigadhi</v>
          </cell>
          <cell r="K351" t="str">
            <v>Rajaram</v>
          </cell>
          <cell r="L351" t="str">
            <v>Executive</v>
          </cell>
          <cell r="M351">
            <v>0</v>
          </cell>
          <cell r="N351">
            <v>0</v>
          </cell>
          <cell r="O351">
            <v>0</v>
          </cell>
          <cell r="P351" t="str">
            <v>Oleo Marketing</v>
          </cell>
          <cell r="Q351">
            <v>0</v>
          </cell>
          <cell r="R351" t="str">
            <v>Oleochemicals</v>
          </cell>
          <cell r="S351" t="str">
            <v>JMC</v>
          </cell>
          <cell r="T351" t="str">
            <v>EG</v>
          </cell>
          <cell r="U351" t="str">
            <v>Corporate</v>
          </cell>
          <cell r="V351">
            <v>0</v>
          </cell>
          <cell r="W351">
            <v>35646</v>
          </cell>
          <cell r="X351" t="str">
            <v>Before 1 April 2010</v>
          </cell>
          <cell r="Y351">
            <v>28</v>
          </cell>
          <cell r="Z351">
            <v>18.549401862316085</v>
          </cell>
          <cell r="AA351">
            <v>46.549401862316088</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18925</v>
          </cell>
          <cell r="BH351">
            <v>59</v>
          </cell>
          <cell r="BI351">
            <v>11</v>
          </cell>
          <cell r="BJ351">
            <v>0</v>
          </cell>
          <cell r="BK351">
            <v>0</v>
          </cell>
          <cell r="BL351">
            <v>0</v>
          </cell>
          <cell r="BM351">
            <v>0</v>
          </cell>
          <cell r="BN351">
            <v>0</v>
          </cell>
          <cell r="BO351">
            <v>0</v>
          </cell>
          <cell r="BP351">
            <v>0</v>
          </cell>
          <cell r="BQ351">
            <v>0</v>
          </cell>
          <cell r="BR351">
            <v>0</v>
          </cell>
          <cell r="BS351">
            <v>0</v>
          </cell>
          <cell r="BT351">
            <v>0</v>
          </cell>
          <cell r="BU351" t="str">
            <v>Navsari Oil Products Ltd</v>
          </cell>
          <cell r="BV351">
            <v>40839</v>
          </cell>
          <cell r="BW351">
            <v>40817</v>
          </cell>
          <cell r="BX351">
            <v>0</v>
          </cell>
          <cell r="BY351" t="str">
            <v>Retirement</v>
          </cell>
          <cell r="BZ351" t="str">
            <v>Retirement</v>
          </cell>
          <cell r="CA351">
            <v>0</v>
          </cell>
          <cell r="CB351" t="str">
            <v>Involuntary</v>
          </cell>
          <cell r="CC351" t="str">
            <v>Resigned at VVF Ltd</v>
          </cell>
          <cell r="CD351">
            <v>0</v>
          </cell>
          <cell r="CE351">
            <v>0</v>
          </cell>
          <cell r="CF351">
            <v>0</v>
          </cell>
          <cell r="CG351">
            <v>0</v>
          </cell>
        </row>
        <row r="352">
          <cell r="B352">
            <v>10000256</v>
          </cell>
          <cell r="C352" t="str">
            <v>Active</v>
          </cell>
          <cell r="D352">
            <v>1010318010</v>
          </cell>
          <cell r="E352" t="str">
            <v>TALOJA-SPLITTING</v>
          </cell>
          <cell r="F352" t="str">
            <v>1010300096</v>
          </cell>
          <cell r="G352" t="str">
            <v>04/0405</v>
          </cell>
          <cell r="H352" t="str">
            <v xml:space="preserve">M </v>
          </cell>
          <cell r="I352" t="str">
            <v>Santosh</v>
          </cell>
          <cell r="J352" t="str">
            <v>Ghadge</v>
          </cell>
          <cell r="K352" t="str">
            <v>Laxman</v>
          </cell>
          <cell r="L352" t="str">
            <v>Senior Supervisor</v>
          </cell>
          <cell r="M352" t="str">
            <v>Production</v>
          </cell>
          <cell r="N352" t="str">
            <v>Core</v>
          </cell>
          <cell r="O352" t="str">
            <v>Fatty Acid</v>
          </cell>
          <cell r="P352" t="str">
            <v>Oleo Manufacturing</v>
          </cell>
          <cell r="Q352">
            <v>0</v>
          </cell>
          <cell r="R352" t="str">
            <v>Oleochemicals</v>
          </cell>
          <cell r="S352" t="str">
            <v>OC</v>
          </cell>
          <cell r="T352" t="str">
            <v>S2</v>
          </cell>
          <cell r="U352" t="str">
            <v>Taloja</v>
          </cell>
          <cell r="V352" t="str">
            <v>Taloja</v>
          </cell>
          <cell r="W352">
            <v>35657</v>
          </cell>
          <cell r="X352" t="str">
            <v>Before 1 April 2010</v>
          </cell>
          <cell r="Y352">
            <v>0</v>
          </cell>
          <cell r="Z352">
            <v>18.519264876014713</v>
          </cell>
          <cell r="AA352">
            <v>18.519264876014713</v>
          </cell>
          <cell r="AB352">
            <v>0</v>
          </cell>
          <cell r="AC352">
            <v>0</v>
          </cell>
          <cell r="AD352">
            <v>35840</v>
          </cell>
          <cell r="AE352">
            <v>0</v>
          </cell>
          <cell r="AF352">
            <v>36039</v>
          </cell>
          <cell r="AG352">
            <v>0</v>
          </cell>
          <cell r="AH352">
            <v>0</v>
          </cell>
          <cell r="AI352">
            <v>0</v>
          </cell>
          <cell r="AJ352">
            <v>0</v>
          </cell>
          <cell r="AK352">
            <v>0</v>
          </cell>
          <cell r="AL352">
            <v>0</v>
          </cell>
          <cell r="AM352">
            <v>0</v>
          </cell>
          <cell r="AN352">
            <v>0</v>
          </cell>
          <cell r="AO352">
            <v>39539</v>
          </cell>
          <cell r="AP352" t="str">
            <v>High Skilled Workman</v>
          </cell>
          <cell r="AQ352" t="str">
            <v>Associate</v>
          </cell>
          <cell r="AR352">
            <v>0</v>
          </cell>
          <cell r="AS352">
            <v>0</v>
          </cell>
          <cell r="AT352">
            <v>0</v>
          </cell>
          <cell r="AU352">
            <v>0</v>
          </cell>
          <cell r="AV352">
            <v>0</v>
          </cell>
          <cell r="AW352">
            <v>0</v>
          </cell>
          <cell r="AX352">
            <v>0</v>
          </cell>
          <cell r="AY352">
            <v>0</v>
          </cell>
          <cell r="AZ352">
            <v>0</v>
          </cell>
          <cell r="BA352" t="str">
            <v>Sion</v>
          </cell>
          <cell r="BB352">
            <v>40163</v>
          </cell>
          <cell r="BC352">
            <v>0</v>
          </cell>
          <cell r="BD352">
            <v>0</v>
          </cell>
          <cell r="BE352">
            <v>0</v>
          </cell>
          <cell r="BF352">
            <v>0</v>
          </cell>
          <cell r="BG352">
            <v>27447</v>
          </cell>
          <cell r="BH352">
            <v>40</v>
          </cell>
          <cell r="BI352">
            <v>11</v>
          </cell>
          <cell r="BJ352">
            <v>49361</v>
          </cell>
          <cell r="BK352" t="str">
            <v>36 - 40 yrs</v>
          </cell>
          <cell r="BL352" t="str">
            <v>Married</v>
          </cell>
          <cell r="BM352">
            <v>3</v>
          </cell>
          <cell r="BN352" t="str">
            <v xml:space="preserve">Sai Apartment, B-wing, Room no-103,GR Flr,  Veer Savarkar Nagar, </v>
          </cell>
          <cell r="BO352" t="str">
            <v>Thane (West)</v>
          </cell>
          <cell r="BP352" t="str">
            <v>Maharashtra</v>
          </cell>
          <cell r="BQ352" t="str">
            <v>400 606</v>
          </cell>
          <cell r="BR352" t="str">
            <v>H.S.C</v>
          </cell>
          <cell r="BS352">
            <v>0</v>
          </cell>
          <cell r="BT352">
            <v>0</v>
          </cell>
          <cell r="BU352" t="str">
            <v/>
          </cell>
          <cell r="BV352">
            <v>0</v>
          </cell>
          <cell r="BW352">
            <v>0</v>
          </cell>
          <cell r="BX352">
            <v>0</v>
          </cell>
          <cell r="BY352">
            <v>0</v>
          </cell>
          <cell r="BZ352">
            <v>0</v>
          </cell>
          <cell r="CA352">
            <v>0</v>
          </cell>
          <cell r="CB352">
            <v>0</v>
          </cell>
          <cell r="CC352">
            <v>0</v>
          </cell>
          <cell r="CD352">
            <v>0</v>
          </cell>
          <cell r="CE352" t="str">
            <v>AIHPG8920E</v>
          </cell>
          <cell r="CF352" t="str">
            <v>Rajesh Maskar</v>
          </cell>
          <cell r="CG352">
            <v>0</v>
          </cell>
        </row>
        <row r="353">
          <cell r="B353">
            <v>10000257</v>
          </cell>
          <cell r="C353" t="str">
            <v>Active</v>
          </cell>
          <cell r="D353">
            <v>1019909999</v>
          </cell>
          <cell r="E353" t="str">
            <v>OLEO- PROJECTS</v>
          </cell>
          <cell r="F353" t="str">
            <v>1019900006</v>
          </cell>
          <cell r="G353" t="str">
            <v>04/0174</v>
          </cell>
          <cell r="H353" t="str">
            <v xml:space="preserve">M </v>
          </cell>
          <cell r="I353" t="str">
            <v>Joseph</v>
          </cell>
          <cell r="J353" t="str">
            <v>Sathe</v>
          </cell>
          <cell r="K353" t="str">
            <v>Bandu</v>
          </cell>
          <cell r="L353" t="str">
            <v xml:space="preserve">Executive </v>
          </cell>
          <cell r="M353" t="str">
            <v>Engineering Stores</v>
          </cell>
          <cell r="N353" t="str">
            <v>Support</v>
          </cell>
          <cell r="O353">
            <v>0</v>
          </cell>
          <cell r="P353" t="str">
            <v>Projects</v>
          </cell>
          <cell r="Q353">
            <v>0</v>
          </cell>
          <cell r="R353" t="str">
            <v>Corporate Shared Services</v>
          </cell>
          <cell r="S353" t="str">
            <v>JMC</v>
          </cell>
          <cell r="T353" t="str">
            <v>EG</v>
          </cell>
          <cell r="U353" t="str">
            <v>Taloja</v>
          </cell>
          <cell r="V353" t="str">
            <v>Taloja</v>
          </cell>
          <cell r="W353">
            <v>35667</v>
          </cell>
          <cell r="X353" t="str">
            <v>Before 1 April 2010</v>
          </cell>
          <cell r="Y353">
            <v>3.8136986301369862</v>
          </cell>
          <cell r="Z353">
            <v>18.491867615423651</v>
          </cell>
          <cell r="AA353">
            <v>22.305566245560637</v>
          </cell>
          <cell r="AB353">
            <v>0</v>
          </cell>
          <cell r="AC353">
            <v>0</v>
          </cell>
          <cell r="AD353">
            <v>35850</v>
          </cell>
          <cell r="AE353">
            <v>0</v>
          </cell>
          <cell r="AF353">
            <v>36039</v>
          </cell>
          <cell r="AG353">
            <v>0</v>
          </cell>
          <cell r="AH353">
            <v>0</v>
          </cell>
          <cell r="AI353">
            <v>0</v>
          </cell>
          <cell r="AJ353">
            <v>0</v>
          </cell>
          <cell r="AK353">
            <v>42095</v>
          </cell>
          <cell r="AL353" t="str">
            <v>Junior Executive</v>
          </cell>
          <cell r="AM353" t="str">
            <v>JMC</v>
          </cell>
          <cell r="AN353" t="str">
            <v>EG-0</v>
          </cell>
          <cell r="AO353">
            <v>39539</v>
          </cell>
          <cell r="AP353" t="str">
            <v>Supervisor</v>
          </cell>
          <cell r="AQ353" t="str">
            <v>OC</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t="str">
            <v>Oleo Mfg to Projects</v>
          </cell>
          <cell r="BF353">
            <v>40817</v>
          </cell>
          <cell r="BG353">
            <v>25855</v>
          </cell>
          <cell r="BH353">
            <v>45</v>
          </cell>
          <cell r="BI353">
            <v>4</v>
          </cell>
          <cell r="BJ353">
            <v>47769</v>
          </cell>
          <cell r="BK353" t="str">
            <v>41 - 45 yrs</v>
          </cell>
          <cell r="BL353" t="str">
            <v>Married</v>
          </cell>
          <cell r="BM353">
            <v>3</v>
          </cell>
          <cell r="BN353" t="str">
            <v>New Barkatali Nagar, Salt Pen Road,  Wadala (E)</v>
          </cell>
          <cell r="BO353" t="str">
            <v>Mumbai</v>
          </cell>
          <cell r="BP353" t="str">
            <v>Maharashtra</v>
          </cell>
          <cell r="BQ353" t="str">
            <v>400 037</v>
          </cell>
          <cell r="BR353" t="str">
            <v>H.S.C</v>
          </cell>
          <cell r="BS353">
            <v>0</v>
          </cell>
          <cell r="BT353" t="str">
            <v>ITI Fitter</v>
          </cell>
          <cell r="BU353" t="str">
            <v>Larsen &amp; Turbo Ltd.</v>
          </cell>
          <cell r="BV353">
            <v>0</v>
          </cell>
          <cell r="BW353">
            <v>0</v>
          </cell>
          <cell r="BX353">
            <v>0</v>
          </cell>
          <cell r="BY353">
            <v>0</v>
          </cell>
          <cell r="BZ353">
            <v>0</v>
          </cell>
          <cell r="CA353">
            <v>0</v>
          </cell>
          <cell r="CB353">
            <v>0</v>
          </cell>
          <cell r="CC353">
            <v>0</v>
          </cell>
          <cell r="CD353">
            <v>0</v>
          </cell>
          <cell r="CE353" t="str">
            <v>BLVPS9501F</v>
          </cell>
          <cell r="CF353" t="str">
            <v>Pramath Sanghavi</v>
          </cell>
          <cell r="CG353" t="str">
            <v>Pramath Sanghavi</v>
          </cell>
        </row>
        <row r="354">
          <cell r="B354">
            <v>10000081</v>
          </cell>
          <cell r="C354" t="str">
            <v>Transferred</v>
          </cell>
          <cell r="D354">
            <v>4040399999</v>
          </cell>
          <cell r="E354" t="str">
            <v>BULK STORAGE SEWREE</v>
          </cell>
          <cell r="F354" t="str">
            <v>4040300021</v>
          </cell>
          <cell r="G354" t="str">
            <v>02/B077</v>
          </cell>
          <cell r="H354" t="str">
            <v>M</v>
          </cell>
          <cell r="I354" t="str">
            <v>Kaizad</v>
          </cell>
          <cell r="J354" t="str">
            <v>Kerawala</v>
          </cell>
          <cell r="K354" t="str">
            <v>Farrokh</v>
          </cell>
          <cell r="L354" t="str">
            <v>Executive</v>
          </cell>
          <cell r="M354">
            <v>0</v>
          </cell>
          <cell r="N354">
            <v>0</v>
          </cell>
          <cell r="O354">
            <v>0</v>
          </cell>
          <cell r="P354" t="str">
            <v>Sewree Operation</v>
          </cell>
          <cell r="Q354">
            <v>0</v>
          </cell>
          <cell r="R354" t="str">
            <v>Oleochemicals</v>
          </cell>
          <cell r="S354" t="str">
            <v>JMC</v>
          </cell>
          <cell r="T354" t="str">
            <v>EG</v>
          </cell>
          <cell r="U354" t="str">
            <v>Sewree</v>
          </cell>
          <cell r="V354">
            <v>0</v>
          </cell>
          <cell r="W354">
            <v>35674</v>
          </cell>
          <cell r="X354" t="str">
            <v>Before 1 April 2010</v>
          </cell>
          <cell r="Y354">
            <v>0</v>
          </cell>
          <cell r="Z354">
            <v>18.472689533231868</v>
          </cell>
          <cell r="AA354">
            <v>18.472689533231868</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0</v>
          </cell>
          <cell r="AS354">
            <v>0</v>
          </cell>
          <cell r="AT354">
            <v>0</v>
          </cell>
          <cell r="AU354">
            <v>0</v>
          </cell>
          <cell r="AV354">
            <v>0</v>
          </cell>
          <cell r="AW354">
            <v>0</v>
          </cell>
          <cell r="AX354">
            <v>0</v>
          </cell>
          <cell r="AY354">
            <v>0</v>
          </cell>
          <cell r="AZ354">
            <v>0</v>
          </cell>
          <cell r="BA354">
            <v>0</v>
          </cell>
          <cell r="BB354">
            <v>41061</v>
          </cell>
          <cell r="BC354">
            <v>0</v>
          </cell>
          <cell r="BD354">
            <v>0</v>
          </cell>
          <cell r="BE354">
            <v>0</v>
          </cell>
          <cell r="BF354">
            <v>0</v>
          </cell>
          <cell r="BG354">
            <v>25888</v>
          </cell>
          <cell r="BH354">
            <v>41</v>
          </cell>
          <cell r="BI354">
            <v>6</v>
          </cell>
          <cell r="BJ354">
            <v>0</v>
          </cell>
          <cell r="BK354">
            <v>0</v>
          </cell>
          <cell r="BL354">
            <v>0</v>
          </cell>
          <cell r="BM354">
            <v>0</v>
          </cell>
          <cell r="BN354">
            <v>0</v>
          </cell>
          <cell r="BO354">
            <v>0</v>
          </cell>
          <cell r="BP354">
            <v>0</v>
          </cell>
          <cell r="BQ354">
            <v>0</v>
          </cell>
          <cell r="BR354">
            <v>0</v>
          </cell>
          <cell r="BS354">
            <v>0</v>
          </cell>
          <cell r="BT354">
            <v>0</v>
          </cell>
          <cell r="BU354" t="str">
            <v>Atharnan Mandal</v>
          </cell>
          <cell r="BV354">
            <v>41060</v>
          </cell>
          <cell r="BW354">
            <v>0</v>
          </cell>
          <cell r="BX354">
            <v>0</v>
          </cell>
          <cell r="BY354" t="str">
            <v>Demerger</v>
          </cell>
          <cell r="BZ354" t="str">
            <v>Demeger- Transfer to VVF Ltd</v>
          </cell>
          <cell r="CA354">
            <v>0</v>
          </cell>
          <cell r="CB354" t="str">
            <v>Involuntary</v>
          </cell>
          <cell r="CC354" t="str">
            <v>Resigned at VVF Ltd</v>
          </cell>
          <cell r="CD354">
            <v>0</v>
          </cell>
          <cell r="CE354">
            <v>0</v>
          </cell>
          <cell r="CF354">
            <v>0</v>
          </cell>
          <cell r="CG354">
            <v>0</v>
          </cell>
        </row>
        <row r="355">
          <cell r="B355">
            <v>10000080</v>
          </cell>
          <cell r="C355" t="str">
            <v>Active</v>
          </cell>
          <cell r="D355">
            <v>1019911999</v>
          </cell>
          <cell r="E355" t="str">
            <v>CORPORATE-OLEO-EXIM</v>
          </cell>
          <cell r="F355" t="str">
            <v>1019900001</v>
          </cell>
          <cell r="G355" t="str">
            <v>02/B078</v>
          </cell>
          <cell r="H355" t="str">
            <v>M</v>
          </cell>
          <cell r="I355" t="str">
            <v xml:space="preserve">Deepak </v>
          </cell>
          <cell r="J355" t="str">
            <v>Shah</v>
          </cell>
          <cell r="K355" t="str">
            <v>Navanitlal</v>
          </cell>
          <cell r="L355" t="str">
            <v xml:space="preserve">Senior Manager </v>
          </cell>
          <cell r="M355" t="str">
            <v>Excise</v>
          </cell>
          <cell r="N355" t="str">
            <v>Support</v>
          </cell>
          <cell r="O355">
            <v>0</v>
          </cell>
          <cell r="P355" t="str">
            <v>EXIM</v>
          </cell>
          <cell r="Q355" t="str">
            <v>Excise &amp; Commercial</v>
          </cell>
          <cell r="R355" t="str">
            <v>Corporate Shared Services</v>
          </cell>
          <cell r="S355" t="str">
            <v>MMC</v>
          </cell>
          <cell r="T355" t="str">
            <v>EG-3</v>
          </cell>
          <cell r="U355" t="str">
            <v>Corporate</v>
          </cell>
          <cell r="V355" t="str">
            <v>Corporate</v>
          </cell>
          <cell r="W355">
            <v>35675</v>
          </cell>
          <cell r="X355" t="str">
            <v>Before 1 April 2010</v>
          </cell>
          <cell r="Y355">
            <v>20</v>
          </cell>
          <cell r="Z355">
            <v>18.469949807521562</v>
          </cell>
          <cell r="AA355">
            <v>38.469949807521559</v>
          </cell>
          <cell r="AB355">
            <v>0</v>
          </cell>
          <cell r="AC355">
            <v>0</v>
          </cell>
          <cell r="AD355">
            <v>35834</v>
          </cell>
          <cell r="AE355">
            <v>0</v>
          </cell>
          <cell r="AF355">
            <v>35855</v>
          </cell>
          <cell r="AG355">
            <v>42095</v>
          </cell>
          <cell r="AH355" t="str">
            <v>Manager</v>
          </cell>
          <cell r="AI355" t="str">
            <v>JMC</v>
          </cell>
          <cell r="AJ355" t="str">
            <v>EG-2</v>
          </cell>
          <cell r="AK355">
            <v>0</v>
          </cell>
          <cell r="AL355">
            <v>0</v>
          </cell>
          <cell r="AM355">
            <v>0</v>
          </cell>
          <cell r="AN355">
            <v>0</v>
          </cell>
          <cell r="AO355">
            <v>0</v>
          </cell>
          <cell r="AP355" t="str">
            <v>Executive</v>
          </cell>
          <cell r="AQ355" t="str">
            <v>JMC</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21036</v>
          </cell>
          <cell r="BH355">
            <v>58</v>
          </cell>
          <cell r="BI355">
            <v>6</v>
          </cell>
          <cell r="BJ355">
            <v>42950</v>
          </cell>
          <cell r="BK355" t="str">
            <v>56 - 60 yrs</v>
          </cell>
          <cell r="BL355" t="str">
            <v>Married</v>
          </cell>
          <cell r="BM355">
            <v>0</v>
          </cell>
          <cell r="BN355" t="str">
            <v>15/1176, Old MHB Colony Gorai Road,</v>
          </cell>
          <cell r="BO355" t="str">
            <v>Boriwali - west</v>
          </cell>
          <cell r="BP355">
            <v>0</v>
          </cell>
          <cell r="BQ355">
            <v>400091</v>
          </cell>
          <cell r="BR355" t="str">
            <v>B.Com</v>
          </cell>
          <cell r="BS355">
            <v>0</v>
          </cell>
          <cell r="BT355">
            <v>0</v>
          </cell>
          <cell r="BU355" t="str">
            <v>Emco Lenze Pvt Limited</v>
          </cell>
          <cell r="BV355">
            <v>0</v>
          </cell>
          <cell r="BW355">
            <v>0</v>
          </cell>
          <cell r="BX355">
            <v>0</v>
          </cell>
          <cell r="BY355">
            <v>0</v>
          </cell>
          <cell r="BZ355">
            <v>0</v>
          </cell>
          <cell r="CA355">
            <v>0</v>
          </cell>
          <cell r="CB355">
            <v>0</v>
          </cell>
          <cell r="CC355">
            <v>0</v>
          </cell>
          <cell r="CD355">
            <v>0</v>
          </cell>
          <cell r="CE355" t="str">
            <v>AEAPS4280E</v>
          </cell>
          <cell r="CF355" t="str">
            <v>Sunil Menon</v>
          </cell>
          <cell r="CG355" t="str">
            <v>Sunil Menon</v>
          </cell>
        </row>
        <row r="356">
          <cell r="B356">
            <v>10000756</v>
          </cell>
          <cell r="C356" t="str">
            <v>Active</v>
          </cell>
          <cell r="D356">
            <v>1019909999</v>
          </cell>
          <cell r="E356" t="str">
            <v>OLEO- PROJECTS</v>
          </cell>
          <cell r="F356" t="str">
            <v>1019900029</v>
          </cell>
          <cell r="G356" t="str">
            <v>02/B188</v>
          </cell>
          <cell r="H356" t="str">
            <v>M</v>
          </cell>
          <cell r="I356" t="str">
            <v>Santosh</v>
          </cell>
          <cell r="J356" t="str">
            <v>Sharma</v>
          </cell>
          <cell r="K356" t="str">
            <v>Ramsoch</v>
          </cell>
          <cell r="L356" t="str">
            <v>Executive</v>
          </cell>
          <cell r="M356" t="str">
            <v>Projects</v>
          </cell>
          <cell r="N356" t="str">
            <v>Support</v>
          </cell>
          <cell r="O356">
            <v>0</v>
          </cell>
          <cell r="P356" t="str">
            <v>Projects</v>
          </cell>
          <cell r="Q356">
            <v>0</v>
          </cell>
          <cell r="R356" t="str">
            <v>Corporate Shared Services</v>
          </cell>
          <cell r="S356" t="str">
            <v>JMC</v>
          </cell>
          <cell r="T356" t="str">
            <v>EG</v>
          </cell>
          <cell r="U356" t="str">
            <v>Corporate</v>
          </cell>
          <cell r="V356" t="str">
            <v>Corporate</v>
          </cell>
          <cell r="W356">
            <v>35681</v>
          </cell>
          <cell r="X356" t="str">
            <v>Before 1 April 2010</v>
          </cell>
          <cell r="Y356">
            <v>0</v>
          </cell>
          <cell r="Z356">
            <v>18.45351145135718</v>
          </cell>
          <cell r="AA356">
            <v>18.45351145135718</v>
          </cell>
          <cell r="AB356">
            <v>0</v>
          </cell>
          <cell r="AC356">
            <v>0</v>
          </cell>
          <cell r="AD356">
            <v>35854</v>
          </cell>
          <cell r="AE356">
            <v>0</v>
          </cell>
          <cell r="AF356">
            <v>35886</v>
          </cell>
          <cell r="AG356">
            <v>0</v>
          </cell>
          <cell r="AH356">
            <v>0</v>
          </cell>
          <cell r="AI356">
            <v>0</v>
          </cell>
          <cell r="AJ356">
            <v>0</v>
          </cell>
          <cell r="AK356">
            <v>0</v>
          </cell>
          <cell r="AL356">
            <v>0</v>
          </cell>
          <cell r="AM356">
            <v>0</v>
          </cell>
          <cell r="AN356">
            <v>0</v>
          </cell>
          <cell r="AO356">
            <v>40634</v>
          </cell>
          <cell r="AP356" t="str">
            <v>Supervisor</v>
          </cell>
          <cell r="AQ356" t="str">
            <v>OC</v>
          </cell>
          <cell r="AR356">
            <v>0</v>
          </cell>
          <cell r="AS356">
            <v>0</v>
          </cell>
          <cell r="AT356">
            <v>0</v>
          </cell>
          <cell r="AU356">
            <v>0</v>
          </cell>
          <cell r="AV356">
            <v>0</v>
          </cell>
          <cell r="AW356">
            <v>0</v>
          </cell>
          <cell r="AX356">
            <v>0</v>
          </cell>
          <cell r="AY356">
            <v>0</v>
          </cell>
          <cell r="AZ356">
            <v>0</v>
          </cell>
          <cell r="BA356">
            <v>0</v>
          </cell>
          <cell r="BB356">
            <v>0</v>
          </cell>
          <cell r="BC356">
            <v>0</v>
          </cell>
          <cell r="BD356">
            <v>0</v>
          </cell>
          <cell r="BE356">
            <v>0</v>
          </cell>
          <cell r="BF356">
            <v>0</v>
          </cell>
          <cell r="BG356">
            <v>28265</v>
          </cell>
          <cell r="BH356">
            <v>38</v>
          </cell>
          <cell r="BI356">
            <v>8</v>
          </cell>
          <cell r="BJ356">
            <v>50179</v>
          </cell>
          <cell r="BK356" t="str">
            <v>36 - 40 yrs</v>
          </cell>
          <cell r="BL356" t="str">
            <v>Married</v>
          </cell>
          <cell r="BM356">
            <v>0</v>
          </cell>
          <cell r="BN356" t="str">
            <v>Village Koloura Post : Koloura Tah : Mohamdabad Gohana</v>
          </cell>
          <cell r="BO356" t="str">
            <v>Dist : mau</v>
          </cell>
          <cell r="BP356">
            <v>0</v>
          </cell>
          <cell r="BQ356">
            <v>0</v>
          </cell>
          <cell r="BR356" t="str">
            <v>H.S.C</v>
          </cell>
          <cell r="BS356">
            <v>0</v>
          </cell>
          <cell r="BT356">
            <v>0</v>
          </cell>
          <cell r="BU356" t="str">
            <v/>
          </cell>
          <cell r="BV356">
            <v>0</v>
          </cell>
          <cell r="BW356">
            <v>0</v>
          </cell>
          <cell r="BX356">
            <v>0</v>
          </cell>
          <cell r="BY356">
            <v>0</v>
          </cell>
          <cell r="BZ356">
            <v>0</v>
          </cell>
          <cell r="CA356">
            <v>0</v>
          </cell>
          <cell r="CB356">
            <v>0</v>
          </cell>
          <cell r="CC356">
            <v>0</v>
          </cell>
          <cell r="CD356" t="str">
            <v>B+</v>
          </cell>
          <cell r="CE356" t="str">
            <v>AVOPS2207C</v>
          </cell>
          <cell r="CF356" t="str">
            <v>Pramath Sanghavi</v>
          </cell>
          <cell r="CG356" t="str">
            <v>Pramath Sanghavi</v>
          </cell>
        </row>
        <row r="357">
          <cell r="B357">
            <v>10000083</v>
          </cell>
          <cell r="C357" t="str">
            <v>Active</v>
          </cell>
          <cell r="D357">
            <v>1010317999</v>
          </cell>
          <cell r="E357" t="str">
            <v>TALOJA-MAINTENANCE</v>
          </cell>
          <cell r="F357" t="str">
            <v>1010300012</v>
          </cell>
          <cell r="G357" t="str">
            <v>01/A395</v>
          </cell>
          <cell r="H357" t="str">
            <v>M</v>
          </cell>
          <cell r="I357" t="str">
            <v xml:space="preserve">Ganesh </v>
          </cell>
          <cell r="J357" t="str">
            <v>Chavan</v>
          </cell>
          <cell r="K357" t="str">
            <v>Tukaram</v>
          </cell>
          <cell r="L357" t="str">
            <v>Electrician</v>
          </cell>
          <cell r="M357" t="str">
            <v>Engineering Services</v>
          </cell>
          <cell r="N357" t="str">
            <v>Core</v>
          </cell>
          <cell r="O357">
            <v>0</v>
          </cell>
          <cell r="P357" t="str">
            <v>Oleo Manufacturing</v>
          </cell>
          <cell r="Q357">
            <v>0</v>
          </cell>
          <cell r="R357" t="str">
            <v>Oleochemicals</v>
          </cell>
          <cell r="S357" t="str">
            <v>Associate</v>
          </cell>
          <cell r="T357" t="str">
            <v>A3</v>
          </cell>
          <cell r="U357" t="str">
            <v>Taloja</v>
          </cell>
          <cell r="V357" t="str">
            <v>Taloja</v>
          </cell>
          <cell r="W357">
            <v>35704</v>
          </cell>
          <cell r="X357" t="str">
            <v>Before 1 April 2010</v>
          </cell>
          <cell r="Y357">
            <v>3</v>
          </cell>
          <cell r="Z357">
            <v>18.390497752409949</v>
          </cell>
          <cell r="AA357">
            <v>21.390497752409949</v>
          </cell>
          <cell r="AB357">
            <v>0</v>
          </cell>
          <cell r="AC357">
            <v>0</v>
          </cell>
          <cell r="AD357">
            <v>35885</v>
          </cell>
          <cell r="AE357">
            <v>0</v>
          </cell>
          <cell r="AF357">
            <v>36069</v>
          </cell>
          <cell r="AG357">
            <v>0</v>
          </cell>
          <cell r="AH357">
            <v>0</v>
          </cell>
          <cell r="AI357">
            <v>0</v>
          </cell>
          <cell r="AJ357">
            <v>0</v>
          </cell>
          <cell r="AK357">
            <v>0</v>
          </cell>
          <cell r="AL357">
            <v>0</v>
          </cell>
          <cell r="AM357">
            <v>0</v>
          </cell>
          <cell r="AN357">
            <v>0</v>
          </cell>
          <cell r="AO357">
            <v>39539</v>
          </cell>
          <cell r="AP357" t="str">
            <v>High Skilled Workman</v>
          </cell>
          <cell r="AQ357" t="str">
            <v>Associate</v>
          </cell>
          <cell r="AR357">
            <v>0</v>
          </cell>
          <cell r="AS357">
            <v>0</v>
          </cell>
          <cell r="AT357">
            <v>0</v>
          </cell>
          <cell r="AU357">
            <v>0</v>
          </cell>
          <cell r="AV357">
            <v>0</v>
          </cell>
          <cell r="AW357">
            <v>0</v>
          </cell>
          <cell r="AX357">
            <v>0</v>
          </cell>
          <cell r="AY357">
            <v>0</v>
          </cell>
          <cell r="AZ357">
            <v>0</v>
          </cell>
          <cell r="BA357" t="str">
            <v>Sion</v>
          </cell>
          <cell r="BB357">
            <v>41579</v>
          </cell>
          <cell r="BC357">
            <v>0</v>
          </cell>
          <cell r="BD357">
            <v>0</v>
          </cell>
          <cell r="BE357">
            <v>0</v>
          </cell>
          <cell r="BF357">
            <v>0</v>
          </cell>
          <cell r="BG357">
            <v>26939</v>
          </cell>
          <cell r="BH357">
            <v>42</v>
          </cell>
          <cell r="BI357">
            <v>4</v>
          </cell>
          <cell r="BJ357">
            <v>48853</v>
          </cell>
          <cell r="BK357" t="str">
            <v>41 - 45 yrs</v>
          </cell>
          <cell r="BL357" t="str">
            <v>Unmarried</v>
          </cell>
          <cell r="BM357">
            <v>0</v>
          </cell>
          <cell r="BN357" t="str">
            <v>J' Type 45/11, Ordnance Estate,Ambernath - West</v>
          </cell>
          <cell r="BO357" t="str">
            <v xml:space="preserve"> Thane</v>
          </cell>
          <cell r="BP357" t="str">
            <v>Maharashtra</v>
          </cell>
          <cell r="BQ357">
            <v>421502</v>
          </cell>
          <cell r="BR357" t="str">
            <v>S.S.C</v>
          </cell>
          <cell r="BS357">
            <v>0</v>
          </cell>
          <cell r="BT357" t="str">
            <v>ITI, NCTVT</v>
          </cell>
          <cell r="BU357" t="str">
            <v>Om Consulting Services</v>
          </cell>
          <cell r="BV357">
            <v>0</v>
          </cell>
          <cell r="BW357">
            <v>0</v>
          </cell>
          <cell r="BX357">
            <v>0</v>
          </cell>
          <cell r="BY357">
            <v>0</v>
          </cell>
          <cell r="BZ357">
            <v>0</v>
          </cell>
          <cell r="CA357">
            <v>0</v>
          </cell>
          <cell r="CB357">
            <v>0</v>
          </cell>
          <cell r="CC357">
            <v>0</v>
          </cell>
          <cell r="CD357">
            <v>0</v>
          </cell>
          <cell r="CE357" t="str">
            <v>AFXPC9530K</v>
          </cell>
          <cell r="CF357">
            <v>0</v>
          </cell>
          <cell r="CG357">
            <v>0</v>
          </cell>
        </row>
        <row r="358">
          <cell r="B358">
            <v>10000258</v>
          </cell>
          <cell r="C358" t="str">
            <v>Active</v>
          </cell>
          <cell r="D358">
            <v>1010318010</v>
          </cell>
          <cell r="E358" t="str">
            <v>TALOJA-SPLITTING</v>
          </cell>
          <cell r="F358" t="str">
            <v>1010300097</v>
          </cell>
          <cell r="G358" t="str">
            <v>01/0406</v>
          </cell>
          <cell r="H358" t="str">
            <v xml:space="preserve">M </v>
          </cell>
          <cell r="I358" t="str">
            <v>Prakash</v>
          </cell>
          <cell r="J358" t="str">
            <v>Ghadge</v>
          </cell>
          <cell r="K358" t="str">
            <v>Dnyanadev</v>
          </cell>
          <cell r="L358" t="str">
            <v>Operator</v>
          </cell>
          <cell r="M358" t="str">
            <v>Production</v>
          </cell>
          <cell r="N358" t="str">
            <v>Core</v>
          </cell>
          <cell r="O358" t="str">
            <v>Fatty Acid</v>
          </cell>
          <cell r="P358" t="str">
            <v>Oleo Manufacturing</v>
          </cell>
          <cell r="Q358">
            <v>0</v>
          </cell>
          <cell r="R358" t="str">
            <v>Oleochemicals</v>
          </cell>
          <cell r="S358" t="str">
            <v>Associate</v>
          </cell>
          <cell r="T358" t="str">
            <v>A2</v>
          </cell>
          <cell r="U358" t="str">
            <v>Taloja</v>
          </cell>
          <cell r="V358" t="str">
            <v>Taloja</v>
          </cell>
          <cell r="W358">
            <v>35706</v>
          </cell>
          <cell r="X358" t="str">
            <v>Before 1 April 2010</v>
          </cell>
          <cell r="Y358">
            <v>1.5863013698630137</v>
          </cell>
          <cell r="Z358">
            <v>18.385018300355156</v>
          </cell>
          <cell r="AA358">
            <v>19.971319670218172</v>
          </cell>
          <cell r="AB358">
            <v>0</v>
          </cell>
          <cell r="AC358">
            <v>0</v>
          </cell>
          <cell r="AD358">
            <v>35887</v>
          </cell>
          <cell r="AE358">
            <v>0</v>
          </cell>
          <cell r="AF358">
            <v>35886</v>
          </cell>
          <cell r="AG358">
            <v>0</v>
          </cell>
          <cell r="AH358">
            <v>0</v>
          </cell>
          <cell r="AI358">
            <v>0</v>
          </cell>
          <cell r="AJ358">
            <v>0</v>
          </cell>
          <cell r="AK358">
            <v>0</v>
          </cell>
          <cell r="AL358">
            <v>0</v>
          </cell>
          <cell r="AM358">
            <v>0</v>
          </cell>
          <cell r="AN358">
            <v>0</v>
          </cell>
          <cell r="AO358">
            <v>41000</v>
          </cell>
          <cell r="AP358" t="str">
            <v>Operator (A1)</v>
          </cell>
          <cell r="AQ358" t="str">
            <v>Associate</v>
          </cell>
          <cell r="AR358">
            <v>0</v>
          </cell>
          <cell r="AS358">
            <v>0</v>
          </cell>
          <cell r="AT358">
            <v>0</v>
          </cell>
          <cell r="AU358">
            <v>0</v>
          </cell>
          <cell r="AV358">
            <v>0</v>
          </cell>
          <cell r="AW358">
            <v>0</v>
          </cell>
          <cell r="AX358">
            <v>0</v>
          </cell>
          <cell r="AY358">
            <v>0</v>
          </cell>
          <cell r="AZ358">
            <v>0</v>
          </cell>
          <cell r="BA358" t="str">
            <v>Sion</v>
          </cell>
          <cell r="BB358">
            <v>40238</v>
          </cell>
          <cell r="BC358">
            <v>0</v>
          </cell>
          <cell r="BD358">
            <v>0</v>
          </cell>
          <cell r="BE358">
            <v>0</v>
          </cell>
          <cell r="BF358">
            <v>0</v>
          </cell>
          <cell r="BG358">
            <v>26798</v>
          </cell>
          <cell r="BH358">
            <v>42</v>
          </cell>
          <cell r="BI358">
            <v>9</v>
          </cell>
          <cell r="BJ358">
            <v>48712</v>
          </cell>
          <cell r="BK358" t="str">
            <v>41 - 45 yrs</v>
          </cell>
          <cell r="BL358" t="str">
            <v>Married</v>
          </cell>
          <cell r="BM358">
            <v>3</v>
          </cell>
          <cell r="BN358" t="str">
            <v xml:space="preserve"> </v>
          </cell>
          <cell r="BO358">
            <v>0</v>
          </cell>
          <cell r="BP358">
            <v>0</v>
          </cell>
          <cell r="BQ358">
            <v>0</v>
          </cell>
          <cell r="BR358" t="str">
            <v>S.S.C</v>
          </cell>
          <cell r="BS358">
            <v>0</v>
          </cell>
          <cell r="BT358">
            <v>0</v>
          </cell>
          <cell r="BU358" t="str">
            <v>Mata Enterprises Ltd.</v>
          </cell>
          <cell r="BV358">
            <v>0</v>
          </cell>
          <cell r="BW358">
            <v>0</v>
          </cell>
          <cell r="BX358">
            <v>0</v>
          </cell>
          <cell r="BY358">
            <v>0</v>
          </cell>
          <cell r="BZ358">
            <v>0</v>
          </cell>
          <cell r="CA358">
            <v>0</v>
          </cell>
          <cell r="CB358">
            <v>0</v>
          </cell>
          <cell r="CC358">
            <v>0</v>
          </cell>
          <cell r="CD358">
            <v>0</v>
          </cell>
          <cell r="CE358" t="str">
            <v>AIJPG1331P</v>
          </cell>
          <cell r="CF358" t="str">
            <v>Rajesh Maskar</v>
          </cell>
          <cell r="CG358">
            <v>0</v>
          </cell>
        </row>
        <row r="359">
          <cell r="B359">
            <v>10000259</v>
          </cell>
          <cell r="C359" t="str">
            <v>Active</v>
          </cell>
          <cell r="D359">
            <v>1010317999</v>
          </cell>
          <cell r="E359" t="str">
            <v>TALOJA-MAINTENANCE</v>
          </cell>
          <cell r="F359" t="str">
            <v>1010300098</v>
          </cell>
          <cell r="G359" t="str">
            <v>04/0413</v>
          </cell>
          <cell r="H359" t="str">
            <v xml:space="preserve">M </v>
          </cell>
          <cell r="I359" t="str">
            <v>Panjab</v>
          </cell>
          <cell r="J359" t="str">
            <v>Pawar</v>
          </cell>
          <cell r="K359" t="str">
            <v>Udhav</v>
          </cell>
          <cell r="L359" t="str">
            <v>Fitter</v>
          </cell>
          <cell r="M359" t="str">
            <v>Engineering Services</v>
          </cell>
          <cell r="N359" t="str">
            <v>Core</v>
          </cell>
          <cell r="O359">
            <v>0</v>
          </cell>
          <cell r="P359" t="str">
            <v>Oleo Manufacturing</v>
          </cell>
          <cell r="Q359">
            <v>0</v>
          </cell>
          <cell r="R359" t="str">
            <v>Oleochemicals</v>
          </cell>
          <cell r="S359" t="str">
            <v>Associate</v>
          </cell>
          <cell r="T359" t="str">
            <v>A3</v>
          </cell>
          <cell r="U359" t="str">
            <v>Taloja</v>
          </cell>
          <cell r="V359" t="str">
            <v>Taloja</v>
          </cell>
          <cell r="W359">
            <v>35706</v>
          </cell>
          <cell r="X359" t="str">
            <v>Before 1 April 2010</v>
          </cell>
          <cell r="Y359">
            <v>1.5835616438356164</v>
          </cell>
          <cell r="Z359">
            <v>18.385018300672247</v>
          </cell>
          <cell r="AA359">
            <v>19.968579944507862</v>
          </cell>
          <cell r="AB359">
            <v>0</v>
          </cell>
          <cell r="AC359">
            <v>0</v>
          </cell>
          <cell r="AD359">
            <v>35887</v>
          </cell>
          <cell r="AE359">
            <v>0</v>
          </cell>
          <cell r="AF359">
            <v>35886</v>
          </cell>
          <cell r="AG359">
            <v>0</v>
          </cell>
          <cell r="AH359">
            <v>0</v>
          </cell>
          <cell r="AI359">
            <v>0</v>
          </cell>
          <cell r="AJ359">
            <v>0</v>
          </cell>
          <cell r="AK359">
            <v>0</v>
          </cell>
          <cell r="AL359">
            <v>0</v>
          </cell>
          <cell r="AM359">
            <v>0</v>
          </cell>
          <cell r="AN359">
            <v>0</v>
          </cell>
          <cell r="AO359">
            <v>40269</v>
          </cell>
          <cell r="AP359" t="str">
            <v>Skilled Workman</v>
          </cell>
          <cell r="AQ359" t="str">
            <v>Associate</v>
          </cell>
          <cell r="AR359">
            <v>0</v>
          </cell>
          <cell r="AS359">
            <v>0</v>
          </cell>
          <cell r="AT359">
            <v>0</v>
          </cell>
          <cell r="AU359">
            <v>0</v>
          </cell>
          <cell r="AV359">
            <v>0</v>
          </cell>
          <cell r="AW359">
            <v>0</v>
          </cell>
          <cell r="AX359">
            <v>0</v>
          </cell>
          <cell r="AY359">
            <v>0</v>
          </cell>
          <cell r="AZ359">
            <v>0</v>
          </cell>
          <cell r="BA359" t="str">
            <v>Sion</v>
          </cell>
          <cell r="BB359">
            <v>40163</v>
          </cell>
          <cell r="BC359">
            <v>0</v>
          </cell>
          <cell r="BD359">
            <v>0</v>
          </cell>
          <cell r="BE359">
            <v>0</v>
          </cell>
          <cell r="BF359">
            <v>0</v>
          </cell>
          <cell r="BG359">
            <v>28246</v>
          </cell>
          <cell r="BH359">
            <v>38</v>
          </cell>
          <cell r="BI359">
            <v>9</v>
          </cell>
          <cell r="BJ359">
            <v>50160</v>
          </cell>
          <cell r="BK359" t="str">
            <v>36 - 40 yrs</v>
          </cell>
          <cell r="BL359" t="str">
            <v>Married</v>
          </cell>
          <cell r="BM359">
            <v>2</v>
          </cell>
          <cell r="BN359" t="str">
            <v>Jai Hind Nagar, Hanuman Chawl, Sonapoor, Room No-42,  Mankhurd,</v>
          </cell>
          <cell r="BO359" t="str">
            <v xml:space="preserve"> Mumbai</v>
          </cell>
          <cell r="BP359" t="str">
            <v>Maharashtra</v>
          </cell>
          <cell r="BQ359" t="str">
            <v>400 043</v>
          </cell>
          <cell r="BR359" t="str">
            <v>S.S.C</v>
          </cell>
          <cell r="BS359">
            <v>0</v>
          </cell>
          <cell r="BT359">
            <v>0</v>
          </cell>
          <cell r="BU359" t="str">
            <v>Sriram Mills Ltd</v>
          </cell>
          <cell r="BV359">
            <v>0</v>
          </cell>
          <cell r="BW359">
            <v>0</v>
          </cell>
          <cell r="BX359">
            <v>0</v>
          </cell>
          <cell r="BY359">
            <v>0</v>
          </cell>
          <cell r="BZ359">
            <v>0</v>
          </cell>
          <cell r="CA359">
            <v>0</v>
          </cell>
          <cell r="CB359">
            <v>0</v>
          </cell>
          <cell r="CC359">
            <v>0</v>
          </cell>
          <cell r="CD359">
            <v>0</v>
          </cell>
          <cell r="CE359" t="str">
            <v>ASZPP3824A</v>
          </cell>
          <cell r="CF359" t="str">
            <v>Haresh Dhaduk</v>
          </cell>
          <cell r="CG359" t="str">
            <v>Haresh Dhaduk</v>
          </cell>
        </row>
        <row r="360">
          <cell r="B360">
            <v>10000092</v>
          </cell>
          <cell r="C360" t="str">
            <v>Active</v>
          </cell>
          <cell r="D360">
            <v>1010199999</v>
          </cell>
          <cell r="E360" t="str">
            <v>SION-PRODUCTION DEPT</v>
          </cell>
          <cell r="F360" t="str">
            <v>1010100021</v>
          </cell>
          <cell r="G360" t="str">
            <v>02/0478</v>
          </cell>
          <cell r="H360" t="str">
            <v>M</v>
          </cell>
          <cell r="I360" t="str">
            <v>Ramnath</v>
          </cell>
          <cell r="J360" t="str">
            <v>Sarode</v>
          </cell>
          <cell r="K360" t="str">
            <v>Sakharam</v>
          </cell>
          <cell r="L360" t="str">
            <v>Unskilled Workman</v>
          </cell>
          <cell r="M360" t="str">
            <v>Engineering Services</v>
          </cell>
          <cell r="N360" t="str">
            <v>Core</v>
          </cell>
          <cell r="O360">
            <v>0</v>
          </cell>
          <cell r="P360" t="str">
            <v>Oleo Manufacturing</v>
          </cell>
          <cell r="Q360">
            <v>0</v>
          </cell>
          <cell r="R360" t="str">
            <v>Oleochemicals</v>
          </cell>
          <cell r="S360" t="str">
            <v>Associate</v>
          </cell>
          <cell r="T360" t="str">
            <v>USK</v>
          </cell>
          <cell r="U360" t="str">
            <v>Sion</v>
          </cell>
          <cell r="V360" t="str">
            <v>Sion</v>
          </cell>
          <cell r="W360">
            <v>35772</v>
          </cell>
          <cell r="X360" t="str">
            <v>Before 1 April 2010</v>
          </cell>
          <cell r="Y360">
            <v>2</v>
          </cell>
          <cell r="Z360">
            <v>18.20419638286403</v>
          </cell>
          <cell r="AA360">
            <v>20.20419638286403</v>
          </cell>
          <cell r="AB360">
            <v>0</v>
          </cell>
          <cell r="AC360">
            <v>0</v>
          </cell>
          <cell r="AD360">
            <v>36160</v>
          </cell>
          <cell r="AE360">
            <v>0</v>
          </cell>
          <cell r="AF360">
            <v>36161</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26063</v>
          </cell>
          <cell r="BH360">
            <v>44</v>
          </cell>
          <cell r="BI360">
            <v>9</v>
          </cell>
          <cell r="BJ360">
            <v>47977</v>
          </cell>
          <cell r="BK360" t="str">
            <v>41 - 45 yrs</v>
          </cell>
          <cell r="BL360">
            <v>0</v>
          </cell>
          <cell r="BM360">
            <v>0</v>
          </cell>
          <cell r="BN360" t="str">
            <v>At &amp; Post - Chandanapuri, Taluka - Sangamner</v>
          </cell>
          <cell r="BO360" t="str">
            <v>Dist - Ahmednagar</v>
          </cell>
          <cell r="BP360">
            <v>0</v>
          </cell>
          <cell r="BQ360">
            <v>0</v>
          </cell>
          <cell r="BR360" t="str">
            <v>S.S.C</v>
          </cell>
          <cell r="BS360">
            <v>0</v>
          </cell>
          <cell r="BT360">
            <v>0</v>
          </cell>
          <cell r="BU360" t="str">
            <v>Anand Travels</v>
          </cell>
          <cell r="BV360">
            <v>0</v>
          </cell>
          <cell r="BW360">
            <v>0</v>
          </cell>
          <cell r="BX360">
            <v>0</v>
          </cell>
          <cell r="BY360">
            <v>0</v>
          </cell>
          <cell r="BZ360">
            <v>0</v>
          </cell>
          <cell r="CA360">
            <v>0</v>
          </cell>
          <cell r="CB360">
            <v>0</v>
          </cell>
          <cell r="CC360">
            <v>0</v>
          </cell>
          <cell r="CD360" t="str">
            <v>AB+</v>
          </cell>
          <cell r="CE360">
            <v>0</v>
          </cell>
          <cell r="CF360" t="str">
            <v>Umesh Gawde</v>
          </cell>
          <cell r="CG360" t="str">
            <v>Prabhat Das</v>
          </cell>
        </row>
        <row r="361">
          <cell r="B361">
            <v>10001067</v>
          </cell>
          <cell r="C361" t="str">
            <v>Active</v>
          </cell>
          <cell r="D361">
            <v>1010318010</v>
          </cell>
          <cell r="E361" t="str">
            <v>TALOJA-SPLITTING</v>
          </cell>
          <cell r="F361" t="str">
            <v>1010300320</v>
          </cell>
          <cell r="G361" t="str">
            <v>01/0408</v>
          </cell>
          <cell r="H361" t="str">
            <v>M</v>
          </cell>
          <cell r="I361" t="str">
            <v xml:space="preserve">Ashok </v>
          </cell>
          <cell r="J361" t="str">
            <v>Waghole</v>
          </cell>
          <cell r="K361" t="str">
            <v>Uttam</v>
          </cell>
          <cell r="L361" t="str">
            <v>Operator</v>
          </cell>
          <cell r="M361" t="str">
            <v>Production</v>
          </cell>
          <cell r="N361" t="str">
            <v>Core</v>
          </cell>
          <cell r="O361" t="str">
            <v>Fatty Acid</v>
          </cell>
          <cell r="P361" t="str">
            <v>Oleo Manufacturing</v>
          </cell>
          <cell r="Q361">
            <v>0</v>
          </cell>
          <cell r="R361" t="str">
            <v>Oleochemicals</v>
          </cell>
          <cell r="S361" t="str">
            <v>Associate</v>
          </cell>
          <cell r="T361" t="str">
            <v>A2</v>
          </cell>
          <cell r="U361" t="str">
            <v>Taloja</v>
          </cell>
          <cell r="V361" t="str">
            <v>Taloja</v>
          </cell>
          <cell r="W361">
            <v>35706</v>
          </cell>
          <cell r="X361" t="str">
            <v>Before 1 April 2010</v>
          </cell>
          <cell r="Y361">
            <v>2</v>
          </cell>
          <cell r="Z361">
            <v>18.385018300355156</v>
          </cell>
          <cell r="AA361">
            <v>20.385018300355156</v>
          </cell>
          <cell r="AB361">
            <v>0</v>
          </cell>
          <cell r="AC361">
            <v>0</v>
          </cell>
          <cell r="AD361">
            <v>35887</v>
          </cell>
          <cell r="AE361">
            <v>0</v>
          </cell>
          <cell r="AF361">
            <v>35886</v>
          </cell>
          <cell r="AG361">
            <v>0</v>
          </cell>
          <cell r="AH361">
            <v>0</v>
          </cell>
          <cell r="AI361">
            <v>0</v>
          </cell>
          <cell r="AJ361">
            <v>0</v>
          </cell>
          <cell r="AK361">
            <v>0</v>
          </cell>
          <cell r="AL361">
            <v>0</v>
          </cell>
          <cell r="AM361">
            <v>0</v>
          </cell>
          <cell r="AN361">
            <v>0</v>
          </cell>
          <cell r="AO361">
            <v>0</v>
          </cell>
          <cell r="AP361">
            <v>0</v>
          </cell>
          <cell r="AQ361">
            <v>0</v>
          </cell>
          <cell r="AR361">
            <v>0</v>
          </cell>
          <cell r="AS361">
            <v>0</v>
          </cell>
          <cell r="AT361">
            <v>0</v>
          </cell>
          <cell r="AU361">
            <v>0</v>
          </cell>
          <cell r="AV361">
            <v>0</v>
          </cell>
          <cell r="AW361">
            <v>41231</v>
          </cell>
          <cell r="AX361" t="str">
            <v>1 Month</v>
          </cell>
          <cell r="AY361" t="str">
            <v>Taloja</v>
          </cell>
          <cell r="AZ361">
            <v>0</v>
          </cell>
          <cell r="BA361" t="str">
            <v>Sion</v>
          </cell>
          <cell r="BB361">
            <v>41640</v>
          </cell>
          <cell r="BC361">
            <v>0</v>
          </cell>
          <cell r="BD361">
            <v>0</v>
          </cell>
          <cell r="BE361" t="str">
            <v>Glycerine Refining</v>
          </cell>
          <cell r="BF361">
            <v>0</v>
          </cell>
          <cell r="BG361">
            <v>27573</v>
          </cell>
          <cell r="BH361">
            <v>40</v>
          </cell>
          <cell r="BI361">
            <v>7</v>
          </cell>
          <cell r="BJ361">
            <v>49487</v>
          </cell>
          <cell r="BK361" t="str">
            <v>36 - 40 yrs</v>
          </cell>
          <cell r="BL361" t="str">
            <v>Married</v>
          </cell>
          <cell r="BM361">
            <v>0</v>
          </cell>
          <cell r="BN361" t="str">
            <v>93/314, TG , VEER SHAMBHAJI NAGAR,  L.B.S. MARG, MULUND WEST</v>
          </cell>
          <cell r="BO361" t="str">
            <v>MUMBAI</v>
          </cell>
          <cell r="BP361">
            <v>0</v>
          </cell>
          <cell r="BQ361">
            <v>400080</v>
          </cell>
          <cell r="BR361" t="str">
            <v>S.S.C</v>
          </cell>
          <cell r="BS361">
            <v>0</v>
          </cell>
          <cell r="BT361">
            <v>0</v>
          </cell>
          <cell r="BU361" t="str">
            <v/>
          </cell>
          <cell r="BV361">
            <v>0</v>
          </cell>
          <cell r="BW361">
            <v>0</v>
          </cell>
          <cell r="BX361">
            <v>0</v>
          </cell>
          <cell r="BY361">
            <v>0</v>
          </cell>
          <cell r="BZ361">
            <v>0</v>
          </cell>
          <cell r="CA361">
            <v>0</v>
          </cell>
          <cell r="CB361">
            <v>0</v>
          </cell>
          <cell r="CC361">
            <v>0</v>
          </cell>
          <cell r="CD361">
            <v>0</v>
          </cell>
          <cell r="CE361" t="str">
            <v>AARPW0121B</v>
          </cell>
          <cell r="CF361">
            <v>0</v>
          </cell>
          <cell r="CG361">
            <v>0</v>
          </cell>
        </row>
        <row r="362">
          <cell r="B362">
            <v>10000630</v>
          </cell>
          <cell r="C362" t="str">
            <v>Active</v>
          </cell>
          <cell r="D362">
            <v>2019999999</v>
          </cell>
          <cell r="E362" t="str">
            <v>CORPORATE-CMB-CORPORATE</v>
          </cell>
          <cell r="F362" t="str">
            <v>2019900002</v>
          </cell>
          <cell r="G362" t="str">
            <v>02/B081</v>
          </cell>
          <cell r="H362" t="str">
            <v>M</v>
          </cell>
          <cell r="I362" t="str">
            <v>Shridhar</v>
          </cell>
          <cell r="J362" t="str">
            <v>Madiboyina</v>
          </cell>
          <cell r="K362" t="str">
            <v>N.</v>
          </cell>
          <cell r="L362" t="str">
            <v>Junior Executive</v>
          </cell>
          <cell r="M362" t="str">
            <v>Business Finance</v>
          </cell>
          <cell r="N362" t="str">
            <v>Support</v>
          </cell>
          <cell r="O362">
            <v>0</v>
          </cell>
          <cell r="P362" t="str">
            <v>PCP Finance</v>
          </cell>
          <cell r="Q362">
            <v>0</v>
          </cell>
          <cell r="R362" t="str">
            <v>Personal Care Products</v>
          </cell>
          <cell r="S362" t="str">
            <v>JMC</v>
          </cell>
          <cell r="T362" t="str">
            <v>EG-0</v>
          </cell>
          <cell r="U362" t="str">
            <v>Corporate</v>
          </cell>
          <cell r="V362" t="str">
            <v>Corporate</v>
          </cell>
          <cell r="W362">
            <v>35713</v>
          </cell>
          <cell r="X362" t="str">
            <v>Before 1 April 2010</v>
          </cell>
          <cell r="Y362">
            <v>7</v>
          </cell>
          <cell r="Z362">
            <v>18.365840218163374</v>
          </cell>
          <cell r="AA362">
            <v>25.365840218163374</v>
          </cell>
          <cell r="AB362">
            <v>0</v>
          </cell>
          <cell r="AC362">
            <v>0</v>
          </cell>
          <cell r="AD362">
            <v>35894</v>
          </cell>
          <cell r="AE362">
            <v>0</v>
          </cell>
          <cell r="AF362">
            <v>35916</v>
          </cell>
          <cell r="AG362">
            <v>0</v>
          </cell>
          <cell r="AH362">
            <v>0</v>
          </cell>
          <cell r="AI362">
            <v>0</v>
          </cell>
          <cell r="AJ362">
            <v>0</v>
          </cell>
          <cell r="AK362">
            <v>0</v>
          </cell>
          <cell r="AL362">
            <v>0</v>
          </cell>
          <cell r="AM362">
            <v>0</v>
          </cell>
          <cell r="AN362">
            <v>0</v>
          </cell>
          <cell r="AO362">
            <v>40634</v>
          </cell>
          <cell r="AP362" t="str">
            <v>Junior Officer</v>
          </cell>
          <cell r="AQ362" t="str">
            <v>OC</v>
          </cell>
          <cell r="AR362">
            <v>0</v>
          </cell>
          <cell r="AS362">
            <v>0</v>
          </cell>
          <cell r="AT362">
            <v>0</v>
          </cell>
          <cell r="AU362">
            <v>0</v>
          </cell>
          <cell r="AV362">
            <v>0</v>
          </cell>
          <cell r="AW362">
            <v>0</v>
          </cell>
          <cell r="AX362">
            <v>0</v>
          </cell>
          <cell r="AY362">
            <v>0</v>
          </cell>
          <cell r="AZ362">
            <v>0</v>
          </cell>
          <cell r="BA362" t="str">
            <v>Worli</v>
          </cell>
          <cell r="BB362">
            <v>39693</v>
          </cell>
          <cell r="BC362">
            <v>0</v>
          </cell>
          <cell r="BD362">
            <v>0</v>
          </cell>
          <cell r="BE362">
            <v>0</v>
          </cell>
          <cell r="BF362">
            <v>0</v>
          </cell>
          <cell r="BG362">
            <v>25735</v>
          </cell>
          <cell r="BH362">
            <v>45</v>
          </cell>
          <cell r="BI362">
            <v>8</v>
          </cell>
          <cell r="BJ362">
            <v>47649</v>
          </cell>
          <cell r="BK362" t="str">
            <v>41 - 45 yrs</v>
          </cell>
          <cell r="BL362" t="str">
            <v>Married</v>
          </cell>
          <cell r="BM362">
            <v>0</v>
          </cell>
          <cell r="BN362" t="str">
            <v>Iruguvai village, Via Nagari,</v>
          </cell>
          <cell r="BO362" t="str">
            <v>Dist - chittur</v>
          </cell>
          <cell r="BP362">
            <v>0</v>
          </cell>
          <cell r="BQ362">
            <v>0</v>
          </cell>
          <cell r="BR362" t="str">
            <v>H.S.C</v>
          </cell>
          <cell r="BS362">
            <v>0</v>
          </cell>
          <cell r="BT362">
            <v>0</v>
          </cell>
          <cell r="BU362" t="str">
            <v>N. C. Arun (Welotron)</v>
          </cell>
          <cell r="BV362">
            <v>0</v>
          </cell>
          <cell r="BW362">
            <v>0</v>
          </cell>
          <cell r="BX362">
            <v>0</v>
          </cell>
          <cell r="BY362">
            <v>0</v>
          </cell>
          <cell r="BZ362">
            <v>0</v>
          </cell>
          <cell r="CA362">
            <v>0</v>
          </cell>
          <cell r="CB362">
            <v>0</v>
          </cell>
          <cell r="CC362">
            <v>0</v>
          </cell>
          <cell r="CD362" t="str">
            <v>O+</v>
          </cell>
          <cell r="CE362" t="str">
            <v>AHEPM4665N</v>
          </cell>
          <cell r="CF362" t="str">
            <v>Subrata Debnath</v>
          </cell>
          <cell r="CG362" t="str">
            <v>Khushroo Forbes</v>
          </cell>
        </row>
        <row r="363">
          <cell r="B363">
            <v>10000783</v>
          </cell>
          <cell r="C363" t="str">
            <v>Active</v>
          </cell>
          <cell r="D363">
            <v>9919903999</v>
          </cell>
          <cell r="E363" t="str">
            <v>CORPORATE-SYSTEMS</v>
          </cell>
          <cell r="F363" t="str">
            <v>9919900046</v>
          </cell>
          <cell r="G363" t="str">
            <v>01/A132</v>
          </cell>
          <cell r="H363" t="str">
            <v>M</v>
          </cell>
          <cell r="I363" t="str">
            <v>Nama</v>
          </cell>
          <cell r="J363" t="str">
            <v>Murali</v>
          </cell>
          <cell r="K363" t="str">
            <v>Sriramulu</v>
          </cell>
          <cell r="L363" t="str">
            <v>Assistant General Manager</v>
          </cell>
          <cell r="M363" t="str">
            <v>Information Technology</v>
          </cell>
          <cell r="N363" t="str">
            <v>Support</v>
          </cell>
          <cell r="O363">
            <v>0</v>
          </cell>
          <cell r="P363" t="str">
            <v>Information Technology</v>
          </cell>
          <cell r="Q363">
            <v>0</v>
          </cell>
          <cell r="R363" t="str">
            <v>Corporate Shared Services</v>
          </cell>
          <cell r="S363" t="str">
            <v>MMC</v>
          </cell>
          <cell r="T363" t="str">
            <v>EG-4</v>
          </cell>
          <cell r="U363" t="str">
            <v>Corporate</v>
          </cell>
          <cell r="V363" t="str">
            <v>Corporate</v>
          </cell>
          <cell r="W363">
            <v>35725</v>
          </cell>
          <cell r="X363" t="str">
            <v>Before 1 April 2010</v>
          </cell>
          <cell r="Y363">
            <v>0</v>
          </cell>
          <cell r="Z363">
            <v>18.3329635061517</v>
          </cell>
          <cell r="AA363">
            <v>18.3329635061517</v>
          </cell>
          <cell r="AB363">
            <v>0</v>
          </cell>
          <cell r="AC363">
            <v>0</v>
          </cell>
          <cell r="AD363">
            <v>35906</v>
          </cell>
          <cell r="AE363">
            <v>0</v>
          </cell>
          <cell r="AF363">
            <v>36161</v>
          </cell>
          <cell r="AG363">
            <v>0</v>
          </cell>
          <cell r="AH363">
            <v>0</v>
          </cell>
          <cell r="AI363">
            <v>0</v>
          </cell>
          <cell r="AJ363">
            <v>0</v>
          </cell>
          <cell r="AK363">
            <v>0</v>
          </cell>
          <cell r="AL363">
            <v>0</v>
          </cell>
          <cell r="AM363">
            <v>0</v>
          </cell>
          <cell r="AN363">
            <v>0</v>
          </cell>
          <cell r="AO363">
            <v>41730</v>
          </cell>
          <cell r="AP363" t="str">
            <v>Senior Manager</v>
          </cell>
          <cell r="AQ363" t="str">
            <v>MMC</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25748</v>
          </cell>
          <cell r="BH363">
            <v>45</v>
          </cell>
          <cell r="BI363">
            <v>7</v>
          </cell>
          <cell r="BJ363">
            <v>47662</v>
          </cell>
          <cell r="BK363" t="str">
            <v>41 - 45 yrs</v>
          </cell>
          <cell r="BL363">
            <v>0</v>
          </cell>
          <cell r="BM363">
            <v>0</v>
          </cell>
          <cell r="BN363" t="str">
            <v>D. No. 27/260 B, Police Colony, A. K. Nagar, Nellore,</v>
          </cell>
          <cell r="BO363" t="str">
            <v>Andhra Pradesh</v>
          </cell>
          <cell r="BP363">
            <v>0</v>
          </cell>
          <cell r="BQ363">
            <v>524004</v>
          </cell>
          <cell r="BR363" t="str">
            <v>B.Sc (Tech) in Oil, Soap &amp; Detergent</v>
          </cell>
          <cell r="BS363" t="str">
            <v>PGDBA</v>
          </cell>
          <cell r="BT363">
            <v>0</v>
          </cell>
          <cell r="BU363" t="str">
            <v>Pamban Oil Mills Limited</v>
          </cell>
          <cell r="BV363">
            <v>0</v>
          </cell>
          <cell r="BW363">
            <v>0</v>
          </cell>
          <cell r="BX363">
            <v>0</v>
          </cell>
          <cell r="BY363">
            <v>0</v>
          </cell>
          <cell r="BZ363">
            <v>0</v>
          </cell>
          <cell r="CA363">
            <v>0</v>
          </cell>
          <cell r="CB363">
            <v>0</v>
          </cell>
          <cell r="CC363">
            <v>0</v>
          </cell>
          <cell r="CD363" t="str">
            <v>A+</v>
          </cell>
          <cell r="CE363" t="str">
            <v>AEQPN5336N</v>
          </cell>
          <cell r="CF363" t="str">
            <v>Hemant Deshmukh</v>
          </cell>
          <cell r="CG363" t="str">
            <v>Hemant Deshmukh</v>
          </cell>
        </row>
        <row r="364">
          <cell r="B364">
            <v>10000260</v>
          </cell>
          <cell r="C364" t="str">
            <v>Active</v>
          </cell>
          <cell r="D364">
            <v>1010318010</v>
          </cell>
          <cell r="E364" t="str">
            <v>TALOJA-SPLITTING</v>
          </cell>
          <cell r="F364" t="str">
            <v>1010300099</v>
          </cell>
          <cell r="G364" t="str">
            <v>04/0409</v>
          </cell>
          <cell r="H364" t="str">
            <v xml:space="preserve">M </v>
          </cell>
          <cell r="I364" t="str">
            <v>Bijay Chandra</v>
          </cell>
          <cell r="J364" t="str">
            <v>Prusty</v>
          </cell>
          <cell r="K364" t="str">
            <v>Kirtana</v>
          </cell>
          <cell r="L364" t="str">
            <v>Operator</v>
          </cell>
          <cell r="M364" t="str">
            <v>Production</v>
          </cell>
          <cell r="N364" t="str">
            <v>Core</v>
          </cell>
          <cell r="O364" t="str">
            <v>Fatty Acid</v>
          </cell>
          <cell r="P364" t="str">
            <v>Oleo Manufacturing</v>
          </cell>
          <cell r="Q364">
            <v>0</v>
          </cell>
          <cell r="R364" t="str">
            <v>Oleochemicals</v>
          </cell>
          <cell r="S364" t="str">
            <v>Associate</v>
          </cell>
          <cell r="T364" t="str">
            <v>A2</v>
          </cell>
          <cell r="U364" t="str">
            <v>Taloja</v>
          </cell>
          <cell r="V364" t="str">
            <v>Taloja</v>
          </cell>
          <cell r="W364">
            <v>35731</v>
          </cell>
          <cell r="X364" t="str">
            <v>Before 1 April 2010</v>
          </cell>
          <cell r="Y364">
            <v>0</v>
          </cell>
          <cell r="Z364">
            <v>18.316525149987317</v>
          </cell>
          <cell r="AA364">
            <v>18.316525149987317</v>
          </cell>
          <cell r="AB364">
            <v>0</v>
          </cell>
          <cell r="AC364">
            <v>0</v>
          </cell>
          <cell r="AD364">
            <v>35912</v>
          </cell>
          <cell r="AE364">
            <v>0</v>
          </cell>
          <cell r="AF364">
            <v>35916</v>
          </cell>
          <cell r="AG364">
            <v>0</v>
          </cell>
          <cell r="AH364">
            <v>0</v>
          </cell>
          <cell r="AI364">
            <v>0</v>
          </cell>
          <cell r="AJ364">
            <v>0</v>
          </cell>
          <cell r="AK364">
            <v>0</v>
          </cell>
          <cell r="AL364">
            <v>0</v>
          </cell>
          <cell r="AM364">
            <v>0</v>
          </cell>
          <cell r="AN364">
            <v>0</v>
          </cell>
          <cell r="AO364">
            <v>39264</v>
          </cell>
          <cell r="AP364" t="str">
            <v>Skilled Workman</v>
          </cell>
          <cell r="AQ364" t="str">
            <v>Associate</v>
          </cell>
          <cell r="AR364">
            <v>0</v>
          </cell>
          <cell r="AS364">
            <v>0</v>
          </cell>
          <cell r="AT364">
            <v>0</v>
          </cell>
          <cell r="AU364">
            <v>0</v>
          </cell>
          <cell r="AV364">
            <v>0</v>
          </cell>
          <cell r="AW364">
            <v>0</v>
          </cell>
          <cell r="AX364">
            <v>0</v>
          </cell>
          <cell r="AY364">
            <v>0</v>
          </cell>
          <cell r="AZ364">
            <v>0</v>
          </cell>
          <cell r="BA364" t="str">
            <v>Sion</v>
          </cell>
          <cell r="BB364">
            <v>40161</v>
          </cell>
          <cell r="BC364">
            <v>0</v>
          </cell>
          <cell r="BD364">
            <v>0</v>
          </cell>
          <cell r="BE364">
            <v>0</v>
          </cell>
          <cell r="BF364">
            <v>0</v>
          </cell>
          <cell r="BG364">
            <v>26685</v>
          </cell>
          <cell r="BH364">
            <v>43</v>
          </cell>
          <cell r="BI364">
            <v>0</v>
          </cell>
          <cell r="BJ364">
            <v>48599</v>
          </cell>
          <cell r="BK364" t="str">
            <v>41 - 45 yrs</v>
          </cell>
          <cell r="BL364" t="str">
            <v>Married</v>
          </cell>
          <cell r="BM364">
            <v>3</v>
          </cell>
          <cell r="BN364" t="str">
            <v xml:space="preserve">Ramabai Colony, Char Chhali, Sunder Gali,  Ghatkopar (East), </v>
          </cell>
          <cell r="BO364" t="str">
            <v>Mumbai</v>
          </cell>
          <cell r="BP364" t="str">
            <v>Maharashtra</v>
          </cell>
          <cell r="BQ364" t="str">
            <v>400 075</v>
          </cell>
          <cell r="BR364" t="str">
            <v>9th</v>
          </cell>
          <cell r="BS364">
            <v>0</v>
          </cell>
          <cell r="BT364">
            <v>0</v>
          </cell>
          <cell r="BU364" t="str">
            <v/>
          </cell>
          <cell r="BV364">
            <v>0</v>
          </cell>
          <cell r="BW364">
            <v>0</v>
          </cell>
          <cell r="BX364">
            <v>0</v>
          </cell>
          <cell r="BY364">
            <v>0</v>
          </cell>
          <cell r="BZ364">
            <v>0</v>
          </cell>
          <cell r="CA364">
            <v>0</v>
          </cell>
          <cell r="CB364">
            <v>0</v>
          </cell>
          <cell r="CC364">
            <v>0</v>
          </cell>
          <cell r="CD364">
            <v>0</v>
          </cell>
          <cell r="CE364" t="str">
            <v>ALXPP8728L</v>
          </cell>
          <cell r="CF364" t="str">
            <v>Rajesh Maskar</v>
          </cell>
          <cell r="CG364">
            <v>0</v>
          </cell>
        </row>
        <row r="365">
          <cell r="B365">
            <v>10000595</v>
          </cell>
          <cell r="C365" t="str">
            <v>Active</v>
          </cell>
          <cell r="D365">
            <v>1010310999</v>
          </cell>
          <cell r="E365" t="str">
            <v>TALOJA-SECURITY</v>
          </cell>
          <cell r="F365" t="str">
            <v>1010300308</v>
          </cell>
          <cell r="G365" t="str">
            <v>03/C027</v>
          </cell>
          <cell r="H365" t="str">
            <v>M</v>
          </cell>
          <cell r="I365" t="str">
            <v>Ramesh</v>
          </cell>
          <cell r="J365" t="str">
            <v>Singh</v>
          </cell>
          <cell r="K365" t="str">
            <v>Prasad</v>
          </cell>
          <cell r="L365" t="str">
            <v xml:space="preserve">Senior Manager </v>
          </cell>
          <cell r="M365" t="str">
            <v>Security Administration</v>
          </cell>
          <cell r="N365" t="str">
            <v>Support</v>
          </cell>
          <cell r="O365">
            <v>0</v>
          </cell>
          <cell r="P365" t="str">
            <v>Security</v>
          </cell>
          <cell r="Q365">
            <v>0</v>
          </cell>
          <cell r="R365" t="str">
            <v>Corporate Shared Services</v>
          </cell>
          <cell r="S365" t="str">
            <v>MMC</v>
          </cell>
          <cell r="T365" t="str">
            <v>EG-3</v>
          </cell>
          <cell r="U365" t="str">
            <v>Taloja</v>
          </cell>
          <cell r="V365" t="str">
            <v>Corporate</v>
          </cell>
          <cell r="W365">
            <v>35737</v>
          </cell>
          <cell r="X365" t="str">
            <v>Before 1 April 2010</v>
          </cell>
          <cell r="Y365">
            <v>0</v>
          </cell>
          <cell r="Z365">
            <v>18.300086793505841</v>
          </cell>
          <cell r="AA365">
            <v>18.300086793505841</v>
          </cell>
          <cell r="AB365">
            <v>0</v>
          </cell>
          <cell r="AC365">
            <v>0</v>
          </cell>
          <cell r="AD365">
            <v>36099</v>
          </cell>
          <cell r="AE365">
            <v>0</v>
          </cell>
          <cell r="AF365">
            <v>36100</v>
          </cell>
          <cell r="AG365">
            <v>0</v>
          </cell>
          <cell r="AH365">
            <v>0</v>
          </cell>
          <cell r="AI365">
            <v>0</v>
          </cell>
          <cell r="AJ365">
            <v>0</v>
          </cell>
          <cell r="AK365">
            <v>0</v>
          </cell>
          <cell r="AL365">
            <v>0</v>
          </cell>
          <cell r="AM365">
            <v>0</v>
          </cell>
          <cell r="AN365">
            <v>0</v>
          </cell>
          <cell r="AO365">
            <v>41730</v>
          </cell>
          <cell r="AP365" t="str">
            <v>Manager</v>
          </cell>
          <cell r="AQ365" t="str">
            <v>JMC</v>
          </cell>
          <cell r="AR365">
            <v>0</v>
          </cell>
          <cell r="AS365">
            <v>0</v>
          </cell>
          <cell r="AT365">
            <v>0</v>
          </cell>
          <cell r="AU365">
            <v>0</v>
          </cell>
          <cell r="AV365">
            <v>0</v>
          </cell>
          <cell r="AW365">
            <v>41376</v>
          </cell>
          <cell r="AX365" t="str">
            <v>1Month</v>
          </cell>
          <cell r="AY365" t="str">
            <v>Sion</v>
          </cell>
          <cell r="AZ365">
            <v>42093</v>
          </cell>
          <cell r="BA365" t="str">
            <v>Sion</v>
          </cell>
          <cell r="BB365">
            <v>40452</v>
          </cell>
          <cell r="BC365">
            <v>0</v>
          </cell>
          <cell r="BD365">
            <v>0</v>
          </cell>
          <cell r="BE365">
            <v>0</v>
          </cell>
          <cell r="BF365">
            <v>0</v>
          </cell>
          <cell r="BG365">
            <v>22199</v>
          </cell>
          <cell r="BH365">
            <v>55</v>
          </cell>
          <cell r="BI365">
            <v>4</v>
          </cell>
          <cell r="BJ365">
            <v>44113</v>
          </cell>
          <cell r="BK365" t="str">
            <v>51 - 55 yrs</v>
          </cell>
          <cell r="BL365" t="str">
            <v>Married</v>
          </cell>
          <cell r="BM365">
            <v>0</v>
          </cell>
          <cell r="BN365" t="str">
            <v>At Post - Patedha Jairam Via - Amroudh Belser, Dist - Vaishali</v>
          </cell>
          <cell r="BO365" t="str">
            <v>Vaishali</v>
          </cell>
          <cell r="BP365" t="str">
            <v>Bihar</v>
          </cell>
          <cell r="BQ365">
            <v>844111</v>
          </cell>
          <cell r="BR365" t="str">
            <v>Army Graduate</v>
          </cell>
          <cell r="BS365">
            <v>0</v>
          </cell>
          <cell r="BT365">
            <v>0</v>
          </cell>
          <cell r="BU365" t="str">
            <v>Indian Navy</v>
          </cell>
          <cell r="BV365">
            <v>0</v>
          </cell>
          <cell r="BW365">
            <v>0</v>
          </cell>
          <cell r="BX365">
            <v>0</v>
          </cell>
          <cell r="BY365">
            <v>0</v>
          </cell>
          <cell r="BZ365">
            <v>0</v>
          </cell>
          <cell r="CA365">
            <v>0</v>
          </cell>
          <cell r="CB365">
            <v>0</v>
          </cell>
          <cell r="CC365">
            <v>0</v>
          </cell>
          <cell r="CD365">
            <v>0</v>
          </cell>
          <cell r="CE365" t="str">
            <v>AMTPS8817Q</v>
          </cell>
          <cell r="CF365" t="str">
            <v>Col. Clarence Carvalho</v>
          </cell>
          <cell r="CG365" t="str">
            <v>Col. Clarence Carvalho</v>
          </cell>
        </row>
        <row r="366">
          <cell r="B366">
            <v>10001068</v>
          </cell>
          <cell r="C366" t="str">
            <v>Inactive</v>
          </cell>
          <cell r="D366">
            <v>0</v>
          </cell>
          <cell r="E366">
            <v>0</v>
          </cell>
          <cell r="F366" t="e">
            <v>#N/A</v>
          </cell>
          <cell r="G366">
            <v>240</v>
          </cell>
          <cell r="H366" t="str">
            <v>M</v>
          </cell>
          <cell r="I366" t="str">
            <v>Karan Bahadur</v>
          </cell>
          <cell r="J366" t="str">
            <v>Saru</v>
          </cell>
          <cell r="K366" t="str">
            <v>Balaram</v>
          </cell>
          <cell r="L366" t="str">
            <v>Security Guard</v>
          </cell>
          <cell r="M366">
            <v>0</v>
          </cell>
          <cell r="N366">
            <v>0</v>
          </cell>
          <cell r="O366">
            <v>0</v>
          </cell>
          <cell r="P366" t="str">
            <v>PCP Manufacturing</v>
          </cell>
          <cell r="Q366">
            <v>0</v>
          </cell>
          <cell r="R366" t="str">
            <v>Personal Care Products</v>
          </cell>
          <cell r="S366" t="str">
            <v>Associate</v>
          </cell>
          <cell r="T366">
            <v>0</v>
          </cell>
          <cell r="U366" t="str">
            <v>Kutch-I</v>
          </cell>
          <cell r="V366">
            <v>0</v>
          </cell>
          <cell r="W366">
            <v>35740</v>
          </cell>
          <cell r="X366" t="str">
            <v>Before 1 April 2010</v>
          </cell>
          <cell r="Y366">
            <v>2</v>
          </cell>
          <cell r="Z366">
            <v>18.291867615423648</v>
          </cell>
          <cell r="AA366">
            <v>20.291867615423648</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t="str">
            <v>Navsari</v>
          </cell>
          <cell r="BB366">
            <v>38078</v>
          </cell>
          <cell r="BC366">
            <v>0</v>
          </cell>
          <cell r="BD366">
            <v>0</v>
          </cell>
          <cell r="BE366">
            <v>0</v>
          </cell>
          <cell r="BF366">
            <v>0</v>
          </cell>
          <cell r="BG366">
            <v>26566</v>
          </cell>
          <cell r="BH366">
            <v>39</v>
          </cell>
          <cell r="BI366">
            <v>8</v>
          </cell>
          <cell r="BJ366">
            <v>0</v>
          </cell>
          <cell r="BK366">
            <v>0</v>
          </cell>
          <cell r="BL366">
            <v>0</v>
          </cell>
          <cell r="BM366">
            <v>0</v>
          </cell>
          <cell r="BN366">
            <v>0</v>
          </cell>
          <cell r="BO366">
            <v>0</v>
          </cell>
          <cell r="BP366">
            <v>0</v>
          </cell>
          <cell r="BQ366">
            <v>0</v>
          </cell>
          <cell r="BR366" t="str">
            <v>S.S.C</v>
          </cell>
          <cell r="BS366">
            <v>0</v>
          </cell>
          <cell r="BT366">
            <v>0</v>
          </cell>
          <cell r="BU366">
            <v>0</v>
          </cell>
          <cell r="BV366">
            <v>41081</v>
          </cell>
          <cell r="BW366">
            <v>41061</v>
          </cell>
          <cell r="BX366">
            <v>0</v>
          </cell>
          <cell r="BY366" t="str">
            <v>Unit Closure-Kutch-I</v>
          </cell>
          <cell r="BZ366" t="str">
            <v>Unit Closure-Kutch-I</v>
          </cell>
          <cell r="CA366" t="str">
            <v>Managed Attrition-VRS</v>
          </cell>
          <cell r="CB366" t="str">
            <v>Involuntary</v>
          </cell>
          <cell r="CC366" t="str">
            <v>Resigned at VVF Ltd</v>
          </cell>
          <cell r="CD366">
            <v>0</v>
          </cell>
          <cell r="CE366">
            <v>0</v>
          </cell>
          <cell r="CF366">
            <v>0</v>
          </cell>
          <cell r="CG366">
            <v>0</v>
          </cell>
        </row>
        <row r="367">
          <cell r="B367">
            <v>10001313</v>
          </cell>
          <cell r="C367" t="str">
            <v>Inactive</v>
          </cell>
          <cell r="D367">
            <v>0</v>
          </cell>
          <cell r="E367">
            <v>0</v>
          </cell>
          <cell r="F367" t="e">
            <v>#N/A</v>
          </cell>
          <cell r="G367">
            <v>261</v>
          </cell>
          <cell r="H367" t="str">
            <v>M</v>
          </cell>
          <cell r="I367" t="str">
            <v>Dhiru</v>
          </cell>
          <cell r="J367" t="str">
            <v>Patel</v>
          </cell>
          <cell r="K367" t="str">
            <v>Chhotubhai</v>
          </cell>
          <cell r="L367" t="str">
            <v>Forklift Driver</v>
          </cell>
          <cell r="M367">
            <v>0</v>
          </cell>
          <cell r="N367">
            <v>0</v>
          </cell>
          <cell r="O367">
            <v>0</v>
          </cell>
          <cell r="P367" t="str">
            <v>EXIM</v>
          </cell>
          <cell r="Q367" t="str">
            <v>Excise &amp; Commercial</v>
          </cell>
          <cell r="R367" t="str">
            <v>Corporate Shared Services</v>
          </cell>
          <cell r="S367" t="str">
            <v>OC</v>
          </cell>
          <cell r="T367" t="str">
            <v>A</v>
          </cell>
          <cell r="U367" t="str">
            <v>Navsari</v>
          </cell>
          <cell r="V367">
            <v>0</v>
          </cell>
          <cell r="W367">
            <v>35748</v>
          </cell>
          <cell r="X367" t="str">
            <v>Before 1 April 2010</v>
          </cell>
          <cell r="Y367">
            <v>2</v>
          </cell>
          <cell r="Z367">
            <v>18.269949807521563</v>
          </cell>
          <cell r="AA367">
            <v>20.269949807521563</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23335</v>
          </cell>
          <cell r="BH367">
            <v>47</v>
          </cell>
          <cell r="BI367">
            <v>3</v>
          </cell>
          <cell r="BJ367">
            <v>0</v>
          </cell>
          <cell r="BK367">
            <v>0</v>
          </cell>
          <cell r="BL367">
            <v>0</v>
          </cell>
          <cell r="BM367">
            <v>0</v>
          </cell>
          <cell r="BN367">
            <v>0</v>
          </cell>
          <cell r="BO367">
            <v>0</v>
          </cell>
          <cell r="BP367">
            <v>0</v>
          </cell>
          <cell r="BQ367">
            <v>0</v>
          </cell>
          <cell r="BR367" t="str">
            <v xml:space="preserve">8th </v>
          </cell>
          <cell r="BS367">
            <v>0</v>
          </cell>
          <cell r="BT367">
            <v>0</v>
          </cell>
          <cell r="BU367" t="str">
            <v>System-Tech Engineering</v>
          </cell>
          <cell r="BV367">
            <v>40603</v>
          </cell>
          <cell r="BW367">
            <v>40603</v>
          </cell>
          <cell r="BX367">
            <v>0</v>
          </cell>
          <cell r="BY367" t="str">
            <v>Unit Closure-Navsari</v>
          </cell>
          <cell r="BZ367" t="str">
            <v>Unit Closure- Navsari</v>
          </cell>
          <cell r="CA367" t="str">
            <v>Navsari Closure-CRS</v>
          </cell>
          <cell r="CB367" t="str">
            <v>Involuntary</v>
          </cell>
          <cell r="CC367" t="str">
            <v>Resigned at VVF Ltd</v>
          </cell>
          <cell r="CD367">
            <v>0</v>
          </cell>
          <cell r="CE367">
            <v>0</v>
          </cell>
          <cell r="CF367">
            <v>0</v>
          </cell>
          <cell r="CG367">
            <v>0</v>
          </cell>
        </row>
        <row r="368">
          <cell r="B368">
            <v>10001314</v>
          </cell>
          <cell r="C368" t="str">
            <v>Active</v>
          </cell>
          <cell r="D368">
            <v>2011418160</v>
          </cell>
          <cell r="E368" t="str">
            <v>BADDI - SOAP FINISHING</v>
          </cell>
          <cell r="F368" t="str">
            <v>2011400139</v>
          </cell>
          <cell r="G368" t="str">
            <v>B00418</v>
          </cell>
          <cell r="H368" t="str">
            <v>M</v>
          </cell>
          <cell r="I368" t="str">
            <v>Girish</v>
          </cell>
          <cell r="J368" t="str">
            <v>Ahir</v>
          </cell>
          <cell r="K368" t="str">
            <v>C.</v>
          </cell>
          <cell r="L368" t="str">
            <v>Senior Operator</v>
          </cell>
          <cell r="M368" t="str">
            <v>Production</v>
          </cell>
          <cell r="N368" t="str">
            <v>Core</v>
          </cell>
          <cell r="O368">
            <v>0</v>
          </cell>
          <cell r="P368" t="str">
            <v>PCP Manufacturing</v>
          </cell>
          <cell r="Q368">
            <v>0</v>
          </cell>
          <cell r="R368" t="str">
            <v>Personal Care Products</v>
          </cell>
          <cell r="S368" t="str">
            <v>Associate</v>
          </cell>
          <cell r="T368" t="str">
            <v>A2</v>
          </cell>
          <cell r="U368" t="str">
            <v>Baddi</v>
          </cell>
          <cell r="V368" t="str">
            <v>Baddi</v>
          </cell>
          <cell r="W368">
            <v>35751</v>
          </cell>
          <cell r="X368" t="str">
            <v>Before 1 April 2010</v>
          </cell>
          <cell r="Y368">
            <v>0</v>
          </cell>
          <cell r="Z368">
            <v>18.26173062943937</v>
          </cell>
          <cell r="AA368">
            <v>18.26173062943937</v>
          </cell>
          <cell r="AB368">
            <v>0</v>
          </cell>
          <cell r="AC368">
            <v>0</v>
          </cell>
          <cell r="AD368">
            <v>35931</v>
          </cell>
          <cell r="AE368">
            <v>0</v>
          </cell>
          <cell r="AF368">
            <v>35916</v>
          </cell>
          <cell r="AG368">
            <v>0</v>
          </cell>
          <cell r="AH368">
            <v>0</v>
          </cell>
          <cell r="AI368">
            <v>0</v>
          </cell>
          <cell r="AJ368">
            <v>0</v>
          </cell>
          <cell r="AK368">
            <v>0</v>
          </cell>
          <cell r="AL368">
            <v>0</v>
          </cell>
          <cell r="AM368">
            <v>0</v>
          </cell>
          <cell r="AN368">
            <v>0</v>
          </cell>
          <cell r="AO368">
            <v>0</v>
          </cell>
          <cell r="AP368">
            <v>0</v>
          </cell>
          <cell r="AQ368">
            <v>0</v>
          </cell>
          <cell r="AR368">
            <v>0</v>
          </cell>
          <cell r="AS368">
            <v>0</v>
          </cell>
          <cell r="AT368">
            <v>0</v>
          </cell>
          <cell r="AU368">
            <v>0</v>
          </cell>
          <cell r="AV368">
            <v>0</v>
          </cell>
          <cell r="AW368">
            <v>0</v>
          </cell>
          <cell r="AX368">
            <v>0</v>
          </cell>
          <cell r="AY368">
            <v>0</v>
          </cell>
          <cell r="AZ368">
            <v>0</v>
          </cell>
          <cell r="BA368" t="str">
            <v>Navsari</v>
          </cell>
          <cell r="BB368">
            <v>40648</v>
          </cell>
          <cell r="BC368">
            <v>0</v>
          </cell>
          <cell r="BD368">
            <v>0</v>
          </cell>
          <cell r="BE368">
            <v>0</v>
          </cell>
          <cell r="BF368">
            <v>0</v>
          </cell>
          <cell r="BG368">
            <v>28468</v>
          </cell>
          <cell r="BH368">
            <v>38</v>
          </cell>
          <cell r="BI368">
            <v>2</v>
          </cell>
          <cell r="BJ368">
            <v>50382</v>
          </cell>
          <cell r="BK368" t="str">
            <v>36 - 40 yrs</v>
          </cell>
          <cell r="BL368" t="str">
            <v>Married</v>
          </cell>
          <cell r="BM368">
            <v>3</v>
          </cell>
          <cell r="BN368" t="str">
            <v>At Madariya, Post Sultanpur Via Kharaabrama,Taluka Jalalpore</v>
          </cell>
          <cell r="BO368" t="str">
            <v>Navsaree</v>
          </cell>
          <cell r="BP368">
            <v>0</v>
          </cell>
          <cell r="BQ368">
            <v>0</v>
          </cell>
          <cell r="BR368" t="str">
            <v xml:space="preserve">7th </v>
          </cell>
          <cell r="BS368">
            <v>0</v>
          </cell>
          <cell r="BT368">
            <v>0</v>
          </cell>
          <cell r="BU368" t="str">
            <v/>
          </cell>
          <cell r="BV368">
            <v>0</v>
          </cell>
          <cell r="BW368">
            <v>0</v>
          </cell>
          <cell r="BX368">
            <v>0</v>
          </cell>
          <cell r="BY368">
            <v>0</v>
          </cell>
          <cell r="BZ368">
            <v>0</v>
          </cell>
          <cell r="CA368">
            <v>0</v>
          </cell>
          <cell r="CB368">
            <v>0</v>
          </cell>
          <cell r="CC368">
            <v>0</v>
          </cell>
          <cell r="CD368" t="str">
            <v>B+</v>
          </cell>
          <cell r="CE368" t="str">
            <v>AHWPA6915B</v>
          </cell>
          <cell r="CF368" t="str">
            <v>Naresh Patel</v>
          </cell>
          <cell r="CG368" t="str">
            <v>Naresh Patel</v>
          </cell>
        </row>
        <row r="369">
          <cell r="B369">
            <v>10000085</v>
          </cell>
          <cell r="C369" t="str">
            <v>Transferred</v>
          </cell>
          <cell r="D369">
            <v>4040399999</v>
          </cell>
          <cell r="E369" t="str">
            <v>BULK STORAGE SEWREE</v>
          </cell>
          <cell r="F369" t="str">
            <v>4040300023</v>
          </cell>
          <cell r="G369" t="str">
            <v>02/0451</v>
          </cell>
          <cell r="H369" t="str">
            <v>M</v>
          </cell>
          <cell r="I369" t="str">
            <v>Ulaganathan</v>
          </cell>
          <cell r="J369" t="str">
            <v>Konar</v>
          </cell>
          <cell r="K369" t="str">
            <v>S. Pichhaih</v>
          </cell>
          <cell r="L369" t="str">
            <v>Skilled Workman</v>
          </cell>
          <cell r="M369">
            <v>0</v>
          </cell>
          <cell r="N369">
            <v>0</v>
          </cell>
          <cell r="O369">
            <v>0</v>
          </cell>
          <cell r="P369" t="str">
            <v>Oleo Manufacturing</v>
          </cell>
          <cell r="Q369">
            <v>0</v>
          </cell>
          <cell r="R369" t="str">
            <v>Oleochemicals</v>
          </cell>
          <cell r="S369" t="str">
            <v>Associate</v>
          </cell>
          <cell r="T369" t="str">
            <v>SK</v>
          </cell>
          <cell r="U369" t="str">
            <v>Sewree</v>
          </cell>
          <cell r="V369">
            <v>0</v>
          </cell>
          <cell r="W369">
            <v>35765</v>
          </cell>
          <cell r="X369" t="str">
            <v>Before 1 April 2010</v>
          </cell>
          <cell r="Y369">
            <v>0</v>
          </cell>
          <cell r="Z369">
            <v>18.223374464738718</v>
          </cell>
          <cell r="AA369">
            <v>18.223374464738718</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41061</v>
          </cell>
          <cell r="BC369">
            <v>0</v>
          </cell>
          <cell r="BD369">
            <v>0</v>
          </cell>
          <cell r="BE369">
            <v>0</v>
          </cell>
          <cell r="BF369">
            <v>0</v>
          </cell>
          <cell r="BG369">
            <v>29141</v>
          </cell>
          <cell r="BH369">
            <v>32</v>
          </cell>
          <cell r="BI369">
            <v>7</v>
          </cell>
          <cell r="BJ369">
            <v>0</v>
          </cell>
          <cell r="BK369">
            <v>0</v>
          </cell>
          <cell r="BL369">
            <v>0</v>
          </cell>
          <cell r="BM369">
            <v>0</v>
          </cell>
          <cell r="BN369">
            <v>0</v>
          </cell>
          <cell r="BO369">
            <v>0</v>
          </cell>
          <cell r="BP369">
            <v>0</v>
          </cell>
          <cell r="BQ369">
            <v>0</v>
          </cell>
          <cell r="BR369">
            <v>0</v>
          </cell>
          <cell r="BS369">
            <v>0</v>
          </cell>
          <cell r="BT369">
            <v>0</v>
          </cell>
          <cell r="BU369" t="str">
            <v>NA</v>
          </cell>
          <cell r="BV369">
            <v>41060</v>
          </cell>
          <cell r="BW369">
            <v>0</v>
          </cell>
          <cell r="BX369">
            <v>0</v>
          </cell>
          <cell r="BY369" t="str">
            <v>Demerger</v>
          </cell>
          <cell r="BZ369" t="str">
            <v>Demeger- Transfer to VVF Ltd</v>
          </cell>
          <cell r="CA369">
            <v>0</v>
          </cell>
          <cell r="CB369" t="str">
            <v>Involuntary</v>
          </cell>
          <cell r="CC369" t="str">
            <v>Resigned at VVF Ltd</v>
          </cell>
          <cell r="CD369">
            <v>0</v>
          </cell>
          <cell r="CE369">
            <v>0</v>
          </cell>
          <cell r="CF369">
            <v>0</v>
          </cell>
          <cell r="CG369">
            <v>0</v>
          </cell>
        </row>
        <row r="370">
          <cell r="B370">
            <v>10000263</v>
          </cell>
          <cell r="C370" t="str">
            <v>Active</v>
          </cell>
          <cell r="D370">
            <v>1010318020</v>
          </cell>
          <cell r="E370" t="str">
            <v>TALOJA-DISTILLATION</v>
          </cell>
          <cell r="F370" t="str">
            <v>1010300102</v>
          </cell>
          <cell r="G370" t="str">
            <v>04/0177</v>
          </cell>
          <cell r="H370" t="str">
            <v xml:space="preserve">M </v>
          </cell>
          <cell r="I370" t="str">
            <v>Ramesh</v>
          </cell>
          <cell r="J370" t="str">
            <v>Dabade</v>
          </cell>
          <cell r="K370" t="str">
            <v>Govind</v>
          </cell>
          <cell r="L370" t="str">
            <v>Operator</v>
          </cell>
          <cell r="M370" t="str">
            <v>Production</v>
          </cell>
          <cell r="N370" t="str">
            <v>Core</v>
          </cell>
          <cell r="O370" t="str">
            <v>Fatty Acid</v>
          </cell>
          <cell r="P370" t="str">
            <v>Oleo Manufacturing</v>
          </cell>
          <cell r="Q370">
            <v>0</v>
          </cell>
          <cell r="R370" t="str">
            <v>Oleochemicals</v>
          </cell>
          <cell r="S370" t="str">
            <v>Associate</v>
          </cell>
          <cell r="T370" t="str">
            <v>A2</v>
          </cell>
          <cell r="U370" t="str">
            <v>Taloja</v>
          </cell>
          <cell r="V370" t="str">
            <v>Taloja</v>
          </cell>
          <cell r="W370">
            <v>35772</v>
          </cell>
          <cell r="X370" t="str">
            <v>Before 1 April 2010</v>
          </cell>
          <cell r="Y370">
            <v>0</v>
          </cell>
          <cell r="Z370">
            <v>18.204196382546936</v>
          </cell>
          <cell r="AA370">
            <v>18.204196382546936</v>
          </cell>
          <cell r="AB370">
            <v>0</v>
          </cell>
          <cell r="AC370">
            <v>0</v>
          </cell>
          <cell r="AD370">
            <v>35953</v>
          </cell>
          <cell r="AE370">
            <v>0</v>
          </cell>
          <cell r="AF370">
            <v>35977</v>
          </cell>
          <cell r="AG370">
            <v>0</v>
          </cell>
          <cell r="AH370">
            <v>0</v>
          </cell>
          <cell r="AI370">
            <v>0</v>
          </cell>
          <cell r="AJ370">
            <v>0</v>
          </cell>
          <cell r="AK370">
            <v>0</v>
          </cell>
          <cell r="AL370">
            <v>0</v>
          </cell>
          <cell r="AM370">
            <v>0</v>
          </cell>
          <cell r="AN370">
            <v>0</v>
          </cell>
          <cell r="AO370">
            <v>39539</v>
          </cell>
          <cell r="AP370" t="str">
            <v>Semi Skilled Workman</v>
          </cell>
          <cell r="AQ370" t="str">
            <v>Associate</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27156</v>
          </cell>
          <cell r="BH370">
            <v>41</v>
          </cell>
          <cell r="BI370">
            <v>9</v>
          </cell>
          <cell r="BJ370">
            <v>49070</v>
          </cell>
          <cell r="BK370" t="str">
            <v>41 - 45 yrs</v>
          </cell>
          <cell r="BL370" t="str">
            <v>Married</v>
          </cell>
          <cell r="BM370">
            <v>3</v>
          </cell>
          <cell r="BN370" t="str">
            <v xml:space="preserve">Bldg No.-2, Room No.-401, Yamuna Co-op HSG. Soci., Lallubhai Comp., Near TATA Nagar,  Mankhurd, </v>
          </cell>
          <cell r="BO370" t="str">
            <v>Mumbai</v>
          </cell>
          <cell r="BP370" t="str">
            <v>Maharashtra</v>
          </cell>
          <cell r="BQ370" t="str">
            <v>400 043,</v>
          </cell>
          <cell r="BR370" t="str">
            <v>9th</v>
          </cell>
          <cell r="BS370">
            <v>0</v>
          </cell>
          <cell r="BT370">
            <v>0</v>
          </cell>
          <cell r="BU370" t="str">
            <v/>
          </cell>
          <cell r="BV370">
            <v>0</v>
          </cell>
          <cell r="BW370">
            <v>0</v>
          </cell>
          <cell r="BX370">
            <v>0</v>
          </cell>
          <cell r="BY370">
            <v>0</v>
          </cell>
          <cell r="BZ370">
            <v>0</v>
          </cell>
          <cell r="CA370">
            <v>0</v>
          </cell>
          <cell r="CB370">
            <v>0</v>
          </cell>
          <cell r="CC370">
            <v>0</v>
          </cell>
          <cell r="CD370">
            <v>0</v>
          </cell>
          <cell r="CE370" t="str">
            <v>AOUPD7910C</v>
          </cell>
          <cell r="CF370" t="str">
            <v>Dinesh Danao</v>
          </cell>
          <cell r="CG370">
            <v>0</v>
          </cell>
        </row>
        <row r="371">
          <cell r="B371">
            <v>10000262</v>
          </cell>
          <cell r="C371" t="str">
            <v>Active</v>
          </cell>
          <cell r="D371">
            <v>1010318060</v>
          </cell>
          <cell r="E371" t="str">
            <v>TALOJA-DRUMING</v>
          </cell>
          <cell r="F371" t="str">
            <v>1010300101</v>
          </cell>
          <cell r="G371" t="str">
            <v>04/0176</v>
          </cell>
          <cell r="H371" t="str">
            <v xml:space="preserve">M </v>
          </cell>
          <cell r="I371" t="str">
            <v>Anand Sivan</v>
          </cell>
          <cell r="J371" t="str">
            <v>Pillai</v>
          </cell>
          <cell r="K371" t="str">
            <v>Janardan</v>
          </cell>
          <cell r="L371" t="str">
            <v>Operator</v>
          </cell>
          <cell r="M371" t="str">
            <v>Production</v>
          </cell>
          <cell r="N371" t="str">
            <v>Core</v>
          </cell>
          <cell r="O371" t="str">
            <v>Drum Filling</v>
          </cell>
          <cell r="P371" t="str">
            <v>Oleo Manufacturing</v>
          </cell>
          <cell r="Q371">
            <v>0</v>
          </cell>
          <cell r="R371" t="str">
            <v>Oleochemicals</v>
          </cell>
          <cell r="S371" t="str">
            <v>Associate</v>
          </cell>
          <cell r="T371" t="str">
            <v>A3</v>
          </cell>
          <cell r="U371" t="str">
            <v>Taloja</v>
          </cell>
          <cell r="V371" t="str">
            <v>Taloja</v>
          </cell>
          <cell r="W371">
            <v>35772</v>
          </cell>
          <cell r="X371" t="str">
            <v>Before 1 April 2010</v>
          </cell>
          <cell r="Y371">
            <v>5.021917808219178</v>
          </cell>
          <cell r="Z371">
            <v>18.20419638286403</v>
          </cell>
          <cell r="AA371">
            <v>23.226114191083209</v>
          </cell>
          <cell r="AB371">
            <v>0</v>
          </cell>
          <cell r="AC371">
            <v>0</v>
          </cell>
          <cell r="AD371">
            <v>35953</v>
          </cell>
          <cell r="AE371">
            <v>0</v>
          </cell>
          <cell r="AF371">
            <v>35977</v>
          </cell>
          <cell r="AG371">
            <v>0</v>
          </cell>
          <cell r="AH371">
            <v>0</v>
          </cell>
          <cell r="AI371">
            <v>0</v>
          </cell>
          <cell r="AJ371">
            <v>0</v>
          </cell>
          <cell r="AK371">
            <v>0</v>
          </cell>
          <cell r="AL371">
            <v>0</v>
          </cell>
          <cell r="AM371">
            <v>0</v>
          </cell>
          <cell r="AN371">
            <v>0</v>
          </cell>
          <cell r="AO371">
            <v>40269</v>
          </cell>
          <cell r="AP371" t="str">
            <v>Skilled Workman</v>
          </cell>
          <cell r="AQ371" t="str">
            <v>Associate</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26002</v>
          </cell>
          <cell r="BH371">
            <v>44</v>
          </cell>
          <cell r="BI371">
            <v>11</v>
          </cell>
          <cell r="BJ371">
            <v>47916</v>
          </cell>
          <cell r="BK371" t="str">
            <v>41 - 45 yrs</v>
          </cell>
          <cell r="BL371" t="str">
            <v>Married</v>
          </cell>
          <cell r="BM371">
            <v>2</v>
          </cell>
          <cell r="BN371" t="str">
            <v>Snehal,B-Wing 4th Floor, Room No.-403, Sector - 6, Plot 7/B, Kamothe,   Panvel</v>
          </cell>
          <cell r="BO371" t="str">
            <v>Raigad</v>
          </cell>
          <cell r="BP371" t="str">
            <v>Maharashtra</v>
          </cell>
          <cell r="BQ371" t="str">
            <v>410 209</v>
          </cell>
          <cell r="BR371" t="str">
            <v>S.S.C</v>
          </cell>
          <cell r="BS371">
            <v>0</v>
          </cell>
          <cell r="BT371">
            <v>0</v>
          </cell>
          <cell r="BU371" t="str">
            <v>Joseph &amp; Company</v>
          </cell>
          <cell r="BV371">
            <v>0</v>
          </cell>
          <cell r="BW371">
            <v>0</v>
          </cell>
          <cell r="BX371">
            <v>0</v>
          </cell>
          <cell r="BY371">
            <v>0</v>
          </cell>
          <cell r="BZ371">
            <v>0</v>
          </cell>
          <cell r="CA371">
            <v>0</v>
          </cell>
          <cell r="CB371">
            <v>0</v>
          </cell>
          <cell r="CC371">
            <v>0</v>
          </cell>
          <cell r="CD371">
            <v>0</v>
          </cell>
          <cell r="CE371" t="str">
            <v>APRPP8799P</v>
          </cell>
          <cell r="CF371" t="str">
            <v>Jaywant Pawar</v>
          </cell>
          <cell r="CG371" t="str">
            <v>Jaywant Pawar</v>
          </cell>
        </row>
        <row r="372">
          <cell r="B372">
            <v>10000362</v>
          </cell>
          <cell r="C372" t="str">
            <v>Active</v>
          </cell>
          <cell r="D372">
            <v>1010308999</v>
          </cell>
          <cell r="E372" t="str">
            <v>TALOJA-HR</v>
          </cell>
          <cell r="F372" t="str">
            <v>1010300193</v>
          </cell>
          <cell r="G372" t="str">
            <v>04/0257</v>
          </cell>
          <cell r="H372" t="str">
            <v xml:space="preserve">M </v>
          </cell>
          <cell r="I372" t="str">
            <v xml:space="preserve">Atikur </v>
          </cell>
          <cell r="J372" t="str">
            <v>Rehman</v>
          </cell>
          <cell r="K372" t="str">
            <v>Eusuf</v>
          </cell>
          <cell r="L372" t="str">
            <v>Operator</v>
          </cell>
          <cell r="M372" t="str">
            <v>Human Resources</v>
          </cell>
          <cell r="N372" t="str">
            <v>Support</v>
          </cell>
          <cell r="O372">
            <v>0</v>
          </cell>
          <cell r="P372" t="str">
            <v>Human Resources</v>
          </cell>
          <cell r="Q372">
            <v>0</v>
          </cell>
          <cell r="R372" t="str">
            <v>Corporate Shared Services</v>
          </cell>
          <cell r="S372" t="str">
            <v>Associate</v>
          </cell>
          <cell r="T372" t="str">
            <v>A2</v>
          </cell>
          <cell r="U372" t="str">
            <v>Taloja</v>
          </cell>
          <cell r="V372" t="str">
            <v>Taloja</v>
          </cell>
          <cell r="W372">
            <v>35772</v>
          </cell>
          <cell r="X372" t="str">
            <v>Before 1 April 2010</v>
          </cell>
          <cell r="Y372">
            <v>4.4684931506849317</v>
          </cell>
          <cell r="Z372">
            <v>18.20419638286403</v>
          </cell>
          <cell r="AA372">
            <v>22.672689533548962</v>
          </cell>
          <cell r="AB372">
            <v>0</v>
          </cell>
          <cell r="AC372">
            <v>0</v>
          </cell>
          <cell r="AD372">
            <v>37023</v>
          </cell>
          <cell r="AE372">
            <v>0</v>
          </cell>
          <cell r="AF372">
            <v>35977</v>
          </cell>
          <cell r="AG372">
            <v>0</v>
          </cell>
          <cell r="AH372">
            <v>0</v>
          </cell>
          <cell r="AI372">
            <v>0</v>
          </cell>
          <cell r="AJ372">
            <v>0</v>
          </cell>
          <cell r="AK372">
            <v>0</v>
          </cell>
          <cell r="AL372">
            <v>0</v>
          </cell>
          <cell r="AM372">
            <v>0</v>
          </cell>
          <cell r="AN372">
            <v>0</v>
          </cell>
          <cell r="AO372">
            <v>40269</v>
          </cell>
          <cell r="AP372" t="str">
            <v>Semi Skilled Workman</v>
          </cell>
          <cell r="AQ372" t="str">
            <v>Associate</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28004</v>
          </cell>
          <cell r="BH372">
            <v>39</v>
          </cell>
          <cell r="BI372">
            <v>5</v>
          </cell>
          <cell r="BJ372">
            <v>49918</v>
          </cell>
          <cell r="BK372" t="str">
            <v>36 - 40 yrs</v>
          </cell>
          <cell r="BL372" t="str">
            <v>Married</v>
          </cell>
          <cell r="BM372">
            <v>2</v>
          </cell>
          <cell r="BN372" t="str">
            <v>Sai Krupa Appt, Room No-124, Amrutnagar, Mumbra</v>
          </cell>
          <cell r="BO372" t="str">
            <v>Thane</v>
          </cell>
          <cell r="BP372" t="str">
            <v>Maharashtra</v>
          </cell>
          <cell r="BQ372" t="str">
            <v>400 612</v>
          </cell>
          <cell r="BR372" t="str">
            <v>H.S.C</v>
          </cell>
          <cell r="BS372">
            <v>0</v>
          </cell>
          <cell r="BT372">
            <v>0</v>
          </cell>
          <cell r="BU372" t="str">
            <v>Globe Detective Security</v>
          </cell>
          <cell r="BV372">
            <v>0</v>
          </cell>
          <cell r="BW372">
            <v>0</v>
          </cell>
          <cell r="BX372">
            <v>0</v>
          </cell>
          <cell r="BY372">
            <v>0</v>
          </cell>
          <cell r="BZ372">
            <v>0</v>
          </cell>
          <cell r="CA372">
            <v>0</v>
          </cell>
          <cell r="CB372">
            <v>0</v>
          </cell>
          <cell r="CC372">
            <v>0</v>
          </cell>
          <cell r="CD372">
            <v>0</v>
          </cell>
          <cell r="CE372" t="str">
            <v>ANXPK6243K</v>
          </cell>
          <cell r="CF372" t="str">
            <v>Kishor Salunke</v>
          </cell>
          <cell r="CG372">
            <v>0</v>
          </cell>
        </row>
        <row r="373">
          <cell r="B373">
            <v>10000652</v>
          </cell>
          <cell r="C373" t="str">
            <v>Active</v>
          </cell>
          <cell r="D373">
            <v>1010320999</v>
          </cell>
          <cell r="E373" t="str">
            <v>TALOJA-EXCISE</v>
          </cell>
          <cell r="F373" t="str">
            <v>1010300315</v>
          </cell>
          <cell r="G373" t="str">
            <v>02/0466</v>
          </cell>
          <cell r="H373" t="str">
            <v>M</v>
          </cell>
          <cell r="I373" t="str">
            <v>Ganesh</v>
          </cell>
          <cell r="J373" t="str">
            <v>Wagh</v>
          </cell>
          <cell r="K373" t="str">
            <v>Raghunath</v>
          </cell>
          <cell r="L373" t="str">
            <v>Supervisor</v>
          </cell>
          <cell r="M373" t="str">
            <v>Logistics</v>
          </cell>
          <cell r="N373" t="str">
            <v>Support</v>
          </cell>
          <cell r="O373">
            <v>0</v>
          </cell>
          <cell r="P373" t="str">
            <v>Strategic Procurement</v>
          </cell>
          <cell r="Q373" t="str">
            <v>Excise &amp; Commercial</v>
          </cell>
          <cell r="R373" t="str">
            <v>Corporate Shared Services</v>
          </cell>
          <cell r="S373" t="str">
            <v>OC</v>
          </cell>
          <cell r="T373" t="str">
            <v>S1</v>
          </cell>
          <cell r="U373" t="str">
            <v>Sion</v>
          </cell>
          <cell r="V373" t="str">
            <v>Taloja</v>
          </cell>
          <cell r="W373">
            <v>35772</v>
          </cell>
          <cell r="X373" t="str">
            <v>Before 1 April 2010</v>
          </cell>
          <cell r="Y373">
            <v>4</v>
          </cell>
          <cell r="Z373">
            <v>18.204196382546936</v>
          </cell>
          <cell r="AA373">
            <v>22.204196382546936</v>
          </cell>
          <cell r="AB373">
            <v>0</v>
          </cell>
          <cell r="AC373">
            <v>0</v>
          </cell>
          <cell r="AD373">
            <v>36160</v>
          </cell>
          <cell r="AE373">
            <v>0</v>
          </cell>
          <cell r="AF373">
            <v>36161</v>
          </cell>
          <cell r="AG373">
            <v>0</v>
          </cell>
          <cell r="AH373">
            <v>0</v>
          </cell>
          <cell r="AI373">
            <v>0</v>
          </cell>
          <cell r="AJ373">
            <v>0</v>
          </cell>
          <cell r="AK373">
            <v>0</v>
          </cell>
          <cell r="AL373">
            <v>0</v>
          </cell>
          <cell r="AM373">
            <v>0</v>
          </cell>
          <cell r="AN373">
            <v>0</v>
          </cell>
          <cell r="AO373">
            <v>40634</v>
          </cell>
          <cell r="AP373" t="str">
            <v>Skilled Workman</v>
          </cell>
          <cell r="AQ373" t="str">
            <v>Associate</v>
          </cell>
          <cell r="AR373">
            <v>0</v>
          </cell>
          <cell r="AS373">
            <v>0</v>
          </cell>
          <cell r="AT373">
            <v>0</v>
          </cell>
          <cell r="AU373">
            <v>0</v>
          </cell>
          <cell r="AV373">
            <v>0</v>
          </cell>
          <cell r="AW373">
            <v>0</v>
          </cell>
          <cell r="AX373">
            <v>0</v>
          </cell>
          <cell r="AY373">
            <v>0</v>
          </cell>
          <cell r="AZ373">
            <v>0</v>
          </cell>
          <cell r="BA373" t="str">
            <v>Sion</v>
          </cell>
          <cell r="BB373">
            <v>41061</v>
          </cell>
          <cell r="BC373">
            <v>0</v>
          </cell>
          <cell r="BD373">
            <v>0</v>
          </cell>
          <cell r="BE373">
            <v>0</v>
          </cell>
          <cell r="BF373">
            <v>0</v>
          </cell>
          <cell r="BG373">
            <v>28250</v>
          </cell>
          <cell r="BH373">
            <v>38</v>
          </cell>
          <cell r="BI373">
            <v>9</v>
          </cell>
          <cell r="BJ373">
            <v>50164</v>
          </cell>
          <cell r="BK373" t="str">
            <v>36 - 40 yrs</v>
          </cell>
          <cell r="BL373">
            <v>0</v>
          </cell>
          <cell r="BM373">
            <v>0</v>
          </cell>
          <cell r="BN373" t="str">
            <v>Post - Knirgudsar Taluka -  Ambegaon</v>
          </cell>
          <cell r="BO373" t="str">
            <v>Dist - Pune</v>
          </cell>
          <cell r="BP373" t="str">
            <v>Maharashtra</v>
          </cell>
          <cell r="BQ373">
            <v>0</v>
          </cell>
          <cell r="BR373" t="str">
            <v xml:space="preserve">11th </v>
          </cell>
          <cell r="BS373">
            <v>0</v>
          </cell>
          <cell r="BT373">
            <v>0</v>
          </cell>
          <cell r="BU373" t="str">
            <v>Phornix System</v>
          </cell>
          <cell r="BV373">
            <v>0</v>
          </cell>
          <cell r="BW373">
            <v>0</v>
          </cell>
          <cell r="BX373">
            <v>0</v>
          </cell>
          <cell r="BY373">
            <v>0</v>
          </cell>
          <cell r="BZ373">
            <v>0</v>
          </cell>
          <cell r="CA373">
            <v>0</v>
          </cell>
          <cell r="CB373">
            <v>0</v>
          </cell>
          <cell r="CC373">
            <v>0</v>
          </cell>
          <cell r="CD373" t="str">
            <v>B+</v>
          </cell>
          <cell r="CE373" t="str">
            <v>AAQPW4728F</v>
          </cell>
          <cell r="CF373" t="str">
            <v>Pramod Pardale</v>
          </cell>
          <cell r="CG373" t="str">
            <v>Pramod Pardale</v>
          </cell>
        </row>
        <row r="374">
          <cell r="B374">
            <v>10000093</v>
          </cell>
          <cell r="C374" t="str">
            <v>Active</v>
          </cell>
          <cell r="D374">
            <v>1010320999</v>
          </cell>
          <cell r="E374" t="str">
            <v>TALOJA-EXCISE</v>
          </cell>
          <cell r="F374" t="str">
            <v>1010300014</v>
          </cell>
          <cell r="G374" t="str">
            <v>02/0473</v>
          </cell>
          <cell r="H374" t="str">
            <v>M</v>
          </cell>
          <cell r="I374" t="str">
            <v>Ravindra</v>
          </cell>
          <cell r="J374" t="str">
            <v>Borhade</v>
          </cell>
          <cell r="K374" t="str">
            <v>Balkrishna</v>
          </cell>
          <cell r="L374" t="str">
            <v>Supervisor</v>
          </cell>
          <cell r="M374" t="str">
            <v>EXIM</v>
          </cell>
          <cell r="N374" t="str">
            <v>Support</v>
          </cell>
          <cell r="O374">
            <v>0</v>
          </cell>
          <cell r="P374" t="str">
            <v>EXIM</v>
          </cell>
          <cell r="Q374" t="str">
            <v>Excise &amp; Commercial</v>
          </cell>
          <cell r="R374" t="str">
            <v>Corporate Shared Services</v>
          </cell>
          <cell r="S374" t="str">
            <v>OC</v>
          </cell>
          <cell r="T374" t="str">
            <v>S1</v>
          </cell>
          <cell r="U374" t="str">
            <v>Taloja</v>
          </cell>
          <cell r="V374" t="str">
            <v>Taloja</v>
          </cell>
          <cell r="W374">
            <v>35772</v>
          </cell>
          <cell r="X374" t="str">
            <v>Before 1 April 2010</v>
          </cell>
          <cell r="Y374">
            <v>3</v>
          </cell>
          <cell r="Z374">
            <v>18.204196382546936</v>
          </cell>
          <cell r="AA374">
            <v>21.204196382546936</v>
          </cell>
          <cell r="AB374">
            <v>0</v>
          </cell>
          <cell r="AC374">
            <v>0</v>
          </cell>
          <cell r="AD374">
            <v>36160</v>
          </cell>
          <cell r="AE374">
            <v>0</v>
          </cell>
          <cell r="AF374">
            <v>36161</v>
          </cell>
          <cell r="AG374">
            <v>0</v>
          </cell>
          <cell r="AH374">
            <v>0</v>
          </cell>
          <cell r="AI374">
            <v>0</v>
          </cell>
          <cell r="AJ374">
            <v>0</v>
          </cell>
          <cell r="AK374">
            <v>0</v>
          </cell>
          <cell r="AL374">
            <v>0</v>
          </cell>
          <cell r="AM374">
            <v>0</v>
          </cell>
          <cell r="AN374">
            <v>0</v>
          </cell>
          <cell r="AO374">
            <v>40634</v>
          </cell>
          <cell r="AP374" t="str">
            <v>Skilled Workman</v>
          </cell>
          <cell r="AQ374" t="str">
            <v>Associate</v>
          </cell>
          <cell r="AR374">
            <v>0</v>
          </cell>
          <cell r="AS374">
            <v>0</v>
          </cell>
          <cell r="AT374">
            <v>0</v>
          </cell>
          <cell r="AU374">
            <v>0</v>
          </cell>
          <cell r="AV374">
            <v>0</v>
          </cell>
          <cell r="AW374">
            <v>0</v>
          </cell>
          <cell r="AX374">
            <v>0</v>
          </cell>
          <cell r="AY374">
            <v>0</v>
          </cell>
          <cell r="AZ374">
            <v>0</v>
          </cell>
          <cell r="BA374" t="str">
            <v>Sion</v>
          </cell>
          <cell r="BB374">
            <v>41061</v>
          </cell>
          <cell r="BC374">
            <v>0</v>
          </cell>
          <cell r="BD374">
            <v>0</v>
          </cell>
          <cell r="BE374">
            <v>0</v>
          </cell>
          <cell r="BF374">
            <v>0</v>
          </cell>
          <cell r="BG374">
            <v>27719</v>
          </cell>
          <cell r="BH374">
            <v>40</v>
          </cell>
          <cell r="BI374">
            <v>2</v>
          </cell>
          <cell r="BJ374">
            <v>49633</v>
          </cell>
          <cell r="BK374" t="str">
            <v>36 - 40 yrs</v>
          </cell>
          <cell r="BL374" t="str">
            <v>Married</v>
          </cell>
          <cell r="BM374">
            <v>0</v>
          </cell>
          <cell r="BN374" t="str">
            <v>At Post - Dhamni, Taluka - Ambegaon</v>
          </cell>
          <cell r="BO374" t="str">
            <v>Dist - Pune</v>
          </cell>
          <cell r="BP374">
            <v>0</v>
          </cell>
          <cell r="BQ374">
            <v>0</v>
          </cell>
          <cell r="BR374" t="str">
            <v>S.S.C</v>
          </cell>
          <cell r="BS374">
            <v>0</v>
          </cell>
          <cell r="BT374">
            <v>0</v>
          </cell>
          <cell r="BU374" t="str">
            <v>Forture Micro System</v>
          </cell>
          <cell r="BV374">
            <v>0</v>
          </cell>
          <cell r="BW374">
            <v>0</v>
          </cell>
          <cell r="BX374">
            <v>0</v>
          </cell>
          <cell r="BY374">
            <v>0</v>
          </cell>
          <cell r="BZ374">
            <v>0</v>
          </cell>
          <cell r="CA374">
            <v>0</v>
          </cell>
          <cell r="CB374">
            <v>0</v>
          </cell>
          <cell r="CC374">
            <v>0</v>
          </cell>
          <cell r="CD374">
            <v>0</v>
          </cell>
          <cell r="CE374" t="str">
            <v>AIXPB2502K</v>
          </cell>
          <cell r="CF374" t="str">
            <v xml:space="preserve">Ajay Jha </v>
          </cell>
          <cell r="CG374" t="str">
            <v xml:space="preserve">Ajay Jha </v>
          </cell>
        </row>
        <row r="375">
          <cell r="B375">
            <v>10000261</v>
          </cell>
          <cell r="C375" t="str">
            <v>Active</v>
          </cell>
          <cell r="D375">
            <v>1010323999</v>
          </cell>
          <cell r="E375" t="str">
            <v>TALOJA-FINISHED GOOD</v>
          </cell>
          <cell r="F375" t="str">
            <v>1010300100</v>
          </cell>
          <cell r="G375" t="str">
            <v>04/0175</v>
          </cell>
          <cell r="H375" t="str">
            <v xml:space="preserve">M </v>
          </cell>
          <cell r="I375" t="str">
            <v>Akashchandra</v>
          </cell>
          <cell r="J375" t="str">
            <v>Pandey</v>
          </cell>
          <cell r="K375" t="str">
            <v>Radheshyam</v>
          </cell>
          <cell r="L375" t="str">
            <v>Executive</v>
          </cell>
          <cell r="M375" t="str">
            <v>Despatch</v>
          </cell>
          <cell r="N375" t="str">
            <v>Support</v>
          </cell>
          <cell r="O375">
            <v>0</v>
          </cell>
          <cell r="P375" t="str">
            <v>Oleo Manufacturing</v>
          </cell>
          <cell r="Q375">
            <v>0</v>
          </cell>
          <cell r="R375" t="str">
            <v>Oleochemicals</v>
          </cell>
          <cell r="S375" t="str">
            <v>JMC</v>
          </cell>
          <cell r="T375" t="str">
            <v>EG</v>
          </cell>
          <cell r="U375" t="str">
            <v>Taloja</v>
          </cell>
          <cell r="V375" t="str">
            <v>Taloja</v>
          </cell>
          <cell r="W375">
            <v>35772</v>
          </cell>
          <cell r="X375" t="str">
            <v>Before 1 April 2010</v>
          </cell>
          <cell r="Y375">
            <v>0</v>
          </cell>
          <cell r="Z375">
            <v>18.20419638286403</v>
          </cell>
          <cell r="AA375">
            <v>18.20419638286403</v>
          </cell>
          <cell r="AB375">
            <v>0</v>
          </cell>
          <cell r="AC375">
            <v>0</v>
          </cell>
          <cell r="AD375">
            <v>35953</v>
          </cell>
          <cell r="AE375">
            <v>0</v>
          </cell>
          <cell r="AF375">
            <v>35977</v>
          </cell>
          <cell r="AG375">
            <v>0</v>
          </cell>
          <cell r="AH375">
            <v>0</v>
          </cell>
          <cell r="AI375">
            <v>0</v>
          </cell>
          <cell r="AJ375">
            <v>0</v>
          </cell>
          <cell r="AK375">
            <v>0</v>
          </cell>
          <cell r="AL375">
            <v>0</v>
          </cell>
          <cell r="AM375">
            <v>0</v>
          </cell>
          <cell r="AN375">
            <v>0</v>
          </cell>
          <cell r="AO375">
            <v>41000</v>
          </cell>
          <cell r="AP375" t="str">
            <v>Junior Executive</v>
          </cell>
          <cell r="AQ375" t="str">
            <v>JMC</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26743</v>
          </cell>
          <cell r="BH375">
            <v>42</v>
          </cell>
          <cell r="BI375">
            <v>10</v>
          </cell>
          <cell r="BJ375">
            <v>48657</v>
          </cell>
          <cell r="BK375" t="str">
            <v>41 - 45 yrs</v>
          </cell>
          <cell r="BL375" t="str">
            <v>Married</v>
          </cell>
          <cell r="BM375">
            <v>3</v>
          </cell>
          <cell r="BN375" t="str">
            <v>Room No-03, Babopunja Bagulke Chawl No-2, PP Dais Wadi, Mogra Pada  Andheri(East),</v>
          </cell>
          <cell r="BO375" t="str">
            <v>Mumbai</v>
          </cell>
          <cell r="BP375" t="str">
            <v>Maharashtra</v>
          </cell>
          <cell r="BQ375" t="str">
            <v>400 069</v>
          </cell>
          <cell r="BR375" t="str">
            <v>H.S.C</v>
          </cell>
          <cell r="BS375">
            <v>0</v>
          </cell>
          <cell r="BT375" t="str">
            <v>ITI (Turner)</v>
          </cell>
          <cell r="BU375" t="str">
            <v/>
          </cell>
          <cell r="BV375">
            <v>0</v>
          </cell>
          <cell r="BW375">
            <v>0</v>
          </cell>
          <cell r="BX375">
            <v>0</v>
          </cell>
          <cell r="BY375">
            <v>0</v>
          </cell>
          <cell r="BZ375">
            <v>0</v>
          </cell>
          <cell r="CA375">
            <v>0</v>
          </cell>
          <cell r="CB375">
            <v>0</v>
          </cell>
          <cell r="CC375">
            <v>0</v>
          </cell>
          <cell r="CD375">
            <v>0</v>
          </cell>
          <cell r="CE375" t="str">
            <v>AGAPP6542Q</v>
          </cell>
          <cell r="CF375" t="str">
            <v>Jaywant Pawar</v>
          </cell>
          <cell r="CG375" t="str">
            <v>Jaywant Pawar</v>
          </cell>
        </row>
        <row r="376">
          <cell r="B376">
            <v>10000087</v>
          </cell>
          <cell r="C376" t="str">
            <v>Active</v>
          </cell>
          <cell r="D376">
            <v>1010199999</v>
          </cell>
          <cell r="E376" t="str">
            <v>SION-PRODUCTION DEPT</v>
          </cell>
          <cell r="F376" t="str">
            <v>1010100018</v>
          </cell>
          <cell r="G376" t="str">
            <v>02/0470</v>
          </cell>
          <cell r="H376" t="str">
            <v>M</v>
          </cell>
          <cell r="I376" t="str">
            <v>Arvind</v>
          </cell>
          <cell r="J376" t="str">
            <v>Thorat</v>
          </cell>
          <cell r="K376" t="str">
            <v xml:space="preserve">Govind </v>
          </cell>
          <cell r="L376" t="str">
            <v>Skilled Workman</v>
          </cell>
          <cell r="M376" t="str">
            <v>Production</v>
          </cell>
          <cell r="N376" t="str">
            <v>Core</v>
          </cell>
          <cell r="O376">
            <v>0</v>
          </cell>
          <cell r="P376" t="str">
            <v>Oleo Manufacturing</v>
          </cell>
          <cell r="Q376">
            <v>0</v>
          </cell>
          <cell r="R376" t="str">
            <v>Oleochemicals</v>
          </cell>
          <cell r="S376" t="str">
            <v>Associate</v>
          </cell>
          <cell r="T376" t="str">
            <v>SK</v>
          </cell>
          <cell r="U376" t="str">
            <v>Sion</v>
          </cell>
          <cell r="V376" t="str">
            <v>Sion</v>
          </cell>
          <cell r="W376">
            <v>35772</v>
          </cell>
          <cell r="X376" t="str">
            <v>Before 1 April 2010</v>
          </cell>
          <cell r="Y376">
            <v>1</v>
          </cell>
          <cell r="Z376">
            <v>18.204196382546936</v>
          </cell>
          <cell r="AA376">
            <v>19.204196382546936</v>
          </cell>
          <cell r="AB376">
            <v>0</v>
          </cell>
          <cell r="AC376">
            <v>0</v>
          </cell>
          <cell r="AD376">
            <v>35953</v>
          </cell>
          <cell r="AE376">
            <v>0</v>
          </cell>
          <cell r="AF376">
            <v>35977</v>
          </cell>
          <cell r="AG376">
            <v>0</v>
          </cell>
          <cell r="AH376">
            <v>0</v>
          </cell>
          <cell r="AI376">
            <v>0</v>
          </cell>
          <cell r="AJ376">
            <v>0</v>
          </cell>
          <cell r="AK376">
            <v>0</v>
          </cell>
          <cell r="AL376">
            <v>0</v>
          </cell>
          <cell r="AM376">
            <v>0</v>
          </cell>
          <cell r="AN376">
            <v>0</v>
          </cell>
          <cell r="AO376">
            <v>36434</v>
          </cell>
          <cell r="AP376" t="str">
            <v>Unskilled Workmen</v>
          </cell>
          <cell r="AQ376" t="str">
            <v>Associate</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26911</v>
          </cell>
          <cell r="BH376">
            <v>42</v>
          </cell>
          <cell r="BI376">
            <v>5</v>
          </cell>
          <cell r="BJ376">
            <v>48825</v>
          </cell>
          <cell r="BK376" t="str">
            <v>41 - 45 yrs</v>
          </cell>
          <cell r="BL376" t="str">
            <v>Married</v>
          </cell>
          <cell r="BM376">
            <v>0</v>
          </cell>
          <cell r="BN376" t="str">
            <v>At &amp; Post - Balghavde Tal - Tajgaon</v>
          </cell>
          <cell r="BO376" t="str">
            <v>Dist - Sangli</v>
          </cell>
          <cell r="BP376">
            <v>0</v>
          </cell>
          <cell r="BQ376">
            <v>0</v>
          </cell>
          <cell r="BR376" t="str">
            <v>H.S.C</v>
          </cell>
          <cell r="BS376">
            <v>0</v>
          </cell>
          <cell r="BT376">
            <v>0</v>
          </cell>
          <cell r="BU376" t="str">
            <v>Shell Software</v>
          </cell>
          <cell r="BV376">
            <v>0</v>
          </cell>
          <cell r="BW376">
            <v>0</v>
          </cell>
          <cell r="BX376">
            <v>0</v>
          </cell>
          <cell r="BY376">
            <v>0</v>
          </cell>
          <cell r="BZ376">
            <v>0</v>
          </cell>
          <cell r="CA376">
            <v>0</v>
          </cell>
          <cell r="CB376">
            <v>0</v>
          </cell>
          <cell r="CC376">
            <v>0</v>
          </cell>
          <cell r="CD376">
            <v>0</v>
          </cell>
          <cell r="CE376" t="str">
            <v>AEKPT9205Q</v>
          </cell>
          <cell r="CF376" t="str">
            <v>Umesh Gawde</v>
          </cell>
          <cell r="CG376" t="str">
            <v>Prabhat Das</v>
          </cell>
        </row>
        <row r="377">
          <cell r="B377">
            <v>10000098</v>
          </cell>
          <cell r="C377" t="str">
            <v>Active</v>
          </cell>
          <cell r="D377">
            <v>1010199999</v>
          </cell>
          <cell r="E377" t="str">
            <v>SION-PRODUCTION DEPT</v>
          </cell>
          <cell r="F377" t="str">
            <v>1010100022</v>
          </cell>
          <cell r="G377" t="str">
            <v>02/0486</v>
          </cell>
          <cell r="H377" t="str">
            <v>M</v>
          </cell>
          <cell r="I377" t="str">
            <v>Rajendrakumar</v>
          </cell>
          <cell r="J377" t="str">
            <v>Verma</v>
          </cell>
          <cell r="K377" t="str">
            <v>Chandrikaprasad</v>
          </cell>
          <cell r="L377" t="str">
            <v>Semi Skilled Workman</v>
          </cell>
          <cell r="M377" t="str">
            <v>Production</v>
          </cell>
          <cell r="N377" t="str">
            <v>Core</v>
          </cell>
          <cell r="O377" t="str">
            <v>Tank Farm</v>
          </cell>
          <cell r="P377" t="str">
            <v>Oleo Manufacturing</v>
          </cell>
          <cell r="Q377">
            <v>0</v>
          </cell>
          <cell r="R377" t="str">
            <v>Oleochemicals</v>
          </cell>
          <cell r="S377" t="str">
            <v>Associate</v>
          </cell>
          <cell r="T377" t="str">
            <v>SSK</v>
          </cell>
          <cell r="U377" t="str">
            <v>Sion</v>
          </cell>
          <cell r="V377" t="str">
            <v>Sion</v>
          </cell>
          <cell r="W377">
            <v>35807</v>
          </cell>
          <cell r="X377" t="str">
            <v>Before 1 April 2010</v>
          </cell>
          <cell r="Y377">
            <v>0</v>
          </cell>
          <cell r="Z377">
            <v>18.108305971905125</v>
          </cell>
          <cell r="AA377">
            <v>18.108305971905125</v>
          </cell>
          <cell r="AB377">
            <v>0</v>
          </cell>
          <cell r="AC377">
            <v>0</v>
          </cell>
          <cell r="AD377">
            <v>36191</v>
          </cell>
          <cell r="AE377">
            <v>0</v>
          </cell>
          <cell r="AF377">
            <v>36192</v>
          </cell>
          <cell r="AG377">
            <v>0</v>
          </cell>
          <cell r="AH377">
            <v>0</v>
          </cell>
          <cell r="AI377">
            <v>0</v>
          </cell>
          <cell r="AJ377">
            <v>0</v>
          </cell>
          <cell r="AK377">
            <v>0</v>
          </cell>
          <cell r="AL377">
            <v>0</v>
          </cell>
          <cell r="AM377">
            <v>0</v>
          </cell>
          <cell r="AN377">
            <v>0</v>
          </cell>
          <cell r="AO377">
            <v>36434</v>
          </cell>
          <cell r="AP377" t="str">
            <v>Unskilled Workmen</v>
          </cell>
          <cell r="AQ377" t="str">
            <v>Associate</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27200</v>
          </cell>
          <cell r="BH377">
            <v>41</v>
          </cell>
          <cell r="BI377">
            <v>7</v>
          </cell>
          <cell r="BJ377">
            <v>49114</v>
          </cell>
          <cell r="BK377" t="str">
            <v>41 - 45 yrs</v>
          </cell>
          <cell r="BL377">
            <v>0</v>
          </cell>
          <cell r="BM377">
            <v>0</v>
          </cell>
          <cell r="BN377" t="str">
            <v>Village - Thakurain Kheda Post - Paho, Dirpal Ganj</v>
          </cell>
          <cell r="BO377" t="str">
            <v>Dist - Raibareli, UP</v>
          </cell>
          <cell r="BP377">
            <v>0</v>
          </cell>
          <cell r="BQ377">
            <v>0</v>
          </cell>
          <cell r="BR377" t="str">
            <v>H.S.C</v>
          </cell>
          <cell r="BS377">
            <v>0</v>
          </cell>
          <cell r="BT377">
            <v>0</v>
          </cell>
          <cell r="BU377" t="str">
            <v/>
          </cell>
          <cell r="BV377">
            <v>0</v>
          </cell>
          <cell r="BW377">
            <v>0</v>
          </cell>
          <cell r="BX377">
            <v>0</v>
          </cell>
          <cell r="BY377">
            <v>0</v>
          </cell>
          <cell r="BZ377">
            <v>0</v>
          </cell>
          <cell r="CA377">
            <v>0</v>
          </cell>
          <cell r="CB377">
            <v>0</v>
          </cell>
          <cell r="CC377">
            <v>0</v>
          </cell>
          <cell r="CD377" t="str">
            <v>A+</v>
          </cell>
          <cell r="CE377" t="str">
            <v>AFPPV0315P</v>
          </cell>
          <cell r="CF377" t="str">
            <v>Umesh Gawde</v>
          </cell>
          <cell r="CG377" t="str">
            <v>Prabhat Das</v>
          </cell>
        </row>
        <row r="378">
          <cell r="B378">
            <v>10000094</v>
          </cell>
          <cell r="C378" t="str">
            <v>Inactive</v>
          </cell>
          <cell r="D378">
            <v>0</v>
          </cell>
          <cell r="E378">
            <v>0</v>
          </cell>
          <cell r="F378" t="e">
            <v>#N/A</v>
          </cell>
          <cell r="G378" t="str">
            <v>02/0474</v>
          </cell>
          <cell r="H378" t="str">
            <v>M</v>
          </cell>
          <cell r="I378" t="str">
            <v>Rajbahadur</v>
          </cell>
          <cell r="J378" t="str">
            <v>Pasi</v>
          </cell>
          <cell r="K378" t="str">
            <v>Motilal</v>
          </cell>
          <cell r="L378" t="str">
            <v>Boiler Attendant</v>
          </cell>
          <cell r="M378">
            <v>0</v>
          </cell>
          <cell r="N378">
            <v>0</v>
          </cell>
          <cell r="O378">
            <v>0</v>
          </cell>
          <cell r="P378" t="str">
            <v>Oleo Manufacturing</v>
          </cell>
          <cell r="Q378">
            <v>0</v>
          </cell>
          <cell r="R378" t="str">
            <v>Oleochemicals</v>
          </cell>
          <cell r="S378" t="str">
            <v>Associate</v>
          </cell>
          <cell r="T378" t="str">
            <v>Boiler Attendant</v>
          </cell>
          <cell r="U378" t="str">
            <v>Sion</v>
          </cell>
          <cell r="V378" t="str">
            <v>Sion</v>
          </cell>
          <cell r="W378">
            <v>35772</v>
          </cell>
          <cell r="X378" t="str">
            <v>Before 1 April 2010</v>
          </cell>
          <cell r="Y378">
            <v>3.5</v>
          </cell>
          <cell r="Z378">
            <v>18.204196382546936</v>
          </cell>
          <cell r="AA378">
            <v>21.704196382546936</v>
          </cell>
          <cell r="AB378">
            <v>0</v>
          </cell>
          <cell r="AC378">
            <v>0</v>
          </cell>
          <cell r="AD378">
            <v>36160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25478</v>
          </cell>
          <cell r="BH378">
            <v>44</v>
          </cell>
          <cell r="BI378">
            <v>2</v>
          </cell>
          <cell r="BJ378">
            <v>0</v>
          </cell>
          <cell r="BK378">
            <v>0</v>
          </cell>
          <cell r="BL378" t="str">
            <v>Married</v>
          </cell>
          <cell r="BM378">
            <v>0</v>
          </cell>
          <cell r="BN378" t="str">
            <v>Village - Nadiyapare, Post - Karnja(Kala)</v>
          </cell>
          <cell r="BO378" t="str">
            <v>Dist - Jounpur, UP</v>
          </cell>
          <cell r="BP378">
            <v>0</v>
          </cell>
          <cell r="BQ378">
            <v>0</v>
          </cell>
          <cell r="BR378" t="str">
            <v>S.S.C</v>
          </cell>
          <cell r="BS378">
            <v>0</v>
          </cell>
          <cell r="BT378" t="str">
            <v>1st Class Boiler Attendent</v>
          </cell>
          <cell r="BU378" t="str">
            <v>New Bombay Printing &amp; Dyeing Mill P. Ltd</v>
          </cell>
          <cell r="BV378">
            <v>41632</v>
          </cell>
          <cell r="BW378">
            <v>41609</v>
          </cell>
          <cell r="BX378">
            <v>0</v>
          </cell>
          <cell r="BY378" t="str">
            <v>VRS</v>
          </cell>
          <cell r="BZ378" t="str">
            <v>VRS</v>
          </cell>
          <cell r="CA378">
            <v>0</v>
          </cell>
          <cell r="CB378" t="str">
            <v>Voluntary</v>
          </cell>
          <cell r="CC378">
            <v>0</v>
          </cell>
          <cell r="CD378">
            <v>0</v>
          </cell>
          <cell r="CE378" t="str">
            <v>AGIPP9204D</v>
          </cell>
          <cell r="CF378">
            <v>0</v>
          </cell>
          <cell r="CG378">
            <v>0</v>
          </cell>
        </row>
        <row r="379">
          <cell r="B379">
            <v>10000086</v>
          </cell>
          <cell r="C379" t="str">
            <v>Inactive</v>
          </cell>
          <cell r="D379">
            <v>0</v>
          </cell>
          <cell r="E379">
            <v>0</v>
          </cell>
          <cell r="F379" t="e">
            <v>#N/A</v>
          </cell>
          <cell r="G379" t="str">
            <v>02/B162</v>
          </cell>
          <cell r="H379" t="str">
            <v>M</v>
          </cell>
          <cell r="I379" t="str">
            <v>Kalpesh</v>
          </cell>
          <cell r="J379" t="str">
            <v>Kapsalkar</v>
          </cell>
          <cell r="K379" t="str">
            <v>Nalinchandra</v>
          </cell>
          <cell r="L379" t="str">
            <v>Junior Executive</v>
          </cell>
          <cell r="M379">
            <v>0</v>
          </cell>
          <cell r="N379">
            <v>0</v>
          </cell>
          <cell r="O379">
            <v>0</v>
          </cell>
          <cell r="P379" t="str">
            <v>EXIM</v>
          </cell>
          <cell r="Q379" t="str">
            <v>Excise &amp; Commercial</v>
          </cell>
          <cell r="R379" t="str">
            <v>Corporate Shared Services</v>
          </cell>
          <cell r="S379" t="str">
            <v>JMC</v>
          </cell>
          <cell r="T379" t="str">
            <v>EG-0</v>
          </cell>
          <cell r="U379" t="str">
            <v>Sion</v>
          </cell>
          <cell r="V379">
            <v>0</v>
          </cell>
          <cell r="W379">
            <v>35772</v>
          </cell>
          <cell r="X379" t="str">
            <v>Before 1 April 2010</v>
          </cell>
          <cell r="Y379">
            <v>2</v>
          </cell>
          <cell r="Z379">
            <v>18.20419638286403</v>
          </cell>
          <cell r="AA379">
            <v>20.20419638286403</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cell r="BG379">
            <v>27311</v>
          </cell>
          <cell r="BH379">
            <v>37</v>
          </cell>
          <cell r="BI379">
            <v>3</v>
          </cell>
          <cell r="BJ379">
            <v>0</v>
          </cell>
          <cell r="BK379">
            <v>0</v>
          </cell>
          <cell r="BL379">
            <v>0</v>
          </cell>
          <cell r="BM379">
            <v>0</v>
          </cell>
          <cell r="BN379">
            <v>0</v>
          </cell>
          <cell r="BO379">
            <v>0</v>
          </cell>
          <cell r="BP379">
            <v>0</v>
          </cell>
          <cell r="BQ379">
            <v>0</v>
          </cell>
          <cell r="BR379" t="str">
            <v>B. Com</v>
          </cell>
          <cell r="BS379" t="str">
            <v>Dip In Excise &amp; Customs</v>
          </cell>
          <cell r="BT379">
            <v>0</v>
          </cell>
          <cell r="BU379" t="str">
            <v>D'lords</v>
          </cell>
          <cell r="BV379">
            <v>40939</v>
          </cell>
          <cell r="BW379">
            <v>40909</v>
          </cell>
          <cell r="BX379">
            <v>0</v>
          </cell>
          <cell r="BY379" t="str">
            <v>Opportunities/Career Advancement</v>
          </cell>
          <cell r="BZ379" t="str">
            <v>Resignation</v>
          </cell>
          <cell r="CA379" t="str">
            <v>Opportunities/Career Advancement</v>
          </cell>
          <cell r="CB379" t="str">
            <v>Voluntary</v>
          </cell>
          <cell r="CC379" t="str">
            <v>Resigned at VVF Ltd</v>
          </cell>
          <cell r="CD379">
            <v>0</v>
          </cell>
          <cell r="CE379">
            <v>0</v>
          </cell>
          <cell r="CF379">
            <v>0</v>
          </cell>
          <cell r="CG379">
            <v>0</v>
          </cell>
        </row>
        <row r="380">
          <cell r="B380">
            <v>10000591</v>
          </cell>
          <cell r="C380" t="str">
            <v>Active</v>
          </cell>
          <cell r="D380">
            <v>4010499999</v>
          </cell>
          <cell r="E380" t="str">
            <v>BULK STORAGE KUTCH2</v>
          </cell>
          <cell r="F380" t="str">
            <v>4010400001</v>
          </cell>
          <cell r="G380">
            <v>175</v>
          </cell>
          <cell r="H380" t="str">
            <v>M</v>
          </cell>
          <cell r="I380" t="str">
            <v>Arun</v>
          </cell>
          <cell r="J380" t="str">
            <v>Kumar</v>
          </cell>
          <cell r="K380" t="str">
            <v/>
          </cell>
          <cell r="L380" t="str">
            <v>Assistant Security Inspector</v>
          </cell>
          <cell r="M380" t="str">
            <v>Security Administration</v>
          </cell>
          <cell r="N380" t="str">
            <v>Support</v>
          </cell>
          <cell r="O380">
            <v>0</v>
          </cell>
          <cell r="P380" t="str">
            <v>Security</v>
          </cell>
          <cell r="Q380">
            <v>0</v>
          </cell>
          <cell r="R380" t="str">
            <v>Corporate Shared Services</v>
          </cell>
          <cell r="S380" t="str">
            <v>OC</v>
          </cell>
          <cell r="T380">
            <v>0</v>
          </cell>
          <cell r="U380" t="str">
            <v>Kutch-II</v>
          </cell>
          <cell r="V380" t="str">
            <v>Kutch-II</v>
          </cell>
          <cell r="W380">
            <v>35786</v>
          </cell>
          <cell r="X380" t="str">
            <v>Before 1 April 2010</v>
          </cell>
          <cell r="Y380">
            <v>0</v>
          </cell>
          <cell r="Z380">
            <v>18.165840218480469</v>
          </cell>
          <cell r="AA380">
            <v>18.165840218480469</v>
          </cell>
          <cell r="AB380">
            <v>0</v>
          </cell>
          <cell r="AC380">
            <v>0</v>
          </cell>
          <cell r="AD380">
            <v>35967</v>
          </cell>
          <cell r="AE380">
            <v>0</v>
          </cell>
          <cell r="AF380">
            <v>35968</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t="str">
            <v>Sewree</v>
          </cell>
          <cell r="BB380">
            <v>40575</v>
          </cell>
          <cell r="BC380">
            <v>0</v>
          </cell>
          <cell r="BD380">
            <v>0</v>
          </cell>
          <cell r="BE380">
            <v>0</v>
          </cell>
          <cell r="BF380">
            <v>0</v>
          </cell>
          <cell r="BG380">
            <v>22578</v>
          </cell>
          <cell r="BH380">
            <v>54</v>
          </cell>
          <cell r="BI380">
            <v>3</v>
          </cell>
          <cell r="BJ380">
            <v>44492</v>
          </cell>
          <cell r="BK380" t="str">
            <v>51 - 55 yrs</v>
          </cell>
          <cell r="BL380">
            <v>0</v>
          </cell>
          <cell r="BM380">
            <v>0</v>
          </cell>
          <cell r="BN380" t="str">
            <v xml:space="preserve"> 103/3 Rahul Estate, B Cabin Road,Ambernath</v>
          </cell>
          <cell r="BO380">
            <v>0</v>
          </cell>
          <cell r="BP380">
            <v>0</v>
          </cell>
          <cell r="BQ380">
            <v>0</v>
          </cell>
          <cell r="BR380" t="str">
            <v xml:space="preserve">11th </v>
          </cell>
          <cell r="BS380">
            <v>0</v>
          </cell>
          <cell r="BT380" t="str">
            <v>Awarded certificate from Army</v>
          </cell>
          <cell r="BU380" t="str">
            <v/>
          </cell>
          <cell r="BV380">
            <v>0</v>
          </cell>
          <cell r="BW380">
            <v>0</v>
          </cell>
          <cell r="BX380">
            <v>0</v>
          </cell>
          <cell r="BY380">
            <v>0</v>
          </cell>
          <cell r="BZ380">
            <v>0</v>
          </cell>
          <cell r="CA380">
            <v>0</v>
          </cell>
          <cell r="CB380">
            <v>0</v>
          </cell>
          <cell r="CC380">
            <v>0</v>
          </cell>
          <cell r="CD380">
            <v>0</v>
          </cell>
          <cell r="CE380" t="str">
            <v>AYMPS0559C</v>
          </cell>
          <cell r="CF380">
            <v>0</v>
          </cell>
          <cell r="CG380">
            <v>0</v>
          </cell>
        </row>
        <row r="381">
          <cell r="B381">
            <v>10000597</v>
          </cell>
          <cell r="C381" t="str">
            <v>Transferred</v>
          </cell>
          <cell r="D381">
            <v>4040399999</v>
          </cell>
          <cell r="E381" t="str">
            <v>BULK STORAGE SEWREE</v>
          </cell>
          <cell r="F381" t="str">
            <v>4040300077</v>
          </cell>
          <cell r="G381" t="str">
            <v>03/C032</v>
          </cell>
          <cell r="H381" t="str">
            <v>M</v>
          </cell>
          <cell r="I381" t="str">
            <v>Devendra</v>
          </cell>
          <cell r="J381" t="str">
            <v>Singh</v>
          </cell>
          <cell r="K381" t="str">
            <v>Shishpal</v>
          </cell>
          <cell r="L381" t="str">
            <v>Assistant Manager</v>
          </cell>
          <cell r="M381">
            <v>0</v>
          </cell>
          <cell r="N381">
            <v>0</v>
          </cell>
          <cell r="O381">
            <v>0</v>
          </cell>
          <cell r="P381" t="str">
            <v>Security</v>
          </cell>
          <cell r="Q381">
            <v>0</v>
          </cell>
          <cell r="R381" t="str">
            <v>Corporate Shared Services</v>
          </cell>
          <cell r="S381" t="str">
            <v>JMC</v>
          </cell>
          <cell r="T381" t="str">
            <v>EG-1</v>
          </cell>
          <cell r="U381" t="str">
            <v>Sewree</v>
          </cell>
          <cell r="V381">
            <v>0</v>
          </cell>
          <cell r="W381">
            <v>35796</v>
          </cell>
          <cell r="X381" t="str">
            <v>Before 1 April 2010</v>
          </cell>
          <cell r="Y381">
            <v>0</v>
          </cell>
          <cell r="Z381">
            <v>18.138442957889403</v>
          </cell>
          <cell r="AA381">
            <v>18.138442957889403</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41061</v>
          </cell>
          <cell r="BC381">
            <v>0</v>
          </cell>
          <cell r="BD381">
            <v>0</v>
          </cell>
          <cell r="BE381">
            <v>0</v>
          </cell>
          <cell r="BF381">
            <v>0</v>
          </cell>
          <cell r="BG381">
            <v>20981</v>
          </cell>
          <cell r="BH381">
            <v>54</v>
          </cell>
          <cell r="BI381">
            <v>11</v>
          </cell>
          <cell r="BJ381">
            <v>0</v>
          </cell>
          <cell r="BK381">
            <v>0</v>
          </cell>
          <cell r="BL381">
            <v>0</v>
          </cell>
          <cell r="BM381">
            <v>0</v>
          </cell>
          <cell r="BN381">
            <v>0</v>
          </cell>
          <cell r="BO381">
            <v>0</v>
          </cell>
          <cell r="BP381">
            <v>0</v>
          </cell>
          <cell r="BQ381">
            <v>0</v>
          </cell>
          <cell r="BR381">
            <v>0</v>
          </cell>
          <cell r="BS381">
            <v>0</v>
          </cell>
          <cell r="BT381">
            <v>0</v>
          </cell>
          <cell r="BU381" t="str">
            <v>Khatau W.  And Engg. Ltd</v>
          </cell>
          <cell r="BV381">
            <v>41060</v>
          </cell>
          <cell r="BW381">
            <v>0</v>
          </cell>
          <cell r="BX381">
            <v>0</v>
          </cell>
          <cell r="BY381" t="str">
            <v>Demerger</v>
          </cell>
          <cell r="BZ381" t="str">
            <v>Demeger- Transfer to VVF Ltd</v>
          </cell>
          <cell r="CA381">
            <v>0</v>
          </cell>
          <cell r="CB381" t="str">
            <v>Involuntary</v>
          </cell>
          <cell r="CC381" t="str">
            <v>Resigned at VVF Ltd</v>
          </cell>
          <cell r="CD381">
            <v>0</v>
          </cell>
          <cell r="CE381">
            <v>0</v>
          </cell>
          <cell r="CF381">
            <v>0</v>
          </cell>
          <cell r="CG381">
            <v>0</v>
          </cell>
        </row>
        <row r="382">
          <cell r="B382">
            <v>10000088</v>
          </cell>
          <cell r="C382" t="str">
            <v>Active</v>
          </cell>
          <cell r="D382">
            <v>1010199999</v>
          </cell>
          <cell r="E382" t="str">
            <v>SION-PRODUCTION DEPT</v>
          </cell>
          <cell r="F382" t="str">
            <v>1010100019</v>
          </cell>
          <cell r="G382" t="str">
            <v>03/C033</v>
          </cell>
          <cell r="H382" t="str">
            <v>M</v>
          </cell>
          <cell r="I382" t="str">
            <v>Shashibhushan</v>
          </cell>
          <cell r="J382" t="str">
            <v>Singh</v>
          </cell>
          <cell r="K382" t="str">
            <v>Prasad</v>
          </cell>
          <cell r="L382" t="str">
            <v>Assistant Manager</v>
          </cell>
          <cell r="M382" t="str">
            <v>Security Administration</v>
          </cell>
          <cell r="N382" t="str">
            <v>Support</v>
          </cell>
          <cell r="O382">
            <v>0</v>
          </cell>
          <cell r="P382" t="str">
            <v>Security</v>
          </cell>
          <cell r="Q382">
            <v>0</v>
          </cell>
          <cell r="R382" t="str">
            <v>Corporate Shared Services</v>
          </cell>
          <cell r="S382" t="str">
            <v>JMC</v>
          </cell>
          <cell r="T382" t="str">
            <v>EG-1</v>
          </cell>
          <cell r="U382" t="str">
            <v>Sion</v>
          </cell>
          <cell r="V382" t="str">
            <v>Sion</v>
          </cell>
          <cell r="W382">
            <v>35797</v>
          </cell>
          <cell r="X382" t="str">
            <v>Before 1 April 2010</v>
          </cell>
          <cell r="Y382">
            <v>0</v>
          </cell>
          <cell r="Z382">
            <v>18.135703231862006</v>
          </cell>
          <cell r="AA382">
            <v>18.135703231862006</v>
          </cell>
          <cell r="AB382">
            <v>0</v>
          </cell>
          <cell r="AC382">
            <v>0</v>
          </cell>
          <cell r="AD382">
            <v>35977</v>
          </cell>
          <cell r="AE382">
            <v>0</v>
          </cell>
          <cell r="AF382">
            <v>35977</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41432</v>
          </cell>
          <cell r="AX382" t="str">
            <v>1 Month</v>
          </cell>
          <cell r="AY382" t="str">
            <v>Taloja</v>
          </cell>
          <cell r="AZ382">
            <v>42090</v>
          </cell>
          <cell r="BA382">
            <v>0</v>
          </cell>
          <cell r="BB382">
            <v>0</v>
          </cell>
          <cell r="BC382">
            <v>0</v>
          </cell>
          <cell r="BD382">
            <v>0</v>
          </cell>
          <cell r="BE382">
            <v>0</v>
          </cell>
          <cell r="BF382">
            <v>0</v>
          </cell>
          <cell r="BG382">
            <v>21695</v>
          </cell>
          <cell r="BH382">
            <v>56</v>
          </cell>
          <cell r="BI382">
            <v>8</v>
          </cell>
          <cell r="BJ382">
            <v>43609</v>
          </cell>
          <cell r="BK382" t="str">
            <v>56 - 60 yrs</v>
          </cell>
          <cell r="BL382" t="str">
            <v>Married</v>
          </cell>
          <cell r="BM382">
            <v>0</v>
          </cell>
          <cell r="BN382" t="str">
            <v>Village - Jian, Post - Aimabishunpur Taluka * Dist - Muzaffarpur</v>
          </cell>
          <cell r="BO382" t="str">
            <v>Muzaffarpur</v>
          </cell>
          <cell r="BP382" t="str">
            <v>Bihar</v>
          </cell>
          <cell r="BQ382">
            <v>842001</v>
          </cell>
          <cell r="BR382" t="str">
            <v>Graduate (Indian Navy)</v>
          </cell>
          <cell r="BS382">
            <v>0</v>
          </cell>
          <cell r="BT382">
            <v>0</v>
          </cell>
          <cell r="BU382" t="str">
            <v/>
          </cell>
          <cell r="BV382">
            <v>0</v>
          </cell>
          <cell r="BW382">
            <v>0</v>
          </cell>
          <cell r="BX382">
            <v>0</v>
          </cell>
          <cell r="BY382">
            <v>0</v>
          </cell>
          <cell r="BZ382">
            <v>0</v>
          </cell>
          <cell r="CA382">
            <v>0</v>
          </cell>
          <cell r="CB382">
            <v>0</v>
          </cell>
          <cell r="CC382">
            <v>0</v>
          </cell>
          <cell r="CD382" t="str">
            <v>AB+</v>
          </cell>
          <cell r="CE382" t="str">
            <v>AMEPS3103L</v>
          </cell>
          <cell r="CF382" t="str">
            <v>Col. Ravi Shankar</v>
          </cell>
          <cell r="CG382" t="str">
            <v>Col. Ravi Shankar</v>
          </cell>
        </row>
        <row r="383">
          <cell r="B383">
            <v>10000592</v>
          </cell>
          <cell r="C383" t="str">
            <v>Active</v>
          </cell>
          <cell r="D383">
            <v>9919908999</v>
          </cell>
          <cell r="E383" t="str">
            <v>CORPORATE-HR</v>
          </cell>
          <cell r="F383" t="str">
            <v>9919900007</v>
          </cell>
          <cell r="G383" t="str">
            <v>03/C034</v>
          </cell>
          <cell r="H383" t="str">
            <v>M</v>
          </cell>
          <cell r="I383" t="str">
            <v>Sreenandan</v>
          </cell>
          <cell r="J383" t="str">
            <v>Sharma</v>
          </cell>
          <cell r="K383" t="str">
            <v>Vadu Nandan</v>
          </cell>
          <cell r="L383" t="str">
            <v>Junior Executive</v>
          </cell>
          <cell r="M383" t="str">
            <v xml:space="preserve">Administration </v>
          </cell>
          <cell r="N383" t="str">
            <v>Support</v>
          </cell>
          <cell r="O383">
            <v>0</v>
          </cell>
          <cell r="P383" t="str">
            <v>Human Resources</v>
          </cell>
          <cell r="Q383" t="str">
            <v>Administration</v>
          </cell>
          <cell r="R383" t="str">
            <v>Corporate Shared Services</v>
          </cell>
          <cell r="S383" t="str">
            <v>JMC</v>
          </cell>
          <cell r="T383" t="str">
            <v>EG-0</v>
          </cell>
          <cell r="U383" t="str">
            <v>Corporate</v>
          </cell>
          <cell r="V383" t="str">
            <v>Corporate</v>
          </cell>
          <cell r="W383">
            <v>35801</v>
          </cell>
          <cell r="X383" t="str">
            <v>Before 1 April 2010</v>
          </cell>
          <cell r="Y383">
            <v>0</v>
          </cell>
          <cell r="Z383">
            <v>18.124744328069507</v>
          </cell>
          <cell r="AA383">
            <v>18.124744328069507</v>
          </cell>
          <cell r="AB383">
            <v>0</v>
          </cell>
          <cell r="AC383">
            <v>0</v>
          </cell>
          <cell r="AD383">
            <v>35981</v>
          </cell>
          <cell r="AE383">
            <v>0</v>
          </cell>
          <cell r="AF383">
            <v>36008</v>
          </cell>
          <cell r="AG383">
            <v>0</v>
          </cell>
          <cell r="AH383">
            <v>0</v>
          </cell>
          <cell r="AI383">
            <v>0</v>
          </cell>
          <cell r="AJ383">
            <v>0</v>
          </cell>
          <cell r="AK383">
            <v>0</v>
          </cell>
          <cell r="AL383">
            <v>0</v>
          </cell>
          <cell r="AM383">
            <v>0</v>
          </cell>
          <cell r="AN383">
            <v>0</v>
          </cell>
          <cell r="AO383">
            <v>40634</v>
          </cell>
          <cell r="AP383" t="str">
            <v>Senior Supervisor</v>
          </cell>
          <cell r="AQ383" t="str">
            <v>OC</v>
          </cell>
          <cell r="AR383">
            <v>0</v>
          </cell>
          <cell r="AS383">
            <v>0</v>
          </cell>
          <cell r="AT383">
            <v>0</v>
          </cell>
          <cell r="AU383">
            <v>0</v>
          </cell>
          <cell r="AV383">
            <v>0</v>
          </cell>
          <cell r="AW383">
            <v>0</v>
          </cell>
          <cell r="AX383">
            <v>0</v>
          </cell>
          <cell r="AY383">
            <v>0</v>
          </cell>
          <cell r="AZ383">
            <v>0</v>
          </cell>
          <cell r="BA383" t="str">
            <v>Sewree (Security)</v>
          </cell>
          <cell r="BB383">
            <v>41000</v>
          </cell>
          <cell r="BC383">
            <v>0</v>
          </cell>
          <cell r="BD383">
            <v>0</v>
          </cell>
          <cell r="BE383">
            <v>0</v>
          </cell>
          <cell r="BF383">
            <v>0</v>
          </cell>
          <cell r="BG383">
            <v>23754</v>
          </cell>
          <cell r="BH383">
            <v>51</v>
          </cell>
          <cell r="BI383">
            <v>1</v>
          </cell>
          <cell r="BJ383">
            <v>45668</v>
          </cell>
          <cell r="BK383" t="str">
            <v>45 - 50 yrs</v>
          </cell>
          <cell r="BL383" t="str">
            <v>Married</v>
          </cell>
          <cell r="BM383">
            <v>0</v>
          </cell>
          <cell r="BN383" t="str">
            <v xml:space="preserve">Village &amp; Post - Anandpur </v>
          </cell>
          <cell r="BO383" t="str">
            <v>Dist - Patna</v>
          </cell>
          <cell r="BP383">
            <v>0</v>
          </cell>
          <cell r="BQ383">
            <v>801103</v>
          </cell>
          <cell r="BR383" t="str">
            <v>Graduate (Indian Navy)</v>
          </cell>
          <cell r="BS383">
            <v>0</v>
          </cell>
          <cell r="BT383">
            <v>0</v>
          </cell>
          <cell r="BU383" t="str">
            <v/>
          </cell>
          <cell r="BV383">
            <v>0</v>
          </cell>
          <cell r="BW383">
            <v>0</v>
          </cell>
          <cell r="BX383">
            <v>0</v>
          </cell>
          <cell r="BY383">
            <v>0</v>
          </cell>
          <cell r="BZ383">
            <v>0</v>
          </cell>
          <cell r="CA383">
            <v>0</v>
          </cell>
          <cell r="CB383">
            <v>0</v>
          </cell>
          <cell r="CC383">
            <v>0</v>
          </cell>
          <cell r="CD383" t="str">
            <v>B+</v>
          </cell>
          <cell r="CE383" t="str">
            <v>AKMPS3810N</v>
          </cell>
          <cell r="CF383" t="str">
            <v>Rayomand Khambata</v>
          </cell>
          <cell r="CG383" t="str">
            <v>Rayomand Khambata</v>
          </cell>
        </row>
        <row r="384">
          <cell r="B384">
            <v>10000089</v>
          </cell>
          <cell r="C384" t="str">
            <v>Inactive</v>
          </cell>
          <cell r="D384">
            <v>0</v>
          </cell>
          <cell r="E384">
            <v>0</v>
          </cell>
          <cell r="F384" t="e">
            <v>#N/A</v>
          </cell>
          <cell r="G384" t="str">
            <v>01/0412</v>
          </cell>
          <cell r="H384" t="str">
            <v>M</v>
          </cell>
          <cell r="I384" t="str">
            <v>Ganesh</v>
          </cell>
          <cell r="J384" t="str">
            <v>Kasle</v>
          </cell>
          <cell r="K384" t="str">
            <v>Madhukar</v>
          </cell>
          <cell r="L384" t="str">
            <v>Skilled Workman</v>
          </cell>
          <cell r="M384">
            <v>0</v>
          </cell>
          <cell r="N384">
            <v>0</v>
          </cell>
          <cell r="O384">
            <v>0</v>
          </cell>
          <cell r="P384" t="str">
            <v>Oleo Manufacturing</v>
          </cell>
          <cell r="Q384">
            <v>0</v>
          </cell>
          <cell r="R384" t="str">
            <v>Oleochemicals</v>
          </cell>
          <cell r="S384" t="str">
            <v>Associate</v>
          </cell>
          <cell r="T384" t="str">
            <v>SK</v>
          </cell>
          <cell r="U384" t="str">
            <v>Sion</v>
          </cell>
          <cell r="V384">
            <v>0</v>
          </cell>
          <cell r="W384">
            <v>35803</v>
          </cell>
          <cell r="X384" t="str">
            <v>Before 1 April 2010</v>
          </cell>
          <cell r="Y384">
            <v>0</v>
          </cell>
          <cell r="Z384">
            <v>18.119264876014714</v>
          </cell>
          <cell r="AA384">
            <v>18.119264876014714</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28723</v>
          </cell>
          <cell r="BH384">
            <v>33</v>
          </cell>
          <cell r="BI384">
            <v>9</v>
          </cell>
          <cell r="BJ384">
            <v>0</v>
          </cell>
          <cell r="BK384">
            <v>0</v>
          </cell>
          <cell r="BL384">
            <v>0</v>
          </cell>
          <cell r="BM384">
            <v>0</v>
          </cell>
          <cell r="BN384">
            <v>0</v>
          </cell>
          <cell r="BO384">
            <v>0</v>
          </cell>
          <cell r="BP384">
            <v>0</v>
          </cell>
          <cell r="BQ384">
            <v>0</v>
          </cell>
          <cell r="BR384" t="str">
            <v>H.S.C</v>
          </cell>
          <cell r="BS384">
            <v>0</v>
          </cell>
          <cell r="BT384">
            <v>0</v>
          </cell>
          <cell r="BU384">
            <v>0</v>
          </cell>
          <cell r="BV384">
            <v>41060</v>
          </cell>
          <cell r="BW384">
            <v>41030</v>
          </cell>
          <cell r="BX384">
            <v>0</v>
          </cell>
          <cell r="BY384" t="str">
            <v>Personal Reasons</v>
          </cell>
          <cell r="BZ384" t="str">
            <v>Resignation</v>
          </cell>
          <cell r="CA384">
            <v>0</v>
          </cell>
          <cell r="CB384" t="str">
            <v>Voluntary</v>
          </cell>
          <cell r="CC384" t="str">
            <v>Resigned at VVF Ltd</v>
          </cell>
          <cell r="CD384">
            <v>0</v>
          </cell>
          <cell r="CE384" t="str">
            <v>NA</v>
          </cell>
          <cell r="CF384">
            <v>0</v>
          </cell>
          <cell r="CG384">
            <v>0</v>
          </cell>
        </row>
        <row r="385">
          <cell r="B385">
            <v>10000264</v>
          </cell>
          <cell r="C385" t="str">
            <v>Active</v>
          </cell>
          <cell r="D385">
            <v>1010318060</v>
          </cell>
          <cell r="E385" t="str">
            <v>TALOJA-DRUMING</v>
          </cell>
          <cell r="F385" t="str">
            <v>1010300103</v>
          </cell>
          <cell r="G385" t="str">
            <v>04/0178</v>
          </cell>
          <cell r="H385" t="str">
            <v xml:space="preserve">M </v>
          </cell>
          <cell r="I385" t="str">
            <v>Somanath</v>
          </cell>
          <cell r="J385" t="str">
            <v>Auti</v>
          </cell>
          <cell r="K385" t="str">
            <v>Dulbaji</v>
          </cell>
          <cell r="L385" t="str">
            <v>Operator</v>
          </cell>
          <cell r="M385" t="str">
            <v>Production</v>
          </cell>
          <cell r="N385" t="str">
            <v>Core</v>
          </cell>
          <cell r="O385" t="str">
            <v>Drum Filling</v>
          </cell>
          <cell r="P385" t="str">
            <v>Oleo Manufacturing</v>
          </cell>
          <cell r="Q385">
            <v>0</v>
          </cell>
          <cell r="R385" t="str">
            <v>Oleochemicals</v>
          </cell>
          <cell r="S385" t="str">
            <v>Associate</v>
          </cell>
          <cell r="T385" t="str">
            <v>A3</v>
          </cell>
          <cell r="U385" t="str">
            <v>Taloja</v>
          </cell>
          <cell r="V385" t="str">
            <v>Taloja</v>
          </cell>
          <cell r="W385">
            <v>35807</v>
          </cell>
          <cell r="X385" t="str">
            <v>Before 1 April 2010</v>
          </cell>
          <cell r="Y385">
            <v>2.6191780821917807</v>
          </cell>
          <cell r="Z385">
            <v>18.108305971588035</v>
          </cell>
          <cell r="AA385">
            <v>20.727484053779815</v>
          </cell>
          <cell r="AB385">
            <v>0</v>
          </cell>
          <cell r="AC385">
            <v>0</v>
          </cell>
          <cell r="AD385">
            <v>35987</v>
          </cell>
          <cell r="AE385">
            <v>0</v>
          </cell>
          <cell r="AF385">
            <v>36008</v>
          </cell>
          <cell r="AG385">
            <v>0</v>
          </cell>
          <cell r="AH385">
            <v>0</v>
          </cell>
          <cell r="AI385">
            <v>0</v>
          </cell>
          <cell r="AJ385">
            <v>0</v>
          </cell>
          <cell r="AK385">
            <v>0</v>
          </cell>
          <cell r="AL385">
            <v>0</v>
          </cell>
          <cell r="AM385">
            <v>0</v>
          </cell>
          <cell r="AN385">
            <v>0</v>
          </cell>
          <cell r="AO385">
            <v>40269</v>
          </cell>
          <cell r="AP385" t="str">
            <v>Skilled Workman</v>
          </cell>
          <cell r="AQ385" t="str">
            <v>Associate</v>
          </cell>
          <cell r="AR385">
            <v>0</v>
          </cell>
          <cell r="AS385">
            <v>0</v>
          </cell>
          <cell r="AT385">
            <v>0</v>
          </cell>
          <cell r="AU385">
            <v>0</v>
          </cell>
          <cell r="AV385">
            <v>0</v>
          </cell>
          <cell r="AW385">
            <v>0</v>
          </cell>
          <cell r="AX385">
            <v>0</v>
          </cell>
          <cell r="AY385">
            <v>0</v>
          </cell>
          <cell r="AZ385">
            <v>0</v>
          </cell>
          <cell r="BA385">
            <v>0</v>
          </cell>
          <cell r="BB385">
            <v>0</v>
          </cell>
          <cell r="BC385">
            <v>0</v>
          </cell>
          <cell r="BD385">
            <v>0</v>
          </cell>
          <cell r="BE385">
            <v>0</v>
          </cell>
          <cell r="BF385">
            <v>0</v>
          </cell>
          <cell r="BG385">
            <v>27770</v>
          </cell>
          <cell r="BH385">
            <v>40</v>
          </cell>
          <cell r="BI385">
            <v>1</v>
          </cell>
          <cell r="BJ385">
            <v>49684</v>
          </cell>
          <cell r="BK385" t="str">
            <v>36 - 40 yrs</v>
          </cell>
          <cell r="BL385" t="str">
            <v>Married</v>
          </cell>
          <cell r="BM385">
            <v>2</v>
          </cell>
          <cell r="BN385" t="str">
            <v xml:space="preserve">C/o N. P. Khutal, B2/607, Arvind Apts, Rajpark Complex,, Kharegaon  Kalwa, </v>
          </cell>
          <cell r="BO385" t="str">
            <v>Thane</v>
          </cell>
          <cell r="BP385" t="str">
            <v>Maharashtra</v>
          </cell>
          <cell r="BQ385" t="str">
            <v>400 605</v>
          </cell>
          <cell r="BR385" t="str">
            <v>9th</v>
          </cell>
          <cell r="BS385">
            <v>0</v>
          </cell>
          <cell r="BT385">
            <v>0</v>
          </cell>
          <cell r="BU385" t="str">
            <v>Jayadev Electro-Mech</v>
          </cell>
          <cell r="BV385">
            <v>0</v>
          </cell>
          <cell r="BW385">
            <v>0</v>
          </cell>
          <cell r="BX385">
            <v>0</v>
          </cell>
          <cell r="BY385">
            <v>0</v>
          </cell>
          <cell r="BZ385">
            <v>0</v>
          </cell>
          <cell r="CA385">
            <v>0</v>
          </cell>
          <cell r="CB385">
            <v>0</v>
          </cell>
          <cell r="CC385">
            <v>0</v>
          </cell>
          <cell r="CD385">
            <v>0</v>
          </cell>
          <cell r="CE385" t="str">
            <v>AGAPA6116B</v>
          </cell>
          <cell r="CF385" t="str">
            <v>Jaywant Pawar</v>
          </cell>
          <cell r="CG385" t="str">
            <v>Jaywant Pawar</v>
          </cell>
        </row>
        <row r="386">
          <cell r="B386">
            <v>10000265</v>
          </cell>
          <cell r="C386" t="str">
            <v>Active</v>
          </cell>
          <cell r="D386">
            <v>1010318050</v>
          </cell>
          <cell r="E386" t="str">
            <v>TALOJA-PASTILATION</v>
          </cell>
          <cell r="F386" t="str">
            <v>1010300104</v>
          </cell>
          <cell r="G386" t="str">
            <v>04/0179</v>
          </cell>
          <cell r="H386" t="str">
            <v xml:space="preserve">M </v>
          </cell>
          <cell r="I386" t="str">
            <v>Dhanbahadur</v>
          </cell>
          <cell r="J386" t="str">
            <v>Thapa</v>
          </cell>
          <cell r="K386" t="str">
            <v>Prembahadur</v>
          </cell>
          <cell r="L386" t="str">
            <v>Operator</v>
          </cell>
          <cell r="M386" t="str">
            <v>Production</v>
          </cell>
          <cell r="N386" t="str">
            <v>Core</v>
          </cell>
          <cell r="O386" t="str">
            <v>Flaker Acid</v>
          </cell>
          <cell r="P386" t="str">
            <v>Oleo Manufacturing</v>
          </cell>
          <cell r="Q386">
            <v>0</v>
          </cell>
          <cell r="R386" t="str">
            <v>Oleochemicals</v>
          </cell>
          <cell r="S386" t="str">
            <v>Associate</v>
          </cell>
          <cell r="T386" t="str">
            <v>A2</v>
          </cell>
          <cell r="U386" t="str">
            <v>Taloja</v>
          </cell>
          <cell r="V386" t="str">
            <v>Taloja</v>
          </cell>
          <cell r="W386">
            <v>35807</v>
          </cell>
          <cell r="X386" t="str">
            <v>Before 1 April 2010</v>
          </cell>
          <cell r="Y386">
            <v>0</v>
          </cell>
          <cell r="Z386">
            <v>18.108305971588035</v>
          </cell>
          <cell r="AA386">
            <v>18.108305971588035</v>
          </cell>
          <cell r="AB386">
            <v>0</v>
          </cell>
          <cell r="AC386">
            <v>0</v>
          </cell>
          <cell r="AD386">
            <v>35987</v>
          </cell>
          <cell r="AE386">
            <v>0</v>
          </cell>
          <cell r="AF386">
            <v>36008</v>
          </cell>
          <cell r="AG386">
            <v>0</v>
          </cell>
          <cell r="AH386">
            <v>0</v>
          </cell>
          <cell r="AI386">
            <v>0</v>
          </cell>
          <cell r="AJ386">
            <v>0</v>
          </cell>
          <cell r="AK386">
            <v>0</v>
          </cell>
          <cell r="AL386">
            <v>0</v>
          </cell>
          <cell r="AM386">
            <v>0</v>
          </cell>
          <cell r="AN386">
            <v>0</v>
          </cell>
          <cell r="AO386">
            <v>39539</v>
          </cell>
          <cell r="AP386" t="str">
            <v>Semi Skilled Workman</v>
          </cell>
          <cell r="AQ386" t="str">
            <v>Associate</v>
          </cell>
          <cell r="AR386">
            <v>0</v>
          </cell>
          <cell r="AS386">
            <v>0</v>
          </cell>
          <cell r="AT386">
            <v>0</v>
          </cell>
          <cell r="AU386">
            <v>0</v>
          </cell>
          <cell r="AV386">
            <v>0</v>
          </cell>
          <cell r="AW386">
            <v>0</v>
          </cell>
          <cell r="AX386">
            <v>0</v>
          </cell>
          <cell r="AY386">
            <v>0</v>
          </cell>
          <cell r="AZ386">
            <v>0</v>
          </cell>
          <cell r="BA386">
            <v>0</v>
          </cell>
          <cell r="BB386">
            <v>0</v>
          </cell>
          <cell r="BC386">
            <v>0</v>
          </cell>
          <cell r="BD386">
            <v>0</v>
          </cell>
          <cell r="BE386">
            <v>0</v>
          </cell>
          <cell r="BF386">
            <v>0</v>
          </cell>
          <cell r="BG386">
            <v>27065</v>
          </cell>
          <cell r="BH386">
            <v>42</v>
          </cell>
          <cell r="BI386">
            <v>0</v>
          </cell>
          <cell r="BJ386">
            <v>48979</v>
          </cell>
          <cell r="BK386" t="str">
            <v>41 - 45 yrs</v>
          </cell>
          <cell r="BL386" t="str">
            <v>Married</v>
          </cell>
          <cell r="BM386">
            <v>3</v>
          </cell>
          <cell r="BN386" t="str">
            <v xml:space="preserve">Wagle Estate, C.P. Tanker Road No.-27, Near Pandey General Store, </v>
          </cell>
          <cell r="BO386" t="str">
            <v xml:space="preserve"> Thane</v>
          </cell>
          <cell r="BP386" t="str">
            <v>Maharashtra</v>
          </cell>
          <cell r="BQ386" t="str">
            <v>400 604</v>
          </cell>
          <cell r="BR386" t="str">
            <v>S.S.C</v>
          </cell>
          <cell r="BS386">
            <v>0</v>
          </cell>
          <cell r="BT386">
            <v>0</v>
          </cell>
          <cell r="BU386" t="str">
            <v/>
          </cell>
          <cell r="BV386">
            <v>0</v>
          </cell>
          <cell r="BW386">
            <v>0</v>
          </cell>
          <cell r="BX386">
            <v>0</v>
          </cell>
          <cell r="BY386">
            <v>0</v>
          </cell>
          <cell r="BZ386">
            <v>0</v>
          </cell>
          <cell r="CA386">
            <v>0</v>
          </cell>
          <cell r="CB386">
            <v>0</v>
          </cell>
          <cell r="CC386">
            <v>0</v>
          </cell>
          <cell r="CD386">
            <v>0</v>
          </cell>
          <cell r="CE386" t="str">
            <v>AIKPT1227A</v>
          </cell>
          <cell r="CF386" t="str">
            <v>Rajendra Jain</v>
          </cell>
          <cell r="CG386">
            <v>0</v>
          </cell>
        </row>
        <row r="387">
          <cell r="B387">
            <v>10000594</v>
          </cell>
          <cell r="C387" t="str">
            <v>Active</v>
          </cell>
          <cell r="D387">
            <v>9919912999</v>
          </cell>
          <cell r="E387" t="str">
            <v>CORPORATE- R&amp;D</v>
          </cell>
          <cell r="F387" t="str">
            <v>9919900008</v>
          </cell>
          <cell r="G387" t="str">
            <v>03/0810</v>
          </cell>
          <cell r="H387" t="str">
            <v>M</v>
          </cell>
          <cell r="I387" t="str">
            <v>Vinayak</v>
          </cell>
          <cell r="J387" t="str">
            <v>Kale</v>
          </cell>
          <cell r="K387" t="str">
            <v>Mhatarba</v>
          </cell>
          <cell r="L387" t="str">
            <v>Skilled Workman</v>
          </cell>
          <cell r="M387" t="str">
            <v>Research &amp; Development</v>
          </cell>
          <cell r="N387" t="str">
            <v>Support</v>
          </cell>
          <cell r="O387">
            <v>0</v>
          </cell>
          <cell r="P387" t="str">
            <v>R &amp; D</v>
          </cell>
          <cell r="Q387">
            <v>0</v>
          </cell>
          <cell r="R387" t="str">
            <v>Corporate Shared Services</v>
          </cell>
          <cell r="S387" t="str">
            <v>Associate</v>
          </cell>
          <cell r="T387" t="str">
            <v>SK</v>
          </cell>
          <cell r="U387" t="str">
            <v>Corporate</v>
          </cell>
          <cell r="V387" t="str">
            <v>Sion</v>
          </cell>
          <cell r="W387">
            <v>35873</v>
          </cell>
          <cell r="X387" t="str">
            <v>Before 1 April 2010</v>
          </cell>
          <cell r="Y387">
            <v>0</v>
          </cell>
          <cell r="Z387">
            <v>17.927484054096904</v>
          </cell>
          <cell r="AA387">
            <v>17.927484054096904</v>
          </cell>
          <cell r="AB387">
            <v>0</v>
          </cell>
          <cell r="AC387">
            <v>0</v>
          </cell>
          <cell r="AD387">
            <v>36056</v>
          </cell>
          <cell r="AE387">
            <v>0</v>
          </cell>
          <cell r="AF387">
            <v>35873</v>
          </cell>
          <cell r="AG387">
            <v>0</v>
          </cell>
          <cell r="AH387">
            <v>0</v>
          </cell>
          <cell r="AI387">
            <v>0</v>
          </cell>
          <cell r="AJ387">
            <v>0</v>
          </cell>
          <cell r="AK387">
            <v>0</v>
          </cell>
          <cell r="AL387">
            <v>0</v>
          </cell>
          <cell r="AM387">
            <v>0</v>
          </cell>
          <cell r="AN387">
            <v>0</v>
          </cell>
          <cell r="AO387">
            <v>37987</v>
          </cell>
          <cell r="AP387" t="str">
            <v>Semi Skilled Workman</v>
          </cell>
          <cell r="AQ387" t="str">
            <v>Associate</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29391</v>
          </cell>
          <cell r="BH387">
            <v>35</v>
          </cell>
          <cell r="BI387">
            <v>7</v>
          </cell>
          <cell r="BJ387">
            <v>51305</v>
          </cell>
          <cell r="BK387" t="str">
            <v>31 - 35 yrs</v>
          </cell>
          <cell r="BL387">
            <v>0</v>
          </cell>
          <cell r="BM387">
            <v>0</v>
          </cell>
          <cell r="BN387" t="str">
            <v>Building No. 181, R. No. 964, MHB Colony,  Sion Koliwada,</v>
          </cell>
          <cell r="BO387" t="str">
            <v>Mumbai</v>
          </cell>
          <cell r="BP387">
            <v>0</v>
          </cell>
          <cell r="BQ387">
            <v>0</v>
          </cell>
          <cell r="BR387" t="str">
            <v>9th</v>
          </cell>
          <cell r="BS387">
            <v>0</v>
          </cell>
          <cell r="BT387">
            <v>0</v>
          </cell>
          <cell r="BU387" t="str">
            <v/>
          </cell>
          <cell r="BV387">
            <v>0</v>
          </cell>
          <cell r="BW387">
            <v>0</v>
          </cell>
          <cell r="BX387">
            <v>0</v>
          </cell>
          <cell r="BY387">
            <v>0</v>
          </cell>
          <cell r="BZ387">
            <v>0</v>
          </cell>
          <cell r="CA387">
            <v>0</v>
          </cell>
          <cell r="CB387">
            <v>0</v>
          </cell>
          <cell r="CC387">
            <v>0</v>
          </cell>
          <cell r="CD387" t="str">
            <v>A+</v>
          </cell>
          <cell r="CE387" t="str">
            <v>AQDPK9092M</v>
          </cell>
          <cell r="CF387">
            <v>0</v>
          </cell>
          <cell r="CG387">
            <v>0</v>
          </cell>
        </row>
        <row r="388">
          <cell r="B388">
            <v>10000593</v>
          </cell>
          <cell r="C388" t="str">
            <v>Transferred</v>
          </cell>
          <cell r="D388">
            <v>4040399999</v>
          </cell>
          <cell r="E388" t="str">
            <v>BULK STORAGE SEWREE</v>
          </cell>
          <cell r="F388" t="str">
            <v>4040300075</v>
          </cell>
          <cell r="G388" t="str">
            <v>03/0807</v>
          </cell>
          <cell r="H388" t="str">
            <v>M</v>
          </cell>
          <cell r="I388" t="str">
            <v>Biju</v>
          </cell>
          <cell r="J388" t="str">
            <v>Nair</v>
          </cell>
          <cell r="K388" t="str">
            <v>Kuttappan</v>
          </cell>
          <cell r="L388" t="str">
            <v>High Skilled Workman</v>
          </cell>
          <cell r="M388">
            <v>0</v>
          </cell>
          <cell r="N388">
            <v>0</v>
          </cell>
          <cell r="O388">
            <v>0</v>
          </cell>
          <cell r="P388" t="str">
            <v>Sewree Operation</v>
          </cell>
          <cell r="Q388">
            <v>0</v>
          </cell>
          <cell r="R388" t="str">
            <v>Oleochemicals</v>
          </cell>
          <cell r="S388" t="str">
            <v>Associate</v>
          </cell>
          <cell r="T388" t="str">
            <v>HSK</v>
          </cell>
          <cell r="U388" t="str">
            <v>Sewree</v>
          </cell>
          <cell r="V388">
            <v>0</v>
          </cell>
          <cell r="W388">
            <v>35827</v>
          </cell>
          <cell r="X388" t="str">
            <v>Before 1 April 2010</v>
          </cell>
          <cell r="Y388">
            <v>0</v>
          </cell>
          <cell r="Z388">
            <v>18.053511451357181</v>
          </cell>
          <cell r="AA388">
            <v>18.053511451357181</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41061</v>
          </cell>
          <cell r="BC388">
            <v>0</v>
          </cell>
          <cell r="BD388">
            <v>0</v>
          </cell>
          <cell r="BE388">
            <v>0</v>
          </cell>
          <cell r="BF388">
            <v>0</v>
          </cell>
          <cell r="BG388">
            <v>27179</v>
          </cell>
          <cell r="BH388">
            <v>38</v>
          </cell>
          <cell r="BI388">
            <v>0</v>
          </cell>
          <cell r="BJ388">
            <v>0</v>
          </cell>
          <cell r="BK388">
            <v>0</v>
          </cell>
          <cell r="BL388">
            <v>0</v>
          </cell>
          <cell r="BM388">
            <v>0</v>
          </cell>
          <cell r="BN388">
            <v>0</v>
          </cell>
          <cell r="BO388">
            <v>0</v>
          </cell>
          <cell r="BP388">
            <v>0</v>
          </cell>
          <cell r="BQ388">
            <v>0</v>
          </cell>
          <cell r="BR388">
            <v>0</v>
          </cell>
          <cell r="BS388">
            <v>0</v>
          </cell>
          <cell r="BT388">
            <v>0</v>
          </cell>
          <cell r="BU388" t="str">
            <v>Krishna Electricals</v>
          </cell>
          <cell r="BV388">
            <v>41060</v>
          </cell>
          <cell r="BW388">
            <v>0</v>
          </cell>
          <cell r="BX388">
            <v>0</v>
          </cell>
          <cell r="BY388" t="str">
            <v>Demerger</v>
          </cell>
          <cell r="BZ388" t="str">
            <v>Demeger- Transfer to VVF Ltd</v>
          </cell>
          <cell r="CA388">
            <v>0</v>
          </cell>
          <cell r="CB388" t="str">
            <v>Involuntary</v>
          </cell>
          <cell r="CC388" t="str">
            <v>Resigned at VVF Ltd</v>
          </cell>
          <cell r="CD388">
            <v>0</v>
          </cell>
          <cell r="CE388">
            <v>0</v>
          </cell>
          <cell r="CF388">
            <v>0</v>
          </cell>
          <cell r="CG388">
            <v>0</v>
          </cell>
        </row>
        <row r="389">
          <cell r="B389">
            <v>10000600</v>
          </cell>
          <cell r="C389" t="str">
            <v>Transferred</v>
          </cell>
          <cell r="D389">
            <v>4040399999</v>
          </cell>
          <cell r="E389" t="str">
            <v>BULK STORAGE SEWREE</v>
          </cell>
          <cell r="F389" t="str">
            <v>4040300078</v>
          </cell>
          <cell r="G389" t="str">
            <v>03/W078</v>
          </cell>
          <cell r="H389" t="str">
            <v>M</v>
          </cell>
          <cell r="I389" t="str">
            <v>Anil Kumar</v>
          </cell>
          <cell r="J389" t="str">
            <v>Pandey</v>
          </cell>
          <cell r="K389" t="str">
            <v>Man Mohan</v>
          </cell>
          <cell r="L389" t="str">
            <v>Security Guard</v>
          </cell>
          <cell r="M389">
            <v>0</v>
          </cell>
          <cell r="N389">
            <v>0</v>
          </cell>
          <cell r="O389">
            <v>0</v>
          </cell>
          <cell r="P389" t="str">
            <v>Security</v>
          </cell>
          <cell r="Q389">
            <v>0</v>
          </cell>
          <cell r="R389" t="str">
            <v>Corporate Shared Services</v>
          </cell>
          <cell r="S389" t="str">
            <v>Associate</v>
          </cell>
          <cell r="T389" t="str">
            <v>SG</v>
          </cell>
          <cell r="U389" t="str">
            <v>Sewree</v>
          </cell>
          <cell r="V389">
            <v>0</v>
          </cell>
          <cell r="W389">
            <v>35836</v>
          </cell>
          <cell r="X389" t="str">
            <v>Before 1 April 2010</v>
          </cell>
          <cell r="Y389">
            <v>0</v>
          </cell>
          <cell r="Z389">
            <v>18.028853916793512</v>
          </cell>
          <cell r="AA389">
            <v>18.028853916793512</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41061</v>
          </cell>
          <cell r="BC389">
            <v>0</v>
          </cell>
          <cell r="BD389">
            <v>0</v>
          </cell>
          <cell r="BE389">
            <v>0</v>
          </cell>
          <cell r="BF389">
            <v>0</v>
          </cell>
          <cell r="BG389">
            <v>22828</v>
          </cell>
          <cell r="BH389">
            <v>49</v>
          </cell>
          <cell r="BI389">
            <v>10</v>
          </cell>
          <cell r="BJ389">
            <v>0</v>
          </cell>
          <cell r="BK389">
            <v>0</v>
          </cell>
          <cell r="BL389">
            <v>0</v>
          </cell>
          <cell r="BM389">
            <v>0</v>
          </cell>
          <cell r="BN389">
            <v>0</v>
          </cell>
          <cell r="BO389">
            <v>0</v>
          </cell>
          <cell r="BP389">
            <v>0</v>
          </cell>
          <cell r="BQ389">
            <v>0</v>
          </cell>
          <cell r="BR389">
            <v>0</v>
          </cell>
          <cell r="BS389">
            <v>0</v>
          </cell>
          <cell r="BT389">
            <v>0</v>
          </cell>
          <cell r="BU389" t="str">
            <v>Indian Navy</v>
          </cell>
          <cell r="BV389">
            <v>41060</v>
          </cell>
          <cell r="BW389">
            <v>0</v>
          </cell>
          <cell r="BX389">
            <v>0</v>
          </cell>
          <cell r="BY389" t="str">
            <v>Demerger</v>
          </cell>
          <cell r="BZ389" t="str">
            <v>Demeger- Transfer to VVF Ltd</v>
          </cell>
          <cell r="CA389">
            <v>0</v>
          </cell>
          <cell r="CB389" t="str">
            <v>Involuntary</v>
          </cell>
          <cell r="CC389" t="str">
            <v>Resigned at VVF Ltd</v>
          </cell>
          <cell r="CD389">
            <v>0</v>
          </cell>
          <cell r="CE389">
            <v>0</v>
          </cell>
          <cell r="CF389">
            <v>0</v>
          </cell>
          <cell r="CG389">
            <v>0</v>
          </cell>
        </row>
        <row r="390">
          <cell r="B390">
            <v>10001315</v>
          </cell>
          <cell r="C390" t="str">
            <v>Inactive</v>
          </cell>
          <cell r="D390">
            <v>0</v>
          </cell>
          <cell r="E390">
            <v>0</v>
          </cell>
          <cell r="F390" t="e">
            <v>#N/A</v>
          </cell>
          <cell r="G390" t="str">
            <v>B00423</v>
          </cell>
          <cell r="H390" t="str">
            <v>M</v>
          </cell>
          <cell r="I390" t="str">
            <v>Pradeep</v>
          </cell>
          <cell r="J390" t="str">
            <v>Solanki</v>
          </cell>
          <cell r="K390" t="str">
            <v>B.</v>
          </cell>
          <cell r="L390" t="str">
            <v>Operator</v>
          </cell>
          <cell r="M390">
            <v>0</v>
          </cell>
          <cell r="N390">
            <v>0</v>
          </cell>
          <cell r="O390">
            <v>0</v>
          </cell>
          <cell r="P390" t="str">
            <v>PCP Manufacturing</v>
          </cell>
          <cell r="Q390">
            <v>0</v>
          </cell>
          <cell r="R390" t="str">
            <v>Personal Care Products</v>
          </cell>
          <cell r="S390" t="str">
            <v>Associate</v>
          </cell>
          <cell r="T390" t="str">
            <v>A2</v>
          </cell>
          <cell r="U390" t="str">
            <v>Baddi</v>
          </cell>
          <cell r="V390" t="str">
            <v>Baddi</v>
          </cell>
          <cell r="W390">
            <v>35855</v>
          </cell>
          <cell r="X390" t="str">
            <v>Before 1 April 2010</v>
          </cell>
          <cell r="Y390">
            <v>0</v>
          </cell>
          <cell r="Z390">
            <v>17.976799122272965</v>
          </cell>
          <cell r="AA390">
            <v>17.976799122272965</v>
          </cell>
          <cell r="AB390">
            <v>0</v>
          </cell>
          <cell r="AC390">
            <v>0</v>
          </cell>
          <cell r="AD390">
            <v>36038</v>
          </cell>
          <cell r="AE390">
            <v>0</v>
          </cell>
          <cell r="AF390">
            <v>36220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t="str">
            <v>Navsari</v>
          </cell>
          <cell r="BB390">
            <v>40648</v>
          </cell>
          <cell r="BC390">
            <v>0</v>
          </cell>
          <cell r="BD390">
            <v>0</v>
          </cell>
          <cell r="BE390">
            <v>0</v>
          </cell>
          <cell r="BF390">
            <v>0</v>
          </cell>
          <cell r="BG390">
            <v>25050</v>
          </cell>
          <cell r="BH390">
            <v>45</v>
          </cell>
          <cell r="BI390">
            <v>0</v>
          </cell>
          <cell r="BJ390">
            <v>0</v>
          </cell>
          <cell r="BK390">
            <v>0</v>
          </cell>
          <cell r="BL390" t="str">
            <v>Married</v>
          </cell>
          <cell r="BM390">
            <v>2</v>
          </cell>
          <cell r="BN390" t="str">
            <v>Chaapra Rd, Ankur Park  Room no C 8</v>
          </cell>
          <cell r="BO390" t="str">
            <v>Navsaree</v>
          </cell>
          <cell r="BP390">
            <v>0</v>
          </cell>
          <cell r="BQ390">
            <v>396445</v>
          </cell>
          <cell r="BR390" t="str">
            <v>9th</v>
          </cell>
          <cell r="BS390">
            <v>0</v>
          </cell>
          <cell r="BT390">
            <v>0</v>
          </cell>
          <cell r="BU390" t="str">
            <v/>
          </cell>
          <cell r="BV390">
            <v>41491</v>
          </cell>
          <cell r="BW390">
            <v>41487</v>
          </cell>
          <cell r="BX390">
            <v>41461</v>
          </cell>
          <cell r="BY390" t="str">
            <v>Personal Reasons</v>
          </cell>
          <cell r="BZ390" t="str">
            <v>Resignation</v>
          </cell>
          <cell r="CA390">
            <v>0</v>
          </cell>
          <cell r="CB390" t="str">
            <v>Voluntary</v>
          </cell>
          <cell r="CC390">
            <v>0</v>
          </cell>
          <cell r="CD390">
            <v>0</v>
          </cell>
          <cell r="CE390" t="str">
            <v>AZXPS0993A</v>
          </cell>
          <cell r="CF390" t="e">
            <v>#N/A</v>
          </cell>
          <cell r="CG390">
            <v>0</v>
          </cell>
        </row>
        <row r="391">
          <cell r="B391">
            <v>10000604</v>
          </cell>
          <cell r="C391" t="str">
            <v>Active</v>
          </cell>
          <cell r="D391">
            <v>1010199999</v>
          </cell>
          <cell r="E391" t="str">
            <v>SION-PRODUCTION DEPT</v>
          </cell>
          <cell r="F391" t="str">
            <v>1010100046</v>
          </cell>
          <cell r="G391" t="str">
            <v>03/0811</v>
          </cell>
          <cell r="H391" t="str">
            <v>M</v>
          </cell>
          <cell r="I391" t="str">
            <v xml:space="preserve">Sanjay </v>
          </cell>
          <cell r="J391" t="str">
            <v>Mhase</v>
          </cell>
          <cell r="K391" t="str">
            <v xml:space="preserve">Sambhaji </v>
          </cell>
          <cell r="L391" t="str">
            <v>High Skilled Workman</v>
          </cell>
          <cell r="M391" t="str">
            <v>Engineering Services</v>
          </cell>
          <cell r="N391" t="str">
            <v>Core</v>
          </cell>
          <cell r="O391">
            <v>0</v>
          </cell>
          <cell r="P391" t="str">
            <v>Oleo Manufacturing</v>
          </cell>
          <cell r="Q391">
            <v>0</v>
          </cell>
          <cell r="R391" t="str">
            <v>Oleochemicals</v>
          </cell>
          <cell r="S391" t="str">
            <v>Associate</v>
          </cell>
          <cell r="T391" t="str">
            <v>HSK</v>
          </cell>
          <cell r="U391" t="str">
            <v>Sion</v>
          </cell>
          <cell r="V391" t="str">
            <v>Sion</v>
          </cell>
          <cell r="W391">
            <v>35919</v>
          </cell>
          <cell r="X391" t="str">
            <v>Before 1 April 2010</v>
          </cell>
          <cell r="Y391">
            <v>0</v>
          </cell>
          <cell r="Z391">
            <v>17.801456656519541</v>
          </cell>
          <cell r="AA391">
            <v>17.801456656519541</v>
          </cell>
          <cell r="AB391">
            <v>0</v>
          </cell>
          <cell r="AC391">
            <v>0</v>
          </cell>
          <cell r="AD391">
            <v>36280</v>
          </cell>
          <cell r="AE391">
            <v>0</v>
          </cell>
          <cell r="AF391">
            <v>36100</v>
          </cell>
          <cell r="AG391">
            <v>0</v>
          </cell>
          <cell r="AH391">
            <v>0</v>
          </cell>
          <cell r="AI391">
            <v>0</v>
          </cell>
          <cell r="AJ391">
            <v>0</v>
          </cell>
          <cell r="AK391">
            <v>0</v>
          </cell>
          <cell r="AL391">
            <v>0</v>
          </cell>
          <cell r="AM391">
            <v>0</v>
          </cell>
          <cell r="AN391">
            <v>0</v>
          </cell>
          <cell r="AO391">
            <v>39448</v>
          </cell>
          <cell r="AP391" t="str">
            <v>Unskilled Workmen</v>
          </cell>
          <cell r="AQ391" t="str">
            <v>Associate</v>
          </cell>
          <cell r="AR391">
            <v>0</v>
          </cell>
          <cell r="AS391">
            <v>0</v>
          </cell>
          <cell r="AT391">
            <v>0</v>
          </cell>
          <cell r="AU391">
            <v>0</v>
          </cell>
          <cell r="AV391">
            <v>0</v>
          </cell>
          <cell r="AW391">
            <v>0</v>
          </cell>
          <cell r="AX391">
            <v>0</v>
          </cell>
          <cell r="AY391">
            <v>0</v>
          </cell>
          <cell r="AZ391">
            <v>0</v>
          </cell>
          <cell r="BA391" t="str">
            <v>Sewree (Tool Room)</v>
          </cell>
          <cell r="BB391">
            <v>40946</v>
          </cell>
          <cell r="BC391">
            <v>0</v>
          </cell>
          <cell r="BD391">
            <v>0</v>
          </cell>
          <cell r="BE391">
            <v>0</v>
          </cell>
          <cell r="BF391">
            <v>0</v>
          </cell>
          <cell r="BG391">
            <v>27964</v>
          </cell>
          <cell r="BH391">
            <v>39</v>
          </cell>
          <cell r="BI391">
            <v>6</v>
          </cell>
          <cell r="BJ391">
            <v>49878</v>
          </cell>
          <cell r="BK391" t="str">
            <v>36 - 40 yrs</v>
          </cell>
          <cell r="BL391">
            <v>0</v>
          </cell>
          <cell r="BM391">
            <v>0</v>
          </cell>
          <cell r="BN391" t="str">
            <v xml:space="preserve">At &amp; Post - kewale Taluk - Khed, </v>
          </cell>
          <cell r="BO391" t="str">
            <v>Dist - Pune</v>
          </cell>
          <cell r="BP391">
            <v>0</v>
          </cell>
          <cell r="BQ391">
            <v>0</v>
          </cell>
          <cell r="BR391" t="str">
            <v>H.S.C</v>
          </cell>
          <cell r="BS391">
            <v>0</v>
          </cell>
          <cell r="BT391">
            <v>0</v>
          </cell>
          <cell r="BU391" t="str">
            <v/>
          </cell>
          <cell r="BV391">
            <v>0</v>
          </cell>
          <cell r="BW391">
            <v>0</v>
          </cell>
          <cell r="BX391">
            <v>0</v>
          </cell>
          <cell r="BY391">
            <v>0</v>
          </cell>
          <cell r="BZ391">
            <v>0</v>
          </cell>
          <cell r="CA391">
            <v>0</v>
          </cell>
          <cell r="CB391">
            <v>0</v>
          </cell>
          <cell r="CC391">
            <v>0</v>
          </cell>
          <cell r="CD391" t="str">
            <v>A+</v>
          </cell>
          <cell r="CE391" t="str">
            <v>ARCPM4662K</v>
          </cell>
          <cell r="CF391" t="str">
            <v>Umesh Gawde</v>
          </cell>
          <cell r="CG391" t="str">
            <v>Prabhat Das</v>
          </cell>
        </row>
        <row r="392">
          <cell r="B392">
            <v>10000757</v>
          </cell>
          <cell r="C392" t="str">
            <v>Inactive</v>
          </cell>
          <cell r="D392">
            <v>0</v>
          </cell>
          <cell r="E392">
            <v>0</v>
          </cell>
          <cell r="F392" t="e">
            <v>#N/A</v>
          </cell>
          <cell r="G392" t="str">
            <v>01/A370</v>
          </cell>
          <cell r="H392" t="str">
            <v>M</v>
          </cell>
          <cell r="I392" t="str">
            <v>Krishnakumar</v>
          </cell>
          <cell r="J392" t="str">
            <v>Nair</v>
          </cell>
          <cell r="K392" t="str">
            <v>Sankara Panicker</v>
          </cell>
          <cell r="L392" t="str">
            <v>General Manager</v>
          </cell>
          <cell r="M392">
            <v>0</v>
          </cell>
          <cell r="N392">
            <v>0</v>
          </cell>
          <cell r="O392">
            <v>0</v>
          </cell>
          <cell r="P392" t="str">
            <v>Projects</v>
          </cell>
          <cell r="Q392">
            <v>0</v>
          </cell>
          <cell r="R392" t="str">
            <v>Corporate Shared Services</v>
          </cell>
          <cell r="S392" t="str">
            <v>SMC</v>
          </cell>
          <cell r="T392" t="str">
            <v>EG-6</v>
          </cell>
          <cell r="U392" t="str">
            <v>Corporate</v>
          </cell>
          <cell r="V392" t="str">
            <v>Corporate</v>
          </cell>
          <cell r="W392">
            <v>35898</v>
          </cell>
          <cell r="X392" t="str">
            <v>Before 1 April 2010</v>
          </cell>
          <cell r="Y392">
            <v>9</v>
          </cell>
          <cell r="Z392">
            <v>17.858990903411975</v>
          </cell>
          <cell r="AA392">
            <v>26.858990903411975</v>
          </cell>
          <cell r="AB392">
            <v>0</v>
          </cell>
          <cell r="AC392">
            <v>0</v>
          </cell>
          <cell r="AD392">
            <v>36080</v>
          </cell>
          <cell r="AE392">
            <v>0</v>
          </cell>
          <cell r="AF392">
            <v>36081</v>
          </cell>
          <cell r="AG392">
            <v>0</v>
          </cell>
          <cell r="AH392">
            <v>0</v>
          </cell>
          <cell r="AI392">
            <v>0</v>
          </cell>
          <cell r="AJ392">
            <v>0</v>
          </cell>
          <cell r="AK392">
            <v>0</v>
          </cell>
          <cell r="AL392">
            <v>0</v>
          </cell>
          <cell r="AM392">
            <v>0</v>
          </cell>
          <cell r="AN392">
            <v>0</v>
          </cell>
          <cell r="AO392">
            <v>41000</v>
          </cell>
          <cell r="AP392" t="str">
            <v>Deputy General Manager</v>
          </cell>
          <cell r="AQ392" t="str">
            <v>MMC</v>
          </cell>
          <cell r="AR392">
            <v>0</v>
          </cell>
          <cell r="AS392">
            <v>0</v>
          </cell>
          <cell r="AT392">
            <v>0</v>
          </cell>
          <cell r="AU392">
            <v>0</v>
          </cell>
          <cell r="AV392">
            <v>0</v>
          </cell>
          <cell r="AW392">
            <v>0</v>
          </cell>
          <cell r="AX392">
            <v>0</v>
          </cell>
          <cell r="AY392">
            <v>0</v>
          </cell>
          <cell r="AZ392">
            <v>0</v>
          </cell>
          <cell r="BA392">
            <v>0</v>
          </cell>
          <cell r="BB392">
            <v>0</v>
          </cell>
          <cell r="BC392">
            <v>0</v>
          </cell>
          <cell r="BD392">
            <v>0</v>
          </cell>
          <cell r="BE392">
            <v>0</v>
          </cell>
          <cell r="BF392">
            <v>0</v>
          </cell>
          <cell r="BG392">
            <v>24259</v>
          </cell>
          <cell r="BH392">
            <v>49</v>
          </cell>
          <cell r="BI392">
            <v>8</v>
          </cell>
          <cell r="BJ392">
            <v>46173</v>
          </cell>
          <cell r="BK392">
            <v>0</v>
          </cell>
          <cell r="BL392" t="str">
            <v>Married</v>
          </cell>
          <cell r="BM392">
            <v>0</v>
          </cell>
          <cell r="BN392" t="str">
            <v xml:space="preserve">202,Dipti flora,Near YMCA garden, Holy cross road extn, I C Colony,Borivili W
</v>
          </cell>
          <cell r="BO392" t="str">
            <v>Mumbai</v>
          </cell>
          <cell r="BP392" t="str">
            <v>Maharashtra</v>
          </cell>
          <cell r="BQ392">
            <v>400103</v>
          </cell>
          <cell r="BR392" t="str">
            <v>B.Tech (Civil)</v>
          </cell>
          <cell r="BS392">
            <v>0</v>
          </cell>
          <cell r="BT392">
            <v>0</v>
          </cell>
          <cell r="BU392" t="str">
            <v>Stup Consultants Ltd</v>
          </cell>
          <cell r="BV392">
            <v>41684</v>
          </cell>
          <cell r="BW392">
            <v>41671</v>
          </cell>
          <cell r="BX392">
            <v>0</v>
          </cell>
          <cell r="BY392" t="str">
            <v>ATG</v>
          </cell>
          <cell r="BZ392" t="str">
            <v>Resignation</v>
          </cell>
          <cell r="CA392">
            <v>0</v>
          </cell>
          <cell r="CB392" t="str">
            <v>Involuntary</v>
          </cell>
          <cell r="CC392">
            <v>0</v>
          </cell>
          <cell r="CD392">
            <v>0</v>
          </cell>
          <cell r="CE392" t="str">
            <v>ABZPN5536G</v>
          </cell>
          <cell r="CF392" t="str">
            <v xml:space="preserve">S.  M. Pal </v>
          </cell>
          <cell r="CG392">
            <v>0</v>
          </cell>
        </row>
        <row r="393">
          <cell r="B393">
            <v>10000605</v>
          </cell>
          <cell r="C393" t="str">
            <v>Active</v>
          </cell>
          <cell r="D393">
            <v>1010199999</v>
          </cell>
          <cell r="E393" t="str">
            <v>SION-PRODUCTION DEPT</v>
          </cell>
          <cell r="F393" t="str">
            <v>1010100047</v>
          </cell>
          <cell r="G393" t="str">
            <v>03/0812</v>
          </cell>
          <cell r="H393" t="str">
            <v>M</v>
          </cell>
          <cell r="I393" t="str">
            <v>Ramachandra</v>
          </cell>
          <cell r="J393" t="str">
            <v>Waghmore</v>
          </cell>
          <cell r="K393" t="str">
            <v xml:space="preserve"> Navaji </v>
          </cell>
          <cell r="L393" t="str">
            <v>High Skilled Workman</v>
          </cell>
          <cell r="M393" t="str">
            <v>Environment, Health &amp; Safety</v>
          </cell>
          <cell r="N393" t="str">
            <v>Core</v>
          </cell>
          <cell r="O393" t="str">
            <v>Effluent Treatment Plant</v>
          </cell>
          <cell r="P393" t="str">
            <v>Oleo Manufacturing</v>
          </cell>
          <cell r="Q393">
            <v>0</v>
          </cell>
          <cell r="R393" t="str">
            <v>Oleochemicals</v>
          </cell>
          <cell r="S393" t="str">
            <v>Associate</v>
          </cell>
          <cell r="T393" t="str">
            <v>HSK</v>
          </cell>
          <cell r="U393" t="str">
            <v>Sion</v>
          </cell>
          <cell r="V393" t="str">
            <v>Sion</v>
          </cell>
          <cell r="W393">
            <v>35934</v>
          </cell>
          <cell r="X393" t="str">
            <v>Before 1 April 2010</v>
          </cell>
          <cell r="Y393">
            <v>12</v>
          </cell>
          <cell r="Z393">
            <v>17.76036076610858</v>
          </cell>
          <cell r="AA393">
            <v>29.76036076610858</v>
          </cell>
          <cell r="AB393">
            <v>0</v>
          </cell>
          <cell r="AC393">
            <v>0</v>
          </cell>
          <cell r="AD393">
            <v>36311</v>
          </cell>
          <cell r="AE393">
            <v>0</v>
          </cell>
          <cell r="AF393">
            <v>36130</v>
          </cell>
          <cell r="AG393">
            <v>0</v>
          </cell>
          <cell r="AH393">
            <v>0</v>
          </cell>
          <cell r="AI393">
            <v>0</v>
          </cell>
          <cell r="AJ393">
            <v>0</v>
          </cell>
          <cell r="AK393">
            <v>0</v>
          </cell>
          <cell r="AL393">
            <v>0</v>
          </cell>
          <cell r="AM393">
            <v>0</v>
          </cell>
          <cell r="AN393">
            <v>0</v>
          </cell>
          <cell r="AO393">
            <v>39083</v>
          </cell>
          <cell r="AP393" t="str">
            <v>Semi Skilled Workman</v>
          </cell>
          <cell r="AQ393" t="str">
            <v>Associate</v>
          </cell>
          <cell r="AR393">
            <v>0</v>
          </cell>
          <cell r="AS393">
            <v>0</v>
          </cell>
          <cell r="AT393">
            <v>0</v>
          </cell>
          <cell r="AU393">
            <v>0</v>
          </cell>
          <cell r="AV393">
            <v>0</v>
          </cell>
          <cell r="AW393">
            <v>0</v>
          </cell>
          <cell r="AX393">
            <v>0</v>
          </cell>
          <cell r="AY393">
            <v>0</v>
          </cell>
          <cell r="AZ393">
            <v>0</v>
          </cell>
          <cell r="BA393">
            <v>0</v>
          </cell>
          <cell r="BB393">
            <v>0</v>
          </cell>
          <cell r="BC393">
            <v>0</v>
          </cell>
          <cell r="BD393">
            <v>0</v>
          </cell>
          <cell r="BE393" t="str">
            <v>MCT</v>
          </cell>
          <cell r="BF393">
            <v>41118</v>
          </cell>
          <cell r="BG393">
            <v>23482</v>
          </cell>
          <cell r="BH393">
            <v>51</v>
          </cell>
          <cell r="BI393">
            <v>10</v>
          </cell>
          <cell r="BJ393">
            <v>45396</v>
          </cell>
          <cell r="BK393" t="str">
            <v>51 - 55 yrs</v>
          </cell>
          <cell r="BL393">
            <v>0</v>
          </cell>
          <cell r="BM393">
            <v>0</v>
          </cell>
          <cell r="BN393" t="str">
            <v>Village - Kaserwadi, District - Raigad</v>
          </cell>
          <cell r="BO393">
            <v>0</v>
          </cell>
          <cell r="BP393">
            <v>0</v>
          </cell>
          <cell r="BQ393">
            <v>0</v>
          </cell>
          <cell r="BR393" t="str">
            <v>S.S.C</v>
          </cell>
          <cell r="BS393">
            <v>0</v>
          </cell>
          <cell r="BT393">
            <v>0</v>
          </cell>
          <cell r="BU393" t="str">
            <v>Parvati Agency</v>
          </cell>
          <cell r="BV393">
            <v>0</v>
          </cell>
          <cell r="BW393">
            <v>0</v>
          </cell>
          <cell r="BX393">
            <v>0</v>
          </cell>
          <cell r="BY393">
            <v>0</v>
          </cell>
          <cell r="BZ393">
            <v>0</v>
          </cell>
          <cell r="CA393">
            <v>0</v>
          </cell>
          <cell r="CB393">
            <v>0</v>
          </cell>
          <cell r="CC393">
            <v>0</v>
          </cell>
          <cell r="CD393" t="str">
            <v>B+</v>
          </cell>
          <cell r="CE393" t="str">
            <v>AAVPW7243G</v>
          </cell>
          <cell r="CF393" t="str">
            <v>Umesh Gawde</v>
          </cell>
          <cell r="CG393" t="str">
            <v>Prabhat Das</v>
          </cell>
        </row>
        <row r="394">
          <cell r="B394">
            <v>10000606</v>
          </cell>
          <cell r="C394" t="str">
            <v>Active</v>
          </cell>
          <cell r="D394">
            <v>1010199999</v>
          </cell>
          <cell r="E394" t="str">
            <v>SION-PRODUCTION DEPT</v>
          </cell>
          <cell r="F394" t="str">
            <v>1010100048</v>
          </cell>
          <cell r="G394" t="str">
            <v>03/0816</v>
          </cell>
          <cell r="H394" t="str">
            <v>M</v>
          </cell>
          <cell r="I394" t="str">
            <v xml:space="preserve">Mufeed </v>
          </cell>
          <cell r="J394" t="str">
            <v>Khan</v>
          </cell>
          <cell r="K394" t="str">
            <v>Akhthar</v>
          </cell>
          <cell r="L394" t="str">
            <v>Skilled Workman</v>
          </cell>
          <cell r="M394" t="str">
            <v>Production</v>
          </cell>
          <cell r="N394" t="str">
            <v>Core</v>
          </cell>
          <cell r="O394" t="str">
            <v>Tank Farm</v>
          </cell>
          <cell r="P394" t="str">
            <v>Oleo Manufacturing</v>
          </cell>
          <cell r="Q394">
            <v>0</v>
          </cell>
          <cell r="R394" t="str">
            <v>Oleochemicals</v>
          </cell>
          <cell r="S394" t="str">
            <v>Associate</v>
          </cell>
          <cell r="T394" t="str">
            <v>SK</v>
          </cell>
          <cell r="U394" t="str">
            <v>Sion</v>
          </cell>
          <cell r="V394" t="str">
            <v>Sion</v>
          </cell>
          <cell r="W394">
            <v>36035</v>
          </cell>
          <cell r="X394" t="str">
            <v>Before 1 April 2010</v>
          </cell>
          <cell r="Y394">
            <v>0</v>
          </cell>
          <cell r="Z394">
            <v>17.483648437658548</v>
          </cell>
          <cell r="AA394">
            <v>17.483648437658548</v>
          </cell>
          <cell r="AB394">
            <v>0</v>
          </cell>
          <cell r="AC394">
            <v>0</v>
          </cell>
          <cell r="AD394">
            <v>36403</v>
          </cell>
          <cell r="AE394">
            <v>0</v>
          </cell>
          <cell r="AF394">
            <v>36220</v>
          </cell>
          <cell r="AG394">
            <v>0</v>
          </cell>
          <cell r="AH394">
            <v>0</v>
          </cell>
          <cell r="AI394">
            <v>0</v>
          </cell>
          <cell r="AJ394">
            <v>0</v>
          </cell>
          <cell r="AK394">
            <v>0</v>
          </cell>
          <cell r="AL394">
            <v>0</v>
          </cell>
          <cell r="AM394">
            <v>0</v>
          </cell>
          <cell r="AN394">
            <v>0</v>
          </cell>
          <cell r="AO394">
            <v>37987</v>
          </cell>
          <cell r="AP394" t="str">
            <v>Semi Skilled Workman</v>
          </cell>
          <cell r="AQ394" t="str">
            <v>Associate</v>
          </cell>
          <cell r="AR394">
            <v>0</v>
          </cell>
          <cell r="AS394">
            <v>0</v>
          </cell>
          <cell r="AT394">
            <v>0</v>
          </cell>
          <cell r="AU394">
            <v>0</v>
          </cell>
          <cell r="AV394">
            <v>0</v>
          </cell>
          <cell r="AW394">
            <v>0</v>
          </cell>
          <cell r="AX394">
            <v>0</v>
          </cell>
          <cell r="AY394">
            <v>0</v>
          </cell>
          <cell r="AZ394">
            <v>0</v>
          </cell>
          <cell r="BA394" t="str">
            <v>Sewree</v>
          </cell>
          <cell r="BB394">
            <v>41061</v>
          </cell>
          <cell r="BC394">
            <v>0</v>
          </cell>
          <cell r="BD394">
            <v>0</v>
          </cell>
          <cell r="BE394">
            <v>0</v>
          </cell>
          <cell r="BF394">
            <v>0</v>
          </cell>
          <cell r="BG394">
            <v>28955</v>
          </cell>
          <cell r="BH394">
            <v>36</v>
          </cell>
          <cell r="BI394">
            <v>10</v>
          </cell>
          <cell r="BJ394">
            <v>50869</v>
          </cell>
          <cell r="BK394" t="str">
            <v>36 - 40 yrs</v>
          </cell>
          <cell r="BL394">
            <v>0</v>
          </cell>
          <cell r="BM394">
            <v>0</v>
          </cell>
          <cell r="BN394" t="str">
            <v>Plot No. 30/5/E, Shivaji Nagar Govandi</v>
          </cell>
          <cell r="BO394" t="str">
            <v>Mumbai</v>
          </cell>
          <cell r="BP394" t="str">
            <v>Maharashtra</v>
          </cell>
          <cell r="BQ394">
            <v>400043</v>
          </cell>
          <cell r="BR394" t="str">
            <v>S.S.C</v>
          </cell>
          <cell r="BS394">
            <v>0</v>
          </cell>
          <cell r="BT394">
            <v>0</v>
          </cell>
          <cell r="BU394" t="str">
            <v/>
          </cell>
          <cell r="BV394">
            <v>0</v>
          </cell>
          <cell r="BW394">
            <v>0</v>
          </cell>
          <cell r="BX394">
            <v>0</v>
          </cell>
          <cell r="BY394">
            <v>0</v>
          </cell>
          <cell r="BZ394">
            <v>0</v>
          </cell>
          <cell r="CA394">
            <v>0</v>
          </cell>
          <cell r="CB394">
            <v>0</v>
          </cell>
          <cell r="CC394">
            <v>0</v>
          </cell>
          <cell r="CD394" t="str">
            <v>B+</v>
          </cell>
          <cell r="CE394" t="str">
            <v>AWOPK6274C</v>
          </cell>
          <cell r="CF394" t="str">
            <v>Umesh Gawde</v>
          </cell>
          <cell r="CG394" t="str">
            <v>Prabhat Das</v>
          </cell>
        </row>
        <row r="395">
          <cell r="B395">
            <v>10000266</v>
          </cell>
          <cell r="C395" t="str">
            <v>Active</v>
          </cell>
          <cell r="D395">
            <v>1010318010</v>
          </cell>
          <cell r="E395" t="str">
            <v>TALOJA-SPLITTING</v>
          </cell>
          <cell r="F395" t="str">
            <v>1010300105</v>
          </cell>
          <cell r="G395" t="str">
            <v>04/0425</v>
          </cell>
          <cell r="H395" t="str">
            <v xml:space="preserve">M </v>
          </cell>
          <cell r="I395" t="str">
            <v>Shankar</v>
          </cell>
          <cell r="J395" t="str">
            <v>Jadhav</v>
          </cell>
          <cell r="K395" t="str">
            <v>Ramchandra</v>
          </cell>
          <cell r="L395" t="str">
            <v>Operator</v>
          </cell>
          <cell r="M395" t="str">
            <v>Production</v>
          </cell>
          <cell r="N395" t="str">
            <v>Core</v>
          </cell>
          <cell r="O395" t="str">
            <v>Fatty Acid</v>
          </cell>
          <cell r="P395" t="str">
            <v>Oleo Manufacturing</v>
          </cell>
          <cell r="Q395">
            <v>0</v>
          </cell>
          <cell r="R395" t="str">
            <v>Oleochemicals</v>
          </cell>
          <cell r="S395" t="str">
            <v>Associate</v>
          </cell>
          <cell r="T395" t="str">
            <v>A2</v>
          </cell>
          <cell r="U395" t="str">
            <v>Taloja</v>
          </cell>
          <cell r="V395" t="str">
            <v>Taloja</v>
          </cell>
          <cell r="W395">
            <v>35940</v>
          </cell>
          <cell r="X395" t="str">
            <v>Before 1 April 2010</v>
          </cell>
          <cell r="Y395">
            <v>0</v>
          </cell>
          <cell r="Z395">
            <v>17.743922410261291</v>
          </cell>
          <cell r="AA395">
            <v>17.743922410261291</v>
          </cell>
          <cell r="AB395">
            <v>0</v>
          </cell>
          <cell r="AC395">
            <v>0</v>
          </cell>
          <cell r="AD395">
            <v>36123</v>
          </cell>
          <cell r="AE395">
            <v>0</v>
          </cell>
          <cell r="AF395">
            <v>36130</v>
          </cell>
          <cell r="AG395">
            <v>0</v>
          </cell>
          <cell r="AH395">
            <v>0</v>
          </cell>
          <cell r="AI395">
            <v>0</v>
          </cell>
          <cell r="AJ395">
            <v>0</v>
          </cell>
          <cell r="AK395">
            <v>0</v>
          </cell>
          <cell r="AL395">
            <v>0</v>
          </cell>
          <cell r="AM395">
            <v>0</v>
          </cell>
          <cell r="AN395">
            <v>0</v>
          </cell>
          <cell r="AO395">
            <v>40269</v>
          </cell>
          <cell r="AP395" t="str">
            <v>Semi Skilled Workman</v>
          </cell>
          <cell r="AQ395" t="str">
            <v>Associate</v>
          </cell>
          <cell r="AR395">
            <v>0</v>
          </cell>
          <cell r="AS395">
            <v>0</v>
          </cell>
          <cell r="AT395">
            <v>0</v>
          </cell>
          <cell r="AU395">
            <v>0</v>
          </cell>
          <cell r="AV395">
            <v>0</v>
          </cell>
          <cell r="AW395">
            <v>0</v>
          </cell>
          <cell r="AX395">
            <v>0</v>
          </cell>
          <cell r="AY395">
            <v>0</v>
          </cell>
          <cell r="AZ395">
            <v>0</v>
          </cell>
          <cell r="BA395" t="str">
            <v>Sion</v>
          </cell>
          <cell r="BB395">
            <v>40179</v>
          </cell>
          <cell r="BC395">
            <v>0</v>
          </cell>
          <cell r="BD395">
            <v>0</v>
          </cell>
          <cell r="BE395">
            <v>0</v>
          </cell>
          <cell r="BF395">
            <v>0</v>
          </cell>
          <cell r="BG395">
            <v>26468</v>
          </cell>
          <cell r="BH395">
            <v>43</v>
          </cell>
          <cell r="BI395">
            <v>7</v>
          </cell>
          <cell r="BJ395">
            <v>48382</v>
          </cell>
          <cell r="BK395" t="str">
            <v>41 - 45 yrs</v>
          </cell>
          <cell r="BL395" t="str">
            <v>Married</v>
          </cell>
          <cell r="BM395">
            <v>2</v>
          </cell>
          <cell r="BN395" t="str">
            <v>LIGB-15/7, Sector-10,  Nerul</v>
          </cell>
          <cell r="BO395" t="str">
            <v>Navi Mumbai</v>
          </cell>
          <cell r="BP395" t="str">
            <v>Maharashtra</v>
          </cell>
          <cell r="BQ395">
            <v>0</v>
          </cell>
          <cell r="BR395" t="str">
            <v>S.S.C</v>
          </cell>
          <cell r="BS395">
            <v>0</v>
          </cell>
          <cell r="BT395">
            <v>0</v>
          </cell>
          <cell r="BU395" t="str">
            <v/>
          </cell>
          <cell r="BV395">
            <v>0</v>
          </cell>
          <cell r="BW395">
            <v>0</v>
          </cell>
          <cell r="BX395">
            <v>0</v>
          </cell>
          <cell r="BY395">
            <v>0</v>
          </cell>
          <cell r="BZ395">
            <v>0</v>
          </cell>
          <cell r="CA395">
            <v>0</v>
          </cell>
          <cell r="CB395">
            <v>0</v>
          </cell>
          <cell r="CC395">
            <v>0</v>
          </cell>
          <cell r="CD395">
            <v>0</v>
          </cell>
          <cell r="CE395" t="str">
            <v>AESPJ2159M</v>
          </cell>
          <cell r="CF395" t="str">
            <v>Rajesh Maskar</v>
          </cell>
          <cell r="CG395">
            <v>0</v>
          </cell>
        </row>
        <row r="396">
          <cell r="B396">
            <v>10000112</v>
          </cell>
          <cell r="C396" t="str">
            <v>Active</v>
          </cell>
          <cell r="D396">
            <v>1010199999</v>
          </cell>
          <cell r="E396" t="str">
            <v>SION-PRODUCTION DEPT</v>
          </cell>
          <cell r="F396" t="str">
            <v>1010100027</v>
          </cell>
          <cell r="G396" t="str">
            <v>02/0497</v>
          </cell>
          <cell r="H396" t="str">
            <v>M</v>
          </cell>
          <cell r="I396" t="str">
            <v>Satish</v>
          </cell>
          <cell r="J396" t="str">
            <v>Waghmare</v>
          </cell>
          <cell r="K396" t="str">
            <v>Prabhakar</v>
          </cell>
          <cell r="L396" t="str">
            <v>High Skilled Workman</v>
          </cell>
          <cell r="M396" t="str">
            <v>Engineering Services</v>
          </cell>
          <cell r="N396" t="str">
            <v>Core</v>
          </cell>
          <cell r="O396">
            <v>0</v>
          </cell>
          <cell r="P396" t="str">
            <v>Oleo Manufacturing</v>
          </cell>
          <cell r="Q396">
            <v>0</v>
          </cell>
          <cell r="R396" t="str">
            <v>Oleochemicals</v>
          </cell>
          <cell r="S396" t="str">
            <v>Associate</v>
          </cell>
          <cell r="T396" t="str">
            <v>HSK</v>
          </cell>
          <cell r="U396" t="str">
            <v>Sion</v>
          </cell>
          <cell r="V396" t="str">
            <v>Sion</v>
          </cell>
          <cell r="W396">
            <v>36063</v>
          </cell>
          <cell r="X396" t="str">
            <v>Before 1 April 2010</v>
          </cell>
          <cell r="Y396">
            <v>0.6</v>
          </cell>
          <cell r="Z396">
            <v>17.406936108891426</v>
          </cell>
          <cell r="AA396">
            <v>18.006936108891427</v>
          </cell>
          <cell r="AB396">
            <v>0</v>
          </cell>
          <cell r="AC396">
            <v>0</v>
          </cell>
          <cell r="AD396">
            <v>36616</v>
          </cell>
          <cell r="AE396">
            <v>0</v>
          </cell>
          <cell r="AF396">
            <v>36617</v>
          </cell>
          <cell r="AG396">
            <v>0</v>
          </cell>
          <cell r="AH396">
            <v>0</v>
          </cell>
          <cell r="AI396">
            <v>0</v>
          </cell>
          <cell r="AJ396">
            <v>0</v>
          </cell>
          <cell r="AK396">
            <v>0</v>
          </cell>
          <cell r="AL396">
            <v>0</v>
          </cell>
          <cell r="AM396">
            <v>0</v>
          </cell>
          <cell r="AN396">
            <v>0</v>
          </cell>
          <cell r="AO396">
            <v>39264</v>
          </cell>
          <cell r="AP396" t="str">
            <v>Skilled Workman</v>
          </cell>
          <cell r="AQ396" t="str">
            <v>Associate</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26134</v>
          </cell>
          <cell r="BH396">
            <v>44</v>
          </cell>
          <cell r="BI396">
            <v>6</v>
          </cell>
          <cell r="BJ396">
            <v>48048</v>
          </cell>
          <cell r="BK396" t="str">
            <v>41 - 45 yrs</v>
          </cell>
          <cell r="BL396" t="str">
            <v>Married</v>
          </cell>
          <cell r="BM396">
            <v>0</v>
          </cell>
          <cell r="BN396" t="str">
            <v>ALH-332, Nehru Nagar S. G. Barve Nagar</v>
          </cell>
          <cell r="BO396" t="str">
            <v>Kurla- East</v>
          </cell>
          <cell r="BP396">
            <v>0</v>
          </cell>
          <cell r="BQ396">
            <v>400024</v>
          </cell>
          <cell r="BR396" t="str">
            <v>H.S.C</v>
          </cell>
          <cell r="BS396">
            <v>0</v>
          </cell>
          <cell r="BT396">
            <v>0</v>
          </cell>
          <cell r="BU396" t="str">
            <v>Datamatics Financial Sevices Ltd</v>
          </cell>
          <cell r="BV396">
            <v>0</v>
          </cell>
          <cell r="BW396">
            <v>0</v>
          </cell>
          <cell r="BX396">
            <v>0</v>
          </cell>
          <cell r="BY396">
            <v>0</v>
          </cell>
          <cell r="BZ396">
            <v>0</v>
          </cell>
          <cell r="CA396">
            <v>0</v>
          </cell>
          <cell r="CB396">
            <v>0</v>
          </cell>
          <cell r="CC396">
            <v>0</v>
          </cell>
          <cell r="CD396">
            <v>0</v>
          </cell>
          <cell r="CE396" t="str">
            <v>AASPW6376K</v>
          </cell>
          <cell r="CF396" t="str">
            <v>Umesh Gawde</v>
          </cell>
          <cell r="CG396" t="str">
            <v>Prabhat Das</v>
          </cell>
        </row>
        <row r="397">
          <cell r="B397">
            <v>10001317</v>
          </cell>
          <cell r="C397" t="str">
            <v>Inactive</v>
          </cell>
          <cell r="D397">
            <v>0</v>
          </cell>
          <cell r="E397">
            <v>0</v>
          </cell>
          <cell r="F397" t="e">
            <v>#N/A</v>
          </cell>
          <cell r="G397">
            <v>1277</v>
          </cell>
          <cell r="H397" t="str">
            <v>M</v>
          </cell>
          <cell r="I397" t="str">
            <v>Dharmesh</v>
          </cell>
          <cell r="J397" t="str">
            <v>Patel</v>
          </cell>
          <cell r="K397" t="str">
            <v>Thakorbhai</v>
          </cell>
          <cell r="L397" t="str">
            <v>Helper</v>
          </cell>
          <cell r="M397">
            <v>0</v>
          </cell>
          <cell r="N397">
            <v>0</v>
          </cell>
          <cell r="O397">
            <v>0</v>
          </cell>
          <cell r="P397" t="str">
            <v>PCP Manufacturing</v>
          </cell>
          <cell r="Q397">
            <v>0</v>
          </cell>
          <cell r="R397" t="str">
            <v>Personal Care Products</v>
          </cell>
          <cell r="S397" t="str">
            <v>Associate</v>
          </cell>
          <cell r="T397">
            <v>1</v>
          </cell>
          <cell r="U397" t="str">
            <v>Navsari</v>
          </cell>
          <cell r="V397">
            <v>0</v>
          </cell>
          <cell r="W397">
            <v>35951</v>
          </cell>
          <cell r="X397" t="str">
            <v>Before 1 April 2010</v>
          </cell>
          <cell r="Y397">
            <v>0</v>
          </cell>
          <cell r="Z397">
            <v>17.713785423642829</v>
          </cell>
          <cell r="AA397">
            <v>17.713785423642829</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G397">
            <v>26981</v>
          </cell>
          <cell r="BH397">
            <v>37</v>
          </cell>
          <cell r="BI397">
            <v>3</v>
          </cell>
          <cell r="BJ397">
            <v>0</v>
          </cell>
          <cell r="BK397">
            <v>0</v>
          </cell>
          <cell r="BL397">
            <v>0</v>
          </cell>
          <cell r="BM397">
            <v>0</v>
          </cell>
          <cell r="BN397">
            <v>0</v>
          </cell>
          <cell r="BO397">
            <v>0</v>
          </cell>
          <cell r="BP397">
            <v>0</v>
          </cell>
          <cell r="BQ397">
            <v>0</v>
          </cell>
          <cell r="BR397" t="str">
            <v xml:space="preserve">8th </v>
          </cell>
          <cell r="BS397">
            <v>0</v>
          </cell>
          <cell r="BT397">
            <v>0</v>
          </cell>
          <cell r="BU397" t="str">
            <v>NA</v>
          </cell>
          <cell r="BV397">
            <v>40603</v>
          </cell>
          <cell r="BW397">
            <v>40603</v>
          </cell>
          <cell r="BX397">
            <v>0</v>
          </cell>
          <cell r="BY397" t="str">
            <v>Unit Closure- Navsari</v>
          </cell>
          <cell r="BZ397" t="str">
            <v>Unit Closure- Navsari</v>
          </cell>
          <cell r="CA397" t="str">
            <v>Navsari Closure-CRS</v>
          </cell>
          <cell r="CB397" t="str">
            <v>Involuntary</v>
          </cell>
          <cell r="CC397" t="str">
            <v>Resigned at VVF Ltd</v>
          </cell>
          <cell r="CD397">
            <v>0</v>
          </cell>
          <cell r="CE397" t="str">
            <v>NA</v>
          </cell>
          <cell r="CF397">
            <v>0</v>
          </cell>
          <cell r="CG397">
            <v>0</v>
          </cell>
        </row>
        <row r="398">
          <cell r="B398">
            <v>10001318</v>
          </cell>
          <cell r="C398" t="str">
            <v>Inactive</v>
          </cell>
          <cell r="D398">
            <v>0</v>
          </cell>
          <cell r="E398">
            <v>0</v>
          </cell>
          <cell r="F398" t="e">
            <v>#N/A</v>
          </cell>
          <cell r="G398">
            <v>1276</v>
          </cell>
          <cell r="H398" t="str">
            <v>M</v>
          </cell>
          <cell r="I398" t="str">
            <v>Mahesh</v>
          </cell>
          <cell r="J398" t="str">
            <v>Patel</v>
          </cell>
          <cell r="K398" t="str">
            <v>N.</v>
          </cell>
          <cell r="L398" t="str">
            <v>Helper</v>
          </cell>
          <cell r="M398">
            <v>0</v>
          </cell>
          <cell r="N398">
            <v>0</v>
          </cell>
          <cell r="O398">
            <v>0</v>
          </cell>
          <cell r="P398" t="str">
            <v>PCP Manufacturing</v>
          </cell>
          <cell r="Q398">
            <v>0</v>
          </cell>
          <cell r="R398" t="str">
            <v>Personal Care Products</v>
          </cell>
          <cell r="S398" t="str">
            <v>Associate</v>
          </cell>
          <cell r="T398">
            <v>0</v>
          </cell>
          <cell r="U398" t="str">
            <v>Kutch-I</v>
          </cell>
          <cell r="V398">
            <v>0</v>
          </cell>
          <cell r="W398">
            <v>35951</v>
          </cell>
          <cell r="X398" t="str">
            <v>Before 1 April 2010</v>
          </cell>
          <cell r="Y398">
            <v>0</v>
          </cell>
          <cell r="Z398">
            <v>17.713785423642829</v>
          </cell>
          <cell r="AA398">
            <v>17.713785423642829</v>
          </cell>
          <cell r="AB398">
            <v>0</v>
          </cell>
          <cell r="AC398">
            <v>0</v>
          </cell>
          <cell r="AD398">
            <v>36133</v>
          </cell>
          <cell r="AE398">
            <v>0</v>
          </cell>
          <cell r="AF398">
            <v>36342</v>
          </cell>
          <cell r="AG398">
            <v>0</v>
          </cell>
          <cell r="AH398">
            <v>0</v>
          </cell>
          <cell r="AI398">
            <v>0</v>
          </cell>
          <cell r="AJ398">
            <v>0</v>
          </cell>
          <cell r="AK398">
            <v>0</v>
          </cell>
          <cell r="AL398">
            <v>0</v>
          </cell>
          <cell r="AM398">
            <v>0</v>
          </cell>
          <cell r="AN398">
            <v>0</v>
          </cell>
          <cell r="AO398">
            <v>0</v>
          </cell>
          <cell r="AP398">
            <v>0</v>
          </cell>
          <cell r="AQ398">
            <v>0</v>
          </cell>
          <cell r="AR398">
            <v>0</v>
          </cell>
          <cell r="AS398">
            <v>0</v>
          </cell>
          <cell r="AT398">
            <v>0</v>
          </cell>
          <cell r="AU398">
            <v>0</v>
          </cell>
          <cell r="AV398">
            <v>0</v>
          </cell>
          <cell r="AW398">
            <v>0</v>
          </cell>
          <cell r="AX398">
            <v>0</v>
          </cell>
          <cell r="AY398">
            <v>0</v>
          </cell>
          <cell r="AZ398">
            <v>0</v>
          </cell>
          <cell r="BA398" t="str">
            <v>Navsari</v>
          </cell>
          <cell r="BB398">
            <v>40643</v>
          </cell>
          <cell r="BC398">
            <v>0</v>
          </cell>
          <cell r="BD398">
            <v>0</v>
          </cell>
          <cell r="BE398">
            <v>0</v>
          </cell>
          <cell r="BF398">
            <v>0</v>
          </cell>
          <cell r="BG398">
            <v>24330</v>
          </cell>
          <cell r="BH398">
            <v>46</v>
          </cell>
          <cell r="BI398">
            <v>0</v>
          </cell>
          <cell r="BJ398">
            <v>0</v>
          </cell>
          <cell r="BK398">
            <v>0</v>
          </cell>
          <cell r="BL398" t="str">
            <v>Married</v>
          </cell>
          <cell r="BM398">
            <v>4</v>
          </cell>
          <cell r="BN398" t="str">
            <v>At And post Talod, Singalfalia Via Billimora, Taluka Gandevi</v>
          </cell>
          <cell r="BO398" t="str">
            <v>Navsaree</v>
          </cell>
          <cell r="BP398">
            <v>0</v>
          </cell>
          <cell r="BQ398">
            <v>396321</v>
          </cell>
          <cell r="BR398" t="str">
            <v>B.A</v>
          </cell>
          <cell r="BS398">
            <v>0</v>
          </cell>
          <cell r="BT398">
            <v>0</v>
          </cell>
          <cell r="BU398" t="str">
            <v/>
          </cell>
          <cell r="BV398">
            <v>41144</v>
          </cell>
          <cell r="BW398">
            <v>41122</v>
          </cell>
          <cell r="BX398">
            <v>0</v>
          </cell>
          <cell r="BY398" t="str">
            <v>Unit Closure-Kutch-I</v>
          </cell>
          <cell r="BZ398" t="str">
            <v>Unit Closure-Kutch-I</v>
          </cell>
          <cell r="CA398" t="str">
            <v>Managed Attrition-VRS</v>
          </cell>
          <cell r="CB398" t="str">
            <v>Involuntary</v>
          </cell>
          <cell r="CC398">
            <v>0</v>
          </cell>
          <cell r="CD398">
            <v>0</v>
          </cell>
          <cell r="CE398">
            <v>0</v>
          </cell>
          <cell r="CF398">
            <v>0</v>
          </cell>
          <cell r="CG398">
            <v>0</v>
          </cell>
        </row>
        <row r="399">
          <cell r="B399">
            <v>10001316</v>
          </cell>
          <cell r="C399" t="str">
            <v>Inactive</v>
          </cell>
          <cell r="D399">
            <v>0</v>
          </cell>
          <cell r="E399">
            <v>0</v>
          </cell>
          <cell r="F399" t="e">
            <v>#N/A</v>
          </cell>
          <cell r="G399">
            <v>1279</v>
          </cell>
          <cell r="H399" t="str">
            <v>M</v>
          </cell>
          <cell r="I399" t="str">
            <v>Amrutbhai</v>
          </cell>
          <cell r="J399" t="str">
            <v>Patel</v>
          </cell>
          <cell r="K399" t="str">
            <v>C.</v>
          </cell>
          <cell r="L399" t="str">
            <v>Helper</v>
          </cell>
          <cell r="M399">
            <v>0</v>
          </cell>
          <cell r="N399">
            <v>0</v>
          </cell>
          <cell r="O399">
            <v>0</v>
          </cell>
          <cell r="P399" t="str">
            <v>PCP Manufacturing</v>
          </cell>
          <cell r="Q399">
            <v>0</v>
          </cell>
          <cell r="R399" t="str">
            <v>Personal Care Products</v>
          </cell>
          <cell r="S399" t="str">
            <v>Associate</v>
          </cell>
          <cell r="T399">
            <v>0</v>
          </cell>
          <cell r="U399" t="str">
            <v>Kutch-I</v>
          </cell>
          <cell r="V399">
            <v>0</v>
          </cell>
          <cell r="W399">
            <v>35951</v>
          </cell>
          <cell r="X399" t="str">
            <v>Before 1 April 2010</v>
          </cell>
          <cell r="Y399">
            <v>0</v>
          </cell>
          <cell r="Z399">
            <v>17.713785423959919</v>
          </cell>
          <cell r="AA399">
            <v>17.713785423959919</v>
          </cell>
          <cell r="AB399">
            <v>0</v>
          </cell>
          <cell r="AC399">
            <v>0</v>
          </cell>
          <cell r="AD399">
            <v>36133</v>
          </cell>
          <cell r="AE399">
            <v>0</v>
          </cell>
          <cell r="AF399">
            <v>36342</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0</v>
          </cell>
          <cell r="AU399">
            <v>0</v>
          </cell>
          <cell r="AV399">
            <v>0</v>
          </cell>
          <cell r="AW399">
            <v>0</v>
          </cell>
          <cell r="AX399">
            <v>0</v>
          </cell>
          <cell r="AY399">
            <v>0</v>
          </cell>
          <cell r="AZ399">
            <v>0</v>
          </cell>
          <cell r="BA399" t="str">
            <v>Navsari</v>
          </cell>
          <cell r="BB399">
            <v>40643</v>
          </cell>
          <cell r="BC399">
            <v>0</v>
          </cell>
          <cell r="BD399">
            <v>0</v>
          </cell>
          <cell r="BE399">
            <v>0</v>
          </cell>
          <cell r="BF399">
            <v>0</v>
          </cell>
          <cell r="BG399">
            <v>26567</v>
          </cell>
          <cell r="BH399">
            <v>39</v>
          </cell>
          <cell r="BI399">
            <v>10</v>
          </cell>
          <cell r="BJ399">
            <v>0</v>
          </cell>
          <cell r="BK399">
            <v>0</v>
          </cell>
          <cell r="BL399" t="str">
            <v>Married</v>
          </cell>
          <cell r="BM399">
            <v>4</v>
          </cell>
          <cell r="BN399" t="str">
            <v>At and post , Aat Rupantalav Taluka Jalalpore</v>
          </cell>
          <cell r="BO399" t="str">
            <v>Navsari</v>
          </cell>
          <cell r="BP399">
            <v>0</v>
          </cell>
          <cell r="BQ399">
            <v>396472</v>
          </cell>
          <cell r="BR399" t="str">
            <v xml:space="preserve">5th </v>
          </cell>
          <cell r="BS399">
            <v>0</v>
          </cell>
          <cell r="BT399">
            <v>0</v>
          </cell>
          <cell r="BU399" t="str">
            <v/>
          </cell>
          <cell r="BV399">
            <v>41144</v>
          </cell>
          <cell r="BW399">
            <v>41122</v>
          </cell>
          <cell r="BX399">
            <v>0</v>
          </cell>
          <cell r="BY399" t="str">
            <v>Unit Closure-Kutch-I</v>
          </cell>
          <cell r="BZ399" t="str">
            <v>Unit Closure-Kutch-I</v>
          </cell>
          <cell r="CA399" t="str">
            <v>Managed Attrition-VRS</v>
          </cell>
          <cell r="CB399" t="str">
            <v>Involuntary</v>
          </cell>
          <cell r="CC399">
            <v>0</v>
          </cell>
          <cell r="CD399">
            <v>0</v>
          </cell>
          <cell r="CE399">
            <v>0</v>
          </cell>
          <cell r="CF399">
            <v>0</v>
          </cell>
          <cell r="CG399">
            <v>0</v>
          </cell>
        </row>
        <row r="400">
          <cell r="B400">
            <v>10001069</v>
          </cell>
          <cell r="C400" t="str">
            <v>Inactive</v>
          </cell>
          <cell r="D400">
            <v>0</v>
          </cell>
          <cell r="E400">
            <v>0</v>
          </cell>
          <cell r="F400" t="e">
            <v>#N/A</v>
          </cell>
          <cell r="G400" t="str">
            <v>`000436</v>
          </cell>
          <cell r="H400" t="str">
            <v>M</v>
          </cell>
          <cell r="I400" t="str">
            <v>Kishor</v>
          </cell>
          <cell r="J400" t="str">
            <v>Mayawanshi</v>
          </cell>
          <cell r="K400" t="str">
            <v>Ranchhodbhai</v>
          </cell>
          <cell r="L400" t="str">
            <v>Operator</v>
          </cell>
          <cell r="M400">
            <v>0</v>
          </cell>
          <cell r="N400">
            <v>0</v>
          </cell>
          <cell r="O400">
            <v>0</v>
          </cell>
          <cell r="P400" t="str">
            <v>PCP Manufacturing</v>
          </cell>
          <cell r="Q400">
            <v>0</v>
          </cell>
          <cell r="R400" t="str">
            <v>Personal Care Products</v>
          </cell>
          <cell r="S400" t="str">
            <v>Associate</v>
          </cell>
          <cell r="T400">
            <v>0</v>
          </cell>
          <cell r="U400" t="str">
            <v>Kutch-I</v>
          </cell>
          <cell r="V400">
            <v>0</v>
          </cell>
          <cell r="W400">
            <v>35952</v>
          </cell>
          <cell r="X400" t="str">
            <v>Before 1 April 2010</v>
          </cell>
          <cell r="Y400">
            <v>0</v>
          </cell>
          <cell r="Z400">
            <v>17.711045697932523</v>
          </cell>
          <cell r="AA400">
            <v>17.711045697932523</v>
          </cell>
          <cell r="AB400">
            <v>0</v>
          </cell>
          <cell r="AC400">
            <v>0</v>
          </cell>
          <cell r="AD400">
            <v>36134</v>
          </cell>
          <cell r="AE400">
            <v>0</v>
          </cell>
          <cell r="AF400">
            <v>36342</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t="str">
            <v>Navsari</v>
          </cell>
          <cell r="BB400">
            <v>38718</v>
          </cell>
          <cell r="BC400">
            <v>0</v>
          </cell>
          <cell r="BD400">
            <v>0</v>
          </cell>
          <cell r="BE400">
            <v>0</v>
          </cell>
          <cell r="BF400">
            <v>0</v>
          </cell>
          <cell r="BG400">
            <v>24850</v>
          </cell>
          <cell r="BH400">
            <v>44</v>
          </cell>
          <cell r="BI400">
            <v>7</v>
          </cell>
          <cell r="BJ400">
            <v>0</v>
          </cell>
          <cell r="BK400">
            <v>0</v>
          </cell>
          <cell r="BL400" t="str">
            <v>Married</v>
          </cell>
          <cell r="BM400">
            <v>4</v>
          </cell>
          <cell r="BN400" t="str">
            <v xml:space="preserve">VILL - NAGDHARA, PIPLA FALYA, VIA - SATEM, NAVSARI </v>
          </cell>
          <cell r="BO400" t="str">
            <v xml:space="preserve">NAVSARI </v>
          </cell>
          <cell r="BP400">
            <v>0</v>
          </cell>
          <cell r="BQ400">
            <v>396445</v>
          </cell>
          <cell r="BR400" t="str">
            <v>9th</v>
          </cell>
          <cell r="BS400">
            <v>0</v>
          </cell>
          <cell r="BT400">
            <v>0</v>
          </cell>
          <cell r="BU400" t="str">
            <v/>
          </cell>
          <cell r="BV400">
            <v>41144</v>
          </cell>
          <cell r="BW400">
            <v>41122</v>
          </cell>
          <cell r="BX400">
            <v>0</v>
          </cell>
          <cell r="BY400" t="str">
            <v>Unit Closure-Kutch-I</v>
          </cell>
          <cell r="BZ400" t="str">
            <v>Unit Closure-Kutch-I</v>
          </cell>
          <cell r="CA400" t="str">
            <v>Managed Attrition-VRS</v>
          </cell>
          <cell r="CB400" t="str">
            <v>Involuntary</v>
          </cell>
          <cell r="CC400">
            <v>0</v>
          </cell>
          <cell r="CD400">
            <v>0</v>
          </cell>
          <cell r="CE400">
            <v>0</v>
          </cell>
          <cell r="CF400">
            <v>0</v>
          </cell>
          <cell r="CG400">
            <v>0</v>
          </cell>
        </row>
        <row r="401">
          <cell r="B401">
            <v>10000596</v>
          </cell>
          <cell r="C401" t="str">
            <v>Transferred</v>
          </cell>
          <cell r="D401">
            <v>4040399999</v>
          </cell>
          <cell r="E401" t="str">
            <v>BULK STORAGE SEWREE</v>
          </cell>
          <cell r="F401" t="str">
            <v>4040300076</v>
          </cell>
          <cell r="G401" t="str">
            <v>02/0468</v>
          </cell>
          <cell r="H401" t="str">
            <v>M</v>
          </cell>
          <cell r="I401" t="str">
            <v>Uttam</v>
          </cell>
          <cell r="J401" t="str">
            <v>More</v>
          </cell>
          <cell r="K401" t="str">
            <v>Rambhau</v>
          </cell>
          <cell r="L401" t="str">
            <v>High Skilled Workman</v>
          </cell>
          <cell r="M401">
            <v>0</v>
          </cell>
          <cell r="N401">
            <v>0</v>
          </cell>
          <cell r="O401">
            <v>0</v>
          </cell>
          <cell r="P401" t="str">
            <v>Oleo Manufacturing</v>
          </cell>
          <cell r="Q401">
            <v>0</v>
          </cell>
          <cell r="R401" t="str">
            <v>Oleochemicals</v>
          </cell>
          <cell r="S401" t="str">
            <v>Associate</v>
          </cell>
          <cell r="T401" t="str">
            <v>HSK</v>
          </cell>
          <cell r="U401" t="str">
            <v>Sewree</v>
          </cell>
          <cell r="V401">
            <v>0</v>
          </cell>
          <cell r="W401">
            <v>35977</v>
          </cell>
          <cell r="X401" t="str">
            <v>Before 1 April 2010</v>
          </cell>
          <cell r="Y401">
            <v>0</v>
          </cell>
          <cell r="Z401">
            <v>17.642552546930499</v>
          </cell>
          <cell r="AA401">
            <v>17.642552546930499</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41061</v>
          </cell>
          <cell r="BC401">
            <v>0</v>
          </cell>
          <cell r="BD401">
            <v>0</v>
          </cell>
          <cell r="BE401">
            <v>0</v>
          </cell>
          <cell r="BF401">
            <v>0</v>
          </cell>
          <cell r="BG401">
            <v>28189</v>
          </cell>
          <cell r="BH401">
            <v>35</v>
          </cell>
          <cell r="BI401">
            <v>2</v>
          </cell>
          <cell r="BJ401">
            <v>0</v>
          </cell>
          <cell r="BK401">
            <v>0</v>
          </cell>
          <cell r="BL401">
            <v>0</v>
          </cell>
          <cell r="BM401">
            <v>0</v>
          </cell>
          <cell r="BN401">
            <v>0</v>
          </cell>
          <cell r="BO401">
            <v>0</v>
          </cell>
          <cell r="BP401">
            <v>0</v>
          </cell>
          <cell r="BQ401">
            <v>0</v>
          </cell>
          <cell r="BR401">
            <v>0</v>
          </cell>
          <cell r="BS401">
            <v>0</v>
          </cell>
          <cell r="BT401">
            <v>0</v>
          </cell>
          <cell r="BU401" t="str">
            <v>NA</v>
          </cell>
          <cell r="BV401">
            <v>41060</v>
          </cell>
          <cell r="BW401">
            <v>0</v>
          </cell>
          <cell r="BX401">
            <v>0</v>
          </cell>
          <cell r="BY401" t="str">
            <v>Demerger</v>
          </cell>
          <cell r="BZ401" t="str">
            <v>Demeger- Transfer to VVF Ltd</v>
          </cell>
          <cell r="CA401">
            <v>0</v>
          </cell>
          <cell r="CB401" t="str">
            <v>Involuntary</v>
          </cell>
          <cell r="CC401" t="str">
            <v>Resigned at VVF Ltd</v>
          </cell>
          <cell r="CD401">
            <v>0</v>
          </cell>
          <cell r="CE401">
            <v>0</v>
          </cell>
          <cell r="CF401">
            <v>0</v>
          </cell>
          <cell r="CG401">
            <v>0</v>
          </cell>
        </row>
        <row r="402">
          <cell r="B402">
            <v>10000095</v>
          </cell>
          <cell r="C402" t="str">
            <v>Transferred</v>
          </cell>
          <cell r="D402">
            <v>4040399999</v>
          </cell>
          <cell r="E402" t="str">
            <v>BULK STORAGE SEWREE</v>
          </cell>
          <cell r="F402" t="str">
            <v>4040300024</v>
          </cell>
          <cell r="G402" t="str">
            <v>02/0471</v>
          </cell>
          <cell r="H402" t="str">
            <v>M</v>
          </cell>
          <cell r="I402" t="str">
            <v>Pramod</v>
          </cell>
          <cell r="J402" t="str">
            <v>Karangutkar</v>
          </cell>
          <cell r="K402" t="str">
            <v>Prabhakar</v>
          </cell>
          <cell r="L402" t="str">
            <v>High Skilled Workman</v>
          </cell>
          <cell r="M402">
            <v>0</v>
          </cell>
          <cell r="N402">
            <v>0</v>
          </cell>
          <cell r="O402">
            <v>0</v>
          </cell>
          <cell r="P402" t="str">
            <v>Oleo Manufacturing</v>
          </cell>
          <cell r="Q402">
            <v>0</v>
          </cell>
          <cell r="R402" t="str">
            <v>Oleochemicals</v>
          </cell>
          <cell r="S402" t="str">
            <v>Associate</v>
          </cell>
          <cell r="T402" t="str">
            <v>HSK</v>
          </cell>
          <cell r="U402" t="str">
            <v>Sewree</v>
          </cell>
          <cell r="V402">
            <v>0</v>
          </cell>
          <cell r="W402">
            <v>35977</v>
          </cell>
          <cell r="X402" t="str">
            <v>Before 1 April 2010</v>
          </cell>
          <cell r="Y402">
            <v>0</v>
          </cell>
          <cell r="Z402">
            <v>17.642552546930499</v>
          </cell>
          <cell r="AA402">
            <v>17.642552546930499</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t="str">
            <v>Sion</v>
          </cell>
          <cell r="BB402">
            <v>41061</v>
          </cell>
          <cell r="BC402">
            <v>0</v>
          </cell>
          <cell r="BD402">
            <v>0</v>
          </cell>
          <cell r="BE402">
            <v>0</v>
          </cell>
          <cell r="BF402">
            <v>0</v>
          </cell>
          <cell r="BG402">
            <v>25453</v>
          </cell>
          <cell r="BH402">
            <v>42</v>
          </cell>
          <cell r="BI402">
            <v>8</v>
          </cell>
          <cell r="BJ402">
            <v>0</v>
          </cell>
          <cell r="BK402">
            <v>0</v>
          </cell>
          <cell r="BL402">
            <v>0</v>
          </cell>
          <cell r="BM402">
            <v>0</v>
          </cell>
          <cell r="BN402">
            <v>0</v>
          </cell>
          <cell r="BO402">
            <v>0</v>
          </cell>
          <cell r="BP402">
            <v>0</v>
          </cell>
          <cell r="BQ402">
            <v>0</v>
          </cell>
          <cell r="BR402">
            <v>0</v>
          </cell>
          <cell r="BS402">
            <v>0</v>
          </cell>
          <cell r="BT402">
            <v>0</v>
          </cell>
          <cell r="BU402" t="str">
            <v>Mukundrai Damji</v>
          </cell>
          <cell r="BV402">
            <v>41060</v>
          </cell>
          <cell r="BW402">
            <v>0</v>
          </cell>
          <cell r="BX402">
            <v>0</v>
          </cell>
          <cell r="BY402" t="str">
            <v>Demerger</v>
          </cell>
          <cell r="BZ402" t="str">
            <v>Demeger- Transfer to VVF Ltd</v>
          </cell>
          <cell r="CA402">
            <v>0</v>
          </cell>
          <cell r="CB402" t="str">
            <v>Involuntary</v>
          </cell>
          <cell r="CC402" t="str">
            <v>Resigned at VVF Ltd</v>
          </cell>
          <cell r="CD402">
            <v>0</v>
          </cell>
          <cell r="CE402">
            <v>0</v>
          </cell>
          <cell r="CF402">
            <v>0</v>
          </cell>
          <cell r="CG402">
            <v>0</v>
          </cell>
        </row>
        <row r="403">
          <cell r="B403">
            <v>10000096</v>
          </cell>
          <cell r="C403" t="str">
            <v>Transferred</v>
          </cell>
          <cell r="D403">
            <v>4040399999</v>
          </cell>
          <cell r="E403" t="str">
            <v>BULK STORAGE SEWREE</v>
          </cell>
          <cell r="F403" t="str">
            <v>4040300025</v>
          </cell>
          <cell r="G403" t="str">
            <v>02/0467</v>
          </cell>
          <cell r="H403" t="str">
            <v>M</v>
          </cell>
          <cell r="I403" t="str">
            <v>Jyotikumar</v>
          </cell>
          <cell r="J403" t="str">
            <v>Nair</v>
          </cell>
          <cell r="K403" t="str">
            <v>Sukumaran</v>
          </cell>
          <cell r="L403" t="str">
            <v>Skilled Workman</v>
          </cell>
          <cell r="M403">
            <v>0</v>
          </cell>
          <cell r="N403">
            <v>0</v>
          </cell>
          <cell r="O403">
            <v>0</v>
          </cell>
          <cell r="P403" t="str">
            <v>Sewree Operation</v>
          </cell>
          <cell r="Q403">
            <v>0</v>
          </cell>
          <cell r="R403" t="str">
            <v>Oleochemicals</v>
          </cell>
          <cell r="S403" t="str">
            <v>Associate</v>
          </cell>
          <cell r="T403" t="str">
            <v>SK</v>
          </cell>
          <cell r="U403" t="str">
            <v>Sewree</v>
          </cell>
          <cell r="V403">
            <v>0</v>
          </cell>
          <cell r="W403">
            <v>35977</v>
          </cell>
          <cell r="X403" t="str">
            <v>Before 1 April 2010</v>
          </cell>
          <cell r="Y403">
            <v>0</v>
          </cell>
          <cell r="Z403">
            <v>17.64255254724759</v>
          </cell>
          <cell r="AA403">
            <v>17.64255254724759</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41061</v>
          </cell>
          <cell r="BC403">
            <v>0</v>
          </cell>
          <cell r="BD403">
            <v>0</v>
          </cell>
          <cell r="BE403">
            <v>0</v>
          </cell>
          <cell r="BF403">
            <v>0</v>
          </cell>
          <cell r="BG403">
            <v>26803</v>
          </cell>
          <cell r="BH403">
            <v>39</v>
          </cell>
          <cell r="BI403">
            <v>0</v>
          </cell>
          <cell r="BJ403">
            <v>0</v>
          </cell>
          <cell r="BK403">
            <v>0</v>
          </cell>
          <cell r="BL403">
            <v>0</v>
          </cell>
          <cell r="BM403">
            <v>0</v>
          </cell>
          <cell r="BN403">
            <v>0</v>
          </cell>
          <cell r="BO403">
            <v>0</v>
          </cell>
          <cell r="BP403">
            <v>0</v>
          </cell>
          <cell r="BQ403">
            <v>0</v>
          </cell>
          <cell r="BR403">
            <v>0</v>
          </cell>
          <cell r="BS403">
            <v>0</v>
          </cell>
          <cell r="BT403">
            <v>0</v>
          </cell>
          <cell r="BU403" t="str">
            <v>Arthi Engineering</v>
          </cell>
          <cell r="BV403">
            <v>41060</v>
          </cell>
          <cell r="BW403">
            <v>0</v>
          </cell>
          <cell r="BX403">
            <v>0</v>
          </cell>
          <cell r="BY403" t="str">
            <v>Demerger</v>
          </cell>
          <cell r="BZ403" t="str">
            <v>Demeger- Transfer to VVF Ltd</v>
          </cell>
          <cell r="CA403">
            <v>0</v>
          </cell>
          <cell r="CB403" t="str">
            <v>Involuntary</v>
          </cell>
          <cell r="CC403" t="str">
            <v>Resigned at VVF Ltd</v>
          </cell>
          <cell r="CD403">
            <v>0</v>
          </cell>
          <cell r="CE403">
            <v>0</v>
          </cell>
          <cell r="CF403">
            <v>0</v>
          </cell>
          <cell r="CG403">
            <v>0</v>
          </cell>
        </row>
        <row r="404">
          <cell r="B404">
            <v>10001319</v>
          </cell>
          <cell r="C404" t="str">
            <v>Inactive</v>
          </cell>
          <cell r="D404">
            <v>0</v>
          </cell>
          <cell r="E404">
            <v>0</v>
          </cell>
          <cell r="F404" t="e">
            <v>#N/A</v>
          </cell>
          <cell r="G404">
            <v>267</v>
          </cell>
          <cell r="H404" t="str">
            <v>M</v>
          </cell>
          <cell r="I404" t="str">
            <v>Chetan</v>
          </cell>
          <cell r="J404" t="str">
            <v>Gandhi</v>
          </cell>
          <cell r="K404" t="str">
            <v>Ramanlal</v>
          </cell>
          <cell r="L404" t="str">
            <v>Officer</v>
          </cell>
          <cell r="M404">
            <v>0</v>
          </cell>
          <cell r="N404">
            <v>0</v>
          </cell>
          <cell r="O404">
            <v>0</v>
          </cell>
          <cell r="P404" t="str">
            <v>PCP Manufacturing</v>
          </cell>
          <cell r="Q404">
            <v>0</v>
          </cell>
          <cell r="R404" t="str">
            <v>Personal Care Products</v>
          </cell>
          <cell r="S404" t="str">
            <v>OC</v>
          </cell>
          <cell r="T404" t="str">
            <v>D</v>
          </cell>
          <cell r="U404" t="str">
            <v>Navsari</v>
          </cell>
          <cell r="V404">
            <v>0</v>
          </cell>
          <cell r="W404">
            <v>35980</v>
          </cell>
          <cell r="X404" t="str">
            <v>Before 1 April 2010</v>
          </cell>
          <cell r="Y404">
            <v>2</v>
          </cell>
          <cell r="Z404">
            <v>17.6343333691654</v>
          </cell>
          <cell r="AA404">
            <v>19.6343333691654</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26862</v>
          </cell>
          <cell r="BH404">
            <v>37</v>
          </cell>
          <cell r="BI404">
            <v>9</v>
          </cell>
          <cell r="BJ404">
            <v>0</v>
          </cell>
          <cell r="BK404">
            <v>0</v>
          </cell>
          <cell r="BL404">
            <v>0</v>
          </cell>
          <cell r="BM404">
            <v>0</v>
          </cell>
          <cell r="BN404">
            <v>0</v>
          </cell>
          <cell r="BO404">
            <v>0</v>
          </cell>
          <cell r="BP404">
            <v>0</v>
          </cell>
          <cell r="BQ404">
            <v>0</v>
          </cell>
          <cell r="BR404" t="str">
            <v>B.Sc</v>
          </cell>
          <cell r="BS404">
            <v>0</v>
          </cell>
          <cell r="BT404">
            <v>0</v>
          </cell>
          <cell r="BU404" t="str">
            <v>Sintel Chemical Ltd. Vapi</v>
          </cell>
          <cell r="BV404">
            <v>40663</v>
          </cell>
          <cell r="BW404">
            <v>40634</v>
          </cell>
          <cell r="BX404">
            <v>0</v>
          </cell>
          <cell r="BY404" t="str">
            <v>Managed Attrition</v>
          </cell>
          <cell r="BZ404" t="str">
            <v>Managed Attrition</v>
          </cell>
          <cell r="CA404" t="str">
            <v>Indiscipline  (Forced Resignation)</v>
          </cell>
          <cell r="CB404" t="str">
            <v>Involuntary</v>
          </cell>
          <cell r="CC404" t="str">
            <v>Resigned at VVF Ltd</v>
          </cell>
          <cell r="CD404">
            <v>0</v>
          </cell>
          <cell r="CE404">
            <v>0</v>
          </cell>
          <cell r="CF404">
            <v>0</v>
          </cell>
          <cell r="CG404">
            <v>0</v>
          </cell>
        </row>
        <row r="405">
          <cell r="B405">
            <v>10000717</v>
          </cell>
          <cell r="C405" t="str">
            <v>Active</v>
          </cell>
          <cell r="D405">
            <v>2019904999</v>
          </cell>
          <cell r="E405" t="str">
            <v>CMB-MARKETING</v>
          </cell>
          <cell r="F405" t="str">
            <v>2019900004</v>
          </cell>
          <cell r="G405" t="str">
            <v>01/A531</v>
          </cell>
          <cell r="H405" t="str">
            <v>M</v>
          </cell>
          <cell r="I405" t="str">
            <v>Siddharth</v>
          </cell>
          <cell r="J405" t="str">
            <v>Parikh</v>
          </cell>
          <cell r="K405" t="str">
            <v>K</v>
          </cell>
          <cell r="L405" t="str">
            <v>Manager</v>
          </cell>
          <cell r="M405" t="str">
            <v>Sales &amp; Marketing</v>
          </cell>
          <cell r="N405" t="str">
            <v>Core</v>
          </cell>
          <cell r="O405">
            <v>0</v>
          </cell>
          <cell r="P405" t="str">
            <v>CMB Marketing</v>
          </cell>
          <cell r="Q405">
            <v>0</v>
          </cell>
          <cell r="R405" t="str">
            <v>Contract Manufacturing</v>
          </cell>
          <cell r="S405" t="str">
            <v>JMC</v>
          </cell>
          <cell r="T405" t="str">
            <v>EG-2</v>
          </cell>
          <cell r="U405" t="str">
            <v>Corporate</v>
          </cell>
          <cell r="V405" t="str">
            <v>Corporate</v>
          </cell>
          <cell r="W405">
            <v>35983</v>
          </cell>
          <cell r="X405" t="str">
            <v>Before 1 April 2010</v>
          </cell>
          <cell r="Y405">
            <v>1</v>
          </cell>
          <cell r="Z405">
            <v>17.626114190766113</v>
          </cell>
          <cell r="AA405">
            <v>18.626114190766113</v>
          </cell>
          <cell r="AB405">
            <v>0</v>
          </cell>
          <cell r="AC405">
            <v>0</v>
          </cell>
          <cell r="AD405">
            <v>36166</v>
          </cell>
          <cell r="AE405">
            <v>0</v>
          </cell>
          <cell r="AF405">
            <v>36373</v>
          </cell>
          <cell r="AG405">
            <v>42278</v>
          </cell>
          <cell r="AH405" t="str">
            <v>Assistant Manager</v>
          </cell>
          <cell r="AI405" t="str">
            <v>JMC</v>
          </cell>
          <cell r="AJ405" t="str">
            <v>EG-1</v>
          </cell>
          <cell r="AK405">
            <v>0</v>
          </cell>
          <cell r="AL405">
            <v>0</v>
          </cell>
          <cell r="AM405">
            <v>0</v>
          </cell>
          <cell r="AN405">
            <v>0</v>
          </cell>
          <cell r="AO405">
            <v>41365</v>
          </cell>
          <cell r="AP405" t="str">
            <v>Executive</v>
          </cell>
          <cell r="AQ405" t="str">
            <v>JMC</v>
          </cell>
          <cell r="AR405">
            <v>0</v>
          </cell>
          <cell r="AS405">
            <v>0</v>
          </cell>
          <cell r="AT405">
            <v>0</v>
          </cell>
          <cell r="AU405">
            <v>0</v>
          </cell>
          <cell r="AV405">
            <v>0</v>
          </cell>
          <cell r="AW405">
            <v>0</v>
          </cell>
          <cell r="AX405">
            <v>0</v>
          </cell>
          <cell r="AY405">
            <v>0</v>
          </cell>
          <cell r="AZ405">
            <v>0</v>
          </cell>
          <cell r="BA405" t="str">
            <v>Navsari</v>
          </cell>
          <cell r="BB405">
            <v>40422</v>
          </cell>
          <cell r="BC405">
            <v>0</v>
          </cell>
          <cell r="BD405">
            <v>0</v>
          </cell>
          <cell r="BE405" t="str">
            <v>PCP SCM</v>
          </cell>
          <cell r="BF405">
            <v>41548</v>
          </cell>
          <cell r="BG405">
            <v>27709</v>
          </cell>
          <cell r="BH405">
            <v>40</v>
          </cell>
          <cell r="BI405">
            <v>3</v>
          </cell>
          <cell r="BJ405">
            <v>49623</v>
          </cell>
          <cell r="BK405" t="str">
            <v>36 - 40 yrs</v>
          </cell>
          <cell r="BL405" t="str">
            <v>Married</v>
          </cell>
          <cell r="BM405">
            <v>4</v>
          </cell>
          <cell r="BN405" t="str">
            <v>4-241 , Shree Vallabh Haweli Street</v>
          </cell>
          <cell r="BO405" t="str">
            <v>Navsari</v>
          </cell>
          <cell r="BP405" t="str">
            <v>Gujarat</v>
          </cell>
          <cell r="BQ405">
            <v>396445</v>
          </cell>
          <cell r="BR405" t="str">
            <v>B.Sc</v>
          </cell>
          <cell r="BS405" t="str">
            <v>PGD (Applied Industrial Chemistry)</v>
          </cell>
          <cell r="BT405">
            <v>0</v>
          </cell>
          <cell r="BU405" t="str">
            <v>Mafatlal Burlington Ltd.Navsari</v>
          </cell>
          <cell r="BV405">
            <v>0</v>
          </cell>
          <cell r="BW405">
            <v>0</v>
          </cell>
          <cell r="BX405">
            <v>0</v>
          </cell>
          <cell r="BY405">
            <v>0</v>
          </cell>
          <cell r="BZ405">
            <v>0</v>
          </cell>
          <cell r="CA405">
            <v>0</v>
          </cell>
          <cell r="CB405">
            <v>0</v>
          </cell>
          <cell r="CC405">
            <v>0</v>
          </cell>
          <cell r="CD405" t="str">
            <v>B-</v>
          </cell>
          <cell r="CE405" t="str">
            <v>ACCPP1519R</v>
          </cell>
          <cell r="CF405" t="str">
            <v>Vinayak Jadhav</v>
          </cell>
          <cell r="CG405" t="str">
            <v>Vinayak Jadhav</v>
          </cell>
        </row>
        <row r="406">
          <cell r="B406">
            <v>10000267</v>
          </cell>
          <cell r="C406" t="str">
            <v>Active</v>
          </cell>
          <cell r="D406">
            <v>1010317999</v>
          </cell>
          <cell r="E406" t="str">
            <v>TALOJA-MAINTENANCE</v>
          </cell>
          <cell r="F406" t="str">
            <v>1010300106</v>
          </cell>
          <cell r="G406" t="str">
            <v>02/0496</v>
          </cell>
          <cell r="H406" t="str">
            <v xml:space="preserve">M </v>
          </cell>
          <cell r="I406" t="str">
            <v>Tom</v>
          </cell>
          <cell r="J406" t="str">
            <v>Alex</v>
          </cell>
          <cell r="K406" t="str">
            <v>P</v>
          </cell>
          <cell r="L406" t="str">
            <v>Electrician</v>
          </cell>
          <cell r="M406" t="str">
            <v>Engineering Services</v>
          </cell>
          <cell r="N406" t="str">
            <v>Core</v>
          </cell>
          <cell r="O406">
            <v>0</v>
          </cell>
          <cell r="P406" t="str">
            <v>Oleo Manufacturing</v>
          </cell>
          <cell r="Q406">
            <v>0</v>
          </cell>
          <cell r="R406" t="str">
            <v>Oleochemicals</v>
          </cell>
          <cell r="S406" t="str">
            <v>Associate</v>
          </cell>
          <cell r="T406" t="str">
            <v>A3</v>
          </cell>
          <cell r="U406" t="str">
            <v>Taloja</v>
          </cell>
          <cell r="V406" t="str">
            <v>Taloja</v>
          </cell>
          <cell r="W406">
            <v>36008</v>
          </cell>
          <cell r="X406" t="str">
            <v>Before 1 April 2010</v>
          </cell>
          <cell r="Y406">
            <v>8.830136986301369</v>
          </cell>
          <cell r="Z406">
            <v>17.557621040081184</v>
          </cell>
          <cell r="AA406">
            <v>26.387758026382553</v>
          </cell>
          <cell r="AB406">
            <v>0</v>
          </cell>
          <cell r="AC406">
            <v>0</v>
          </cell>
          <cell r="AD406">
            <v>36191</v>
          </cell>
          <cell r="AE406">
            <v>0</v>
          </cell>
          <cell r="AF406">
            <v>36373</v>
          </cell>
          <cell r="AG406">
            <v>0</v>
          </cell>
          <cell r="AH406">
            <v>0</v>
          </cell>
          <cell r="AI406">
            <v>0</v>
          </cell>
          <cell r="AJ406">
            <v>0</v>
          </cell>
          <cell r="AK406">
            <v>0</v>
          </cell>
          <cell r="AL406">
            <v>0</v>
          </cell>
          <cell r="AM406">
            <v>0</v>
          </cell>
          <cell r="AN406">
            <v>0</v>
          </cell>
          <cell r="AO406">
            <v>37438</v>
          </cell>
          <cell r="AP406" t="str">
            <v>Skilled Workman</v>
          </cell>
          <cell r="AQ406" t="str">
            <v>Associate</v>
          </cell>
          <cell r="AR406">
            <v>0</v>
          </cell>
          <cell r="AS406">
            <v>0</v>
          </cell>
          <cell r="AT406">
            <v>0</v>
          </cell>
          <cell r="AU406">
            <v>0</v>
          </cell>
          <cell r="AV406">
            <v>0</v>
          </cell>
          <cell r="AW406">
            <v>0</v>
          </cell>
          <cell r="AX406">
            <v>0</v>
          </cell>
          <cell r="AY406">
            <v>0</v>
          </cell>
          <cell r="AZ406">
            <v>0</v>
          </cell>
          <cell r="BA406" t="str">
            <v>Sion</v>
          </cell>
          <cell r="BB406">
            <v>40210</v>
          </cell>
          <cell r="BC406">
            <v>0</v>
          </cell>
          <cell r="BD406">
            <v>0</v>
          </cell>
          <cell r="BE406">
            <v>0</v>
          </cell>
          <cell r="BF406">
            <v>0</v>
          </cell>
          <cell r="BG406">
            <v>23521</v>
          </cell>
          <cell r="BH406">
            <v>51</v>
          </cell>
          <cell r="BI406">
            <v>8</v>
          </cell>
          <cell r="BJ406">
            <v>45435</v>
          </cell>
          <cell r="BK406" t="str">
            <v>51 - 55 yrs</v>
          </cell>
          <cell r="BL406" t="str">
            <v>Married</v>
          </cell>
          <cell r="BM406">
            <v>3</v>
          </cell>
          <cell r="BN406" t="str">
            <v xml:space="preserve"> </v>
          </cell>
          <cell r="BO406">
            <v>0</v>
          </cell>
          <cell r="BP406">
            <v>0</v>
          </cell>
          <cell r="BQ406">
            <v>0</v>
          </cell>
          <cell r="BR406" t="str">
            <v>S.S.C</v>
          </cell>
          <cell r="BS406">
            <v>0</v>
          </cell>
          <cell r="BT406" t="str">
            <v>ITI</v>
          </cell>
          <cell r="BU406" t="str">
            <v>R.J. Petty Steels (P) Ltd.</v>
          </cell>
          <cell r="BV406">
            <v>0</v>
          </cell>
          <cell r="BW406">
            <v>0</v>
          </cell>
          <cell r="BX406">
            <v>0</v>
          </cell>
          <cell r="BY406">
            <v>0</v>
          </cell>
          <cell r="BZ406">
            <v>0</v>
          </cell>
          <cell r="CA406">
            <v>0</v>
          </cell>
          <cell r="CB406">
            <v>0</v>
          </cell>
          <cell r="CC406">
            <v>0</v>
          </cell>
          <cell r="CD406">
            <v>0</v>
          </cell>
          <cell r="CE406" t="str">
            <v>AGGPA5483R</v>
          </cell>
          <cell r="CF406" t="str">
            <v>Varun Rai</v>
          </cell>
          <cell r="CG406">
            <v>0</v>
          </cell>
        </row>
        <row r="407">
          <cell r="B407">
            <v>10000099</v>
          </cell>
          <cell r="C407" t="str">
            <v>Transferred</v>
          </cell>
          <cell r="D407">
            <v>4040399999</v>
          </cell>
          <cell r="E407" t="str">
            <v>BULK STORAGE SEWREE</v>
          </cell>
          <cell r="F407" t="str">
            <v>4040300026</v>
          </cell>
          <cell r="G407" t="str">
            <v>02/0484</v>
          </cell>
          <cell r="H407" t="str">
            <v>M</v>
          </cell>
          <cell r="I407" t="str">
            <v>Jaganath</v>
          </cell>
          <cell r="J407" t="str">
            <v>Gaikwad</v>
          </cell>
          <cell r="K407" t="str">
            <v>Ganu</v>
          </cell>
          <cell r="L407" t="str">
            <v>Semi Skilled Workman</v>
          </cell>
          <cell r="M407">
            <v>0</v>
          </cell>
          <cell r="N407">
            <v>0</v>
          </cell>
          <cell r="O407">
            <v>0</v>
          </cell>
          <cell r="P407" t="str">
            <v>Oleo Manufacturing</v>
          </cell>
          <cell r="Q407">
            <v>0</v>
          </cell>
          <cell r="R407" t="str">
            <v>Oleochemicals</v>
          </cell>
          <cell r="S407" t="str">
            <v>Associate</v>
          </cell>
          <cell r="T407" t="str">
            <v>SSK</v>
          </cell>
          <cell r="U407" t="str">
            <v>Sewree</v>
          </cell>
          <cell r="V407">
            <v>0</v>
          </cell>
          <cell r="W407">
            <v>36008</v>
          </cell>
          <cell r="X407" t="str">
            <v>Before 1 April 2010</v>
          </cell>
          <cell r="Y407">
            <v>0</v>
          </cell>
          <cell r="Z407">
            <v>17.557621040398274</v>
          </cell>
          <cell r="AA407">
            <v>17.557621040398274</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0</v>
          </cell>
          <cell r="AS407">
            <v>0</v>
          </cell>
          <cell r="AT407">
            <v>0</v>
          </cell>
          <cell r="AU407">
            <v>0</v>
          </cell>
          <cell r="AV407">
            <v>0</v>
          </cell>
          <cell r="AW407">
            <v>0</v>
          </cell>
          <cell r="AX407">
            <v>0</v>
          </cell>
          <cell r="AY407">
            <v>0</v>
          </cell>
          <cell r="AZ407">
            <v>0</v>
          </cell>
          <cell r="BA407" t="str">
            <v>Sion</v>
          </cell>
          <cell r="BB407">
            <v>41061</v>
          </cell>
          <cell r="BC407">
            <v>0</v>
          </cell>
          <cell r="BD407">
            <v>0</v>
          </cell>
          <cell r="BE407">
            <v>0</v>
          </cell>
          <cell r="BF407">
            <v>0</v>
          </cell>
          <cell r="BG407">
            <v>25004</v>
          </cell>
          <cell r="BH407">
            <v>43</v>
          </cell>
          <cell r="BI407">
            <v>11</v>
          </cell>
          <cell r="BJ407">
            <v>0</v>
          </cell>
          <cell r="BK407">
            <v>0</v>
          </cell>
          <cell r="BL407">
            <v>0</v>
          </cell>
          <cell r="BM407">
            <v>0</v>
          </cell>
          <cell r="BN407">
            <v>0</v>
          </cell>
          <cell r="BO407">
            <v>0</v>
          </cell>
          <cell r="BP407">
            <v>0</v>
          </cell>
          <cell r="BQ407">
            <v>0</v>
          </cell>
          <cell r="BR407">
            <v>0</v>
          </cell>
          <cell r="BS407">
            <v>0</v>
          </cell>
          <cell r="BT407">
            <v>0</v>
          </cell>
          <cell r="BU407" t="str">
            <v>NA</v>
          </cell>
          <cell r="BV407">
            <v>41060</v>
          </cell>
          <cell r="BW407">
            <v>0</v>
          </cell>
          <cell r="BX407">
            <v>0</v>
          </cell>
          <cell r="BY407" t="str">
            <v>Demerger</v>
          </cell>
          <cell r="BZ407" t="str">
            <v>Demeger- Transfer to VVF Ltd</v>
          </cell>
          <cell r="CA407">
            <v>0</v>
          </cell>
          <cell r="CB407" t="str">
            <v>Involuntary</v>
          </cell>
          <cell r="CC407" t="str">
            <v>Resigned at VVF Ltd</v>
          </cell>
          <cell r="CD407">
            <v>0</v>
          </cell>
          <cell r="CE407">
            <v>0</v>
          </cell>
          <cell r="CF407">
            <v>0</v>
          </cell>
          <cell r="CG407">
            <v>0</v>
          </cell>
        </row>
        <row r="408">
          <cell r="B408">
            <v>10000598</v>
          </cell>
          <cell r="C408" t="str">
            <v>Active</v>
          </cell>
          <cell r="D408">
            <v>1010310999</v>
          </cell>
          <cell r="E408" t="str">
            <v>TALOJA-SECURITY</v>
          </cell>
          <cell r="F408" t="str">
            <v>1010300309</v>
          </cell>
          <cell r="G408" t="str">
            <v>03/C088</v>
          </cell>
          <cell r="H408" t="str">
            <v>M</v>
          </cell>
          <cell r="I408" t="str">
            <v>Harihar</v>
          </cell>
          <cell r="J408" t="str">
            <v>Das</v>
          </cell>
          <cell r="K408" t="str">
            <v>Dandapani</v>
          </cell>
          <cell r="L408" t="str">
            <v>Executive</v>
          </cell>
          <cell r="M408" t="str">
            <v>Security Administration</v>
          </cell>
          <cell r="N408" t="str">
            <v>Support</v>
          </cell>
          <cell r="O408">
            <v>0</v>
          </cell>
          <cell r="P408" t="str">
            <v>Security</v>
          </cell>
          <cell r="Q408">
            <v>0</v>
          </cell>
          <cell r="R408" t="str">
            <v>Corporate Shared Services</v>
          </cell>
          <cell r="S408" t="str">
            <v>JMC</v>
          </cell>
          <cell r="T408" t="str">
            <v>EG</v>
          </cell>
          <cell r="U408" t="str">
            <v>Taloja</v>
          </cell>
          <cell r="V408" t="str">
            <v>Taloja</v>
          </cell>
          <cell r="W408">
            <v>36020</v>
          </cell>
          <cell r="X408" t="str">
            <v>Before 1 April 2010</v>
          </cell>
          <cell r="Y408">
            <v>15</v>
          </cell>
          <cell r="Z408">
            <v>17.524744328069509</v>
          </cell>
          <cell r="AA408">
            <v>32.524744328069509</v>
          </cell>
          <cell r="AB408">
            <v>0</v>
          </cell>
          <cell r="AC408">
            <v>0</v>
          </cell>
          <cell r="AD408">
            <v>36203</v>
          </cell>
          <cell r="AE408">
            <v>0</v>
          </cell>
          <cell r="AF408">
            <v>36220</v>
          </cell>
          <cell r="AG408">
            <v>0</v>
          </cell>
          <cell r="AH408">
            <v>0</v>
          </cell>
          <cell r="AI408">
            <v>0</v>
          </cell>
          <cell r="AJ408">
            <v>0</v>
          </cell>
          <cell r="AK408">
            <v>0</v>
          </cell>
          <cell r="AL408">
            <v>0</v>
          </cell>
          <cell r="AM408">
            <v>0</v>
          </cell>
          <cell r="AN408">
            <v>0</v>
          </cell>
          <cell r="AO408">
            <v>40634</v>
          </cell>
          <cell r="AP408" t="str">
            <v>Junior Supervisor</v>
          </cell>
          <cell r="AQ408" t="str">
            <v>OC</v>
          </cell>
          <cell r="AR408">
            <v>0</v>
          </cell>
          <cell r="AS408">
            <v>0</v>
          </cell>
          <cell r="AT408">
            <v>0</v>
          </cell>
          <cell r="AU408">
            <v>0</v>
          </cell>
          <cell r="AV408">
            <v>0</v>
          </cell>
          <cell r="AW408">
            <v>0</v>
          </cell>
          <cell r="AX408">
            <v>0</v>
          </cell>
          <cell r="AY408">
            <v>0</v>
          </cell>
          <cell r="AZ408">
            <v>0</v>
          </cell>
          <cell r="BA408" t="str">
            <v>Sewree</v>
          </cell>
          <cell r="BB408">
            <v>40817</v>
          </cell>
          <cell r="BC408">
            <v>0</v>
          </cell>
          <cell r="BD408">
            <v>0</v>
          </cell>
          <cell r="BE408">
            <v>0</v>
          </cell>
          <cell r="BF408">
            <v>0</v>
          </cell>
          <cell r="BG408">
            <v>22283</v>
          </cell>
          <cell r="BH408">
            <v>55</v>
          </cell>
          <cell r="BI408">
            <v>1</v>
          </cell>
          <cell r="BJ408">
            <v>44197</v>
          </cell>
          <cell r="BK408" t="str">
            <v>51 - 55 yrs</v>
          </cell>
          <cell r="BL408" t="str">
            <v>Married</v>
          </cell>
          <cell r="BM408">
            <v>5</v>
          </cell>
          <cell r="BN408" t="str">
            <v>Prabhu Kripa Niwas, Shamakali Lane, Behind Asht Shambhu Temple</v>
          </cell>
          <cell r="BO408" t="str">
            <v>Dist : Puri,  Orissa</v>
          </cell>
          <cell r="BP408">
            <v>0</v>
          </cell>
          <cell r="BQ408">
            <v>0</v>
          </cell>
          <cell r="BR408" t="str">
            <v>Army Graduate</v>
          </cell>
          <cell r="BS408">
            <v>0</v>
          </cell>
          <cell r="BT408">
            <v>0</v>
          </cell>
          <cell r="BU408" t="str">
            <v>Marico Industries</v>
          </cell>
          <cell r="BV408">
            <v>0</v>
          </cell>
          <cell r="BW408">
            <v>0</v>
          </cell>
          <cell r="BX408">
            <v>0</v>
          </cell>
          <cell r="BY408">
            <v>0</v>
          </cell>
          <cell r="BZ408">
            <v>0</v>
          </cell>
          <cell r="CA408">
            <v>0</v>
          </cell>
          <cell r="CB408">
            <v>0</v>
          </cell>
          <cell r="CC408">
            <v>0</v>
          </cell>
          <cell r="CD408">
            <v>0</v>
          </cell>
          <cell r="CE408" t="str">
            <v>ALOPD5646A</v>
          </cell>
          <cell r="CF408" t="str">
            <v>Col. Clarence Carvalho</v>
          </cell>
          <cell r="CG408" t="str">
            <v>Col. Clarence Carvalho</v>
          </cell>
        </row>
        <row r="409">
          <cell r="B409">
            <v>10000268</v>
          </cell>
          <cell r="C409" t="str">
            <v>Active</v>
          </cell>
          <cell r="D409">
            <v>1010318060</v>
          </cell>
          <cell r="E409" t="str">
            <v>TALOJA-DRUMING</v>
          </cell>
          <cell r="F409" t="str">
            <v>1010300107</v>
          </cell>
          <cell r="G409" t="str">
            <v>02/0491</v>
          </cell>
          <cell r="H409" t="str">
            <v xml:space="preserve">M </v>
          </cell>
          <cell r="I409" t="str">
            <v>Pandurang</v>
          </cell>
          <cell r="J409" t="str">
            <v>Sobale</v>
          </cell>
          <cell r="K409" t="str">
            <v>Rambhau</v>
          </cell>
          <cell r="L409" t="str">
            <v>Operator</v>
          </cell>
          <cell r="M409" t="str">
            <v>Production</v>
          </cell>
          <cell r="N409" t="str">
            <v>Core</v>
          </cell>
          <cell r="O409" t="str">
            <v>Drum Filling</v>
          </cell>
          <cell r="P409" t="str">
            <v>Oleo Manufacturing</v>
          </cell>
          <cell r="Q409">
            <v>0</v>
          </cell>
          <cell r="R409" t="str">
            <v>Oleochemicals</v>
          </cell>
          <cell r="S409" t="str">
            <v>Associate</v>
          </cell>
          <cell r="T409" t="str">
            <v>A2</v>
          </cell>
          <cell r="U409" t="str">
            <v>Taloja</v>
          </cell>
          <cell r="V409" t="str">
            <v>Taloja</v>
          </cell>
          <cell r="W409">
            <v>36020</v>
          </cell>
          <cell r="X409" t="str">
            <v>Before 1 April 2010</v>
          </cell>
          <cell r="Y409">
            <v>5.9479452054794519</v>
          </cell>
          <cell r="Z409">
            <v>17.524744327752416</v>
          </cell>
          <cell r="AA409">
            <v>23.472689533231868</v>
          </cell>
          <cell r="AB409">
            <v>0</v>
          </cell>
          <cell r="AC409">
            <v>0</v>
          </cell>
          <cell r="AD409">
            <v>36203</v>
          </cell>
          <cell r="AE409">
            <v>0</v>
          </cell>
          <cell r="AF409">
            <v>36203</v>
          </cell>
          <cell r="AG409">
            <v>0</v>
          </cell>
          <cell r="AH409">
            <v>0</v>
          </cell>
          <cell r="AI409">
            <v>0</v>
          </cell>
          <cell r="AJ409">
            <v>0</v>
          </cell>
          <cell r="AK409">
            <v>0</v>
          </cell>
          <cell r="AL409">
            <v>0</v>
          </cell>
          <cell r="AM409">
            <v>0</v>
          </cell>
          <cell r="AN409">
            <v>0</v>
          </cell>
          <cell r="AO409">
            <v>41000</v>
          </cell>
          <cell r="AP409" t="str">
            <v>Operator (A1)</v>
          </cell>
          <cell r="AQ409" t="str">
            <v>Associate</v>
          </cell>
          <cell r="AR409">
            <v>0</v>
          </cell>
          <cell r="AS409">
            <v>0</v>
          </cell>
          <cell r="AT409">
            <v>0</v>
          </cell>
          <cell r="AU409">
            <v>0</v>
          </cell>
          <cell r="AV409">
            <v>0</v>
          </cell>
          <cell r="AW409">
            <v>0</v>
          </cell>
          <cell r="AX409">
            <v>0</v>
          </cell>
          <cell r="AY409">
            <v>0</v>
          </cell>
          <cell r="AZ409">
            <v>0</v>
          </cell>
          <cell r="BA409" t="str">
            <v>Sion</v>
          </cell>
          <cell r="BB409">
            <v>40269</v>
          </cell>
          <cell r="BC409">
            <v>0</v>
          </cell>
          <cell r="BD409">
            <v>0</v>
          </cell>
          <cell r="BE409">
            <v>0</v>
          </cell>
          <cell r="BF409">
            <v>0</v>
          </cell>
          <cell r="BG409">
            <v>23894</v>
          </cell>
          <cell r="BH409">
            <v>50</v>
          </cell>
          <cell r="BI409">
            <v>8</v>
          </cell>
          <cell r="BJ409">
            <v>45808</v>
          </cell>
          <cell r="BK409" t="str">
            <v>45 - 50 yrs</v>
          </cell>
          <cell r="BL409" t="str">
            <v>Married</v>
          </cell>
          <cell r="BM409">
            <v>3</v>
          </cell>
          <cell r="BN409" t="str">
            <v xml:space="preserve"> </v>
          </cell>
          <cell r="BO409">
            <v>0</v>
          </cell>
          <cell r="BP409">
            <v>0</v>
          </cell>
          <cell r="BQ409">
            <v>0</v>
          </cell>
          <cell r="BR409" t="str">
            <v>S.S.C</v>
          </cell>
          <cell r="BS409">
            <v>0</v>
          </cell>
          <cell r="BT409">
            <v>0</v>
          </cell>
          <cell r="BU409" t="str">
            <v>VVF Ltd -Navsari</v>
          </cell>
          <cell r="BV409">
            <v>0</v>
          </cell>
          <cell r="BW409">
            <v>0</v>
          </cell>
          <cell r="BX409">
            <v>0</v>
          </cell>
          <cell r="BY409">
            <v>0</v>
          </cell>
          <cell r="BZ409">
            <v>0</v>
          </cell>
          <cell r="CA409">
            <v>0</v>
          </cell>
          <cell r="CB409">
            <v>0</v>
          </cell>
          <cell r="CC409">
            <v>0</v>
          </cell>
          <cell r="CD409">
            <v>0</v>
          </cell>
          <cell r="CE409" t="str">
            <v>AZNPS6728F</v>
          </cell>
          <cell r="CF409" t="str">
            <v>Jaywant Pawar</v>
          </cell>
          <cell r="CG409" t="str">
            <v>Jaywant Pawar</v>
          </cell>
        </row>
        <row r="410">
          <cell r="B410">
            <v>10000269</v>
          </cell>
          <cell r="C410" t="str">
            <v>Active</v>
          </cell>
          <cell r="D410">
            <v>1010323999</v>
          </cell>
          <cell r="E410" t="str">
            <v>TALOJA-FINISHED GOOD</v>
          </cell>
          <cell r="F410" t="str">
            <v>1010300108</v>
          </cell>
          <cell r="G410" t="str">
            <v>04/0180</v>
          </cell>
          <cell r="H410" t="str">
            <v xml:space="preserve">M </v>
          </cell>
          <cell r="I410" t="str">
            <v>Zakir</v>
          </cell>
          <cell r="J410" t="str">
            <v>Khan</v>
          </cell>
          <cell r="K410" t="str">
            <v xml:space="preserve">Habib </v>
          </cell>
          <cell r="L410" t="str">
            <v>Operator</v>
          </cell>
          <cell r="M410" t="str">
            <v>Dispatch</v>
          </cell>
          <cell r="N410" t="str">
            <v>Support</v>
          </cell>
          <cell r="O410">
            <v>0</v>
          </cell>
          <cell r="P410" t="str">
            <v>Oleo Manufacturing</v>
          </cell>
          <cell r="Q410">
            <v>0</v>
          </cell>
          <cell r="R410" t="str">
            <v>Oleochemicals</v>
          </cell>
          <cell r="S410" t="str">
            <v>Associate</v>
          </cell>
          <cell r="T410" t="str">
            <v>A3</v>
          </cell>
          <cell r="U410" t="str">
            <v>Taloja</v>
          </cell>
          <cell r="V410" t="str">
            <v>Taloja</v>
          </cell>
          <cell r="W410">
            <v>36024</v>
          </cell>
          <cell r="X410" t="str">
            <v>Before 1 April 2010</v>
          </cell>
          <cell r="Y410">
            <v>8.882191780821918</v>
          </cell>
          <cell r="Z410">
            <v>17.513785423642826</v>
          </cell>
          <cell r="AA410">
            <v>26.395977204464742</v>
          </cell>
          <cell r="AB410">
            <v>0</v>
          </cell>
          <cell r="AC410">
            <v>0</v>
          </cell>
          <cell r="AD410">
            <v>36207</v>
          </cell>
          <cell r="AE410">
            <v>0</v>
          </cell>
          <cell r="AF410">
            <v>36220</v>
          </cell>
          <cell r="AG410">
            <v>0</v>
          </cell>
          <cell r="AH410">
            <v>0</v>
          </cell>
          <cell r="AI410">
            <v>0</v>
          </cell>
          <cell r="AJ410">
            <v>0</v>
          </cell>
          <cell r="AK410">
            <v>0</v>
          </cell>
          <cell r="AL410">
            <v>0</v>
          </cell>
          <cell r="AM410">
            <v>0</v>
          </cell>
          <cell r="AN410">
            <v>0</v>
          </cell>
          <cell r="AO410">
            <v>40269</v>
          </cell>
          <cell r="AP410" t="str">
            <v>Skilled Workman</v>
          </cell>
          <cell r="AQ410" t="str">
            <v>Associate</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25585</v>
          </cell>
          <cell r="BH410">
            <v>46</v>
          </cell>
          <cell r="BI410">
            <v>0</v>
          </cell>
          <cell r="BJ410">
            <v>47499</v>
          </cell>
          <cell r="BK410" t="str">
            <v>41 - 45 yrs</v>
          </cell>
          <cell r="BL410" t="str">
            <v>Married</v>
          </cell>
          <cell r="BM410">
            <v>3</v>
          </cell>
          <cell r="BN410" t="str">
            <v xml:space="preserve">Plot No.30, Room No-02, Shivaji Nagar,  Govandi, </v>
          </cell>
          <cell r="BO410" t="str">
            <v>Mumbai</v>
          </cell>
          <cell r="BP410" t="str">
            <v>Maharashtra</v>
          </cell>
          <cell r="BQ410" t="str">
            <v>400 043</v>
          </cell>
          <cell r="BR410" t="str">
            <v>8th</v>
          </cell>
          <cell r="BS410">
            <v>0</v>
          </cell>
          <cell r="BT410">
            <v>0</v>
          </cell>
          <cell r="BU410" t="str">
            <v>Tiwari Transport</v>
          </cell>
          <cell r="BV410">
            <v>0</v>
          </cell>
          <cell r="BW410">
            <v>0</v>
          </cell>
          <cell r="BX410">
            <v>0</v>
          </cell>
          <cell r="BY410">
            <v>0</v>
          </cell>
          <cell r="BZ410">
            <v>0</v>
          </cell>
          <cell r="CA410">
            <v>0</v>
          </cell>
          <cell r="CB410">
            <v>0</v>
          </cell>
          <cell r="CC410">
            <v>0</v>
          </cell>
          <cell r="CD410">
            <v>0</v>
          </cell>
          <cell r="CE410" t="str">
            <v>AOOPK6784K</v>
          </cell>
          <cell r="CF410">
            <v>0</v>
          </cell>
          <cell r="CG410">
            <v>0</v>
          </cell>
        </row>
        <row r="411">
          <cell r="B411">
            <v>10001070</v>
          </cell>
          <cell r="C411" t="str">
            <v>Inactive</v>
          </cell>
          <cell r="D411">
            <v>0</v>
          </cell>
          <cell r="E411">
            <v>0</v>
          </cell>
          <cell r="F411" t="e">
            <v>#N/A</v>
          </cell>
          <cell r="G411" t="str">
            <v>`000435</v>
          </cell>
          <cell r="H411" t="str">
            <v>M</v>
          </cell>
          <cell r="I411" t="str">
            <v>Sunil</v>
          </cell>
          <cell r="J411" t="str">
            <v>Baikar</v>
          </cell>
          <cell r="K411" t="str">
            <v>Shantaram</v>
          </cell>
          <cell r="L411" t="str">
            <v>Helper</v>
          </cell>
          <cell r="M411">
            <v>0</v>
          </cell>
          <cell r="N411">
            <v>0</v>
          </cell>
          <cell r="O411">
            <v>0</v>
          </cell>
          <cell r="P411" t="str">
            <v>PCP Manufacturing</v>
          </cell>
          <cell r="Q411">
            <v>0</v>
          </cell>
          <cell r="R411" t="str">
            <v>Personal Care Products</v>
          </cell>
          <cell r="S411" t="str">
            <v>Associate</v>
          </cell>
          <cell r="T411">
            <v>0</v>
          </cell>
          <cell r="U411" t="str">
            <v>Kutch-I</v>
          </cell>
          <cell r="V411">
            <v>0</v>
          </cell>
          <cell r="W411">
            <v>36024</v>
          </cell>
          <cell r="X411" t="str">
            <v>Before 1 April 2010</v>
          </cell>
          <cell r="Y411">
            <v>0</v>
          </cell>
          <cell r="Z411">
            <v>17.51378542395992</v>
          </cell>
          <cell r="AA411">
            <v>17.51378542395992</v>
          </cell>
          <cell r="AB411">
            <v>0</v>
          </cell>
          <cell r="AC411">
            <v>0</v>
          </cell>
          <cell r="AD411">
            <v>36207</v>
          </cell>
          <cell r="AE411">
            <v>0</v>
          </cell>
          <cell r="AF411">
            <v>36220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t="str">
            <v>Navsari</v>
          </cell>
          <cell r="BB411">
            <v>38718</v>
          </cell>
          <cell r="BC411">
            <v>0</v>
          </cell>
          <cell r="BD411">
            <v>0</v>
          </cell>
          <cell r="BE411">
            <v>0</v>
          </cell>
          <cell r="BF411">
            <v>0</v>
          </cell>
          <cell r="BG411">
            <v>27762</v>
          </cell>
          <cell r="BH411">
            <v>36</v>
          </cell>
          <cell r="BI411">
            <v>7</v>
          </cell>
          <cell r="BJ411">
            <v>0</v>
          </cell>
          <cell r="BK411">
            <v>0</v>
          </cell>
          <cell r="BL411" t="str">
            <v>Married</v>
          </cell>
          <cell r="BM411">
            <v>3</v>
          </cell>
          <cell r="BN411" t="str">
            <v xml:space="preserve">RUSTAM WADI, NEAR SHIV MANDIR SHANTA DEVI ROAD,  NAVSARI </v>
          </cell>
          <cell r="BO411" t="str">
            <v>NAVSARI</v>
          </cell>
          <cell r="BP411">
            <v>0</v>
          </cell>
          <cell r="BQ411">
            <v>396445</v>
          </cell>
          <cell r="BR411" t="str">
            <v>S.S.C</v>
          </cell>
          <cell r="BS411">
            <v>0</v>
          </cell>
          <cell r="BT411">
            <v>0</v>
          </cell>
          <cell r="BU411" t="str">
            <v/>
          </cell>
          <cell r="BV411">
            <v>41144</v>
          </cell>
          <cell r="BW411">
            <v>41122</v>
          </cell>
          <cell r="BX411">
            <v>0</v>
          </cell>
          <cell r="BY411" t="str">
            <v>Unit Closure-Kutch-I</v>
          </cell>
          <cell r="BZ411" t="str">
            <v>Unit Closure-Kutch-I</v>
          </cell>
          <cell r="CA411" t="str">
            <v>Managed Attrition-VRS</v>
          </cell>
          <cell r="CB411" t="str">
            <v>Involuntary</v>
          </cell>
          <cell r="CC411">
            <v>0</v>
          </cell>
          <cell r="CD411">
            <v>0</v>
          </cell>
          <cell r="CE411">
            <v>0</v>
          </cell>
          <cell r="CF411">
            <v>0</v>
          </cell>
          <cell r="CG411">
            <v>0</v>
          </cell>
        </row>
        <row r="412">
          <cell r="B412">
            <v>10000100</v>
          </cell>
          <cell r="C412" t="str">
            <v>Active</v>
          </cell>
          <cell r="D412">
            <v>1010199999</v>
          </cell>
          <cell r="E412" t="str">
            <v>SION-PRODUCTION DEPT</v>
          </cell>
          <cell r="F412" t="str">
            <v>1010100023</v>
          </cell>
          <cell r="G412" t="str">
            <v>01/0415</v>
          </cell>
          <cell r="H412" t="str">
            <v>M</v>
          </cell>
          <cell r="I412" t="str">
            <v>Shakeel Ahmed</v>
          </cell>
          <cell r="J412" t="str">
            <v>Khan</v>
          </cell>
          <cell r="K412" t="str">
            <v>Jamsheer</v>
          </cell>
          <cell r="L412" t="str">
            <v>Skilled Workman</v>
          </cell>
          <cell r="M412" t="str">
            <v>Production</v>
          </cell>
          <cell r="N412" t="str">
            <v>Core</v>
          </cell>
          <cell r="O412" t="str">
            <v>Tank Farm</v>
          </cell>
          <cell r="P412" t="str">
            <v>Oleo Manufacturing</v>
          </cell>
          <cell r="Q412">
            <v>0</v>
          </cell>
          <cell r="R412" t="str">
            <v>Oleochemicals</v>
          </cell>
          <cell r="S412" t="str">
            <v>Associate</v>
          </cell>
          <cell r="T412" t="str">
            <v>SK</v>
          </cell>
          <cell r="U412" t="str">
            <v>Sion</v>
          </cell>
          <cell r="V412" t="str">
            <v>Sion</v>
          </cell>
          <cell r="W412">
            <v>36091</v>
          </cell>
          <cell r="X412" t="str">
            <v>Before 1 April 2010</v>
          </cell>
          <cell r="Y412">
            <v>1</v>
          </cell>
          <cell r="Z412">
            <v>17.330223779807209</v>
          </cell>
          <cell r="AA412">
            <v>18.330223779807209</v>
          </cell>
          <cell r="AB412">
            <v>0</v>
          </cell>
          <cell r="AC412">
            <v>0</v>
          </cell>
          <cell r="AD412">
            <v>36272</v>
          </cell>
          <cell r="AE412">
            <v>0</v>
          </cell>
          <cell r="AF412">
            <v>36281</v>
          </cell>
          <cell r="AG412">
            <v>0</v>
          </cell>
          <cell r="AH412">
            <v>0</v>
          </cell>
          <cell r="AI412">
            <v>0</v>
          </cell>
          <cell r="AJ412">
            <v>0</v>
          </cell>
          <cell r="AK412">
            <v>0</v>
          </cell>
          <cell r="AL412">
            <v>0</v>
          </cell>
          <cell r="AM412">
            <v>0</v>
          </cell>
          <cell r="AN412">
            <v>0</v>
          </cell>
          <cell r="AO412">
            <v>38899</v>
          </cell>
          <cell r="AP412" t="str">
            <v>Semi Skilled Workman</v>
          </cell>
          <cell r="AQ412" t="str">
            <v>Associate</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28494</v>
          </cell>
          <cell r="BH412">
            <v>38</v>
          </cell>
          <cell r="BI412">
            <v>1</v>
          </cell>
          <cell r="BJ412">
            <v>50408</v>
          </cell>
          <cell r="BK412" t="str">
            <v>36 - 40 yrs</v>
          </cell>
          <cell r="BL412">
            <v>0</v>
          </cell>
          <cell r="BM412">
            <v>0</v>
          </cell>
          <cell r="BN412" t="str">
            <v>Village - Saiphadab, Dist - Pratapgadh</v>
          </cell>
          <cell r="BO412" t="str">
            <v xml:space="preserve">UP </v>
          </cell>
          <cell r="BP412">
            <v>0</v>
          </cell>
          <cell r="BQ412">
            <v>0</v>
          </cell>
          <cell r="BR412" t="str">
            <v>H.S.C</v>
          </cell>
          <cell r="BS412">
            <v>0</v>
          </cell>
          <cell r="BT412">
            <v>0</v>
          </cell>
          <cell r="BU412" t="str">
            <v/>
          </cell>
          <cell r="BV412">
            <v>0</v>
          </cell>
          <cell r="BW412">
            <v>0</v>
          </cell>
          <cell r="BX412">
            <v>0</v>
          </cell>
          <cell r="BY412">
            <v>0</v>
          </cell>
          <cell r="BZ412">
            <v>0</v>
          </cell>
          <cell r="CA412">
            <v>0</v>
          </cell>
          <cell r="CB412">
            <v>0</v>
          </cell>
          <cell r="CC412">
            <v>0</v>
          </cell>
          <cell r="CD412" t="str">
            <v>B+</v>
          </cell>
          <cell r="CE412" t="str">
            <v>APLPK9515J</v>
          </cell>
          <cell r="CF412" t="str">
            <v>Umesh Gawde</v>
          </cell>
          <cell r="CG412" t="str">
            <v>Prabhat Das</v>
          </cell>
        </row>
        <row r="413">
          <cell r="B413">
            <v>10000106</v>
          </cell>
          <cell r="C413" t="str">
            <v>Active</v>
          </cell>
          <cell r="D413">
            <v>1010199999</v>
          </cell>
          <cell r="E413" t="str">
            <v>SION-PRODUCTION DEPT</v>
          </cell>
          <cell r="F413" t="str">
            <v>1010100026</v>
          </cell>
          <cell r="G413" t="str">
            <v>02/W117</v>
          </cell>
          <cell r="H413" t="str">
            <v>M</v>
          </cell>
          <cell r="I413" t="str">
            <v>Shyam</v>
          </cell>
          <cell r="J413" t="str">
            <v>Mehta</v>
          </cell>
          <cell r="K413" t="str">
            <v>Sundersingh</v>
          </cell>
          <cell r="L413" t="str">
            <v>Security Guard</v>
          </cell>
          <cell r="M413" t="str">
            <v>Security Administration</v>
          </cell>
          <cell r="N413" t="str">
            <v>Support</v>
          </cell>
          <cell r="O413">
            <v>0</v>
          </cell>
          <cell r="P413" t="str">
            <v>Security</v>
          </cell>
          <cell r="Q413">
            <v>0</v>
          </cell>
          <cell r="R413" t="str">
            <v>Corporate Shared Services</v>
          </cell>
          <cell r="S413" t="str">
            <v>Associate</v>
          </cell>
          <cell r="T413" t="str">
            <v>SG</v>
          </cell>
          <cell r="U413" t="str">
            <v>Sion</v>
          </cell>
          <cell r="V413" t="str">
            <v>Sion</v>
          </cell>
          <cell r="W413">
            <v>36110</v>
          </cell>
          <cell r="X413" t="str">
            <v>Before 1 April 2010</v>
          </cell>
          <cell r="Y413">
            <v>14</v>
          </cell>
          <cell r="Z413">
            <v>17.278168985286662</v>
          </cell>
          <cell r="AA413">
            <v>31.278168985286662</v>
          </cell>
          <cell r="AB413">
            <v>0</v>
          </cell>
          <cell r="AC413">
            <v>0</v>
          </cell>
          <cell r="AD413">
            <v>36494</v>
          </cell>
          <cell r="AE413">
            <v>0</v>
          </cell>
          <cell r="AF413">
            <v>36495</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cell r="AX413">
            <v>0</v>
          </cell>
          <cell r="AY413">
            <v>0</v>
          </cell>
          <cell r="AZ413">
            <v>0</v>
          </cell>
          <cell r="BA413">
            <v>0</v>
          </cell>
          <cell r="BB413">
            <v>0</v>
          </cell>
          <cell r="BC413">
            <v>0</v>
          </cell>
          <cell r="BD413">
            <v>0</v>
          </cell>
          <cell r="BE413">
            <v>0</v>
          </cell>
          <cell r="BF413">
            <v>0</v>
          </cell>
          <cell r="BG413">
            <v>21833</v>
          </cell>
          <cell r="BH413">
            <v>56</v>
          </cell>
          <cell r="BI413">
            <v>4</v>
          </cell>
          <cell r="BJ413">
            <v>43747</v>
          </cell>
          <cell r="BK413" t="str">
            <v>56 - 60 yrs</v>
          </cell>
          <cell r="BL413" t="str">
            <v>Married</v>
          </cell>
          <cell r="BM413">
            <v>0</v>
          </cell>
          <cell r="BN413" t="str">
            <v>Village - Gogna,  P O Gurna</v>
          </cell>
          <cell r="BO413" t="str">
            <v>Dist - Pithoragarh</v>
          </cell>
          <cell r="BP413" t="str">
            <v>Uttar Pradesh</v>
          </cell>
          <cell r="BQ413">
            <v>262529</v>
          </cell>
          <cell r="BR413" t="str">
            <v>S.S.C</v>
          </cell>
          <cell r="BS413">
            <v>0</v>
          </cell>
          <cell r="BT413">
            <v>0</v>
          </cell>
          <cell r="BU413" t="str">
            <v>Indian Navy</v>
          </cell>
          <cell r="BV413">
            <v>0</v>
          </cell>
          <cell r="BW413">
            <v>0</v>
          </cell>
          <cell r="BX413">
            <v>0</v>
          </cell>
          <cell r="BY413">
            <v>0</v>
          </cell>
          <cell r="BZ413">
            <v>0</v>
          </cell>
          <cell r="CA413">
            <v>0</v>
          </cell>
          <cell r="CB413">
            <v>0</v>
          </cell>
          <cell r="CC413">
            <v>0</v>
          </cell>
          <cell r="CD413" t="str">
            <v>O+</v>
          </cell>
          <cell r="CE413" t="str">
            <v>APFPM7803P</v>
          </cell>
          <cell r="CF413" t="str">
            <v>Bhushan Singh</v>
          </cell>
          <cell r="CG413" t="str">
            <v>Col. Ravi Shankar</v>
          </cell>
        </row>
        <row r="414">
          <cell r="B414">
            <v>10001071</v>
          </cell>
          <cell r="C414" t="str">
            <v>Inactive</v>
          </cell>
          <cell r="D414">
            <v>0</v>
          </cell>
          <cell r="E414">
            <v>0</v>
          </cell>
          <cell r="F414" t="e">
            <v>#N/A</v>
          </cell>
          <cell r="G414" t="str">
            <v>`000555</v>
          </cell>
          <cell r="H414" t="str">
            <v>M</v>
          </cell>
          <cell r="I414" t="str">
            <v>Hemantkumar</v>
          </cell>
          <cell r="J414" t="str">
            <v>Mistry</v>
          </cell>
          <cell r="K414" t="str">
            <v>Mohanlal</v>
          </cell>
          <cell r="L414" t="str">
            <v>Operator</v>
          </cell>
          <cell r="M414">
            <v>0</v>
          </cell>
          <cell r="N414">
            <v>0</v>
          </cell>
          <cell r="O414">
            <v>0</v>
          </cell>
          <cell r="P414" t="str">
            <v>PCP Manufacturing</v>
          </cell>
          <cell r="Q414">
            <v>0</v>
          </cell>
          <cell r="R414" t="str">
            <v>Personal Care Products</v>
          </cell>
          <cell r="S414" t="str">
            <v>Associate</v>
          </cell>
          <cell r="T414" t="str">
            <v>G4</v>
          </cell>
          <cell r="U414" t="str">
            <v>Kutch-I</v>
          </cell>
          <cell r="V414">
            <v>0</v>
          </cell>
          <cell r="W414">
            <v>36039</v>
          </cell>
          <cell r="X414" t="str">
            <v>Before 1 April 2010</v>
          </cell>
          <cell r="Y414">
            <v>0</v>
          </cell>
          <cell r="Z414">
            <v>17.472689533231868</v>
          </cell>
          <cell r="AA414">
            <v>17.472689533231868</v>
          </cell>
          <cell r="AB414">
            <v>0</v>
          </cell>
          <cell r="AC414">
            <v>0</v>
          </cell>
          <cell r="AD414">
            <v>36219</v>
          </cell>
          <cell r="AE414">
            <v>0</v>
          </cell>
          <cell r="AF414">
            <v>36403</v>
          </cell>
          <cell r="AG414">
            <v>0</v>
          </cell>
          <cell r="AH414">
            <v>0</v>
          </cell>
          <cell r="AI414">
            <v>0</v>
          </cell>
          <cell r="AJ414">
            <v>0</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cell r="AX414">
            <v>0</v>
          </cell>
          <cell r="AY414">
            <v>0</v>
          </cell>
          <cell r="AZ414">
            <v>0</v>
          </cell>
          <cell r="BA414" t="str">
            <v>Navsari</v>
          </cell>
          <cell r="BB414">
            <v>40287</v>
          </cell>
          <cell r="BC414">
            <v>0</v>
          </cell>
          <cell r="BD414">
            <v>0</v>
          </cell>
          <cell r="BE414">
            <v>0</v>
          </cell>
          <cell r="BF414">
            <v>0</v>
          </cell>
          <cell r="BG414">
            <v>27995</v>
          </cell>
          <cell r="BH414">
            <v>36</v>
          </cell>
          <cell r="BI414">
            <v>0</v>
          </cell>
          <cell r="BJ414">
            <v>0</v>
          </cell>
          <cell r="BK414">
            <v>0</v>
          </cell>
          <cell r="BL414" t="str">
            <v>Married</v>
          </cell>
          <cell r="BM414">
            <v>4</v>
          </cell>
          <cell r="BN414" t="str">
            <v>AT - VAGESHWAR, PO -  ZERVAVDA, TA - MAHUVA,  DIST - SURAT</v>
          </cell>
          <cell r="BO414" t="str">
            <v>SURAT</v>
          </cell>
          <cell r="BP414" t="str">
            <v>Gujrat</v>
          </cell>
          <cell r="BQ414">
            <v>394245</v>
          </cell>
          <cell r="BR414" t="str">
            <v>H.S.C</v>
          </cell>
          <cell r="BS414">
            <v>0</v>
          </cell>
          <cell r="BT414" t="str">
            <v>ITI, AOCP</v>
          </cell>
          <cell r="BU414" t="str">
            <v/>
          </cell>
          <cell r="BV414">
            <v>41144</v>
          </cell>
          <cell r="BW414">
            <v>41122</v>
          </cell>
          <cell r="BX414">
            <v>0</v>
          </cell>
          <cell r="BY414" t="str">
            <v>Unit Closure-Kutch-I</v>
          </cell>
          <cell r="BZ414" t="str">
            <v>Unit Closure-Kutch-I</v>
          </cell>
          <cell r="CA414" t="str">
            <v>Managed Attrition-VRS</v>
          </cell>
          <cell r="CB414" t="str">
            <v>Involuntary</v>
          </cell>
          <cell r="CC414">
            <v>0</v>
          </cell>
          <cell r="CD414">
            <v>0</v>
          </cell>
          <cell r="CE414">
            <v>0</v>
          </cell>
          <cell r="CF414">
            <v>0</v>
          </cell>
          <cell r="CG414">
            <v>0</v>
          </cell>
        </row>
        <row r="415">
          <cell r="B415">
            <v>10001072</v>
          </cell>
          <cell r="C415" t="str">
            <v>Inactive</v>
          </cell>
          <cell r="D415">
            <v>0</v>
          </cell>
          <cell r="E415">
            <v>0</v>
          </cell>
          <cell r="F415" t="e">
            <v>#N/A</v>
          </cell>
          <cell r="G415" t="str">
            <v>`000557</v>
          </cell>
          <cell r="H415" t="str">
            <v>M</v>
          </cell>
          <cell r="I415" t="str">
            <v>Minesh</v>
          </cell>
          <cell r="J415" t="str">
            <v>Patel</v>
          </cell>
          <cell r="K415" t="str">
            <v>Babubhai</v>
          </cell>
          <cell r="L415" t="str">
            <v>Operator</v>
          </cell>
          <cell r="M415">
            <v>0</v>
          </cell>
          <cell r="N415">
            <v>0</v>
          </cell>
          <cell r="O415">
            <v>0</v>
          </cell>
          <cell r="P415" t="str">
            <v>PCP Manufacturing</v>
          </cell>
          <cell r="Q415">
            <v>0</v>
          </cell>
          <cell r="R415" t="str">
            <v>Personal Care Products</v>
          </cell>
          <cell r="S415" t="str">
            <v>Associate</v>
          </cell>
          <cell r="T415">
            <v>0</v>
          </cell>
          <cell r="U415" t="str">
            <v>Kutch-I</v>
          </cell>
          <cell r="V415">
            <v>0</v>
          </cell>
          <cell r="W415">
            <v>36042</v>
          </cell>
          <cell r="X415" t="str">
            <v>Before 1 April 2010</v>
          </cell>
          <cell r="Y415">
            <v>0</v>
          </cell>
          <cell r="Z415">
            <v>17.464470355466769</v>
          </cell>
          <cell r="AA415">
            <v>17.464470355466769</v>
          </cell>
          <cell r="AB415">
            <v>0</v>
          </cell>
          <cell r="AC415">
            <v>0</v>
          </cell>
          <cell r="AD415">
            <v>36222</v>
          </cell>
          <cell r="AE415">
            <v>0</v>
          </cell>
          <cell r="AF415">
            <v>36586</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t="str">
            <v>Navsari</v>
          </cell>
          <cell r="BB415">
            <v>40287</v>
          </cell>
          <cell r="BC415">
            <v>0</v>
          </cell>
          <cell r="BD415">
            <v>0</v>
          </cell>
          <cell r="BE415">
            <v>0</v>
          </cell>
          <cell r="BF415">
            <v>0</v>
          </cell>
          <cell r="BG415">
            <v>28085</v>
          </cell>
          <cell r="BH415">
            <v>35</v>
          </cell>
          <cell r="BI415">
            <v>9</v>
          </cell>
          <cell r="BJ415">
            <v>0</v>
          </cell>
          <cell r="BK415">
            <v>0</v>
          </cell>
          <cell r="BL415" t="str">
            <v>Married</v>
          </cell>
          <cell r="BM415">
            <v>5</v>
          </cell>
          <cell r="BN415" t="str">
            <v xml:space="preserve">AT &amp; PO - MOHAN PUR, BUDAR FALIYA, VIA - AMALSAD,  TAL - GANDEVI, DIST-NAVSARI </v>
          </cell>
          <cell r="BO415" t="str">
            <v xml:space="preserve">GANDEVI </v>
          </cell>
          <cell r="BP415">
            <v>0</v>
          </cell>
          <cell r="BQ415">
            <v>396310</v>
          </cell>
          <cell r="BR415" t="str">
            <v>S.S.C</v>
          </cell>
          <cell r="BS415">
            <v>0</v>
          </cell>
          <cell r="BT415" t="str">
            <v>ITI</v>
          </cell>
          <cell r="BU415" t="str">
            <v/>
          </cell>
          <cell r="BV415">
            <v>41144</v>
          </cell>
          <cell r="BW415">
            <v>41122</v>
          </cell>
          <cell r="BX415">
            <v>0</v>
          </cell>
          <cell r="BY415" t="str">
            <v>Unit Closure-Kutch-I</v>
          </cell>
          <cell r="BZ415" t="str">
            <v>Unit Closure-Kutch-I</v>
          </cell>
          <cell r="CA415" t="str">
            <v>Managed Attrition-VRS</v>
          </cell>
          <cell r="CB415" t="str">
            <v>Involuntary</v>
          </cell>
          <cell r="CC415">
            <v>0</v>
          </cell>
          <cell r="CD415">
            <v>0</v>
          </cell>
          <cell r="CE415">
            <v>0</v>
          </cell>
          <cell r="CF415">
            <v>0</v>
          </cell>
          <cell r="CG415">
            <v>0</v>
          </cell>
        </row>
        <row r="416">
          <cell r="B416">
            <v>10001320</v>
          </cell>
          <cell r="C416" t="str">
            <v>Inactive</v>
          </cell>
          <cell r="D416">
            <v>0</v>
          </cell>
          <cell r="E416">
            <v>0</v>
          </cell>
          <cell r="F416" t="e">
            <v>#N/A</v>
          </cell>
          <cell r="G416">
            <v>1371</v>
          </cell>
          <cell r="H416" t="str">
            <v>M</v>
          </cell>
          <cell r="I416" t="str">
            <v>Baburao</v>
          </cell>
          <cell r="J416" t="str">
            <v>Parab</v>
          </cell>
          <cell r="K416" t="str">
            <v>Vishram</v>
          </cell>
          <cell r="L416" t="str">
            <v>Turner Cum Fitter</v>
          </cell>
          <cell r="M416">
            <v>0</v>
          </cell>
          <cell r="N416">
            <v>0</v>
          </cell>
          <cell r="O416">
            <v>0</v>
          </cell>
          <cell r="P416" t="str">
            <v>PCP Manufacturing</v>
          </cell>
          <cell r="Q416">
            <v>0</v>
          </cell>
          <cell r="R416" t="str">
            <v>Personal Care Products</v>
          </cell>
          <cell r="S416" t="str">
            <v>Associate</v>
          </cell>
          <cell r="T416">
            <v>2</v>
          </cell>
          <cell r="U416" t="str">
            <v>Navsari</v>
          </cell>
          <cell r="V416">
            <v>0</v>
          </cell>
          <cell r="W416">
            <v>36045</v>
          </cell>
          <cell r="X416" t="str">
            <v>Before 1 April 2010</v>
          </cell>
          <cell r="Y416">
            <v>0</v>
          </cell>
          <cell r="Z416">
            <v>17.456251177384576</v>
          </cell>
          <cell r="AA416">
            <v>17.456251177384576</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26526</v>
          </cell>
          <cell r="BH416">
            <v>38</v>
          </cell>
          <cell r="BI416">
            <v>7</v>
          </cell>
          <cell r="BJ416">
            <v>0</v>
          </cell>
          <cell r="BK416">
            <v>0</v>
          </cell>
          <cell r="BL416">
            <v>0</v>
          </cell>
          <cell r="BM416">
            <v>0</v>
          </cell>
          <cell r="BN416">
            <v>0</v>
          </cell>
          <cell r="BO416">
            <v>0</v>
          </cell>
          <cell r="BP416">
            <v>0</v>
          </cell>
          <cell r="BQ416">
            <v>0</v>
          </cell>
          <cell r="BR416" t="str">
            <v xml:space="preserve">9th </v>
          </cell>
          <cell r="BS416">
            <v>0</v>
          </cell>
          <cell r="BT416">
            <v>0</v>
          </cell>
          <cell r="BU416" t="str">
            <v>NA</v>
          </cell>
          <cell r="BV416">
            <v>40633</v>
          </cell>
          <cell r="BW416">
            <v>40603</v>
          </cell>
          <cell r="BX416">
            <v>0</v>
          </cell>
          <cell r="BY416" t="str">
            <v>Unit Closure- Navsari</v>
          </cell>
          <cell r="BZ416" t="str">
            <v>Unit Closure- Navsari</v>
          </cell>
          <cell r="CA416" t="str">
            <v>Navsari Closure-CRS</v>
          </cell>
          <cell r="CB416" t="str">
            <v>Involuntary</v>
          </cell>
          <cell r="CC416" t="str">
            <v>Resigned at VVF Ltd</v>
          </cell>
          <cell r="CD416">
            <v>0</v>
          </cell>
          <cell r="CE416">
            <v>0</v>
          </cell>
          <cell r="CF416">
            <v>0</v>
          </cell>
          <cell r="CG416">
            <v>0</v>
          </cell>
        </row>
        <row r="417">
          <cell r="B417">
            <v>10000934</v>
          </cell>
          <cell r="C417" t="str">
            <v>Inactive</v>
          </cell>
          <cell r="D417">
            <v>2011422999</v>
          </cell>
          <cell r="E417" t="str">
            <v>BADDI-QUALITY</v>
          </cell>
          <cell r="F417" t="str">
            <v>2011400077</v>
          </cell>
          <cell r="G417" t="str">
            <v>B00177</v>
          </cell>
          <cell r="H417" t="str">
            <v>M</v>
          </cell>
          <cell r="I417" t="str">
            <v xml:space="preserve">Rakesh </v>
          </cell>
          <cell r="J417" t="str">
            <v>Bhatia</v>
          </cell>
          <cell r="K417" t="str">
            <v>Ram Lal</v>
          </cell>
          <cell r="L417" t="str">
            <v>Senior Chemist</v>
          </cell>
          <cell r="M417" t="str">
            <v>Quality Control</v>
          </cell>
          <cell r="N417">
            <v>0</v>
          </cell>
          <cell r="O417">
            <v>0</v>
          </cell>
          <cell r="P417" t="str">
            <v>PCP Manufacturing</v>
          </cell>
          <cell r="Q417">
            <v>0</v>
          </cell>
          <cell r="R417" t="str">
            <v>Personal Care Products</v>
          </cell>
          <cell r="S417" t="str">
            <v>OC</v>
          </cell>
          <cell r="T417" t="str">
            <v>S2</v>
          </cell>
          <cell r="U417" t="str">
            <v>Baddi</v>
          </cell>
          <cell r="V417" t="str">
            <v>Baddi</v>
          </cell>
          <cell r="W417">
            <v>39631</v>
          </cell>
          <cell r="X417" t="str">
            <v>Before 1 April 2010</v>
          </cell>
          <cell r="Y417">
            <v>2.6</v>
          </cell>
          <cell r="Z417">
            <v>7.6315936428209099</v>
          </cell>
          <cell r="AA417">
            <v>10.23159364282091</v>
          </cell>
          <cell r="AB417">
            <v>0</v>
          </cell>
          <cell r="AC417">
            <v>0</v>
          </cell>
          <cell r="AD417">
            <v>39814</v>
          </cell>
          <cell r="AE417">
            <v>0</v>
          </cell>
          <cell r="AF417">
            <v>39815</v>
          </cell>
          <cell r="AG417">
            <v>42095</v>
          </cell>
          <cell r="AH417" t="str">
            <v>Chemist</v>
          </cell>
          <cell r="AI417" t="str">
            <v>OC</v>
          </cell>
          <cell r="AJ417" t="str">
            <v>S1</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28728</v>
          </cell>
          <cell r="BH417">
            <v>37</v>
          </cell>
          <cell r="BI417">
            <v>5</v>
          </cell>
          <cell r="BJ417">
            <v>50642</v>
          </cell>
          <cell r="BK417">
            <v>0</v>
          </cell>
          <cell r="BL417" t="str">
            <v>Unmarried</v>
          </cell>
          <cell r="BM417">
            <v>0</v>
          </cell>
          <cell r="BN417" t="str">
            <v>V.P.O. Garh Pragpur,Tehsil – Dehra, Distt. Kangra,Himachal Pradesh   Kangra</v>
          </cell>
          <cell r="BO417" t="str">
            <v>Kangra</v>
          </cell>
          <cell r="BP417" t="str">
            <v>Himachal Pradesh</v>
          </cell>
          <cell r="BQ417">
            <v>0</v>
          </cell>
          <cell r="BR417" t="str">
            <v>B.Sc</v>
          </cell>
          <cell r="BS417">
            <v>0</v>
          </cell>
          <cell r="BT417">
            <v>0</v>
          </cell>
          <cell r="BU417" t="str">
            <v>M &amp; M Coca Food Products P.</v>
          </cell>
          <cell r="BV417">
            <v>42315</v>
          </cell>
          <cell r="BW417">
            <v>42309</v>
          </cell>
          <cell r="BX417">
            <v>42290</v>
          </cell>
          <cell r="BY417" t="str">
            <v>Carrer Advancement</v>
          </cell>
          <cell r="BZ417" t="str">
            <v>Resignation</v>
          </cell>
          <cell r="CA417">
            <v>0</v>
          </cell>
          <cell r="CB417" t="str">
            <v>Voluntary</v>
          </cell>
          <cell r="CC417">
            <v>0</v>
          </cell>
          <cell r="CD417" t="str">
            <v>A+</v>
          </cell>
          <cell r="CE417" t="str">
            <v>AWPPB8633D</v>
          </cell>
          <cell r="CF417" t="str">
            <v>Sandeep Agarwal</v>
          </cell>
          <cell r="CG417" t="str">
            <v>Sandeep Agarwal</v>
          </cell>
        </row>
        <row r="418">
          <cell r="B418">
            <v>10000270</v>
          </cell>
          <cell r="C418" t="str">
            <v>Inactive</v>
          </cell>
          <cell r="D418">
            <v>0</v>
          </cell>
          <cell r="E418">
            <v>0</v>
          </cell>
          <cell r="F418" t="e">
            <v>#N/A</v>
          </cell>
          <cell r="G418" t="str">
            <v>04/0374</v>
          </cell>
          <cell r="H418" t="str">
            <v xml:space="preserve">M </v>
          </cell>
          <cell r="I418" t="str">
            <v xml:space="preserve">Prakash </v>
          </cell>
          <cell r="J418" t="str">
            <v>Bharadwaj</v>
          </cell>
          <cell r="K418" t="str">
            <v>Purushottam</v>
          </cell>
          <cell r="L418" t="str">
            <v>Manager</v>
          </cell>
          <cell r="M418">
            <v>0</v>
          </cell>
          <cell r="N418">
            <v>0</v>
          </cell>
          <cell r="O418">
            <v>0</v>
          </cell>
          <cell r="P418" t="str">
            <v>Oleo R&amp;D</v>
          </cell>
          <cell r="Q418">
            <v>0</v>
          </cell>
          <cell r="R418" t="str">
            <v>Oleochemicals</v>
          </cell>
          <cell r="S418" t="str">
            <v>JMC</v>
          </cell>
          <cell r="T418" t="str">
            <v>EG-2</v>
          </cell>
          <cell r="U418" t="str">
            <v>Taloja</v>
          </cell>
          <cell r="V418" t="str">
            <v>Taloja</v>
          </cell>
          <cell r="W418">
            <v>36059</v>
          </cell>
          <cell r="X418" t="str">
            <v>Before 1 April 2010</v>
          </cell>
          <cell r="Y418">
            <v>18.986301369863014</v>
          </cell>
          <cell r="Z418">
            <v>17.417895012683925</v>
          </cell>
          <cell r="AA418">
            <v>36.404196382546942</v>
          </cell>
          <cell r="AB418">
            <v>0</v>
          </cell>
          <cell r="AC418">
            <v>0</v>
          </cell>
          <cell r="AD418">
            <v>36239</v>
          </cell>
          <cell r="AE418">
            <v>0</v>
          </cell>
          <cell r="AF418">
            <v>0</v>
          </cell>
          <cell r="AG418">
            <v>0</v>
          </cell>
          <cell r="AH418">
            <v>0</v>
          </cell>
          <cell r="AI418">
            <v>0</v>
          </cell>
          <cell r="AJ418">
            <v>0</v>
          </cell>
          <cell r="AK418">
            <v>0</v>
          </cell>
          <cell r="AL418">
            <v>0</v>
          </cell>
          <cell r="AM418">
            <v>0</v>
          </cell>
          <cell r="AN418">
            <v>0</v>
          </cell>
          <cell r="AO418">
            <v>40634</v>
          </cell>
          <cell r="AP418" t="str">
            <v>Assistant Manager</v>
          </cell>
          <cell r="AQ418" t="str">
            <v>MMC</v>
          </cell>
          <cell r="AR418">
            <v>0</v>
          </cell>
          <cell r="AS418">
            <v>0</v>
          </cell>
          <cell r="AT418">
            <v>0</v>
          </cell>
          <cell r="AU418">
            <v>0</v>
          </cell>
          <cell r="AV418">
            <v>0</v>
          </cell>
          <cell r="AW418">
            <v>0</v>
          </cell>
          <cell r="AX418">
            <v>0</v>
          </cell>
          <cell r="AY418">
            <v>0</v>
          </cell>
          <cell r="AZ418">
            <v>0</v>
          </cell>
          <cell r="BA418" t="str">
            <v>Sion</v>
          </cell>
          <cell r="BB418">
            <v>39873</v>
          </cell>
          <cell r="BC418">
            <v>0</v>
          </cell>
          <cell r="BD418">
            <v>0</v>
          </cell>
          <cell r="BE418">
            <v>0</v>
          </cell>
          <cell r="BF418">
            <v>0</v>
          </cell>
          <cell r="BG418">
            <v>21252</v>
          </cell>
          <cell r="BH418">
            <v>55</v>
          </cell>
          <cell r="BI418">
            <v>5</v>
          </cell>
          <cell r="BJ418">
            <v>0</v>
          </cell>
          <cell r="BK418">
            <v>0</v>
          </cell>
          <cell r="BL418" t="str">
            <v>Married</v>
          </cell>
          <cell r="BM418">
            <v>3</v>
          </cell>
          <cell r="BN418" t="str">
            <v>202, Anurag Soc., Opp Ashok Baug Panvel, Dist - Raigad</v>
          </cell>
          <cell r="BO418" t="str">
            <v>Panvel</v>
          </cell>
          <cell r="BP418" t="str">
            <v>Maharashtra</v>
          </cell>
          <cell r="BQ418">
            <v>410206</v>
          </cell>
          <cell r="BR418" t="str">
            <v>B.Sc</v>
          </cell>
          <cell r="BS418" t="str">
            <v>M.Sc (Chemistry</v>
          </cell>
          <cell r="BT418">
            <v>0</v>
          </cell>
          <cell r="BU418" t="str">
            <v>Sankot &amp; Chemical</v>
          </cell>
          <cell r="BV418">
            <v>41486</v>
          </cell>
          <cell r="BW418">
            <v>41456</v>
          </cell>
          <cell r="BX418">
            <v>0</v>
          </cell>
          <cell r="BY418" t="str">
            <v>Opportunities/Career Advancement</v>
          </cell>
          <cell r="BZ418" t="str">
            <v>Resignation</v>
          </cell>
          <cell r="CA418">
            <v>0</v>
          </cell>
          <cell r="CB418" t="str">
            <v>Voluntary</v>
          </cell>
          <cell r="CC418">
            <v>0</v>
          </cell>
          <cell r="CD418">
            <v>0</v>
          </cell>
          <cell r="CE418" t="str">
            <v>AGJPB6514H</v>
          </cell>
          <cell r="CF418">
            <v>0</v>
          </cell>
          <cell r="CG418">
            <v>0</v>
          </cell>
        </row>
        <row r="419">
          <cell r="B419">
            <v>10000103</v>
          </cell>
          <cell r="C419" t="str">
            <v>Active</v>
          </cell>
          <cell r="D419">
            <v>1010199999</v>
          </cell>
          <cell r="E419" t="str">
            <v>SION-PRODUCTION DEPT</v>
          </cell>
          <cell r="F419" t="str">
            <v>1010100024</v>
          </cell>
          <cell r="G419" t="str">
            <v>02/0502</v>
          </cell>
          <cell r="H419" t="str">
            <v>M</v>
          </cell>
          <cell r="I419" t="str">
            <v xml:space="preserve">Anandrao </v>
          </cell>
          <cell r="J419" t="str">
            <v>Gaikwad</v>
          </cell>
          <cell r="K419" t="str">
            <v xml:space="preserve">Gajanan </v>
          </cell>
          <cell r="L419" t="str">
            <v>Skilled Workman</v>
          </cell>
          <cell r="M419" t="str">
            <v>Production</v>
          </cell>
          <cell r="N419" t="str">
            <v>Core</v>
          </cell>
          <cell r="O419">
            <v>0</v>
          </cell>
          <cell r="P419" t="str">
            <v>Oleo Manufacturing</v>
          </cell>
          <cell r="Q419">
            <v>0</v>
          </cell>
          <cell r="R419" t="str">
            <v>Oleochemicals</v>
          </cell>
          <cell r="S419" t="str">
            <v>Associate</v>
          </cell>
          <cell r="T419" t="str">
            <v>SK</v>
          </cell>
          <cell r="U419" t="str">
            <v>Sion</v>
          </cell>
          <cell r="V419" t="str">
            <v>Sion</v>
          </cell>
          <cell r="W419">
            <v>36213</v>
          </cell>
          <cell r="X419" t="str">
            <v>Before 1 April 2010</v>
          </cell>
          <cell r="Y419">
            <v>0</v>
          </cell>
          <cell r="Z419">
            <v>16.995977204781838</v>
          </cell>
          <cell r="AA419">
            <v>16.995977204781838</v>
          </cell>
          <cell r="AB419">
            <v>0</v>
          </cell>
          <cell r="AC419">
            <v>0</v>
          </cell>
          <cell r="AD419">
            <v>36393</v>
          </cell>
          <cell r="AE419">
            <v>0</v>
          </cell>
          <cell r="AF419">
            <v>36404</v>
          </cell>
          <cell r="AG419">
            <v>0</v>
          </cell>
          <cell r="AH419">
            <v>0</v>
          </cell>
          <cell r="AI419">
            <v>0</v>
          </cell>
          <cell r="AJ419">
            <v>0</v>
          </cell>
          <cell r="AK419">
            <v>0</v>
          </cell>
          <cell r="AL419">
            <v>0</v>
          </cell>
          <cell r="AM419">
            <v>0</v>
          </cell>
          <cell r="AN419">
            <v>0</v>
          </cell>
          <cell r="AO419">
            <v>39264</v>
          </cell>
          <cell r="AP419" t="str">
            <v>Semi Skilled Workman</v>
          </cell>
          <cell r="AQ419" t="str">
            <v>Associate</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26085</v>
          </cell>
          <cell r="BH419">
            <v>44</v>
          </cell>
          <cell r="BI419">
            <v>8</v>
          </cell>
          <cell r="BJ419">
            <v>47999</v>
          </cell>
          <cell r="BK419" t="str">
            <v>41 - 45 yrs</v>
          </cell>
          <cell r="BL419" t="str">
            <v>Married</v>
          </cell>
          <cell r="BM419">
            <v>0</v>
          </cell>
          <cell r="BN419" t="str">
            <v>Village - Parakandi Dist - Satara</v>
          </cell>
          <cell r="BO419">
            <v>0</v>
          </cell>
          <cell r="BP419">
            <v>0</v>
          </cell>
          <cell r="BQ419">
            <v>0</v>
          </cell>
          <cell r="BR419" t="str">
            <v>B.A</v>
          </cell>
          <cell r="BS419">
            <v>0</v>
          </cell>
          <cell r="BT419">
            <v>0</v>
          </cell>
          <cell r="BU419" t="str">
            <v/>
          </cell>
          <cell r="BV419">
            <v>0</v>
          </cell>
          <cell r="BW419">
            <v>0</v>
          </cell>
          <cell r="BX419">
            <v>0</v>
          </cell>
          <cell r="BY419">
            <v>0</v>
          </cell>
          <cell r="BZ419">
            <v>0</v>
          </cell>
          <cell r="CA419">
            <v>0</v>
          </cell>
          <cell r="CB419">
            <v>0</v>
          </cell>
          <cell r="CC419">
            <v>0</v>
          </cell>
          <cell r="CD419" t="str">
            <v>B+</v>
          </cell>
          <cell r="CE419" t="str">
            <v>AIHPG3831E</v>
          </cell>
          <cell r="CF419" t="str">
            <v>Umesh Gawde</v>
          </cell>
          <cell r="CG419" t="str">
            <v>Prabhat Das</v>
          </cell>
        </row>
        <row r="420">
          <cell r="B420">
            <v>10000602</v>
          </cell>
          <cell r="C420" t="str">
            <v>Transferred</v>
          </cell>
          <cell r="D420">
            <v>4040399999</v>
          </cell>
          <cell r="E420" t="str">
            <v>BULK STORAGE SEWREE</v>
          </cell>
          <cell r="F420" t="str">
            <v>4040300079</v>
          </cell>
          <cell r="G420" t="str">
            <v>03/C057</v>
          </cell>
          <cell r="H420" t="str">
            <v>M</v>
          </cell>
          <cell r="I420" t="str">
            <v>Sarjerao</v>
          </cell>
          <cell r="J420" t="str">
            <v>Kamble</v>
          </cell>
          <cell r="K420" t="str">
            <v>Hariba</v>
          </cell>
          <cell r="L420" t="str">
            <v>Executive</v>
          </cell>
          <cell r="M420">
            <v>0</v>
          </cell>
          <cell r="N420">
            <v>0</v>
          </cell>
          <cell r="O420">
            <v>0</v>
          </cell>
          <cell r="P420" t="str">
            <v>Sewree Operation</v>
          </cell>
          <cell r="Q420">
            <v>0</v>
          </cell>
          <cell r="R420" t="str">
            <v>Oleochemicals</v>
          </cell>
          <cell r="S420" t="str">
            <v>JMC</v>
          </cell>
          <cell r="T420" t="str">
            <v>EG</v>
          </cell>
          <cell r="U420" t="str">
            <v>Sewree</v>
          </cell>
          <cell r="V420">
            <v>0</v>
          </cell>
          <cell r="W420">
            <v>36063</v>
          </cell>
          <cell r="X420" t="str">
            <v>Before 1 April 2010</v>
          </cell>
          <cell r="Y420">
            <v>0</v>
          </cell>
          <cell r="Z420">
            <v>17.406936108891426</v>
          </cell>
          <cell r="AA420">
            <v>17.406936108891426</v>
          </cell>
          <cell r="AB420">
            <v>0</v>
          </cell>
          <cell r="AC420">
            <v>0</v>
          </cell>
          <cell r="AD420">
            <v>0</v>
          </cell>
          <cell r="AE420">
            <v>0</v>
          </cell>
          <cell r="AF420">
            <v>0</v>
          </cell>
          <cell r="AG420">
            <v>42095</v>
          </cell>
          <cell r="AH420" t="str">
            <v>Junior Executive</v>
          </cell>
          <cell r="AI420" t="str">
            <v>JMC</v>
          </cell>
          <cell r="AJ420" t="str">
            <v>EG-0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cell r="AX420">
            <v>0</v>
          </cell>
          <cell r="AY420">
            <v>0</v>
          </cell>
          <cell r="AZ420">
            <v>0</v>
          </cell>
          <cell r="BA420">
            <v>0</v>
          </cell>
          <cell r="BB420">
            <v>41061</v>
          </cell>
          <cell r="BC420">
            <v>0</v>
          </cell>
          <cell r="BD420">
            <v>0</v>
          </cell>
          <cell r="BE420">
            <v>0</v>
          </cell>
          <cell r="BF420">
            <v>0</v>
          </cell>
          <cell r="BG420">
            <v>28642</v>
          </cell>
          <cell r="BH420">
            <v>33</v>
          </cell>
          <cell r="BI420">
            <v>11</v>
          </cell>
          <cell r="BJ420">
            <v>0</v>
          </cell>
          <cell r="BK420">
            <v>0</v>
          </cell>
          <cell r="BL420">
            <v>0</v>
          </cell>
          <cell r="BM420">
            <v>0</v>
          </cell>
          <cell r="BN420">
            <v>0</v>
          </cell>
          <cell r="BO420">
            <v>0</v>
          </cell>
          <cell r="BP420">
            <v>0</v>
          </cell>
          <cell r="BQ420">
            <v>0</v>
          </cell>
          <cell r="BR420">
            <v>0</v>
          </cell>
          <cell r="BS420">
            <v>0</v>
          </cell>
          <cell r="BT420">
            <v>0</v>
          </cell>
          <cell r="BU420" t="str">
            <v>NA</v>
          </cell>
          <cell r="BV420">
            <v>41060</v>
          </cell>
          <cell r="BW420">
            <v>0</v>
          </cell>
          <cell r="BX420">
            <v>0</v>
          </cell>
          <cell r="BY420" t="str">
            <v>Demerger</v>
          </cell>
          <cell r="BZ420" t="str">
            <v>Demeger- Transfer to VVF Ltd</v>
          </cell>
          <cell r="CA420">
            <v>0</v>
          </cell>
          <cell r="CB420" t="str">
            <v>Involuntary</v>
          </cell>
          <cell r="CC420" t="str">
            <v>Resigned at VVF Ltd</v>
          </cell>
          <cell r="CD420">
            <v>0</v>
          </cell>
          <cell r="CE420">
            <v>0</v>
          </cell>
          <cell r="CF420">
            <v>0</v>
          </cell>
          <cell r="CG420">
            <v>0</v>
          </cell>
        </row>
        <row r="421">
          <cell r="B421">
            <v>10000608</v>
          </cell>
          <cell r="C421" t="str">
            <v>Active</v>
          </cell>
          <cell r="D421">
            <v>1010328999</v>
          </cell>
          <cell r="E421" t="str">
            <v>TALOJA-DFA TANK FARM</v>
          </cell>
          <cell r="F421" t="str">
            <v>1010300311</v>
          </cell>
          <cell r="G421" t="str">
            <v>03/0823</v>
          </cell>
          <cell r="H421" t="str">
            <v>M</v>
          </cell>
          <cell r="I421" t="str">
            <v>Shashikant</v>
          </cell>
          <cell r="J421" t="str">
            <v>Wagdhare</v>
          </cell>
          <cell r="K421" t="str">
            <v>Kisan</v>
          </cell>
          <cell r="L421" t="str">
            <v>Operator</v>
          </cell>
          <cell r="M421" t="str">
            <v>Production</v>
          </cell>
          <cell r="N421" t="str">
            <v>Core</v>
          </cell>
          <cell r="O421" t="str">
            <v>Tank Farm</v>
          </cell>
          <cell r="P421" t="str">
            <v>Oleo Manufacturing</v>
          </cell>
          <cell r="Q421">
            <v>0</v>
          </cell>
          <cell r="R421" t="str">
            <v>Oleochemicals</v>
          </cell>
          <cell r="S421" t="str">
            <v>Associate</v>
          </cell>
          <cell r="T421" t="str">
            <v>A2</v>
          </cell>
          <cell r="U421" t="str">
            <v>Taloja</v>
          </cell>
          <cell r="V421" t="str">
            <v>Taloja</v>
          </cell>
          <cell r="W421">
            <v>36066</v>
          </cell>
          <cell r="X421" t="str">
            <v>Before 1 April 2010</v>
          </cell>
          <cell r="Y421">
            <v>0</v>
          </cell>
          <cell r="Z421">
            <v>17.398716930492142</v>
          </cell>
          <cell r="AA421">
            <v>17.398716930492142</v>
          </cell>
          <cell r="AB421">
            <v>0</v>
          </cell>
          <cell r="AC421">
            <v>0</v>
          </cell>
          <cell r="AD421">
            <v>36494</v>
          </cell>
          <cell r="AE421">
            <v>0</v>
          </cell>
          <cell r="AF421">
            <v>36312</v>
          </cell>
          <cell r="AG421">
            <v>0</v>
          </cell>
          <cell r="AH421">
            <v>0</v>
          </cell>
          <cell r="AI421">
            <v>0</v>
          </cell>
          <cell r="AJ421">
            <v>0</v>
          </cell>
          <cell r="AK421">
            <v>0</v>
          </cell>
          <cell r="AL421">
            <v>0</v>
          </cell>
          <cell r="AM421">
            <v>0</v>
          </cell>
          <cell r="AN421">
            <v>0</v>
          </cell>
          <cell r="AO421">
            <v>38899</v>
          </cell>
          <cell r="AP421" t="str">
            <v>Semi Skilled Workman</v>
          </cell>
          <cell r="AQ421" t="str">
            <v>Associate</v>
          </cell>
          <cell r="AR421">
            <v>0</v>
          </cell>
          <cell r="AS421">
            <v>0</v>
          </cell>
          <cell r="AT421">
            <v>0</v>
          </cell>
          <cell r="AU421">
            <v>0</v>
          </cell>
          <cell r="AV421">
            <v>0</v>
          </cell>
          <cell r="AW421">
            <v>0</v>
          </cell>
          <cell r="AX421">
            <v>0</v>
          </cell>
          <cell r="AY421">
            <v>0</v>
          </cell>
          <cell r="AZ421">
            <v>0</v>
          </cell>
          <cell r="BA421" t="str">
            <v>Sion</v>
          </cell>
          <cell r="BB421">
            <v>41061</v>
          </cell>
          <cell r="BC421">
            <v>0</v>
          </cell>
          <cell r="BD421">
            <v>0</v>
          </cell>
          <cell r="BE421">
            <v>0</v>
          </cell>
          <cell r="BF421">
            <v>0</v>
          </cell>
          <cell r="BG421">
            <v>29514</v>
          </cell>
          <cell r="BH421">
            <v>35</v>
          </cell>
          <cell r="BI421">
            <v>3</v>
          </cell>
          <cell r="BJ421">
            <v>51428</v>
          </cell>
          <cell r="BK421" t="str">
            <v>31 - 35 yrs</v>
          </cell>
          <cell r="BL421">
            <v>0</v>
          </cell>
          <cell r="BM421">
            <v>0</v>
          </cell>
          <cell r="BN421" t="str">
            <v>Plot No. 5/m/8, Shivaji Nagar,  Govandi</v>
          </cell>
          <cell r="BO421">
            <v>0</v>
          </cell>
          <cell r="BP421">
            <v>0</v>
          </cell>
          <cell r="BQ421">
            <v>400043</v>
          </cell>
          <cell r="BR421" t="str">
            <v>9th</v>
          </cell>
          <cell r="BS421">
            <v>0</v>
          </cell>
          <cell r="BT421">
            <v>0</v>
          </cell>
          <cell r="BU421" t="str">
            <v/>
          </cell>
          <cell r="BV421">
            <v>0</v>
          </cell>
          <cell r="BW421">
            <v>0</v>
          </cell>
          <cell r="BX421">
            <v>0</v>
          </cell>
          <cell r="BY421">
            <v>0</v>
          </cell>
          <cell r="BZ421">
            <v>0</v>
          </cell>
          <cell r="CA421">
            <v>0</v>
          </cell>
          <cell r="CB421">
            <v>0</v>
          </cell>
          <cell r="CC421">
            <v>0</v>
          </cell>
          <cell r="CD421">
            <v>0</v>
          </cell>
          <cell r="CE421" t="str">
            <v>ABAPW1898F</v>
          </cell>
          <cell r="CF421" t="str">
            <v>Ramchandra Jadhav</v>
          </cell>
          <cell r="CG421">
            <v>0</v>
          </cell>
        </row>
        <row r="422">
          <cell r="B422">
            <v>10000603</v>
          </cell>
          <cell r="C422" t="str">
            <v>Inactive</v>
          </cell>
          <cell r="D422">
            <v>0</v>
          </cell>
          <cell r="E422">
            <v>0</v>
          </cell>
          <cell r="F422" t="e">
            <v>#N/A</v>
          </cell>
          <cell r="G422" t="str">
            <v>03/W079</v>
          </cell>
          <cell r="H422" t="str">
            <v>M</v>
          </cell>
          <cell r="I422" t="str">
            <v>Ratan Singh</v>
          </cell>
          <cell r="J422" t="str">
            <v>Soun</v>
          </cell>
          <cell r="K422" t="str">
            <v>Hayat Singh</v>
          </cell>
          <cell r="L422" t="str">
            <v>Security Guard</v>
          </cell>
          <cell r="M422">
            <v>0</v>
          </cell>
          <cell r="N422">
            <v>0</v>
          </cell>
          <cell r="O422">
            <v>0</v>
          </cell>
          <cell r="P422" t="str">
            <v>Security</v>
          </cell>
          <cell r="Q422">
            <v>0</v>
          </cell>
          <cell r="R422" t="str">
            <v>Corporate Shared Services</v>
          </cell>
          <cell r="S422" t="str">
            <v>Associate</v>
          </cell>
          <cell r="T422">
            <v>0</v>
          </cell>
          <cell r="U422" t="str">
            <v>Sion</v>
          </cell>
          <cell r="V422">
            <v>0</v>
          </cell>
          <cell r="W422">
            <v>36069</v>
          </cell>
          <cell r="X422" t="str">
            <v>Before 1 April 2010</v>
          </cell>
          <cell r="Y422">
            <v>19</v>
          </cell>
          <cell r="Z422">
            <v>17.390497752409949</v>
          </cell>
          <cell r="AA422">
            <v>36.390497752409949</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21197</v>
          </cell>
          <cell r="BH422">
            <v>54</v>
          </cell>
          <cell r="BI422">
            <v>4</v>
          </cell>
          <cell r="BJ422">
            <v>0</v>
          </cell>
          <cell r="BK422">
            <v>0</v>
          </cell>
          <cell r="BL422">
            <v>0</v>
          </cell>
          <cell r="BM422">
            <v>0</v>
          </cell>
          <cell r="BN422">
            <v>0</v>
          </cell>
          <cell r="BO422">
            <v>0</v>
          </cell>
          <cell r="BP422">
            <v>0</v>
          </cell>
          <cell r="BQ422">
            <v>0</v>
          </cell>
          <cell r="BR422" t="str">
            <v>S.S.C</v>
          </cell>
          <cell r="BS422">
            <v>0</v>
          </cell>
          <cell r="BT422">
            <v>0</v>
          </cell>
          <cell r="BU422">
            <v>0</v>
          </cell>
          <cell r="BV422">
            <v>41060</v>
          </cell>
          <cell r="BW422">
            <v>41030</v>
          </cell>
          <cell r="BX422">
            <v>0</v>
          </cell>
          <cell r="BY422" t="str">
            <v>Personal Reasons</v>
          </cell>
          <cell r="BZ422" t="str">
            <v>Resignation</v>
          </cell>
          <cell r="CA422">
            <v>0</v>
          </cell>
          <cell r="CB422" t="str">
            <v>Voluntary</v>
          </cell>
          <cell r="CC422" t="str">
            <v>Resigned at VVF Ltd</v>
          </cell>
          <cell r="CD422">
            <v>0</v>
          </cell>
          <cell r="CE422" t="str">
            <v>NA</v>
          </cell>
          <cell r="CF422">
            <v>0</v>
          </cell>
          <cell r="CG422">
            <v>0</v>
          </cell>
        </row>
        <row r="423">
          <cell r="B423">
            <v>10001203</v>
          </cell>
          <cell r="C423" t="str">
            <v>Inactive</v>
          </cell>
          <cell r="D423">
            <v>0</v>
          </cell>
          <cell r="E423">
            <v>0</v>
          </cell>
          <cell r="F423" t="e">
            <v>#N/A</v>
          </cell>
          <cell r="G423">
            <v>83</v>
          </cell>
          <cell r="H423" t="str">
            <v>M</v>
          </cell>
          <cell r="I423" t="str">
            <v>Subhash</v>
          </cell>
          <cell r="J423" t="str">
            <v>Narwariya</v>
          </cell>
          <cell r="K423" t="str">
            <v>Buddhram</v>
          </cell>
          <cell r="L423" t="str">
            <v>Executive</v>
          </cell>
          <cell r="M423">
            <v>0</v>
          </cell>
          <cell r="N423">
            <v>0</v>
          </cell>
          <cell r="O423">
            <v>0</v>
          </cell>
          <cell r="P423" t="str">
            <v>Security</v>
          </cell>
          <cell r="Q423">
            <v>0</v>
          </cell>
          <cell r="R423" t="str">
            <v>Corporate Shared Services</v>
          </cell>
          <cell r="S423" t="str">
            <v>JMC</v>
          </cell>
          <cell r="T423" t="str">
            <v>EG</v>
          </cell>
          <cell r="U423" t="str">
            <v>Kutch-II</v>
          </cell>
          <cell r="V423" t="str">
            <v>Kutch-II</v>
          </cell>
          <cell r="W423">
            <v>35527</v>
          </cell>
          <cell r="X423" t="str">
            <v>Before 1 April 2010</v>
          </cell>
          <cell r="Y423">
            <v>10</v>
          </cell>
          <cell r="Z423">
            <v>18.875429259576357</v>
          </cell>
          <cell r="AA423">
            <v>28.875429259576357</v>
          </cell>
          <cell r="AB423">
            <v>0</v>
          </cell>
          <cell r="AC423">
            <v>0</v>
          </cell>
          <cell r="AD423">
            <v>36256</v>
          </cell>
          <cell r="AE423">
            <v>0</v>
          </cell>
          <cell r="AF423">
            <v>39141</v>
          </cell>
          <cell r="AG423">
            <v>0</v>
          </cell>
          <cell r="AH423">
            <v>0</v>
          </cell>
          <cell r="AI423">
            <v>0</v>
          </cell>
          <cell r="AJ423">
            <v>0</v>
          </cell>
          <cell r="AK423">
            <v>0</v>
          </cell>
          <cell r="AL423">
            <v>0</v>
          </cell>
          <cell r="AM423">
            <v>0</v>
          </cell>
          <cell r="AN423">
            <v>0</v>
          </cell>
          <cell r="AO423">
            <v>40634</v>
          </cell>
          <cell r="AP423" t="str">
            <v>Senior Officer</v>
          </cell>
          <cell r="AQ423" t="str">
            <v>OC</v>
          </cell>
          <cell r="AR423">
            <v>0</v>
          </cell>
          <cell r="AS423">
            <v>0</v>
          </cell>
          <cell r="AT423">
            <v>0</v>
          </cell>
          <cell r="AU423">
            <v>0</v>
          </cell>
          <cell r="AV423">
            <v>0</v>
          </cell>
          <cell r="AW423">
            <v>0</v>
          </cell>
          <cell r="AX423">
            <v>0</v>
          </cell>
          <cell r="AY423">
            <v>0</v>
          </cell>
          <cell r="AZ423">
            <v>0</v>
          </cell>
          <cell r="BA423" t="str">
            <v>Kutch I</v>
          </cell>
          <cell r="BB423">
            <v>38961</v>
          </cell>
          <cell r="BC423">
            <v>0</v>
          </cell>
          <cell r="BD423">
            <v>0</v>
          </cell>
          <cell r="BE423">
            <v>0</v>
          </cell>
          <cell r="BF423">
            <v>0</v>
          </cell>
          <cell r="BG423">
            <v>22862</v>
          </cell>
          <cell r="BH423">
            <v>53</v>
          </cell>
          <cell r="BI423">
            <v>6</v>
          </cell>
          <cell r="BJ423">
            <v>44776</v>
          </cell>
          <cell r="BK423">
            <v>0</v>
          </cell>
          <cell r="BL423" t="str">
            <v>Married</v>
          </cell>
          <cell r="BM423">
            <v>5</v>
          </cell>
          <cell r="BN423" t="str">
            <v>Village Post, Lambi Ahir, via Buhana Jhunjhunu</v>
          </cell>
          <cell r="BO423" t="str">
            <v>Rajasthan</v>
          </cell>
          <cell r="BP423">
            <v>0</v>
          </cell>
          <cell r="BQ423">
            <v>0</v>
          </cell>
          <cell r="BR423" t="str">
            <v>B.A</v>
          </cell>
          <cell r="BS423">
            <v>0</v>
          </cell>
          <cell r="BT423">
            <v>0</v>
          </cell>
          <cell r="BU423" t="str">
            <v xml:space="preserve">Indian Army </v>
          </cell>
          <cell r="BV423">
            <v>41718</v>
          </cell>
          <cell r="BW423">
            <v>41699</v>
          </cell>
          <cell r="BX423">
            <v>0</v>
          </cell>
          <cell r="BY423" t="str">
            <v>VRS</v>
          </cell>
          <cell r="BZ423" t="str">
            <v>Resignation</v>
          </cell>
          <cell r="CA423">
            <v>0</v>
          </cell>
          <cell r="CB423" t="str">
            <v>Voluntary</v>
          </cell>
          <cell r="CC423">
            <v>0</v>
          </cell>
          <cell r="CD423">
            <v>0</v>
          </cell>
          <cell r="CE423" t="str">
            <v>ABOPN5012G</v>
          </cell>
          <cell r="CF423">
            <v>0</v>
          </cell>
          <cell r="CG423">
            <v>0</v>
          </cell>
        </row>
        <row r="424">
          <cell r="B424" t="str">
            <v>02/B094</v>
          </cell>
          <cell r="C424" t="str">
            <v>Inactive</v>
          </cell>
          <cell r="D424">
            <v>0</v>
          </cell>
          <cell r="E424">
            <v>0</v>
          </cell>
          <cell r="F424" t="e">
            <v>#N/A</v>
          </cell>
          <cell r="G424" t="str">
            <v>02/B094</v>
          </cell>
          <cell r="H424" t="str">
            <v>M</v>
          </cell>
          <cell r="I424" t="str">
            <v>Tushar</v>
          </cell>
          <cell r="J424" t="str">
            <v>Tumdi</v>
          </cell>
          <cell r="K424" t="str">
            <v/>
          </cell>
          <cell r="L424" t="str">
            <v>Manager</v>
          </cell>
          <cell r="M424">
            <v>0</v>
          </cell>
          <cell r="N424">
            <v>0</v>
          </cell>
          <cell r="O424">
            <v>0</v>
          </cell>
          <cell r="P424" t="str">
            <v>Engineering Purchase</v>
          </cell>
          <cell r="Q424">
            <v>0</v>
          </cell>
          <cell r="R424" t="str">
            <v>Corporate Shared Services</v>
          </cell>
          <cell r="S424" t="str">
            <v>JMC</v>
          </cell>
          <cell r="T424" t="str">
            <v>EG-2</v>
          </cell>
          <cell r="U424" t="str">
            <v>Sion</v>
          </cell>
          <cell r="V424">
            <v>0</v>
          </cell>
          <cell r="W424">
            <v>36075</v>
          </cell>
          <cell r="X424" t="str">
            <v>Before 1 April 2010</v>
          </cell>
          <cell r="Y424">
            <v>0</v>
          </cell>
          <cell r="Z424">
            <v>17.374059396562661</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24996</v>
          </cell>
          <cell r="BH424">
            <v>41</v>
          </cell>
          <cell r="BI424">
            <v>10</v>
          </cell>
          <cell r="BJ424">
            <v>0</v>
          </cell>
          <cell r="BK424">
            <v>0</v>
          </cell>
          <cell r="BL424">
            <v>0</v>
          </cell>
          <cell r="BM424">
            <v>0</v>
          </cell>
          <cell r="BN424">
            <v>0</v>
          </cell>
          <cell r="BO424">
            <v>0</v>
          </cell>
          <cell r="BP424">
            <v>0</v>
          </cell>
          <cell r="BQ424">
            <v>0</v>
          </cell>
          <cell r="BR424">
            <v>0</v>
          </cell>
          <cell r="BS424">
            <v>0</v>
          </cell>
          <cell r="BT424">
            <v>0</v>
          </cell>
          <cell r="BU424">
            <v>0</v>
          </cell>
          <cell r="BV424">
            <v>40299</v>
          </cell>
          <cell r="BW424">
            <v>40299</v>
          </cell>
          <cell r="BX424">
            <v>0</v>
          </cell>
          <cell r="BY424" t="str">
            <v xml:space="preserve">Higher Compensation  </v>
          </cell>
          <cell r="BZ424" t="str">
            <v>Resignation</v>
          </cell>
          <cell r="CA424">
            <v>0</v>
          </cell>
          <cell r="CB424" t="str">
            <v>Voluntary</v>
          </cell>
          <cell r="CC424" t="str">
            <v>Resigned at VVF Ltd</v>
          </cell>
          <cell r="CD424">
            <v>0</v>
          </cell>
          <cell r="CE424">
            <v>0</v>
          </cell>
          <cell r="CF424">
            <v>0</v>
          </cell>
          <cell r="CG424">
            <v>0</v>
          </cell>
        </row>
        <row r="425">
          <cell r="B425">
            <v>10000271</v>
          </cell>
          <cell r="C425" t="str">
            <v>Active</v>
          </cell>
          <cell r="D425">
            <v>1010317999</v>
          </cell>
          <cell r="E425" t="str">
            <v>TALOJA-MAINTENANCE</v>
          </cell>
          <cell r="F425" t="str">
            <v>1010300109</v>
          </cell>
          <cell r="G425" t="str">
            <v>04/0181</v>
          </cell>
          <cell r="H425" t="str">
            <v xml:space="preserve">M </v>
          </cell>
          <cell r="I425" t="str">
            <v>Pandurang</v>
          </cell>
          <cell r="J425" t="str">
            <v>Kute</v>
          </cell>
          <cell r="K425" t="str">
            <v>Bajirao</v>
          </cell>
          <cell r="L425" t="str">
            <v>Assistant</v>
          </cell>
          <cell r="M425" t="str">
            <v>Engineering Services</v>
          </cell>
          <cell r="N425" t="str">
            <v>Core</v>
          </cell>
          <cell r="O425">
            <v>0</v>
          </cell>
          <cell r="P425" t="str">
            <v>Oleo Manufacturing</v>
          </cell>
          <cell r="Q425">
            <v>0</v>
          </cell>
          <cell r="R425" t="str">
            <v>Oleochemicals</v>
          </cell>
          <cell r="S425" t="str">
            <v>Associate</v>
          </cell>
          <cell r="T425" t="str">
            <v>A3</v>
          </cell>
          <cell r="U425" t="str">
            <v>Taloja</v>
          </cell>
          <cell r="V425" t="str">
            <v>Taloja</v>
          </cell>
          <cell r="W425">
            <v>36077</v>
          </cell>
          <cell r="X425" t="str">
            <v>Before 1 April 2010</v>
          </cell>
          <cell r="Y425">
            <v>2.1</v>
          </cell>
          <cell r="Z425">
            <v>17.368579944190774</v>
          </cell>
          <cell r="AA425">
            <v>19.468579944190775</v>
          </cell>
          <cell r="AB425">
            <v>0</v>
          </cell>
          <cell r="AC425">
            <v>0</v>
          </cell>
          <cell r="AD425">
            <v>36258</v>
          </cell>
          <cell r="AE425">
            <v>0</v>
          </cell>
          <cell r="AF425">
            <v>36281</v>
          </cell>
          <cell r="AG425">
            <v>0</v>
          </cell>
          <cell r="AH425">
            <v>0</v>
          </cell>
          <cell r="AI425">
            <v>0</v>
          </cell>
          <cell r="AJ425">
            <v>0</v>
          </cell>
          <cell r="AK425">
            <v>0</v>
          </cell>
          <cell r="AL425">
            <v>0</v>
          </cell>
          <cell r="AM425">
            <v>0</v>
          </cell>
          <cell r="AN425">
            <v>0</v>
          </cell>
          <cell r="AO425">
            <v>40269</v>
          </cell>
          <cell r="AP425" t="str">
            <v>Skilled Workman</v>
          </cell>
          <cell r="AQ425" t="str">
            <v>Associate</v>
          </cell>
          <cell r="AR425">
            <v>0</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0</v>
          </cell>
          <cell r="BG425">
            <v>24973</v>
          </cell>
          <cell r="BH425">
            <v>47</v>
          </cell>
          <cell r="BI425">
            <v>9</v>
          </cell>
          <cell r="BJ425">
            <v>46887</v>
          </cell>
          <cell r="BK425" t="str">
            <v>45 - 50 yrs</v>
          </cell>
          <cell r="BL425" t="str">
            <v>Married</v>
          </cell>
          <cell r="BM425">
            <v>3</v>
          </cell>
          <cell r="BN425" t="str">
            <v xml:space="preserve">Cosmo HSG Co Society F-Type, Build. No. 121/2, Sector-7,  New Panvel, </v>
          </cell>
          <cell r="BO425" t="str">
            <v>Raigad</v>
          </cell>
          <cell r="BP425" t="str">
            <v>Maharashtra</v>
          </cell>
          <cell r="BQ425" t="str">
            <v>410 218</v>
          </cell>
          <cell r="BR425" t="str">
            <v>9th</v>
          </cell>
          <cell r="BS425">
            <v>0</v>
          </cell>
          <cell r="BT425">
            <v>0</v>
          </cell>
          <cell r="BU425" t="str">
            <v>Navsari Oil Products</v>
          </cell>
          <cell r="BV425">
            <v>0</v>
          </cell>
          <cell r="BW425">
            <v>0</v>
          </cell>
          <cell r="BX425">
            <v>0</v>
          </cell>
          <cell r="BY425">
            <v>0</v>
          </cell>
          <cell r="BZ425">
            <v>0</v>
          </cell>
          <cell r="CA425">
            <v>0</v>
          </cell>
          <cell r="CB425">
            <v>0</v>
          </cell>
          <cell r="CC425">
            <v>0</v>
          </cell>
          <cell r="CD425">
            <v>0</v>
          </cell>
          <cell r="CE425" t="str">
            <v>ANRPK3493P</v>
          </cell>
          <cell r="CF425" t="str">
            <v>Haresh Dhaduk</v>
          </cell>
          <cell r="CG425" t="str">
            <v>Haresh Dhaduk</v>
          </cell>
        </row>
        <row r="426">
          <cell r="B426">
            <v>10000105</v>
          </cell>
          <cell r="C426" t="str">
            <v>Active</v>
          </cell>
          <cell r="D426">
            <v>1010199999</v>
          </cell>
          <cell r="E426" t="str">
            <v>SION-PRODUCTION DEPT</v>
          </cell>
          <cell r="F426" t="str">
            <v>1010100025</v>
          </cell>
          <cell r="G426" t="str">
            <v>02/0514</v>
          </cell>
          <cell r="H426" t="str">
            <v>M</v>
          </cell>
          <cell r="I426" t="str">
            <v>Sandeep</v>
          </cell>
          <cell r="J426" t="str">
            <v>Angre</v>
          </cell>
          <cell r="K426" t="str">
            <v>Vasant</v>
          </cell>
          <cell r="L426" t="str">
            <v>High Skilled Workman</v>
          </cell>
          <cell r="M426" t="str">
            <v>Engineering Services</v>
          </cell>
          <cell r="N426" t="str">
            <v>Core</v>
          </cell>
          <cell r="O426">
            <v>0</v>
          </cell>
          <cell r="P426" t="str">
            <v>Oleo Manufacturing</v>
          </cell>
          <cell r="Q426">
            <v>0</v>
          </cell>
          <cell r="R426" t="str">
            <v>Oleochemicals</v>
          </cell>
          <cell r="S426" t="str">
            <v>Associate</v>
          </cell>
          <cell r="T426" t="str">
            <v>HSK</v>
          </cell>
          <cell r="U426" t="str">
            <v>Sion</v>
          </cell>
          <cell r="V426" t="str">
            <v>Sion</v>
          </cell>
          <cell r="W426">
            <v>36284</v>
          </cell>
          <cell r="X426" t="str">
            <v>Before 1 April 2010</v>
          </cell>
          <cell r="Y426">
            <v>0</v>
          </cell>
          <cell r="Z426">
            <v>16.801456656519541</v>
          </cell>
          <cell r="AA426">
            <v>16.801456656519541</v>
          </cell>
          <cell r="AB426">
            <v>0</v>
          </cell>
          <cell r="AC426">
            <v>0</v>
          </cell>
          <cell r="AD426">
            <v>36467</v>
          </cell>
          <cell r="AE426">
            <v>0</v>
          </cell>
          <cell r="AF426">
            <v>36708</v>
          </cell>
          <cell r="AG426">
            <v>0</v>
          </cell>
          <cell r="AH426">
            <v>0</v>
          </cell>
          <cell r="AI426">
            <v>0</v>
          </cell>
          <cell r="AJ426">
            <v>0</v>
          </cell>
          <cell r="AK426">
            <v>0</v>
          </cell>
          <cell r="AL426">
            <v>0</v>
          </cell>
          <cell r="AM426">
            <v>0</v>
          </cell>
          <cell r="AN426">
            <v>0</v>
          </cell>
          <cell r="AO426">
            <v>38899</v>
          </cell>
          <cell r="AP426" t="str">
            <v>Skilled Workman</v>
          </cell>
          <cell r="AQ426" t="str">
            <v>Associate</v>
          </cell>
          <cell r="AR426">
            <v>0</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27402</v>
          </cell>
          <cell r="BH426">
            <v>41</v>
          </cell>
          <cell r="BI426">
            <v>1</v>
          </cell>
          <cell r="BJ426">
            <v>49316</v>
          </cell>
          <cell r="BK426" t="str">
            <v>36 - 40 yrs</v>
          </cell>
          <cell r="BL426">
            <v>0</v>
          </cell>
          <cell r="BM426">
            <v>0</v>
          </cell>
          <cell r="BN426" t="str">
            <v>3/34, Sha Thokarshi Chawl, G. K. marg,Worli</v>
          </cell>
          <cell r="BO426" t="str">
            <v>Mumbai</v>
          </cell>
          <cell r="BP426" t="str">
            <v>Maharashtra</v>
          </cell>
          <cell r="BQ426">
            <v>400018</v>
          </cell>
          <cell r="BR426" t="str">
            <v>H.S.C</v>
          </cell>
          <cell r="BS426">
            <v>0</v>
          </cell>
          <cell r="BT426">
            <v>0</v>
          </cell>
          <cell r="BU426" t="str">
            <v/>
          </cell>
          <cell r="BV426">
            <v>0</v>
          </cell>
          <cell r="BW426">
            <v>0</v>
          </cell>
          <cell r="BX426">
            <v>0</v>
          </cell>
          <cell r="BY426">
            <v>0</v>
          </cell>
          <cell r="BZ426">
            <v>0</v>
          </cell>
          <cell r="CA426">
            <v>0</v>
          </cell>
          <cell r="CB426">
            <v>0</v>
          </cell>
          <cell r="CC426">
            <v>0</v>
          </cell>
          <cell r="CD426">
            <v>0</v>
          </cell>
          <cell r="CE426" t="str">
            <v>AGDPA6265C</v>
          </cell>
          <cell r="CF426" t="str">
            <v>Umesh Gawde</v>
          </cell>
          <cell r="CG426" t="str">
            <v>Prabhat Das</v>
          </cell>
        </row>
        <row r="427">
          <cell r="B427">
            <v>10000101</v>
          </cell>
          <cell r="C427" t="str">
            <v>Inactive</v>
          </cell>
          <cell r="D427">
            <v>0</v>
          </cell>
          <cell r="E427">
            <v>0</v>
          </cell>
          <cell r="F427" t="e">
            <v>#N/A</v>
          </cell>
          <cell r="G427" t="str">
            <v>02/0489</v>
          </cell>
          <cell r="H427" t="str">
            <v>M</v>
          </cell>
          <cell r="I427" t="str">
            <v>Amarpal</v>
          </cell>
          <cell r="J427" t="str">
            <v>Jaiswar</v>
          </cell>
          <cell r="K427" t="str">
            <v>Bihari</v>
          </cell>
          <cell r="L427" t="str">
            <v>Driver</v>
          </cell>
          <cell r="M427">
            <v>0</v>
          </cell>
          <cell r="N427">
            <v>0</v>
          </cell>
          <cell r="O427">
            <v>0</v>
          </cell>
          <cell r="P427" t="str">
            <v>Security</v>
          </cell>
          <cell r="Q427">
            <v>0</v>
          </cell>
          <cell r="R427" t="str">
            <v>Corporate Shared Services</v>
          </cell>
          <cell r="S427" t="str">
            <v>Associate</v>
          </cell>
          <cell r="T427" t="str">
            <v>Driver</v>
          </cell>
          <cell r="U427" t="str">
            <v>Sion</v>
          </cell>
          <cell r="V427">
            <v>0</v>
          </cell>
          <cell r="W427">
            <v>36100</v>
          </cell>
          <cell r="X427" t="str">
            <v>Before 1 April 2010</v>
          </cell>
          <cell r="Y427">
            <v>3</v>
          </cell>
          <cell r="Z427">
            <v>17.305566245877728</v>
          </cell>
          <cell r="AA427">
            <v>15.6</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22904</v>
          </cell>
          <cell r="BH427">
            <v>48</v>
          </cell>
          <cell r="BI427">
            <v>9</v>
          </cell>
          <cell r="BJ427">
            <v>0</v>
          </cell>
          <cell r="BK427">
            <v>0</v>
          </cell>
          <cell r="BL427">
            <v>0</v>
          </cell>
          <cell r="BM427">
            <v>0</v>
          </cell>
          <cell r="BN427">
            <v>0</v>
          </cell>
          <cell r="BO427">
            <v>0</v>
          </cell>
          <cell r="BP427">
            <v>0</v>
          </cell>
          <cell r="BQ427">
            <v>0</v>
          </cell>
          <cell r="BR427" t="str">
            <v>S.S.C</v>
          </cell>
          <cell r="BS427">
            <v>0</v>
          </cell>
          <cell r="BT427">
            <v>0</v>
          </cell>
          <cell r="BU427" t="str">
            <v>Driver(Taxi)</v>
          </cell>
          <cell r="BV427">
            <v>40714</v>
          </cell>
          <cell r="BW427">
            <v>40695</v>
          </cell>
          <cell r="BX427">
            <v>0</v>
          </cell>
          <cell r="BY427" t="str">
            <v>Death</v>
          </cell>
          <cell r="BZ427" t="str">
            <v>Death</v>
          </cell>
          <cell r="CA427">
            <v>0</v>
          </cell>
          <cell r="CB427" t="str">
            <v>Involuntary</v>
          </cell>
          <cell r="CC427" t="str">
            <v>Resigned at VVF Ltd</v>
          </cell>
          <cell r="CD427">
            <v>0</v>
          </cell>
          <cell r="CE427">
            <v>0</v>
          </cell>
          <cell r="CF427">
            <v>0</v>
          </cell>
          <cell r="CG427">
            <v>0</v>
          </cell>
        </row>
        <row r="428">
          <cell r="B428">
            <v>1440</v>
          </cell>
          <cell r="C428" t="str">
            <v>Inactive</v>
          </cell>
          <cell r="D428">
            <v>0</v>
          </cell>
          <cell r="E428">
            <v>0</v>
          </cell>
          <cell r="F428" t="e">
            <v>#N/A</v>
          </cell>
          <cell r="G428">
            <v>1440</v>
          </cell>
          <cell r="H428" t="str">
            <v>M</v>
          </cell>
          <cell r="I428" t="str">
            <v>Nimeshkumar</v>
          </cell>
          <cell r="J428" t="str">
            <v>Mehta</v>
          </cell>
          <cell r="K428" t="str">
            <v xml:space="preserve"> Jayantilal </v>
          </cell>
          <cell r="L428" t="str">
            <v>Helper</v>
          </cell>
          <cell r="M428">
            <v>0</v>
          </cell>
          <cell r="N428">
            <v>0</v>
          </cell>
          <cell r="O428">
            <v>0</v>
          </cell>
          <cell r="P428" t="str">
            <v>PCP Manufacturing</v>
          </cell>
          <cell r="Q428">
            <v>0</v>
          </cell>
          <cell r="R428" t="str">
            <v>Personal Care Products</v>
          </cell>
          <cell r="S428" t="str">
            <v>Associate</v>
          </cell>
          <cell r="T428">
            <v>0</v>
          </cell>
          <cell r="U428" t="str">
            <v>Navsari</v>
          </cell>
          <cell r="V428">
            <v>0</v>
          </cell>
          <cell r="W428">
            <v>36101</v>
          </cell>
          <cell r="X428" t="str">
            <v>Before 1 April 2010</v>
          </cell>
          <cell r="Y428">
            <v>0</v>
          </cell>
          <cell r="Z428">
            <v>17.302826519850331</v>
          </cell>
          <cell r="AA428">
            <v>12.7</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28578</v>
          </cell>
          <cell r="BH428">
            <v>33</v>
          </cell>
          <cell r="BI428">
            <v>3</v>
          </cell>
          <cell r="BJ428">
            <v>0</v>
          </cell>
          <cell r="BK428">
            <v>0</v>
          </cell>
          <cell r="BL428">
            <v>0</v>
          </cell>
          <cell r="BM428">
            <v>0</v>
          </cell>
          <cell r="BN428">
            <v>0</v>
          </cell>
          <cell r="BO428">
            <v>0</v>
          </cell>
          <cell r="BP428">
            <v>0</v>
          </cell>
          <cell r="BQ428">
            <v>0</v>
          </cell>
          <cell r="BR428">
            <v>0</v>
          </cell>
          <cell r="BS428">
            <v>0</v>
          </cell>
          <cell r="BT428">
            <v>0</v>
          </cell>
          <cell r="BU428">
            <v>0</v>
          </cell>
          <cell r="BV428">
            <v>40724</v>
          </cell>
          <cell r="BW428">
            <v>40695</v>
          </cell>
          <cell r="BX428">
            <v>0</v>
          </cell>
          <cell r="BY428" t="str">
            <v>Transfer to Dubai</v>
          </cell>
          <cell r="BZ428" t="str">
            <v>Transfer to Dubai</v>
          </cell>
          <cell r="CA428" t="str">
            <v>Transfer to Dubai-CRS</v>
          </cell>
          <cell r="CB428" t="str">
            <v>Involuntary</v>
          </cell>
          <cell r="CC428" t="str">
            <v>Resigned at VVF Ltd</v>
          </cell>
          <cell r="CD428">
            <v>0</v>
          </cell>
          <cell r="CE428">
            <v>0</v>
          </cell>
          <cell r="CF428">
            <v>0</v>
          </cell>
          <cell r="CG428">
            <v>0</v>
          </cell>
        </row>
        <row r="429">
          <cell r="B429">
            <v>10000125</v>
          </cell>
          <cell r="C429" t="str">
            <v>Active</v>
          </cell>
          <cell r="D429">
            <v>1010199999</v>
          </cell>
          <cell r="E429" t="str">
            <v>SION-PRODUCTION DEPT</v>
          </cell>
          <cell r="F429" t="str">
            <v>1010100032</v>
          </cell>
          <cell r="G429" t="str">
            <v>02/0543</v>
          </cell>
          <cell r="H429" t="str">
            <v>M</v>
          </cell>
          <cell r="I429" t="str">
            <v>Mandar</v>
          </cell>
          <cell r="J429" t="str">
            <v>Tigade</v>
          </cell>
          <cell r="K429" t="str">
            <v>Raghunath</v>
          </cell>
          <cell r="L429" t="str">
            <v>Skilled Workman</v>
          </cell>
          <cell r="M429" t="str">
            <v>Utility</v>
          </cell>
          <cell r="N429" t="str">
            <v>Support</v>
          </cell>
          <cell r="O429">
            <v>0</v>
          </cell>
          <cell r="P429" t="str">
            <v>Oleo Manufacturing</v>
          </cell>
          <cell r="Q429">
            <v>0</v>
          </cell>
          <cell r="R429" t="str">
            <v>Oleochemicals</v>
          </cell>
          <cell r="S429" t="str">
            <v>Associate</v>
          </cell>
          <cell r="T429" t="str">
            <v>SK</v>
          </cell>
          <cell r="U429" t="str">
            <v>Sion</v>
          </cell>
          <cell r="V429" t="str">
            <v>Sion</v>
          </cell>
          <cell r="W429">
            <v>36343</v>
          </cell>
          <cell r="X429" t="str">
            <v>Before 1 April 2010</v>
          </cell>
          <cell r="Y429">
            <v>0</v>
          </cell>
          <cell r="Z429">
            <v>16.639812820903103</v>
          </cell>
          <cell r="AA429">
            <v>16.639812820903103</v>
          </cell>
          <cell r="AB429">
            <v>0</v>
          </cell>
          <cell r="AC429">
            <v>0</v>
          </cell>
          <cell r="AD429">
            <v>36891</v>
          </cell>
          <cell r="AE429">
            <v>0</v>
          </cell>
          <cell r="AF429">
            <v>36708</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28708</v>
          </cell>
          <cell r="BH429">
            <v>37</v>
          </cell>
          <cell r="BI429">
            <v>6</v>
          </cell>
          <cell r="BJ429">
            <v>50622</v>
          </cell>
          <cell r="BK429" t="str">
            <v>36 - 40 yrs</v>
          </cell>
          <cell r="BL429">
            <v>0</v>
          </cell>
          <cell r="BM429">
            <v>0</v>
          </cell>
          <cell r="BN429" t="str">
            <v>Vikas Colony,  At Post &amp; Taluka - Mangaon</v>
          </cell>
          <cell r="BO429" t="str">
            <v>Dist - Raigad</v>
          </cell>
          <cell r="BP429">
            <v>0</v>
          </cell>
          <cell r="BQ429">
            <v>402104</v>
          </cell>
          <cell r="BR429" t="str">
            <v>S.S.C</v>
          </cell>
          <cell r="BS429">
            <v>0</v>
          </cell>
          <cell r="BT429" t="str">
            <v>ITI, NCTVT</v>
          </cell>
          <cell r="BU429" t="str">
            <v/>
          </cell>
          <cell r="BV429">
            <v>0</v>
          </cell>
          <cell r="BW429">
            <v>0</v>
          </cell>
          <cell r="BX429">
            <v>0</v>
          </cell>
          <cell r="BY429">
            <v>0</v>
          </cell>
          <cell r="BZ429">
            <v>0</v>
          </cell>
          <cell r="CA429">
            <v>0</v>
          </cell>
          <cell r="CB429">
            <v>0</v>
          </cell>
          <cell r="CC429">
            <v>0</v>
          </cell>
          <cell r="CD429" t="str">
            <v>A-</v>
          </cell>
          <cell r="CE429" t="str">
            <v>AFPPT3823A</v>
          </cell>
          <cell r="CF429" t="str">
            <v>Umesh Gawde</v>
          </cell>
          <cell r="CG429" t="str">
            <v>Prabhat Das</v>
          </cell>
        </row>
        <row r="430">
          <cell r="B430">
            <v>10000272</v>
          </cell>
          <cell r="C430" t="str">
            <v>Active</v>
          </cell>
          <cell r="D430">
            <v>1010328999</v>
          </cell>
          <cell r="E430" t="str">
            <v>TALOJA-DFA TANK FARM</v>
          </cell>
          <cell r="F430" t="str">
            <v>1010300110</v>
          </cell>
          <cell r="G430" t="str">
            <v>04/0182</v>
          </cell>
          <cell r="H430" t="str">
            <v xml:space="preserve">M </v>
          </cell>
          <cell r="I430" t="str">
            <v>Vikas</v>
          </cell>
          <cell r="J430" t="str">
            <v>More</v>
          </cell>
          <cell r="K430" t="str">
            <v>Laxman</v>
          </cell>
          <cell r="L430" t="str">
            <v>Operator</v>
          </cell>
          <cell r="M430" t="str">
            <v>Production</v>
          </cell>
          <cell r="N430" t="str">
            <v>Core</v>
          </cell>
          <cell r="O430" t="str">
            <v>Tank Farm</v>
          </cell>
          <cell r="P430" t="str">
            <v>Oleo Manufacturing</v>
          </cell>
          <cell r="Q430">
            <v>0</v>
          </cell>
          <cell r="R430" t="str">
            <v>Oleochemicals</v>
          </cell>
          <cell r="S430" t="str">
            <v>Associate</v>
          </cell>
          <cell r="T430" t="str">
            <v>A3</v>
          </cell>
          <cell r="U430" t="str">
            <v>Taloja</v>
          </cell>
          <cell r="V430" t="str">
            <v>Taloja</v>
          </cell>
          <cell r="W430">
            <v>36112</v>
          </cell>
          <cell r="X430" t="str">
            <v>Before 1 April 2010</v>
          </cell>
          <cell r="Y430">
            <v>0</v>
          </cell>
          <cell r="Z430">
            <v>17.272689533231869</v>
          </cell>
          <cell r="AA430">
            <v>17.272689533231869</v>
          </cell>
          <cell r="AB430">
            <v>0</v>
          </cell>
          <cell r="AC430">
            <v>0</v>
          </cell>
          <cell r="AD430">
            <v>36292</v>
          </cell>
          <cell r="AE430">
            <v>0</v>
          </cell>
          <cell r="AF430">
            <v>36312</v>
          </cell>
          <cell r="AG430">
            <v>0</v>
          </cell>
          <cell r="AH430">
            <v>0</v>
          </cell>
          <cell r="AI430">
            <v>0</v>
          </cell>
          <cell r="AJ430">
            <v>0</v>
          </cell>
          <cell r="AK430">
            <v>0</v>
          </cell>
          <cell r="AL430">
            <v>0</v>
          </cell>
          <cell r="AM430">
            <v>0</v>
          </cell>
          <cell r="AN430">
            <v>0</v>
          </cell>
          <cell r="AO430">
            <v>40269</v>
          </cell>
          <cell r="AP430" t="str">
            <v>Skilled Workman</v>
          </cell>
          <cell r="AQ430" t="str">
            <v>Associate</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26451</v>
          </cell>
          <cell r="BH430">
            <v>43</v>
          </cell>
          <cell r="BI430">
            <v>8</v>
          </cell>
          <cell r="BJ430">
            <v>48365</v>
          </cell>
          <cell r="BK430" t="str">
            <v>41 - 45 yrs</v>
          </cell>
          <cell r="BL430" t="str">
            <v>Married</v>
          </cell>
          <cell r="BM430">
            <v>3</v>
          </cell>
          <cell r="BN430" t="str">
            <v xml:space="preserve">B-403, Shiv Vishnu Darshan, Shivaji Path, Ganesh nagar, Dombivali (W), </v>
          </cell>
          <cell r="BO430">
            <v>0</v>
          </cell>
          <cell r="BP430">
            <v>0</v>
          </cell>
          <cell r="BQ430">
            <v>0</v>
          </cell>
          <cell r="BR430" t="str">
            <v>H.S.C</v>
          </cell>
          <cell r="BS430">
            <v>0</v>
          </cell>
          <cell r="BT430">
            <v>0</v>
          </cell>
          <cell r="BU430" t="str">
            <v/>
          </cell>
          <cell r="BV430">
            <v>0</v>
          </cell>
          <cell r="BW430">
            <v>0</v>
          </cell>
          <cell r="BX430">
            <v>0</v>
          </cell>
          <cell r="BY430">
            <v>0</v>
          </cell>
          <cell r="BZ430">
            <v>0</v>
          </cell>
          <cell r="CA430">
            <v>0</v>
          </cell>
          <cell r="CB430">
            <v>0</v>
          </cell>
          <cell r="CC430">
            <v>0</v>
          </cell>
          <cell r="CD430">
            <v>0</v>
          </cell>
          <cell r="CE430" t="str">
            <v>AQMPM4616N</v>
          </cell>
          <cell r="CF430" t="str">
            <v>Ramchandra Jadhav</v>
          </cell>
          <cell r="CG430">
            <v>0</v>
          </cell>
        </row>
        <row r="431">
          <cell r="B431">
            <v>10000102</v>
          </cell>
          <cell r="C431" t="str">
            <v>Active</v>
          </cell>
          <cell r="D431">
            <v>1019904999</v>
          </cell>
          <cell r="E431" t="str">
            <v>MKTG.-OLEO</v>
          </cell>
          <cell r="F431" t="str">
            <v>1019900002</v>
          </cell>
          <cell r="G431" t="str">
            <v>02/B097</v>
          </cell>
          <cell r="H431" t="str">
            <v>M</v>
          </cell>
          <cell r="I431" t="str">
            <v>Swapnil</v>
          </cell>
          <cell r="J431" t="str">
            <v>Mhatre</v>
          </cell>
          <cell r="K431" t="str">
            <v>Ramesh</v>
          </cell>
          <cell r="L431" t="str">
            <v>Assistant Manager</v>
          </cell>
          <cell r="M431" t="str">
            <v>Sales &amp; Marketing</v>
          </cell>
          <cell r="N431" t="str">
            <v>Core</v>
          </cell>
          <cell r="O431">
            <v>0</v>
          </cell>
          <cell r="P431" t="str">
            <v>Oleo Marketing</v>
          </cell>
          <cell r="Q431">
            <v>0</v>
          </cell>
          <cell r="R431" t="str">
            <v>Oleochemicals</v>
          </cell>
          <cell r="S431" t="str">
            <v>JMC</v>
          </cell>
          <cell r="T431" t="str">
            <v>EG-1</v>
          </cell>
          <cell r="U431" t="str">
            <v>Corporate</v>
          </cell>
          <cell r="V431" t="str">
            <v>Corporate</v>
          </cell>
          <cell r="W431">
            <v>36115</v>
          </cell>
          <cell r="X431" t="str">
            <v>Before 1 April 2010</v>
          </cell>
          <cell r="Y431">
            <v>3.5</v>
          </cell>
          <cell r="Z431">
            <v>17.26447035546677</v>
          </cell>
          <cell r="AA431">
            <v>20.76447035546677</v>
          </cell>
          <cell r="AB431">
            <v>0</v>
          </cell>
          <cell r="AC431">
            <v>0</v>
          </cell>
          <cell r="AD431">
            <v>36295</v>
          </cell>
          <cell r="AE431">
            <v>0</v>
          </cell>
          <cell r="AF431">
            <v>36312</v>
          </cell>
          <cell r="AG431">
            <v>0</v>
          </cell>
          <cell r="AH431">
            <v>0</v>
          </cell>
          <cell r="AI431">
            <v>0</v>
          </cell>
          <cell r="AJ431">
            <v>0</v>
          </cell>
          <cell r="AK431">
            <v>0</v>
          </cell>
          <cell r="AL431">
            <v>0</v>
          </cell>
          <cell r="AM431">
            <v>0</v>
          </cell>
          <cell r="AN431">
            <v>0</v>
          </cell>
          <cell r="AO431">
            <v>0</v>
          </cell>
          <cell r="AP431" t="str">
            <v>Officer</v>
          </cell>
          <cell r="AQ431" t="str">
            <v>OC</v>
          </cell>
          <cell r="AR431">
            <v>0</v>
          </cell>
          <cell r="AS431">
            <v>0</v>
          </cell>
          <cell r="AT431">
            <v>0</v>
          </cell>
          <cell r="AU431">
            <v>0</v>
          </cell>
          <cell r="AV431">
            <v>0</v>
          </cell>
          <cell r="AW431">
            <v>0</v>
          </cell>
          <cell r="AX431">
            <v>0</v>
          </cell>
          <cell r="AY431">
            <v>0</v>
          </cell>
          <cell r="AZ431">
            <v>0</v>
          </cell>
          <cell r="BA431" t="str">
            <v>Sion</v>
          </cell>
          <cell r="BB431">
            <v>40332</v>
          </cell>
          <cell r="BC431">
            <v>0</v>
          </cell>
          <cell r="BD431">
            <v>0</v>
          </cell>
          <cell r="BE431">
            <v>0</v>
          </cell>
          <cell r="BF431">
            <v>0</v>
          </cell>
          <cell r="BG431">
            <v>26548</v>
          </cell>
          <cell r="BH431">
            <v>43</v>
          </cell>
          <cell r="BI431">
            <v>5</v>
          </cell>
          <cell r="BJ431">
            <v>48462</v>
          </cell>
          <cell r="BK431" t="str">
            <v>41 - 45 yrs</v>
          </cell>
          <cell r="BL431" t="str">
            <v>Married</v>
          </cell>
          <cell r="BM431">
            <v>0</v>
          </cell>
          <cell r="BN431" t="str">
            <v>At &amp; Post K. Mahim - Rewale, Tal - Palghar, Thane</v>
          </cell>
          <cell r="BO431" t="str">
            <v>Thane</v>
          </cell>
          <cell r="BP431" t="str">
            <v>Maharashtra</v>
          </cell>
          <cell r="BQ431">
            <v>401402</v>
          </cell>
          <cell r="BR431" t="str">
            <v>B.A</v>
          </cell>
          <cell r="BS431">
            <v>0</v>
          </cell>
          <cell r="BT431">
            <v>0</v>
          </cell>
          <cell r="BU431" t="str">
            <v xml:space="preserve">Mehta Pharmaceutical Industires </v>
          </cell>
          <cell r="BV431">
            <v>0</v>
          </cell>
          <cell r="BW431">
            <v>0</v>
          </cell>
          <cell r="BX431">
            <v>0</v>
          </cell>
          <cell r="BY431">
            <v>0</v>
          </cell>
          <cell r="BZ431">
            <v>0</v>
          </cell>
          <cell r="CA431">
            <v>0</v>
          </cell>
          <cell r="CB431">
            <v>0</v>
          </cell>
          <cell r="CC431">
            <v>0</v>
          </cell>
          <cell r="CD431" t="str">
            <v>A+</v>
          </cell>
          <cell r="CE431" t="str">
            <v>AGBPM8024F</v>
          </cell>
          <cell r="CF431" t="str">
            <v>V. R. Krishnan</v>
          </cell>
          <cell r="CG431" t="str">
            <v>V. R. Krishnan</v>
          </cell>
        </row>
        <row r="432">
          <cell r="B432">
            <v>10000273</v>
          </cell>
          <cell r="C432" t="str">
            <v>Active</v>
          </cell>
          <cell r="D432">
            <v>1010328999</v>
          </cell>
          <cell r="E432" t="str">
            <v>TALOJA-DFA TANK FARM</v>
          </cell>
          <cell r="F432" t="str">
            <v>1010300111</v>
          </cell>
          <cell r="G432" t="str">
            <v>04/0183</v>
          </cell>
          <cell r="H432" t="str">
            <v xml:space="preserve">M </v>
          </cell>
          <cell r="I432" t="str">
            <v>Kiran</v>
          </cell>
          <cell r="J432" t="str">
            <v>Wankhede</v>
          </cell>
          <cell r="K432" t="str">
            <v>Ramesh</v>
          </cell>
          <cell r="L432" t="str">
            <v>Operator</v>
          </cell>
          <cell r="M432" t="str">
            <v>Production</v>
          </cell>
          <cell r="N432" t="str">
            <v>Core</v>
          </cell>
          <cell r="O432" t="str">
            <v>Tank Farm</v>
          </cell>
          <cell r="P432" t="str">
            <v>Oleo Manufacturing</v>
          </cell>
          <cell r="Q432">
            <v>0</v>
          </cell>
          <cell r="R432" t="str">
            <v>Oleochemicals</v>
          </cell>
          <cell r="S432" t="str">
            <v>Associate</v>
          </cell>
          <cell r="T432" t="str">
            <v>A2</v>
          </cell>
          <cell r="U432" t="str">
            <v>Taloja</v>
          </cell>
          <cell r="V432" t="str">
            <v>Taloja</v>
          </cell>
          <cell r="W432">
            <v>36119</v>
          </cell>
          <cell r="X432" t="str">
            <v>Before 1 April 2010</v>
          </cell>
          <cell r="Y432">
            <v>0.1</v>
          </cell>
          <cell r="Z432">
            <v>17.253511451357181</v>
          </cell>
          <cell r="AA432">
            <v>17.353511451357182</v>
          </cell>
          <cell r="AB432">
            <v>0</v>
          </cell>
          <cell r="AC432">
            <v>0</v>
          </cell>
          <cell r="AD432">
            <v>36299</v>
          </cell>
          <cell r="AE432">
            <v>0</v>
          </cell>
          <cell r="AF432">
            <v>36312</v>
          </cell>
          <cell r="AG432">
            <v>0</v>
          </cell>
          <cell r="AH432">
            <v>0</v>
          </cell>
          <cell r="AI432">
            <v>0</v>
          </cell>
          <cell r="AJ432">
            <v>0</v>
          </cell>
          <cell r="AK432">
            <v>0</v>
          </cell>
          <cell r="AL432">
            <v>0</v>
          </cell>
          <cell r="AM432">
            <v>0</v>
          </cell>
          <cell r="AN432">
            <v>0</v>
          </cell>
          <cell r="AO432">
            <v>38991</v>
          </cell>
          <cell r="AP432" t="str">
            <v>Semi Skilled Workman</v>
          </cell>
          <cell r="AQ432" t="str">
            <v>Associate</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27832</v>
          </cell>
          <cell r="BH432">
            <v>39</v>
          </cell>
          <cell r="BI432">
            <v>11</v>
          </cell>
          <cell r="BJ432">
            <v>49746</v>
          </cell>
          <cell r="BK432" t="str">
            <v>36 - 40 yrs</v>
          </cell>
          <cell r="BL432" t="str">
            <v>Married</v>
          </cell>
          <cell r="BM432">
            <v>1</v>
          </cell>
          <cell r="BN432" t="str">
            <v>C/o JR Tavade, Room No-304, Ramkrishna Co-op hosoc, Pathrli Road Gogaras Wadi,  Dombiwali (East),</v>
          </cell>
          <cell r="BO432" t="str">
            <v xml:space="preserve"> Thane</v>
          </cell>
          <cell r="BP432" t="str">
            <v>Maharashtra</v>
          </cell>
          <cell r="BQ432">
            <v>0</v>
          </cell>
          <cell r="BR432" t="str">
            <v>S.S.C</v>
          </cell>
          <cell r="BS432">
            <v>0</v>
          </cell>
          <cell r="BT432">
            <v>0</v>
          </cell>
          <cell r="BU432" t="str">
            <v>Jaysingh Chemist</v>
          </cell>
          <cell r="BV432">
            <v>0</v>
          </cell>
          <cell r="BW432">
            <v>0</v>
          </cell>
          <cell r="BX432">
            <v>0</v>
          </cell>
          <cell r="BY432">
            <v>0</v>
          </cell>
          <cell r="BZ432">
            <v>0</v>
          </cell>
          <cell r="CA432">
            <v>0</v>
          </cell>
          <cell r="CB432">
            <v>0</v>
          </cell>
          <cell r="CC432">
            <v>0</v>
          </cell>
          <cell r="CD432">
            <v>0</v>
          </cell>
          <cell r="CE432" t="str">
            <v>AASPW9261F</v>
          </cell>
          <cell r="CF432" t="str">
            <v>Ramchandra Jadhav</v>
          </cell>
          <cell r="CG432">
            <v>0</v>
          </cell>
        </row>
        <row r="433">
          <cell r="B433">
            <v>10000609</v>
          </cell>
          <cell r="C433" t="str">
            <v>Active</v>
          </cell>
          <cell r="D433">
            <v>1010318030</v>
          </cell>
          <cell r="E433" t="str">
            <v>TALOJA-ALCOHOL</v>
          </cell>
          <cell r="F433" t="str">
            <v>1010300312</v>
          </cell>
          <cell r="G433" t="str">
            <v>03/0820</v>
          </cell>
          <cell r="H433" t="str">
            <v>M</v>
          </cell>
          <cell r="I433" t="str">
            <v>Santosh</v>
          </cell>
          <cell r="J433" t="str">
            <v>Wankhade</v>
          </cell>
          <cell r="K433" t="str">
            <v>Shamrao</v>
          </cell>
          <cell r="L433" t="str">
            <v>Operator</v>
          </cell>
          <cell r="M433" t="str">
            <v>Production</v>
          </cell>
          <cell r="N433" t="str">
            <v>Core</v>
          </cell>
          <cell r="O433" t="str">
            <v>Tank Farm</v>
          </cell>
          <cell r="P433" t="str">
            <v>Oleo Manufacturing</v>
          </cell>
          <cell r="Q433">
            <v>0</v>
          </cell>
          <cell r="R433" t="str">
            <v>Oleochemicals</v>
          </cell>
          <cell r="S433" t="str">
            <v>Associate</v>
          </cell>
          <cell r="T433" t="str">
            <v>A3</v>
          </cell>
          <cell r="U433" t="str">
            <v>Taloja</v>
          </cell>
          <cell r="V433" t="str">
            <v>Taloja</v>
          </cell>
          <cell r="W433">
            <v>36119</v>
          </cell>
          <cell r="X433" t="str">
            <v>Before 1 April 2010</v>
          </cell>
          <cell r="Y433">
            <v>3</v>
          </cell>
          <cell r="Z433">
            <v>17.253511451040087</v>
          </cell>
          <cell r="AA433">
            <v>20.253511451040087</v>
          </cell>
          <cell r="AB433">
            <v>0</v>
          </cell>
          <cell r="AC433">
            <v>0</v>
          </cell>
          <cell r="AD433">
            <v>36494</v>
          </cell>
          <cell r="AE433">
            <v>0</v>
          </cell>
          <cell r="AF433">
            <v>36312</v>
          </cell>
          <cell r="AG433">
            <v>0</v>
          </cell>
          <cell r="AH433">
            <v>0</v>
          </cell>
          <cell r="AI433">
            <v>0</v>
          </cell>
          <cell r="AJ433">
            <v>0</v>
          </cell>
          <cell r="AK433">
            <v>0</v>
          </cell>
          <cell r="AL433">
            <v>0</v>
          </cell>
          <cell r="AM433">
            <v>0</v>
          </cell>
          <cell r="AN433">
            <v>0</v>
          </cell>
          <cell r="AO433">
            <v>39264</v>
          </cell>
          <cell r="AP433" t="str">
            <v>Semi Skilled Workman</v>
          </cell>
          <cell r="AQ433" t="str">
            <v>Associate</v>
          </cell>
          <cell r="AR433">
            <v>0</v>
          </cell>
          <cell r="AS433">
            <v>0</v>
          </cell>
          <cell r="AT433">
            <v>0</v>
          </cell>
          <cell r="AU433">
            <v>0</v>
          </cell>
          <cell r="AV433">
            <v>0</v>
          </cell>
          <cell r="AW433">
            <v>0</v>
          </cell>
          <cell r="AX433">
            <v>0</v>
          </cell>
          <cell r="AY433">
            <v>0</v>
          </cell>
          <cell r="AZ433">
            <v>0</v>
          </cell>
          <cell r="BA433" t="str">
            <v>Sion</v>
          </cell>
          <cell r="BB433">
            <v>40634</v>
          </cell>
          <cell r="BC433">
            <v>0</v>
          </cell>
          <cell r="BD433">
            <v>0</v>
          </cell>
          <cell r="BE433">
            <v>0</v>
          </cell>
          <cell r="BF433">
            <v>0</v>
          </cell>
          <cell r="BG433">
            <v>27879</v>
          </cell>
          <cell r="BH433">
            <v>39</v>
          </cell>
          <cell r="BI433">
            <v>9</v>
          </cell>
          <cell r="BJ433">
            <v>49793</v>
          </cell>
          <cell r="BK433" t="str">
            <v>36 - 40 yrs</v>
          </cell>
          <cell r="BL433">
            <v>0</v>
          </cell>
          <cell r="BM433">
            <v>0</v>
          </cell>
          <cell r="BN433" t="str">
            <v>5, Kirti Niwas, Gamdevi Road, Tembipada</v>
          </cell>
          <cell r="BO433" t="str">
            <v>Bhandup -West</v>
          </cell>
          <cell r="BP433" t="str">
            <v>Maharashtra</v>
          </cell>
          <cell r="BQ433">
            <v>400078</v>
          </cell>
          <cell r="BR433" t="str">
            <v>H.S.C</v>
          </cell>
          <cell r="BS433">
            <v>0</v>
          </cell>
          <cell r="BT433">
            <v>0</v>
          </cell>
          <cell r="BU433" t="str">
            <v>P. V. Transport</v>
          </cell>
          <cell r="BV433">
            <v>0</v>
          </cell>
          <cell r="BW433">
            <v>0</v>
          </cell>
          <cell r="BX433">
            <v>0</v>
          </cell>
          <cell r="BY433">
            <v>0</v>
          </cell>
          <cell r="BZ433">
            <v>0</v>
          </cell>
          <cell r="CA433">
            <v>0</v>
          </cell>
          <cell r="CB433">
            <v>0</v>
          </cell>
          <cell r="CC433">
            <v>0</v>
          </cell>
          <cell r="CD433">
            <v>0</v>
          </cell>
          <cell r="CE433" t="str">
            <v>AAQPW0814N</v>
          </cell>
          <cell r="CF433" t="str">
            <v>Ramchandra Jadhav</v>
          </cell>
          <cell r="CG433">
            <v>0</v>
          </cell>
        </row>
        <row r="434">
          <cell r="B434">
            <v>10000274</v>
          </cell>
          <cell r="C434" t="str">
            <v>Active</v>
          </cell>
          <cell r="D434">
            <v>1010318210</v>
          </cell>
          <cell r="E434" t="str">
            <v>TALOJA-FLAKING</v>
          </cell>
          <cell r="F434" t="str">
            <v>1010300112</v>
          </cell>
          <cell r="G434" t="str">
            <v>04/0265</v>
          </cell>
          <cell r="H434" t="str">
            <v xml:space="preserve">M </v>
          </cell>
          <cell r="I434" t="str">
            <v xml:space="preserve">Rukmuddin </v>
          </cell>
          <cell r="J434" t="str">
            <v>Khan</v>
          </cell>
          <cell r="K434" t="str">
            <v>Shabbir</v>
          </cell>
          <cell r="L434" t="str">
            <v>Operator</v>
          </cell>
          <cell r="M434" t="str">
            <v>Production</v>
          </cell>
          <cell r="N434" t="str">
            <v>Core</v>
          </cell>
          <cell r="O434" t="str">
            <v>Flaker Acid</v>
          </cell>
          <cell r="P434" t="str">
            <v>Oleo Manufacturing</v>
          </cell>
          <cell r="Q434">
            <v>0</v>
          </cell>
          <cell r="R434" t="str">
            <v>Oleochemicals</v>
          </cell>
          <cell r="S434" t="str">
            <v>Associate</v>
          </cell>
          <cell r="T434" t="str">
            <v>A2</v>
          </cell>
          <cell r="U434" t="str">
            <v>Taloja</v>
          </cell>
          <cell r="V434" t="str">
            <v>Taloja</v>
          </cell>
          <cell r="W434">
            <v>36120</v>
          </cell>
          <cell r="X434" t="str">
            <v>Before 1 April 2010</v>
          </cell>
          <cell r="Y434">
            <v>0</v>
          </cell>
          <cell r="Z434">
            <v>17.25077172501269</v>
          </cell>
          <cell r="AA434">
            <v>17.25077172501269</v>
          </cell>
          <cell r="AB434">
            <v>0</v>
          </cell>
          <cell r="AC434">
            <v>0</v>
          </cell>
          <cell r="AD434">
            <v>36300</v>
          </cell>
          <cell r="AE434">
            <v>0</v>
          </cell>
          <cell r="AF434">
            <v>36301</v>
          </cell>
          <cell r="AG434">
            <v>0</v>
          </cell>
          <cell r="AH434">
            <v>0</v>
          </cell>
          <cell r="AI434">
            <v>0</v>
          </cell>
          <cell r="AJ434">
            <v>0</v>
          </cell>
          <cell r="AK434">
            <v>0</v>
          </cell>
          <cell r="AL434">
            <v>0</v>
          </cell>
          <cell r="AM434">
            <v>0</v>
          </cell>
          <cell r="AN434">
            <v>0</v>
          </cell>
          <cell r="AO434">
            <v>39539</v>
          </cell>
          <cell r="AP434" t="str">
            <v>Semi Skilled Workman</v>
          </cell>
          <cell r="AQ434" t="str">
            <v>Associate</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27273</v>
          </cell>
          <cell r="BH434">
            <v>41</v>
          </cell>
          <cell r="BI434">
            <v>5</v>
          </cell>
          <cell r="BJ434">
            <v>49187</v>
          </cell>
          <cell r="BK434" t="str">
            <v>41 - 45 yrs</v>
          </cell>
          <cell r="BL434" t="str">
            <v>Married</v>
          </cell>
          <cell r="BM434">
            <v>4</v>
          </cell>
          <cell r="BN434" t="str">
            <v>Plot No. 02, New Gautam Nagar, Deonar Police Station Road, Near-Gulsan Mustafa Masjid,  Govandi,</v>
          </cell>
          <cell r="BO434" t="str">
            <v>Mumbai</v>
          </cell>
          <cell r="BP434" t="str">
            <v>Maharashtra</v>
          </cell>
          <cell r="BQ434" t="str">
            <v>400 043</v>
          </cell>
          <cell r="BR434" t="str">
            <v>H.S.C</v>
          </cell>
          <cell r="BS434">
            <v>0</v>
          </cell>
          <cell r="BT434">
            <v>0</v>
          </cell>
          <cell r="BU434" t="str">
            <v/>
          </cell>
          <cell r="BV434">
            <v>0</v>
          </cell>
          <cell r="BW434">
            <v>0</v>
          </cell>
          <cell r="BX434">
            <v>0</v>
          </cell>
          <cell r="BY434">
            <v>0</v>
          </cell>
          <cell r="BZ434">
            <v>0</v>
          </cell>
          <cell r="CA434">
            <v>0</v>
          </cell>
          <cell r="CB434">
            <v>0</v>
          </cell>
          <cell r="CC434">
            <v>0</v>
          </cell>
          <cell r="CD434">
            <v>0</v>
          </cell>
          <cell r="CE434" t="str">
            <v>AQBPK3668F</v>
          </cell>
          <cell r="CF434" t="str">
            <v>Ajay Kumbhar</v>
          </cell>
          <cell r="CG434" t="str">
            <v>Ajay Kumbhar</v>
          </cell>
        </row>
        <row r="435">
          <cell r="B435">
            <v>10000275</v>
          </cell>
          <cell r="C435" t="str">
            <v>Active</v>
          </cell>
          <cell r="D435">
            <v>1010317999</v>
          </cell>
          <cell r="E435" t="str">
            <v>TALOJA-MAINTENANCE</v>
          </cell>
          <cell r="F435" t="str">
            <v>1010300113</v>
          </cell>
          <cell r="G435" t="str">
            <v>04/0399</v>
          </cell>
          <cell r="H435" t="str">
            <v xml:space="preserve">M </v>
          </cell>
          <cell r="I435" t="str">
            <v>Dadaso</v>
          </cell>
          <cell r="J435" t="str">
            <v>Thorat</v>
          </cell>
          <cell r="K435" t="str">
            <v>Bhimrao</v>
          </cell>
          <cell r="L435" t="str">
            <v>Assistant</v>
          </cell>
          <cell r="M435" t="str">
            <v>Engineering Services</v>
          </cell>
          <cell r="N435" t="str">
            <v>Core</v>
          </cell>
          <cell r="O435">
            <v>0</v>
          </cell>
          <cell r="P435" t="str">
            <v>Oleo Manufacturing</v>
          </cell>
          <cell r="Q435">
            <v>0</v>
          </cell>
          <cell r="R435" t="str">
            <v>Oleochemicals</v>
          </cell>
          <cell r="S435" t="str">
            <v>Associate</v>
          </cell>
          <cell r="T435" t="str">
            <v>A3</v>
          </cell>
          <cell r="U435" t="str">
            <v>Taloja</v>
          </cell>
          <cell r="V435" t="str">
            <v>Taloja</v>
          </cell>
          <cell r="W435">
            <v>36133</v>
          </cell>
          <cell r="X435" t="str">
            <v>Before 1 April 2010</v>
          </cell>
          <cell r="Y435">
            <v>0.58630136986301373</v>
          </cell>
          <cell r="Z435">
            <v>17.215155286973619</v>
          </cell>
          <cell r="AA435">
            <v>17.801456656836635</v>
          </cell>
          <cell r="AB435">
            <v>0</v>
          </cell>
          <cell r="AC435">
            <v>0</v>
          </cell>
          <cell r="AD435">
            <v>36314</v>
          </cell>
          <cell r="AE435">
            <v>0</v>
          </cell>
          <cell r="AF435">
            <v>36315</v>
          </cell>
          <cell r="AG435">
            <v>0</v>
          </cell>
          <cell r="AH435">
            <v>0</v>
          </cell>
          <cell r="AI435">
            <v>0</v>
          </cell>
          <cell r="AJ435">
            <v>0</v>
          </cell>
          <cell r="AK435">
            <v>0</v>
          </cell>
          <cell r="AL435">
            <v>0</v>
          </cell>
          <cell r="AM435">
            <v>0</v>
          </cell>
          <cell r="AN435">
            <v>0</v>
          </cell>
          <cell r="AO435">
            <v>40269</v>
          </cell>
          <cell r="AP435" t="str">
            <v>Semi Skilled Workman</v>
          </cell>
          <cell r="AQ435" t="str">
            <v>Associate</v>
          </cell>
          <cell r="AR435">
            <v>0</v>
          </cell>
          <cell r="AS435">
            <v>0</v>
          </cell>
          <cell r="AT435">
            <v>0</v>
          </cell>
          <cell r="AU435">
            <v>0</v>
          </cell>
          <cell r="AV435">
            <v>0</v>
          </cell>
          <cell r="AW435">
            <v>0</v>
          </cell>
          <cell r="AX435">
            <v>0</v>
          </cell>
          <cell r="AY435">
            <v>0</v>
          </cell>
          <cell r="AZ435">
            <v>0</v>
          </cell>
          <cell r="BA435" t="str">
            <v>Sion</v>
          </cell>
          <cell r="BB435">
            <v>40157</v>
          </cell>
          <cell r="BC435">
            <v>0</v>
          </cell>
          <cell r="BD435">
            <v>0</v>
          </cell>
          <cell r="BE435">
            <v>0</v>
          </cell>
          <cell r="BF435">
            <v>0</v>
          </cell>
          <cell r="BG435">
            <v>27030</v>
          </cell>
          <cell r="BH435">
            <v>42</v>
          </cell>
          <cell r="BI435">
            <v>1</v>
          </cell>
          <cell r="BJ435">
            <v>48944</v>
          </cell>
          <cell r="BK435" t="str">
            <v>41 - 45 yrs</v>
          </cell>
          <cell r="BL435" t="str">
            <v>Married</v>
          </cell>
          <cell r="BM435">
            <v>3</v>
          </cell>
          <cell r="BN435" t="str">
            <v>Datta Niwas, 2 Flr,Room No-27, Bhatwadi Kishan Nagar,  Waghale Estate</v>
          </cell>
          <cell r="BO435" t="str">
            <v>Thane</v>
          </cell>
          <cell r="BP435" t="str">
            <v>Maharashtra</v>
          </cell>
          <cell r="BQ435">
            <v>0</v>
          </cell>
          <cell r="BR435" t="str">
            <v>8th</v>
          </cell>
          <cell r="BS435">
            <v>0</v>
          </cell>
          <cell r="BT435">
            <v>0</v>
          </cell>
          <cell r="BU435" t="str">
            <v>Omkar Steel</v>
          </cell>
          <cell r="BV435">
            <v>0</v>
          </cell>
          <cell r="BW435">
            <v>0</v>
          </cell>
          <cell r="BX435">
            <v>0</v>
          </cell>
          <cell r="BY435">
            <v>0</v>
          </cell>
          <cell r="BZ435">
            <v>0</v>
          </cell>
          <cell r="CA435">
            <v>0</v>
          </cell>
          <cell r="CB435">
            <v>0</v>
          </cell>
          <cell r="CC435">
            <v>0</v>
          </cell>
          <cell r="CD435">
            <v>0</v>
          </cell>
          <cell r="CE435" t="str">
            <v>AGFPT0314H</v>
          </cell>
          <cell r="CF435" t="str">
            <v>Ramkrishna Sahu</v>
          </cell>
          <cell r="CG435">
            <v>0</v>
          </cell>
        </row>
        <row r="436">
          <cell r="B436">
            <v>10001122</v>
          </cell>
          <cell r="C436" t="str">
            <v>Inactive</v>
          </cell>
          <cell r="D436">
            <v>0</v>
          </cell>
          <cell r="E436">
            <v>0</v>
          </cell>
          <cell r="F436" t="e">
            <v>#N/A</v>
          </cell>
          <cell r="G436" t="str">
            <v>`000225</v>
          </cell>
          <cell r="H436" t="str">
            <v>M</v>
          </cell>
          <cell r="I436" t="str">
            <v>Harivadan</v>
          </cell>
          <cell r="J436" t="str">
            <v>Tandel</v>
          </cell>
          <cell r="K436" t="str">
            <v>Ramjibhai</v>
          </cell>
          <cell r="L436" t="str">
            <v>Officer</v>
          </cell>
          <cell r="M436">
            <v>0</v>
          </cell>
          <cell r="N436">
            <v>0</v>
          </cell>
          <cell r="O436">
            <v>0</v>
          </cell>
          <cell r="P436" t="str">
            <v>PCP Manufacturing</v>
          </cell>
          <cell r="Q436">
            <v>0</v>
          </cell>
          <cell r="R436" t="str">
            <v>Personal Care Products</v>
          </cell>
          <cell r="S436" t="str">
            <v>OC</v>
          </cell>
          <cell r="T436">
            <v>0</v>
          </cell>
          <cell r="U436" t="str">
            <v>Kutch-I</v>
          </cell>
          <cell r="V436">
            <v>0</v>
          </cell>
          <cell r="W436">
            <v>36139</v>
          </cell>
          <cell r="X436" t="str">
            <v>Before 1 April 2010</v>
          </cell>
          <cell r="Y436">
            <v>7</v>
          </cell>
          <cell r="Z436">
            <v>17.198716930809233</v>
          </cell>
          <cell r="AA436">
            <v>20.7</v>
          </cell>
          <cell r="AB436">
            <v>0</v>
          </cell>
          <cell r="AC436">
            <v>0</v>
          </cell>
          <cell r="AD436">
            <v>38260</v>
          </cell>
          <cell r="AE436">
            <v>0</v>
          </cell>
          <cell r="AF436">
            <v>38261</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25703</v>
          </cell>
          <cell r="BH436">
            <v>42</v>
          </cell>
          <cell r="BI436">
            <v>3</v>
          </cell>
          <cell r="BJ436">
            <v>0</v>
          </cell>
          <cell r="BK436">
            <v>0</v>
          </cell>
          <cell r="BL436" t="str">
            <v>Married</v>
          </cell>
          <cell r="BM436">
            <v>3</v>
          </cell>
          <cell r="BN436" t="str">
            <v>2, Shashi Appt, Vijal pore</v>
          </cell>
          <cell r="BO436" t="str">
            <v>Navsari</v>
          </cell>
          <cell r="BP436" t="str">
            <v>Gujarat</v>
          </cell>
          <cell r="BQ436">
            <v>396475</v>
          </cell>
          <cell r="BR436" t="str">
            <v>B.Com</v>
          </cell>
          <cell r="BS436">
            <v>0</v>
          </cell>
          <cell r="BT436">
            <v>0</v>
          </cell>
          <cell r="BU436" t="str">
            <v>Supercool Pvt Ltd., Navsari</v>
          </cell>
          <cell r="BV436">
            <v>41144</v>
          </cell>
          <cell r="BW436">
            <v>41122</v>
          </cell>
          <cell r="BX436">
            <v>0</v>
          </cell>
          <cell r="BY436" t="str">
            <v>Unit Closure-Kutch-I</v>
          </cell>
          <cell r="BZ436" t="str">
            <v>Unit Closure-Kutch-I</v>
          </cell>
          <cell r="CA436" t="str">
            <v>Managed Attrition-Relief</v>
          </cell>
          <cell r="CB436" t="str">
            <v>Involuntary</v>
          </cell>
          <cell r="CC436">
            <v>0</v>
          </cell>
          <cell r="CD436">
            <v>0</v>
          </cell>
          <cell r="CE436">
            <v>0</v>
          </cell>
          <cell r="CF436">
            <v>0</v>
          </cell>
          <cell r="CG436">
            <v>0</v>
          </cell>
        </row>
        <row r="437">
          <cell r="B437">
            <v>10000276</v>
          </cell>
          <cell r="C437" t="str">
            <v>Active</v>
          </cell>
          <cell r="D437">
            <v>1010318020</v>
          </cell>
          <cell r="E437" t="str">
            <v>TALOJA-DISTILLATION</v>
          </cell>
          <cell r="F437" t="str">
            <v>1010300114</v>
          </cell>
          <cell r="G437" t="str">
            <v>04/0406</v>
          </cell>
          <cell r="H437" t="str">
            <v xml:space="preserve">M </v>
          </cell>
          <cell r="I437" t="str">
            <v>Ganesh</v>
          </cell>
          <cell r="J437" t="str">
            <v>Pillai</v>
          </cell>
          <cell r="K437" t="str">
            <v>Sudalai</v>
          </cell>
          <cell r="L437" t="str">
            <v>Operator</v>
          </cell>
          <cell r="M437" t="str">
            <v>Production</v>
          </cell>
          <cell r="N437" t="str">
            <v>Core</v>
          </cell>
          <cell r="O437" t="str">
            <v>Flaker Acid</v>
          </cell>
          <cell r="P437" t="str">
            <v>Oleo Manufacturing</v>
          </cell>
          <cell r="Q437">
            <v>0</v>
          </cell>
          <cell r="R437" t="str">
            <v>Oleochemicals</v>
          </cell>
          <cell r="S437" t="str">
            <v>OC</v>
          </cell>
          <cell r="T437" t="str">
            <v>S1</v>
          </cell>
          <cell r="U437" t="str">
            <v>Taloja</v>
          </cell>
          <cell r="V437" t="str">
            <v>Taloja</v>
          </cell>
          <cell r="W437">
            <v>36141</v>
          </cell>
          <cell r="X437" t="str">
            <v>Before 1 April 2010</v>
          </cell>
          <cell r="Y437">
            <v>5.0027397260273974</v>
          </cell>
          <cell r="Z437">
            <v>17.193237478437347</v>
          </cell>
          <cell r="AA437">
            <v>22.195977204464743</v>
          </cell>
          <cell r="AB437">
            <v>0</v>
          </cell>
          <cell r="AC437">
            <v>0</v>
          </cell>
          <cell r="AD437">
            <v>36322</v>
          </cell>
          <cell r="AE437">
            <v>0</v>
          </cell>
          <cell r="AF437">
            <v>36324</v>
          </cell>
          <cell r="AG437">
            <v>0</v>
          </cell>
          <cell r="AH437">
            <v>0</v>
          </cell>
          <cell r="AI437">
            <v>0</v>
          </cell>
          <cell r="AJ437">
            <v>0</v>
          </cell>
          <cell r="AK437">
            <v>0</v>
          </cell>
          <cell r="AL437">
            <v>0</v>
          </cell>
          <cell r="AM437">
            <v>0</v>
          </cell>
          <cell r="AN437">
            <v>0</v>
          </cell>
          <cell r="AO437">
            <v>37803</v>
          </cell>
          <cell r="AP437" t="str">
            <v>Semi Skilled Workman</v>
          </cell>
          <cell r="AQ437" t="str">
            <v>Associate</v>
          </cell>
          <cell r="AR437">
            <v>0</v>
          </cell>
          <cell r="AS437">
            <v>0</v>
          </cell>
          <cell r="AT437">
            <v>0</v>
          </cell>
          <cell r="AU437">
            <v>0</v>
          </cell>
          <cell r="AV437">
            <v>0</v>
          </cell>
          <cell r="AW437">
            <v>0</v>
          </cell>
          <cell r="AX437">
            <v>0</v>
          </cell>
          <cell r="AY437">
            <v>0</v>
          </cell>
          <cell r="AZ437">
            <v>0</v>
          </cell>
          <cell r="BA437" t="str">
            <v>Sion</v>
          </cell>
          <cell r="BB437">
            <v>40165</v>
          </cell>
          <cell r="BC437">
            <v>0</v>
          </cell>
          <cell r="BD437">
            <v>0</v>
          </cell>
          <cell r="BE437">
            <v>0</v>
          </cell>
          <cell r="BF437">
            <v>0</v>
          </cell>
          <cell r="BG437">
            <v>27068</v>
          </cell>
          <cell r="BH437">
            <v>42</v>
          </cell>
          <cell r="BI437">
            <v>0</v>
          </cell>
          <cell r="BJ437">
            <v>48982</v>
          </cell>
          <cell r="BK437" t="str">
            <v>41 - 45 yrs</v>
          </cell>
          <cell r="BL437" t="str">
            <v>Married</v>
          </cell>
          <cell r="BM437">
            <v>3</v>
          </cell>
          <cell r="BN437" t="str">
            <v xml:space="preserve">Chawl No-F 9, Room No-12,  Matunga Labour Camp, </v>
          </cell>
          <cell r="BO437" t="str">
            <v>Mumbai</v>
          </cell>
          <cell r="BP437" t="str">
            <v>Maharashtra</v>
          </cell>
          <cell r="BQ437" t="str">
            <v>400 019</v>
          </cell>
          <cell r="BR437" t="str">
            <v>9th</v>
          </cell>
          <cell r="BS437">
            <v>0</v>
          </cell>
          <cell r="BT437">
            <v>0</v>
          </cell>
          <cell r="BU437" t="str">
            <v>Share Market</v>
          </cell>
          <cell r="BV437">
            <v>0</v>
          </cell>
          <cell r="BW437">
            <v>0</v>
          </cell>
          <cell r="BX437">
            <v>0</v>
          </cell>
          <cell r="BY437">
            <v>0</v>
          </cell>
          <cell r="BZ437">
            <v>0</v>
          </cell>
          <cell r="CA437">
            <v>0</v>
          </cell>
          <cell r="CB437">
            <v>0</v>
          </cell>
          <cell r="CC437">
            <v>0</v>
          </cell>
          <cell r="CD437">
            <v>0</v>
          </cell>
          <cell r="CE437" t="str">
            <v>AMAPP2638P</v>
          </cell>
          <cell r="CF437" t="str">
            <v>Dinesh Danao</v>
          </cell>
          <cell r="CG437">
            <v>0</v>
          </cell>
        </row>
        <row r="438">
          <cell r="B438">
            <v>10000281</v>
          </cell>
          <cell r="C438" t="str">
            <v>Active</v>
          </cell>
          <cell r="D438">
            <v>1010317999</v>
          </cell>
          <cell r="E438" t="str">
            <v>TALOJA-MAINTENANCE</v>
          </cell>
          <cell r="F438" t="str">
            <v>1010300119</v>
          </cell>
          <cell r="G438" t="str">
            <v>02/B138</v>
          </cell>
          <cell r="H438" t="str">
            <v xml:space="preserve">M </v>
          </cell>
          <cell r="I438" t="str">
            <v>Rajendra</v>
          </cell>
          <cell r="J438" t="str">
            <v>Gaikwad</v>
          </cell>
          <cell r="K438" t="str">
            <v>Krishna</v>
          </cell>
          <cell r="L438" t="str">
            <v>Supervisor</v>
          </cell>
          <cell r="M438" t="str">
            <v>Engineering Services</v>
          </cell>
          <cell r="N438" t="str">
            <v>Core</v>
          </cell>
          <cell r="O438">
            <v>0</v>
          </cell>
          <cell r="P438" t="str">
            <v>Oleo Manufacturing</v>
          </cell>
          <cell r="Q438">
            <v>0</v>
          </cell>
          <cell r="R438" t="str">
            <v>Oleochemicals</v>
          </cell>
          <cell r="S438" t="str">
            <v>OC</v>
          </cell>
          <cell r="T438" t="str">
            <v>S1</v>
          </cell>
          <cell r="U438" t="str">
            <v>Taloja</v>
          </cell>
          <cell r="V438" t="str">
            <v>Taloja</v>
          </cell>
          <cell r="W438">
            <v>36163</v>
          </cell>
          <cell r="X438" t="str">
            <v>Before 1 April 2010</v>
          </cell>
          <cell r="Y438">
            <v>7.4</v>
          </cell>
          <cell r="Z438">
            <v>17.13296350583461</v>
          </cell>
          <cell r="AA438">
            <v>24.532963505834608</v>
          </cell>
          <cell r="AB438">
            <v>0</v>
          </cell>
          <cell r="AC438">
            <v>0</v>
          </cell>
          <cell r="AD438">
            <v>36403</v>
          </cell>
          <cell r="AE438">
            <v>0</v>
          </cell>
          <cell r="AF438">
            <v>36403</v>
          </cell>
          <cell r="AG438">
            <v>0</v>
          </cell>
          <cell r="AH438">
            <v>0</v>
          </cell>
          <cell r="AI438">
            <v>0</v>
          </cell>
          <cell r="AJ438">
            <v>0</v>
          </cell>
          <cell r="AK438">
            <v>0</v>
          </cell>
          <cell r="AL438">
            <v>0</v>
          </cell>
          <cell r="AM438">
            <v>0</v>
          </cell>
          <cell r="AN438">
            <v>0</v>
          </cell>
          <cell r="AO438">
            <v>39173</v>
          </cell>
          <cell r="AP438" t="str">
            <v>High Skilled Workman</v>
          </cell>
          <cell r="AQ438" t="str">
            <v>Associate</v>
          </cell>
          <cell r="AR438">
            <v>0</v>
          </cell>
          <cell r="AS438">
            <v>0</v>
          </cell>
          <cell r="AT438">
            <v>0</v>
          </cell>
          <cell r="AU438">
            <v>0</v>
          </cell>
          <cell r="AV438">
            <v>0</v>
          </cell>
          <cell r="AW438">
            <v>40691</v>
          </cell>
          <cell r="AX438">
            <v>0</v>
          </cell>
          <cell r="AY438" t="str">
            <v>Sion</v>
          </cell>
          <cell r="AZ438">
            <v>0</v>
          </cell>
          <cell r="BA438" t="str">
            <v>Sion</v>
          </cell>
          <cell r="BB438">
            <v>40210</v>
          </cell>
          <cell r="BC438">
            <v>0</v>
          </cell>
          <cell r="BD438">
            <v>0</v>
          </cell>
          <cell r="BE438">
            <v>0</v>
          </cell>
          <cell r="BF438">
            <v>0</v>
          </cell>
          <cell r="BG438">
            <v>24990</v>
          </cell>
          <cell r="BH438">
            <v>47</v>
          </cell>
          <cell r="BI438">
            <v>8</v>
          </cell>
          <cell r="BJ438">
            <v>46904</v>
          </cell>
          <cell r="BK438" t="str">
            <v>45 - 50 yrs</v>
          </cell>
          <cell r="BL438" t="str">
            <v>Married</v>
          </cell>
          <cell r="BM438">
            <v>3</v>
          </cell>
          <cell r="BN438" t="str">
            <v xml:space="preserve"> </v>
          </cell>
          <cell r="BO438">
            <v>0</v>
          </cell>
          <cell r="BP438">
            <v>0</v>
          </cell>
          <cell r="BQ438">
            <v>0</v>
          </cell>
          <cell r="BR438" t="str">
            <v>H.S.C</v>
          </cell>
          <cell r="BS438">
            <v>0</v>
          </cell>
          <cell r="BT438" t="str">
            <v>ITI</v>
          </cell>
          <cell r="BU438" t="str">
            <v>Grauer &amp; Veil (India) Ltd</v>
          </cell>
          <cell r="BV438">
            <v>0</v>
          </cell>
          <cell r="BW438">
            <v>0</v>
          </cell>
          <cell r="BX438">
            <v>0</v>
          </cell>
          <cell r="BY438">
            <v>0</v>
          </cell>
          <cell r="BZ438">
            <v>0</v>
          </cell>
          <cell r="CA438">
            <v>0</v>
          </cell>
          <cell r="CB438">
            <v>0</v>
          </cell>
          <cell r="CC438">
            <v>0</v>
          </cell>
          <cell r="CD438">
            <v>0</v>
          </cell>
          <cell r="CE438" t="str">
            <v>AHNPG8392B</v>
          </cell>
          <cell r="CF438" t="str">
            <v>Ramkrishna Sahu</v>
          </cell>
          <cell r="CG438">
            <v>0</v>
          </cell>
        </row>
        <row r="439">
          <cell r="B439">
            <v>10000646</v>
          </cell>
          <cell r="C439" t="str">
            <v>Active</v>
          </cell>
          <cell r="D439">
            <v>1019909999</v>
          </cell>
          <cell r="E439" t="str">
            <v>OLEO- PROJECTS</v>
          </cell>
          <cell r="F439" t="str">
            <v>1019900010</v>
          </cell>
          <cell r="G439" t="str">
            <v>02/0498</v>
          </cell>
          <cell r="H439" t="str">
            <v>M</v>
          </cell>
          <cell r="I439" t="str">
            <v xml:space="preserve">Shimanchal  </v>
          </cell>
          <cell r="J439" t="str">
            <v>Padhy</v>
          </cell>
          <cell r="K439" t="str">
            <v>Trinath</v>
          </cell>
          <cell r="L439" t="str">
            <v>Junior Executive</v>
          </cell>
          <cell r="M439" t="str">
            <v>Engineering Purchase</v>
          </cell>
          <cell r="N439" t="str">
            <v>Support</v>
          </cell>
          <cell r="O439" t="str">
            <v>Engineering Purchase</v>
          </cell>
          <cell r="P439" t="str">
            <v>Engineering Purchase</v>
          </cell>
          <cell r="Q439">
            <v>0</v>
          </cell>
          <cell r="R439" t="str">
            <v>Corporate Shared Services</v>
          </cell>
          <cell r="S439" t="str">
            <v>JMC</v>
          </cell>
          <cell r="T439" t="str">
            <v>EG-0</v>
          </cell>
          <cell r="U439" t="str">
            <v>Corporate</v>
          </cell>
          <cell r="V439" t="str">
            <v>Sion</v>
          </cell>
          <cell r="W439">
            <v>36175</v>
          </cell>
          <cell r="X439" t="str">
            <v>Before 1 April 2010</v>
          </cell>
          <cell r="Y439">
            <v>6.5</v>
          </cell>
          <cell r="Z439">
            <v>17.100086793822932</v>
          </cell>
          <cell r="AA439">
            <v>23.600086793822932</v>
          </cell>
          <cell r="AB439">
            <v>0</v>
          </cell>
          <cell r="AC439">
            <v>0</v>
          </cell>
          <cell r="AD439">
            <v>36556</v>
          </cell>
          <cell r="AE439">
            <v>0</v>
          </cell>
          <cell r="AF439">
            <v>36557</v>
          </cell>
          <cell r="AG439">
            <v>0</v>
          </cell>
          <cell r="AH439">
            <v>0</v>
          </cell>
          <cell r="AI439">
            <v>0</v>
          </cell>
          <cell r="AJ439">
            <v>0</v>
          </cell>
          <cell r="AK439">
            <v>0</v>
          </cell>
          <cell r="AL439">
            <v>0</v>
          </cell>
          <cell r="AM439">
            <v>0</v>
          </cell>
          <cell r="AN439">
            <v>0</v>
          </cell>
          <cell r="AO439">
            <v>41000</v>
          </cell>
          <cell r="AP439" t="str">
            <v>Peon</v>
          </cell>
          <cell r="AQ439" t="str">
            <v>Associate</v>
          </cell>
          <cell r="AR439">
            <v>0</v>
          </cell>
          <cell r="AS439">
            <v>0</v>
          </cell>
          <cell r="AT439">
            <v>0</v>
          </cell>
          <cell r="AU439">
            <v>0</v>
          </cell>
          <cell r="AV439">
            <v>0</v>
          </cell>
          <cell r="AW439">
            <v>0</v>
          </cell>
          <cell r="AX439">
            <v>0</v>
          </cell>
          <cell r="AY439">
            <v>0</v>
          </cell>
          <cell r="AZ439">
            <v>0</v>
          </cell>
          <cell r="BA439">
            <v>0</v>
          </cell>
          <cell r="BB439">
            <v>0</v>
          </cell>
          <cell r="BC439">
            <v>0</v>
          </cell>
          <cell r="BD439">
            <v>0</v>
          </cell>
          <cell r="BE439">
            <v>0</v>
          </cell>
          <cell r="BF439">
            <v>0</v>
          </cell>
          <cell r="BG439">
            <v>26081</v>
          </cell>
          <cell r="BH439">
            <v>44</v>
          </cell>
          <cell r="BI439">
            <v>8</v>
          </cell>
          <cell r="BJ439">
            <v>47995</v>
          </cell>
          <cell r="BK439" t="str">
            <v>41 - 45 yrs</v>
          </cell>
          <cell r="BL439" t="str">
            <v>Married</v>
          </cell>
          <cell r="BM439">
            <v>0</v>
          </cell>
          <cell r="BN439" t="str">
            <v>Big State, Village - Gandala,  Ganjam,Berhampur</v>
          </cell>
          <cell r="BO439" t="str">
            <v xml:space="preserve"> Orissa</v>
          </cell>
          <cell r="BP439">
            <v>0</v>
          </cell>
          <cell r="BQ439">
            <v>761034</v>
          </cell>
          <cell r="BR439" t="str">
            <v>S.S.C</v>
          </cell>
          <cell r="BS439">
            <v>0</v>
          </cell>
          <cell r="BT439">
            <v>0</v>
          </cell>
          <cell r="BU439" t="str">
            <v>Image</v>
          </cell>
          <cell r="BV439">
            <v>0</v>
          </cell>
          <cell r="BW439">
            <v>0</v>
          </cell>
          <cell r="BX439">
            <v>0</v>
          </cell>
          <cell r="BY439">
            <v>0</v>
          </cell>
          <cell r="BZ439">
            <v>0</v>
          </cell>
          <cell r="CA439">
            <v>0</v>
          </cell>
          <cell r="CB439">
            <v>0</v>
          </cell>
          <cell r="CC439">
            <v>0</v>
          </cell>
          <cell r="CD439" t="str">
            <v>B+</v>
          </cell>
          <cell r="CE439" t="str">
            <v>ALKPP3326K</v>
          </cell>
          <cell r="CF439" t="str">
            <v>Pratik Mehta</v>
          </cell>
          <cell r="CG439" t="str">
            <v>Pratik Mehta</v>
          </cell>
        </row>
        <row r="440">
          <cell r="B440" t="str">
            <v>03/0826</v>
          </cell>
          <cell r="C440" t="str">
            <v>Inactive</v>
          </cell>
          <cell r="D440">
            <v>0</v>
          </cell>
          <cell r="E440">
            <v>0</v>
          </cell>
          <cell r="F440" t="e">
            <v>#N/A</v>
          </cell>
          <cell r="G440" t="str">
            <v>03/0826</v>
          </cell>
          <cell r="H440" t="str">
            <v>M</v>
          </cell>
          <cell r="I440" t="str">
            <v>Rampola</v>
          </cell>
          <cell r="J440" t="str">
            <v>Fernando</v>
          </cell>
          <cell r="K440" t="str">
            <v/>
          </cell>
          <cell r="L440" t="str">
            <v>S.K</v>
          </cell>
          <cell r="M440">
            <v>0</v>
          </cell>
          <cell r="N440">
            <v>0</v>
          </cell>
          <cell r="O440">
            <v>0</v>
          </cell>
          <cell r="P440" t="str">
            <v>Sewree Operation</v>
          </cell>
          <cell r="Q440">
            <v>0</v>
          </cell>
          <cell r="R440" t="str">
            <v>Oleochemicals</v>
          </cell>
          <cell r="S440" t="str">
            <v>Associate</v>
          </cell>
          <cell r="T440">
            <v>0</v>
          </cell>
          <cell r="U440" t="str">
            <v>Sewree</v>
          </cell>
          <cell r="V440">
            <v>0</v>
          </cell>
          <cell r="W440">
            <v>36176</v>
          </cell>
          <cell r="X440" t="str">
            <v>Before 1 April 2010</v>
          </cell>
          <cell r="Y440">
            <v>0</v>
          </cell>
          <cell r="Z440">
            <v>17.097347067795535</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27766</v>
          </cell>
          <cell r="BH440">
            <v>34</v>
          </cell>
          <cell r="BI440">
            <v>4</v>
          </cell>
          <cell r="BJ440">
            <v>0</v>
          </cell>
          <cell r="BK440">
            <v>0</v>
          </cell>
          <cell r="BL440">
            <v>0</v>
          </cell>
          <cell r="BM440">
            <v>0</v>
          </cell>
          <cell r="BN440">
            <v>0</v>
          </cell>
          <cell r="BO440">
            <v>0</v>
          </cell>
          <cell r="BP440">
            <v>0</v>
          </cell>
          <cell r="BQ440">
            <v>0</v>
          </cell>
          <cell r="BR440">
            <v>0</v>
          </cell>
          <cell r="BS440">
            <v>0</v>
          </cell>
          <cell r="BT440">
            <v>0</v>
          </cell>
          <cell r="BU440">
            <v>0</v>
          </cell>
          <cell r="BV440">
            <v>40308</v>
          </cell>
          <cell r="BW440">
            <v>40299</v>
          </cell>
          <cell r="BX440">
            <v>0</v>
          </cell>
          <cell r="BY440" t="str">
            <v>Career Advancement / Larger Role</v>
          </cell>
          <cell r="BZ440" t="str">
            <v>Resignation</v>
          </cell>
          <cell r="CA440">
            <v>0</v>
          </cell>
          <cell r="CB440" t="str">
            <v>Voluntary</v>
          </cell>
          <cell r="CC440" t="str">
            <v>Resigned at VVF Ltd</v>
          </cell>
          <cell r="CD440">
            <v>0</v>
          </cell>
          <cell r="CE440">
            <v>0</v>
          </cell>
          <cell r="CF440">
            <v>0</v>
          </cell>
          <cell r="CG440">
            <v>0</v>
          </cell>
        </row>
        <row r="441">
          <cell r="B441">
            <v>10000670</v>
          </cell>
          <cell r="C441" t="str">
            <v>Active</v>
          </cell>
          <cell r="D441">
            <v>9919902999</v>
          </cell>
          <cell r="E441" t="str">
            <v>CORPORATE-FINANCE</v>
          </cell>
          <cell r="F441" t="str">
            <v>9919900015</v>
          </cell>
          <cell r="G441" t="str">
            <v>03/C046</v>
          </cell>
          <cell r="H441" t="str">
            <v>M</v>
          </cell>
          <cell r="I441" t="str">
            <v>Shrikant</v>
          </cell>
          <cell r="J441" t="str">
            <v>Ghanekar</v>
          </cell>
          <cell r="K441" t="str">
            <v>Vinayak</v>
          </cell>
          <cell r="L441" t="str">
            <v>Executive</v>
          </cell>
          <cell r="M441" t="str">
            <v>Finance &amp; Accounts</v>
          </cell>
          <cell r="N441" t="str">
            <v>Support</v>
          </cell>
          <cell r="O441" t="str">
            <v>Accounts</v>
          </cell>
          <cell r="P441" t="str">
            <v>Finance &amp; Accounts</v>
          </cell>
          <cell r="Q441" t="str">
            <v>Accounts</v>
          </cell>
          <cell r="R441" t="str">
            <v>Corporate Shared Services</v>
          </cell>
          <cell r="S441" t="str">
            <v>JMC</v>
          </cell>
          <cell r="T441" t="str">
            <v>EG</v>
          </cell>
          <cell r="U441" t="str">
            <v>Corporate</v>
          </cell>
          <cell r="V441" t="str">
            <v>Corporate</v>
          </cell>
          <cell r="W441">
            <v>36192</v>
          </cell>
          <cell r="X441" t="str">
            <v>Before 1 April 2010</v>
          </cell>
          <cell r="Y441">
            <v>0</v>
          </cell>
          <cell r="Z441">
            <v>17.053511451040087</v>
          </cell>
          <cell r="AA441">
            <v>17.053511451040087</v>
          </cell>
          <cell r="AB441">
            <v>0</v>
          </cell>
          <cell r="AC441">
            <v>0</v>
          </cell>
          <cell r="AD441">
            <v>36372</v>
          </cell>
          <cell r="AE441">
            <v>0</v>
          </cell>
          <cell r="AF441">
            <v>36373</v>
          </cell>
          <cell r="AG441">
            <v>0</v>
          </cell>
          <cell r="AH441">
            <v>0</v>
          </cell>
          <cell r="AI441">
            <v>0</v>
          </cell>
          <cell r="AJ441">
            <v>0</v>
          </cell>
          <cell r="AK441">
            <v>0</v>
          </cell>
          <cell r="AL441">
            <v>0</v>
          </cell>
          <cell r="AM441">
            <v>0</v>
          </cell>
          <cell r="AN441">
            <v>0</v>
          </cell>
          <cell r="AO441">
            <v>40634</v>
          </cell>
          <cell r="AP441" t="str">
            <v>Junior Executive- Accounts</v>
          </cell>
          <cell r="AQ441" t="str">
            <v>JMC</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20607</v>
          </cell>
          <cell r="BH441">
            <v>59</v>
          </cell>
          <cell r="BI441">
            <v>8</v>
          </cell>
          <cell r="BJ441">
            <v>42521</v>
          </cell>
          <cell r="BK441" t="str">
            <v>56 - 60 yrs</v>
          </cell>
          <cell r="BL441" t="str">
            <v>Married</v>
          </cell>
          <cell r="BM441">
            <v>3</v>
          </cell>
          <cell r="BN441" t="str">
            <v>At Post Adiware(Lonviwadi) Tal Rajapur</v>
          </cell>
          <cell r="BO441" t="str">
            <v>Dist - Ratnagiri</v>
          </cell>
          <cell r="BP441">
            <v>0</v>
          </cell>
          <cell r="BQ441">
            <v>0</v>
          </cell>
          <cell r="BR441" t="str">
            <v>Non- Matric</v>
          </cell>
          <cell r="BS441">
            <v>0</v>
          </cell>
          <cell r="BT441">
            <v>0</v>
          </cell>
          <cell r="BU441" t="str">
            <v/>
          </cell>
          <cell r="BV441">
            <v>0</v>
          </cell>
          <cell r="BW441">
            <v>0</v>
          </cell>
          <cell r="BX441">
            <v>0</v>
          </cell>
          <cell r="BY441">
            <v>0</v>
          </cell>
          <cell r="BZ441">
            <v>0</v>
          </cell>
          <cell r="CA441">
            <v>0</v>
          </cell>
          <cell r="CB441">
            <v>0</v>
          </cell>
          <cell r="CC441">
            <v>0</v>
          </cell>
          <cell r="CD441" t="str">
            <v>B+</v>
          </cell>
          <cell r="CE441" t="str">
            <v>AAKPG9312R</v>
          </cell>
          <cell r="CF441" t="str">
            <v>Payal Shah</v>
          </cell>
          <cell r="CG441" t="str">
            <v>Payal Shah</v>
          </cell>
        </row>
        <row r="442">
          <cell r="B442">
            <v>10000277</v>
          </cell>
          <cell r="C442" t="str">
            <v>Active</v>
          </cell>
          <cell r="D442">
            <v>1010317999</v>
          </cell>
          <cell r="E442" t="str">
            <v>TALOJA-MAINTENANCE</v>
          </cell>
          <cell r="F442" t="str">
            <v>1010300115</v>
          </cell>
          <cell r="G442" t="str">
            <v>04/0397</v>
          </cell>
          <cell r="H442" t="str">
            <v xml:space="preserve">M </v>
          </cell>
          <cell r="I442" t="str">
            <v>Dilip</v>
          </cell>
          <cell r="J442" t="str">
            <v>Shinde</v>
          </cell>
          <cell r="K442" t="str">
            <v>Siddheshwar</v>
          </cell>
          <cell r="L442" t="str">
            <v>Supervisor</v>
          </cell>
          <cell r="M442" t="str">
            <v>Engineering Services</v>
          </cell>
          <cell r="N442" t="str">
            <v>Core</v>
          </cell>
          <cell r="O442">
            <v>0</v>
          </cell>
          <cell r="P442" t="str">
            <v>Oleo Manufacturing</v>
          </cell>
          <cell r="Q442">
            <v>0</v>
          </cell>
          <cell r="R442" t="str">
            <v>Oleochemicals</v>
          </cell>
          <cell r="S442" t="str">
            <v>OC</v>
          </cell>
          <cell r="T442" t="str">
            <v>S1</v>
          </cell>
          <cell r="U442" t="str">
            <v>Taloja</v>
          </cell>
          <cell r="V442" t="str">
            <v>Taloja</v>
          </cell>
          <cell r="W442">
            <v>36195</v>
          </cell>
          <cell r="X442" t="str">
            <v>Before 1 April 2010</v>
          </cell>
          <cell r="Y442">
            <v>5.6821917808219178</v>
          </cell>
          <cell r="Z442">
            <v>17.045292272957894</v>
          </cell>
          <cell r="AA442">
            <v>22.727484053779811</v>
          </cell>
          <cell r="AB442">
            <v>0</v>
          </cell>
          <cell r="AC442">
            <v>0</v>
          </cell>
          <cell r="AD442">
            <v>36375</v>
          </cell>
          <cell r="AE442">
            <v>0</v>
          </cell>
          <cell r="AF442">
            <v>35830</v>
          </cell>
          <cell r="AG442">
            <v>0</v>
          </cell>
          <cell r="AH442">
            <v>0</v>
          </cell>
          <cell r="AI442">
            <v>0</v>
          </cell>
          <cell r="AJ442">
            <v>0</v>
          </cell>
          <cell r="AK442">
            <v>0</v>
          </cell>
          <cell r="AL442">
            <v>0</v>
          </cell>
          <cell r="AM442">
            <v>0</v>
          </cell>
          <cell r="AN442">
            <v>0</v>
          </cell>
          <cell r="AO442">
            <v>41000</v>
          </cell>
          <cell r="AP442" t="str">
            <v>Operator (A3)</v>
          </cell>
          <cell r="AQ442" t="str">
            <v>Associate</v>
          </cell>
          <cell r="AR442">
            <v>0</v>
          </cell>
          <cell r="AS442">
            <v>0</v>
          </cell>
          <cell r="AT442">
            <v>0</v>
          </cell>
          <cell r="AU442">
            <v>0</v>
          </cell>
          <cell r="AV442">
            <v>0</v>
          </cell>
          <cell r="AW442">
            <v>0</v>
          </cell>
          <cell r="AX442">
            <v>0</v>
          </cell>
          <cell r="AY442">
            <v>0</v>
          </cell>
          <cell r="AZ442">
            <v>0</v>
          </cell>
          <cell r="BA442" t="str">
            <v>Sion</v>
          </cell>
          <cell r="BB442">
            <v>40154</v>
          </cell>
          <cell r="BC442">
            <v>0</v>
          </cell>
          <cell r="BD442">
            <v>0</v>
          </cell>
          <cell r="BE442">
            <v>0</v>
          </cell>
          <cell r="BF442">
            <v>0</v>
          </cell>
          <cell r="BG442">
            <v>27956</v>
          </cell>
          <cell r="BH442">
            <v>39</v>
          </cell>
          <cell r="BI442">
            <v>7</v>
          </cell>
          <cell r="BJ442">
            <v>49870</v>
          </cell>
          <cell r="BK442" t="str">
            <v>36 - 40 yrs</v>
          </cell>
          <cell r="BL442" t="str">
            <v>Married</v>
          </cell>
          <cell r="BM442">
            <v>2</v>
          </cell>
          <cell r="BN442" t="str">
            <v xml:space="preserve">Jai Hind Nagar, Hanuman Chawl, Sonapur, Mankhurd, </v>
          </cell>
          <cell r="BO442" t="str">
            <v>Mumbai</v>
          </cell>
          <cell r="BP442" t="str">
            <v>Maharashtra</v>
          </cell>
          <cell r="BQ442" t="str">
            <v>400 048</v>
          </cell>
          <cell r="BR442" t="str">
            <v>S.S.C</v>
          </cell>
          <cell r="BS442">
            <v>0</v>
          </cell>
          <cell r="BT442">
            <v>0</v>
          </cell>
          <cell r="BU442" t="str">
            <v>Sriram Mills Ltd</v>
          </cell>
          <cell r="BV442">
            <v>0</v>
          </cell>
          <cell r="BW442">
            <v>0</v>
          </cell>
          <cell r="BX442">
            <v>0</v>
          </cell>
          <cell r="BY442">
            <v>0</v>
          </cell>
          <cell r="BZ442">
            <v>0</v>
          </cell>
          <cell r="CA442">
            <v>0</v>
          </cell>
          <cell r="CB442">
            <v>0</v>
          </cell>
          <cell r="CC442">
            <v>0</v>
          </cell>
          <cell r="CD442">
            <v>0</v>
          </cell>
          <cell r="CE442" t="str">
            <v>AZBPS0647K</v>
          </cell>
          <cell r="CF442" t="str">
            <v>Ramkrishna Sahu</v>
          </cell>
          <cell r="CG442">
            <v>0</v>
          </cell>
        </row>
        <row r="443">
          <cell r="B443">
            <v>10000278</v>
          </cell>
          <cell r="C443" t="str">
            <v>Active</v>
          </cell>
          <cell r="D443">
            <v>1010317999</v>
          </cell>
          <cell r="E443" t="str">
            <v>TALOJA-MAINTENANCE</v>
          </cell>
          <cell r="F443" t="str">
            <v>1010300116</v>
          </cell>
          <cell r="G443" t="str">
            <v>04/0184</v>
          </cell>
          <cell r="H443" t="str">
            <v xml:space="preserve">M </v>
          </cell>
          <cell r="I443" t="str">
            <v>Basudeva</v>
          </cell>
          <cell r="J443" t="str">
            <v>Kariodu</v>
          </cell>
          <cell r="K443" t="str">
            <v>Kariodu</v>
          </cell>
          <cell r="L443" t="str">
            <v>Welder</v>
          </cell>
          <cell r="M443" t="str">
            <v>Engineering Services</v>
          </cell>
          <cell r="N443" t="str">
            <v>Core</v>
          </cell>
          <cell r="O443">
            <v>0</v>
          </cell>
          <cell r="P443" t="str">
            <v>Oleo Manufacturing</v>
          </cell>
          <cell r="Q443">
            <v>0</v>
          </cell>
          <cell r="R443" t="str">
            <v>Oleochemicals</v>
          </cell>
          <cell r="S443" t="str">
            <v>Associate</v>
          </cell>
          <cell r="T443" t="str">
            <v>A3</v>
          </cell>
          <cell r="U443" t="str">
            <v>Taloja</v>
          </cell>
          <cell r="V443" t="str">
            <v>Taloja</v>
          </cell>
          <cell r="W443">
            <v>36195</v>
          </cell>
          <cell r="X443" t="str">
            <v>Before 1 April 2010</v>
          </cell>
          <cell r="Y443">
            <v>3.6520547945205482</v>
          </cell>
          <cell r="Z443">
            <v>17.045292273274988</v>
          </cell>
          <cell r="AA443">
            <v>20.697347067795537</v>
          </cell>
          <cell r="AB443">
            <v>0</v>
          </cell>
          <cell r="AC443">
            <v>0</v>
          </cell>
          <cell r="AD443">
            <v>36375</v>
          </cell>
          <cell r="AE443">
            <v>0</v>
          </cell>
          <cell r="AF443">
            <v>36404</v>
          </cell>
          <cell r="AG443">
            <v>0</v>
          </cell>
          <cell r="AH443">
            <v>0</v>
          </cell>
          <cell r="AI443">
            <v>0</v>
          </cell>
          <cell r="AJ443">
            <v>0</v>
          </cell>
          <cell r="AK443">
            <v>0</v>
          </cell>
          <cell r="AL443">
            <v>0</v>
          </cell>
          <cell r="AM443">
            <v>0</v>
          </cell>
          <cell r="AN443">
            <v>0</v>
          </cell>
          <cell r="AO443">
            <v>38991</v>
          </cell>
          <cell r="AP443" t="str">
            <v>Skilled Workman</v>
          </cell>
          <cell r="AQ443" t="str">
            <v>Associate</v>
          </cell>
          <cell r="AR443">
            <v>0</v>
          </cell>
          <cell r="AS443">
            <v>0</v>
          </cell>
          <cell r="AT443">
            <v>0</v>
          </cell>
          <cell r="AU443">
            <v>0</v>
          </cell>
          <cell r="AV443">
            <v>0</v>
          </cell>
          <cell r="AW443">
            <v>0</v>
          </cell>
          <cell r="AX443">
            <v>0</v>
          </cell>
          <cell r="AY443">
            <v>0</v>
          </cell>
          <cell r="AZ443">
            <v>0</v>
          </cell>
          <cell r="BA443">
            <v>0</v>
          </cell>
          <cell r="BB443">
            <v>0</v>
          </cell>
          <cell r="BC443">
            <v>0</v>
          </cell>
          <cell r="BD443">
            <v>0</v>
          </cell>
          <cell r="BE443">
            <v>0</v>
          </cell>
          <cell r="BF443">
            <v>0</v>
          </cell>
          <cell r="BG443">
            <v>28632</v>
          </cell>
          <cell r="BH443">
            <v>37</v>
          </cell>
          <cell r="BI443">
            <v>8</v>
          </cell>
          <cell r="BJ443">
            <v>50546</v>
          </cell>
          <cell r="BK443" t="str">
            <v>36 - 40 yrs</v>
          </cell>
          <cell r="BL443" t="str">
            <v>Married</v>
          </cell>
          <cell r="BM443">
            <v>3</v>
          </cell>
          <cell r="BN443" t="str">
            <v>NL-1B Lig Build No-36, Room No-2, Sector-10,  Nerul(W),</v>
          </cell>
          <cell r="BO443" t="str">
            <v>New Mumbai-Thane</v>
          </cell>
          <cell r="BP443" t="str">
            <v>Maharashtra</v>
          </cell>
          <cell r="BQ443" t="str">
            <v xml:space="preserve">400 706, </v>
          </cell>
          <cell r="BR443" t="str">
            <v>S.S.C</v>
          </cell>
          <cell r="BS443">
            <v>0</v>
          </cell>
          <cell r="BT443" t="str">
            <v>ITI (Welder)</v>
          </cell>
          <cell r="BU443" t="str">
            <v xml:space="preserve">Fast Freeze Products </v>
          </cell>
          <cell r="BV443">
            <v>0</v>
          </cell>
          <cell r="BW443">
            <v>0</v>
          </cell>
          <cell r="BX443">
            <v>0</v>
          </cell>
          <cell r="BY443">
            <v>0</v>
          </cell>
          <cell r="BZ443">
            <v>0</v>
          </cell>
          <cell r="CA443">
            <v>0</v>
          </cell>
          <cell r="CB443">
            <v>0</v>
          </cell>
          <cell r="CC443">
            <v>0</v>
          </cell>
          <cell r="CD443">
            <v>0</v>
          </cell>
          <cell r="CE443" t="str">
            <v>AAHPE1485E</v>
          </cell>
          <cell r="CF443" t="str">
            <v>Haresh Dhaduk</v>
          </cell>
          <cell r="CG443" t="str">
            <v>Haresh Dhaduk</v>
          </cell>
        </row>
        <row r="444">
          <cell r="B444">
            <v>10000279</v>
          </cell>
          <cell r="C444" t="str">
            <v>Active</v>
          </cell>
          <cell r="D444">
            <v>1010317999</v>
          </cell>
          <cell r="E444" t="str">
            <v>TALOJA-MAINTENANCE</v>
          </cell>
          <cell r="F444" t="str">
            <v>1010300117</v>
          </cell>
          <cell r="G444" t="str">
            <v>04/0400</v>
          </cell>
          <cell r="H444" t="str">
            <v xml:space="preserve">M </v>
          </cell>
          <cell r="I444" t="str">
            <v>K.G. Aniyan</v>
          </cell>
          <cell r="J444" t="str">
            <v/>
          </cell>
          <cell r="K444" t="str">
            <v>K. Gopalakrishnan</v>
          </cell>
          <cell r="L444" t="str">
            <v>Welder</v>
          </cell>
          <cell r="M444" t="str">
            <v>Engineering Services</v>
          </cell>
          <cell r="N444" t="str">
            <v>Core</v>
          </cell>
          <cell r="O444">
            <v>0</v>
          </cell>
          <cell r="P444" t="str">
            <v>Oleo Manufacturing</v>
          </cell>
          <cell r="Q444">
            <v>0</v>
          </cell>
          <cell r="R444" t="str">
            <v>Oleochemicals</v>
          </cell>
          <cell r="S444" t="str">
            <v>Associate</v>
          </cell>
          <cell r="T444" t="str">
            <v>A3</v>
          </cell>
          <cell r="U444" t="str">
            <v>Taloja</v>
          </cell>
          <cell r="V444" t="str">
            <v>Taloja</v>
          </cell>
          <cell r="W444">
            <v>36196</v>
          </cell>
          <cell r="X444" t="str">
            <v>Before 1 April 2010</v>
          </cell>
          <cell r="Y444">
            <v>6.9369863013698634</v>
          </cell>
          <cell r="Z444">
            <v>17.042552547247592</v>
          </cell>
          <cell r="AA444">
            <v>23.979538848617455</v>
          </cell>
          <cell r="AB444">
            <v>0</v>
          </cell>
          <cell r="AC444">
            <v>0</v>
          </cell>
          <cell r="AD444">
            <v>36376</v>
          </cell>
          <cell r="AE444">
            <v>0</v>
          </cell>
          <cell r="AF444">
            <v>36039</v>
          </cell>
          <cell r="AG444">
            <v>0</v>
          </cell>
          <cell r="AH444">
            <v>0</v>
          </cell>
          <cell r="AI444">
            <v>0</v>
          </cell>
          <cell r="AJ444">
            <v>0</v>
          </cell>
          <cell r="AK444">
            <v>0</v>
          </cell>
          <cell r="AL444">
            <v>0</v>
          </cell>
          <cell r="AM444">
            <v>0</v>
          </cell>
          <cell r="AN444">
            <v>0</v>
          </cell>
          <cell r="AO444">
            <v>38169</v>
          </cell>
          <cell r="AP444" t="str">
            <v>Skilled Workman</v>
          </cell>
          <cell r="AQ444" t="str">
            <v>Associate</v>
          </cell>
          <cell r="AR444">
            <v>0</v>
          </cell>
          <cell r="AS444">
            <v>0</v>
          </cell>
          <cell r="AT444">
            <v>0</v>
          </cell>
          <cell r="AU444">
            <v>0</v>
          </cell>
          <cell r="AV444">
            <v>0</v>
          </cell>
          <cell r="AW444">
            <v>0</v>
          </cell>
          <cell r="AX444">
            <v>0</v>
          </cell>
          <cell r="AY444">
            <v>0</v>
          </cell>
          <cell r="AZ444">
            <v>0</v>
          </cell>
          <cell r="BA444" t="str">
            <v>Sion</v>
          </cell>
          <cell r="BB444">
            <v>40157</v>
          </cell>
          <cell r="BC444">
            <v>0</v>
          </cell>
          <cell r="BD444">
            <v>0</v>
          </cell>
          <cell r="BE444">
            <v>0</v>
          </cell>
          <cell r="BF444">
            <v>0</v>
          </cell>
          <cell r="BG444">
            <v>26449</v>
          </cell>
          <cell r="BH444">
            <v>43</v>
          </cell>
          <cell r="BI444">
            <v>8</v>
          </cell>
          <cell r="BJ444">
            <v>48363</v>
          </cell>
          <cell r="BK444" t="str">
            <v>41 - 45 yrs</v>
          </cell>
          <cell r="BL444" t="str">
            <v>Married</v>
          </cell>
          <cell r="BM444">
            <v>3</v>
          </cell>
          <cell r="BN444" t="str">
            <v>C/o Laxmi Niwas, Room No-67, Rameshwar Co-op Soc, Ramtekadi,  Chembur Camp</v>
          </cell>
          <cell r="BO444" t="str">
            <v>Mumbai</v>
          </cell>
          <cell r="BP444" t="str">
            <v>Maharashtra</v>
          </cell>
          <cell r="BQ444" t="str">
            <v>400 074</v>
          </cell>
          <cell r="BR444" t="str">
            <v>S.S.C</v>
          </cell>
          <cell r="BS444">
            <v>0</v>
          </cell>
          <cell r="BT444" t="str">
            <v>ITI (Welder)</v>
          </cell>
          <cell r="BU444" t="str">
            <v>Krishna Engg. Services</v>
          </cell>
          <cell r="BV444">
            <v>0</v>
          </cell>
          <cell r="BW444">
            <v>0</v>
          </cell>
          <cell r="BX444">
            <v>0</v>
          </cell>
          <cell r="BY444">
            <v>0</v>
          </cell>
          <cell r="BZ444">
            <v>0</v>
          </cell>
          <cell r="CA444">
            <v>0</v>
          </cell>
          <cell r="CB444">
            <v>0</v>
          </cell>
          <cell r="CC444">
            <v>0</v>
          </cell>
          <cell r="CD444">
            <v>0</v>
          </cell>
          <cell r="CE444" t="str">
            <v>ANDPK9322K</v>
          </cell>
          <cell r="CF444" t="str">
            <v>Ramkrishna Sahu</v>
          </cell>
          <cell r="CG444">
            <v>0</v>
          </cell>
        </row>
        <row r="445">
          <cell r="B445">
            <v>10000280</v>
          </cell>
          <cell r="C445" t="str">
            <v>Active</v>
          </cell>
          <cell r="D445">
            <v>1010310999</v>
          </cell>
          <cell r="E445" t="str">
            <v>TALOJA-SECURITY</v>
          </cell>
          <cell r="F445" t="str">
            <v>1010300118</v>
          </cell>
          <cell r="G445" t="str">
            <v>02/W119</v>
          </cell>
          <cell r="H445" t="str">
            <v xml:space="preserve">M </v>
          </cell>
          <cell r="I445" t="str">
            <v>Ramchandra</v>
          </cell>
          <cell r="J445" t="str">
            <v>More</v>
          </cell>
          <cell r="K445" t="str">
            <v>Sonu</v>
          </cell>
          <cell r="L445" t="str">
            <v>Security Guard</v>
          </cell>
          <cell r="M445" t="str">
            <v>Security Administration</v>
          </cell>
          <cell r="N445" t="str">
            <v>Support</v>
          </cell>
          <cell r="O445">
            <v>0</v>
          </cell>
          <cell r="P445" t="str">
            <v>Security</v>
          </cell>
          <cell r="Q445">
            <v>0</v>
          </cell>
          <cell r="R445" t="str">
            <v>Corporate Shared Services</v>
          </cell>
          <cell r="S445" t="str">
            <v>Associate</v>
          </cell>
          <cell r="T445" t="str">
            <v>A3</v>
          </cell>
          <cell r="U445" t="str">
            <v>Sion</v>
          </cell>
          <cell r="V445" t="str">
            <v>Taloja</v>
          </cell>
          <cell r="W445">
            <v>36199</v>
          </cell>
          <cell r="X445" t="str">
            <v>Before 1 April 2010</v>
          </cell>
          <cell r="Y445">
            <v>15.117808219178082</v>
          </cell>
          <cell r="Z445">
            <v>17.034333368848309</v>
          </cell>
          <cell r="AA445">
            <v>32.152141588026389</v>
          </cell>
          <cell r="AB445">
            <v>0</v>
          </cell>
          <cell r="AC445">
            <v>0</v>
          </cell>
          <cell r="AD445">
            <v>36379</v>
          </cell>
          <cell r="AE445">
            <v>0</v>
          </cell>
          <cell r="AF445">
            <v>36404</v>
          </cell>
          <cell r="AG445">
            <v>0</v>
          </cell>
          <cell r="AH445">
            <v>0</v>
          </cell>
          <cell r="AI445">
            <v>0</v>
          </cell>
          <cell r="AJ445">
            <v>0</v>
          </cell>
          <cell r="AK445">
            <v>0</v>
          </cell>
          <cell r="AL445">
            <v>0</v>
          </cell>
          <cell r="AM445">
            <v>0</v>
          </cell>
          <cell r="AN445">
            <v>0</v>
          </cell>
          <cell r="AO445">
            <v>41000</v>
          </cell>
          <cell r="AP445" t="str">
            <v>Watchman (A2)</v>
          </cell>
          <cell r="AQ445" t="str">
            <v>Associate</v>
          </cell>
          <cell r="AR445">
            <v>0</v>
          </cell>
          <cell r="AS445">
            <v>0</v>
          </cell>
          <cell r="AT445">
            <v>0</v>
          </cell>
          <cell r="AU445">
            <v>0</v>
          </cell>
          <cell r="AV445">
            <v>0</v>
          </cell>
          <cell r="AW445">
            <v>41613</v>
          </cell>
          <cell r="AX445">
            <v>0</v>
          </cell>
          <cell r="AY445" t="str">
            <v>Navsari</v>
          </cell>
          <cell r="AZ445">
            <v>0</v>
          </cell>
          <cell r="BA445" t="str">
            <v>Sion</v>
          </cell>
          <cell r="BB445">
            <v>40210</v>
          </cell>
          <cell r="BC445">
            <v>0</v>
          </cell>
          <cell r="BD445">
            <v>0</v>
          </cell>
          <cell r="BE445">
            <v>0</v>
          </cell>
          <cell r="BF445">
            <v>0</v>
          </cell>
          <cell r="BG445">
            <v>23894</v>
          </cell>
          <cell r="BH445">
            <v>50</v>
          </cell>
          <cell r="BI445">
            <v>8</v>
          </cell>
          <cell r="BJ445">
            <v>45808</v>
          </cell>
          <cell r="BK445" t="str">
            <v>45 - 50 yrs</v>
          </cell>
          <cell r="BL445" t="str">
            <v>Married</v>
          </cell>
          <cell r="BM445">
            <v>4</v>
          </cell>
          <cell r="BN445" t="str">
            <v xml:space="preserve">Archana Deep Apt. Block No-401/B Din,  Payal Road, Anand Nagar, </v>
          </cell>
          <cell r="BO445" t="str">
            <v>Dombivli (West)</v>
          </cell>
          <cell r="BP445" t="str">
            <v>Maharashtra</v>
          </cell>
          <cell r="BQ445">
            <v>0</v>
          </cell>
          <cell r="BR445" t="str">
            <v>S.S.C</v>
          </cell>
          <cell r="BS445">
            <v>0</v>
          </cell>
          <cell r="BT445">
            <v>0</v>
          </cell>
          <cell r="BU445" t="str">
            <v>Indian Army</v>
          </cell>
          <cell r="BV445">
            <v>0</v>
          </cell>
          <cell r="BW445">
            <v>0</v>
          </cell>
          <cell r="BX445">
            <v>0</v>
          </cell>
          <cell r="BY445">
            <v>0</v>
          </cell>
          <cell r="BZ445">
            <v>0</v>
          </cell>
          <cell r="CA445">
            <v>0</v>
          </cell>
          <cell r="CB445">
            <v>0</v>
          </cell>
          <cell r="CC445">
            <v>0</v>
          </cell>
          <cell r="CD445" t="str">
            <v>O-</v>
          </cell>
          <cell r="CE445" t="str">
            <v>ALOPM0758J</v>
          </cell>
          <cell r="CF445" t="str">
            <v>Col. Clarence Carvalho</v>
          </cell>
          <cell r="CG445" t="str">
            <v>Col. Clarence Carvalho</v>
          </cell>
        </row>
        <row r="446">
          <cell r="B446">
            <v>10000811</v>
          </cell>
          <cell r="C446" t="str">
            <v>Active</v>
          </cell>
          <cell r="D446">
            <v>2011410999</v>
          </cell>
          <cell r="E446" t="str">
            <v>BADDI-SECURITY</v>
          </cell>
          <cell r="F446" t="str">
            <v>2011400009</v>
          </cell>
          <cell r="G446" t="str">
            <v>B00161</v>
          </cell>
          <cell r="H446" t="str">
            <v>M</v>
          </cell>
          <cell r="I446" t="str">
            <v xml:space="preserve">Puran Singh </v>
          </cell>
          <cell r="J446" t="str">
            <v>Rawat</v>
          </cell>
          <cell r="K446" t="str">
            <v>H S</v>
          </cell>
          <cell r="L446" t="str">
            <v>Senior Assistant Security Inspector</v>
          </cell>
          <cell r="M446" t="str">
            <v>Security Administration</v>
          </cell>
          <cell r="N446" t="str">
            <v>Support</v>
          </cell>
          <cell r="O446">
            <v>0</v>
          </cell>
          <cell r="P446" t="str">
            <v>Security</v>
          </cell>
          <cell r="Q446">
            <v>0</v>
          </cell>
          <cell r="R446" t="str">
            <v>Corporate Shared Services</v>
          </cell>
          <cell r="S446" t="str">
            <v>OC</v>
          </cell>
          <cell r="T446" t="str">
            <v>S2</v>
          </cell>
          <cell r="U446" t="str">
            <v>Baddi</v>
          </cell>
          <cell r="V446" t="str">
            <v>Baddi</v>
          </cell>
          <cell r="W446">
            <v>36210</v>
          </cell>
          <cell r="X446" t="str">
            <v>Before 1 April 2010</v>
          </cell>
          <cell r="Y446">
            <v>18</v>
          </cell>
          <cell r="Z446">
            <v>17.004196382546937</v>
          </cell>
          <cell r="AA446">
            <v>35.004196382546937</v>
          </cell>
          <cell r="AB446">
            <v>0</v>
          </cell>
          <cell r="AC446">
            <v>0</v>
          </cell>
          <cell r="AD446">
            <v>36390</v>
          </cell>
          <cell r="AE446">
            <v>0</v>
          </cell>
          <cell r="AF446">
            <v>36483</v>
          </cell>
          <cell r="AG446">
            <v>0</v>
          </cell>
          <cell r="AH446">
            <v>0</v>
          </cell>
          <cell r="AI446">
            <v>0</v>
          </cell>
          <cell r="AJ446">
            <v>0</v>
          </cell>
          <cell r="AK446">
            <v>0</v>
          </cell>
          <cell r="AL446">
            <v>0</v>
          </cell>
          <cell r="AM446">
            <v>0</v>
          </cell>
          <cell r="AN446">
            <v>0</v>
          </cell>
          <cell r="AO446">
            <v>41365</v>
          </cell>
          <cell r="AP446" t="str">
            <v>Assistant Security Inspector</v>
          </cell>
          <cell r="AQ446" t="str">
            <v>OC</v>
          </cell>
          <cell r="AR446">
            <v>0</v>
          </cell>
          <cell r="AS446">
            <v>0</v>
          </cell>
          <cell r="AT446">
            <v>0</v>
          </cell>
          <cell r="AU446">
            <v>0</v>
          </cell>
          <cell r="AV446">
            <v>0</v>
          </cell>
          <cell r="AW446">
            <v>0</v>
          </cell>
          <cell r="AX446">
            <v>0</v>
          </cell>
          <cell r="AY446">
            <v>0</v>
          </cell>
          <cell r="AZ446">
            <v>0</v>
          </cell>
          <cell r="BA446" t="str">
            <v>Sion</v>
          </cell>
          <cell r="BB446">
            <v>39539</v>
          </cell>
          <cell r="BC446">
            <v>0</v>
          </cell>
          <cell r="BD446">
            <v>0</v>
          </cell>
          <cell r="BE446">
            <v>0</v>
          </cell>
          <cell r="BF446">
            <v>0</v>
          </cell>
          <cell r="BG446">
            <v>21337</v>
          </cell>
          <cell r="BH446">
            <v>57</v>
          </cell>
          <cell r="BI446">
            <v>8</v>
          </cell>
          <cell r="BJ446">
            <v>43251</v>
          </cell>
          <cell r="BK446" t="str">
            <v>56 - 60 yrs</v>
          </cell>
          <cell r="BL446" t="str">
            <v>Married</v>
          </cell>
          <cell r="BM446">
            <v>0</v>
          </cell>
          <cell r="BN446" t="str">
            <v>Room No.05, Gaundevi Tikri, Gaundevi Road, Bhandup- (West) Mumbai-78 (W) Mumbai</v>
          </cell>
          <cell r="BO446" t="str">
            <v>Mumbai</v>
          </cell>
          <cell r="BP446" t="str">
            <v>Maharashtra</v>
          </cell>
          <cell r="BQ446">
            <v>0</v>
          </cell>
          <cell r="BR446" t="str">
            <v>S.S.C</v>
          </cell>
          <cell r="BS446">
            <v>0</v>
          </cell>
          <cell r="BT446">
            <v>0</v>
          </cell>
          <cell r="BU446" t="str">
            <v>Ex-Army</v>
          </cell>
          <cell r="BV446">
            <v>0</v>
          </cell>
          <cell r="BW446">
            <v>0</v>
          </cell>
          <cell r="BX446">
            <v>0</v>
          </cell>
          <cell r="BY446">
            <v>0</v>
          </cell>
          <cell r="BZ446">
            <v>0</v>
          </cell>
          <cell r="CA446">
            <v>0</v>
          </cell>
          <cell r="CB446">
            <v>0</v>
          </cell>
          <cell r="CC446">
            <v>0</v>
          </cell>
          <cell r="CD446" t="str">
            <v>AB+</v>
          </cell>
          <cell r="CE446" t="str">
            <v>AHQPR0076C</v>
          </cell>
          <cell r="CF446" t="str">
            <v>Prashant Chauhan</v>
          </cell>
          <cell r="CG446" t="str">
            <v>Prashant Chauhan</v>
          </cell>
        </row>
        <row r="447">
          <cell r="B447">
            <v>10000133</v>
          </cell>
          <cell r="C447" t="str">
            <v>Active</v>
          </cell>
          <cell r="D447">
            <v>1010199999</v>
          </cell>
          <cell r="E447" t="str">
            <v>SION-PRODUCTION DEPT</v>
          </cell>
          <cell r="F447" t="str">
            <v>1010100033</v>
          </cell>
          <cell r="G447" t="str">
            <v>02/0555</v>
          </cell>
          <cell r="H447" t="str">
            <v>M</v>
          </cell>
          <cell r="I447" t="str">
            <v>Aldrin</v>
          </cell>
          <cell r="J447" t="str">
            <v>Olivera</v>
          </cell>
          <cell r="K447" t="str">
            <v>Lawrence</v>
          </cell>
          <cell r="L447" t="str">
            <v>High Skilled Workman</v>
          </cell>
          <cell r="M447" t="str">
            <v>Engineering Services</v>
          </cell>
          <cell r="N447" t="str">
            <v>Core</v>
          </cell>
          <cell r="O447">
            <v>0</v>
          </cell>
          <cell r="P447" t="str">
            <v>Oleo Manufacturing</v>
          </cell>
          <cell r="Q447">
            <v>0</v>
          </cell>
          <cell r="R447" t="str">
            <v>Oleochemicals</v>
          </cell>
          <cell r="S447" t="str">
            <v>Associate</v>
          </cell>
          <cell r="T447" t="str">
            <v>HSK</v>
          </cell>
          <cell r="U447" t="str">
            <v>Sion</v>
          </cell>
          <cell r="V447" t="str">
            <v>Sion</v>
          </cell>
          <cell r="W447">
            <v>36395</v>
          </cell>
          <cell r="X447" t="str">
            <v>Before 1 April 2010</v>
          </cell>
          <cell r="Y447">
            <v>2</v>
          </cell>
          <cell r="Z447">
            <v>16.497347067478444</v>
          </cell>
          <cell r="AA447">
            <v>18.497347067478444</v>
          </cell>
          <cell r="AB447">
            <v>0</v>
          </cell>
          <cell r="AC447">
            <v>0</v>
          </cell>
          <cell r="AD447">
            <v>36578</v>
          </cell>
          <cell r="AE447">
            <v>0</v>
          </cell>
          <cell r="AF447">
            <v>36770</v>
          </cell>
          <cell r="AG447">
            <v>0</v>
          </cell>
          <cell r="AH447">
            <v>0</v>
          </cell>
          <cell r="AI447">
            <v>0</v>
          </cell>
          <cell r="AJ447">
            <v>0</v>
          </cell>
          <cell r="AK447">
            <v>0</v>
          </cell>
          <cell r="AL447">
            <v>0</v>
          </cell>
          <cell r="AM447">
            <v>0</v>
          </cell>
          <cell r="AN447">
            <v>0</v>
          </cell>
          <cell r="AO447">
            <v>39264</v>
          </cell>
          <cell r="AP447" t="str">
            <v>Skilled Workman</v>
          </cell>
          <cell r="AQ447" t="str">
            <v>Associate</v>
          </cell>
          <cell r="AR447">
            <v>0</v>
          </cell>
          <cell r="AS447">
            <v>0</v>
          </cell>
          <cell r="AT447">
            <v>0</v>
          </cell>
          <cell r="AU447">
            <v>0</v>
          </cell>
          <cell r="AV447">
            <v>0</v>
          </cell>
          <cell r="AW447">
            <v>0</v>
          </cell>
          <cell r="AX447">
            <v>0</v>
          </cell>
          <cell r="AY447">
            <v>0</v>
          </cell>
          <cell r="AZ447">
            <v>0</v>
          </cell>
          <cell r="BA447">
            <v>0</v>
          </cell>
          <cell r="BB447">
            <v>0</v>
          </cell>
          <cell r="BC447">
            <v>0</v>
          </cell>
          <cell r="BD447">
            <v>0</v>
          </cell>
          <cell r="BE447">
            <v>0</v>
          </cell>
          <cell r="BF447">
            <v>0</v>
          </cell>
          <cell r="BG447">
            <v>28081</v>
          </cell>
          <cell r="BH447">
            <v>39</v>
          </cell>
          <cell r="BI447">
            <v>2</v>
          </cell>
          <cell r="BJ447">
            <v>49995</v>
          </cell>
          <cell r="BK447" t="str">
            <v>36 - 40 yrs</v>
          </cell>
          <cell r="BL447">
            <v>0</v>
          </cell>
          <cell r="BM447">
            <v>0</v>
          </cell>
          <cell r="BN447" t="str">
            <v>D/10, Room No. 78, Pratiksha Nagar,Sion</v>
          </cell>
          <cell r="BO447" t="str">
            <v>Mumbai</v>
          </cell>
          <cell r="BP447" t="str">
            <v>Maharashtra</v>
          </cell>
          <cell r="BQ447">
            <v>400072</v>
          </cell>
          <cell r="BR447" t="str">
            <v>S.S.C</v>
          </cell>
          <cell r="BS447">
            <v>0</v>
          </cell>
          <cell r="BT447" t="str">
            <v>ITI, NCTVT</v>
          </cell>
          <cell r="BU447" t="str">
            <v>Nikita Engineering Works</v>
          </cell>
          <cell r="BV447">
            <v>0</v>
          </cell>
          <cell r="BW447">
            <v>0</v>
          </cell>
          <cell r="BX447">
            <v>0</v>
          </cell>
          <cell r="BY447">
            <v>0</v>
          </cell>
          <cell r="BZ447">
            <v>0</v>
          </cell>
          <cell r="CA447">
            <v>0</v>
          </cell>
          <cell r="CB447">
            <v>0</v>
          </cell>
          <cell r="CC447">
            <v>0</v>
          </cell>
          <cell r="CD447" t="str">
            <v>O-</v>
          </cell>
          <cell r="CE447" t="str">
            <v>AAFPO6351F</v>
          </cell>
          <cell r="CF447" t="str">
            <v>Umesh Gawde</v>
          </cell>
          <cell r="CG447" t="str">
            <v>Prabhat Das</v>
          </cell>
        </row>
        <row r="448">
          <cell r="B448">
            <v>10000111</v>
          </cell>
          <cell r="C448" t="str">
            <v>Transferred</v>
          </cell>
          <cell r="D448">
            <v>4040399999</v>
          </cell>
          <cell r="E448" t="str">
            <v>BULK STORAGE SEWREE</v>
          </cell>
          <cell r="F448" t="str">
            <v>4040300030</v>
          </cell>
          <cell r="G448" t="str">
            <v>02/0503</v>
          </cell>
          <cell r="H448" t="str">
            <v>M</v>
          </cell>
          <cell r="I448" t="str">
            <v>A. Gopal</v>
          </cell>
          <cell r="J448" t="str">
            <v>Harijane</v>
          </cell>
          <cell r="K448" t="str">
            <v>N.S. Arumugam</v>
          </cell>
          <cell r="L448" t="str">
            <v>Unskilled Workman</v>
          </cell>
          <cell r="M448">
            <v>0</v>
          </cell>
          <cell r="N448">
            <v>0</v>
          </cell>
          <cell r="O448">
            <v>0</v>
          </cell>
          <cell r="P448" t="str">
            <v>Sewree Operation</v>
          </cell>
          <cell r="Q448">
            <v>0</v>
          </cell>
          <cell r="R448" t="str">
            <v>Oleochemicals</v>
          </cell>
          <cell r="S448" t="str">
            <v>Associate</v>
          </cell>
          <cell r="T448" t="str">
            <v>USK</v>
          </cell>
          <cell r="U448" t="str">
            <v>Sewree</v>
          </cell>
          <cell r="V448">
            <v>0</v>
          </cell>
          <cell r="W448">
            <v>36213</v>
          </cell>
          <cell r="X448" t="str">
            <v>Before 1 April 2010</v>
          </cell>
          <cell r="Y448">
            <v>0</v>
          </cell>
          <cell r="Z448">
            <v>16.995977204781838</v>
          </cell>
          <cell r="AA448">
            <v>13.3</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0</v>
          </cell>
          <cell r="AS448">
            <v>0</v>
          </cell>
          <cell r="AT448">
            <v>0</v>
          </cell>
          <cell r="AU448">
            <v>0</v>
          </cell>
          <cell r="AV448">
            <v>0</v>
          </cell>
          <cell r="AW448">
            <v>0</v>
          </cell>
          <cell r="AX448">
            <v>0</v>
          </cell>
          <cell r="AY448">
            <v>0</v>
          </cell>
          <cell r="AZ448">
            <v>0</v>
          </cell>
          <cell r="BA448">
            <v>0</v>
          </cell>
          <cell r="BB448">
            <v>41061</v>
          </cell>
          <cell r="BC448">
            <v>0</v>
          </cell>
          <cell r="BD448">
            <v>0</v>
          </cell>
          <cell r="BE448">
            <v>0</v>
          </cell>
          <cell r="BF448">
            <v>0</v>
          </cell>
          <cell r="BG448">
            <v>27269</v>
          </cell>
          <cell r="BH448">
            <v>37</v>
          </cell>
          <cell r="BI448">
            <v>9</v>
          </cell>
          <cell r="BJ448">
            <v>0</v>
          </cell>
          <cell r="BK448">
            <v>0</v>
          </cell>
          <cell r="BL448">
            <v>0</v>
          </cell>
          <cell r="BM448">
            <v>0</v>
          </cell>
          <cell r="BN448">
            <v>0</v>
          </cell>
          <cell r="BO448">
            <v>0</v>
          </cell>
          <cell r="BP448">
            <v>0</v>
          </cell>
          <cell r="BQ448">
            <v>0</v>
          </cell>
          <cell r="BR448">
            <v>0</v>
          </cell>
          <cell r="BS448">
            <v>0</v>
          </cell>
          <cell r="BT448">
            <v>0</v>
          </cell>
          <cell r="BU448" t="str">
            <v>Na</v>
          </cell>
          <cell r="BV448">
            <v>41060</v>
          </cell>
          <cell r="BW448">
            <v>0</v>
          </cell>
          <cell r="BX448">
            <v>0</v>
          </cell>
          <cell r="BY448" t="str">
            <v>Demerger</v>
          </cell>
          <cell r="BZ448" t="str">
            <v>Demeger- Transfer to VVF Ltd</v>
          </cell>
          <cell r="CA448">
            <v>0</v>
          </cell>
          <cell r="CB448" t="str">
            <v>Involuntary</v>
          </cell>
          <cell r="CC448" t="str">
            <v>Resigned at VVF Ltd</v>
          </cell>
          <cell r="CD448">
            <v>0</v>
          </cell>
          <cell r="CE448">
            <v>0</v>
          </cell>
          <cell r="CF448">
            <v>0</v>
          </cell>
          <cell r="CG448">
            <v>0</v>
          </cell>
        </row>
        <row r="449">
          <cell r="B449">
            <v>10001323</v>
          </cell>
          <cell r="C449" t="str">
            <v>Inactive</v>
          </cell>
          <cell r="D449">
            <v>0</v>
          </cell>
          <cell r="E449">
            <v>0</v>
          </cell>
          <cell r="F449" t="e">
            <v>#N/A</v>
          </cell>
          <cell r="G449" t="str">
            <v>118A</v>
          </cell>
          <cell r="H449" t="str">
            <v>M</v>
          </cell>
          <cell r="I449" t="str">
            <v>Gaurang</v>
          </cell>
          <cell r="J449" t="str">
            <v>Desai</v>
          </cell>
          <cell r="K449" t="str">
            <v>Rameshbhai</v>
          </cell>
          <cell r="L449" t="str">
            <v>Supervisor</v>
          </cell>
          <cell r="M449">
            <v>0</v>
          </cell>
          <cell r="N449">
            <v>0</v>
          </cell>
          <cell r="O449">
            <v>0</v>
          </cell>
          <cell r="P449" t="str">
            <v>PCP Manufacturing</v>
          </cell>
          <cell r="Q449">
            <v>0</v>
          </cell>
          <cell r="R449" t="str">
            <v>Personal Care Products</v>
          </cell>
          <cell r="S449" t="str">
            <v>OC</v>
          </cell>
          <cell r="T449" t="str">
            <v>B</v>
          </cell>
          <cell r="U449" t="str">
            <v>Navsari</v>
          </cell>
          <cell r="V449">
            <v>0</v>
          </cell>
          <cell r="W449">
            <v>36229</v>
          </cell>
          <cell r="X449" t="str">
            <v>Before 1 April 2010</v>
          </cell>
          <cell r="Y449">
            <v>0</v>
          </cell>
          <cell r="Z449">
            <v>16.952141588026389</v>
          </cell>
          <cell r="AA449">
            <v>12.2</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28474</v>
          </cell>
          <cell r="BH449">
            <v>33</v>
          </cell>
          <cell r="BI449">
            <v>5</v>
          </cell>
          <cell r="BJ449">
            <v>0</v>
          </cell>
          <cell r="BK449">
            <v>0</v>
          </cell>
          <cell r="BL449">
            <v>0</v>
          </cell>
          <cell r="BM449">
            <v>0</v>
          </cell>
          <cell r="BN449">
            <v>0</v>
          </cell>
          <cell r="BO449">
            <v>0</v>
          </cell>
          <cell r="BP449">
            <v>0</v>
          </cell>
          <cell r="BQ449">
            <v>0</v>
          </cell>
          <cell r="BR449" t="str">
            <v>H.S.C</v>
          </cell>
          <cell r="BS449">
            <v>0</v>
          </cell>
          <cell r="BT449" t="str">
            <v>ITI</v>
          </cell>
          <cell r="BU449" t="str">
            <v>NA</v>
          </cell>
          <cell r="BV449">
            <v>40694</v>
          </cell>
          <cell r="BW449">
            <v>40664</v>
          </cell>
          <cell r="BX449">
            <v>0</v>
          </cell>
          <cell r="BY449" t="str">
            <v>Unit Closure- Navsari</v>
          </cell>
          <cell r="BZ449" t="str">
            <v>Unit Closure- Navsari</v>
          </cell>
          <cell r="CA449" t="str">
            <v>Navsari Closure-CRS</v>
          </cell>
          <cell r="CB449" t="str">
            <v>Involuntary</v>
          </cell>
          <cell r="CC449" t="str">
            <v>Resigned at VVF Ltd</v>
          </cell>
          <cell r="CD449">
            <v>0</v>
          </cell>
          <cell r="CE449">
            <v>0</v>
          </cell>
          <cell r="CF449">
            <v>0</v>
          </cell>
          <cell r="CG449">
            <v>0</v>
          </cell>
        </row>
        <row r="450">
          <cell r="B450">
            <v>10001322</v>
          </cell>
          <cell r="C450" t="str">
            <v>Inactive</v>
          </cell>
          <cell r="D450">
            <v>0</v>
          </cell>
          <cell r="E450">
            <v>0</v>
          </cell>
          <cell r="F450" t="e">
            <v>#N/A</v>
          </cell>
          <cell r="G450" t="str">
            <v>`000617</v>
          </cell>
          <cell r="H450" t="str">
            <v>M</v>
          </cell>
          <cell r="I450" t="str">
            <v>Dharmesh</v>
          </cell>
          <cell r="J450" t="str">
            <v>Rana</v>
          </cell>
          <cell r="K450" t="str">
            <v>P</v>
          </cell>
          <cell r="L450" t="str">
            <v>Operator</v>
          </cell>
          <cell r="M450">
            <v>0</v>
          </cell>
          <cell r="N450">
            <v>0</v>
          </cell>
          <cell r="O450">
            <v>0</v>
          </cell>
          <cell r="P450" t="str">
            <v>PCP Manufacturing</v>
          </cell>
          <cell r="Q450">
            <v>0</v>
          </cell>
          <cell r="R450" t="str">
            <v>Personal Care Products</v>
          </cell>
          <cell r="S450" t="str">
            <v>OC</v>
          </cell>
          <cell r="T450" t="str">
            <v>B</v>
          </cell>
          <cell r="U450" t="str">
            <v>Kutch-I</v>
          </cell>
          <cell r="V450">
            <v>0</v>
          </cell>
          <cell r="W450">
            <v>36229</v>
          </cell>
          <cell r="X450" t="str">
            <v>Before 1 April 2010</v>
          </cell>
          <cell r="Y450">
            <v>0</v>
          </cell>
          <cell r="Z450">
            <v>16.952141588026389</v>
          </cell>
          <cell r="AA450">
            <v>13.3</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t="str">
            <v>Navsari</v>
          </cell>
          <cell r="BB450">
            <v>40648</v>
          </cell>
          <cell r="BC450">
            <v>0</v>
          </cell>
          <cell r="BD450">
            <v>0</v>
          </cell>
          <cell r="BE450">
            <v>0</v>
          </cell>
          <cell r="BF450">
            <v>0</v>
          </cell>
          <cell r="BG450">
            <v>29537</v>
          </cell>
          <cell r="BH450">
            <v>31</v>
          </cell>
          <cell r="BI450">
            <v>7</v>
          </cell>
          <cell r="BJ450">
            <v>0</v>
          </cell>
          <cell r="BK450">
            <v>0</v>
          </cell>
          <cell r="BL450">
            <v>0</v>
          </cell>
          <cell r="BM450">
            <v>0</v>
          </cell>
          <cell r="BN450">
            <v>0</v>
          </cell>
          <cell r="BO450">
            <v>0</v>
          </cell>
          <cell r="BP450">
            <v>0</v>
          </cell>
          <cell r="BQ450">
            <v>0</v>
          </cell>
          <cell r="BR450" t="str">
            <v>S.S.C</v>
          </cell>
          <cell r="BS450">
            <v>0</v>
          </cell>
          <cell r="BT450" t="str">
            <v>ITI</v>
          </cell>
          <cell r="BU450" t="str">
            <v>NA</v>
          </cell>
          <cell r="BV450">
            <v>41099</v>
          </cell>
          <cell r="BW450">
            <v>41091</v>
          </cell>
          <cell r="BX450">
            <v>0</v>
          </cell>
          <cell r="BY450" t="str">
            <v>Unit Closure-Kutch-I</v>
          </cell>
          <cell r="BZ450" t="str">
            <v>Unit Closure-Kutch-I</v>
          </cell>
          <cell r="CA450" t="str">
            <v>Managed Attrition-VRS</v>
          </cell>
          <cell r="CB450" t="str">
            <v>Involuntary</v>
          </cell>
          <cell r="CC450" t="str">
            <v>Resigned at VVF Ltd</v>
          </cell>
          <cell r="CD450">
            <v>0</v>
          </cell>
          <cell r="CE450">
            <v>0</v>
          </cell>
          <cell r="CF450">
            <v>0</v>
          </cell>
          <cell r="CG450">
            <v>0</v>
          </cell>
        </row>
        <row r="451">
          <cell r="B451">
            <v>10001124</v>
          </cell>
          <cell r="C451" t="str">
            <v>Inactive</v>
          </cell>
          <cell r="D451">
            <v>0</v>
          </cell>
          <cell r="E451">
            <v>0</v>
          </cell>
          <cell r="F451" t="e">
            <v>#N/A</v>
          </cell>
          <cell r="G451" t="str">
            <v>`000232</v>
          </cell>
          <cell r="H451" t="str">
            <v>M</v>
          </cell>
          <cell r="I451" t="str">
            <v>Sunil</v>
          </cell>
          <cell r="J451" t="str">
            <v>Patel</v>
          </cell>
          <cell r="K451" t="str">
            <v>Hasmukhbhai</v>
          </cell>
          <cell r="L451" t="str">
            <v>Line Incharge</v>
          </cell>
          <cell r="M451">
            <v>0</v>
          </cell>
          <cell r="N451">
            <v>0</v>
          </cell>
          <cell r="O451">
            <v>0</v>
          </cell>
          <cell r="P451" t="str">
            <v>PCP Manufacturing</v>
          </cell>
          <cell r="Q451">
            <v>0</v>
          </cell>
          <cell r="R451" t="str">
            <v>Personal Care Products</v>
          </cell>
          <cell r="S451" t="str">
            <v>OC</v>
          </cell>
          <cell r="T451">
            <v>0</v>
          </cell>
          <cell r="U451" t="str">
            <v>Kutch-I</v>
          </cell>
          <cell r="V451" t="str">
            <v>Kutch-I</v>
          </cell>
          <cell r="W451">
            <v>36229</v>
          </cell>
          <cell r="X451" t="str">
            <v>Before 1 April 2010</v>
          </cell>
          <cell r="Y451">
            <v>0</v>
          </cell>
          <cell r="Z451">
            <v>16.95214158834348</v>
          </cell>
          <cell r="AA451">
            <v>13.4</v>
          </cell>
          <cell r="AB451">
            <v>0</v>
          </cell>
          <cell r="AC451">
            <v>0</v>
          </cell>
          <cell r="AD451">
            <v>0</v>
          </cell>
          <cell r="AE451">
            <v>0</v>
          </cell>
          <cell r="AF451">
            <v>38261</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28940</v>
          </cell>
          <cell r="BH451">
            <v>33</v>
          </cell>
          <cell r="BI451">
            <v>4</v>
          </cell>
          <cell r="BJ451">
            <v>0</v>
          </cell>
          <cell r="BK451">
            <v>0</v>
          </cell>
          <cell r="BL451" t="str">
            <v>Married</v>
          </cell>
          <cell r="BM451">
            <v>2</v>
          </cell>
          <cell r="BN451" t="str">
            <v xml:space="preserve">AT &amp; PO - ANCHELI, VIA - AMALSAD,  TA - GANDEVI   NAVSARI </v>
          </cell>
          <cell r="BO451" t="str">
            <v>NAVSARI</v>
          </cell>
          <cell r="BP451">
            <v>0</v>
          </cell>
          <cell r="BQ451">
            <v>396310</v>
          </cell>
          <cell r="BR451" t="str">
            <v>S.S.C</v>
          </cell>
          <cell r="BS451">
            <v>0</v>
          </cell>
          <cell r="BT451" t="str">
            <v>ITI</v>
          </cell>
          <cell r="BU451" t="str">
            <v/>
          </cell>
          <cell r="BV451">
            <v>41121</v>
          </cell>
          <cell r="BW451">
            <v>41091</v>
          </cell>
          <cell r="BX451">
            <v>0</v>
          </cell>
          <cell r="BY451" t="str">
            <v>Unit Closure-Kutch-I</v>
          </cell>
          <cell r="BZ451" t="str">
            <v>Unit Closure-Kutch-I</v>
          </cell>
          <cell r="CA451" t="str">
            <v>Managed Attrition-Relief</v>
          </cell>
          <cell r="CB451" t="str">
            <v>Involuntary</v>
          </cell>
          <cell r="CC451">
            <v>0</v>
          </cell>
          <cell r="CD451">
            <v>0</v>
          </cell>
          <cell r="CE451">
            <v>0</v>
          </cell>
          <cell r="CF451">
            <v>0</v>
          </cell>
          <cell r="CG451">
            <v>0</v>
          </cell>
        </row>
        <row r="452">
          <cell r="B452">
            <v>10001324</v>
          </cell>
          <cell r="C452" t="str">
            <v>Inactive</v>
          </cell>
          <cell r="D452">
            <v>0</v>
          </cell>
          <cell r="E452">
            <v>0</v>
          </cell>
          <cell r="F452" t="e">
            <v>#N/A</v>
          </cell>
          <cell r="G452" t="str">
            <v>121A</v>
          </cell>
          <cell r="H452" t="str">
            <v>M</v>
          </cell>
          <cell r="I452" t="str">
            <v>Kaushik</v>
          </cell>
          <cell r="J452" t="str">
            <v>Mistry</v>
          </cell>
          <cell r="K452" t="str">
            <v>T</v>
          </cell>
          <cell r="L452" t="str">
            <v>Operator</v>
          </cell>
          <cell r="M452">
            <v>0</v>
          </cell>
          <cell r="N452">
            <v>0</v>
          </cell>
          <cell r="O452">
            <v>0</v>
          </cell>
          <cell r="P452" t="str">
            <v>PCP Manufacturing</v>
          </cell>
          <cell r="Q452">
            <v>0</v>
          </cell>
          <cell r="R452" t="str">
            <v>Personal Care Products</v>
          </cell>
          <cell r="S452" t="str">
            <v>OC</v>
          </cell>
          <cell r="T452" t="str">
            <v>B</v>
          </cell>
          <cell r="U452" t="str">
            <v>Kutch-I</v>
          </cell>
          <cell r="V452">
            <v>0</v>
          </cell>
          <cell r="W452">
            <v>36229</v>
          </cell>
          <cell r="X452" t="str">
            <v>Before 1 April 2010</v>
          </cell>
          <cell r="Y452">
            <v>0</v>
          </cell>
          <cell r="Z452">
            <v>16.95214158834348</v>
          </cell>
          <cell r="AA452">
            <v>13.5</v>
          </cell>
          <cell r="AB452">
            <v>0</v>
          </cell>
          <cell r="AC452">
            <v>0</v>
          </cell>
          <cell r="AD452">
            <v>36412</v>
          </cell>
          <cell r="AE452">
            <v>0</v>
          </cell>
          <cell r="AF452">
            <v>36770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t="str">
            <v>Navsari</v>
          </cell>
          <cell r="BB452">
            <v>40648</v>
          </cell>
          <cell r="BC452">
            <v>0</v>
          </cell>
          <cell r="BD452">
            <v>0</v>
          </cell>
          <cell r="BE452">
            <v>0</v>
          </cell>
          <cell r="BF452">
            <v>0</v>
          </cell>
          <cell r="BG452">
            <v>29522</v>
          </cell>
          <cell r="BH452">
            <v>31</v>
          </cell>
          <cell r="BI452">
            <v>9</v>
          </cell>
          <cell r="BJ452">
            <v>0</v>
          </cell>
          <cell r="BK452">
            <v>0</v>
          </cell>
          <cell r="BL452" t="str">
            <v>Unmarried</v>
          </cell>
          <cell r="BM452">
            <v>2</v>
          </cell>
          <cell r="BN452" t="str">
            <v>5/593, Kumabharwad Patelalia Navrasari</v>
          </cell>
          <cell r="BO452" t="str">
            <v>Navsaree</v>
          </cell>
          <cell r="BP452">
            <v>0</v>
          </cell>
          <cell r="BQ452">
            <v>396445</v>
          </cell>
          <cell r="BR452" t="str">
            <v>H.S.C</v>
          </cell>
          <cell r="BS452">
            <v>0</v>
          </cell>
          <cell r="BT452" t="str">
            <v>ITI</v>
          </cell>
          <cell r="BU452" t="str">
            <v/>
          </cell>
          <cell r="BV452">
            <v>41144</v>
          </cell>
          <cell r="BW452">
            <v>41122</v>
          </cell>
          <cell r="BX452">
            <v>0</v>
          </cell>
          <cell r="BY452" t="str">
            <v>Unit Closure-Kutch-I</v>
          </cell>
          <cell r="BZ452" t="str">
            <v>Unit Closure-Kutch-I</v>
          </cell>
          <cell r="CA452" t="str">
            <v>Managed Attrition-VRS</v>
          </cell>
          <cell r="CB452" t="str">
            <v>Involuntary</v>
          </cell>
          <cell r="CC452">
            <v>0</v>
          </cell>
          <cell r="CD452">
            <v>0</v>
          </cell>
          <cell r="CE452">
            <v>0</v>
          </cell>
          <cell r="CF452">
            <v>0</v>
          </cell>
          <cell r="CG452">
            <v>0</v>
          </cell>
        </row>
        <row r="453">
          <cell r="B453">
            <v>10000607</v>
          </cell>
          <cell r="C453" t="str">
            <v>Transferred</v>
          </cell>
          <cell r="D453">
            <v>4040399999</v>
          </cell>
          <cell r="E453" t="str">
            <v>BULK STORAGE SEWREE</v>
          </cell>
          <cell r="F453" t="str">
            <v>4040300080</v>
          </cell>
          <cell r="G453" t="str">
            <v>03/0818</v>
          </cell>
          <cell r="H453" t="str">
            <v>M</v>
          </cell>
          <cell r="I453" t="str">
            <v xml:space="preserve">Shaikh </v>
          </cell>
          <cell r="J453" t="str">
            <v>Hussain</v>
          </cell>
          <cell r="K453" t="str">
            <v xml:space="preserve">Wazid </v>
          </cell>
          <cell r="L453" t="str">
            <v>Skilled Workman</v>
          </cell>
          <cell r="M453">
            <v>0</v>
          </cell>
          <cell r="N453">
            <v>0</v>
          </cell>
          <cell r="O453">
            <v>0</v>
          </cell>
          <cell r="P453" t="str">
            <v>Sewree Operation</v>
          </cell>
          <cell r="Q453">
            <v>0</v>
          </cell>
          <cell r="R453" t="str">
            <v>Oleochemicals</v>
          </cell>
          <cell r="S453" t="str">
            <v>Associate</v>
          </cell>
          <cell r="T453" t="str">
            <v>SK</v>
          </cell>
          <cell r="U453" t="str">
            <v>Sewree</v>
          </cell>
          <cell r="V453">
            <v>0</v>
          </cell>
          <cell r="W453">
            <v>36251</v>
          </cell>
          <cell r="X453" t="str">
            <v>Before 1 April 2010</v>
          </cell>
          <cell r="Y453">
            <v>0</v>
          </cell>
          <cell r="Z453">
            <v>16.891867615423649</v>
          </cell>
          <cell r="AA453">
            <v>13.2</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0</v>
          </cell>
          <cell r="AX453">
            <v>0</v>
          </cell>
          <cell r="AY453">
            <v>0</v>
          </cell>
          <cell r="AZ453">
            <v>0</v>
          </cell>
          <cell r="BA453">
            <v>0</v>
          </cell>
          <cell r="BB453">
            <v>41061</v>
          </cell>
          <cell r="BC453">
            <v>0</v>
          </cell>
          <cell r="BD453">
            <v>0</v>
          </cell>
          <cell r="BE453">
            <v>0</v>
          </cell>
          <cell r="BF453">
            <v>0</v>
          </cell>
          <cell r="BG453">
            <v>28469</v>
          </cell>
          <cell r="BH453">
            <v>34</v>
          </cell>
          <cell r="BI453">
            <v>5</v>
          </cell>
          <cell r="BJ453">
            <v>0</v>
          </cell>
          <cell r="BK453">
            <v>0</v>
          </cell>
          <cell r="BL453">
            <v>0</v>
          </cell>
          <cell r="BM453">
            <v>0</v>
          </cell>
          <cell r="BN453">
            <v>0</v>
          </cell>
          <cell r="BO453">
            <v>0</v>
          </cell>
          <cell r="BP453">
            <v>0</v>
          </cell>
          <cell r="BQ453">
            <v>0</v>
          </cell>
          <cell r="BR453">
            <v>0</v>
          </cell>
          <cell r="BS453">
            <v>0</v>
          </cell>
          <cell r="BT453">
            <v>0</v>
          </cell>
          <cell r="BU453" t="str">
            <v>Azmi Communication</v>
          </cell>
          <cell r="BV453">
            <v>41060</v>
          </cell>
          <cell r="BW453">
            <v>0</v>
          </cell>
          <cell r="BX453">
            <v>0</v>
          </cell>
          <cell r="BY453" t="str">
            <v>Demerger</v>
          </cell>
          <cell r="BZ453" t="str">
            <v>Demeger- Transfer to VVF Ltd</v>
          </cell>
          <cell r="CA453">
            <v>0</v>
          </cell>
          <cell r="CB453" t="str">
            <v>Involuntary</v>
          </cell>
          <cell r="CC453" t="str">
            <v>Resigned at VVF Ltd</v>
          </cell>
          <cell r="CD453">
            <v>0</v>
          </cell>
          <cell r="CE453">
            <v>0</v>
          </cell>
          <cell r="CF453">
            <v>0</v>
          </cell>
          <cell r="CG453">
            <v>0</v>
          </cell>
        </row>
        <row r="454">
          <cell r="B454">
            <v>10000282</v>
          </cell>
          <cell r="C454" t="str">
            <v>Active</v>
          </cell>
          <cell r="D454">
            <v>1010318050</v>
          </cell>
          <cell r="E454" t="str">
            <v>TALOJA-PASTILATION</v>
          </cell>
          <cell r="F454" t="str">
            <v>1010300120</v>
          </cell>
          <cell r="G454" t="str">
            <v>04/0185</v>
          </cell>
          <cell r="H454" t="str">
            <v xml:space="preserve">M </v>
          </cell>
          <cell r="I454" t="str">
            <v>Vincent K.V.</v>
          </cell>
          <cell r="J454" t="str">
            <v/>
          </cell>
          <cell r="K454" t="str">
            <v>Varghese</v>
          </cell>
          <cell r="L454" t="str">
            <v>Operator</v>
          </cell>
          <cell r="M454" t="str">
            <v>Production</v>
          </cell>
          <cell r="N454" t="str">
            <v>Core</v>
          </cell>
          <cell r="O454" t="str">
            <v>Pastillator</v>
          </cell>
          <cell r="P454" t="str">
            <v>Oleo Manufacturing</v>
          </cell>
          <cell r="Q454">
            <v>0</v>
          </cell>
          <cell r="R454" t="str">
            <v>Oleochemicals</v>
          </cell>
          <cell r="S454" t="str">
            <v>Associate</v>
          </cell>
          <cell r="T454" t="str">
            <v>A2</v>
          </cell>
          <cell r="U454" t="str">
            <v>Taloja</v>
          </cell>
          <cell r="V454" t="str">
            <v>Taloja</v>
          </cell>
          <cell r="W454">
            <v>36271</v>
          </cell>
          <cell r="X454" t="str">
            <v>Before 1 April 2010</v>
          </cell>
          <cell r="Y454">
            <v>3.8876712328767122</v>
          </cell>
          <cell r="Z454">
            <v>16.837073094875706</v>
          </cell>
          <cell r="AA454">
            <v>20.724744327752418</v>
          </cell>
          <cell r="AB454">
            <v>0</v>
          </cell>
          <cell r="AC454">
            <v>0</v>
          </cell>
          <cell r="AD454">
            <v>36453</v>
          </cell>
          <cell r="AE454">
            <v>0</v>
          </cell>
          <cell r="AF454">
            <v>36708</v>
          </cell>
          <cell r="AG454">
            <v>0</v>
          </cell>
          <cell r="AH454">
            <v>0</v>
          </cell>
          <cell r="AI454">
            <v>0</v>
          </cell>
          <cell r="AJ454">
            <v>0</v>
          </cell>
          <cell r="AK454">
            <v>0</v>
          </cell>
          <cell r="AL454">
            <v>0</v>
          </cell>
          <cell r="AM454">
            <v>0</v>
          </cell>
          <cell r="AN454">
            <v>0</v>
          </cell>
          <cell r="AO454">
            <v>38991</v>
          </cell>
          <cell r="AP454" t="str">
            <v>Semi Skilled Workman</v>
          </cell>
          <cell r="AQ454" t="str">
            <v>Associate</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G454">
            <v>27184</v>
          </cell>
          <cell r="BH454">
            <v>41</v>
          </cell>
          <cell r="BI454">
            <v>8</v>
          </cell>
          <cell r="BJ454">
            <v>49098</v>
          </cell>
          <cell r="BK454" t="str">
            <v>41 - 45 yrs</v>
          </cell>
          <cell r="BL454" t="str">
            <v>Married</v>
          </cell>
          <cell r="BM454">
            <v>2</v>
          </cell>
          <cell r="BN454" t="str">
            <v xml:space="preserve">101-D Wing, Anirudh Apartment, Sector-9,  Kamothe, </v>
          </cell>
          <cell r="BO454" t="str">
            <v>Navi Mumbai.</v>
          </cell>
          <cell r="BP454" t="str">
            <v>Maharashtra</v>
          </cell>
          <cell r="BQ454">
            <v>0</v>
          </cell>
          <cell r="BR454" t="str">
            <v>S.S.C</v>
          </cell>
          <cell r="BS454">
            <v>0</v>
          </cell>
          <cell r="BT454">
            <v>0</v>
          </cell>
          <cell r="BU454" t="str">
            <v>Master Engg Works</v>
          </cell>
          <cell r="BV454">
            <v>0</v>
          </cell>
          <cell r="BW454">
            <v>0</v>
          </cell>
          <cell r="BX454">
            <v>0</v>
          </cell>
          <cell r="BY454">
            <v>0</v>
          </cell>
          <cell r="BZ454">
            <v>0</v>
          </cell>
          <cell r="CA454">
            <v>0</v>
          </cell>
          <cell r="CB454">
            <v>0</v>
          </cell>
          <cell r="CC454">
            <v>0</v>
          </cell>
          <cell r="CD454">
            <v>0</v>
          </cell>
          <cell r="CE454" t="str">
            <v>ANKPK6773H</v>
          </cell>
          <cell r="CF454">
            <v>0</v>
          </cell>
          <cell r="CG454">
            <v>0</v>
          </cell>
        </row>
        <row r="455">
          <cell r="B455">
            <v>10000285</v>
          </cell>
          <cell r="C455" t="str">
            <v>Active</v>
          </cell>
          <cell r="D455">
            <v>1010318010</v>
          </cell>
          <cell r="E455" t="str">
            <v>TALOJA-SPLITTING</v>
          </cell>
          <cell r="F455" t="str">
            <v>1010300123</v>
          </cell>
          <cell r="G455" t="str">
            <v>04/0188</v>
          </cell>
          <cell r="H455" t="str">
            <v xml:space="preserve">M </v>
          </cell>
          <cell r="I455" t="str">
            <v>Sanjiv</v>
          </cell>
          <cell r="J455" t="str">
            <v>Gujar</v>
          </cell>
          <cell r="K455" t="str">
            <v>Parshuram</v>
          </cell>
          <cell r="L455" t="str">
            <v>Supervisor</v>
          </cell>
          <cell r="M455" t="str">
            <v>Production</v>
          </cell>
          <cell r="N455" t="str">
            <v>Core</v>
          </cell>
          <cell r="O455" t="str">
            <v>Fatty Acid</v>
          </cell>
          <cell r="P455" t="str">
            <v>Oleo Manufacturing</v>
          </cell>
          <cell r="Q455">
            <v>0</v>
          </cell>
          <cell r="R455" t="str">
            <v>Oleochemicals</v>
          </cell>
          <cell r="S455" t="str">
            <v>OC</v>
          </cell>
          <cell r="T455" t="str">
            <v>S1</v>
          </cell>
          <cell r="U455" t="str">
            <v>Taloja</v>
          </cell>
          <cell r="V455" t="str">
            <v>Taloja</v>
          </cell>
          <cell r="W455">
            <v>36278</v>
          </cell>
          <cell r="X455" t="str">
            <v>Before 1 April 2010</v>
          </cell>
          <cell r="Y455">
            <v>1.9068493150684931</v>
          </cell>
          <cell r="Z455">
            <v>16.817895013001017</v>
          </cell>
          <cell r="AA455">
            <v>18.724744328069509</v>
          </cell>
          <cell r="AB455">
            <v>0</v>
          </cell>
          <cell r="AC455">
            <v>0</v>
          </cell>
          <cell r="AD455">
            <v>36460</v>
          </cell>
          <cell r="AE455">
            <v>0</v>
          </cell>
          <cell r="AF455">
            <v>36708</v>
          </cell>
          <cell r="AG455">
            <v>0</v>
          </cell>
          <cell r="AH455">
            <v>0</v>
          </cell>
          <cell r="AI455">
            <v>0</v>
          </cell>
          <cell r="AJ455">
            <v>0</v>
          </cell>
          <cell r="AK455">
            <v>0</v>
          </cell>
          <cell r="AL455">
            <v>0</v>
          </cell>
          <cell r="AM455">
            <v>0</v>
          </cell>
          <cell r="AN455">
            <v>0</v>
          </cell>
          <cell r="AO455">
            <v>39539</v>
          </cell>
          <cell r="AP455" t="str">
            <v>High Skilled Workman</v>
          </cell>
          <cell r="AQ455" t="str">
            <v>Associate</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26783</v>
          </cell>
          <cell r="BH455">
            <v>42</v>
          </cell>
          <cell r="BI455">
            <v>9</v>
          </cell>
          <cell r="BJ455">
            <v>48697</v>
          </cell>
          <cell r="BK455" t="str">
            <v>41 - 45 yrs</v>
          </cell>
          <cell r="BL455" t="str">
            <v>Married</v>
          </cell>
          <cell r="BM455">
            <v>3</v>
          </cell>
          <cell r="BN455" t="str">
            <v xml:space="preserve">B23, Ankur, Sarojini Naidu Road,  Mulund(W), </v>
          </cell>
          <cell r="BO455" t="str">
            <v>Mumbai</v>
          </cell>
          <cell r="BP455" t="str">
            <v>Maharashtra</v>
          </cell>
          <cell r="BQ455" t="str">
            <v>400 080</v>
          </cell>
          <cell r="BR455" t="str">
            <v>S.S.C</v>
          </cell>
          <cell r="BS455">
            <v>0</v>
          </cell>
          <cell r="BT455" t="str">
            <v>NCTVT</v>
          </cell>
          <cell r="BU455" t="str">
            <v>Nicholas Piramal</v>
          </cell>
          <cell r="BV455">
            <v>0</v>
          </cell>
          <cell r="BW455">
            <v>0</v>
          </cell>
          <cell r="BX455">
            <v>0</v>
          </cell>
          <cell r="BY455">
            <v>0</v>
          </cell>
          <cell r="BZ455">
            <v>0</v>
          </cell>
          <cell r="CA455">
            <v>0</v>
          </cell>
          <cell r="CB455">
            <v>0</v>
          </cell>
          <cell r="CC455">
            <v>0</v>
          </cell>
          <cell r="CD455">
            <v>0</v>
          </cell>
          <cell r="CE455" t="str">
            <v>ALSPG6259J</v>
          </cell>
          <cell r="CF455" t="str">
            <v>Rajesh Maskar</v>
          </cell>
          <cell r="CG455">
            <v>0</v>
          </cell>
        </row>
        <row r="456">
          <cell r="B456">
            <v>10000284</v>
          </cell>
          <cell r="C456" t="str">
            <v>Active</v>
          </cell>
          <cell r="D456">
            <v>1010318010</v>
          </cell>
          <cell r="E456" t="str">
            <v>TALOJA-SPLITTING</v>
          </cell>
          <cell r="F456" t="str">
            <v>1010300122</v>
          </cell>
          <cell r="G456" t="str">
            <v>04/0187</v>
          </cell>
          <cell r="H456" t="str">
            <v xml:space="preserve">M </v>
          </cell>
          <cell r="I456" t="str">
            <v>Ankush</v>
          </cell>
          <cell r="J456" t="str">
            <v>Sawant</v>
          </cell>
          <cell r="K456" t="str">
            <v>Anna</v>
          </cell>
          <cell r="L456" t="str">
            <v>Operator</v>
          </cell>
          <cell r="M456" t="str">
            <v>Production</v>
          </cell>
          <cell r="N456" t="str">
            <v>Core</v>
          </cell>
          <cell r="O456" t="str">
            <v>Fatty Acid</v>
          </cell>
          <cell r="P456" t="str">
            <v>Oleo Manufacturing</v>
          </cell>
          <cell r="Q456">
            <v>0</v>
          </cell>
          <cell r="R456" t="str">
            <v>Oleochemicals</v>
          </cell>
          <cell r="S456" t="str">
            <v>Associate</v>
          </cell>
          <cell r="T456" t="str">
            <v>A2</v>
          </cell>
          <cell r="U456" t="str">
            <v>Taloja</v>
          </cell>
          <cell r="V456" t="str">
            <v>Taloja</v>
          </cell>
          <cell r="W456">
            <v>36278</v>
          </cell>
          <cell r="X456" t="str">
            <v>Before 1 April 2010</v>
          </cell>
          <cell r="Y456">
            <v>0</v>
          </cell>
          <cell r="Z456">
            <v>16.817895013001017</v>
          </cell>
          <cell r="AA456">
            <v>16.817895013001017</v>
          </cell>
          <cell r="AB456">
            <v>0</v>
          </cell>
          <cell r="AC456">
            <v>0</v>
          </cell>
          <cell r="AD456">
            <v>36460</v>
          </cell>
          <cell r="AE456">
            <v>0</v>
          </cell>
          <cell r="AF456">
            <v>36708</v>
          </cell>
          <cell r="AG456">
            <v>0</v>
          </cell>
          <cell r="AH456">
            <v>0</v>
          </cell>
          <cell r="AI456">
            <v>0</v>
          </cell>
          <cell r="AJ456">
            <v>0</v>
          </cell>
          <cell r="AK456">
            <v>0</v>
          </cell>
          <cell r="AL456">
            <v>0</v>
          </cell>
          <cell r="AM456">
            <v>0</v>
          </cell>
          <cell r="AN456">
            <v>0</v>
          </cell>
          <cell r="AO456">
            <v>39539</v>
          </cell>
          <cell r="AP456" t="str">
            <v>Semi Skilled Workman</v>
          </cell>
          <cell r="AQ456" t="str">
            <v>Associate</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29004</v>
          </cell>
          <cell r="BH456">
            <v>36</v>
          </cell>
          <cell r="BI456">
            <v>8</v>
          </cell>
          <cell r="BJ456">
            <v>50918</v>
          </cell>
          <cell r="BK456" t="str">
            <v>36 - 40 yrs</v>
          </cell>
          <cell r="BL456" t="str">
            <v>Married</v>
          </cell>
          <cell r="BM456">
            <v>2</v>
          </cell>
          <cell r="BN456" t="str">
            <v xml:space="preserve">1st Floor, Room No. 109, Shejal Apartment, BR Nagar, Agasan Road,  Diva(East), </v>
          </cell>
          <cell r="BO456" t="str">
            <v>Thane</v>
          </cell>
          <cell r="BP456" t="str">
            <v>Maharashtra</v>
          </cell>
          <cell r="BQ456">
            <v>0</v>
          </cell>
          <cell r="BR456" t="str">
            <v>H.S.C</v>
          </cell>
          <cell r="BS456">
            <v>0</v>
          </cell>
          <cell r="BT456">
            <v>0</v>
          </cell>
          <cell r="BU456" t="str">
            <v/>
          </cell>
          <cell r="BV456">
            <v>0</v>
          </cell>
          <cell r="BW456">
            <v>0</v>
          </cell>
          <cell r="BX456">
            <v>0</v>
          </cell>
          <cell r="BY456">
            <v>0</v>
          </cell>
          <cell r="BZ456">
            <v>0</v>
          </cell>
          <cell r="CA456">
            <v>0</v>
          </cell>
          <cell r="CB456">
            <v>0</v>
          </cell>
          <cell r="CC456">
            <v>0</v>
          </cell>
          <cell r="CD456">
            <v>0</v>
          </cell>
          <cell r="CE456" t="str">
            <v>AZRPS6200J</v>
          </cell>
          <cell r="CF456" t="str">
            <v>Rajesh Maskar</v>
          </cell>
          <cell r="CG456">
            <v>0</v>
          </cell>
        </row>
        <row r="457">
          <cell r="B457">
            <v>10000283</v>
          </cell>
          <cell r="C457" t="str">
            <v>Active</v>
          </cell>
          <cell r="D457">
            <v>1010318020</v>
          </cell>
          <cell r="E457" t="str">
            <v>TALOJA-DISTILLATION</v>
          </cell>
          <cell r="F457" t="str">
            <v>1010300121</v>
          </cell>
          <cell r="G457" t="str">
            <v>04/0186</v>
          </cell>
          <cell r="H457" t="str">
            <v xml:space="preserve">M </v>
          </cell>
          <cell r="I457" t="str">
            <v>Rakesh</v>
          </cell>
          <cell r="J457" t="str">
            <v>Kalekar</v>
          </cell>
          <cell r="K457" t="str">
            <v>Rajaram</v>
          </cell>
          <cell r="L457" t="str">
            <v>Operator</v>
          </cell>
          <cell r="M457" t="str">
            <v>Production</v>
          </cell>
          <cell r="N457" t="str">
            <v>Core</v>
          </cell>
          <cell r="O457" t="str">
            <v>Fatty Acid</v>
          </cell>
          <cell r="P457" t="str">
            <v>Oleo Manufacturing</v>
          </cell>
          <cell r="Q457">
            <v>0</v>
          </cell>
          <cell r="R457" t="str">
            <v>Oleochemicals</v>
          </cell>
          <cell r="S457" t="str">
            <v>Associate</v>
          </cell>
          <cell r="T457" t="str">
            <v>A2</v>
          </cell>
          <cell r="U457" t="str">
            <v>Taloja</v>
          </cell>
          <cell r="V457" t="str">
            <v>Taloja</v>
          </cell>
          <cell r="W457">
            <v>36278</v>
          </cell>
          <cell r="X457" t="str">
            <v>Before 1 April 2010</v>
          </cell>
          <cell r="Y457">
            <v>5.9095890410958907</v>
          </cell>
          <cell r="Z457">
            <v>16.817895012683923</v>
          </cell>
          <cell r="AA457">
            <v>22.727484053779815</v>
          </cell>
          <cell r="AB457">
            <v>0</v>
          </cell>
          <cell r="AC457">
            <v>0</v>
          </cell>
          <cell r="AD457">
            <v>36460</v>
          </cell>
          <cell r="AE457">
            <v>0</v>
          </cell>
          <cell r="AF457">
            <v>36708</v>
          </cell>
          <cell r="AG457">
            <v>0</v>
          </cell>
          <cell r="AH457">
            <v>0</v>
          </cell>
          <cell r="AI457">
            <v>0</v>
          </cell>
          <cell r="AJ457">
            <v>0</v>
          </cell>
          <cell r="AK457">
            <v>0</v>
          </cell>
          <cell r="AL457">
            <v>0</v>
          </cell>
          <cell r="AM457">
            <v>0</v>
          </cell>
          <cell r="AN457">
            <v>0</v>
          </cell>
          <cell r="AO457">
            <v>39539</v>
          </cell>
          <cell r="AP457" t="str">
            <v>Semi Skilled Workman</v>
          </cell>
          <cell r="AQ457" t="str">
            <v>Associate</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27324</v>
          </cell>
          <cell r="BH457">
            <v>41</v>
          </cell>
          <cell r="BI457">
            <v>3</v>
          </cell>
          <cell r="BJ457">
            <v>49238</v>
          </cell>
          <cell r="BK457" t="str">
            <v>41 - 45 yrs</v>
          </cell>
          <cell r="BL457" t="str">
            <v>Married</v>
          </cell>
          <cell r="BM457">
            <v>3</v>
          </cell>
          <cell r="BN457" t="str">
            <v xml:space="preserve">R. No/8, Old Irani Chawl, Kailashpuri Road,Govind Nagar,  Malad(East), </v>
          </cell>
          <cell r="BO457" t="str">
            <v>Mumbai</v>
          </cell>
          <cell r="BP457" t="str">
            <v>Maharashtra</v>
          </cell>
          <cell r="BQ457" t="str">
            <v>400 097</v>
          </cell>
          <cell r="BR457" t="str">
            <v>S.S.C</v>
          </cell>
          <cell r="BS457">
            <v>0</v>
          </cell>
          <cell r="BT457">
            <v>0</v>
          </cell>
          <cell r="BU457" t="str">
            <v>Gharda Chemical</v>
          </cell>
          <cell r="BV457">
            <v>0</v>
          </cell>
          <cell r="BW457">
            <v>0</v>
          </cell>
          <cell r="BX457">
            <v>0</v>
          </cell>
          <cell r="BY457">
            <v>0</v>
          </cell>
          <cell r="BZ457">
            <v>0</v>
          </cell>
          <cell r="CA457">
            <v>0</v>
          </cell>
          <cell r="CB457">
            <v>0</v>
          </cell>
          <cell r="CC457">
            <v>0</v>
          </cell>
          <cell r="CD457">
            <v>0</v>
          </cell>
          <cell r="CE457" t="str">
            <v>AZHPK3609B</v>
          </cell>
          <cell r="CF457" t="str">
            <v>Dinesh Danao</v>
          </cell>
          <cell r="CG457">
            <v>0</v>
          </cell>
        </row>
        <row r="458">
          <cell r="B458">
            <v>10000286</v>
          </cell>
          <cell r="C458" t="str">
            <v>Inactive</v>
          </cell>
          <cell r="D458">
            <v>0</v>
          </cell>
          <cell r="E458">
            <v>0</v>
          </cell>
          <cell r="F458" t="e">
            <v>#N/A</v>
          </cell>
          <cell r="G458" t="str">
            <v>04/0189</v>
          </cell>
          <cell r="H458" t="str">
            <v>M</v>
          </cell>
          <cell r="I458" t="str">
            <v xml:space="preserve">Shreevardhan </v>
          </cell>
          <cell r="J458" t="str">
            <v>Chavan</v>
          </cell>
          <cell r="K458" t="str">
            <v>Suryakant</v>
          </cell>
          <cell r="L458" t="str">
            <v>Operator</v>
          </cell>
          <cell r="M458">
            <v>0</v>
          </cell>
          <cell r="N458">
            <v>0</v>
          </cell>
          <cell r="O458">
            <v>0</v>
          </cell>
          <cell r="P458" t="str">
            <v>Oleo Manufacturing</v>
          </cell>
          <cell r="Q458">
            <v>0</v>
          </cell>
          <cell r="R458" t="str">
            <v>Oleochemicals</v>
          </cell>
          <cell r="S458" t="str">
            <v>Associate</v>
          </cell>
          <cell r="T458" t="str">
            <v>A2</v>
          </cell>
          <cell r="U458" t="str">
            <v>Taloja</v>
          </cell>
          <cell r="V458">
            <v>0</v>
          </cell>
          <cell r="W458">
            <v>36278</v>
          </cell>
          <cell r="X458" t="str">
            <v>Before 1 April 2010</v>
          </cell>
          <cell r="Y458">
            <v>0</v>
          </cell>
          <cell r="Z458">
            <v>16.817895012683923</v>
          </cell>
          <cell r="AA458">
            <v>11.8</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28114</v>
          </cell>
          <cell r="BH458">
            <v>34</v>
          </cell>
          <cell r="BI458">
            <v>2</v>
          </cell>
          <cell r="BJ458">
            <v>0</v>
          </cell>
          <cell r="BK458">
            <v>0</v>
          </cell>
          <cell r="BL458">
            <v>0</v>
          </cell>
          <cell r="BM458">
            <v>0</v>
          </cell>
          <cell r="BN458">
            <v>0</v>
          </cell>
          <cell r="BO458">
            <v>0</v>
          </cell>
          <cell r="BP458">
            <v>0</v>
          </cell>
          <cell r="BQ458">
            <v>0</v>
          </cell>
          <cell r="BR458" t="str">
            <v>S.S.C</v>
          </cell>
          <cell r="BS458">
            <v>0</v>
          </cell>
          <cell r="BT458" t="str">
            <v>NCTVT</v>
          </cell>
          <cell r="BU458" t="str">
            <v>N.A.</v>
          </cell>
          <cell r="BV458">
            <v>40602</v>
          </cell>
          <cell r="BW458">
            <v>40575</v>
          </cell>
          <cell r="BX458">
            <v>0</v>
          </cell>
          <cell r="BY458" t="str">
            <v>Opportunities/Career Advancement</v>
          </cell>
          <cell r="BZ458" t="str">
            <v>Resignation</v>
          </cell>
          <cell r="CA458">
            <v>0</v>
          </cell>
          <cell r="CB458" t="str">
            <v>Voluntary</v>
          </cell>
          <cell r="CC458" t="str">
            <v>Resigned at VVF Ltd</v>
          </cell>
          <cell r="CD458">
            <v>0</v>
          </cell>
          <cell r="CE458">
            <v>0</v>
          </cell>
          <cell r="CF458">
            <v>0</v>
          </cell>
          <cell r="CG458">
            <v>0</v>
          </cell>
        </row>
        <row r="459">
          <cell r="B459">
            <v>10000287</v>
          </cell>
          <cell r="C459" t="str">
            <v>Active</v>
          </cell>
          <cell r="D459">
            <v>1010318020</v>
          </cell>
          <cell r="E459" t="str">
            <v>TALOJA-DISTILLATION</v>
          </cell>
          <cell r="F459" t="str">
            <v>1010300124</v>
          </cell>
          <cell r="G459" t="str">
            <v>02/0511</v>
          </cell>
          <cell r="H459" t="str">
            <v xml:space="preserve">M </v>
          </cell>
          <cell r="I459" t="str">
            <v>Santosh</v>
          </cell>
          <cell r="J459" t="str">
            <v>Gosavi</v>
          </cell>
          <cell r="K459" t="str">
            <v>Pandurang</v>
          </cell>
          <cell r="L459" t="str">
            <v>Operator</v>
          </cell>
          <cell r="M459" t="str">
            <v>Production</v>
          </cell>
          <cell r="N459" t="str">
            <v>Core</v>
          </cell>
          <cell r="O459" t="str">
            <v>Fatty Acid</v>
          </cell>
          <cell r="P459" t="str">
            <v>Oleo Manufacturing</v>
          </cell>
          <cell r="Q459">
            <v>0</v>
          </cell>
          <cell r="R459" t="str">
            <v>Oleochemicals</v>
          </cell>
          <cell r="S459" t="str">
            <v>Associate</v>
          </cell>
          <cell r="T459" t="str">
            <v>A2</v>
          </cell>
          <cell r="U459" t="str">
            <v>Taloja</v>
          </cell>
          <cell r="V459" t="str">
            <v>Taloja</v>
          </cell>
          <cell r="W459">
            <v>36279</v>
          </cell>
          <cell r="X459" t="str">
            <v>Before 1 April 2010</v>
          </cell>
          <cell r="Y459">
            <v>0</v>
          </cell>
          <cell r="Z459">
            <v>16.815155286973617</v>
          </cell>
          <cell r="AA459">
            <v>16.815155286973617</v>
          </cell>
          <cell r="AB459">
            <v>0</v>
          </cell>
          <cell r="AC459">
            <v>0</v>
          </cell>
          <cell r="AD459">
            <v>36461</v>
          </cell>
          <cell r="AE459">
            <v>0</v>
          </cell>
          <cell r="AF459">
            <v>36708</v>
          </cell>
          <cell r="AG459">
            <v>0</v>
          </cell>
          <cell r="AH459">
            <v>0</v>
          </cell>
          <cell r="AI459">
            <v>0</v>
          </cell>
          <cell r="AJ459">
            <v>0</v>
          </cell>
          <cell r="AK459">
            <v>0</v>
          </cell>
          <cell r="AL459">
            <v>0</v>
          </cell>
          <cell r="AM459">
            <v>0</v>
          </cell>
          <cell r="AN459">
            <v>0</v>
          </cell>
          <cell r="AO459">
            <v>40269</v>
          </cell>
          <cell r="AP459" t="str">
            <v>Semi Skilled Workman</v>
          </cell>
          <cell r="AQ459" t="str">
            <v>Associate</v>
          </cell>
          <cell r="AR459">
            <v>0</v>
          </cell>
          <cell r="AS459">
            <v>0</v>
          </cell>
          <cell r="AT459">
            <v>0</v>
          </cell>
          <cell r="AU459">
            <v>0</v>
          </cell>
          <cell r="AV459">
            <v>0</v>
          </cell>
          <cell r="AW459">
            <v>0</v>
          </cell>
          <cell r="AX459">
            <v>0</v>
          </cell>
          <cell r="AY459">
            <v>0</v>
          </cell>
          <cell r="AZ459">
            <v>0</v>
          </cell>
          <cell r="BA459" t="str">
            <v>Sion</v>
          </cell>
          <cell r="BB459">
            <v>40210</v>
          </cell>
          <cell r="BC459">
            <v>0</v>
          </cell>
          <cell r="BD459">
            <v>0</v>
          </cell>
          <cell r="BE459">
            <v>0</v>
          </cell>
          <cell r="BF459">
            <v>0</v>
          </cell>
          <cell r="BG459">
            <v>28685</v>
          </cell>
          <cell r="BH459">
            <v>37</v>
          </cell>
          <cell r="BI459">
            <v>7</v>
          </cell>
          <cell r="BJ459">
            <v>50599</v>
          </cell>
          <cell r="BK459" t="str">
            <v>36 - 40 yrs</v>
          </cell>
          <cell r="BL459" t="str">
            <v>Married</v>
          </cell>
          <cell r="BM459">
            <v>1</v>
          </cell>
          <cell r="BN459" t="str">
            <v xml:space="preserve">Sion Bhandarwala Shivaji Nagar, Room No-142,  </v>
          </cell>
          <cell r="BO459" t="str">
            <v>Mumbai</v>
          </cell>
          <cell r="BP459" t="str">
            <v>Maharashtra</v>
          </cell>
          <cell r="BQ459" t="str">
            <v>400 022</v>
          </cell>
          <cell r="BR459" t="str">
            <v>H.S.C</v>
          </cell>
          <cell r="BS459">
            <v>0</v>
          </cell>
          <cell r="BT459">
            <v>0</v>
          </cell>
          <cell r="BU459" t="str">
            <v/>
          </cell>
          <cell r="BV459">
            <v>0</v>
          </cell>
          <cell r="BW459">
            <v>0</v>
          </cell>
          <cell r="BX459">
            <v>0</v>
          </cell>
          <cell r="BY459">
            <v>0</v>
          </cell>
          <cell r="BZ459">
            <v>0</v>
          </cell>
          <cell r="CA459">
            <v>0</v>
          </cell>
          <cell r="CB459">
            <v>0</v>
          </cell>
          <cell r="CC459">
            <v>0</v>
          </cell>
          <cell r="CD459">
            <v>0</v>
          </cell>
          <cell r="CE459" t="str">
            <v>AMOPG5269M</v>
          </cell>
          <cell r="CF459" t="str">
            <v>Dinesh Danao</v>
          </cell>
          <cell r="CG459">
            <v>0</v>
          </cell>
        </row>
        <row r="460">
          <cell r="B460">
            <v>10000104</v>
          </cell>
          <cell r="C460" t="str">
            <v>Transferred</v>
          </cell>
          <cell r="D460">
            <v>4040399999</v>
          </cell>
          <cell r="E460" t="str">
            <v>BULK STORAGE SEWREE</v>
          </cell>
          <cell r="F460" t="str">
            <v>4040300027</v>
          </cell>
          <cell r="G460" t="str">
            <v>02/W116</v>
          </cell>
          <cell r="H460" t="str">
            <v>M</v>
          </cell>
          <cell r="I460" t="str">
            <v>Ramesh</v>
          </cell>
          <cell r="J460" t="str">
            <v>Kadam</v>
          </cell>
          <cell r="K460" t="str">
            <v>Bapurao</v>
          </cell>
          <cell r="L460" t="str">
            <v>Security Guard</v>
          </cell>
          <cell r="M460">
            <v>0</v>
          </cell>
          <cell r="N460">
            <v>0</v>
          </cell>
          <cell r="O460">
            <v>0</v>
          </cell>
          <cell r="P460" t="str">
            <v>Security</v>
          </cell>
          <cell r="Q460">
            <v>0</v>
          </cell>
          <cell r="R460" t="str">
            <v>Corporate Shared Services</v>
          </cell>
          <cell r="S460" t="str">
            <v>Associate</v>
          </cell>
          <cell r="T460" t="str">
            <v>SG</v>
          </cell>
          <cell r="U460" t="str">
            <v>Sewree</v>
          </cell>
          <cell r="V460">
            <v>0</v>
          </cell>
          <cell r="W460">
            <v>36281</v>
          </cell>
          <cell r="X460" t="str">
            <v>Before 1 April 2010</v>
          </cell>
          <cell r="Y460">
            <v>0</v>
          </cell>
          <cell r="Z460">
            <v>16.809675834918824</v>
          </cell>
          <cell r="AA460">
            <v>13.1</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0</v>
          </cell>
          <cell r="AS460">
            <v>0</v>
          </cell>
          <cell r="AT460">
            <v>0</v>
          </cell>
          <cell r="AU460">
            <v>0</v>
          </cell>
          <cell r="AV460">
            <v>0</v>
          </cell>
          <cell r="AW460">
            <v>0</v>
          </cell>
          <cell r="AX460">
            <v>0</v>
          </cell>
          <cell r="AY460">
            <v>0</v>
          </cell>
          <cell r="AZ460">
            <v>0</v>
          </cell>
          <cell r="BA460" t="str">
            <v>Sion</v>
          </cell>
          <cell r="BB460">
            <v>41030</v>
          </cell>
          <cell r="BC460">
            <v>0</v>
          </cell>
          <cell r="BD460">
            <v>0</v>
          </cell>
          <cell r="BE460">
            <v>0</v>
          </cell>
          <cell r="BF460">
            <v>0</v>
          </cell>
          <cell r="BG460">
            <v>23386</v>
          </cell>
          <cell r="BH460">
            <v>48</v>
          </cell>
          <cell r="BI460">
            <v>4</v>
          </cell>
          <cell r="BJ460">
            <v>0</v>
          </cell>
          <cell r="BK460">
            <v>0</v>
          </cell>
          <cell r="BL460">
            <v>0</v>
          </cell>
          <cell r="BM460">
            <v>0</v>
          </cell>
          <cell r="BN460">
            <v>0</v>
          </cell>
          <cell r="BO460">
            <v>0</v>
          </cell>
          <cell r="BP460">
            <v>0</v>
          </cell>
          <cell r="BQ460">
            <v>0</v>
          </cell>
          <cell r="BR460">
            <v>0</v>
          </cell>
          <cell r="BS460">
            <v>0</v>
          </cell>
          <cell r="BT460">
            <v>0</v>
          </cell>
          <cell r="BU460" t="str">
            <v>Indian Army</v>
          </cell>
          <cell r="BV460">
            <v>41060</v>
          </cell>
          <cell r="BW460">
            <v>0</v>
          </cell>
          <cell r="BX460">
            <v>0</v>
          </cell>
          <cell r="BY460" t="str">
            <v>Demerger</v>
          </cell>
          <cell r="BZ460" t="str">
            <v>Demeger- Transfer to VVF Ltd</v>
          </cell>
          <cell r="CA460">
            <v>0</v>
          </cell>
          <cell r="CB460" t="str">
            <v>Involuntary</v>
          </cell>
          <cell r="CC460" t="str">
            <v>Resigned at VVF Ltd</v>
          </cell>
          <cell r="CD460">
            <v>0</v>
          </cell>
          <cell r="CE460">
            <v>0</v>
          </cell>
          <cell r="CF460">
            <v>0</v>
          </cell>
          <cell r="CG460">
            <v>0</v>
          </cell>
        </row>
        <row r="461">
          <cell r="B461">
            <v>10000288</v>
          </cell>
          <cell r="C461" t="str">
            <v>Inactive</v>
          </cell>
          <cell r="D461">
            <v>0</v>
          </cell>
          <cell r="E461">
            <v>0</v>
          </cell>
          <cell r="F461" t="e">
            <v>#N/A</v>
          </cell>
          <cell r="G461" t="str">
            <v>04/0190</v>
          </cell>
          <cell r="H461" t="str">
            <v xml:space="preserve">M </v>
          </cell>
          <cell r="I461" t="str">
            <v>Motiram</v>
          </cell>
          <cell r="J461" t="str">
            <v>Pashte</v>
          </cell>
          <cell r="K461" t="str">
            <v>Shantaram</v>
          </cell>
          <cell r="L461" t="str">
            <v>Operator</v>
          </cell>
          <cell r="M461" t="str">
            <v>Production</v>
          </cell>
          <cell r="N461">
            <v>0</v>
          </cell>
          <cell r="O461" t="str">
            <v>Fatty Acid</v>
          </cell>
          <cell r="P461" t="str">
            <v>Oleo Manufacturing</v>
          </cell>
          <cell r="Q461">
            <v>0</v>
          </cell>
          <cell r="R461" t="str">
            <v>Oleochemicals</v>
          </cell>
          <cell r="S461" t="str">
            <v>Associate</v>
          </cell>
          <cell r="T461" t="str">
            <v>A2</v>
          </cell>
          <cell r="U461" t="str">
            <v>Taloja</v>
          </cell>
          <cell r="V461" t="str">
            <v>Taloja</v>
          </cell>
          <cell r="W461">
            <v>36284</v>
          </cell>
          <cell r="X461" t="str">
            <v>Before 1 April 2010</v>
          </cell>
          <cell r="Y461">
            <v>8.9287671232876704</v>
          </cell>
          <cell r="Z461">
            <v>16.801456656519541</v>
          </cell>
          <cell r="AA461">
            <v>25.730223779807211</v>
          </cell>
          <cell r="AB461">
            <v>0</v>
          </cell>
          <cell r="AC461">
            <v>0</v>
          </cell>
          <cell r="AD461">
            <v>36467</v>
          </cell>
          <cell r="AE461">
            <v>0</v>
          </cell>
          <cell r="AF461">
            <v>36708</v>
          </cell>
          <cell r="AG461">
            <v>0</v>
          </cell>
          <cell r="AH461">
            <v>0</v>
          </cell>
          <cell r="AI461">
            <v>0</v>
          </cell>
          <cell r="AJ461">
            <v>0</v>
          </cell>
          <cell r="AK461">
            <v>0</v>
          </cell>
          <cell r="AL461">
            <v>0</v>
          </cell>
          <cell r="AM461">
            <v>0</v>
          </cell>
          <cell r="AN461">
            <v>0</v>
          </cell>
          <cell r="AO461">
            <v>40269</v>
          </cell>
          <cell r="AP461" t="str">
            <v>Semi Skilled Workman</v>
          </cell>
          <cell r="AQ461" t="str">
            <v>Associate</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25721</v>
          </cell>
          <cell r="BH461">
            <v>45</v>
          </cell>
          <cell r="BI461">
            <v>8</v>
          </cell>
          <cell r="BJ461">
            <v>47635</v>
          </cell>
          <cell r="BK461">
            <v>0</v>
          </cell>
          <cell r="BL461" t="str">
            <v>Married</v>
          </cell>
          <cell r="BM461">
            <v>3</v>
          </cell>
          <cell r="BN461" t="str">
            <v xml:space="preserve">Room No.01, Chandrakant Rashivate Chawl, Dhokali-Kolshet road, Opp- Power House,  </v>
          </cell>
          <cell r="BO461" t="str">
            <v>Thane</v>
          </cell>
          <cell r="BP461" t="str">
            <v>Maharashtra</v>
          </cell>
          <cell r="BQ461">
            <v>0</v>
          </cell>
          <cell r="BR461" t="str">
            <v>S.S.C</v>
          </cell>
          <cell r="BS461">
            <v>0</v>
          </cell>
          <cell r="BT461">
            <v>0</v>
          </cell>
          <cell r="BU461" t="str">
            <v>Jivika Agencies</v>
          </cell>
          <cell r="BV461">
            <v>41730</v>
          </cell>
          <cell r="BW461">
            <v>41730</v>
          </cell>
          <cell r="BX461">
            <v>0</v>
          </cell>
          <cell r="BY461" t="str">
            <v>Personal Reason</v>
          </cell>
          <cell r="BZ461" t="str">
            <v>Resignation</v>
          </cell>
          <cell r="CA461">
            <v>0</v>
          </cell>
          <cell r="CB461" t="str">
            <v>Voluntary</v>
          </cell>
          <cell r="CC461">
            <v>0</v>
          </cell>
          <cell r="CD461">
            <v>0</v>
          </cell>
          <cell r="CE461" t="str">
            <v>AZYPP9905A</v>
          </cell>
          <cell r="CF461" t="str">
            <v>Dinesh Danao</v>
          </cell>
          <cell r="CG461">
            <v>0</v>
          </cell>
        </row>
        <row r="462">
          <cell r="B462">
            <v>10000614</v>
          </cell>
          <cell r="C462" t="str">
            <v>Active</v>
          </cell>
          <cell r="D462">
            <v>1010199999</v>
          </cell>
          <cell r="E462" t="str">
            <v>SION-PRODUCTION DEPT</v>
          </cell>
          <cell r="F462" t="str">
            <v>1010100049</v>
          </cell>
          <cell r="G462" t="str">
            <v>03/W085</v>
          </cell>
          <cell r="H462" t="str">
            <v>M</v>
          </cell>
          <cell r="I462" t="str">
            <v>Anthonysamy</v>
          </cell>
          <cell r="J462" t="str">
            <v>Mudaliar</v>
          </cell>
          <cell r="K462" t="str">
            <v>S. Kamalanathan</v>
          </cell>
          <cell r="L462" t="str">
            <v>Security Guard</v>
          </cell>
          <cell r="M462" t="str">
            <v>Security Administration</v>
          </cell>
          <cell r="N462" t="str">
            <v>Support</v>
          </cell>
          <cell r="O462">
            <v>0</v>
          </cell>
          <cell r="P462" t="str">
            <v>Security</v>
          </cell>
          <cell r="Q462">
            <v>0</v>
          </cell>
          <cell r="R462" t="str">
            <v>Corporate Shared Services</v>
          </cell>
          <cell r="S462" t="str">
            <v>Associate</v>
          </cell>
          <cell r="T462" t="str">
            <v>SG</v>
          </cell>
          <cell r="U462" t="str">
            <v>Sion</v>
          </cell>
          <cell r="V462" t="str">
            <v>Sion</v>
          </cell>
          <cell r="W462">
            <v>36426</v>
          </cell>
          <cell r="X462" t="str">
            <v>Before 1 April 2010</v>
          </cell>
          <cell r="Y462">
            <v>18</v>
          </cell>
          <cell r="Z462">
            <v>16.412415560946222</v>
          </cell>
          <cell r="AA462">
            <v>34.412415560946222</v>
          </cell>
          <cell r="AB462">
            <v>0</v>
          </cell>
          <cell r="AC462">
            <v>0</v>
          </cell>
          <cell r="AD462">
            <v>36799</v>
          </cell>
          <cell r="AE462">
            <v>0</v>
          </cell>
          <cell r="AF462">
            <v>36617</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22305</v>
          </cell>
          <cell r="BH462">
            <v>55</v>
          </cell>
          <cell r="BI462">
            <v>0</v>
          </cell>
          <cell r="BJ462">
            <v>44219</v>
          </cell>
          <cell r="BK462" t="str">
            <v>51 - 55 yrs</v>
          </cell>
          <cell r="BL462" t="str">
            <v>Married</v>
          </cell>
          <cell r="BM462">
            <v>0</v>
          </cell>
          <cell r="BN462" t="str">
            <v>Krupa CHS Ltd, A - 1/101, Gavdevi Road,</v>
          </cell>
          <cell r="BO462" t="str">
            <v>Kalwa</v>
          </cell>
          <cell r="BP462" t="str">
            <v>Maharashtra</v>
          </cell>
          <cell r="BQ462">
            <v>400605</v>
          </cell>
          <cell r="BR462" t="str">
            <v>S.S.C</v>
          </cell>
          <cell r="BS462">
            <v>0</v>
          </cell>
          <cell r="BT462">
            <v>0</v>
          </cell>
          <cell r="BU462" t="str">
            <v>Indian Army</v>
          </cell>
          <cell r="BV462">
            <v>0</v>
          </cell>
          <cell r="BW462">
            <v>0</v>
          </cell>
          <cell r="BX462">
            <v>0</v>
          </cell>
          <cell r="BY462">
            <v>0</v>
          </cell>
          <cell r="BZ462">
            <v>0</v>
          </cell>
          <cell r="CA462">
            <v>0</v>
          </cell>
          <cell r="CB462">
            <v>0</v>
          </cell>
          <cell r="CC462">
            <v>0</v>
          </cell>
          <cell r="CD462" t="str">
            <v>O+</v>
          </cell>
          <cell r="CE462" t="str">
            <v>ANTPM7522P</v>
          </cell>
          <cell r="CF462" t="str">
            <v>Bhushan Singh</v>
          </cell>
          <cell r="CG462" t="str">
            <v>Col. Ravi Shankar</v>
          </cell>
        </row>
        <row r="463">
          <cell r="B463">
            <v>10000289</v>
          </cell>
          <cell r="C463" t="str">
            <v>Active</v>
          </cell>
          <cell r="D463">
            <v>1019909999</v>
          </cell>
          <cell r="E463" t="str">
            <v>OLEO- PROJECTS</v>
          </cell>
          <cell r="F463" t="str">
            <v>1019900007</v>
          </cell>
          <cell r="G463" t="str">
            <v>04/0191</v>
          </cell>
          <cell r="H463" t="str">
            <v xml:space="preserve">M </v>
          </cell>
          <cell r="I463" t="str">
            <v>Milind</v>
          </cell>
          <cell r="J463" t="str">
            <v>Patil</v>
          </cell>
          <cell r="K463" t="str">
            <v>Mahadev</v>
          </cell>
          <cell r="L463" t="str">
            <v>Supervisor</v>
          </cell>
          <cell r="M463" t="str">
            <v>Projects</v>
          </cell>
          <cell r="N463" t="str">
            <v>Support</v>
          </cell>
          <cell r="O463">
            <v>0</v>
          </cell>
          <cell r="P463" t="str">
            <v>Projects</v>
          </cell>
          <cell r="Q463">
            <v>0</v>
          </cell>
          <cell r="R463" t="str">
            <v>Corporate Shared Services</v>
          </cell>
          <cell r="S463" t="str">
            <v>OC</v>
          </cell>
          <cell r="T463" t="str">
            <v>S1</v>
          </cell>
          <cell r="U463" t="str">
            <v>Taloja</v>
          </cell>
          <cell r="V463" t="str">
            <v>Taloja</v>
          </cell>
          <cell r="W463">
            <v>36286</v>
          </cell>
          <cell r="X463" t="str">
            <v>Before 1 April 2010</v>
          </cell>
          <cell r="Y463">
            <v>0.58904109589041098</v>
          </cell>
          <cell r="Z463">
            <v>16.795977204781838</v>
          </cell>
          <cell r="AA463">
            <v>17.38501830067225</v>
          </cell>
          <cell r="AB463">
            <v>0</v>
          </cell>
          <cell r="AC463">
            <v>0</v>
          </cell>
          <cell r="AD463">
            <v>36469</v>
          </cell>
          <cell r="AE463">
            <v>0</v>
          </cell>
          <cell r="AF463">
            <v>36708</v>
          </cell>
          <cell r="AG463">
            <v>0</v>
          </cell>
          <cell r="AH463">
            <v>0</v>
          </cell>
          <cell r="AI463">
            <v>0</v>
          </cell>
          <cell r="AJ463">
            <v>0</v>
          </cell>
          <cell r="AK463">
            <v>0</v>
          </cell>
          <cell r="AL463">
            <v>0</v>
          </cell>
          <cell r="AM463">
            <v>0</v>
          </cell>
          <cell r="AN463">
            <v>0</v>
          </cell>
          <cell r="AO463">
            <v>39539</v>
          </cell>
          <cell r="AP463" t="str">
            <v>High Skilled Workman</v>
          </cell>
          <cell r="AQ463" t="str">
            <v>Associate</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27752</v>
          </cell>
          <cell r="BH463">
            <v>40</v>
          </cell>
          <cell r="BI463">
            <v>1</v>
          </cell>
          <cell r="BJ463">
            <v>49666</v>
          </cell>
          <cell r="BK463" t="str">
            <v>36 - 40 yrs</v>
          </cell>
          <cell r="BL463" t="str">
            <v>Married</v>
          </cell>
          <cell r="BM463">
            <v>2</v>
          </cell>
          <cell r="BN463" t="str">
            <v xml:space="preserve">Bhav Sukur Patil House, Agarwadi village,  Deonar, </v>
          </cell>
          <cell r="BO463" t="str">
            <v>Mumbai</v>
          </cell>
          <cell r="BP463" t="str">
            <v>Maharashtra</v>
          </cell>
          <cell r="BQ463" t="str">
            <v>400 088</v>
          </cell>
          <cell r="BR463" t="str">
            <v>S.S.C</v>
          </cell>
          <cell r="BS463">
            <v>0</v>
          </cell>
          <cell r="BT463" t="str">
            <v>NCTVT</v>
          </cell>
          <cell r="BU463" t="str">
            <v>Lakme</v>
          </cell>
          <cell r="BV463">
            <v>0</v>
          </cell>
          <cell r="BW463">
            <v>0</v>
          </cell>
          <cell r="BX463">
            <v>0</v>
          </cell>
          <cell r="BY463">
            <v>0</v>
          </cell>
          <cell r="BZ463">
            <v>0</v>
          </cell>
          <cell r="CA463">
            <v>0</v>
          </cell>
          <cell r="CB463">
            <v>0</v>
          </cell>
          <cell r="CC463">
            <v>0</v>
          </cell>
          <cell r="CD463">
            <v>0</v>
          </cell>
          <cell r="CE463" t="str">
            <v>ALYPP5105E</v>
          </cell>
          <cell r="CF463" t="str">
            <v>Pramath Sanghavi</v>
          </cell>
          <cell r="CG463" t="str">
            <v>Pramath Sanghavi</v>
          </cell>
        </row>
        <row r="464">
          <cell r="B464">
            <v>10000784</v>
          </cell>
          <cell r="C464" t="str">
            <v>Active</v>
          </cell>
          <cell r="D464">
            <v>9919903999</v>
          </cell>
          <cell r="E464" t="str">
            <v>CORPORATE-SYSTEMS</v>
          </cell>
          <cell r="F464" t="str">
            <v>9919900047</v>
          </cell>
          <cell r="G464" t="str">
            <v>02/B102</v>
          </cell>
          <cell r="H464" t="str">
            <v>M</v>
          </cell>
          <cell r="I464" t="str">
            <v>Tomy</v>
          </cell>
          <cell r="J464" t="str">
            <v>Kalapurackal</v>
          </cell>
          <cell r="K464" t="str">
            <v>Chacko</v>
          </cell>
          <cell r="L464" t="str">
            <v xml:space="preserve">Senior Manager </v>
          </cell>
          <cell r="M464" t="str">
            <v>Information Technology</v>
          </cell>
          <cell r="N464" t="str">
            <v>Support</v>
          </cell>
          <cell r="O464">
            <v>0</v>
          </cell>
          <cell r="P464" t="str">
            <v>Information Technology</v>
          </cell>
          <cell r="Q464">
            <v>0</v>
          </cell>
          <cell r="R464" t="str">
            <v>Corporate Shared Services</v>
          </cell>
          <cell r="S464" t="str">
            <v>MMC</v>
          </cell>
          <cell r="T464" t="str">
            <v>EG-3</v>
          </cell>
          <cell r="U464" t="str">
            <v>Corporate</v>
          </cell>
          <cell r="V464" t="str">
            <v>Corporate</v>
          </cell>
          <cell r="W464">
            <v>36312</v>
          </cell>
          <cell r="X464" t="str">
            <v>Before 1 April 2010</v>
          </cell>
          <cell r="Y464">
            <v>3</v>
          </cell>
          <cell r="Z464">
            <v>16.724744328069509</v>
          </cell>
          <cell r="AA464">
            <v>19.724744328069509</v>
          </cell>
          <cell r="AB464">
            <v>0</v>
          </cell>
          <cell r="AC464">
            <v>0</v>
          </cell>
          <cell r="AD464">
            <v>36494</v>
          </cell>
          <cell r="AE464">
            <v>0</v>
          </cell>
          <cell r="AF464">
            <v>36495</v>
          </cell>
          <cell r="AG464">
            <v>0</v>
          </cell>
          <cell r="AH464">
            <v>0</v>
          </cell>
          <cell r="AI464">
            <v>0</v>
          </cell>
          <cell r="AJ464">
            <v>0</v>
          </cell>
          <cell r="AK464">
            <v>0</v>
          </cell>
          <cell r="AL464">
            <v>0</v>
          </cell>
          <cell r="AM464">
            <v>0</v>
          </cell>
          <cell r="AN464">
            <v>0</v>
          </cell>
          <cell r="AO464">
            <v>41730</v>
          </cell>
          <cell r="AP464" t="str">
            <v>Manager</v>
          </cell>
          <cell r="AQ464" t="str">
            <v>JMC</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27151</v>
          </cell>
          <cell r="BH464">
            <v>41</v>
          </cell>
          <cell r="BI464">
            <v>9</v>
          </cell>
          <cell r="BJ464">
            <v>49065</v>
          </cell>
          <cell r="BK464" t="str">
            <v>41 - 45 yrs</v>
          </cell>
          <cell r="BL464" t="str">
            <v>Married</v>
          </cell>
          <cell r="BM464">
            <v>0</v>
          </cell>
          <cell r="BN464" t="str">
            <v>Kalapurackal House, Chakkittadukkam, At Tenganam (P O)</v>
          </cell>
          <cell r="BO464" t="str">
            <v>Kerala</v>
          </cell>
          <cell r="BP464">
            <v>0</v>
          </cell>
          <cell r="BQ464">
            <v>671531</v>
          </cell>
          <cell r="BR464" t="str">
            <v>H.S.C</v>
          </cell>
          <cell r="BS464">
            <v>0</v>
          </cell>
          <cell r="BT464">
            <v>0</v>
          </cell>
          <cell r="BU464" t="str">
            <v>Horizon Computer Technologies</v>
          </cell>
          <cell r="BV464">
            <v>0</v>
          </cell>
          <cell r="BW464">
            <v>0</v>
          </cell>
          <cell r="BX464">
            <v>0</v>
          </cell>
          <cell r="BY464">
            <v>0</v>
          </cell>
          <cell r="BZ464">
            <v>0</v>
          </cell>
          <cell r="CA464">
            <v>0</v>
          </cell>
          <cell r="CB464">
            <v>0</v>
          </cell>
          <cell r="CC464">
            <v>0</v>
          </cell>
          <cell r="CD464" t="str">
            <v>B+</v>
          </cell>
          <cell r="CE464" t="str">
            <v>ARUPK6376N</v>
          </cell>
          <cell r="CF464" t="str">
            <v>Hemant Deshmukh</v>
          </cell>
          <cell r="CG464" t="str">
            <v>Hemant Deshmukh</v>
          </cell>
        </row>
        <row r="465">
          <cell r="B465">
            <v>10000107</v>
          </cell>
          <cell r="C465" t="str">
            <v>Transferred</v>
          </cell>
          <cell r="D465">
            <v>4040399999</v>
          </cell>
          <cell r="E465" t="str">
            <v>BULK STORAGE SEWREE</v>
          </cell>
          <cell r="F465" t="str">
            <v>4040300028</v>
          </cell>
          <cell r="G465" t="str">
            <v>02/W118</v>
          </cell>
          <cell r="H465" t="str">
            <v>M</v>
          </cell>
          <cell r="I465" t="str">
            <v>Prakash</v>
          </cell>
          <cell r="J465" t="str">
            <v>Devrukhar</v>
          </cell>
          <cell r="K465" t="str">
            <v>Shivram</v>
          </cell>
          <cell r="L465" t="str">
            <v>Security Guard</v>
          </cell>
          <cell r="M465">
            <v>0</v>
          </cell>
          <cell r="N465">
            <v>0</v>
          </cell>
          <cell r="O465">
            <v>0</v>
          </cell>
          <cell r="P465" t="str">
            <v>Security</v>
          </cell>
          <cell r="Q465">
            <v>0</v>
          </cell>
          <cell r="R465" t="str">
            <v>Corporate Shared Services</v>
          </cell>
          <cell r="S465" t="str">
            <v>Associate</v>
          </cell>
          <cell r="T465" t="str">
            <v>SG</v>
          </cell>
          <cell r="U465" t="str">
            <v>Sewree</v>
          </cell>
          <cell r="V465">
            <v>0</v>
          </cell>
          <cell r="W465">
            <v>36312</v>
          </cell>
          <cell r="X465" t="str">
            <v>Before 1 April 2010</v>
          </cell>
          <cell r="Y465">
            <v>0</v>
          </cell>
          <cell r="Z465">
            <v>16.724744327752415</v>
          </cell>
          <cell r="AA465">
            <v>13</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cell r="AS465">
            <v>0</v>
          </cell>
          <cell r="AT465">
            <v>0</v>
          </cell>
          <cell r="AU465">
            <v>0</v>
          </cell>
          <cell r="AV465">
            <v>0</v>
          </cell>
          <cell r="AW465">
            <v>0</v>
          </cell>
          <cell r="AX465">
            <v>0</v>
          </cell>
          <cell r="AY465">
            <v>0</v>
          </cell>
          <cell r="AZ465">
            <v>0</v>
          </cell>
          <cell r="BA465" t="str">
            <v>Sion</v>
          </cell>
          <cell r="BB465">
            <v>41030</v>
          </cell>
          <cell r="BC465">
            <v>0</v>
          </cell>
          <cell r="BD465">
            <v>0</v>
          </cell>
          <cell r="BE465">
            <v>0</v>
          </cell>
          <cell r="BF465">
            <v>0</v>
          </cell>
          <cell r="BG465">
            <v>22788</v>
          </cell>
          <cell r="BH465">
            <v>50</v>
          </cell>
          <cell r="BI465">
            <v>0</v>
          </cell>
          <cell r="BJ465">
            <v>0</v>
          </cell>
          <cell r="BK465">
            <v>0</v>
          </cell>
          <cell r="BL465">
            <v>0</v>
          </cell>
          <cell r="BM465">
            <v>0</v>
          </cell>
          <cell r="BN465">
            <v>0</v>
          </cell>
          <cell r="BO465">
            <v>0</v>
          </cell>
          <cell r="BP465">
            <v>0</v>
          </cell>
          <cell r="BQ465">
            <v>0</v>
          </cell>
          <cell r="BR465">
            <v>0</v>
          </cell>
          <cell r="BS465">
            <v>0</v>
          </cell>
          <cell r="BT465">
            <v>0</v>
          </cell>
          <cell r="BU465" t="str">
            <v>Indian Army</v>
          </cell>
          <cell r="BV465">
            <v>41060</v>
          </cell>
          <cell r="BW465">
            <v>0</v>
          </cell>
          <cell r="BX465">
            <v>0</v>
          </cell>
          <cell r="BY465" t="str">
            <v>Demerger</v>
          </cell>
          <cell r="BZ465" t="str">
            <v>Demeger- Transfer to VVF Ltd</v>
          </cell>
          <cell r="CA465">
            <v>0</v>
          </cell>
          <cell r="CB465" t="str">
            <v>Involuntary</v>
          </cell>
          <cell r="CC465" t="str">
            <v>Resigned at VVF Ltd</v>
          </cell>
          <cell r="CD465">
            <v>0</v>
          </cell>
          <cell r="CE465">
            <v>0</v>
          </cell>
          <cell r="CF465">
            <v>0</v>
          </cell>
          <cell r="CG465">
            <v>0</v>
          </cell>
        </row>
        <row r="466">
          <cell r="B466">
            <v>10000610</v>
          </cell>
          <cell r="C466" t="str">
            <v>Transferred</v>
          </cell>
          <cell r="D466">
            <v>4040399999</v>
          </cell>
          <cell r="E466" t="str">
            <v>BULK STORAGE SEWREE</v>
          </cell>
          <cell r="F466" t="str">
            <v>4040300081</v>
          </cell>
          <cell r="G466" t="str">
            <v>03/0827</v>
          </cell>
          <cell r="H466" t="str">
            <v>M</v>
          </cell>
          <cell r="I466" t="str">
            <v xml:space="preserve">John </v>
          </cell>
          <cell r="J466" t="str">
            <v>Raj</v>
          </cell>
          <cell r="K466" t="str">
            <v>Anthony</v>
          </cell>
          <cell r="L466" t="str">
            <v>Semi Skilled Workman</v>
          </cell>
          <cell r="M466">
            <v>0</v>
          </cell>
          <cell r="N466">
            <v>0</v>
          </cell>
          <cell r="O466">
            <v>0</v>
          </cell>
          <cell r="P466" t="str">
            <v>Sewree Operation</v>
          </cell>
          <cell r="Q466">
            <v>0</v>
          </cell>
          <cell r="R466" t="str">
            <v>Oleochemicals</v>
          </cell>
          <cell r="S466" t="str">
            <v>Associate</v>
          </cell>
          <cell r="T466" t="str">
            <v>SSK</v>
          </cell>
          <cell r="U466" t="str">
            <v>Sewree</v>
          </cell>
          <cell r="V466">
            <v>0</v>
          </cell>
          <cell r="W466">
            <v>36327</v>
          </cell>
          <cell r="X466" t="str">
            <v>Before 1 April 2010</v>
          </cell>
          <cell r="Y466">
            <v>0</v>
          </cell>
          <cell r="Z466">
            <v>16.683648437341457</v>
          </cell>
          <cell r="AA466">
            <v>13</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0</v>
          </cell>
          <cell r="AS466">
            <v>0</v>
          </cell>
          <cell r="AT466">
            <v>0</v>
          </cell>
          <cell r="AU466">
            <v>0</v>
          </cell>
          <cell r="AV466">
            <v>0</v>
          </cell>
          <cell r="AW466">
            <v>0</v>
          </cell>
          <cell r="AX466">
            <v>0</v>
          </cell>
          <cell r="AY466">
            <v>0</v>
          </cell>
          <cell r="AZ466">
            <v>0</v>
          </cell>
          <cell r="BA466">
            <v>0</v>
          </cell>
          <cell r="BB466">
            <v>41061</v>
          </cell>
          <cell r="BC466">
            <v>0</v>
          </cell>
          <cell r="BD466">
            <v>0</v>
          </cell>
          <cell r="BE466">
            <v>0</v>
          </cell>
          <cell r="BF466">
            <v>0</v>
          </cell>
          <cell r="BG466">
            <v>28664</v>
          </cell>
          <cell r="BH466">
            <v>33</v>
          </cell>
          <cell r="BI466">
            <v>11</v>
          </cell>
          <cell r="BJ466">
            <v>0</v>
          </cell>
          <cell r="BK466">
            <v>0</v>
          </cell>
          <cell r="BL466">
            <v>0</v>
          </cell>
          <cell r="BM466">
            <v>0</v>
          </cell>
          <cell r="BN466">
            <v>0</v>
          </cell>
          <cell r="BO466">
            <v>0</v>
          </cell>
          <cell r="BP466">
            <v>0</v>
          </cell>
          <cell r="BQ466">
            <v>0</v>
          </cell>
          <cell r="BR466">
            <v>0</v>
          </cell>
          <cell r="BS466">
            <v>0</v>
          </cell>
          <cell r="BT466">
            <v>0</v>
          </cell>
          <cell r="BU466" t="str">
            <v>NA</v>
          </cell>
          <cell r="BV466">
            <v>41060</v>
          </cell>
          <cell r="BW466">
            <v>0</v>
          </cell>
          <cell r="BX466">
            <v>0</v>
          </cell>
          <cell r="BY466" t="str">
            <v>Demerger</v>
          </cell>
          <cell r="BZ466" t="str">
            <v>Demeger- Transfer to VVF Ltd</v>
          </cell>
          <cell r="CA466">
            <v>0</v>
          </cell>
          <cell r="CB466" t="str">
            <v>Involuntary</v>
          </cell>
          <cell r="CC466" t="str">
            <v>Resigned at VVF Ltd</v>
          </cell>
          <cell r="CD466">
            <v>0</v>
          </cell>
          <cell r="CE466">
            <v>0</v>
          </cell>
          <cell r="CF466">
            <v>0</v>
          </cell>
          <cell r="CG466">
            <v>0</v>
          </cell>
        </row>
        <row r="467">
          <cell r="B467">
            <v>10000126</v>
          </cell>
          <cell r="C467" t="str">
            <v>Active</v>
          </cell>
          <cell r="D467">
            <v>1010318020</v>
          </cell>
          <cell r="E467" t="str">
            <v>TALOJA-DISTILLATION</v>
          </cell>
          <cell r="F467" t="str">
            <v>1010300021</v>
          </cell>
          <cell r="G467" t="str">
            <v>02/0523</v>
          </cell>
          <cell r="H467" t="str">
            <v>M</v>
          </cell>
          <cell r="I467" t="str">
            <v>Sanjay</v>
          </cell>
          <cell r="J467" t="str">
            <v>Mahajan</v>
          </cell>
          <cell r="K467" t="str">
            <v>Chintaman</v>
          </cell>
          <cell r="L467" t="str">
            <v>Operator</v>
          </cell>
          <cell r="M467" t="str">
            <v>Production</v>
          </cell>
          <cell r="N467" t="str">
            <v>Core</v>
          </cell>
          <cell r="O467" t="str">
            <v>Fatty Acid</v>
          </cell>
          <cell r="P467" t="str">
            <v>Oleo Manufacturing</v>
          </cell>
          <cell r="Q467">
            <v>0</v>
          </cell>
          <cell r="R467" t="str">
            <v>Oleochemicals</v>
          </cell>
          <cell r="S467" t="str">
            <v>Associate</v>
          </cell>
          <cell r="T467" t="str">
            <v>A2</v>
          </cell>
          <cell r="U467" t="str">
            <v>Taloja</v>
          </cell>
          <cell r="V467" t="str">
            <v>Taloja</v>
          </cell>
          <cell r="W467">
            <v>36337</v>
          </cell>
          <cell r="X467" t="str">
            <v>Before 1 April 2010</v>
          </cell>
          <cell r="Y467">
            <v>5</v>
          </cell>
          <cell r="Z467">
            <v>16.656251177384576</v>
          </cell>
          <cell r="AA467">
            <v>21.656251177384576</v>
          </cell>
          <cell r="AB467">
            <v>0</v>
          </cell>
          <cell r="AC467">
            <v>0</v>
          </cell>
          <cell r="AD467">
            <v>36891</v>
          </cell>
          <cell r="AE467">
            <v>0</v>
          </cell>
          <cell r="AF467">
            <v>36892</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t="str">
            <v>Sion</v>
          </cell>
          <cell r="BB467">
            <v>41579</v>
          </cell>
          <cell r="BC467">
            <v>0</v>
          </cell>
          <cell r="BD467">
            <v>0</v>
          </cell>
          <cell r="BE467">
            <v>0</v>
          </cell>
          <cell r="BF467">
            <v>0</v>
          </cell>
          <cell r="BG467">
            <v>27415</v>
          </cell>
          <cell r="BH467">
            <v>41</v>
          </cell>
          <cell r="BI467">
            <v>0</v>
          </cell>
          <cell r="BJ467">
            <v>49329</v>
          </cell>
          <cell r="BK467" t="str">
            <v>36 - 40 yrs</v>
          </cell>
          <cell r="BL467">
            <v>0</v>
          </cell>
          <cell r="BM467">
            <v>0</v>
          </cell>
          <cell r="BN467" t="str">
            <v>Village - Bhusawal District - Jalgaon</v>
          </cell>
          <cell r="BO467">
            <v>0</v>
          </cell>
          <cell r="BP467">
            <v>0</v>
          </cell>
          <cell r="BQ467">
            <v>0</v>
          </cell>
          <cell r="BR467" t="str">
            <v>S.S.C</v>
          </cell>
          <cell r="BS467">
            <v>0</v>
          </cell>
          <cell r="BT467">
            <v>0</v>
          </cell>
          <cell r="BU467" t="str">
            <v>S. P. Engineering</v>
          </cell>
          <cell r="BV467">
            <v>0</v>
          </cell>
          <cell r="BW467">
            <v>0</v>
          </cell>
          <cell r="BX467">
            <v>0</v>
          </cell>
          <cell r="BY467">
            <v>0</v>
          </cell>
          <cell r="BZ467">
            <v>0</v>
          </cell>
          <cell r="CA467">
            <v>0</v>
          </cell>
          <cell r="CB467">
            <v>0</v>
          </cell>
          <cell r="CC467">
            <v>0</v>
          </cell>
          <cell r="CD467">
            <v>0</v>
          </cell>
          <cell r="CE467" t="str">
            <v>APPPM2112K</v>
          </cell>
          <cell r="CF467" t="str">
            <v>Ajay Kumbhar</v>
          </cell>
          <cell r="CG467" t="str">
            <v>Ajay Kumbhar</v>
          </cell>
        </row>
        <row r="468">
          <cell r="B468">
            <v>10000114</v>
          </cell>
          <cell r="C468" t="str">
            <v>Active</v>
          </cell>
          <cell r="D468">
            <v>1010310999</v>
          </cell>
          <cell r="E468" t="str">
            <v>TALOJA-SECURITY</v>
          </cell>
          <cell r="F468" t="str">
            <v>1010300017</v>
          </cell>
          <cell r="G468" t="str">
            <v>02/W121</v>
          </cell>
          <cell r="H468" t="str">
            <v>M</v>
          </cell>
          <cell r="I468" t="str">
            <v>Harinath</v>
          </cell>
          <cell r="J468" t="str">
            <v>Singh</v>
          </cell>
          <cell r="K468" t="str">
            <v>Rajendra</v>
          </cell>
          <cell r="L468" t="str">
            <v>Security Guard</v>
          </cell>
          <cell r="M468" t="str">
            <v>Security Administration</v>
          </cell>
          <cell r="N468" t="str">
            <v>Support</v>
          </cell>
          <cell r="O468">
            <v>0</v>
          </cell>
          <cell r="P468" t="str">
            <v>Security</v>
          </cell>
          <cell r="Q468">
            <v>0</v>
          </cell>
          <cell r="R468" t="str">
            <v>Corporate Shared Services</v>
          </cell>
          <cell r="S468" t="str">
            <v>Associate</v>
          </cell>
          <cell r="T468" t="str">
            <v>A1</v>
          </cell>
          <cell r="U468" t="str">
            <v>Taloja</v>
          </cell>
          <cell r="V468" t="str">
            <v>Taloja</v>
          </cell>
          <cell r="W468">
            <v>36339</v>
          </cell>
          <cell r="X468" t="str">
            <v>Before 1 April 2010</v>
          </cell>
          <cell r="Y468">
            <v>22</v>
          </cell>
          <cell r="Z468">
            <v>16.650771725329783</v>
          </cell>
          <cell r="AA468">
            <v>38.650771725329783</v>
          </cell>
          <cell r="AB468">
            <v>0</v>
          </cell>
          <cell r="AC468">
            <v>0</v>
          </cell>
          <cell r="AD468">
            <v>36707</v>
          </cell>
          <cell r="AE468">
            <v>0</v>
          </cell>
          <cell r="AF468">
            <v>36526</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41054</v>
          </cell>
          <cell r="AX468" t="str">
            <v>3 months</v>
          </cell>
          <cell r="AY468" t="str">
            <v>Daman</v>
          </cell>
          <cell r="AZ468">
            <v>0</v>
          </cell>
          <cell r="BA468" t="str">
            <v>Sion</v>
          </cell>
          <cell r="BB468">
            <v>41030</v>
          </cell>
          <cell r="BC468">
            <v>0</v>
          </cell>
          <cell r="BD468">
            <v>0</v>
          </cell>
          <cell r="BE468">
            <v>0</v>
          </cell>
          <cell r="BF468">
            <v>0</v>
          </cell>
          <cell r="BG468">
            <v>21655</v>
          </cell>
          <cell r="BH468">
            <v>56</v>
          </cell>
          <cell r="BI468">
            <v>10</v>
          </cell>
          <cell r="BJ468">
            <v>43569</v>
          </cell>
          <cell r="BK468" t="str">
            <v>56 - 60 yrs</v>
          </cell>
          <cell r="BL468" t="str">
            <v>Married</v>
          </cell>
          <cell r="BM468">
            <v>0</v>
          </cell>
          <cell r="BN468" t="str">
            <v>Village - Eataharwa, Dist - Sitamarhi</v>
          </cell>
          <cell r="BO468" t="str">
            <v>Bihar</v>
          </cell>
          <cell r="BP468">
            <v>0</v>
          </cell>
          <cell r="BQ468">
            <v>0</v>
          </cell>
          <cell r="BR468" t="str">
            <v>S.S.C</v>
          </cell>
          <cell r="BS468">
            <v>0</v>
          </cell>
          <cell r="BT468">
            <v>0</v>
          </cell>
          <cell r="BU468" t="str">
            <v>Indian Navy</v>
          </cell>
          <cell r="BV468">
            <v>0</v>
          </cell>
          <cell r="BW468">
            <v>0</v>
          </cell>
          <cell r="BX468">
            <v>0</v>
          </cell>
          <cell r="BY468">
            <v>0</v>
          </cell>
          <cell r="BZ468">
            <v>0</v>
          </cell>
          <cell r="CA468">
            <v>0</v>
          </cell>
          <cell r="CB468">
            <v>0</v>
          </cell>
          <cell r="CC468">
            <v>0</v>
          </cell>
          <cell r="CD468">
            <v>0</v>
          </cell>
          <cell r="CE468" t="str">
            <v>BHMPS1374R</v>
          </cell>
          <cell r="CF468" t="str">
            <v>Col. Clarence Carvalho</v>
          </cell>
          <cell r="CG468" t="str">
            <v>Col. Clarence Carvalho</v>
          </cell>
        </row>
        <row r="469">
          <cell r="B469">
            <v>10000291</v>
          </cell>
          <cell r="C469" t="str">
            <v>Active</v>
          </cell>
          <cell r="D469">
            <v>1010325999</v>
          </cell>
          <cell r="E469" t="str">
            <v>TALOJA-ENVIRONMENT</v>
          </cell>
          <cell r="F469" t="str">
            <v>1010300126</v>
          </cell>
          <cell r="G469" t="str">
            <v>04/0193</v>
          </cell>
          <cell r="H469" t="str">
            <v xml:space="preserve">M </v>
          </cell>
          <cell r="I469" t="str">
            <v>Rahul</v>
          </cell>
          <cell r="J469" t="str">
            <v>Kadam</v>
          </cell>
          <cell r="K469" t="str">
            <v>Suresh</v>
          </cell>
          <cell r="L469" t="str">
            <v>Supervisor</v>
          </cell>
          <cell r="M469" t="str">
            <v>Environment, Health &amp; Safety</v>
          </cell>
          <cell r="N469" t="str">
            <v>Core</v>
          </cell>
          <cell r="O469">
            <v>0</v>
          </cell>
          <cell r="P469" t="str">
            <v>Oleo Manufacturing</v>
          </cell>
          <cell r="Q469">
            <v>0</v>
          </cell>
          <cell r="R469" t="str">
            <v>Oleochemicals</v>
          </cell>
          <cell r="S469" t="str">
            <v>OC</v>
          </cell>
          <cell r="T469" t="str">
            <v>S1</v>
          </cell>
          <cell r="U469" t="str">
            <v>Taloja</v>
          </cell>
          <cell r="V469" t="str">
            <v>Taloja</v>
          </cell>
          <cell r="W469">
            <v>36339</v>
          </cell>
          <cell r="X469" t="str">
            <v>Before 1 April 2010</v>
          </cell>
          <cell r="Y469">
            <v>2.3123287671232875</v>
          </cell>
          <cell r="Z469">
            <v>16.650771725012689</v>
          </cell>
          <cell r="AA469">
            <v>18.963100492135975</v>
          </cell>
          <cell r="AB469">
            <v>0</v>
          </cell>
          <cell r="AC469">
            <v>0</v>
          </cell>
          <cell r="AD469">
            <v>36521</v>
          </cell>
          <cell r="AE469">
            <v>0</v>
          </cell>
          <cell r="AF469">
            <v>36708</v>
          </cell>
          <cell r="AG469">
            <v>0</v>
          </cell>
          <cell r="AH469">
            <v>0</v>
          </cell>
          <cell r="AI469">
            <v>0</v>
          </cell>
          <cell r="AJ469">
            <v>0</v>
          </cell>
          <cell r="AK469">
            <v>0</v>
          </cell>
          <cell r="AL469">
            <v>0</v>
          </cell>
          <cell r="AM469">
            <v>0</v>
          </cell>
          <cell r="AN469">
            <v>0</v>
          </cell>
          <cell r="AO469">
            <v>39539</v>
          </cell>
          <cell r="AP469" t="str">
            <v>High Skilled Workman</v>
          </cell>
          <cell r="AQ469" t="str">
            <v>Associate</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28165</v>
          </cell>
          <cell r="BH469">
            <v>39</v>
          </cell>
          <cell r="BI469">
            <v>0</v>
          </cell>
          <cell r="BJ469">
            <v>50079</v>
          </cell>
          <cell r="BK469" t="str">
            <v>36 - 40 yrs</v>
          </cell>
          <cell r="BL469" t="str">
            <v>Married</v>
          </cell>
          <cell r="BM469">
            <v>3</v>
          </cell>
          <cell r="BN469" t="str">
            <v xml:space="preserve">5 -1ST Floor, Anubhav Niwas, Gawade wadi, Shivaji Nagar, Naupada Road, </v>
          </cell>
          <cell r="BO469" t="str">
            <v>Thane</v>
          </cell>
          <cell r="BP469" t="str">
            <v>Maharashtra</v>
          </cell>
          <cell r="BQ469" t="str">
            <v>400 602</v>
          </cell>
          <cell r="BR469" t="str">
            <v>H.S.C</v>
          </cell>
          <cell r="BS469">
            <v>0</v>
          </cell>
          <cell r="BT469" t="str">
            <v>NCTVT, AOCP</v>
          </cell>
          <cell r="BU469" t="str">
            <v>Albeight Morarji &amp; Pandit Ltd</v>
          </cell>
          <cell r="BV469">
            <v>0</v>
          </cell>
          <cell r="BW469">
            <v>0</v>
          </cell>
          <cell r="BX469">
            <v>0</v>
          </cell>
          <cell r="BY469">
            <v>0</v>
          </cell>
          <cell r="BZ469">
            <v>0</v>
          </cell>
          <cell r="CA469">
            <v>0</v>
          </cell>
          <cell r="CB469">
            <v>0</v>
          </cell>
          <cell r="CC469">
            <v>0</v>
          </cell>
          <cell r="CD469">
            <v>0</v>
          </cell>
          <cell r="CE469" t="str">
            <v>ASAPK0152B</v>
          </cell>
          <cell r="CF469" t="str">
            <v>Dhairyasheel R. Shinde</v>
          </cell>
          <cell r="CG469">
            <v>0</v>
          </cell>
        </row>
        <row r="470">
          <cell r="B470">
            <v>10000290</v>
          </cell>
          <cell r="C470" t="str">
            <v>Active</v>
          </cell>
          <cell r="D470">
            <v>1010317999</v>
          </cell>
          <cell r="E470" t="str">
            <v>TALOJA-MAINTENANCE</v>
          </cell>
          <cell r="F470" t="str">
            <v>1010300125</v>
          </cell>
          <cell r="G470" t="str">
            <v>04/0421</v>
          </cell>
          <cell r="H470" t="str">
            <v xml:space="preserve">M </v>
          </cell>
          <cell r="I470" t="str">
            <v>Murali</v>
          </cell>
          <cell r="J470" t="str">
            <v>P.</v>
          </cell>
          <cell r="K470" t="str">
            <v>Panikkathumana</v>
          </cell>
          <cell r="L470" t="str">
            <v>Supervisor</v>
          </cell>
          <cell r="M470" t="str">
            <v>Engineering Services</v>
          </cell>
          <cell r="N470" t="str">
            <v>Core</v>
          </cell>
          <cell r="O470">
            <v>0</v>
          </cell>
          <cell r="P470" t="str">
            <v>Oleo Manufacturing</v>
          </cell>
          <cell r="Q470">
            <v>0</v>
          </cell>
          <cell r="R470" t="str">
            <v>Oleochemicals</v>
          </cell>
          <cell r="S470" t="str">
            <v>OC</v>
          </cell>
          <cell r="T470" t="str">
            <v>S1</v>
          </cell>
          <cell r="U470" t="str">
            <v>Taloja</v>
          </cell>
          <cell r="V470" t="str">
            <v>Taloja</v>
          </cell>
          <cell r="W470">
            <v>36339</v>
          </cell>
          <cell r="X470" t="str">
            <v>Before 1 April 2010</v>
          </cell>
          <cell r="Y470">
            <v>4.0767123287671234</v>
          </cell>
          <cell r="Z470">
            <v>16.650771725012689</v>
          </cell>
          <cell r="AA470">
            <v>20.727484053779811</v>
          </cell>
          <cell r="AB470">
            <v>0</v>
          </cell>
          <cell r="AC470">
            <v>0</v>
          </cell>
          <cell r="AD470">
            <v>36521</v>
          </cell>
          <cell r="AE470">
            <v>0</v>
          </cell>
          <cell r="AF470">
            <v>36708</v>
          </cell>
          <cell r="AG470">
            <v>0</v>
          </cell>
          <cell r="AH470">
            <v>0</v>
          </cell>
          <cell r="AI470">
            <v>0</v>
          </cell>
          <cell r="AJ470">
            <v>0</v>
          </cell>
          <cell r="AK470">
            <v>0</v>
          </cell>
          <cell r="AL470">
            <v>0</v>
          </cell>
          <cell r="AM470">
            <v>0</v>
          </cell>
          <cell r="AN470">
            <v>0</v>
          </cell>
          <cell r="AO470">
            <v>40269</v>
          </cell>
          <cell r="AP470" t="str">
            <v>High Skilled Workman</v>
          </cell>
          <cell r="AQ470" t="str">
            <v>Associate</v>
          </cell>
          <cell r="AR470">
            <v>0</v>
          </cell>
          <cell r="AS470">
            <v>0</v>
          </cell>
          <cell r="AT470">
            <v>0</v>
          </cell>
          <cell r="AU470">
            <v>0</v>
          </cell>
          <cell r="AV470">
            <v>0</v>
          </cell>
          <cell r="AW470">
            <v>0</v>
          </cell>
          <cell r="AX470">
            <v>0</v>
          </cell>
          <cell r="AY470">
            <v>0</v>
          </cell>
          <cell r="AZ470">
            <v>0</v>
          </cell>
          <cell r="BA470" t="str">
            <v>Sion</v>
          </cell>
          <cell r="BB470">
            <v>40161</v>
          </cell>
          <cell r="BC470">
            <v>0</v>
          </cell>
          <cell r="BD470">
            <v>0</v>
          </cell>
          <cell r="BE470">
            <v>0</v>
          </cell>
          <cell r="BF470">
            <v>0</v>
          </cell>
          <cell r="BG470">
            <v>26810</v>
          </cell>
          <cell r="BH470">
            <v>42</v>
          </cell>
          <cell r="BI470">
            <v>8</v>
          </cell>
          <cell r="BJ470">
            <v>48724</v>
          </cell>
          <cell r="BK470" t="str">
            <v>41 - 45 yrs</v>
          </cell>
          <cell r="BL470" t="str">
            <v>Married</v>
          </cell>
          <cell r="BM470">
            <v>2</v>
          </cell>
          <cell r="BN470" t="str">
            <v xml:space="preserve"> </v>
          </cell>
          <cell r="BO470">
            <v>0</v>
          </cell>
          <cell r="BP470">
            <v>0</v>
          </cell>
          <cell r="BQ470">
            <v>0</v>
          </cell>
          <cell r="BR470" t="str">
            <v>H.S.C</v>
          </cell>
          <cell r="BS470">
            <v>0</v>
          </cell>
          <cell r="BT470" t="str">
            <v>NCTVT</v>
          </cell>
          <cell r="BU470" t="str">
            <v>Krishnaraj Industries</v>
          </cell>
          <cell r="BV470">
            <v>0</v>
          </cell>
          <cell r="BW470">
            <v>0</v>
          </cell>
          <cell r="BX470">
            <v>0</v>
          </cell>
          <cell r="BY470">
            <v>0</v>
          </cell>
          <cell r="BZ470">
            <v>0</v>
          </cell>
          <cell r="CA470">
            <v>0</v>
          </cell>
          <cell r="CB470">
            <v>0</v>
          </cell>
          <cell r="CC470">
            <v>0</v>
          </cell>
          <cell r="CD470">
            <v>0</v>
          </cell>
          <cell r="CE470" t="str">
            <v>ATEPP0656N</v>
          </cell>
          <cell r="CF470" t="str">
            <v>Prashant Pathak</v>
          </cell>
          <cell r="CG470" t="str">
            <v>Prashant Pathak</v>
          </cell>
        </row>
        <row r="471">
          <cell r="B471">
            <v>10000127</v>
          </cell>
          <cell r="C471" t="str">
            <v>Inactive</v>
          </cell>
          <cell r="D471">
            <v>0</v>
          </cell>
          <cell r="E471">
            <v>0</v>
          </cell>
          <cell r="F471" t="e">
            <v>#N/A</v>
          </cell>
          <cell r="G471" t="str">
            <v>02/0527</v>
          </cell>
          <cell r="H471" t="str">
            <v>M</v>
          </cell>
          <cell r="I471" t="str">
            <v>Jayesh</v>
          </cell>
          <cell r="J471" t="str">
            <v>Sutar</v>
          </cell>
          <cell r="K471" t="str">
            <v>Madhukar</v>
          </cell>
          <cell r="L471" t="str">
            <v>Skilled Workman</v>
          </cell>
          <cell r="M471">
            <v>0</v>
          </cell>
          <cell r="N471">
            <v>0</v>
          </cell>
          <cell r="O471">
            <v>0</v>
          </cell>
          <cell r="P471" t="str">
            <v>Oleo Manufacturing</v>
          </cell>
          <cell r="Q471">
            <v>0</v>
          </cell>
          <cell r="R471" t="str">
            <v>Oleochemicals</v>
          </cell>
          <cell r="S471" t="str">
            <v>Associate</v>
          </cell>
          <cell r="T471" t="str">
            <v>SK</v>
          </cell>
          <cell r="U471" t="str">
            <v>Sion</v>
          </cell>
          <cell r="V471" t="str">
            <v>Sion</v>
          </cell>
          <cell r="W471">
            <v>36339</v>
          </cell>
          <cell r="X471" t="str">
            <v>Before 1 April 2010</v>
          </cell>
          <cell r="Y471">
            <v>0.6</v>
          </cell>
          <cell r="Z471">
            <v>16.650771725329783</v>
          </cell>
          <cell r="AA471">
            <v>14.783561643835617</v>
          </cell>
          <cell r="AB471">
            <v>0</v>
          </cell>
          <cell r="AC471">
            <v>0</v>
          </cell>
          <cell r="AD471">
            <v>36891</v>
          </cell>
          <cell r="AE471">
            <v>0</v>
          </cell>
          <cell r="AF471">
            <v>36708</v>
          </cell>
          <cell r="AG471">
            <v>0</v>
          </cell>
          <cell r="AH471">
            <v>0</v>
          </cell>
          <cell r="AI471">
            <v>0</v>
          </cell>
          <cell r="AJ471">
            <v>0</v>
          </cell>
          <cell r="AK471">
            <v>0</v>
          </cell>
          <cell r="AL471">
            <v>0</v>
          </cell>
          <cell r="AM471">
            <v>0</v>
          </cell>
          <cell r="AN471">
            <v>0</v>
          </cell>
          <cell r="AO471">
            <v>0</v>
          </cell>
          <cell r="AP471">
            <v>0</v>
          </cell>
          <cell r="AQ471">
            <v>0</v>
          </cell>
          <cell r="AR471">
            <v>0</v>
          </cell>
          <cell r="AS471">
            <v>0</v>
          </cell>
          <cell r="AT471">
            <v>0</v>
          </cell>
          <cell r="AU471">
            <v>0</v>
          </cell>
          <cell r="AV471">
            <v>0</v>
          </cell>
          <cell r="AW471">
            <v>0</v>
          </cell>
          <cell r="AX471">
            <v>0</v>
          </cell>
          <cell r="AY471">
            <v>0</v>
          </cell>
          <cell r="AZ471">
            <v>0</v>
          </cell>
          <cell r="BA471">
            <v>0</v>
          </cell>
          <cell r="BB471">
            <v>0</v>
          </cell>
          <cell r="BC471">
            <v>0</v>
          </cell>
          <cell r="BD471">
            <v>0</v>
          </cell>
          <cell r="BE471">
            <v>0</v>
          </cell>
          <cell r="BF471">
            <v>0</v>
          </cell>
          <cell r="BG471">
            <v>26944</v>
          </cell>
          <cell r="BH471">
            <v>39</v>
          </cell>
          <cell r="BI471">
            <v>10</v>
          </cell>
          <cell r="BJ471">
            <v>0</v>
          </cell>
          <cell r="BK471">
            <v>0</v>
          </cell>
          <cell r="BL471">
            <v>0</v>
          </cell>
          <cell r="BM471">
            <v>0</v>
          </cell>
          <cell r="BN471" t="str">
            <v>A-1, Nagdevta Apartment, Gupte Road, Gaovdevi</v>
          </cell>
          <cell r="BO471" t="str">
            <v>Dombivali - West,</v>
          </cell>
          <cell r="BP471">
            <v>0</v>
          </cell>
          <cell r="BQ471">
            <v>421202</v>
          </cell>
          <cell r="BR471" t="str">
            <v>B.A</v>
          </cell>
          <cell r="BS471">
            <v>0</v>
          </cell>
          <cell r="BT471" t="str">
            <v>AOCP</v>
          </cell>
          <cell r="BU471" t="str">
            <v>Nicholas Piramal India Limited</v>
          </cell>
          <cell r="BV471">
            <v>41516</v>
          </cell>
          <cell r="BW471">
            <v>41487</v>
          </cell>
          <cell r="BX471">
            <v>0</v>
          </cell>
          <cell r="BY471" t="str">
            <v>Death</v>
          </cell>
          <cell r="BZ471" t="str">
            <v>Death</v>
          </cell>
          <cell r="CA471">
            <v>0</v>
          </cell>
          <cell r="CB471" t="str">
            <v>Involuntary</v>
          </cell>
          <cell r="CC471">
            <v>0</v>
          </cell>
          <cell r="CD471">
            <v>0</v>
          </cell>
          <cell r="CE471" t="str">
            <v>CDZPS7855M</v>
          </cell>
          <cell r="CF471">
            <v>0</v>
          </cell>
          <cell r="CG471">
            <v>0</v>
          </cell>
        </row>
        <row r="472">
          <cell r="B472">
            <v>10000292</v>
          </cell>
          <cell r="C472" t="str">
            <v>Active</v>
          </cell>
          <cell r="D472">
            <v>1010329999</v>
          </cell>
          <cell r="E472" t="str">
            <v>TALOJA-UTILITY</v>
          </cell>
          <cell r="F472" t="str">
            <v>1010300127</v>
          </cell>
          <cell r="G472" t="str">
            <v>04/0194</v>
          </cell>
          <cell r="H472" t="str">
            <v xml:space="preserve">M </v>
          </cell>
          <cell r="I472" t="str">
            <v>Walchand</v>
          </cell>
          <cell r="J472" t="str">
            <v>Oval</v>
          </cell>
          <cell r="K472" t="str">
            <v>Mandharao</v>
          </cell>
          <cell r="L472" t="str">
            <v>Operator</v>
          </cell>
          <cell r="M472" t="str">
            <v>Utility</v>
          </cell>
          <cell r="N472" t="str">
            <v>Support</v>
          </cell>
          <cell r="O472">
            <v>0</v>
          </cell>
          <cell r="P472" t="str">
            <v>Oleo Manufacturing</v>
          </cell>
          <cell r="Q472">
            <v>0</v>
          </cell>
          <cell r="R472" t="str">
            <v>Oleochemicals</v>
          </cell>
          <cell r="S472" t="str">
            <v>Associate</v>
          </cell>
          <cell r="T472" t="str">
            <v>A2</v>
          </cell>
          <cell r="U472" t="str">
            <v>Taloja</v>
          </cell>
          <cell r="V472" t="str">
            <v>Taloja</v>
          </cell>
          <cell r="W472">
            <v>36340</v>
          </cell>
          <cell r="X472" t="str">
            <v>Before 1 April 2010</v>
          </cell>
          <cell r="Y472">
            <v>10.556164383561644</v>
          </cell>
          <cell r="Z472">
            <v>16.648031999302386</v>
          </cell>
          <cell r="AA472">
            <v>27.20419638286403</v>
          </cell>
          <cell r="AB472">
            <v>0</v>
          </cell>
          <cell r="AC472">
            <v>0</v>
          </cell>
          <cell r="AD472">
            <v>36522</v>
          </cell>
          <cell r="AE472">
            <v>0</v>
          </cell>
          <cell r="AF472">
            <v>36708</v>
          </cell>
          <cell r="AG472">
            <v>0</v>
          </cell>
          <cell r="AH472">
            <v>0</v>
          </cell>
          <cell r="AI472">
            <v>0</v>
          </cell>
          <cell r="AJ472">
            <v>0</v>
          </cell>
          <cell r="AK472">
            <v>0</v>
          </cell>
          <cell r="AL472">
            <v>0</v>
          </cell>
          <cell r="AM472">
            <v>0</v>
          </cell>
          <cell r="AN472">
            <v>0</v>
          </cell>
          <cell r="AO472">
            <v>38991</v>
          </cell>
          <cell r="AP472" t="str">
            <v>Semi Skilled Workman</v>
          </cell>
          <cell r="AQ472" t="str">
            <v>Associate</v>
          </cell>
          <cell r="AR472">
            <v>0</v>
          </cell>
          <cell r="AS472">
            <v>0</v>
          </cell>
          <cell r="AT472">
            <v>0</v>
          </cell>
          <cell r="AU472">
            <v>0</v>
          </cell>
          <cell r="AV472">
            <v>0</v>
          </cell>
          <cell r="AW472">
            <v>0</v>
          </cell>
          <cell r="AX472">
            <v>0</v>
          </cell>
          <cell r="AY472">
            <v>0</v>
          </cell>
          <cell r="AZ472">
            <v>0</v>
          </cell>
          <cell r="BA472">
            <v>0</v>
          </cell>
          <cell r="BB472">
            <v>0</v>
          </cell>
          <cell r="BC472">
            <v>0</v>
          </cell>
          <cell r="BD472">
            <v>0</v>
          </cell>
          <cell r="BE472">
            <v>0</v>
          </cell>
          <cell r="BF472">
            <v>0</v>
          </cell>
          <cell r="BG472">
            <v>24978</v>
          </cell>
          <cell r="BH472">
            <v>47</v>
          </cell>
          <cell r="BI472">
            <v>8</v>
          </cell>
          <cell r="BJ472">
            <v>46892</v>
          </cell>
          <cell r="BK472" t="str">
            <v>45 - 50 yrs</v>
          </cell>
          <cell r="BL472" t="str">
            <v>Married</v>
          </cell>
          <cell r="BM472">
            <v>3</v>
          </cell>
          <cell r="BN472" t="str">
            <v>B-4/10, Sector 15, Gharkul,  Khargar</v>
          </cell>
          <cell r="BO472" t="str">
            <v>Navi Mumbai</v>
          </cell>
          <cell r="BP472" t="str">
            <v>Maharashtra</v>
          </cell>
          <cell r="BQ472" t="str">
            <v>410 210</v>
          </cell>
          <cell r="BR472" t="str">
            <v>H.S.C</v>
          </cell>
          <cell r="BS472">
            <v>0</v>
          </cell>
          <cell r="BT472" t="str">
            <v>NCTVT, 2nd Class Boiler Attendant</v>
          </cell>
          <cell r="BU472" t="str">
            <v>Amex Carbonates &amp; Chemicals Ltd</v>
          </cell>
          <cell r="BV472">
            <v>0</v>
          </cell>
          <cell r="BW472">
            <v>0</v>
          </cell>
          <cell r="BX472">
            <v>0</v>
          </cell>
          <cell r="BY472">
            <v>0</v>
          </cell>
          <cell r="BZ472">
            <v>0</v>
          </cell>
          <cell r="CA472">
            <v>0</v>
          </cell>
          <cell r="CB472">
            <v>0</v>
          </cell>
          <cell r="CC472">
            <v>0</v>
          </cell>
          <cell r="CD472">
            <v>0</v>
          </cell>
          <cell r="CE472" t="str">
            <v>AASPO3652J</v>
          </cell>
          <cell r="CF472" t="str">
            <v>Prasad Kale</v>
          </cell>
          <cell r="CG472">
            <v>0</v>
          </cell>
        </row>
        <row r="473">
          <cell r="B473">
            <v>10000293</v>
          </cell>
          <cell r="C473" t="str">
            <v>Active</v>
          </cell>
          <cell r="D473">
            <v>1010310999</v>
          </cell>
          <cell r="E473" t="str">
            <v>TALOJA-SECURITY</v>
          </cell>
          <cell r="F473" t="str">
            <v>1010300128</v>
          </cell>
          <cell r="G473" t="str">
            <v>04/0433</v>
          </cell>
          <cell r="H473" t="str">
            <v xml:space="preserve">M </v>
          </cell>
          <cell r="I473" t="str">
            <v>Dilipkumar</v>
          </cell>
          <cell r="J473" t="str">
            <v>Bhosale</v>
          </cell>
          <cell r="K473" t="str">
            <v>Sampat</v>
          </cell>
          <cell r="L473" t="str">
            <v xml:space="preserve">Executive </v>
          </cell>
          <cell r="M473" t="str">
            <v>Security Administration</v>
          </cell>
          <cell r="N473" t="str">
            <v>Support</v>
          </cell>
          <cell r="O473">
            <v>0</v>
          </cell>
          <cell r="P473" t="str">
            <v>Security</v>
          </cell>
          <cell r="Q473">
            <v>0</v>
          </cell>
          <cell r="R473" t="str">
            <v>Corporate Shared Services</v>
          </cell>
          <cell r="S473" t="str">
            <v>JMC</v>
          </cell>
          <cell r="T473" t="str">
            <v>EG</v>
          </cell>
          <cell r="U473" t="str">
            <v>Taloja</v>
          </cell>
          <cell r="V473" t="str">
            <v>Taloja</v>
          </cell>
          <cell r="W473">
            <v>36342</v>
          </cell>
          <cell r="X473" t="str">
            <v>Before 1 April 2010</v>
          </cell>
          <cell r="Y473">
            <v>0</v>
          </cell>
          <cell r="Z473">
            <v>16.642552546930499</v>
          </cell>
          <cell r="AA473">
            <v>16.642552546930499</v>
          </cell>
          <cell r="AB473">
            <v>0</v>
          </cell>
          <cell r="AC473">
            <v>0</v>
          </cell>
          <cell r="AD473">
            <v>36525</v>
          </cell>
          <cell r="AE473">
            <v>0</v>
          </cell>
          <cell r="AF473">
            <v>36525</v>
          </cell>
          <cell r="AG473">
            <v>0</v>
          </cell>
          <cell r="AH473">
            <v>0</v>
          </cell>
          <cell r="AI473">
            <v>0</v>
          </cell>
          <cell r="AJ473">
            <v>0</v>
          </cell>
          <cell r="AK473">
            <v>42095</v>
          </cell>
          <cell r="AL473" t="str">
            <v>Junior Executive</v>
          </cell>
          <cell r="AM473" t="str">
            <v>JMC</v>
          </cell>
          <cell r="AN473" t="str">
            <v>EG-0</v>
          </cell>
          <cell r="AO473">
            <v>41000</v>
          </cell>
          <cell r="AP473" t="str">
            <v>Senior supervisor</v>
          </cell>
          <cell r="AQ473" t="str">
            <v>OC</v>
          </cell>
          <cell r="AR473">
            <v>0</v>
          </cell>
          <cell r="AS473">
            <v>0</v>
          </cell>
          <cell r="AT473">
            <v>0</v>
          </cell>
          <cell r="AU473">
            <v>0</v>
          </cell>
          <cell r="AV473">
            <v>0</v>
          </cell>
          <cell r="AW473">
            <v>41777</v>
          </cell>
          <cell r="AX473" t="str">
            <v>3 Months</v>
          </cell>
          <cell r="AY473" t="str">
            <v>Sion</v>
          </cell>
          <cell r="AZ473">
            <v>0</v>
          </cell>
          <cell r="BA473" t="str">
            <v>Sion</v>
          </cell>
          <cell r="BB473">
            <v>40179</v>
          </cell>
          <cell r="BC473">
            <v>0</v>
          </cell>
          <cell r="BD473">
            <v>0</v>
          </cell>
          <cell r="BE473">
            <v>0</v>
          </cell>
          <cell r="BF473">
            <v>0</v>
          </cell>
          <cell r="BG473">
            <v>22421</v>
          </cell>
          <cell r="BH473">
            <v>54</v>
          </cell>
          <cell r="BI473">
            <v>8</v>
          </cell>
          <cell r="BJ473">
            <v>44335</v>
          </cell>
          <cell r="BK473" t="str">
            <v>51 - 55 yrs</v>
          </cell>
          <cell r="BL473" t="str">
            <v>Married</v>
          </cell>
          <cell r="BM473">
            <v>6</v>
          </cell>
          <cell r="BN473" t="str">
            <v>Room No-39, 4 th Floor, Moti Krupa Bldg. Shivaji Path, Ganesh Nagar</v>
          </cell>
          <cell r="BO473" t="str">
            <v>Dombivli (West)</v>
          </cell>
          <cell r="BP473" t="str">
            <v>Maharashtra</v>
          </cell>
          <cell r="BQ473">
            <v>0</v>
          </cell>
          <cell r="BR473" t="str">
            <v>S.S.C</v>
          </cell>
          <cell r="BS473">
            <v>0</v>
          </cell>
          <cell r="BT473">
            <v>0</v>
          </cell>
          <cell r="BU473" t="str">
            <v/>
          </cell>
          <cell r="BV473">
            <v>0</v>
          </cell>
          <cell r="BW473">
            <v>0</v>
          </cell>
          <cell r="BX473">
            <v>0</v>
          </cell>
          <cell r="BY473">
            <v>0</v>
          </cell>
          <cell r="BZ473">
            <v>0</v>
          </cell>
          <cell r="CA473">
            <v>0</v>
          </cell>
          <cell r="CB473">
            <v>0</v>
          </cell>
          <cell r="CC473">
            <v>0</v>
          </cell>
          <cell r="CD473">
            <v>0</v>
          </cell>
          <cell r="CE473" t="str">
            <v>AJKPB7026J</v>
          </cell>
          <cell r="CF473" t="str">
            <v>Col. Clarence Carvalho</v>
          </cell>
          <cell r="CG473" t="str">
            <v>Col. Clarence Carvalho</v>
          </cell>
        </row>
        <row r="474">
          <cell r="B474">
            <v>10000294</v>
          </cell>
          <cell r="C474" t="str">
            <v>Active</v>
          </cell>
          <cell r="D474">
            <v>1010317999</v>
          </cell>
          <cell r="E474" t="str">
            <v>TALOJA-MAINTENANCE</v>
          </cell>
          <cell r="F474" t="str">
            <v>1010300129</v>
          </cell>
          <cell r="G474" t="str">
            <v>04/0195</v>
          </cell>
          <cell r="H474" t="str">
            <v xml:space="preserve">M </v>
          </cell>
          <cell r="I474" t="str">
            <v>Mangesh</v>
          </cell>
          <cell r="J474" t="str">
            <v>Sagvekar</v>
          </cell>
          <cell r="K474" t="str">
            <v>Ramdas</v>
          </cell>
          <cell r="L474" t="str">
            <v>Fitter</v>
          </cell>
          <cell r="M474" t="str">
            <v>Engineering Services</v>
          </cell>
          <cell r="N474" t="str">
            <v>Core</v>
          </cell>
          <cell r="O474">
            <v>0</v>
          </cell>
          <cell r="P474" t="str">
            <v>Oleo Manufacturing</v>
          </cell>
          <cell r="Q474">
            <v>0</v>
          </cell>
          <cell r="R474" t="str">
            <v>Oleochemicals</v>
          </cell>
          <cell r="S474" t="str">
            <v>Associate</v>
          </cell>
          <cell r="T474" t="str">
            <v>A3</v>
          </cell>
          <cell r="U474" t="str">
            <v>Taloja</v>
          </cell>
          <cell r="V474" t="str">
            <v>Taloja</v>
          </cell>
          <cell r="W474">
            <v>36342</v>
          </cell>
          <cell r="X474" t="str">
            <v>Before 1 April 2010</v>
          </cell>
          <cell r="Y474">
            <v>5.4986301369863018</v>
          </cell>
          <cell r="Z474">
            <v>16.642552546930499</v>
          </cell>
          <cell r="AA474">
            <v>22.141182683916803</v>
          </cell>
          <cell r="AB474">
            <v>0</v>
          </cell>
          <cell r="AC474">
            <v>0</v>
          </cell>
          <cell r="AD474">
            <v>36525</v>
          </cell>
          <cell r="AE474">
            <v>0</v>
          </cell>
          <cell r="AF474">
            <v>36708</v>
          </cell>
          <cell r="AG474">
            <v>0</v>
          </cell>
          <cell r="AH474">
            <v>0</v>
          </cell>
          <cell r="AI474">
            <v>0</v>
          </cell>
          <cell r="AJ474">
            <v>0</v>
          </cell>
          <cell r="AK474">
            <v>0</v>
          </cell>
          <cell r="AL474">
            <v>0</v>
          </cell>
          <cell r="AM474">
            <v>0</v>
          </cell>
          <cell r="AN474">
            <v>0</v>
          </cell>
          <cell r="AO474">
            <v>38991</v>
          </cell>
          <cell r="AP474" t="str">
            <v>Skilled Workman</v>
          </cell>
          <cell r="AQ474" t="str">
            <v>Associate</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27584</v>
          </cell>
          <cell r="BH474">
            <v>40</v>
          </cell>
          <cell r="BI474">
            <v>7</v>
          </cell>
          <cell r="BJ474">
            <v>49498</v>
          </cell>
          <cell r="BK474" t="str">
            <v>36 - 40 yrs</v>
          </cell>
          <cell r="BL474" t="str">
            <v>Married</v>
          </cell>
          <cell r="BM474">
            <v>2</v>
          </cell>
          <cell r="BN474" t="str">
            <v>R.No.118/ 3417, Kannamwar Nagar 2,  Vikhroli(East),</v>
          </cell>
          <cell r="BO474" t="str">
            <v>Mumbai</v>
          </cell>
          <cell r="BP474" t="str">
            <v>Maharashtra</v>
          </cell>
          <cell r="BQ474" t="str">
            <v>400 083</v>
          </cell>
          <cell r="BR474" t="str">
            <v>S.S.C</v>
          </cell>
          <cell r="BS474" t="str">
            <v>M.M.C.P</v>
          </cell>
          <cell r="BT474">
            <v>0</v>
          </cell>
          <cell r="BU474" t="str">
            <v>H M Sukhia &amp; Co.</v>
          </cell>
          <cell r="BV474">
            <v>0</v>
          </cell>
          <cell r="BW474">
            <v>0</v>
          </cell>
          <cell r="BX474">
            <v>0</v>
          </cell>
          <cell r="BY474">
            <v>0</v>
          </cell>
          <cell r="BZ474">
            <v>0</v>
          </cell>
          <cell r="CA474">
            <v>0</v>
          </cell>
          <cell r="CB474">
            <v>0</v>
          </cell>
          <cell r="CC474">
            <v>0</v>
          </cell>
          <cell r="CD474">
            <v>0</v>
          </cell>
          <cell r="CE474" t="str">
            <v>AYYPS1251K</v>
          </cell>
          <cell r="CF474" t="str">
            <v>Haresh Dhaduk</v>
          </cell>
          <cell r="CG474" t="str">
            <v>Haresh Dhaduk</v>
          </cell>
        </row>
        <row r="475">
          <cell r="B475">
            <v>10000108</v>
          </cell>
          <cell r="C475" t="str">
            <v>Transferred</v>
          </cell>
          <cell r="D475">
            <v>4040399999</v>
          </cell>
          <cell r="E475" t="str">
            <v>BULK STORAGE SEWREE</v>
          </cell>
          <cell r="F475" t="str">
            <v>4040300029</v>
          </cell>
          <cell r="G475" t="str">
            <v>02/0530</v>
          </cell>
          <cell r="H475" t="str">
            <v>M</v>
          </cell>
          <cell r="I475" t="str">
            <v>Ravindra</v>
          </cell>
          <cell r="J475" t="str">
            <v>Patil</v>
          </cell>
          <cell r="K475" t="str">
            <v>Rangrao</v>
          </cell>
          <cell r="L475" t="str">
            <v>High Skilled Workman</v>
          </cell>
          <cell r="M475">
            <v>0</v>
          </cell>
          <cell r="N475">
            <v>0</v>
          </cell>
          <cell r="O475">
            <v>0</v>
          </cell>
          <cell r="P475" t="str">
            <v>Sewree Operation</v>
          </cell>
          <cell r="Q475">
            <v>0</v>
          </cell>
          <cell r="R475" t="str">
            <v>Oleochemicals</v>
          </cell>
          <cell r="S475" t="str">
            <v>Associate</v>
          </cell>
          <cell r="T475" t="str">
            <v>HSK</v>
          </cell>
          <cell r="U475" t="str">
            <v>Sewree</v>
          </cell>
          <cell r="V475">
            <v>0</v>
          </cell>
          <cell r="W475">
            <v>36342</v>
          </cell>
          <cell r="X475" t="str">
            <v>Before 1 April 2010</v>
          </cell>
          <cell r="Y475">
            <v>0</v>
          </cell>
          <cell r="Z475">
            <v>16.64255254724759</v>
          </cell>
          <cell r="AA475">
            <v>12.9</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41061</v>
          </cell>
          <cell r="BC475">
            <v>0</v>
          </cell>
          <cell r="BD475">
            <v>0</v>
          </cell>
          <cell r="BE475">
            <v>0</v>
          </cell>
          <cell r="BF475">
            <v>0</v>
          </cell>
          <cell r="BG475">
            <v>27916</v>
          </cell>
          <cell r="BH475">
            <v>35</v>
          </cell>
          <cell r="BI475">
            <v>11</v>
          </cell>
          <cell r="BJ475">
            <v>0</v>
          </cell>
          <cell r="BK475">
            <v>0</v>
          </cell>
          <cell r="BL475">
            <v>0</v>
          </cell>
          <cell r="BM475">
            <v>0</v>
          </cell>
          <cell r="BN475">
            <v>0</v>
          </cell>
          <cell r="BO475">
            <v>0</v>
          </cell>
          <cell r="BP475">
            <v>0</v>
          </cell>
          <cell r="BQ475">
            <v>0</v>
          </cell>
          <cell r="BR475">
            <v>0</v>
          </cell>
          <cell r="BS475">
            <v>0</v>
          </cell>
          <cell r="BT475">
            <v>0</v>
          </cell>
          <cell r="BU475" t="str">
            <v>Unity Diesel sales &amp; Service</v>
          </cell>
          <cell r="BV475">
            <v>41060</v>
          </cell>
          <cell r="BW475">
            <v>0</v>
          </cell>
          <cell r="BX475">
            <v>0</v>
          </cell>
          <cell r="BY475" t="str">
            <v>Demerger</v>
          </cell>
          <cell r="BZ475" t="str">
            <v>Demeger- Transfer to VVF Ltd</v>
          </cell>
          <cell r="CA475">
            <v>0</v>
          </cell>
          <cell r="CB475" t="str">
            <v>Involuntary</v>
          </cell>
          <cell r="CC475" t="str">
            <v>Resigned at VVF Ltd</v>
          </cell>
          <cell r="CD475">
            <v>0</v>
          </cell>
          <cell r="CE475">
            <v>0</v>
          </cell>
          <cell r="CF475">
            <v>0</v>
          </cell>
          <cell r="CG475">
            <v>0</v>
          </cell>
        </row>
        <row r="476">
          <cell r="B476">
            <v>10000612</v>
          </cell>
          <cell r="C476" t="str">
            <v>Transferred</v>
          </cell>
          <cell r="D476">
            <v>4040399999</v>
          </cell>
          <cell r="E476" t="str">
            <v>BULK STORAGE SEWREE</v>
          </cell>
          <cell r="F476" t="str">
            <v>4040300083</v>
          </cell>
          <cell r="G476" t="str">
            <v>03/0824</v>
          </cell>
          <cell r="H476" t="str">
            <v>M</v>
          </cell>
          <cell r="I476" t="str">
            <v xml:space="preserve">Balu </v>
          </cell>
          <cell r="J476" t="str">
            <v>Hande</v>
          </cell>
          <cell r="K476" t="str">
            <v>Baban</v>
          </cell>
          <cell r="L476" t="str">
            <v>Semi Skilled Workman</v>
          </cell>
          <cell r="M476">
            <v>0</v>
          </cell>
          <cell r="N476">
            <v>0</v>
          </cell>
          <cell r="O476">
            <v>0</v>
          </cell>
          <cell r="P476" t="str">
            <v>Sewree Operation</v>
          </cell>
          <cell r="Q476">
            <v>0</v>
          </cell>
          <cell r="R476" t="str">
            <v>Oleochemicals</v>
          </cell>
          <cell r="S476" t="str">
            <v>Associate</v>
          </cell>
          <cell r="T476" t="str">
            <v>SSK</v>
          </cell>
          <cell r="U476" t="str">
            <v>Sewree</v>
          </cell>
          <cell r="V476">
            <v>0</v>
          </cell>
          <cell r="W476">
            <v>36342</v>
          </cell>
          <cell r="X476" t="str">
            <v>Before 1 April 2010</v>
          </cell>
          <cell r="Y476">
            <v>0</v>
          </cell>
          <cell r="Z476">
            <v>16.64255254724759</v>
          </cell>
          <cell r="AA476">
            <v>12.9</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41061</v>
          </cell>
          <cell r="BC476">
            <v>0</v>
          </cell>
          <cell r="BD476">
            <v>0</v>
          </cell>
          <cell r="BE476">
            <v>0</v>
          </cell>
          <cell r="BF476">
            <v>0</v>
          </cell>
          <cell r="BG476">
            <v>27274</v>
          </cell>
          <cell r="BH476">
            <v>37</v>
          </cell>
          <cell r="BI476">
            <v>8</v>
          </cell>
          <cell r="BJ476">
            <v>0</v>
          </cell>
          <cell r="BK476">
            <v>0</v>
          </cell>
          <cell r="BL476">
            <v>0</v>
          </cell>
          <cell r="BM476">
            <v>0</v>
          </cell>
          <cell r="BN476">
            <v>0</v>
          </cell>
          <cell r="BO476">
            <v>0</v>
          </cell>
          <cell r="BP476">
            <v>0</v>
          </cell>
          <cell r="BQ476">
            <v>0</v>
          </cell>
          <cell r="BR476">
            <v>0</v>
          </cell>
          <cell r="BS476">
            <v>0</v>
          </cell>
          <cell r="BT476">
            <v>0</v>
          </cell>
          <cell r="BU476" t="str">
            <v>Arun Transport</v>
          </cell>
          <cell r="BV476">
            <v>41060</v>
          </cell>
          <cell r="BW476">
            <v>0</v>
          </cell>
          <cell r="BX476">
            <v>0</v>
          </cell>
          <cell r="BY476" t="str">
            <v>Demerger</v>
          </cell>
          <cell r="BZ476" t="str">
            <v>Demeger- Transfer to VVF Ltd</v>
          </cell>
          <cell r="CA476">
            <v>0</v>
          </cell>
          <cell r="CB476" t="str">
            <v>Involuntary</v>
          </cell>
          <cell r="CC476" t="str">
            <v>Resigned at VVF Ltd</v>
          </cell>
          <cell r="CD476">
            <v>0</v>
          </cell>
          <cell r="CE476">
            <v>0</v>
          </cell>
          <cell r="CF476">
            <v>0</v>
          </cell>
          <cell r="CG476">
            <v>0</v>
          </cell>
        </row>
        <row r="477">
          <cell r="B477">
            <v>10000611</v>
          </cell>
          <cell r="C477" t="str">
            <v>Transferred</v>
          </cell>
          <cell r="D477">
            <v>4040399999</v>
          </cell>
          <cell r="E477" t="str">
            <v>BULK STORAGE SEWREE</v>
          </cell>
          <cell r="F477" t="str">
            <v>4040300082</v>
          </cell>
          <cell r="G477" t="str">
            <v>03/0825</v>
          </cell>
          <cell r="H477" t="str">
            <v>M</v>
          </cell>
          <cell r="I477" t="str">
            <v xml:space="preserve">Sameer </v>
          </cell>
          <cell r="J477" t="str">
            <v>Jadhav</v>
          </cell>
          <cell r="K477" t="str">
            <v xml:space="preserve"> Hindurao</v>
          </cell>
          <cell r="L477" t="str">
            <v>Skilled Workman</v>
          </cell>
          <cell r="M477">
            <v>0</v>
          </cell>
          <cell r="N477">
            <v>0</v>
          </cell>
          <cell r="O477">
            <v>0</v>
          </cell>
          <cell r="P477" t="str">
            <v>Sewree Operation</v>
          </cell>
          <cell r="Q477">
            <v>0</v>
          </cell>
          <cell r="R477" t="str">
            <v>Oleochemicals</v>
          </cell>
          <cell r="S477" t="str">
            <v>Associate</v>
          </cell>
          <cell r="T477" t="str">
            <v>SK</v>
          </cell>
          <cell r="U477" t="str">
            <v>Sewree</v>
          </cell>
          <cell r="V477">
            <v>0</v>
          </cell>
          <cell r="W477">
            <v>36342</v>
          </cell>
          <cell r="X477" t="str">
            <v>Before 1 April 2010</v>
          </cell>
          <cell r="Y477">
            <v>0</v>
          </cell>
          <cell r="Z477">
            <v>16.642552546930499</v>
          </cell>
          <cell r="AA477">
            <v>12.9</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0</v>
          </cell>
          <cell r="AP477">
            <v>0</v>
          </cell>
          <cell r="AQ477">
            <v>0</v>
          </cell>
          <cell r="AR477">
            <v>0</v>
          </cell>
          <cell r="AS477">
            <v>0</v>
          </cell>
          <cell r="AT477">
            <v>0</v>
          </cell>
          <cell r="AU477">
            <v>0</v>
          </cell>
          <cell r="AV477">
            <v>0</v>
          </cell>
          <cell r="AW477">
            <v>0</v>
          </cell>
          <cell r="AX477">
            <v>0</v>
          </cell>
          <cell r="AY477">
            <v>0</v>
          </cell>
          <cell r="AZ477">
            <v>0</v>
          </cell>
          <cell r="BA477">
            <v>0</v>
          </cell>
          <cell r="BB477">
            <v>41061</v>
          </cell>
          <cell r="BC477">
            <v>0</v>
          </cell>
          <cell r="BD477">
            <v>0</v>
          </cell>
          <cell r="BE477">
            <v>0</v>
          </cell>
          <cell r="BF477">
            <v>0</v>
          </cell>
          <cell r="BG477">
            <v>26451</v>
          </cell>
          <cell r="BH477">
            <v>39</v>
          </cell>
          <cell r="BI477">
            <v>11</v>
          </cell>
          <cell r="BJ477">
            <v>0</v>
          </cell>
          <cell r="BK477">
            <v>0</v>
          </cell>
          <cell r="BL477">
            <v>0</v>
          </cell>
          <cell r="BM477">
            <v>0</v>
          </cell>
          <cell r="BN477">
            <v>0</v>
          </cell>
          <cell r="BO477">
            <v>0</v>
          </cell>
          <cell r="BP477">
            <v>0</v>
          </cell>
          <cell r="BQ477">
            <v>0</v>
          </cell>
          <cell r="BR477">
            <v>0</v>
          </cell>
          <cell r="BS477">
            <v>0</v>
          </cell>
          <cell r="BT477">
            <v>0</v>
          </cell>
          <cell r="BU477" t="str">
            <v>Professional Courier</v>
          </cell>
          <cell r="BV477">
            <v>41060</v>
          </cell>
          <cell r="BW477">
            <v>0</v>
          </cell>
          <cell r="BX477">
            <v>0</v>
          </cell>
          <cell r="BY477" t="str">
            <v>Demerger</v>
          </cell>
          <cell r="BZ477" t="str">
            <v>Demeger- Transfer to VVF Ltd</v>
          </cell>
          <cell r="CA477">
            <v>0</v>
          </cell>
          <cell r="CB477" t="str">
            <v>Involuntary</v>
          </cell>
          <cell r="CC477" t="str">
            <v>Resigned at VVF Ltd</v>
          </cell>
          <cell r="CD477">
            <v>0</v>
          </cell>
          <cell r="CE477">
            <v>0</v>
          </cell>
          <cell r="CF477">
            <v>0</v>
          </cell>
          <cell r="CG477">
            <v>0</v>
          </cell>
        </row>
        <row r="478">
          <cell r="B478">
            <v>10000297</v>
          </cell>
          <cell r="C478" t="str">
            <v>Active</v>
          </cell>
          <cell r="D478">
            <v>1010326999</v>
          </cell>
          <cell r="E478" t="str">
            <v>OLEO – R&amp;D PILOT PLA</v>
          </cell>
          <cell r="F478" t="str">
            <v>1010300131</v>
          </cell>
          <cell r="G478" t="str">
            <v>04/0198</v>
          </cell>
          <cell r="H478" t="str">
            <v xml:space="preserve">M </v>
          </cell>
          <cell r="I478" t="str">
            <v>Mahendra</v>
          </cell>
          <cell r="J478" t="str">
            <v>Kadam</v>
          </cell>
          <cell r="K478" t="str">
            <v>Parshuram</v>
          </cell>
          <cell r="L478" t="str">
            <v>Operator</v>
          </cell>
          <cell r="M478" t="str">
            <v>Research &amp; Development</v>
          </cell>
          <cell r="N478" t="str">
            <v>Support</v>
          </cell>
          <cell r="O478">
            <v>0</v>
          </cell>
          <cell r="P478" t="str">
            <v>Oleo R&amp;D</v>
          </cell>
          <cell r="Q478">
            <v>0</v>
          </cell>
          <cell r="R478" t="str">
            <v>Oleochemicals</v>
          </cell>
          <cell r="S478" t="str">
            <v>Associate</v>
          </cell>
          <cell r="T478" t="str">
            <v>A3</v>
          </cell>
          <cell r="U478" t="str">
            <v>Taloja</v>
          </cell>
          <cell r="V478" t="str">
            <v>Taloja</v>
          </cell>
          <cell r="W478">
            <v>36343</v>
          </cell>
          <cell r="X478" t="str">
            <v>Before 1 April 2010</v>
          </cell>
          <cell r="Y478">
            <v>0.5</v>
          </cell>
          <cell r="Z478">
            <v>16.639812820903103</v>
          </cell>
          <cell r="AA478">
            <v>17.139812820903103</v>
          </cell>
          <cell r="AB478">
            <v>0</v>
          </cell>
          <cell r="AC478">
            <v>0</v>
          </cell>
          <cell r="AD478">
            <v>36526</v>
          </cell>
          <cell r="AE478">
            <v>0</v>
          </cell>
          <cell r="AF478">
            <v>36708</v>
          </cell>
          <cell r="AG478">
            <v>0</v>
          </cell>
          <cell r="AH478">
            <v>0</v>
          </cell>
          <cell r="AI478">
            <v>0</v>
          </cell>
          <cell r="AJ478">
            <v>0</v>
          </cell>
          <cell r="AK478">
            <v>0</v>
          </cell>
          <cell r="AL478">
            <v>0</v>
          </cell>
          <cell r="AM478">
            <v>0</v>
          </cell>
          <cell r="AN478">
            <v>0</v>
          </cell>
          <cell r="AO478">
            <v>38991</v>
          </cell>
          <cell r="AP478" t="str">
            <v>Skilled Workman</v>
          </cell>
          <cell r="AQ478" t="str">
            <v>Associate</v>
          </cell>
          <cell r="AR478">
            <v>0</v>
          </cell>
          <cell r="AS478">
            <v>0</v>
          </cell>
          <cell r="AT478">
            <v>0</v>
          </cell>
          <cell r="AU478">
            <v>0</v>
          </cell>
          <cell r="AV478">
            <v>0</v>
          </cell>
          <cell r="AW478">
            <v>0</v>
          </cell>
          <cell r="AX478">
            <v>0</v>
          </cell>
          <cell r="AY478">
            <v>0</v>
          </cell>
          <cell r="AZ478">
            <v>0</v>
          </cell>
          <cell r="BA478">
            <v>0</v>
          </cell>
          <cell r="BB478">
            <v>0</v>
          </cell>
          <cell r="BC478">
            <v>0</v>
          </cell>
          <cell r="BD478">
            <v>0</v>
          </cell>
          <cell r="BE478">
            <v>0</v>
          </cell>
          <cell r="BF478">
            <v>0</v>
          </cell>
          <cell r="BG478">
            <v>28446</v>
          </cell>
          <cell r="BH478">
            <v>38</v>
          </cell>
          <cell r="BI478">
            <v>2</v>
          </cell>
          <cell r="BJ478">
            <v>50360</v>
          </cell>
          <cell r="BK478" t="str">
            <v>36 - 40 yrs</v>
          </cell>
          <cell r="BL478" t="str">
            <v>Married</v>
          </cell>
          <cell r="BM478">
            <v>1</v>
          </cell>
          <cell r="BN478" t="str">
            <v xml:space="preserve">A2/3, Ashokvan Co-op Soci, Poona link Road, Vijay Nagar  Kalyan(E), </v>
          </cell>
          <cell r="BO478" t="str">
            <v>Thane</v>
          </cell>
          <cell r="BP478" t="str">
            <v>Maharashtra</v>
          </cell>
          <cell r="BQ478" t="str">
            <v>421 306</v>
          </cell>
          <cell r="BR478" t="str">
            <v>H.S.C</v>
          </cell>
          <cell r="BS478">
            <v>0</v>
          </cell>
          <cell r="BT478" t="str">
            <v>NCTVT</v>
          </cell>
          <cell r="BU478" t="str">
            <v>Camlin Ltd</v>
          </cell>
          <cell r="BV478">
            <v>0</v>
          </cell>
          <cell r="BW478">
            <v>0</v>
          </cell>
          <cell r="BX478">
            <v>0</v>
          </cell>
          <cell r="BY478">
            <v>0</v>
          </cell>
          <cell r="BZ478">
            <v>0</v>
          </cell>
          <cell r="CA478">
            <v>0</v>
          </cell>
          <cell r="CB478">
            <v>0</v>
          </cell>
          <cell r="CC478">
            <v>0</v>
          </cell>
          <cell r="CD478">
            <v>0</v>
          </cell>
          <cell r="CE478" t="str">
            <v>ASNPK9974E</v>
          </cell>
          <cell r="CF478" t="str">
            <v>Dr. Rajesh Rao</v>
          </cell>
          <cell r="CG478" t="str">
            <v>Dr. Rajesh Rao</v>
          </cell>
        </row>
        <row r="479">
          <cell r="B479">
            <v>10000296</v>
          </cell>
          <cell r="C479" t="str">
            <v>Inactive</v>
          </cell>
          <cell r="D479">
            <v>0</v>
          </cell>
          <cell r="E479">
            <v>0</v>
          </cell>
          <cell r="F479" t="e">
            <v>#N/A</v>
          </cell>
          <cell r="G479" t="str">
            <v>04/0197</v>
          </cell>
          <cell r="H479" t="str">
            <v xml:space="preserve">M </v>
          </cell>
          <cell r="I479" t="str">
            <v>Vijay</v>
          </cell>
          <cell r="J479" t="str">
            <v>Kotian</v>
          </cell>
          <cell r="K479" t="str">
            <v>Vittal</v>
          </cell>
          <cell r="L479" t="str">
            <v>Senior Supervisor</v>
          </cell>
          <cell r="M479" t="str">
            <v>Projects</v>
          </cell>
          <cell r="N479">
            <v>0</v>
          </cell>
          <cell r="O479">
            <v>0</v>
          </cell>
          <cell r="P479" t="str">
            <v>Projects</v>
          </cell>
          <cell r="Q479">
            <v>0</v>
          </cell>
          <cell r="R479" t="str">
            <v>Corporate Shared Services</v>
          </cell>
          <cell r="S479" t="str">
            <v>OC</v>
          </cell>
          <cell r="T479" t="str">
            <v>S2</v>
          </cell>
          <cell r="U479" t="str">
            <v>Taloja</v>
          </cell>
          <cell r="V479" t="str">
            <v>Taloja</v>
          </cell>
          <cell r="W479">
            <v>36343</v>
          </cell>
          <cell r="X479" t="str">
            <v>Before 1 April 2010</v>
          </cell>
          <cell r="Y479">
            <v>2.0821917808219177</v>
          </cell>
          <cell r="Z479">
            <v>16.639812821220193</v>
          </cell>
          <cell r="AA479">
            <v>17.3</v>
          </cell>
          <cell r="AB479">
            <v>0</v>
          </cell>
          <cell r="AC479">
            <v>0</v>
          </cell>
          <cell r="AD479">
            <v>36526</v>
          </cell>
          <cell r="AE479">
            <v>0</v>
          </cell>
          <cell r="AF479">
            <v>36708</v>
          </cell>
          <cell r="AG479">
            <v>0</v>
          </cell>
          <cell r="AH479">
            <v>0</v>
          </cell>
          <cell r="AI479">
            <v>0</v>
          </cell>
          <cell r="AJ479">
            <v>0</v>
          </cell>
          <cell r="AK479">
            <v>0</v>
          </cell>
          <cell r="AL479">
            <v>0</v>
          </cell>
          <cell r="AM479">
            <v>0</v>
          </cell>
          <cell r="AN479">
            <v>0</v>
          </cell>
          <cell r="AO479">
            <v>39539</v>
          </cell>
          <cell r="AP479" t="str">
            <v>High Skilled Workman</v>
          </cell>
          <cell r="AQ479" t="str">
            <v>Associate</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27205</v>
          </cell>
          <cell r="BH479">
            <v>40</v>
          </cell>
          <cell r="BI479">
            <v>2</v>
          </cell>
          <cell r="BJ479">
            <v>49119</v>
          </cell>
          <cell r="BK479">
            <v>0</v>
          </cell>
          <cell r="BL479" t="str">
            <v>Married</v>
          </cell>
          <cell r="BM479">
            <v>2</v>
          </cell>
          <cell r="BN479" t="str">
            <v xml:space="preserve">B/304, Vastu Vihar Lodha Heritage, Manpada Road Deslepada,  Dombivali(E), </v>
          </cell>
          <cell r="BO479" t="str">
            <v>Thane</v>
          </cell>
          <cell r="BP479" t="str">
            <v>Maharashtra</v>
          </cell>
          <cell r="BQ479" t="str">
            <v>421 201</v>
          </cell>
          <cell r="BR479" t="str">
            <v>H.S.C</v>
          </cell>
          <cell r="BS479">
            <v>0</v>
          </cell>
          <cell r="BT479" t="str">
            <v>NCTVT, AOCP</v>
          </cell>
          <cell r="BU479" t="str">
            <v>Suparna Chem Ltd</v>
          </cell>
          <cell r="BV479">
            <v>41879</v>
          </cell>
          <cell r="BW479">
            <v>41852</v>
          </cell>
          <cell r="BX479">
            <v>41849</v>
          </cell>
          <cell r="BY479" t="str">
            <v>Higher Compensation</v>
          </cell>
          <cell r="BZ479" t="str">
            <v>Resignation</v>
          </cell>
          <cell r="CA479" t="str">
            <v>NA</v>
          </cell>
          <cell r="CB479" t="str">
            <v>Voluntary</v>
          </cell>
          <cell r="CC479">
            <v>0</v>
          </cell>
          <cell r="CD479">
            <v>0</v>
          </cell>
          <cell r="CE479" t="str">
            <v>AMOPK6817F</v>
          </cell>
          <cell r="CF479">
            <v>0</v>
          </cell>
          <cell r="CG479">
            <v>0</v>
          </cell>
        </row>
        <row r="480">
          <cell r="B480">
            <v>10000295</v>
          </cell>
          <cell r="C480" t="str">
            <v>Active</v>
          </cell>
          <cell r="D480">
            <v>1010317999</v>
          </cell>
          <cell r="E480" t="str">
            <v>TALOJA-MAINTENANCE</v>
          </cell>
          <cell r="F480" t="str">
            <v>1010300130</v>
          </cell>
          <cell r="G480" t="str">
            <v>04/0196</v>
          </cell>
          <cell r="H480" t="str">
            <v xml:space="preserve">M </v>
          </cell>
          <cell r="I480" t="str">
            <v>Vasudeo</v>
          </cell>
          <cell r="J480" t="str">
            <v>Sawant</v>
          </cell>
          <cell r="K480" t="str">
            <v>Vishwanath</v>
          </cell>
          <cell r="L480" t="str">
            <v>Supervisor</v>
          </cell>
          <cell r="M480" t="str">
            <v>Engineering Services</v>
          </cell>
          <cell r="N480" t="str">
            <v>Core</v>
          </cell>
          <cell r="O480">
            <v>0</v>
          </cell>
          <cell r="P480" t="str">
            <v>Oleo Manufacturing</v>
          </cell>
          <cell r="Q480">
            <v>0</v>
          </cell>
          <cell r="R480" t="str">
            <v>Oleochemicals</v>
          </cell>
          <cell r="S480" t="str">
            <v>OC</v>
          </cell>
          <cell r="T480" t="str">
            <v>S1</v>
          </cell>
          <cell r="U480" t="str">
            <v>Taloja</v>
          </cell>
          <cell r="V480" t="str">
            <v>Taloja</v>
          </cell>
          <cell r="W480">
            <v>36343</v>
          </cell>
          <cell r="X480" t="str">
            <v>Before 1 April 2010</v>
          </cell>
          <cell r="Y480">
            <v>0.83287671232876714</v>
          </cell>
          <cell r="Z480">
            <v>16.639812821220193</v>
          </cell>
          <cell r="AA480">
            <v>17.472689533548959</v>
          </cell>
          <cell r="AB480">
            <v>0</v>
          </cell>
          <cell r="AC480">
            <v>0</v>
          </cell>
          <cell r="AD480">
            <v>36526</v>
          </cell>
          <cell r="AE480">
            <v>0</v>
          </cell>
          <cell r="AF480">
            <v>36708</v>
          </cell>
          <cell r="AG480">
            <v>0</v>
          </cell>
          <cell r="AH480">
            <v>0</v>
          </cell>
          <cell r="AI480">
            <v>0</v>
          </cell>
          <cell r="AJ480">
            <v>0</v>
          </cell>
          <cell r="AK480">
            <v>0</v>
          </cell>
          <cell r="AL480">
            <v>0</v>
          </cell>
          <cell r="AM480">
            <v>0</v>
          </cell>
          <cell r="AN480">
            <v>0</v>
          </cell>
          <cell r="AO480">
            <v>40269</v>
          </cell>
          <cell r="AP480" t="str">
            <v>High Skilled Workman</v>
          </cell>
          <cell r="AQ480" t="str">
            <v>Associate</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27042</v>
          </cell>
          <cell r="BH480">
            <v>42</v>
          </cell>
          <cell r="BI480">
            <v>1</v>
          </cell>
          <cell r="BJ480">
            <v>48956</v>
          </cell>
          <cell r="BK480" t="str">
            <v>41 - 45 yrs</v>
          </cell>
          <cell r="BL480" t="str">
            <v>Married</v>
          </cell>
          <cell r="BM480">
            <v>2</v>
          </cell>
          <cell r="BN480" t="str">
            <v xml:space="preserve">303, Shri Saidham Appartment, Diva-Shil Road, Behind Sadguru Wadi,  Diva(E), </v>
          </cell>
          <cell r="BO480" t="str">
            <v>Thane</v>
          </cell>
          <cell r="BP480" t="str">
            <v>Maharashtra</v>
          </cell>
          <cell r="BQ480" t="str">
            <v>400 612</v>
          </cell>
          <cell r="BR480" t="str">
            <v>H.S.C</v>
          </cell>
          <cell r="BS480">
            <v>0</v>
          </cell>
          <cell r="BT480" t="str">
            <v>NCTVT</v>
          </cell>
          <cell r="BU480" t="str">
            <v>Pan-Afric Chem Ltd</v>
          </cell>
          <cell r="BV480">
            <v>0</v>
          </cell>
          <cell r="BW480">
            <v>0</v>
          </cell>
          <cell r="BX480">
            <v>0</v>
          </cell>
          <cell r="BY480">
            <v>0</v>
          </cell>
          <cell r="BZ480">
            <v>0</v>
          </cell>
          <cell r="CA480">
            <v>0</v>
          </cell>
          <cell r="CB480">
            <v>0</v>
          </cell>
          <cell r="CC480">
            <v>0</v>
          </cell>
          <cell r="CD480">
            <v>0</v>
          </cell>
          <cell r="CE480" t="str">
            <v>BHWPS0959N</v>
          </cell>
          <cell r="CF480" t="str">
            <v>Haresh Dhaduk</v>
          </cell>
          <cell r="CG480" t="str">
            <v>Haresh Dhaduk</v>
          </cell>
        </row>
        <row r="481">
          <cell r="B481">
            <v>10000118</v>
          </cell>
          <cell r="C481" t="str">
            <v>Active</v>
          </cell>
          <cell r="D481">
            <v>1010199999</v>
          </cell>
          <cell r="E481" t="str">
            <v>SION-PRODUCTION DEPT</v>
          </cell>
          <cell r="F481" t="str">
            <v>1010100029</v>
          </cell>
          <cell r="G481" t="str">
            <v>02/0604</v>
          </cell>
          <cell r="H481" t="str">
            <v>M</v>
          </cell>
          <cell r="I481" t="str">
            <v>Shyamdhar</v>
          </cell>
          <cell r="J481" t="str">
            <v>Tiwari</v>
          </cell>
          <cell r="K481" t="str">
            <v>Sanktha</v>
          </cell>
          <cell r="L481" t="str">
            <v>Skilled Workman</v>
          </cell>
          <cell r="M481" t="str">
            <v>Production</v>
          </cell>
          <cell r="N481" t="str">
            <v>Core</v>
          </cell>
          <cell r="O481" t="str">
            <v>Tank Farm</v>
          </cell>
          <cell r="P481" t="str">
            <v>Oleo Manufacturing</v>
          </cell>
          <cell r="Q481">
            <v>0</v>
          </cell>
          <cell r="R481" t="str">
            <v>Oleochemicals</v>
          </cell>
          <cell r="S481" t="str">
            <v>Associate</v>
          </cell>
          <cell r="T481" t="str">
            <v>SK</v>
          </cell>
          <cell r="U481" t="str">
            <v>Sion</v>
          </cell>
          <cell r="V481" t="str">
            <v>Sion</v>
          </cell>
          <cell r="W481">
            <v>36557</v>
          </cell>
          <cell r="X481" t="str">
            <v>Before 1 April 2010</v>
          </cell>
          <cell r="Y481">
            <v>0</v>
          </cell>
          <cell r="Z481">
            <v>16.053511451040087</v>
          </cell>
          <cell r="AA481">
            <v>16.053511451040087</v>
          </cell>
          <cell r="AB481">
            <v>0</v>
          </cell>
          <cell r="AC481">
            <v>0</v>
          </cell>
          <cell r="AD481">
            <v>36738</v>
          </cell>
          <cell r="AE481">
            <v>0</v>
          </cell>
          <cell r="AF481">
            <v>36739</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27760</v>
          </cell>
          <cell r="BH481">
            <v>40</v>
          </cell>
          <cell r="BI481">
            <v>1</v>
          </cell>
          <cell r="BJ481">
            <v>49674</v>
          </cell>
          <cell r="BK481" t="str">
            <v>36 - 40 yrs</v>
          </cell>
          <cell r="BL481">
            <v>0</v>
          </cell>
          <cell r="BM481">
            <v>0</v>
          </cell>
          <cell r="BN481" t="str">
            <v>302, Raj Kamal Apartment, B. P. Road,  Near Holly Cross School, Khari Gaon,</v>
          </cell>
          <cell r="BO481" t="str">
            <v>Bhayander - East</v>
          </cell>
          <cell r="BP481" t="str">
            <v>Maharashtra</v>
          </cell>
          <cell r="BQ481">
            <v>0</v>
          </cell>
          <cell r="BR481" t="str">
            <v>H.S.C</v>
          </cell>
          <cell r="BS481">
            <v>0</v>
          </cell>
          <cell r="BT481">
            <v>0</v>
          </cell>
          <cell r="BU481" t="str">
            <v/>
          </cell>
          <cell r="BV481">
            <v>0</v>
          </cell>
          <cell r="BW481">
            <v>0</v>
          </cell>
          <cell r="BX481">
            <v>0</v>
          </cell>
          <cell r="BY481">
            <v>0</v>
          </cell>
          <cell r="BZ481">
            <v>0</v>
          </cell>
          <cell r="CA481">
            <v>0</v>
          </cell>
          <cell r="CB481">
            <v>0</v>
          </cell>
          <cell r="CC481">
            <v>0</v>
          </cell>
          <cell r="CD481">
            <v>0</v>
          </cell>
          <cell r="CE481" t="str">
            <v>AECPT0528E</v>
          </cell>
          <cell r="CF481" t="str">
            <v>Umesh Gawde</v>
          </cell>
          <cell r="CG481" t="str">
            <v>Prabhat Das</v>
          </cell>
        </row>
        <row r="482">
          <cell r="B482">
            <v>10001325</v>
          </cell>
          <cell r="C482" t="str">
            <v>Inactive</v>
          </cell>
          <cell r="D482">
            <v>0</v>
          </cell>
          <cell r="E482">
            <v>0</v>
          </cell>
          <cell r="F482" t="e">
            <v>#N/A</v>
          </cell>
          <cell r="G482">
            <v>1757</v>
          </cell>
          <cell r="H482" t="str">
            <v>M</v>
          </cell>
          <cell r="I482" t="str">
            <v>Kishor</v>
          </cell>
          <cell r="J482" t="str">
            <v>Patel</v>
          </cell>
          <cell r="K482" t="str">
            <v>Dayaljibhai</v>
          </cell>
          <cell r="L482" t="str">
            <v>Wireman</v>
          </cell>
          <cell r="M482">
            <v>0</v>
          </cell>
          <cell r="N482">
            <v>0</v>
          </cell>
          <cell r="O482">
            <v>0</v>
          </cell>
          <cell r="P482" t="str">
            <v>PCP Manufacturing</v>
          </cell>
          <cell r="Q482">
            <v>0</v>
          </cell>
          <cell r="R482" t="str">
            <v>Personal Care Products</v>
          </cell>
          <cell r="S482" t="str">
            <v>Associate</v>
          </cell>
          <cell r="T482">
            <v>0</v>
          </cell>
          <cell r="U482" t="str">
            <v>Kutch-I</v>
          </cell>
          <cell r="V482">
            <v>0</v>
          </cell>
          <cell r="W482">
            <v>36343</v>
          </cell>
          <cell r="X482" t="str">
            <v>Before 1 April 2010</v>
          </cell>
          <cell r="Y482">
            <v>0</v>
          </cell>
          <cell r="Z482">
            <v>16.639812820903103</v>
          </cell>
          <cell r="AA482">
            <v>13.2</v>
          </cell>
          <cell r="AB482">
            <v>0</v>
          </cell>
          <cell r="AC482">
            <v>0</v>
          </cell>
          <cell r="AD482">
            <v>36526</v>
          </cell>
          <cell r="AE482">
            <v>0</v>
          </cell>
          <cell r="AF482">
            <v>36892</v>
          </cell>
          <cell r="AG482">
            <v>0</v>
          </cell>
          <cell r="AH482">
            <v>0</v>
          </cell>
          <cell r="AI482">
            <v>0</v>
          </cell>
          <cell r="AJ482">
            <v>0</v>
          </cell>
          <cell r="AK482">
            <v>0</v>
          </cell>
          <cell r="AL482">
            <v>0</v>
          </cell>
          <cell r="AM482">
            <v>0</v>
          </cell>
          <cell r="AN482">
            <v>0</v>
          </cell>
          <cell r="AO482">
            <v>40210</v>
          </cell>
          <cell r="AP482" t="str">
            <v>Helper</v>
          </cell>
          <cell r="AQ482" t="str">
            <v>Associate</v>
          </cell>
          <cell r="AR482">
            <v>0</v>
          </cell>
          <cell r="AS482">
            <v>0</v>
          </cell>
          <cell r="AT482">
            <v>0</v>
          </cell>
          <cell r="AU482">
            <v>0</v>
          </cell>
          <cell r="AV482">
            <v>0</v>
          </cell>
          <cell r="AW482">
            <v>0</v>
          </cell>
          <cell r="AX482">
            <v>0</v>
          </cell>
          <cell r="AY482">
            <v>0</v>
          </cell>
          <cell r="AZ482">
            <v>0</v>
          </cell>
          <cell r="BA482" t="str">
            <v>Navsari</v>
          </cell>
          <cell r="BB482">
            <v>40648</v>
          </cell>
          <cell r="BC482">
            <v>0</v>
          </cell>
          <cell r="BD482">
            <v>0</v>
          </cell>
          <cell r="BE482">
            <v>0</v>
          </cell>
          <cell r="BF482">
            <v>0</v>
          </cell>
          <cell r="BG482">
            <v>23354</v>
          </cell>
          <cell r="BH482">
            <v>48</v>
          </cell>
          <cell r="BI482">
            <v>8</v>
          </cell>
          <cell r="BJ482">
            <v>0</v>
          </cell>
          <cell r="BK482">
            <v>0</v>
          </cell>
          <cell r="BL482" t="str">
            <v>Married</v>
          </cell>
          <cell r="BM482">
            <v>4</v>
          </cell>
          <cell r="BN482" t="str">
            <v xml:space="preserve">Behind Sankua Gate Maneklal Road </v>
          </cell>
          <cell r="BO482" t="str">
            <v>Navsaree</v>
          </cell>
          <cell r="BP482" t="str">
            <v>Gujrat</v>
          </cell>
          <cell r="BQ482">
            <v>396445</v>
          </cell>
          <cell r="BR482" t="str">
            <v>S.S.C</v>
          </cell>
          <cell r="BS482">
            <v>0</v>
          </cell>
          <cell r="BT482" t="str">
            <v>Course in Electrical</v>
          </cell>
          <cell r="BU482" t="str">
            <v/>
          </cell>
          <cell r="BV482">
            <v>41144</v>
          </cell>
          <cell r="BW482">
            <v>41122</v>
          </cell>
          <cell r="BX482">
            <v>0</v>
          </cell>
          <cell r="BY482" t="str">
            <v>Unit Closure-Kutch-I</v>
          </cell>
          <cell r="BZ482" t="str">
            <v>Unit Closure-Kutch-I</v>
          </cell>
          <cell r="CA482" t="str">
            <v>Managed Attrition-VRS</v>
          </cell>
          <cell r="CB482" t="str">
            <v>Involuntary</v>
          </cell>
          <cell r="CC482">
            <v>0</v>
          </cell>
          <cell r="CD482">
            <v>0</v>
          </cell>
          <cell r="CE482" t="str">
            <v>NA</v>
          </cell>
          <cell r="CF482">
            <v>0</v>
          </cell>
          <cell r="CG482">
            <v>0</v>
          </cell>
        </row>
        <row r="483">
          <cell r="B483">
            <v>10000299</v>
          </cell>
          <cell r="C483" t="str">
            <v>Active</v>
          </cell>
          <cell r="D483">
            <v>1010318010</v>
          </cell>
          <cell r="E483" t="str">
            <v>TALOJA-SPLITTING</v>
          </cell>
          <cell r="F483" t="str">
            <v>1010300133</v>
          </cell>
          <cell r="G483" t="str">
            <v>04/0200</v>
          </cell>
          <cell r="H483" t="str">
            <v xml:space="preserve">M </v>
          </cell>
          <cell r="I483" t="str">
            <v>Sameer</v>
          </cell>
          <cell r="J483" t="str">
            <v>Mokal</v>
          </cell>
          <cell r="K483" t="str">
            <v>Suresh</v>
          </cell>
          <cell r="L483" t="str">
            <v>Supervisor</v>
          </cell>
          <cell r="M483" t="str">
            <v>Production</v>
          </cell>
          <cell r="N483" t="str">
            <v>Core</v>
          </cell>
          <cell r="O483" t="str">
            <v>Fatty Acid</v>
          </cell>
          <cell r="P483" t="str">
            <v>Oleo Manufacturing</v>
          </cell>
          <cell r="Q483">
            <v>0</v>
          </cell>
          <cell r="R483" t="str">
            <v>Oleochemicals</v>
          </cell>
          <cell r="S483" t="str">
            <v>OC</v>
          </cell>
          <cell r="T483" t="str">
            <v>S1</v>
          </cell>
          <cell r="U483" t="str">
            <v>Taloja</v>
          </cell>
          <cell r="V483" t="str">
            <v>Taloja</v>
          </cell>
          <cell r="W483">
            <v>36344</v>
          </cell>
          <cell r="X483" t="str">
            <v>Before 1 April 2010</v>
          </cell>
          <cell r="Y483">
            <v>0.50136986301369868</v>
          </cell>
          <cell r="Z483">
            <v>16.637073095192797</v>
          </cell>
          <cell r="AA483">
            <v>17.138442958206497</v>
          </cell>
          <cell r="AB483">
            <v>0</v>
          </cell>
          <cell r="AC483">
            <v>0</v>
          </cell>
          <cell r="AD483">
            <v>36527</v>
          </cell>
          <cell r="AE483">
            <v>0</v>
          </cell>
          <cell r="AF483">
            <v>36708</v>
          </cell>
          <cell r="AG483">
            <v>0</v>
          </cell>
          <cell r="AH483">
            <v>0</v>
          </cell>
          <cell r="AI483">
            <v>0</v>
          </cell>
          <cell r="AJ483">
            <v>0</v>
          </cell>
          <cell r="AK483">
            <v>0</v>
          </cell>
          <cell r="AL483">
            <v>0</v>
          </cell>
          <cell r="AM483">
            <v>0</v>
          </cell>
          <cell r="AN483">
            <v>0</v>
          </cell>
          <cell r="AO483">
            <v>40269</v>
          </cell>
          <cell r="AP483" t="str">
            <v>High Skilled Workman</v>
          </cell>
          <cell r="AQ483" t="str">
            <v>Associate</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28120</v>
          </cell>
          <cell r="BH483">
            <v>39</v>
          </cell>
          <cell r="BI483">
            <v>1</v>
          </cell>
          <cell r="BJ483">
            <v>50034</v>
          </cell>
          <cell r="BK483" t="str">
            <v>36 - 40 yrs</v>
          </cell>
          <cell r="BL483" t="str">
            <v>Married</v>
          </cell>
          <cell r="BM483">
            <v>2</v>
          </cell>
          <cell r="BN483" t="str">
            <v>D/40, Kamgar Co op Hsg Society, Mohan Nagar Hill Road,Chunabhatti,  Sion,</v>
          </cell>
          <cell r="BO483" t="str">
            <v>Mumbai</v>
          </cell>
          <cell r="BP483" t="str">
            <v>Maharashtra</v>
          </cell>
          <cell r="BQ483" t="str">
            <v>400 022</v>
          </cell>
          <cell r="BR483" t="str">
            <v>H.S.C</v>
          </cell>
          <cell r="BS483">
            <v>0</v>
          </cell>
          <cell r="BT483" t="str">
            <v>NCTVT</v>
          </cell>
          <cell r="BU483" t="str">
            <v>National Peroxide Ltd</v>
          </cell>
          <cell r="BV483">
            <v>0</v>
          </cell>
          <cell r="BW483">
            <v>0</v>
          </cell>
          <cell r="BX483">
            <v>0</v>
          </cell>
          <cell r="BY483">
            <v>0</v>
          </cell>
          <cell r="BZ483">
            <v>0</v>
          </cell>
          <cell r="CA483">
            <v>0</v>
          </cell>
          <cell r="CB483">
            <v>0</v>
          </cell>
          <cell r="CC483">
            <v>0</v>
          </cell>
          <cell r="CD483">
            <v>0</v>
          </cell>
          <cell r="CE483" t="str">
            <v>ARFPM2734B</v>
          </cell>
          <cell r="CF483" t="str">
            <v>Rajesh Maskar</v>
          </cell>
          <cell r="CG483">
            <v>0</v>
          </cell>
        </row>
        <row r="484">
          <cell r="B484">
            <v>10000298</v>
          </cell>
          <cell r="C484" t="str">
            <v>Active</v>
          </cell>
          <cell r="D484">
            <v>1010320999</v>
          </cell>
          <cell r="E484" t="str">
            <v>TALOJA-EXCISE</v>
          </cell>
          <cell r="F484" t="str">
            <v>1010300132</v>
          </cell>
          <cell r="G484" t="str">
            <v>04/0199</v>
          </cell>
          <cell r="H484" t="str">
            <v xml:space="preserve">M </v>
          </cell>
          <cell r="I484" t="str">
            <v>Amit</v>
          </cell>
          <cell r="J484" t="str">
            <v>Nikale</v>
          </cell>
          <cell r="K484" t="str">
            <v>Prakash</v>
          </cell>
          <cell r="L484" t="str">
            <v>Senior Assistant Excise</v>
          </cell>
          <cell r="M484" t="str">
            <v>Excise</v>
          </cell>
          <cell r="N484" t="str">
            <v>Support</v>
          </cell>
          <cell r="O484">
            <v>0</v>
          </cell>
          <cell r="P484" t="str">
            <v>EXIM</v>
          </cell>
          <cell r="Q484" t="str">
            <v>Excise &amp; Commercial</v>
          </cell>
          <cell r="R484" t="str">
            <v>Corporate Shared Services</v>
          </cell>
          <cell r="S484" t="str">
            <v>OC</v>
          </cell>
          <cell r="T484" t="str">
            <v>J3</v>
          </cell>
          <cell r="U484" t="str">
            <v>Taloja</v>
          </cell>
          <cell r="V484" t="str">
            <v>Taloja</v>
          </cell>
          <cell r="W484">
            <v>36344</v>
          </cell>
          <cell r="X484" t="str">
            <v>Before 1 April 2010</v>
          </cell>
          <cell r="Y484">
            <v>0</v>
          </cell>
          <cell r="Z484">
            <v>16.637073095192797</v>
          </cell>
          <cell r="AA484">
            <v>16.637073095192797</v>
          </cell>
          <cell r="AB484">
            <v>0</v>
          </cell>
          <cell r="AC484">
            <v>0</v>
          </cell>
          <cell r="AD484">
            <v>36527</v>
          </cell>
          <cell r="AE484">
            <v>0</v>
          </cell>
          <cell r="AF484">
            <v>36708</v>
          </cell>
          <cell r="AG484">
            <v>0</v>
          </cell>
          <cell r="AH484">
            <v>0</v>
          </cell>
          <cell r="AI484">
            <v>0</v>
          </cell>
          <cell r="AJ484">
            <v>0</v>
          </cell>
          <cell r="AK484">
            <v>0</v>
          </cell>
          <cell r="AL484">
            <v>0</v>
          </cell>
          <cell r="AM484">
            <v>0</v>
          </cell>
          <cell r="AN484">
            <v>0</v>
          </cell>
          <cell r="AO484">
            <v>40269</v>
          </cell>
          <cell r="AP484" t="str">
            <v>Skilled Workman</v>
          </cell>
          <cell r="AQ484" t="str">
            <v>Associate</v>
          </cell>
          <cell r="AR484">
            <v>0</v>
          </cell>
          <cell r="AS484">
            <v>0</v>
          </cell>
          <cell r="AT484">
            <v>0</v>
          </cell>
          <cell r="AU484">
            <v>0</v>
          </cell>
          <cell r="AV484">
            <v>0</v>
          </cell>
          <cell r="AW484">
            <v>0</v>
          </cell>
          <cell r="AX484">
            <v>0</v>
          </cell>
          <cell r="AY484">
            <v>0</v>
          </cell>
          <cell r="AZ484">
            <v>0</v>
          </cell>
          <cell r="BA484">
            <v>0</v>
          </cell>
          <cell r="BB484">
            <v>0</v>
          </cell>
          <cell r="BC484">
            <v>0</v>
          </cell>
          <cell r="BD484">
            <v>0</v>
          </cell>
          <cell r="BE484">
            <v>0</v>
          </cell>
          <cell r="BF484">
            <v>0</v>
          </cell>
          <cell r="BG484">
            <v>27832</v>
          </cell>
          <cell r="BH484">
            <v>39</v>
          </cell>
          <cell r="BI484">
            <v>11</v>
          </cell>
          <cell r="BJ484">
            <v>49746</v>
          </cell>
          <cell r="BK484" t="str">
            <v>36 - 40 yrs</v>
          </cell>
          <cell r="BL484" t="str">
            <v>Married</v>
          </cell>
          <cell r="BM484">
            <v>2</v>
          </cell>
          <cell r="BN484" t="str">
            <v xml:space="preserve">152/5112,  Bhim-Light Society, Nehru Nagar,  Kurla(E), </v>
          </cell>
          <cell r="BO484" t="str">
            <v>Mumbai</v>
          </cell>
          <cell r="BP484" t="str">
            <v>Maharashtra</v>
          </cell>
          <cell r="BQ484" t="str">
            <v>400 024</v>
          </cell>
          <cell r="BR484" t="str">
            <v>B.Com</v>
          </cell>
          <cell r="BS484">
            <v>0</v>
          </cell>
          <cell r="BT484">
            <v>0</v>
          </cell>
          <cell r="BU484" t="str">
            <v/>
          </cell>
          <cell r="BV484">
            <v>0</v>
          </cell>
          <cell r="BW484">
            <v>0</v>
          </cell>
          <cell r="BX484">
            <v>0</v>
          </cell>
          <cell r="BY484">
            <v>0</v>
          </cell>
          <cell r="BZ484">
            <v>0</v>
          </cell>
          <cell r="CA484">
            <v>0</v>
          </cell>
          <cell r="CB484">
            <v>0</v>
          </cell>
          <cell r="CC484">
            <v>0</v>
          </cell>
          <cell r="CD484">
            <v>0</v>
          </cell>
          <cell r="CE484" t="str">
            <v>ADMPN1397E</v>
          </cell>
          <cell r="CF484" t="str">
            <v>Avinash Jadhav</v>
          </cell>
          <cell r="CG484" t="str">
            <v>Avinash Jadhav</v>
          </cell>
        </row>
        <row r="485">
          <cell r="B485">
            <v>10000300</v>
          </cell>
          <cell r="C485" t="str">
            <v>Active</v>
          </cell>
          <cell r="D485">
            <v>1010318010</v>
          </cell>
          <cell r="E485" t="str">
            <v>TALOJA-SPLITTING</v>
          </cell>
          <cell r="F485" t="str">
            <v>1010300134</v>
          </cell>
          <cell r="G485" t="str">
            <v>04/0201</v>
          </cell>
          <cell r="H485" t="str">
            <v xml:space="preserve">M </v>
          </cell>
          <cell r="I485" t="str">
            <v>Nilesh</v>
          </cell>
          <cell r="J485" t="str">
            <v>Kolgaonkar</v>
          </cell>
          <cell r="K485" t="str">
            <v>Sharad</v>
          </cell>
          <cell r="L485" t="str">
            <v>Supervisor</v>
          </cell>
          <cell r="M485" t="str">
            <v>Production</v>
          </cell>
          <cell r="N485" t="str">
            <v>Core</v>
          </cell>
          <cell r="O485" t="str">
            <v>Fatty Acid</v>
          </cell>
          <cell r="P485" t="str">
            <v>Oleo Manufacturing</v>
          </cell>
          <cell r="Q485">
            <v>0</v>
          </cell>
          <cell r="R485" t="str">
            <v>Oleochemicals</v>
          </cell>
          <cell r="S485" t="str">
            <v>OC</v>
          </cell>
          <cell r="T485" t="str">
            <v>S1</v>
          </cell>
          <cell r="U485" t="str">
            <v>Taloja</v>
          </cell>
          <cell r="V485" t="str">
            <v>Taloja</v>
          </cell>
          <cell r="W485">
            <v>36346</v>
          </cell>
          <cell r="X485" t="str">
            <v>Before 1 April 2010</v>
          </cell>
          <cell r="Y485">
            <v>0.50684931506849318</v>
          </cell>
          <cell r="Z485">
            <v>16.63159364282091</v>
          </cell>
          <cell r="AA485">
            <v>17.138442957889403</v>
          </cell>
          <cell r="AB485">
            <v>0</v>
          </cell>
          <cell r="AC485">
            <v>0</v>
          </cell>
          <cell r="AD485">
            <v>36529</v>
          </cell>
          <cell r="AE485">
            <v>0</v>
          </cell>
          <cell r="AF485">
            <v>36708</v>
          </cell>
          <cell r="AG485">
            <v>0</v>
          </cell>
          <cell r="AH485">
            <v>0</v>
          </cell>
          <cell r="AI485">
            <v>0</v>
          </cell>
          <cell r="AJ485">
            <v>0</v>
          </cell>
          <cell r="AK485">
            <v>0</v>
          </cell>
          <cell r="AL485">
            <v>0</v>
          </cell>
          <cell r="AM485">
            <v>0</v>
          </cell>
          <cell r="AN485">
            <v>0</v>
          </cell>
          <cell r="AO485">
            <v>40269</v>
          </cell>
          <cell r="AP485" t="str">
            <v>High Skilled Workman</v>
          </cell>
          <cell r="AQ485" t="str">
            <v>Associate</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27974</v>
          </cell>
          <cell r="BH485">
            <v>39</v>
          </cell>
          <cell r="BI485">
            <v>6</v>
          </cell>
          <cell r="BJ485">
            <v>49888</v>
          </cell>
          <cell r="BK485" t="str">
            <v>36 - 40 yrs</v>
          </cell>
          <cell r="BL485" t="str">
            <v>Married</v>
          </cell>
          <cell r="BM485">
            <v>2</v>
          </cell>
          <cell r="BN485" t="str">
            <v>Bldg No.B, Flat No. 02, Shree Mangal Murti Dham, Sector 10, Plot No. 41,42,  New Panvel</v>
          </cell>
          <cell r="BO485" t="str">
            <v>Dist-Raigad</v>
          </cell>
          <cell r="BP485" t="str">
            <v>Maharashtra</v>
          </cell>
          <cell r="BQ485">
            <v>0</v>
          </cell>
          <cell r="BR485" t="str">
            <v>H.S.C</v>
          </cell>
          <cell r="BS485">
            <v>0</v>
          </cell>
          <cell r="BT485" t="str">
            <v>NCTVT</v>
          </cell>
          <cell r="BU485" t="str">
            <v>Indofil Chemical Company</v>
          </cell>
          <cell r="BV485">
            <v>0</v>
          </cell>
          <cell r="BW485">
            <v>0</v>
          </cell>
          <cell r="BX485">
            <v>0</v>
          </cell>
          <cell r="BY485">
            <v>0</v>
          </cell>
          <cell r="BZ485">
            <v>0</v>
          </cell>
          <cell r="CA485">
            <v>0</v>
          </cell>
          <cell r="CB485">
            <v>0</v>
          </cell>
          <cell r="CC485">
            <v>0</v>
          </cell>
          <cell r="CD485">
            <v>0</v>
          </cell>
          <cell r="CE485" t="str">
            <v>ANKPK0096M</v>
          </cell>
          <cell r="CF485" t="str">
            <v>Rajesh Maskar</v>
          </cell>
          <cell r="CG485">
            <v>0</v>
          </cell>
        </row>
        <row r="486">
          <cell r="B486">
            <v>10000123</v>
          </cell>
          <cell r="C486" t="str">
            <v>Transferred</v>
          </cell>
          <cell r="D486">
            <v>4040399999</v>
          </cell>
          <cell r="E486" t="str">
            <v>BULK STORAGE SEWREE</v>
          </cell>
          <cell r="F486" t="str">
            <v>4040300032</v>
          </cell>
          <cell r="G486" t="str">
            <v>02/0546</v>
          </cell>
          <cell r="H486" t="str">
            <v>M</v>
          </cell>
          <cell r="I486" t="str">
            <v>Kiran</v>
          </cell>
          <cell r="J486" t="str">
            <v>Patil</v>
          </cell>
          <cell r="K486" t="str">
            <v>Sudhakar</v>
          </cell>
          <cell r="L486" t="str">
            <v>High Skilled Workman</v>
          </cell>
          <cell r="M486">
            <v>0</v>
          </cell>
          <cell r="N486">
            <v>0</v>
          </cell>
          <cell r="O486">
            <v>0</v>
          </cell>
          <cell r="P486" t="str">
            <v>Sewree Operation</v>
          </cell>
          <cell r="Q486">
            <v>0</v>
          </cell>
          <cell r="R486" t="str">
            <v>Corporate Shared Services</v>
          </cell>
          <cell r="S486" t="str">
            <v>Associate</v>
          </cell>
          <cell r="T486" t="str">
            <v>HSK</v>
          </cell>
          <cell r="U486" t="str">
            <v>Sewree</v>
          </cell>
          <cell r="V486" t="str">
            <v>Sewree</v>
          </cell>
          <cell r="W486">
            <v>36346</v>
          </cell>
          <cell r="X486" t="str">
            <v>Before 1 April 2010</v>
          </cell>
          <cell r="Y486">
            <v>2</v>
          </cell>
          <cell r="Z486">
            <v>16.63159364282091</v>
          </cell>
          <cell r="AA486">
            <v>16.172602739726027</v>
          </cell>
          <cell r="AB486">
            <v>0</v>
          </cell>
          <cell r="AC486">
            <v>0</v>
          </cell>
          <cell r="AD486">
            <v>36891</v>
          </cell>
          <cell r="AE486">
            <v>0</v>
          </cell>
          <cell r="AF486">
            <v>36708</v>
          </cell>
          <cell r="AG486">
            <v>0</v>
          </cell>
          <cell r="AH486">
            <v>0</v>
          </cell>
          <cell r="AI486">
            <v>0</v>
          </cell>
          <cell r="AJ486">
            <v>0</v>
          </cell>
          <cell r="AK486">
            <v>0</v>
          </cell>
          <cell r="AL486">
            <v>0</v>
          </cell>
          <cell r="AM486">
            <v>0</v>
          </cell>
          <cell r="AN486">
            <v>0</v>
          </cell>
          <cell r="AO486">
            <v>37803</v>
          </cell>
          <cell r="AP486" t="str">
            <v>Skilled Workman</v>
          </cell>
          <cell r="AQ486" t="str">
            <v>Associate</v>
          </cell>
          <cell r="AR486">
            <v>0</v>
          </cell>
          <cell r="AS486">
            <v>0</v>
          </cell>
          <cell r="AT486">
            <v>0</v>
          </cell>
          <cell r="AU486">
            <v>0</v>
          </cell>
          <cell r="AV486">
            <v>0</v>
          </cell>
          <cell r="AW486">
            <v>0</v>
          </cell>
          <cell r="AX486">
            <v>0</v>
          </cell>
          <cell r="AY486">
            <v>0</v>
          </cell>
          <cell r="AZ486">
            <v>0</v>
          </cell>
          <cell r="BA486" t="str">
            <v>Sion</v>
          </cell>
          <cell r="BB486">
            <v>41519</v>
          </cell>
          <cell r="BC486">
            <v>0</v>
          </cell>
          <cell r="BD486">
            <v>0</v>
          </cell>
          <cell r="BE486">
            <v>0</v>
          </cell>
          <cell r="BF486">
            <v>0</v>
          </cell>
          <cell r="BG486">
            <v>27319</v>
          </cell>
          <cell r="BH486">
            <v>38</v>
          </cell>
          <cell r="BI486">
            <v>10</v>
          </cell>
          <cell r="BJ486">
            <v>0</v>
          </cell>
          <cell r="BK486">
            <v>0</v>
          </cell>
          <cell r="BL486">
            <v>0</v>
          </cell>
          <cell r="BM486">
            <v>0</v>
          </cell>
          <cell r="BN486" t="str">
            <v>503, Yashwant Tower,  Warade Compound,Panchpakhadi</v>
          </cell>
          <cell r="BO486" t="str">
            <v>Thane</v>
          </cell>
          <cell r="BP486" t="str">
            <v>Maharashtra</v>
          </cell>
          <cell r="BQ486">
            <v>400602</v>
          </cell>
          <cell r="BR486" t="str">
            <v>S.S.C</v>
          </cell>
          <cell r="BS486">
            <v>0</v>
          </cell>
          <cell r="BT486" t="str">
            <v>ITI, NCTVT</v>
          </cell>
          <cell r="BU486" t="str">
            <v>Standard Diesel</v>
          </cell>
          <cell r="BV486">
            <v>41519</v>
          </cell>
          <cell r="BW486">
            <v>0</v>
          </cell>
          <cell r="BX486">
            <v>0</v>
          </cell>
          <cell r="BY486" t="str">
            <v>Transfer to Sewree (VVF Ltd)</v>
          </cell>
          <cell r="BZ486" t="str">
            <v>Transfer to Sewree (VVF Ltd)</v>
          </cell>
          <cell r="CA486">
            <v>0</v>
          </cell>
          <cell r="CB486" t="str">
            <v>Involuntary</v>
          </cell>
          <cell r="CC486">
            <v>0</v>
          </cell>
          <cell r="CD486">
            <v>0</v>
          </cell>
          <cell r="CE486" t="str">
            <v>AKHPP8403B</v>
          </cell>
          <cell r="CF486">
            <v>0</v>
          </cell>
          <cell r="CG486">
            <v>0</v>
          </cell>
        </row>
        <row r="487">
          <cell r="B487">
            <v>10000301</v>
          </cell>
          <cell r="C487" t="str">
            <v>Active</v>
          </cell>
          <cell r="D487">
            <v>1010323999</v>
          </cell>
          <cell r="E487" t="str">
            <v>TALOJA-FINISHED GOOD</v>
          </cell>
          <cell r="F487" t="str">
            <v>1010300135</v>
          </cell>
          <cell r="G487" t="str">
            <v>04/0202</v>
          </cell>
          <cell r="H487" t="str">
            <v xml:space="preserve">M </v>
          </cell>
          <cell r="I487" t="str">
            <v>Sandeep</v>
          </cell>
          <cell r="J487" t="str">
            <v>Dhage</v>
          </cell>
          <cell r="K487" t="str">
            <v>Pramod</v>
          </cell>
          <cell r="L487" t="str">
            <v>Operator</v>
          </cell>
          <cell r="M487" t="str">
            <v>Despatch</v>
          </cell>
          <cell r="N487" t="str">
            <v>Support</v>
          </cell>
          <cell r="O487">
            <v>0</v>
          </cell>
          <cell r="P487" t="str">
            <v>Oleo Manufacturing</v>
          </cell>
          <cell r="Q487">
            <v>0</v>
          </cell>
          <cell r="R487" t="str">
            <v>Oleochemicals</v>
          </cell>
          <cell r="S487" t="str">
            <v>Associate</v>
          </cell>
          <cell r="T487" t="str">
            <v>A3</v>
          </cell>
          <cell r="U487" t="str">
            <v>Taloja</v>
          </cell>
          <cell r="V487" t="str">
            <v>Taloja</v>
          </cell>
          <cell r="W487">
            <v>36347</v>
          </cell>
          <cell r="X487" t="str">
            <v>Before 1 April 2010</v>
          </cell>
          <cell r="Y487">
            <v>0</v>
          </cell>
          <cell r="Z487">
            <v>16.628853917110604</v>
          </cell>
          <cell r="AA487">
            <v>16.628853917110604</v>
          </cell>
          <cell r="AB487">
            <v>0</v>
          </cell>
          <cell r="AC487">
            <v>0</v>
          </cell>
          <cell r="AD487">
            <v>36530</v>
          </cell>
          <cell r="AE487">
            <v>0</v>
          </cell>
          <cell r="AF487">
            <v>36708</v>
          </cell>
          <cell r="AG487">
            <v>0</v>
          </cell>
          <cell r="AH487">
            <v>0</v>
          </cell>
          <cell r="AI487">
            <v>0</v>
          </cell>
          <cell r="AJ487">
            <v>0</v>
          </cell>
          <cell r="AK487">
            <v>0</v>
          </cell>
          <cell r="AL487">
            <v>0</v>
          </cell>
          <cell r="AM487">
            <v>0</v>
          </cell>
          <cell r="AN487">
            <v>0</v>
          </cell>
          <cell r="AO487">
            <v>40269</v>
          </cell>
          <cell r="AP487" t="str">
            <v>Skilled Workman</v>
          </cell>
          <cell r="AQ487" t="str">
            <v>Associate</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29679</v>
          </cell>
          <cell r="BH487">
            <v>34</v>
          </cell>
          <cell r="BI487">
            <v>10</v>
          </cell>
          <cell r="BJ487">
            <v>51593</v>
          </cell>
          <cell r="BK487" t="str">
            <v>31 - 35 yrs</v>
          </cell>
          <cell r="BL487" t="str">
            <v>Married</v>
          </cell>
          <cell r="BM487">
            <v>0</v>
          </cell>
          <cell r="BN487" t="str">
            <v>Room No. 818, Bldg No. 41, Kannamwar Nagar No.1,  Vikhroli (E),</v>
          </cell>
          <cell r="BO487" t="str">
            <v>Mumbai</v>
          </cell>
          <cell r="BP487" t="str">
            <v>Maharashtra</v>
          </cell>
          <cell r="BQ487" t="str">
            <v>400 081</v>
          </cell>
          <cell r="BR487" t="str">
            <v>H.S.C</v>
          </cell>
          <cell r="BS487">
            <v>0</v>
          </cell>
          <cell r="BT487">
            <v>0</v>
          </cell>
          <cell r="BU487" t="str">
            <v/>
          </cell>
          <cell r="BV487">
            <v>0</v>
          </cell>
          <cell r="BW487">
            <v>0</v>
          </cell>
          <cell r="BX487">
            <v>0</v>
          </cell>
          <cell r="BY487">
            <v>0</v>
          </cell>
          <cell r="BZ487">
            <v>0</v>
          </cell>
          <cell r="CA487">
            <v>0</v>
          </cell>
          <cell r="CB487">
            <v>0</v>
          </cell>
          <cell r="CC487">
            <v>0</v>
          </cell>
          <cell r="CD487">
            <v>0</v>
          </cell>
          <cell r="CE487" t="str">
            <v>AKOPD9579K</v>
          </cell>
          <cell r="CF487" t="str">
            <v>Akashchandra Pandey</v>
          </cell>
          <cell r="CG487">
            <v>0</v>
          </cell>
        </row>
        <row r="488">
          <cell r="B488">
            <v>10000109</v>
          </cell>
          <cell r="C488" t="str">
            <v>Active</v>
          </cell>
          <cell r="D488">
            <v>1010322999</v>
          </cell>
          <cell r="E488" t="str">
            <v>TALOJA-QUALITY</v>
          </cell>
          <cell r="F488" t="str">
            <v>1010300015</v>
          </cell>
          <cell r="G488" t="str">
            <v>02/B134</v>
          </cell>
          <cell r="H488" t="str">
            <v>M</v>
          </cell>
          <cell r="I488" t="str">
            <v>Rajendra</v>
          </cell>
          <cell r="J488" t="str">
            <v>Shinde</v>
          </cell>
          <cell r="K488" t="str">
            <v>K.</v>
          </cell>
          <cell r="L488" t="str">
            <v>Senior Supervisor</v>
          </cell>
          <cell r="M488" t="str">
            <v>Quality Control</v>
          </cell>
          <cell r="N488" t="str">
            <v>Core</v>
          </cell>
          <cell r="O488">
            <v>0</v>
          </cell>
          <cell r="P488" t="str">
            <v>Oleo Manufacturing</v>
          </cell>
          <cell r="Q488">
            <v>0</v>
          </cell>
          <cell r="R488" t="str">
            <v>Oleochemicals</v>
          </cell>
          <cell r="S488" t="str">
            <v>OC</v>
          </cell>
          <cell r="T488" t="str">
            <v>S2</v>
          </cell>
          <cell r="U488" t="str">
            <v>Taloja</v>
          </cell>
          <cell r="V488" t="str">
            <v>Taloja</v>
          </cell>
          <cell r="W488">
            <v>36351</v>
          </cell>
          <cell r="X488" t="str">
            <v>Before 1 April 2010</v>
          </cell>
          <cell r="Y488">
            <v>0</v>
          </cell>
          <cell r="Z488">
            <v>16.617895013001014</v>
          </cell>
          <cell r="AA488">
            <v>16.617895013001014</v>
          </cell>
          <cell r="AB488">
            <v>0</v>
          </cell>
          <cell r="AC488">
            <v>0</v>
          </cell>
          <cell r="AD488">
            <v>36534</v>
          </cell>
          <cell r="AE488">
            <v>0</v>
          </cell>
          <cell r="AF488">
            <v>36708</v>
          </cell>
          <cell r="AG488">
            <v>0</v>
          </cell>
          <cell r="AH488">
            <v>0</v>
          </cell>
          <cell r="AI488">
            <v>0</v>
          </cell>
          <cell r="AJ488">
            <v>0</v>
          </cell>
          <cell r="AK488">
            <v>0</v>
          </cell>
          <cell r="AL488">
            <v>0</v>
          </cell>
          <cell r="AM488">
            <v>0</v>
          </cell>
          <cell r="AN488">
            <v>0</v>
          </cell>
          <cell r="AO488">
            <v>39539</v>
          </cell>
          <cell r="AP488" t="str">
            <v xml:space="preserve">Senior Supervisor </v>
          </cell>
          <cell r="AQ488" t="str">
            <v>OC</v>
          </cell>
          <cell r="AR488">
            <v>0</v>
          </cell>
          <cell r="AS488">
            <v>0</v>
          </cell>
          <cell r="AT488">
            <v>0</v>
          </cell>
          <cell r="AU488">
            <v>0</v>
          </cell>
          <cell r="AV488">
            <v>0</v>
          </cell>
          <cell r="AW488">
            <v>0</v>
          </cell>
          <cell r="AX488">
            <v>0</v>
          </cell>
          <cell r="AY488">
            <v>0</v>
          </cell>
          <cell r="AZ488">
            <v>0</v>
          </cell>
          <cell r="BA488" t="str">
            <v>Sion</v>
          </cell>
          <cell r="BB488">
            <v>41671</v>
          </cell>
          <cell r="BC488">
            <v>0</v>
          </cell>
          <cell r="BD488">
            <v>0</v>
          </cell>
          <cell r="BE488">
            <v>0</v>
          </cell>
          <cell r="BF488">
            <v>0</v>
          </cell>
          <cell r="BG488">
            <v>27114</v>
          </cell>
          <cell r="BH488">
            <v>41</v>
          </cell>
          <cell r="BI488">
            <v>10</v>
          </cell>
          <cell r="BJ488">
            <v>49028</v>
          </cell>
          <cell r="BK488" t="str">
            <v>41 - 45 yrs</v>
          </cell>
          <cell r="BL488">
            <v>0</v>
          </cell>
          <cell r="BM488">
            <v>0</v>
          </cell>
          <cell r="BN488" t="str">
            <v xml:space="preserve"> </v>
          </cell>
          <cell r="BO488">
            <v>0</v>
          </cell>
          <cell r="BP488">
            <v>0</v>
          </cell>
          <cell r="BQ488">
            <v>0</v>
          </cell>
          <cell r="BR488" t="str">
            <v>B.Sc</v>
          </cell>
          <cell r="BS488">
            <v>0</v>
          </cell>
          <cell r="BT488">
            <v>0</v>
          </cell>
          <cell r="BU488" t="str">
            <v/>
          </cell>
          <cell r="BV488">
            <v>0</v>
          </cell>
          <cell r="BW488">
            <v>0</v>
          </cell>
          <cell r="BX488">
            <v>0</v>
          </cell>
          <cell r="BY488">
            <v>0</v>
          </cell>
          <cell r="BZ488">
            <v>0</v>
          </cell>
          <cell r="CA488">
            <v>0</v>
          </cell>
          <cell r="CB488">
            <v>0</v>
          </cell>
          <cell r="CC488">
            <v>0</v>
          </cell>
          <cell r="CD488">
            <v>0</v>
          </cell>
          <cell r="CE488" t="str">
            <v>BGQPS4217L</v>
          </cell>
          <cell r="CF488">
            <v>0</v>
          </cell>
          <cell r="CG488">
            <v>0</v>
          </cell>
        </row>
        <row r="489">
          <cell r="B489">
            <v>10000302</v>
          </cell>
          <cell r="C489" t="str">
            <v>Active</v>
          </cell>
          <cell r="D489">
            <v>1010328999</v>
          </cell>
          <cell r="E489" t="str">
            <v>TALOJA-DFA TANK FARM</v>
          </cell>
          <cell r="F489" t="str">
            <v>1010300136</v>
          </cell>
          <cell r="G489" t="str">
            <v>04/0203</v>
          </cell>
          <cell r="H489" t="str">
            <v xml:space="preserve">M </v>
          </cell>
          <cell r="I489" t="str">
            <v>Dada</v>
          </cell>
          <cell r="J489" t="str">
            <v>Jadhav</v>
          </cell>
          <cell r="K489" t="str">
            <v>Pandurang</v>
          </cell>
          <cell r="L489" t="str">
            <v>Operator</v>
          </cell>
          <cell r="M489" t="str">
            <v>Production</v>
          </cell>
          <cell r="N489" t="str">
            <v>Core</v>
          </cell>
          <cell r="O489" t="str">
            <v>Tank Farm</v>
          </cell>
          <cell r="P489" t="str">
            <v>Oleo Manufacturing</v>
          </cell>
          <cell r="Q489">
            <v>0</v>
          </cell>
          <cell r="R489" t="str">
            <v>Oleochemicals</v>
          </cell>
          <cell r="S489" t="str">
            <v>Associate</v>
          </cell>
          <cell r="T489" t="str">
            <v>A2</v>
          </cell>
          <cell r="U489" t="str">
            <v>Taloja</v>
          </cell>
          <cell r="V489" t="str">
            <v>Taloja</v>
          </cell>
          <cell r="W489">
            <v>36353</v>
          </cell>
          <cell r="X489" t="str">
            <v>Before 1 April 2010</v>
          </cell>
          <cell r="Y489">
            <v>4.9479452054794519</v>
          </cell>
          <cell r="Z489">
            <v>16.612415560629127</v>
          </cell>
          <cell r="AA489">
            <v>21.56036076610858</v>
          </cell>
          <cell r="AB489">
            <v>0</v>
          </cell>
          <cell r="AC489">
            <v>0</v>
          </cell>
          <cell r="AD489">
            <v>36536</v>
          </cell>
          <cell r="AE489">
            <v>0</v>
          </cell>
          <cell r="AF489">
            <v>36708</v>
          </cell>
          <cell r="AG489">
            <v>0</v>
          </cell>
          <cell r="AH489">
            <v>0</v>
          </cell>
          <cell r="AI489">
            <v>0</v>
          </cell>
          <cell r="AJ489">
            <v>0</v>
          </cell>
          <cell r="AK489">
            <v>0</v>
          </cell>
          <cell r="AL489">
            <v>0</v>
          </cell>
          <cell r="AM489">
            <v>0</v>
          </cell>
          <cell r="AN489">
            <v>0</v>
          </cell>
          <cell r="AO489">
            <v>38991</v>
          </cell>
          <cell r="AP489" t="str">
            <v>Semi Skilled Workman</v>
          </cell>
          <cell r="AQ489" t="str">
            <v>Associate</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27197</v>
          </cell>
          <cell r="BH489">
            <v>41</v>
          </cell>
          <cell r="BI489">
            <v>7</v>
          </cell>
          <cell r="BJ489">
            <v>49111</v>
          </cell>
          <cell r="BK489" t="str">
            <v>41 - 45 yrs</v>
          </cell>
          <cell r="BL489" t="str">
            <v>Married</v>
          </cell>
          <cell r="BM489">
            <v>2</v>
          </cell>
          <cell r="BN489" t="str">
            <v xml:space="preserve">52A/7, Juni Anjeer Wadi, Chapshi Bhimji Road,  Mazgaon, </v>
          </cell>
          <cell r="BO489" t="str">
            <v>Mumbai</v>
          </cell>
          <cell r="BP489" t="str">
            <v>Maharashtra</v>
          </cell>
          <cell r="BQ489" t="str">
            <v>400 010</v>
          </cell>
          <cell r="BR489" t="str">
            <v>9th</v>
          </cell>
          <cell r="BS489">
            <v>0</v>
          </cell>
          <cell r="BT489">
            <v>0</v>
          </cell>
          <cell r="BU489" t="str">
            <v>Homekar Steel</v>
          </cell>
          <cell r="BV489">
            <v>0</v>
          </cell>
          <cell r="BW489">
            <v>0</v>
          </cell>
          <cell r="BX489">
            <v>0</v>
          </cell>
          <cell r="BY489">
            <v>0</v>
          </cell>
          <cell r="BZ489">
            <v>0</v>
          </cell>
          <cell r="CA489">
            <v>0</v>
          </cell>
          <cell r="CB489">
            <v>0</v>
          </cell>
          <cell r="CC489">
            <v>0</v>
          </cell>
          <cell r="CD489">
            <v>0</v>
          </cell>
          <cell r="CE489" t="str">
            <v>AHQPJ6560M</v>
          </cell>
          <cell r="CF489" t="str">
            <v>Ramchandra Jadhav</v>
          </cell>
          <cell r="CG489">
            <v>0</v>
          </cell>
        </row>
        <row r="490">
          <cell r="B490">
            <v>10000124</v>
          </cell>
          <cell r="C490" t="str">
            <v>Transferred</v>
          </cell>
          <cell r="D490">
            <v>4040399999</v>
          </cell>
          <cell r="E490" t="str">
            <v>BULK STORAGE SEWREE</v>
          </cell>
          <cell r="F490" t="str">
            <v>4040300033</v>
          </cell>
          <cell r="G490" t="str">
            <v>02/0551</v>
          </cell>
          <cell r="H490" t="str">
            <v>M</v>
          </cell>
          <cell r="I490" t="str">
            <v>Prashant</v>
          </cell>
          <cell r="J490" t="str">
            <v>Mahadik</v>
          </cell>
          <cell r="K490" t="str">
            <v>Eknath</v>
          </cell>
          <cell r="L490" t="str">
            <v>High Skilled Workman</v>
          </cell>
          <cell r="M490">
            <v>0</v>
          </cell>
          <cell r="N490">
            <v>0</v>
          </cell>
          <cell r="O490">
            <v>0</v>
          </cell>
          <cell r="P490" t="str">
            <v>Sewree Operation</v>
          </cell>
          <cell r="Q490">
            <v>0</v>
          </cell>
          <cell r="R490" t="str">
            <v>Corporate Shared Services</v>
          </cell>
          <cell r="S490" t="str">
            <v>Associate</v>
          </cell>
          <cell r="T490" t="str">
            <v>HSK</v>
          </cell>
          <cell r="U490" t="str">
            <v>Sewree</v>
          </cell>
          <cell r="V490" t="str">
            <v>Sewree</v>
          </cell>
          <cell r="W490">
            <v>36355</v>
          </cell>
          <cell r="X490" t="str">
            <v>Before 1 April 2010</v>
          </cell>
          <cell r="Y490">
            <v>3.5</v>
          </cell>
          <cell r="Z490">
            <v>16.606936108574335</v>
          </cell>
          <cell r="AA490">
            <v>20.106936108574335</v>
          </cell>
          <cell r="AB490">
            <v>0</v>
          </cell>
          <cell r="AC490">
            <v>0</v>
          </cell>
          <cell r="AD490">
            <v>36891</v>
          </cell>
          <cell r="AE490">
            <v>0</v>
          </cell>
          <cell r="AF490">
            <v>0</v>
          </cell>
          <cell r="AG490">
            <v>0</v>
          </cell>
          <cell r="AH490">
            <v>0</v>
          </cell>
          <cell r="AI490">
            <v>0</v>
          </cell>
          <cell r="AJ490">
            <v>0</v>
          </cell>
          <cell r="AK490">
            <v>0</v>
          </cell>
          <cell r="AL490">
            <v>0</v>
          </cell>
          <cell r="AM490">
            <v>0</v>
          </cell>
          <cell r="AN490">
            <v>0</v>
          </cell>
          <cell r="AO490">
            <v>39264</v>
          </cell>
          <cell r="AP490" t="str">
            <v>Skilled Workman</v>
          </cell>
          <cell r="AQ490" t="str">
            <v>Associate</v>
          </cell>
          <cell r="AR490">
            <v>0</v>
          </cell>
          <cell r="AS490">
            <v>0</v>
          </cell>
          <cell r="AT490">
            <v>0</v>
          </cell>
          <cell r="AU490">
            <v>0</v>
          </cell>
          <cell r="AV490">
            <v>0</v>
          </cell>
          <cell r="AW490">
            <v>0</v>
          </cell>
          <cell r="AX490">
            <v>0</v>
          </cell>
          <cell r="AY490">
            <v>0</v>
          </cell>
          <cell r="AZ490">
            <v>0</v>
          </cell>
          <cell r="BA490" t="str">
            <v>Sion</v>
          </cell>
          <cell r="BB490">
            <v>41671</v>
          </cell>
          <cell r="BC490">
            <v>0</v>
          </cell>
          <cell r="BD490">
            <v>0</v>
          </cell>
          <cell r="BE490">
            <v>0</v>
          </cell>
          <cell r="BF490">
            <v>0</v>
          </cell>
          <cell r="BG490">
            <v>26851</v>
          </cell>
          <cell r="BH490">
            <v>42</v>
          </cell>
          <cell r="BI490">
            <v>7</v>
          </cell>
          <cell r="BJ490">
            <v>48765</v>
          </cell>
          <cell r="BK490">
            <v>0</v>
          </cell>
          <cell r="BL490" t="str">
            <v>Married</v>
          </cell>
          <cell r="BM490">
            <v>0</v>
          </cell>
          <cell r="BN490" t="str">
            <v>Siddhi Vinayak apartment Room No. 302, Date wadi, Shiwaji Nagar,Naupada</v>
          </cell>
          <cell r="BO490" t="str">
            <v>Thane - West</v>
          </cell>
          <cell r="BP490">
            <v>0</v>
          </cell>
          <cell r="BQ490">
            <v>400602</v>
          </cell>
          <cell r="BR490" t="str">
            <v>H.S.C</v>
          </cell>
          <cell r="BS490">
            <v>0</v>
          </cell>
          <cell r="BT490" t="str">
            <v>NCTVT</v>
          </cell>
          <cell r="BU490" t="str">
            <v>Vidyut Metal Limited</v>
          </cell>
          <cell r="BV490">
            <v>41670</v>
          </cell>
          <cell r="BW490">
            <v>0</v>
          </cell>
          <cell r="BX490">
            <v>0</v>
          </cell>
          <cell r="BY490" t="str">
            <v>Transferred to VVF Ltd</v>
          </cell>
          <cell r="BZ490">
            <v>0</v>
          </cell>
          <cell r="CA490">
            <v>0</v>
          </cell>
          <cell r="CB490" t="str">
            <v>Involuntary</v>
          </cell>
          <cell r="CC490">
            <v>0</v>
          </cell>
          <cell r="CD490">
            <v>0</v>
          </cell>
          <cell r="CE490" t="str">
            <v>AQSPM8566B</v>
          </cell>
          <cell r="CF490">
            <v>0</v>
          </cell>
          <cell r="CG490">
            <v>0</v>
          </cell>
        </row>
        <row r="491">
          <cell r="B491">
            <v>10001326</v>
          </cell>
          <cell r="C491" t="str">
            <v>Inactive</v>
          </cell>
          <cell r="D491">
            <v>0</v>
          </cell>
          <cell r="E491">
            <v>0</v>
          </cell>
          <cell r="F491" t="e">
            <v>#N/A</v>
          </cell>
          <cell r="G491" t="str">
            <v>`000588</v>
          </cell>
          <cell r="H491" t="str">
            <v>M</v>
          </cell>
          <cell r="I491" t="str">
            <v>Chetan</v>
          </cell>
          <cell r="J491" t="str">
            <v>Prajapati</v>
          </cell>
          <cell r="K491" t="str">
            <v>B.</v>
          </cell>
          <cell r="L491" t="str">
            <v>Operator</v>
          </cell>
          <cell r="M491">
            <v>0</v>
          </cell>
          <cell r="N491">
            <v>0</v>
          </cell>
          <cell r="O491">
            <v>0</v>
          </cell>
          <cell r="P491" t="str">
            <v>PCP Manufacturing</v>
          </cell>
          <cell r="Q491">
            <v>0</v>
          </cell>
          <cell r="R491" t="str">
            <v>Personal Care Products</v>
          </cell>
          <cell r="S491" t="str">
            <v>OC</v>
          </cell>
          <cell r="T491" t="str">
            <v>B</v>
          </cell>
          <cell r="U491" t="str">
            <v>Kutch-I</v>
          </cell>
          <cell r="V491">
            <v>0</v>
          </cell>
          <cell r="W491">
            <v>36378</v>
          </cell>
          <cell r="X491" t="str">
            <v>Before 1 April 2010</v>
          </cell>
          <cell r="Y491">
            <v>0</v>
          </cell>
          <cell r="Z491">
            <v>16.543922410261288</v>
          </cell>
          <cell r="AA491">
            <v>13</v>
          </cell>
          <cell r="AB491">
            <v>0</v>
          </cell>
          <cell r="AC491">
            <v>0</v>
          </cell>
          <cell r="AD491">
            <v>0</v>
          </cell>
          <cell r="AE491">
            <v>0</v>
          </cell>
          <cell r="AF491">
            <v>36923</v>
          </cell>
          <cell r="AG491">
            <v>0</v>
          </cell>
          <cell r="AH491">
            <v>0</v>
          </cell>
          <cell r="AI491">
            <v>0</v>
          </cell>
          <cell r="AJ491">
            <v>0</v>
          </cell>
          <cell r="AK491">
            <v>0</v>
          </cell>
          <cell r="AL491">
            <v>0</v>
          </cell>
          <cell r="AM491">
            <v>0</v>
          </cell>
          <cell r="AN491">
            <v>0</v>
          </cell>
          <cell r="AO491">
            <v>0</v>
          </cell>
          <cell r="AP491">
            <v>0</v>
          </cell>
          <cell r="AQ491">
            <v>0</v>
          </cell>
          <cell r="AR491">
            <v>0</v>
          </cell>
          <cell r="AS491">
            <v>0</v>
          </cell>
          <cell r="AT491">
            <v>0</v>
          </cell>
          <cell r="AU491">
            <v>0</v>
          </cell>
          <cell r="AV491">
            <v>0</v>
          </cell>
          <cell r="AW491">
            <v>0</v>
          </cell>
          <cell r="AX491">
            <v>0</v>
          </cell>
          <cell r="AY491">
            <v>0</v>
          </cell>
          <cell r="AZ491">
            <v>0</v>
          </cell>
          <cell r="BA491" t="str">
            <v>Navsari</v>
          </cell>
          <cell r="BB491">
            <v>40613</v>
          </cell>
          <cell r="BC491">
            <v>0</v>
          </cell>
          <cell r="BD491">
            <v>0</v>
          </cell>
          <cell r="BE491">
            <v>0</v>
          </cell>
          <cell r="BF491">
            <v>0</v>
          </cell>
          <cell r="BG491">
            <v>29544</v>
          </cell>
          <cell r="BH491">
            <v>31</v>
          </cell>
          <cell r="BI491">
            <v>8</v>
          </cell>
          <cell r="BJ491">
            <v>0</v>
          </cell>
          <cell r="BK491">
            <v>0</v>
          </cell>
          <cell r="BL491" t="str">
            <v>Married</v>
          </cell>
          <cell r="BM491">
            <v>4</v>
          </cell>
          <cell r="BN491" t="str">
            <v>At and Post Dhanori, Kumbharwad Via Atgam, Taluka Valsad</v>
          </cell>
          <cell r="BO491" t="str">
            <v>Valsad</v>
          </cell>
          <cell r="BP491" t="str">
            <v>Gujarat</v>
          </cell>
          <cell r="BQ491">
            <v>396045</v>
          </cell>
          <cell r="BR491" t="str">
            <v>H.S.C</v>
          </cell>
          <cell r="BS491">
            <v>0</v>
          </cell>
          <cell r="BT491" t="str">
            <v>ITI</v>
          </cell>
          <cell r="BU491" t="str">
            <v/>
          </cell>
          <cell r="BV491">
            <v>41121</v>
          </cell>
          <cell r="BW491">
            <v>41091</v>
          </cell>
          <cell r="BX491">
            <v>0</v>
          </cell>
          <cell r="BY491" t="str">
            <v>Unit Closure-Kutch-I</v>
          </cell>
          <cell r="BZ491" t="str">
            <v>Unit Closure-Kutch-I</v>
          </cell>
          <cell r="CA491" t="str">
            <v>Managed Attrition-Relief</v>
          </cell>
          <cell r="CB491" t="str">
            <v>Involuntary</v>
          </cell>
          <cell r="CC491">
            <v>0</v>
          </cell>
          <cell r="CD491">
            <v>0</v>
          </cell>
          <cell r="CE491">
            <v>0</v>
          </cell>
          <cell r="CF491">
            <v>0</v>
          </cell>
          <cell r="CG491">
            <v>0</v>
          </cell>
        </row>
        <row r="492">
          <cell r="B492">
            <v>10000119</v>
          </cell>
          <cell r="C492" t="str">
            <v>Active</v>
          </cell>
          <cell r="D492">
            <v>1010199999</v>
          </cell>
          <cell r="E492" t="str">
            <v>SION-PRODUCTION DEPT</v>
          </cell>
          <cell r="F492" t="str">
            <v>1010100030</v>
          </cell>
          <cell r="G492" t="str">
            <v>02/0616</v>
          </cell>
          <cell r="H492" t="str">
            <v>M</v>
          </cell>
          <cell r="I492" t="str">
            <v>Rahul</v>
          </cell>
          <cell r="J492" t="str">
            <v>Abhang</v>
          </cell>
          <cell r="K492" t="str">
            <v>Fakira</v>
          </cell>
          <cell r="L492" t="str">
            <v>High Skilled Workman</v>
          </cell>
          <cell r="M492" t="str">
            <v>Engineering Services</v>
          </cell>
          <cell r="N492" t="str">
            <v>Core</v>
          </cell>
          <cell r="O492">
            <v>0</v>
          </cell>
          <cell r="P492" t="str">
            <v>Oleo Manufacturing</v>
          </cell>
          <cell r="Q492">
            <v>0</v>
          </cell>
          <cell r="R492" t="str">
            <v>Oleochemicals</v>
          </cell>
          <cell r="S492" t="str">
            <v>Associate</v>
          </cell>
          <cell r="T492" t="str">
            <v>HSK</v>
          </cell>
          <cell r="U492" t="str">
            <v>Sion</v>
          </cell>
          <cell r="V492" t="str">
            <v>Sion</v>
          </cell>
          <cell r="W492">
            <v>36559</v>
          </cell>
          <cell r="X492" t="str">
            <v>Before 1 April 2010</v>
          </cell>
          <cell r="Y492">
            <v>1</v>
          </cell>
          <cell r="Z492">
            <v>16.048031998985294</v>
          </cell>
          <cell r="AA492">
            <v>17.048031998985294</v>
          </cell>
          <cell r="AB492">
            <v>0</v>
          </cell>
          <cell r="AC492">
            <v>0</v>
          </cell>
          <cell r="AD492">
            <v>36740</v>
          </cell>
          <cell r="AE492">
            <v>0</v>
          </cell>
          <cell r="AF492">
            <v>37196</v>
          </cell>
          <cell r="AG492">
            <v>0</v>
          </cell>
          <cell r="AH492">
            <v>0</v>
          </cell>
          <cell r="AI492">
            <v>0</v>
          </cell>
          <cell r="AJ492">
            <v>0</v>
          </cell>
          <cell r="AK492">
            <v>0</v>
          </cell>
          <cell r="AL492">
            <v>0</v>
          </cell>
          <cell r="AM492">
            <v>0</v>
          </cell>
          <cell r="AN492">
            <v>0</v>
          </cell>
          <cell r="AO492">
            <v>39083</v>
          </cell>
          <cell r="AP492" t="str">
            <v>Skilled Workman</v>
          </cell>
          <cell r="AQ492" t="str">
            <v>Associate</v>
          </cell>
          <cell r="AR492">
            <v>0</v>
          </cell>
          <cell r="AS492">
            <v>0</v>
          </cell>
          <cell r="AT492">
            <v>0</v>
          </cell>
          <cell r="AU492">
            <v>0</v>
          </cell>
          <cell r="AV492">
            <v>0</v>
          </cell>
          <cell r="AW492">
            <v>0</v>
          </cell>
          <cell r="AX492">
            <v>0</v>
          </cell>
          <cell r="AY492">
            <v>0</v>
          </cell>
          <cell r="AZ492">
            <v>0</v>
          </cell>
          <cell r="BA492">
            <v>0</v>
          </cell>
          <cell r="BB492">
            <v>0</v>
          </cell>
          <cell r="BC492">
            <v>0</v>
          </cell>
          <cell r="BD492">
            <v>0</v>
          </cell>
          <cell r="BE492">
            <v>0</v>
          </cell>
          <cell r="BF492">
            <v>0</v>
          </cell>
          <cell r="BG492">
            <v>27636</v>
          </cell>
          <cell r="BH492">
            <v>40</v>
          </cell>
          <cell r="BI492">
            <v>5</v>
          </cell>
          <cell r="BJ492">
            <v>49550</v>
          </cell>
          <cell r="BK492" t="str">
            <v>36 - 40 yrs</v>
          </cell>
          <cell r="BL492">
            <v>0</v>
          </cell>
          <cell r="BM492">
            <v>0</v>
          </cell>
          <cell r="BN492" t="str">
            <v>Building No. 251, Room No. 9744, Kannamwar Nagar - 1,</v>
          </cell>
          <cell r="BO492" t="str">
            <v>Vikhroli - East</v>
          </cell>
          <cell r="BP492">
            <v>0</v>
          </cell>
          <cell r="BQ492">
            <v>400083</v>
          </cell>
          <cell r="BR492" t="str">
            <v>S.Y.B.Com</v>
          </cell>
          <cell r="BS492">
            <v>0</v>
          </cell>
          <cell r="BT492">
            <v>0</v>
          </cell>
          <cell r="BU492" t="str">
            <v>Hindustan Petroleum Corporation Ltd</v>
          </cell>
          <cell r="BV492">
            <v>0</v>
          </cell>
          <cell r="BW492">
            <v>0</v>
          </cell>
          <cell r="BX492">
            <v>0</v>
          </cell>
          <cell r="BY492">
            <v>0</v>
          </cell>
          <cell r="BZ492">
            <v>0</v>
          </cell>
          <cell r="CA492">
            <v>0</v>
          </cell>
          <cell r="CB492">
            <v>0</v>
          </cell>
          <cell r="CC492">
            <v>0</v>
          </cell>
          <cell r="CD492">
            <v>0</v>
          </cell>
          <cell r="CE492" t="str">
            <v>AKNPA1212B</v>
          </cell>
          <cell r="CF492" t="str">
            <v>Umesh Gawde</v>
          </cell>
          <cell r="CG492" t="str">
            <v>Prabhat Das</v>
          </cell>
        </row>
        <row r="493">
          <cell r="B493">
            <v>10000762</v>
          </cell>
          <cell r="C493" t="str">
            <v>Active</v>
          </cell>
          <cell r="D493">
            <v>9919912999</v>
          </cell>
          <cell r="E493" t="str">
            <v>CORPORATE- R&amp;D</v>
          </cell>
          <cell r="F493" t="str">
            <v>9919900039</v>
          </cell>
          <cell r="G493" t="str">
            <v>02/0612</v>
          </cell>
          <cell r="H493" t="str">
            <v>M</v>
          </cell>
          <cell r="I493" t="str">
            <v>Kundan</v>
          </cell>
          <cell r="J493" t="str">
            <v>Pawar</v>
          </cell>
          <cell r="K493" t="str">
            <v>Tanaji</v>
          </cell>
          <cell r="L493" t="str">
            <v>Skilled Workman</v>
          </cell>
          <cell r="M493" t="str">
            <v>Research &amp; Development</v>
          </cell>
          <cell r="N493" t="str">
            <v>Support</v>
          </cell>
          <cell r="O493">
            <v>0</v>
          </cell>
          <cell r="P493" t="str">
            <v>R &amp; D</v>
          </cell>
          <cell r="Q493">
            <v>0</v>
          </cell>
          <cell r="R493" t="str">
            <v>Corporate Shared Services</v>
          </cell>
          <cell r="S493" t="str">
            <v>Associate</v>
          </cell>
          <cell r="T493" t="str">
            <v>SK</v>
          </cell>
          <cell r="U493" t="str">
            <v>Corporate</v>
          </cell>
          <cell r="V493" t="str">
            <v>Sion</v>
          </cell>
          <cell r="W493">
            <v>36559</v>
          </cell>
          <cell r="X493" t="str">
            <v>Before 1 April 2010</v>
          </cell>
          <cell r="Y493">
            <v>2</v>
          </cell>
          <cell r="Z493">
            <v>16.048031998985294</v>
          </cell>
          <cell r="AA493">
            <v>18.048031998985294</v>
          </cell>
          <cell r="AB493">
            <v>0</v>
          </cell>
          <cell r="AC493">
            <v>0</v>
          </cell>
          <cell r="AD493">
            <v>37376</v>
          </cell>
          <cell r="AE493">
            <v>0</v>
          </cell>
          <cell r="AF493">
            <v>37377</v>
          </cell>
          <cell r="AG493">
            <v>0</v>
          </cell>
          <cell r="AH493">
            <v>0</v>
          </cell>
          <cell r="AI493">
            <v>0</v>
          </cell>
          <cell r="AJ493">
            <v>0</v>
          </cell>
          <cell r="AK493">
            <v>0</v>
          </cell>
          <cell r="AL493">
            <v>0</v>
          </cell>
          <cell r="AM493">
            <v>0</v>
          </cell>
          <cell r="AN493">
            <v>0</v>
          </cell>
          <cell r="AO493">
            <v>37987</v>
          </cell>
          <cell r="AP493" t="str">
            <v>Semi Skilled Workman</v>
          </cell>
          <cell r="AQ493" t="str">
            <v>Associate</v>
          </cell>
          <cell r="AR493">
            <v>0</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29232</v>
          </cell>
          <cell r="BH493">
            <v>36</v>
          </cell>
          <cell r="BI493">
            <v>1</v>
          </cell>
          <cell r="BJ493">
            <v>51146</v>
          </cell>
          <cell r="BK493" t="str">
            <v>31 - 35 yrs</v>
          </cell>
          <cell r="BL493">
            <v>0</v>
          </cell>
          <cell r="BM493">
            <v>0</v>
          </cell>
          <cell r="BN493" t="str">
            <v xml:space="preserve">Indira Nagar, Post - Shivaji Nagar, Aagarwadi Phatak No. 4, </v>
          </cell>
          <cell r="BO493" t="str">
            <v>Mankhurd</v>
          </cell>
          <cell r="BP493" t="str">
            <v>Maharashtra</v>
          </cell>
          <cell r="BQ493">
            <v>400043</v>
          </cell>
          <cell r="BR493" t="str">
            <v>S.S.C</v>
          </cell>
          <cell r="BS493">
            <v>0</v>
          </cell>
          <cell r="BT493">
            <v>0</v>
          </cell>
          <cell r="BU493" t="str">
            <v>Combine Express Courier</v>
          </cell>
          <cell r="BV493">
            <v>0</v>
          </cell>
          <cell r="BW493">
            <v>0</v>
          </cell>
          <cell r="BX493">
            <v>0</v>
          </cell>
          <cell r="BY493">
            <v>0</v>
          </cell>
          <cell r="BZ493">
            <v>0</v>
          </cell>
          <cell r="CA493">
            <v>0</v>
          </cell>
          <cell r="CB493">
            <v>0</v>
          </cell>
          <cell r="CC493">
            <v>0</v>
          </cell>
          <cell r="CD493" t="str">
            <v>A+</v>
          </cell>
          <cell r="CE493" t="str">
            <v>AWLPP2470L</v>
          </cell>
          <cell r="CF493">
            <v>0</v>
          </cell>
          <cell r="CG493">
            <v>0</v>
          </cell>
        </row>
        <row r="494">
          <cell r="B494">
            <v>10000303</v>
          </cell>
          <cell r="C494" t="str">
            <v>Active</v>
          </cell>
          <cell r="D494">
            <v>1010325999</v>
          </cell>
          <cell r="E494" t="str">
            <v>TALOJA-ENVIRONMENT</v>
          </cell>
          <cell r="F494" t="str">
            <v>1010300137</v>
          </cell>
          <cell r="G494" t="str">
            <v>02/0560</v>
          </cell>
          <cell r="H494" t="str">
            <v xml:space="preserve">M </v>
          </cell>
          <cell r="I494" t="str">
            <v>Vishwas</v>
          </cell>
          <cell r="J494" t="str">
            <v>Korgaonkar</v>
          </cell>
          <cell r="K494" t="str">
            <v>Narayan</v>
          </cell>
          <cell r="L494" t="str">
            <v>Operator</v>
          </cell>
          <cell r="M494" t="str">
            <v>Environment, Health &amp; Safety</v>
          </cell>
          <cell r="N494" t="str">
            <v>Core</v>
          </cell>
          <cell r="O494">
            <v>0</v>
          </cell>
          <cell r="P494" t="str">
            <v>Oleo Manufacturing</v>
          </cell>
          <cell r="Q494">
            <v>0</v>
          </cell>
          <cell r="R494" t="str">
            <v>Oleochemicals</v>
          </cell>
          <cell r="S494" t="str">
            <v>Associate</v>
          </cell>
          <cell r="T494" t="str">
            <v>A3</v>
          </cell>
          <cell r="U494" t="str">
            <v>Taloja</v>
          </cell>
          <cell r="V494" t="str">
            <v>Taloja</v>
          </cell>
          <cell r="W494">
            <v>36402</v>
          </cell>
          <cell r="X494" t="str">
            <v>Before 1 April 2010</v>
          </cell>
          <cell r="Y494">
            <v>0</v>
          </cell>
          <cell r="Z494">
            <v>16.478168985286661</v>
          </cell>
          <cell r="AA494">
            <v>16.478168985286661</v>
          </cell>
          <cell r="AB494">
            <v>0</v>
          </cell>
          <cell r="AC494">
            <v>0</v>
          </cell>
          <cell r="AD494">
            <v>36585</v>
          </cell>
          <cell r="AE494">
            <v>0</v>
          </cell>
          <cell r="AF494">
            <v>36585</v>
          </cell>
          <cell r="AG494">
            <v>0</v>
          </cell>
          <cell r="AH494">
            <v>0</v>
          </cell>
          <cell r="AI494">
            <v>0</v>
          </cell>
          <cell r="AJ494">
            <v>0</v>
          </cell>
          <cell r="AK494">
            <v>0</v>
          </cell>
          <cell r="AL494">
            <v>0</v>
          </cell>
          <cell r="AM494">
            <v>0</v>
          </cell>
          <cell r="AN494">
            <v>0</v>
          </cell>
          <cell r="AO494">
            <v>0</v>
          </cell>
          <cell r="AP494" t="str">
            <v>Skilled Workman</v>
          </cell>
          <cell r="AQ494" t="str">
            <v>Associate</v>
          </cell>
          <cell r="AR494">
            <v>0</v>
          </cell>
          <cell r="AS494">
            <v>0</v>
          </cell>
          <cell r="AT494">
            <v>0</v>
          </cell>
          <cell r="AU494">
            <v>0</v>
          </cell>
          <cell r="AV494">
            <v>0</v>
          </cell>
          <cell r="AW494">
            <v>0</v>
          </cell>
          <cell r="AX494">
            <v>0</v>
          </cell>
          <cell r="AY494">
            <v>0</v>
          </cell>
          <cell r="AZ494">
            <v>0</v>
          </cell>
          <cell r="BA494" t="str">
            <v>Sion</v>
          </cell>
          <cell r="BB494">
            <v>40238</v>
          </cell>
          <cell r="BC494">
            <v>0</v>
          </cell>
          <cell r="BD494">
            <v>0</v>
          </cell>
          <cell r="BE494">
            <v>0</v>
          </cell>
          <cell r="BF494">
            <v>0</v>
          </cell>
          <cell r="BG494">
            <v>27026</v>
          </cell>
          <cell r="BH494">
            <v>42</v>
          </cell>
          <cell r="BI494">
            <v>1</v>
          </cell>
          <cell r="BJ494">
            <v>48940</v>
          </cell>
          <cell r="BK494" t="str">
            <v>41 - 45 yrs</v>
          </cell>
          <cell r="BL494" t="str">
            <v>Married</v>
          </cell>
          <cell r="BM494">
            <v>2</v>
          </cell>
          <cell r="BN494" t="str">
            <v xml:space="preserve"> </v>
          </cell>
          <cell r="BO494">
            <v>0</v>
          </cell>
          <cell r="BP494">
            <v>0</v>
          </cell>
          <cell r="BQ494">
            <v>0</v>
          </cell>
          <cell r="BR494" t="str">
            <v>H.S.C</v>
          </cell>
          <cell r="BS494">
            <v>0</v>
          </cell>
          <cell r="BT494">
            <v>0</v>
          </cell>
          <cell r="BU494" t="str">
            <v/>
          </cell>
          <cell r="BV494">
            <v>0</v>
          </cell>
          <cell r="BW494">
            <v>0</v>
          </cell>
          <cell r="BX494">
            <v>0</v>
          </cell>
          <cell r="BY494">
            <v>0</v>
          </cell>
          <cell r="BZ494">
            <v>0</v>
          </cell>
          <cell r="CA494">
            <v>0</v>
          </cell>
          <cell r="CB494">
            <v>0</v>
          </cell>
          <cell r="CC494">
            <v>0</v>
          </cell>
          <cell r="CD494">
            <v>0</v>
          </cell>
          <cell r="CE494" t="str">
            <v>AKUPK0106D</v>
          </cell>
          <cell r="CF494" t="str">
            <v>Dhairyasheel R. Shinde</v>
          </cell>
          <cell r="CG494">
            <v>0</v>
          </cell>
        </row>
        <row r="495">
          <cell r="B495">
            <v>10000110</v>
          </cell>
          <cell r="C495" t="str">
            <v>Active</v>
          </cell>
          <cell r="D495">
            <v>1019904999</v>
          </cell>
          <cell r="E495" t="str">
            <v>MKTG.-OLEO</v>
          </cell>
          <cell r="F495" t="str">
            <v>1010300016</v>
          </cell>
          <cell r="G495" t="str">
            <v>02/B154</v>
          </cell>
          <cell r="H495" t="str">
            <v>M</v>
          </cell>
          <cell r="I495" t="str">
            <v>Santosh</v>
          </cell>
          <cell r="J495" t="str">
            <v>Goregaonkar</v>
          </cell>
          <cell r="K495" t="str">
            <v>Dhonduram</v>
          </cell>
          <cell r="L495" t="str">
            <v>Junior Executive</v>
          </cell>
          <cell r="M495" t="str">
            <v>Sales &amp; Marketing</v>
          </cell>
          <cell r="N495" t="str">
            <v>Core</v>
          </cell>
          <cell r="O495">
            <v>0</v>
          </cell>
          <cell r="P495" t="str">
            <v>Oleo Manufacturing</v>
          </cell>
          <cell r="Q495">
            <v>0</v>
          </cell>
          <cell r="R495" t="str">
            <v>Oleochemicals</v>
          </cell>
          <cell r="S495" t="str">
            <v>JMC</v>
          </cell>
          <cell r="T495" t="str">
            <v>EG-0</v>
          </cell>
          <cell r="U495" t="str">
            <v>Corporate</v>
          </cell>
          <cell r="V495" t="str">
            <v>Corporate</v>
          </cell>
          <cell r="W495">
            <v>36402</v>
          </cell>
          <cell r="X495" t="str">
            <v>Before 1 April 2010</v>
          </cell>
          <cell r="Y495">
            <v>3</v>
          </cell>
          <cell r="Z495">
            <v>16.478168985603755</v>
          </cell>
          <cell r="AA495">
            <v>19.478168985603755</v>
          </cell>
          <cell r="AB495">
            <v>0</v>
          </cell>
          <cell r="AC495">
            <v>0</v>
          </cell>
          <cell r="AD495">
            <v>36585</v>
          </cell>
          <cell r="AE495">
            <v>0</v>
          </cell>
          <cell r="AF495">
            <v>36770</v>
          </cell>
          <cell r="AG495">
            <v>42095</v>
          </cell>
          <cell r="AH495" t="str">
            <v>Senior Supervisor</v>
          </cell>
          <cell r="AI495" t="str">
            <v>OC</v>
          </cell>
          <cell r="AJ495" t="str">
            <v>S2</v>
          </cell>
          <cell r="AK495">
            <v>0</v>
          </cell>
          <cell r="AL495">
            <v>0</v>
          </cell>
          <cell r="AM495">
            <v>0</v>
          </cell>
          <cell r="AN495">
            <v>0</v>
          </cell>
          <cell r="AO495">
            <v>40087</v>
          </cell>
          <cell r="AP495" t="str">
            <v>Supervisor - Production</v>
          </cell>
          <cell r="AQ495" t="str">
            <v>OC</v>
          </cell>
          <cell r="AR495">
            <v>0</v>
          </cell>
          <cell r="AS495">
            <v>0</v>
          </cell>
          <cell r="AT495">
            <v>0</v>
          </cell>
          <cell r="AU495">
            <v>0</v>
          </cell>
          <cell r="AV495">
            <v>0</v>
          </cell>
          <cell r="AW495">
            <v>0</v>
          </cell>
          <cell r="AX495">
            <v>0</v>
          </cell>
          <cell r="AY495">
            <v>0</v>
          </cell>
          <cell r="AZ495">
            <v>0</v>
          </cell>
          <cell r="BA495" t="str">
            <v>Sion</v>
          </cell>
          <cell r="BB495">
            <v>40422</v>
          </cell>
          <cell r="BC495">
            <v>0</v>
          </cell>
          <cell r="BD495">
            <v>0</v>
          </cell>
          <cell r="BE495">
            <v>0</v>
          </cell>
          <cell r="BF495">
            <v>0</v>
          </cell>
          <cell r="BG495">
            <v>28937</v>
          </cell>
          <cell r="BH495">
            <v>36</v>
          </cell>
          <cell r="BI495">
            <v>10</v>
          </cell>
          <cell r="BJ495">
            <v>50851</v>
          </cell>
          <cell r="BK495" t="str">
            <v>36 - 40 yrs</v>
          </cell>
          <cell r="BL495">
            <v>0</v>
          </cell>
          <cell r="BM495">
            <v>0</v>
          </cell>
          <cell r="BN495" t="str">
            <v xml:space="preserve"> 410/B, Satyam CHS., Mukund Nagar, Damber Compound</v>
          </cell>
          <cell r="BO495" t="str">
            <v>Dharavi</v>
          </cell>
          <cell r="BP495" t="str">
            <v>Maharashtra</v>
          </cell>
          <cell r="BQ495">
            <v>400017</v>
          </cell>
          <cell r="BR495" t="str">
            <v>B.Com</v>
          </cell>
          <cell r="BS495">
            <v>0</v>
          </cell>
          <cell r="BT495" t="str">
            <v>Diploma (Material Management)</v>
          </cell>
          <cell r="BU495" t="str">
            <v>Golden Corporation</v>
          </cell>
          <cell r="BV495">
            <v>0</v>
          </cell>
          <cell r="BW495">
            <v>0</v>
          </cell>
          <cell r="BX495">
            <v>0</v>
          </cell>
          <cell r="BY495">
            <v>0</v>
          </cell>
          <cell r="BZ495">
            <v>0</v>
          </cell>
          <cell r="CA495">
            <v>0</v>
          </cell>
          <cell r="CB495">
            <v>0</v>
          </cell>
          <cell r="CC495">
            <v>0</v>
          </cell>
          <cell r="CD495" t="str">
            <v>A+</v>
          </cell>
          <cell r="CE495" t="str">
            <v>AHQPG4471Q</v>
          </cell>
          <cell r="CF495" t="str">
            <v>V. R. Krishnan</v>
          </cell>
          <cell r="CG495" t="str">
            <v>V. R. Krishnan</v>
          </cell>
        </row>
        <row r="496">
          <cell r="B496">
            <v>10000134</v>
          </cell>
          <cell r="C496" t="str">
            <v>Transferred</v>
          </cell>
          <cell r="D496">
            <v>4040399999</v>
          </cell>
          <cell r="E496" t="str">
            <v>BULK STORAGE SEWREE</v>
          </cell>
          <cell r="F496" t="str">
            <v>4040300035</v>
          </cell>
          <cell r="G496" t="str">
            <v>02/0561</v>
          </cell>
          <cell r="H496" t="str">
            <v>M</v>
          </cell>
          <cell r="I496" t="str">
            <v>Mangesh</v>
          </cell>
          <cell r="J496" t="str">
            <v>Jadhav</v>
          </cell>
          <cell r="K496" t="str">
            <v>Suresh</v>
          </cell>
          <cell r="L496" t="str">
            <v>Skilled Workman</v>
          </cell>
          <cell r="M496" t="str">
            <v>Production</v>
          </cell>
          <cell r="N496">
            <v>0</v>
          </cell>
          <cell r="O496" t="str">
            <v>Tank Farm</v>
          </cell>
          <cell r="P496" t="str">
            <v>Sewree Operation</v>
          </cell>
          <cell r="Q496">
            <v>0</v>
          </cell>
          <cell r="R496" t="str">
            <v>Corporate Shared Services</v>
          </cell>
          <cell r="S496" t="str">
            <v>Associate</v>
          </cell>
          <cell r="T496" t="str">
            <v>SK</v>
          </cell>
          <cell r="U496" t="str">
            <v>Sewree</v>
          </cell>
          <cell r="V496" t="str">
            <v>Sewree</v>
          </cell>
          <cell r="W496">
            <v>36402</v>
          </cell>
          <cell r="X496" t="str">
            <v>Before 1 April 2010</v>
          </cell>
          <cell r="Y496">
            <v>0</v>
          </cell>
          <cell r="Z496">
            <v>16.478168985603755</v>
          </cell>
          <cell r="AA496">
            <v>14.019178082191781</v>
          </cell>
          <cell r="AB496">
            <v>0</v>
          </cell>
          <cell r="AC496">
            <v>0</v>
          </cell>
          <cell r="AD496">
            <v>36950</v>
          </cell>
          <cell r="AE496">
            <v>0</v>
          </cell>
          <cell r="AF496">
            <v>36770</v>
          </cell>
          <cell r="AG496">
            <v>0</v>
          </cell>
          <cell r="AH496">
            <v>0</v>
          </cell>
          <cell r="AI496">
            <v>0</v>
          </cell>
          <cell r="AJ496">
            <v>0</v>
          </cell>
          <cell r="AK496">
            <v>0</v>
          </cell>
          <cell r="AL496">
            <v>0</v>
          </cell>
          <cell r="AM496">
            <v>0</v>
          </cell>
          <cell r="AN496">
            <v>0</v>
          </cell>
          <cell r="AO496">
            <v>38899</v>
          </cell>
          <cell r="AP496" t="str">
            <v>Semi Skilled Workman</v>
          </cell>
          <cell r="AQ496" t="str">
            <v>Associate</v>
          </cell>
          <cell r="AR496">
            <v>0</v>
          </cell>
          <cell r="AS496">
            <v>0</v>
          </cell>
          <cell r="AT496">
            <v>0</v>
          </cell>
          <cell r="AU496">
            <v>0</v>
          </cell>
          <cell r="AV496">
            <v>0</v>
          </cell>
          <cell r="AW496">
            <v>0</v>
          </cell>
          <cell r="AX496">
            <v>0</v>
          </cell>
          <cell r="AY496">
            <v>0</v>
          </cell>
          <cell r="AZ496">
            <v>0</v>
          </cell>
          <cell r="BA496" t="str">
            <v>Sion</v>
          </cell>
          <cell r="BB496">
            <v>41519</v>
          </cell>
          <cell r="BC496">
            <v>0</v>
          </cell>
          <cell r="BD496">
            <v>0</v>
          </cell>
          <cell r="BE496">
            <v>0</v>
          </cell>
          <cell r="BF496">
            <v>0</v>
          </cell>
          <cell r="BG496">
            <v>29201</v>
          </cell>
          <cell r="BH496">
            <v>33</v>
          </cell>
          <cell r="BI496">
            <v>8</v>
          </cell>
          <cell r="BJ496">
            <v>0</v>
          </cell>
          <cell r="BK496">
            <v>0</v>
          </cell>
          <cell r="BL496">
            <v>0</v>
          </cell>
          <cell r="BM496">
            <v>0</v>
          </cell>
          <cell r="BN496" t="str">
            <v>48/108, Rambhuvan chawl,  Dadasaheb Phalke Road</v>
          </cell>
          <cell r="BO496" t="str">
            <v>Dadar</v>
          </cell>
          <cell r="BP496" t="str">
            <v>Maharashtra</v>
          </cell>
          <cell r="BQ496">
            <v>400014</v>
          </cell>
          <cell r="BR496" t="str">
            <v>H.S.C</v>
          </cell>
          <cell r="BS496">
            <v>0</v>
          </cell>
          <cell r="BT496">
            <v>0</v>
          </cell>
          <cell r="BU496" t="str">
            <v/>
          </cell>
          <cell r="BV496">
            <v>41519</v>
          </cell>
          <cell r="BW496">
            <v>0</v>
          </cell>
          <cell r="BX496">
            <v>0</v>
          </cell>
          <cell r="BY496" t="str">
            <v>Transfer to Sewree (VVF Ltd)</v>
          </cell>
          <cell r="BZ496" t="str">
            <v>Transfer to Sewree (VVF Ltd)</v>
          </cell>
          <cell r="CA496">
            <v>0</v>
          </cell>
          <cell r="CB496" t="str">
            <v>Involuntary</v>
          </cell>
          <cell r="CC496">
            <v>0</v>
          </cell>
          <cell r="CD496">
            <v>0</v>
          </cell>
          <cell r="CE496" t="str">
            <v>AGSPJ1009N</v>
          </cell>
          <cell r="CF496">
            <v>0</v>
          </cell>
          <cell r="CG496">
            <v>0</v>
          </cell>
        </row>
        <row r="497">
          <cell r="B497">
            <v>10000135</v>
          </cell>
          <cell r="C497" t="str">
            <v>Transferred</v>
          </cell>
          <cell r="D497">
            <v>4040399999</v>
          </cell>
          <cell r="E497" t="str">
            <v>BULK STORAGE SEWREE</v>
          </cell>
          <cell r="F497" t="str">
            <v>4040300036</v>
          </cell>
          <cell r="G497" t="str">
            <v>02/0567</v>
          </cell>
          <cell r="H497" t="str">
            <v>M</v>
          </cell>
          <cell r="I497" t="str">
            <v>Suhas</v>
          </cell>
          <cell r="J497" t="str">
            <v>Margaj</v>
          </cell>
          <cell r="K497" t="str">
            <v>Bhikaji</v>
          </cell>
          <cell r="L497" t="str">
            <v>High Skilled Workman</v>
          </cell>
          <cell r="M497">
            <v>0</v>
          </cell>
          <cell r="N497">
            <v>0</v>
          </cell>
          <cell r="O497">
            <v>0</v>
          </cell>
          <cell r="P497" t="str">
            <v>Sewree Operation</v>
          </cell>
          <cell r="Q497">
            <v>0</v>
          </cell>
          <cell r="R497" t="str">
            <v>Corporate Shared Services</v>
          </cell>
          <cell r="S497" t="str">
            <v>Associate</v>
          </cell>
          <cell r="T497" t="str">
            <v>HSK</v>
          </cell>
          <cell r="U497" t="str">
            <v>Sewree</v>
          </cell>
          <cell r="V497" t="str">
            <v>Sewree</v>
          </cell>
          <cell r="W497">
            <v>36405</v>
          </cell>
          <cell r="X497" t="str">
            <v>Before 1 April 2010</v>
          </cell>
          <cell r="Y497">
            <v>2</v>
          </cell>
          <cell r="Z497">
            <v>16.469949807204472</v>
          </cell>
          <cell r="AA497">
            <v>18.469949807204472</v>
          </cell>
          <cell r="AB497">
            <v>0</v>
          </cell>
          <cell r="AC497">
            <v>0</v>
          </cell>
          <cell r="AD497">
            <v>36950</v>
          </cell>
          <cell r="AE497">
            <v>0</v>
          </cell>
          <cell r="AF497">
            <v>36770</v>
          </cell>
          <cell r="AG497">
            <v>0</v>
          </cell>
          <cell r="AH497">
            <v>0</v>
          </cell>
          <cell r="AI497">
            <v>0</v>
          </cell>
          <cell r="AJ497">
            <v>0</v>
          </cell>
          <cell r="AK497">
            <v>0</v>
          </cell>
          <cell r="AL497">
            <v>0</v>
          </cell>
          <cell r="AM497">
            <v>0</v>
          </cell>
          <cell r="AN497">
            <v>0</v>
          </cell>
          <cell r="AO497">
            <v>39630</v>
          </cell>
          <cell r="AP497" t="str">
            <v>Skilled Workman</v>
          </cell>
          <cell r="AQ497" t="str">
            <v>Associate</v>
          </cell>
          <cell r="AR497">
            <v>0</v>
          </cell>
          <cell r="AS497">
            <v>0</v>
          </cell>
          <cell r="AT497">
            <v>0</v>
          </cell>
          <cell r="AU497">
            <v>0</v>
          </cell>
          <cell r="AV497">
            <v>0</v>
          </cell>
          <cell r="AW497">
            <v>0</v>
          </cell>
          <cell r="AX497">
            <v>0</v>
          </cell>
          <cell r="AY497">
            <v>0</v>
          </cell>
          <cell r="AZ497">
            <v>0</v>
          </cell>
          <cell r="BA497" t="str">
            <v>Sion</v>
          </cell>
          <cell r="BB497">
            <v>41699</v>
          </cell>
          <cell r="BC497">
            <v>0</v>
          </cell>
          <cell r="BD497">
            <v>0</v>
          </cell>
          <cell r="BE497">
            <v>0</v>
          </cell>
          <cell r="BF497">
            <v>0</v>
          </cell>
          <cell r="BG497">
            <v>28300</v>
          </cell>
          <cell r="BH497">
            <v>38</v>
          </cell>
          <cell r="BI497">
            <v>7</v>
          </cell>
          <cell r="BJ497">
            <v>50214</v>
          </cell>
          <cell r="BK497">
            <v>0</v>
          </cell>
          <cell r="BL497">
            <v>0</v>
          </cell>
          <cell r="BM497">
            <v>0</v>
          </cell>
          <cell r="BN497" t="str">
            <v>4, Sutari House, Saibaba Road Jawahar Nagar</v>
          </cell>
          <cell r="BO497" t="str">
            <v>Khar - East</v>
          </cell>
          <cell r="BP497" t="str">
            <v>Maharashtra</v>
          </cell>
          <cell r="BQ497">
            <v>400051</v>
          </cell>
          <cell r="BR497" t="str">
            <v>H.S.C</v>
          </cell>
          <cell r="BS497">
            <v>0</v>
          </cell>
          <cell r="BT497" t="str">
            <v>ITI, NCTVT</v>
          </cell>
          <cell r="BU497" t="str">
            <v>Datamatics Financial Sevices Ltd</v>
          </cell>
          <cell r="BV497">
            <v>41699</v>
          </cell>
          <cell r="BW497">
            <v>0</v>
          </cell>
          <cell r="BX497">
            <v>0</v>
          </cell>
          <cell r="BY497" t="str">
            <v>Transfer to Sewree (VVF Ltd)</v>
          </cell>
          <cell r="BZ497" t="str">
            <v>Transfer to Sewree (VVF Ltd)</v>
          </cell>
          <cell r="CA497">
            <v>0</v>
          </cell>
          <cell r="CB497" t="str">
            <v>Involuntary</v>
          </cell>
          <cell r="CC497">
            <v>0</v>
          </cell>
          <cell r="CD497">
            <v>0</v>
          </cell>
          <cell r="CE497" t="str">
            <v>AKGPM1695R</v>
          </cell>
          <cell r="CF497">
            <v>0</v>
          </cell>
          <cell r="CG497">
            <v>0</v>
          </cell>
        </row>
        <row r="498">
          <cell r="B498">
            <v>10000136</v>
          </cell>
          <cell r="C498" t="str">
            <v>Transferred</v>
          </cell>
          <cell r="D498">
            <v>4040399999</v>
          </cell>
          <cell r="E498" t="str">
            <v>BULK STORAGE SEWREE</v>
          </cell>
          <cell r="F498" t="str">
            <v>4040300037</v>
          </cell>
          <cell r="G498" t="str">
            <v>02/0569</v>
          </cell>
          <cell r="H498" t="str">
            <v>M</v>
          </cell>
          <cell r="I498" t="str">
            <v>Francis</v>
          </cell>
          <cell r="J498" t="str">
            <v>Alvares</v>
          </cell>
          <cell r="K498" t="str">
            <v>Robin</v>
          </cell>
          <cell r="L498" t="str">
            <v>Skilled Workman</v>
          </cell>
          <cell r="M498">
            <v>0</v>
          </cell>
          <cell r="N498">
            <v>0</v>
          </cell>
          <cell r="O498">
            <v>0</v>
          </cell>
          <cell r="P498" t="str">
            <v>Sewree Operation</v>
          </cell>
          <cell r="Q498">
            <v>0</v>
          </cell>
          <cell r="R498" t="str">
            <v>Corporate Shared Services</v>
          </cell>
          <cell r="S498" t="str">
            <v>Associate</v>
          </cell>
          <cell r="T498" t="str">
            <v>SK</v>
          </cell>
          <cell r="U498" t="str">
            <v>Sewree</v>
          </cell>
          <cell r="V498" t="str">
            <v>Sewree</v>
          </cell>
          <cell r="W498">
            <v>36407</v>
          </cell>
          <cell r="X498" t="str">
            <v>Before 1 April 2010</v>
          </cell>
          <cell r="Y498">
            <v>1.5</v>
          </cell>
          <cell r="Z498">
            <v>16.464470355149675</v>
          </cell>
          <cell r="AA498">
            <v>17.964470355149675</v>
          </cell>
          <cell r="AB498">
            <v>0</v>
          </cell>
          <cell r="AC498">
            <v>0</v>
          </cell>
          <cell r="AD498">
            <v>36950</v>
          </cell>
          <cell r="AE498">
            <v>0</v>
          </cell>
          <cell r="AF498">
            <v>36770</v>
          </cell>
          <cell r="AG498">
            <v>0</v>
          </cell>
          <cell r="AH498">
            <v>0</v>
          </cell>
          <cell r="AI498">
            <v>0</v>
          </cell>
          <cell r="AJ498">
            <v>0</v>
          </cell>
          <cell r="AK498">
            <v>0</v>
          </cell>
          <cell r="AL498">
            <v>0</v>
          </cell>
          <cell r="AM498">
            <v>0</v>
          </cell>
          <cell r="AN498">
            <v>0</v>
          </cell>
          <cell r="AO498">
            <v>0</v>
          </cell>
          <cell r="AP498">
            <v>0</v>
          </cell>
          <cell r="AQ498">
            <v>0</v>
          </cell>
          <cell r="AR498">
            <v>0</v>
          </cell>
          <cell r="AS498">
            <v>0</v>
          </cell>
          <cell r="AT498">
            <v>0</v>
          </cell>
          <cell r="AU498">
            <v>0</v>
          </cell>
          <cell r="AV498">
            <v>0</v>
          </cell>
          <cell r="AW498">
            <v>0</v>
          </cell>
          <cell r="AX498">
            <v>0</v>
          </cell>
          <cell r="AY498">
            <v>0</v>
          </cell>
          <cell r="AZ498">
            <v>0</v>
          </cell>
          <cell r="BA498" t="str">
            <v>Sion</v>
          </cell>
          <cell r="BB498">
            <v>41699</v>
          </cell>
          <cell r="BC498">
            <v>0</v>
          </cell>
          <cell r="BD498">
            <v>0</v>
          </cell>
          <cell r="BE498">
            <v>0</v>
          </cell>
          <cell r="BF498">
            <v>0</v>
          </cell>
          <cell r="BG498">
            <v>28030</v>
          </cell>
          <cell r="BH498">
            <v>39</v>
          </cell>
          <cell r="BI498">
            <v>4</v>
          </cell>
          <cell r="BJ498">
            <v>49944</v>
          </cell>
          <cell r="BK498">
            <v>0</v>
          </cell>
          <cell r="BL498">
            <v>0</v>
          </cell>
          <cell r="BM498">
            <v>0</v>
          </cell>
          <cell r="BN498" t="str">
            <v>Ramprasad Mukadam Chawl, Farid Nagar, R. No. 3, Bhandup - West</v>
          </cell>
          <cell r="BO498" t="str">
            <v xml:space="preserve">Mumabi </v>
          </cell>
          <cell r="BP498" t="str">
            <v>Maharashtra</v>
          </cell>
          <cell r="BQ498">
            <v>400078</v>
          </cell>
          <cell r="BR498" t="str">
            <v>S.S.C</v>
          </cell>
          <cell r="BS498">
            <v>0</v>
          </cell>
          <cell r="BT498" t="str">
            <v>ITI (Welder)</v>
          </cell>
          <cell r="BU498" t="str">
            <v>Kilburn Engineering Ltd</v>
          </cell>
          <cell r="BV498">
            <v>0</v>
          </cell>
          <cell r="BW498">
            <v>0</v>
          </cell>
          <cell r="BX498">
            <v>0</v>
          </cell>
          <cell r="BY498" t="str">
            <v>Transferred to VVF Ltd</v>
          </cell>
          <cell r="BZ498">
            <v>0</v>
          </cell>
          <cell r="CA498">
            <v>0</v>
          </cell>
          <cell r="CB498" t="str">
            <v>Involuntary</v>
          </cell>
          <cell r="CC498">
            <v>0</v>
          </cell>
          <cell r="CD498">
            <v>0</v>
          </cell>
          <cell r="CE498" t="str">
            <v>AKNPA1215G</v>
          </cell>
          <cell r="CF498">
            <v>0</v>
          </cell>
          <cell r="CG498">
            <v>0</v>
          </cell>
        </row>
        <row r="499">
          <cell r="B499">
            <v>10000154</v>
          </cell>
          <cell r="C499" t="str">
            <v>Active</v>
          </cell>
          <cell r="D499">
            <v>1010199999</v>
          </cell>
          <cell r="E499" t="str">
            <v>SION-PRODUCTION DEPT</v>
          </cell>
          <cell r="F499" t="str">
            <v>1010100035</v>
          </cell>
          <cell r="G499" t="str">
            <v>02/0641</v>
          </cell>
          <cell r="H499" t="str">
            <v>M</v>
          </cell>
          <cell r="I499" t="str">
            <v>Sandeep</v>
          </cell>
          <cell r="J499" t="str">
            <v>Naik</v>
          </cell>
          <cell r="K499" t="str">
            <v>Kanta</v>
          </cell>
          <cell r="L499" t="str">
            <v>High Skilled Workman</v>
          </cell>
          <cell r="M499" t="str">
            <v>Engineering Services</v>
          </cell>
          <cell r="N499" t="str">
            <v>Core</v>
          </cell>
          <cell r="O499">
            <v>0</v>
          </cell>
          <cell r="P499" t="str">
            <v>Oleo Manufacturing</v>
          </cell>
          <cell r="Q499">
            <v>0</v>
          </cell>
          <cell r="R499" t="str">
            <v>Oleochemicals</v>
          </cell>
          <cell r="S499" t="str">
            <v>Associate</v>
          </cell>
          <cell r="T499" t="str">
            <v>HSK</v>
          </cell>
          <cell r="U499" t="str">
            <v>Sion</v>
          </cell>
          <cell r="V499" t="str">
            <v>Sion</v>
          </cell>
          <cell r="W499">
            <v>36614</v>
          </cell>
          <cell r="X499" t="str">
            <v>Before 1 April 2010</v>
          </cell>
          <cell r="Y499">
            <v>1.6</v>
          </cell>
          <cell r="Z499">
            <v>15.897347067478444</v>
          </cell>
          <cell r="AA499">
            <v>17.497347067478444</v>
          </cell>
          <cell r="AB499">
            <v>0</v>
          </cell>
          <cell r="AC499">
            <v>0</v>
          </cell>
          <cell r="AD499">
            <v>37376</v>
          </cell>
          <cell r="AE499">
            <v>0</v>
          </cell>
          <cell r="AF499">
            <v>37377</v>
          </cell>
          <cell r="AG499">
            <v>0</v>
          </cell>
          <cell r="AH499">
            <v>0</v>
          </cell>
          <cell r="AI499">
            <v>0</v>
          </cell>
          <cell r="AJ499">
            <v>0</v>
          </cell>
          <cell r="AK499">
            <v>0</v>
          </cell>
          <cell r="AL499">
            <v>0</v>
          </cell>
          <cell r="AM499">
            <v>0</v>
          </cell>
          <cell r="AN499">
            <v>0</v>
          </cell>
          <cell r="AO499">
            <v>39448</v>
          </cell>
          <cell r="AP499" t="str">
            <v>Skilled Workman</v>
          </cell>
          <cell r="AQ499" t="str">
            <v>Associate</v>
          </cell>
          <cell r="AR499">
            <v>0</v>
          </cell>
          <cell r="AS499">
            <v>0</v>
          </cell>
          <cell r="AT499">
            <v>0</v>
          </cell>
          <cell r="AU499">
            <v>0</v>
          </cell>
          <cell r="AV499">
            <v>0</v>
          </cell>
          <cell r="AW499">
            <v>0</v>
          </cell>
          <cell r="AX499">
            <v>0</v>
          </cell>
          <cell r="AY499">
            <v>0</v>
          </cell>
          <cell r="AZ499">
            <v>0</v>
          </cell>
          <cell r="BA499" t="str">
            <v>Sewree (Tool Room)</v>
          </cell>
          <cell r="BB499">
            <v>40946</v>
          </cell>
          <cell r="BC499">
            <v>0</v>
          </cell>
          <cell r="BD499">
            <v>0</v>
          </cell>
          <cell r="BE499">
            <v>0</v>
          </cell>
          <cell r="BF499">
            <v>0</v>
          </cell>
          <cell r="BG499">
            <v>27177</v>
          </cell>
          <cell r="BH499">
            <v>41</v>
          </cell>
          <cell r="BI499">
            <v>8</v>
          </cell>
          <cell r="BJ499">
            <v>49091</v>
          </cell>
          <cell r="BK499" t="str">
            <v>41 - 45 yrs</v>
          </cell>
          <cell r="BL499">
            <v>0</v>
          </cell>
          <cell r="BM499">
            <v>0</v>
          </cell>
          <cell r="BN499" t="str">
            <v>Building No. 64, R. No. 2269,'  Tilak Nagar</v>
          </cell>
          <cell r="BO499" t="str">
            <v>Chembur</v>
          </cell>
          <cell r="BP499" t="str">
            <v>Maharashtra</v>
          </cell>
          <cell r="BQ499">
            <v>400089</v>
          </cell>
          <cell r="BR499" t="str">
            <v>H.S.C</v>
          </cell>
          <cell r="BS499">
            <v>0</v>
          </cell>
          <cell r="BT499" t="str">
            <v>ITI, NCTVT</v>
          </cell>
          <cell r="BU499" t="str">
            <v>Mahindra &amp; Mahindra Ltd</v>
          </cell>
          <cell r="BV499">
            <v>0</v>
          </cell>
          <cell r="BW499">
            <v>0</v>
          </cell>
          <cell r="BX499">
            <v>0</v>
          </cell>
          <cell r="BY499">
            <v>0</v>
          </cell>
          <cell r="BZ499">
            <v>0</v>
          </cell>
          <cell r="CA499">
            <v>0</v>
          </cell>
          <cell r="CB499">
            <v>0</v>
          </cell>
          <cell r="CC499">
            <v>0</v>
          </cell>
          <cell r="CD499" t="str">
            <v>O+</v>
          </cell>
          <cell r="CE499" t="str">
            <v>ADLPN8017A</v>
          </cell>
          <cell r="CF499" t="str">
            <v>Umesh Gawde</v>
          </cell>
          <cell r="CG499" t="str">
            <v>Prabhat Das</v>
          </cell>
        </row>
        <row r="500">
          <cell r="B500" t="str">
            <v>02/B108</v>
          </cell>
          <cell r="C500" t="str">
            <v>Inactive</v>
          </cell>
          <cell r="D500">
            <v>0</v>
          </cell>
          <cell r="E500">
            <v>0</v>
          </cell>
          <cell r="F500" t="e">
            <v>#N/A</v>
          </cell>
          <cell r="G500" t="str">
            <v>02/B108</v>
          </cell>
          <cell r="H500" t="str">
            <v>M</v>
          </cell>
          <cell r="I500" t="str">
            <v>Ashwin</v>
          </cell>
          <cell r="J500" t="str">
            <v>Waghela</v>
          </cell>
          <cell r="K500" t="str">
            <v/>
          </cell>
          <cell r="L500" t="str">
            <v>Officer</v>
          </cell>
          <cell r="M500">
            <v>0</v>
          </cell>
          <cell r="N500">
            <v>0</v>
          </cell>
          <cell r="O500">
            <v>0</v>
          </cell>
          <cell r="P500" t="str">
            <v>Oleo Manufacturing</v>
          </cell>
          <cell r="Q500">
            <v>0</v>
          </cell>
          <cell r="R500" t="str">
            <v>Oleochemicals</v>
          </cell>
          <cell r="S500" t="str">
            <v>OC</v>
          </cell>
          <cell r="T500" t="str">
            <v>D</v>
          </cell>
          <cell r="U500" t="str">
            <v>Sion</v>
          </cell>
          <cell r="V500">
            <v>0</v>
          </cell>
          <cell r="W500">
            <v>36426</v>
          </cell>
          <cell r="X500" t="str">
            <v>Before 1 April 2010</v>
          </cell>
          <cell r="Y500">
            <v>0</v>
          </cell>
          <cell r="Z500">
            <v>16.412415560946222</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0</v>
          </cell>
          <cell r="AS500">
            <v>0</v>
          </cell>
          <cell r="AT500">
            <v>0</v>
          </cell>
          <cell r="AU500">
            <v>0</v>
          </cell>
          <cell r="AV500">
            <v>0</v>
          </cell>
          <cell r="AW500">
            <v>0</v>
          </cell>
          <cell r="AX500">
            <v>0</v>
          </cell>
          <cell r="AY500">
            <v>0</v>
          </cell>
          <cell r="AZ500">
            <v>0</v>
          </cell>
          <cell r="BA500">
            <v>0</v>
          </cell>
          <cell r="BB500">
            <v>0</v>
          </cell>
          <cell r="BC500">
            <v>0</v>
          </cell>
          <cell r="BD500">
            <v>0</v>
          </cell>
          <cell r="BE500">
            <v>0</v>
          </cell>
          <cell r="BF500">
            <v>0</v>
          </cell>
          <cell r="BG500">
            <v>27881</v>
          </cell>
          <cell r="BH500">
            <v>33</v>
          </cell>
          <cell r="BI500">
            <v>11</v>
          </cell>
          <cell r="BJ500">
            <v>0</v>
          </cell>
          <cell r="BK500">
            <v>0</v>
          </cell>
          <cell r="BL500">
            <v>0</v>
          </cell>
          <cell r="BM500">
            <v>0</v>
          </cell>
          <cell r="BN500">
            <v>0</v>
          </cell>
          <cell r="BO500">
            <v>0</v>
          </cell>
          <cell r="BP500">
            <v>0</v>
          </cell>
          <cell r="BQ500">
            <v>0</v>
          </cell>
          <cell r="BR500">
            <v>0</v>
          </cell>
          <cell r="BS500">
            <v>0</v>
          </cell>
          <cell r="BT500">
            <v>0</v>
          </cell>
          <cell r="BU500">
            <v>0</v>
          </cell>
          <cell r="BV500">
            <v>40281</v>
          </cell>
          <cell r="BW500">
            <v>40269</v>
          </cell>
          <cell r="BX500">
            <v>0</v>
          </cell>
          <cell r="BY500" t="str">
            <v xml:space="preserve">Higher Compensation  </v>
          </cell>
          <cell r="BZ500" t="str">
            <v>Resignation</v>
          </cell>
          <cell r="CA500">
            <v>0</v>
          </cell>
          <cell r="CB500" t="str">
            <v>Voluntary</v>
          </cell>
          <cell r="CC500" t="str">
            <v>Resigned at VVF Ltd</v>
          </cell>
          <cell r="CD500">
            <v>0</v>
          </cell>
          <cell r="CE500">
            <v>0</v>
          </cell>
          <cell r="CF500">
            <v>0</v>
          </cell>
          <cell r="CG500">
            <v>0</v>
          </cell>
        </row>
        <row r="501">
          <cell r="B501">
            <v>10000137</v>
          </cell>
          <cell r="C501" t="str">
            <v>Active</v>
          </cell>
          <cell r="D501">
            <v>1010318040</v>
          </cell>
          <cell r="E501" t="str">
            <v>TALOJA-HYDROGENATION</v>
          </cell>
          <cell r="F501" t="str">
            <v>1010300024</v>
          </cell>
          <cell r="G501" t="str">
            <v>02/0571</v>
          </cell>
          <cell r="H501" t="str">
            <v>M</v>
          </cell>
          <cell r="I501" t="str">
            <v>Manglesh</v>
          </cell>
          <cell r="J501" t="str">
            <v>Pathak</v>
          </cell>
          <cell r="K501" t="str">
            <v>Shyam</v>
          </cell>
          <cell r="L501" t="str">
            <v>Operator</v>
          </cell>
          <cell r="M501" t="str">
            <v>Production</v>
          </cell>
          <cell r="N501" t="str">
            <v>Core</v>
          </cell>
          <cell r="O501" t="str">
            <v>Fatty Acid</v>
          </cell>
          <cell r="P501" t="str">
            <v>Oleo Manufacturing</v>
          </cell>
          <cell r="Q501">
            <v>0</v>
          </cell>
          <cell r="R501" t="str">
            <v>Oleochemicals</v>
          </cell>
          <cell r="S501" t="str">
            <v>Associate</v>
          </cell>
          <cell r="T501" t="str">
            <v>A2</v>
          </cell>
          <cell r="U501" t="str">
            <v>Taloja</v>
          </cell>
          <cell r="V501" t="str">
            <v>Taloja</v>
          </cell>
          <cell r="W501">
            <v>36430</v>
          </cell>
          <cell r="X501" t="str">
            <v>Before 1 April 2010</v>
          </cell>
          <cell r="Y501">
            <v>0</v>
          </cell>
          <cell r="Z501">
            <v>16.401456656519539</v>
          </cell>
          <cell r="AA501">
            <v>16.401456656519539</v>
          </cell>
          <cell r="AB501">
            <v>0</v>
          </cell>
          <cell r="AC501">
            <v>0</v>
          </cell>
          <cell r="AD501">
            <v>36981</v>
          </cell>
          <cell r="AE501">
            <v>0</v>
          </cell>
          <cell r="AF501">
            <v>36982</v>
          </cell>
          <cell r="AG501">
            <v>0</v>
          </cell>
          <cell r="AH501">
            <v>0</v>
          </cell>
          <cell r="AI501">
            <v>0</v>
          </cell>
          <cell r="AJ501">
            <v>0</v>
          </cell>
          <cell r="AK501">
            <v>0</v>
          </cell>
          <cell r="AL501">
            <v>0</v>
          </cell>
          <cell r="AM501">
            <v>0</v>
          </cell>
          <cell r="AN501">
            <v>0</v>
          </cell>
          <cell r="AO501">
            <v>38718</v>
          </cell>
          <cell r="AP501" t="str">
            <v>Semi Skilled Workman</v>
          </cell>
          <cell r="AQ501" t="str">
            <v>Associate</v>
          </cell>
          <cell r="AR501">
            <v>0</v>
          </cell>
          <cell r="AS501">
            <v>0</v>
          </cell>
          <cell r="AT501">
            <v>0</v>
          </cell>
          <cell r="AU501">
            <v>0</v>
          </cell>
          <cell r="AV501">
            <v>0</v>
          </cell>
          <cell r="AW501">
            <v>0</v>
          </cell>
          <cell r="AX501">
            <v>0</v>
          </cell>
          <cell r="AY501">
            <v>0</v>
          </cell>
          <cell r="AZ501">
            <v>0</v>
          </cell>
          <cell r="BA501" t="str">
            <v>Sion</v>
          </cell>
          <cell r="BB501">
            <v>40422</v>
          </cell>
          <cell r="BC501">
            <v>0</v>
          </cell>
          <cell r="BD501">
            <v>0</v>
          </cell>
          <cell r="BE501">
            <v>0</v>
          </cell>
          <cell r="BF501">
            <v>0</v>
          </cell>
          <cell r="BG501">
            <v>29211</v>
          </cell>
          <cell r="BH501">
            <v>36</v>
          </cell>
          <cell r="BI501">
            <v>1</v>
          </cell>
          <cell r="BJ501">
            <v>51125</v>
          </cell>
          <cell r="BK501" t="str">
            <v>31 - 35 yrs</v>
          </cell>
          <cell r="BL501">
            <v>0</v>
          </cell>
          <cell r="BM501">
            <v>0</v>
          </cell>
          <cell r="BN501" t="str">
            <v>Pathak Kirana Strore Behind Khemani Road, Azad Nagar,Ulhasnagar - 2</v>
          </cell>
          <cell r="BO501" t="str">
            <v>Ulhasnagar</v>
          </cell>
          <cell r="BP501" t="str">
            <v>Maharashtra</v>
          </cell>
          <cell r="BQ501">
            <v>0</v>
          </cell>
          <cell r="BR501" t="str">
            <v>S.S.C</v>
          </cell>
          <cell r="BS501">
            <v>0</v>
          </cell>
          <cell r="BT501">
            <v>0</v>
          </cell>
          <cell r="BU501" t="str">
            <v/>
          </cell>
          <cell r="BV501">
            <v>0</v>
          </cell>
          <cell r="BW501">
            <v>0</v>
          </cell>
          <cell r="BX501">
            <v>0</v>
          </cell>
          <cell r="BY501">
            <v>0</v>
          </cell>
          <cell r="BZ501">
            <v>0</v>
          </cell>
          <cell r="CA501">
            <v>0</v>
          </cell>
          <cell r="CB501">
            <v>0</v>
          </cell>
          <cell r="CC501">
            <v>0</v>
          </cell>
          <cell r="CD501">
            <v>0</v>
          </cell>
          <cell r="CE501" t="str">
            <v>AMVPP7774P</v>
          </cell>
          <cell r="CF501" t="str">
            <v>Ajay Kumbhar</v>
          </cell>
          <cell r="CG501" t="str">
            <v>Ajay Kumbhar</v>
          </cell>
        </row>
        <row r="502">
          <cell r="B502">
            <v>10000113</v>
          </cell>
          <cell r="C502" t="str">
            <v>Transferred</v>
          </cell>
          <cell r="D502">
            <v>4040399999</v>
          </cell>
          <cell r="E502" t="str">
            <v>BULK STORAGE SEWREE</v>
          </cell>
          <cell r="F502" t="str">
            <v>4040300031</v>
          </cell>
          <cell r="G502" t="str">
            <v>02/0572</v>
          </cell>
          <cell r="H502" t="str">
            <v>M</v>
          </cell>
          <cell r="I502" t="str">
            <v>Sharad</v>
          </cell>
          <cell r="J502" t="str">
            <v>Shinde</v>
          </cell>
          <cell r="K502" t="str">
            <v>Sadashiv</v>
          </cell>
          <cell r="L502" t="str">
            <v>Skilled Workman</v>
          </cell>
          <cell r="M502">
            <v>0</v>
          </cell>
          <cell r="N502">
            <v>0</v>
          </cell>
          <cell r="O502">
            <v>0</v>
          </cell>
          <cell r="P502" t="str">
            <v>Oleo Manufacturing</v>
          </cell>
          <cell r="Q502">
            <v>0</v>
          </cell>
          <cell r="R502" t="str">
            <v>Oleochemicals</v>
          </cell>
          <cell r="S502" t="str">
            <v>Associate</v>
          </cell>
          <cell r="T502" t="str">
            <v>SK</v>
          </cell>
          <cell r="U502" t="str">
            <v>Sewree</v>
          </cell>
          <cell r="V502">
            <v>0</v>
          </cell>
          <cell r="W502">
            <v>36434</v>
          </cell>
          <cell r="X502" t="str">
            <v>Before 1 April 2010</v>
          </cell>
          <cell r="Y502">
            <v>0</v>
          </cell>
          <cell r="Z502">
            <v>16.390497752409949</v>
          </cell>
          <cell r="AA502">
            <v>12.7</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cell r="AO502">
            <v>0</v>
          </cell>
          <cell r="AP502">
            <v>0</v>
          </cell>
          <cell r="AQ502">
            <v>0</v>
          </cell>
          <cell r="AR502">
            <v>0</v>
          </cell>
          <cell r="AS502">
            <v>0</v>
          </cell>
          <cell r="AT502">
            <v>0</v>
          </cell>
          <cell r="AU502">
            <v>0</v>
          </cell>
          <cell r="AV502">
            <v>0</v>
          </cell>
          <cell r="AW502">
            <v>0</v>
          </cell>
          <cell r="AX502">
            <v>0</v>
          </cell>
          <cell r="AY502">
            <v>0</v>
          </cell>
          <cell r="AZ502">
            <v>0</v>
          </cell>
          <cell r="BA502">
            <v>0</v>
          </cell>
          <cell r="BB502">
            <v>41061</v>
          </cell>
          <cell r="BC502">
            <v>0</v>
          </cell>
          <cell r="BD502">
            <v>0</v>
          </cell>
          <cell r="BE502">
            <v>0</v>
          </cell>
          <cell r="BF502">
            <v>0</v>
          </cell>
          <cell r="BG502">
            <v>28663</v>
          </cell>
          <cell r="BH502">
            <v>33</v>
          </cell>
          <cell r="BI502">
            <v>11</v>
          </cell>
          <cell r="BJ502">
            <v>0</v>
          </cell>
          <cell r="BK502">
            <v>0</v>
          </cell>
          <cell r="BL502">
            <v>0</v>
          </cell>
          <cell r="BM502">
            <v>0</v>
          </cell>
          <cell r="BN502">
            <v>0</v>
          </cell>
          <cell r="BO502">
            <v>0</v>
          </cell>
          <cell r="BP502">
            <v>0</v>
          </cell>
          <cell r="BQ502">
            <v>0</v>
          </cell>
          <cell r="BR502">
            <v>0</v>
          </cell>
          <cell r="BS502">
            <v>0</v>
          </cell>
          <cell r="BT502">
            <v>0</v>
          </cell>
          <cell r="BU502" t="str">
            <v>NA</v>
          </cell>
          <cell r="BV502">
            <v>41060</v>
          </cell>
          <cell r="BW502">
            <v>0</v>
          </cell>
          <cell r="BX502">
            <v>0</v>
          </cell>
          <cell r="BY502" t="str">
            <v>Demerger</v>
          </cell>
          <cell r="BZ502" t="str">
            <v>Demeger- Transfer to VVF Ltd</v>
          </cell>
          <cell r="CA502">
            <v>0</v>
          </cell>
          <cell r="CB502" t="str">
            <v>Involuntary</v>
          </cell>
          <cell r="CC502" t="str">
            <v>Resigned at VVF Ltd</v>
          </cell>
          <cell r="CD502">
            <v>0</v>
          </cell>
          <cell r="CE502">
            <v>0</v>
          </cell>
          <cell r="CF502">
            <v>0</v>
          </cell>
          <cell r="CG502">
            <v>0</v>
          </cell>
        </row>
        <row r="503">
          <cell r="B503">
            <v>10000121</v>
          </cell>
          <cell r="C503" t="str">
            <v>Active</v>
          </cell>
          <cell r="D503">
            <v>1010317999</v>
          </cell>
          <cell r="E503" t="str">
            <v>TALOJA-MAINTENANCE</v>
          </cell>
          <cell r="F503" t="str">
            <v>1010300019</v>
          </cell>
          <cell r="G503" t="str">
            <v>02/0577</v>
          </cell>
          <cell r="H503" t="str">
            <v>M</v>
          </cell>
          <cell r="I503" t="str">
            <v>Gulluminya</v>
          </cell>
          <cell r="J503" t="str">
            <v>Shaikh</v>
          </cell>
          <cell r="K503" t="str">
            <v>Madar</v>
          </cell>
          <cell r="L503" t="str">
            <v>Fitter</v>
          </cell>
          <cell r="M503" t="str">
            <v>Engineering Services</v>
          </cell>
          <cell r="N503" t="str">
            <v>Core</v>
          </cell>
          <cell r="O503">
            <v>0</v>
          </cell>
          <cell r="P503" t="str">
            <v>Oleo Manufacturing</v>
          </cell>
          <cell r="Q503">
            <v>0</v>
          </cell>
          <cell r="R503" t="str">
            <v>Oleochemicals</v>
          </cell>
          <cell r="S503" t="str">
            <v>Associate</v>
          </cell>
          <cell r="T503" t="str">
            <v>A3</v>
          </cell>
          <cell r="U503" t="str">
            <v>Taloja</v>
          </cell>
          <cell r="V503" t="str">
            <v>Taloja</v>
          </cell>
          <cell r="W503">
            <v>36439</v>
          </cell>
          <cell r="X503" t="str">
            <v>Before 1 April 2010</v>
          </cell>
          <cell r="Y503">
            <v>0.6</v>
          </cell>
          <cell r="Z503">
            <v>16.376799122590057</v>
          </cell>
          <cell r="AA503">
            <v>16.976799122590059</v>
          </cell>
          <cell r="AB503">
            <v>0</v>
          </cell>
          <cell r="AC503">
            <v>0</v>
          </cell>
          <cell r="AD503">
            <v>36830</v>
          </cell>
          <cell r="AE503">
            <v>0</v>
          </cell>
          <cell r="AF503">
            <v>36831</v>
          </cell>
          <cell r="AG503">
            <v>0</v>
          </cell>
          <cell r="AH503">
            <v>0</v>
          </cell>
          <cell r="AI503">
            <v>0</v>
          </cell>
          <cell r="AJ503">
            <v>0</v>
          </cell>
          <cell r="AK503">
            <v>0</v>
          </cell>
          <cell r="AL503">
            <v>0</v>
          </cell>
          <cell r="AM503">
            <v>0</v>
          </cell>
          <cell r="AN503">
            <v>0</v>
          </cell>
          <cell r="AO503">
            <v>38899</v>
          </cell>
          <cell r="AP503" t="str">
            <v>Skilled Workman</v>
          </cell>
          <cell r="AQ503" t="str">
            <v>Associate</v>
          </cell>
          <cell r="AR503">
            <v>0</v>
          </cell>
          <cell r="AS503">
            <v>0</v>
          </cell>
          <cell r="AT503">
            <v>0</v>
          </cell>
          <cell r="AU503">
            <v>0</v>
          </cell>
          <cell r="AV503">
            <v>0</v>
          </cell>
          <cell r="AW503">
            <v>0</v>
          </cell>
          <cell r="AX503">
            <v>0</v>
          </cell>
          <cell r="AY503">
            <v>0</v>
          </cell>
          <cell r="AZ503">
            <v>0</v>
          </cell>
          <cell r="BA503" t="str">
            <v>Sion</v>
          </cell>
          <cell r="BB503">
            <v>40422</v>
          </cell>
          <cell r="BC503">
            <v>0</v>
          </cell>
          <cell r="BD503">
            <v>0</v>
          </cell>
          <cell r="BE503">
            <v>0</v>
          </cell>
          <cell r="BF503">
            <v>0</v>
          </cell>
          <cell r="BG503">
            <v>26704</v>
          </cell>
          <cell r="BH503">
            <v>43</v>
          </cell>
          <cell r="BI503">
            <v>0</v>
          </cell>
          <cell r="BJ503">
            <v>48618</v>
          </cell>
          <cell r="BK503" t="str">
            <v>41 - 45 yrs</v>
          </cell>
          <cell r="BL503">
            <v>0</v>
          </cell>
          <cell r="BM503">
            <v>0</v>
          </cell>
          <cell r="BN503" t="str">
            <v>Fatima Bee Arjigul chawl, RooM No. 31, Qureshi Nagar,</v>
          </cell>
          <cell r="BO503" t="str">
            <v>Kurla - East</v>
          </cell>
          <cell r="BP503" t="str">
            <v>Maharashtra</v>
          </cell>
          <cell r="BQ503">
            <v>400070</v>
          </cell>
          <cell r="BR503" t="str">
            <v>8th</v>
          </cell>
          <cell r="BS503">
            <v>0</v>
          </cell>
          <cell r="BT503">
            <v>0</v>
          </cell>
          <cell r="BU503" t="str">
            <v>R. D. Engineering</v>
          </cell>
          <cell r="BV503">
            <v>0</v>
          </cell>
          <cell r="BW503">
            <v>0</v>
          </cell>
          <cell r="BX503">
            <v>0</v>
          </cell>
          <cell r="BY503">
            <v>0</v>
          </cell>
          <cell r="BZ503">
            <v>0</v>
          </cell>
          <cell r="CA503">
            <v>0</v>
          </cell>
          <cell r="CB503">
            <v>0</v>
          </cell>
          <cell r="CC503">
            <v>0</v>
          </cell>
          <cell r="CD503">
            <v>0</v>
          </cell>
          <cell r="CE503" t="str">
            <v>BPAPS1522M</v>
          </cell>
          <cell r="CF503" t="str">
            <v>Ramkrishna Sahu</v>
          </cell>
          <cell r="CG503">
            <v>0</v>
          </cell>
        </row>
        <row r="504">
          <cell r="B504">
            <v>10000305</v>
          </cell>
          <cell r="C504" t="str">
            <v>Active</v>
          </cell>
          <cell r="D504">
            <v>1010318050</v>
          </cell>
          <cell r="E504" t="str">
            <v>TALOJA-PASTILATION</v>
          </cell>
          <cell r="F504" t="str">
            <v>1010300139</v>
          </cell>
          <cell r="G504" t="str">
            <v>04/0264</v>
          </cell>
          <cell r="H504" t="str">
            <v xml:space="preserve">M </v>
          </cell>
          <cell r="I504" t="str">
            <v xml:space="preserve">Mahesh </v>
          </cell>
          <cell r="J504" t="str">
            <v>Mhatre</v>
          </cell>
          <cell r="K504" t="str">
            <v>Balaram</v>
          </cell>
          <cell r="L504" t="str">
            <v>Operator</v>
          </cell>
          <cell r="M504" t="str">
            <v>Production</v>
          </cell>
          <cell r="N504" t="str">
            <v>Core</v>
          </cell>
          <cell r="O504" t="str">
            <v>Pastillator</v>
          </cell>
          <cell r="P504" t="str">
            <v>Oleo Manufacturing</v>
          </cell>
          <cell r="Q504">
            <v>0</v>
          </cell>
          <cell r="R504" t="str">
            <v>Oleochemicals</v>
          </cell>
          <cell r="S504" t="str">
            <v>Associate</v>
          </cell>
          <cell r="T504" t="str">
            <v>A3</v>
          </cell>
          <cell r="U504" t="str">
            <v>Taloja</v>
          </cell>
          <cell r="V504" t="str">
            <v>Taloja</v>
          </cell>
          <cell r="W504">
            <v>36447</v>
          </cell>
          <cell r="X504" t="str">
            <v>Before 1 April 2010</v>
          </cell>
          <cell r="Y504">
            <v>1.0356164383561643</v>
          </cell>
          <cell r="Z504">
            <v>16.354881314370878</v>
          </cell>
          <cell r="AA504">
            <v>17.390497752727043</v>
          </cell>
          <cell r="AB504">
            <v>0</v>
          </cell>
          <cell r="AC504">
            <v>0</v>
          </cell>
          <cell r="AD504">
            <v>36629</v>
          </cell>
          <cell r="AE504">
            <v>0</v>
          </cell>
          <cell r="AF504">
            <v>36630</v>
          </cell>
          <cell r="AG504">
            <v>0</v>
          </cell>
          <cell r="AH504">
            <v>0</v>
          </cell>
          <cell r="AI504">
            <v>0</v>
          </cell>
          <cell r="AJ504">
            <v>0</v>
          </cell>
          <cell r="AK504">
            <v>0</v>
          </cell>
          <cell r="AL504">
            <v>0</v>
          </cell>
          <cell r="AM504">
            <v>0</v>
          </cell>
          <cell r="AN504">
            <v>0</v>
          </cell>
          <cell r="AO504">
            <v>41000</v>
          </cell>
          <cell r="AP504" t="str">
            <v>Operator (A2)</v>
          </cell>
          <cell r="AQ504" t="str">
            <v>Associate</v>
          </cell>
          <cell r="AR504">
            <v>0</v>
          </cell>
          <cell r="AS504">
            <v>0</v>
          </cell>
          <cell r="AT504">
            <v>0</v>
          </cell>
          <cell r="AU504">
            <v>0</v>
          </cell>
          <cell r="AV504">
            <v>0</v>
          </cell>
          <cell r="AW504">
            <v>0</v>
          </cell>
          <cell r="AX504">
            <v>0</v>
          </cell>
          <cell r="AY504">
            <v>0</v>
          </cell>
          <cell r="AZ504">
            <v>0</v>
          </cell>
          <cell r="BA504">
            <v>0</v>
          </cell>
          <cell r="BB504">
            <v>0</v>
          </cell>
          <cell r="BC504">
            <v>0</v>
          </cell>
          <cell r="BD504">
            <v>0</v>
          </cell>
          <cell r="BE504">
            <v>0</v>
          </cell>
          <cell r="BF504">
            <v>0</v>
          </cell>
          <cell r="BG504">
            <v>28307</v>
          </cell>
          <cell r="BH504">
            <v>38</v>
          </cell>
          <cell r="BI504">
            <v>7</v>
          </cell>
          <cell r="BJ504">
            <v>50221</v>
          </cell>
          <cell r="BK504" t="str">
            <v>36 - 40 yrs</v>
          </cell>
          <cell r="BL504" t="str">
            <v>Married</v>
          </cell>
          <cell r="BM504">
            <v>0</v>
          </cell>
          <cell r="BN504" t="str">
            <v xml:space="preserve">At-Maleghar, Post-Kandlepada,  Tal-PEN, </v>
          </cell>
          <cell r="BO504" t="str">
            <v>Raigad</v>
          </cell>
          <cell r="BP504" t="str">
            <v>Maharashtra</v>
          </cell>
          <cell r="BQ504" t="str">
            <v>402 107</v>
          </cell>
          <cell r="BR504" t="str">
            <v>H.S.C</v>
          </cell>
          <cell r="BS504">
            <v>0</v>
          </cell>
          <cell r="BT504">
            <v>0</v>
          </cell>
          <cell r="BU504" t="str">
            <v>Nippar</v>
          </cell>
          <cell r="BV504">
            <v>0</v>
          </cell>
          <cell r="BW504">
            <v>0</v>
          </cell>
          <cell r="BX504">
            <v>0</v>
          </cell>
          <cell r="BY504">
            <v>0</v>
          </cell>
          <cell r="BZ504">
            <v>0</v>
          </cell>
          <cell r="CA504">
            <v>0</v>
          </cell>
          <cell r="CB504">
            <v>0</v>
          </cell>
          <cell r="CC504">
            <v>0</v>
          </cell>
          <cell r="CD504">
            <v>0</v>
          </cell>
          <cell r="CE504" t="str">
            <v>AYCPM4296L</v>
          </cell>
          <cell r="CF504">
            <v>0</v>
          </cell>
          <cell r="CG504">
            <v>0</v>
          </cell>
        </row>
        <row r="505">
          <cell r="B505">
            <v>10000304</v>
          </cell>
          <cell r="C505" t="str">
            <v>Active</v>
          </cell>
          <cell r="D505">
            <v>1010317999</v>
          </cell>
          <cell r="E505" t="str">
            <v>TALOJA-MAINTENANCE</v>
          </cell>
          <cell r="F505" t="str">
            <v>1010300138</v>
          </cell>
          <cell r="G505" t="str">
            <v>04/0205</v>
          </cell>
          <cell r="H505" t="str">
            <v xml:space="preserve">M </v>
          </cell>
          <cell r="I505" t="str">
            <v>Balasaheb</v>
          </cell>
          <cell r="J505" t="str">
            <v>Shelke</v>
          </cell>
          <cell r="K505" t="str">
            <v>Satabhau</v>
          </cell>
          <cell r="L505" t="str">
            <v>Assistant</v>
          </cell>
          <cell r="M505" t="str">
            <v>Engineering Services</v>
          </cell>
          <cell r="N505" t="str">
            <v>Core</v>
          </cell>
          <cell r="O505">
            <v>0</v>
          </cell>
          <cell r="P505" t="str">
            <v>Oleo Manufacturing</v>
          </cell>
          <cell r="Q505">
            <v>0</v>
          </cell>
          <cell r="R505" t="str">
            <v>Oleochemicals</v>
          </cell>
          <cell r="S505" t="str">
            <v>Associate</v>
          </cell>
          <cell r="T505" t="str">
            <v>A2</v>
          </cell>
          <cell r="U505" t="str">
            <v>Taloja</v>
          </cell>
          <cell r="V505" t="str">
            <v>Taloja</v>
          </cell>
          <cell r="W505">
            <v>36447</v>
          </cell>
          <cell r="X505" t="str">
            <v>Before 1 April 2010</v>
          </cell>
          <cell r="Y505">
            <v>0</v>
          </cell>
          <cell r="Z505">
            <v>16.354881314053785</v>
          </cell>
          <cell r="AA505">
            <v>16.354881314053785</v>
          </cell>
          <cell r="AB505">
            <v>0</v>
          </cell>
          <cell r="AC505">
            <v>0</v>
          </cell>
          <cell r="AD505">
            <v>36629</v>
          </cell>
          <cell r="AE505">
            <v>0</v>
          </cell>
          <cell r="AF505">
            <v>36708</v>
          </cell>
          <cell r="AG505">
            <v>0</v>
          </cell>
          <cell r="AH505">
            <v>0</v>
          </cell>
          <cell r="AI505">
            <v>0</v>
          </cell>
          <cell r="AJ505">
            <v>0</v>
          </cell>
          <cell r="AK505">
            <v>0</v>
          </cell>
          <cell r="AL505">
            <v>0</v>
          </cell>
          <cell r="AM505">
            <v>0</v>
          </cell>
          <cell r="AN505">
            <v>0</v>
          </cell>
          <cell r="AO505">
            <v>39539</v>
          </cell>
          <cell r="AP505" t="str">
            <v>Semi Skilled Workman</v>
          </cell>
          <cell r="AQ505" t="str">
            <v>Associate</v>
          </cell>
          <cell r="AR505">
            <v>0</v>
          </cell>
          <cell r="AS505">
            <v>0</v>
          </cell>
          <cell r="AT505">
            <v>0</v>
          </cell>
          <cell r="AU505">
            <v>0</v>
          </cell>
          <cell r="AV505">
            <v>0</v>
          </cell>
          <cell r="AW505">
            <v>0</v>
          </cell>
          <cell r="AX505">
            <v>0</v>
          </cell>
          <cell r="AY505">
            <v>0</v>
          </cell>
          <cell r="AZ505">
            <v>0</v>
          </cell>
          <cell r="BA505">
            <v>0</v>
          </cell>
          <cell r="BB505">
            <v>0</v>
          </cell>
          <cell r="BC505">
            <v>0</v>
          </cell>
          <cell r="BD505">
            <v>0</v>
          </cell>
          <cell r="BE505">
            <v>0</v>
          </cell>
          <cell r="BF505">
            <v>0</v>
          </cell>
          <cell r="BG505">
            <v>28956</v>
          </cell>
          <cell r="BH505">
            <v>36</v>
          </cell>
          <cell r="BI505">
            <v>10</v>
          </cell>
          <cell r="BJ505">
            <v>50870</v>
          </cell>
          <cell r="BK505" t="str">
            <v>36 - 40 yrs</v>
          </cell>
          <cell r="BL505" t="str">
            <v>Married</v>
          </cell>
          <cell r="BM505">
            <v>3</v>
          </cell>
          <cell r="BN505" t="str">
            <v>Shree Dattaguru Co op Hsg Society, Sector-7, Bldg No. 68/2-C-Type,  New Panvel,</v>
          </cell>
          <cell r="BO505" t="str">
            <v xml:space="preserve"> Raigad</v>
          </cell>
          <cell r="BP505" t="str">
            <v>Maharashtra</v>
          </cell>
          <cell r="BQ505" t="str">
            <v>410 218</v>
          </cell>
          <cell r="BR505" t="str">
            <v>H.S.C</v>
          </cell>
          <cell r="BS505">
            <v>0</v>
          </cell>
          <cell r="BT505">
            <v>0</v>
          </cell>
          <cell r="BU505" t="str">
            <v/>
          </cell>
          <cell r="BV505">
            <v>0</v>
          </cell>
          <cell r="BW505">
            <v>0</v>
          </cell>
          <cell r="BX505">
            <v>0</v>
          </cell>
          <cell r="BY505">
            <v>0</v>
          </cell>
          <cell r="BZ505">
            <v>0</v>
          </cell>
          <cell r="CA505">
            <v>0</v>
          </cell>
          <cell r="CB505">
            <v>0</v>
          </cell>
          <cell r="CC505">
            <v>0</v>
          </cell>
          <cell r="CD505">
            <v>0</v>
          </cell>
          <cell r="CE505" t="str">
            <v>AZKPS4014K</v>
          </cell>
          <cell r="CF505" t="str">
            <v>Haresh Dhaduk</v>
          </cell>
          <cell r="CG505" t="str">
            <v>Haresh Dhaduk</v>
          </cell>
        </row>
        <row r="506">
          <cell r="B506">
            <v>10000306</v>
          </cell>
          <cell r="C506" t="str">
            <v>Active</v>
          </cell>
          <cell r="D506">
            <v>1010323999</v>
          </cell>
          <cell r="E506" t="str">
            <v>TALOJA-FINISHED GOOD</v>
          </cell>
          <cell r="F506" t="str">
            <v>1010300140</v>
          </cell>
          <cell r="G506" t="str">
            <v>04/0206</v>
          </cell>
          <cell r="H506" t="str">
            <v xml:space="preserve">M </v>
          </cell>
          <cell r="I506" t="str">
            <v xml:space="preserve">Suryakant </v>
          </cell>
          <cell r="J506" t="str">
            <v>Mali</v>
          </cell>
          <cell r="K506" t="str">
            <v>Ramchandra</v>
          </cell>
          <cell r="L506" t="str">
            <v>Operator</v>
          </cell>
          <cell r="M506" t="str">
            <v>Despatch</v>
          </cell>
          <cell r="N506" t="str">
            <v>Support</v>
          </cell>
          <cell r="O506">
            <v>0</v>
          </cell>
          <cell r="P506" t="str">
            <v>Oleo Manufacturing</v>
          </cell>
          <cell r="Q506">
            <v>0</v>
          </cell>
          <cell r="R506" t="str">
            <v>Oleochemicals</v>
          </cell>
          <cell r="S506" t="str">
            <v>Associate</v>
          </cell>
          <cell r="T506" t="str">
            <v>A3</v>
          </cell>
          <cell r="U506" t="str">
            <v>Taloja</v>
          </cell>
          <cell r="V506" t="str">
            <v>Taloja</v>
          </cell>
          <cell r="W506">
            <v>36484</v>
          </cell>
          <cell r="X506" t="str">
            <v>Before 1 April 2010</v>
          </cell>
          <cell r="Y506">
            <v>4.6410958904109592</v>
          </cell>
          <cell r="Z506">
            <v>16.253511451040087</v>
          </cell>
          <cell r="AA506">
            <v>20.894607341451046</v>
          </cell>
          <cell r="AB506">
            <v>0</v>
          </cell>
          <cell r="AC506">
            <v>0</v>
          </cell>
          <cell r="AD506">
            <v>36665</v>
          </cell>
          <cell r="AE506">
            <v>0</v>
          </cell>
          <cell r="AF506">
            <v>36861</v>
          </cell>
          <cell r="AG506">
            <v>0</v>
          </cell>
          <cell r="AH506">
            <v>0</v>
          </cell>
          <cell r="AI506">
            <v>0</v>
          </cell>
          <cell r="AJ506">
            <v>0</v>
          </cell>
          <cell r="AK506">
            <v>0</v>
          </cell>
          <cell r="AL506">
            <v>0</v>
          </cell>
          <cell r="AM506">
            <v>0</v>
          </cell>
          <cell r="AN506">
            <v>0</v>
          </cell>
          <cell r="AO506">
            <v>41000</v>
          </cell>
          <cell r="AP506" t="str">
            <v>Operator (A2)</v>
          </cell>
          <cell r="AQ506" t="str">
            <v>Associate</v>
          </cell>
          <cell r="AR506">
            <v>0</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G506">
            <v>27105</v>
          </cell>
          <cell r="BH506">
            <v>41</v>
          </cell>
          <cell r="BI506">
            <v>10</v>
          </cell>
          <cell r="BJ506">
            <v>49019</v>
          </cell>
          <cell r="BK506" t="str">
            <v>41 - 45 yrs</v>
          </cell>
          <cell r="BL506" t="str">
            <v>Married</v>
          </cell>
          <cell r="BM506">
            <v>2</v>
          </cell>
          <cell r="BN506" t="str">
            <v>Room No.13, Maher Chawl, Subhash Nagar, Aslpna village,  Ghatkopar(W),</v>
          </cell>
          <cell r="BO506" t="str">
            <v xml:space="preserve"> Mumbai</v>
          </cell>
          <cell r="BP506" t="str">
            <v>Maharashtra</v>
          </cell>
          <cell r="BQ506" t="str">
            <v>400 084</v>
          </cell>
          <cell r="BR506" t="str">
            <v>S.S.C</v>
          </cell>
          <cell r="BS506">
            <v>0</v>
          </cell>
          <cell r="BT506">
            <v>0</v>
          </cell>
          <cell r="BU506" t="str">
            <v>Electropneumatics Hydraulics (I) Ltd</v>
          </cell>
          <cell r="BV506">
            <v>0</v>
          </cell>
          <cell r="BW506">
            <v>0</v>
          </cell>
          <cell r="BX506">
            <v>0</v>
          </cell>
          <cell r="BY506">
            <v>0</v>
          </cell>
          <cell r="BZ506">
            <v>0</v>
          </cell>
          <cell r="CA506">
            <v>0</v>
          </cell>
          <cell r="CB506">
            <v>0</v>
          </cell>
          <cell r="CC506">
            <v>0</v>
          </cell>
          <cell r="CD506">
            <v>0</v>
          </cell>
          <cell r="CE506" t="str">
            <v>ARCPM4667N</v>
          </cell>
          <cell r="CF506" t="str">
            <v>Akashchandra Pandey</v>
          </cell>
          <cell r="CG506">
            <v>0</v>
          </cell>
        </row>
        <row r="507">
          <cell r="B507">
            <v>10000138</v>
          </cell>
          <cell r="C507" t="str">
            <v>Active</v>
          </cell>
          <cell r="D507">
            <v>1010318040</v>
          </cell>
          <cell r="E507" t="str">
            <v>TALOJA-HYDROGENATION</v>
          </cell>
          <cell r="F507" t="str">
            <v>1010300025</v>
          </cell>
          <cell r="G507" t="str">
            <v>02/0584</v>
          </cell>
          <cell r="H507" t="str">
            <v>M</v>
          </cell>
          <cell r="I507" t="str">
            <v>Shailendrakumar</v>
          </cell>
          <cell r="J507" t="str">
            <v>Mishra</v>
          </cell>
          <cell r="K507" t="str">
            <v>Premchandra</v>
          </cell>
          <cell r="L507" t="str">
            <v>Operator</v>
          </cell>
          <cell r="M507" t="str">
            <v>Production</v>
          </cell>
          <cell r="N507" t="str">
            <v>Core</v>
          </cell>
          <cell r="O507" t="str">
            <v>Fatty Acid</v>
          </cell>
          <cell r="P507" t="str">
            <v>Oleo Manufacturing</v>
          </cell>
          <cell r="Q507">
            <v>0</v>
          </cell>
          <cell r="R507" t="str">
            <v>Oleochemicals</v>
          </cell>
          <cell r="S507" t="str">
            <v>Associate</v>
          </cell>
          <cell r="T507" t="str">
            <v>A3</v>
          </cell>
          <cell r="U507" t="str">
            <v>Taloja</v>
          </cell>
          <cell r="V507" t="str">
            <v>Taloja</v>
          </cell>
          <cell r="W507">
            <v>36484</v>
          </cell>
          <cell r="X507" t="str">
            <v>Before 1 April 2010</v>
          </cell>
          <cell r="Y507">
            <v>0</v>
          </cell>
          <cell r="Z507">
            <v>16.253511451357181</v>
          </cell>
          <cell r="AA507">
            <v>16.253511451357181</v>
          </cell>
          <cell r="AB507">
            <v>0</v>
          </cell>
          <cell r="AC507">
            <v>0</v>
          </cell>
          <cell r="AD507">
            <v>37042</v>
          </cell>
          <cell r="AE507">
            <v>0</v>
          </cell>
          <cell r="AF507">
            <v>37043</v>
          </cell>
          <cell r="AG507">
            <v>0</v>
          </cell>
          <cell r="AH507">
            <v>0</v>
          </cell>
          <cell r="AI507">
            <v>0</v>
          </cell>
          <cell r="AJ507">
            <v>0</v>
          </cell>
          <cell r="AK507">
            <v>0</v>
          </cell>
          <cell r="AL507">
            <v>0</v>
          </cell>
          <cell r="AM507">
            <v>0</v>
          </cell>
          <cell r="AN507">
            <v>0</v>
          </cell>
          <cell r="AO507">
            <v>39448</v>
          </cell>
          <cell r="AP507" t="str">
            <v>Semi Skilled Workman</v>
          </cell>
          <cell r="AQ507" t="str">
            <v>Associate</v>
          </cell>
          <cell r="AR507">
            <v>0</v>
          </cell>
          <cell r="AS507">
            <v>0</v>
          </cell>
          <cell r="AT507">
            <v>0</v>
          </cell>
          <cell r="AU507">
            <v>0</v>
          </cell>
          <cell r="AV507">
            <v>0</v>
          </cell>
          <cell r="AW507">
            <v>0</v>
          </cell>
          <cell r="AX507">
            <v>0</v>
          </cell>
          <cell r="AY507">
            <v>0</v>
          </cell>
          <cell r="AZ507">
            <v>0</v>
          </cell>
          <cell r="BA507" t="str">
            <v>Sion</v>
          </cell>
          <cell r="BB507">
            <v>40422</v>
          </cell>
          <cell r="BC507">
            <v>0</v>
          </cell>
          <cell r="BD507">
            <v>0</v>
          </cell>
          <cell r="BE507">
            <v>0</v>
          </cell>
          <cell r="BF507">
            <v>0</v>
          </cell>
          <cell r="BG507">
            <v>28950</v>
          </cell>
          <cell r="BH507">
            <v>36</v>
          </cell>
          <cell r="BI507">
            <v>10</v>
          </cell>
          <cell r="BJ507">
            <v>50864</v>
          </cell>
          <cell r="BK507" t="str">
            <v>36 - 40 yrs</v>
          </cell>
          <cell r="BL507">
            <v>0</v>
          </cell>
          <cell r="BM507">
            <v>0</v>
          </cell>
          <cell r="BN507" t="str">
            <v>Village - Vikrampur Post - Navrera</v>
          </cell>
          <cell r="BO507" t="str">
            <v>Dist - Pratapgarh</v>
          </cell>
          <cell r="BP507" t="str">
            <v>Uttar Pradesh</v>
          </cell>
          <cell r="BQ507">
            <v>0</v>
          </cell>
          <cell r="BR507" t="str">
            <v>H.S.C</v>
          </cell>
          <cell r="BS507">
            <v>0</v>
          </cell>
          <cell r="BT507">
            <v>0</v>
          </cell>
          <cell r="BU507" t="str">
            <v/>
          </cell>
          <cell r="BV507">
            <v>0</v>
          </cell>
          <cell r="BW507">
            <v>0</v>
          </cell>
          <cell r="BX507">
            <v>0</v>
          </cell>
          <cell r="BY507">
            <v>0</v>
          </cell>
          <cell r="BZ507">
            <v>0</v>
          </cell>
          <cell r="CA507">
            <v>0</v>
          </cell>
          <cell r="CB507">
            <v>0</v>
          </cell>
          <cell r="CC507">
            <v>0</v>
          </cell>
          <cell r="CD507">
            <v>0</v>
          </cell>
          <cell r="CE507" t="str">
            <v>ALZPM2889H</v>
          </cell>
          <cell r="CF507" t="str">
            <v>Ajay Kumbhar</v>
          </cell>
          <cell r="CG507" t="str">
            <v>Ajay Kumbhar</v>
          </cell>
        </row>
        <row r="508">
          <cell r="B508">
            <v>10000129</v>
          </cell>
          <cell r="C508" t="str">
            <v>Active</v>
          </cell>
          <cell r="D508">
            <v>1010318050</v>
          </cell>
          <cell r="E508" t="str">
            <v>TALOJA-PASTILATION</v>
          </cell>
          <cell r="F508" t="str">
            <v>1010300022</v>
          </cell>
          <cell r="G508" t="str">
            <v>02/0547</v>
          </cell>
          <cell r="H508" t="str">
            <v>M</v>
          </cell>
          <cell r="I508" t="str">
            <v>Ashutosh</v>
          </cell>
          <cell r="J508" t="str">
            <v>Pandey</v>
          </cell>
          <cell r="K508" t="str">
            <v>Ramakbal</v>
          </cell>
          <cell r="L508" t="str">
            <v>Operator</v>
          </cell>
          <cell r="M508" t="str">
            <v>Production</v>
          </cell>
          <cell r="N508" t="str">
            <v>Core</v>
          </cell>
          <cell r="O508" t="str">
            <v>Pastillator</v>
          </cell>
          <cell r="P508" t="str">
            <v>Oleo Manufacturing</v>
          </cell>
          <cell r="Q508">
            <v>0</v>
          </cell>
          <cell r="R508" t="str">
            <v>Oleochemicals</v>
          </cell>
          <cell r="S508" t="str">
            <v>Associate</v>
          </cell>
          <cell r="T508" t="str">
            <v>A1</v>
          </cell>
          <cell r="U508" t="str">
            <v>Taloja</v>
          </cell>
          <cell r="V508" t="str">
            <v>Taloja</v>
          </cell>
          <cell r="W508">
            <v>36487</v>
          </cell>
          <cell r="X508" t="str">
            <v>Before 1 April 2010</v>
          </cell>
          <cell r="Y508">
            <v>2.5</v>
          </cell>
          <cell r="Z508">
            <v>16.245292273274988</v>
          </cell>
          <cell r="AA508">
            <v>18.745292273274988</v>
          </cell>
          <cell r="AB508">
            <v>0</v>
          </cell>
          <cell r="AC508">
            <v>0</v>
          </cell>
          <cell r="AD508">
            <v>36891</v>
          </cell>
          <cell r="AE508">
            <v>0</v>
          </cell>
          <cell r="AF508">
            <v>36526</v>
          </cell>
          <cell r="AG508">
            <v>0</v>
          </cell>
          <cell r="AH508">
            <v>0</v>
          </cell>
          <cell r="AI508">
            <v>0</v>
          </cell>
          <cell r="AJ508">
            <v>0</v>
          </cell>
          <cell r="AK508">
            <v>0</v>
          </cell>
          <cell r="AL508">
            <v>0</v>
          </cell>
          <cell r="AM508">
            <v>0</v>
          </cell>
          <cell r="AN508">
            <v>0</v>
          </cell>
          <cell r="AO508">
            <v>0</v>
          </cell>
          <cell r="AP508">
            <v>0</v>
          </cell>
          <cell r="AQ508">
            <v>0</v>
          </cell>
          <cell r="AR508">
            <v>0</v>
          </cell>
          <cell r="AS508">
            <v>0</v>
          </cell>
          <cell r="AT508">
            <v>0</v>
          </cell>
          <cell r="AU508">
            <v>0</v>
          </cell>
          <cell r="AV508">
            <v>0</v>
          </cell>
          <cell r="AW508">
            <v>0</v>
          </cell>
          <cell r="AX508">
            <v>0</v>
          </cell>
          <cell r="AY508">
            <v>0</v>
          </cell>
          <cell r="AZ508">
            <v>0</v>
          </cell>
          <cell r="BA508" t="str">
            <v>Sion</v>
          </cell>
          <cell r="BB508">
            <v>40422</v>
          </cell>
          <cell r="BC508">
            <v>0</v>
          </cell>
          <cell r="BD508">
            <v>0</v>
          </cell>
          <cell r="BE508">
            <v>0</v>
          </cell>
          <cell r="BF508">
            <v>0</v>
          </cell>
          <cell r="BG508">
            <v>27695</v>
          </cell>
          <cell r="BH508">
            <v>40</v>
          </cell>
          <cell r="BI508">
            <v>3</v>
          </cell>
          <cell r="BJ508">
            <v>49609</v>
          </cell>
          <cell r="BK508" t="str">
            <v>36 - 40 yrs</v>
          </cell>
          <cell r="BL508">
            <v>0</v>
          </cell>
          <cell r="BM508">
            <v>0</v>
          </cell>
          <cell r="BN508" t="str">
            <v>B-413, Sankalpana CHS, 'B' Wing Dharavi</v>
          </cell>
          <cell r="BO508" t="str">
            <v>Mumbai</v>
          </cell>
          <cell r="BP508" t="str">
            <v>Maharashtra</v>
          </cell>
          <cell r="BQ508">
            <v>400017</v>
          </cell>
          <cell r="BR508" t="str">
            <v>H.S.C</v>
          </cell>
          <cell r="BS508">
            <v>0</v>
          </cell>
          <cell r="BT508">
            <v>0</v>
          </cell>
          <cell r="BU508" t="str">
            <v>Body Care Company</v>
          </cell>
          <cell r="BV508">
            <v>0</v>
          </cell>
          <cell r="BW508">
            <v>0</v>
          </cell>
          <cell r="BX508">
            <v>0</v>
          </cell>
          <cell r="BY508">
            <v>0</v>
          </cell>
          <cell r="BZ508">
            <v>0</v>
          </cell>
          <cell r="CA508">
            <v>0</v>
          </cell>
          <cell r="CB508">
            <v>0</v>
          </cell>
          <cell r="CC508">
            <v>0</v>
          </cell>
          <cell r="CD508">
            <v>0</v>
          </cell>
          <cell r="CE508" t="str">
            <v>BCOPP3265M</v>
          </cell>
          <cell r="CF508">
            <v>0</v>
          </cell>
          <cell r="CG508">
            <v>0</v>
          </cell>
        </row>
        <row r="509">
          <cell r="B509">
            <v>10000613</v>
          </cell>
          <cell r="C509" t="str">
            <v>Transferred</v>
          </cell>
          <cell r="D509">
            <v>4040399999</v>
          </cell>
          <cell r="E509" t="str">
            <v>BULK STORAGE SEWREE</v>
          </cell>
          <cell r="F509" t="str">
            <v>4040300084</v>
          </cell>
          <cell r="G509" t="str">
            <v>03/0828</v>
          </cell>
          <cell r="H509" t="str">
            <v>M</v>
          </cell>
          <cell r="I509" t="str">
            <v>Chandrakant</v>
          </cell>
          <cell r="J509" t="str">
            <v>Mali</v>
          </cell>
          <cell r="K509" t="str">
            <v>Ramchandra</v>
          </cell>
          <cell r="L509" t="str">
            <v>High Skilled Workman</v>
          </cell>
          <cell r="M509">
            <v>0</v>
          </cell>
          <cell r="N509">
            <v>0</v>
          </cell>
          <cell r="O509">
            <v>0</v>
          </cell>
          <cell r="P509" t="str">
            <v>Sewree Operation</v>
          </cell>
          <cell r="Q509">
            <v>0</v>
          </cell>
          <cell r="R509" t="str">
            <v>Oleochemicals</v>
          </cell>
          <cell r="S509" t="str">
            <v>Associate</v>
          </cell>
          <cell r="T509" t="str">
            <v>HSK</v>
          </cell>
          <cell r="U509" t="str">
            <v>Sewree</v>
          </cell>
          <cell r="V509">
            <v>0</v>
          </cell>
          <cell r="W509">
            <v>36491</v>
          </cell>
          <cell r="X509" t="str">
            <v>Before 1 April 2010</v>
          </cell>
          <cell r="Y509">
            <v>0</v>
          </cell>
          <cell r="Z509">
            <v>16.234333368848308</v>
          </cell>
          <cell r="AA509">
            <v>12.5</v>
          </cell>
          <cell r="AB509">
            <v>0</v>
          </cell>
          <cell r="AC509">
            <v>0</v>
          </cell>
          <cell r="AD509">
            <v>0</v>
          </cell>
          <cell r="AE509">
            <v>0</v>
          </cell>
          <cell r="AF509">
            <v>0</v>
          </cell>
          <cell r="AG509">
            <v>0</v>
          </cell>
          <cell r="AH509">
            <v>0</v>
          </cell>
          <cell r="AI509">
            <v>0</v>
          </cell>
          <cell r="AJ509">
            <v>0</v>
          </cell>
          <cell r="AK509">
            <v>0</v>
          </cell>
          <cell r="AL509">
            <v>0</v>
          </cell>
          <cell r="AM509">
            <v>0</v>
          </cell>
          <cell r="AN509">
            <v>0</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41061</v>
          </cell>
          <cell r="BC509">
            <v>0</v>
          </cell>
          <cell r="BD509">
            <v>0</v>
          </cell>
          <cell r="BE509">
            <v>0</v>
          </cell>
          <cell r="BF509">
            <v>0</v>
          </cell>
          <cell r="BG509">
            <v>29109</v>
          </cell>
          <cell r="BH509">
            <v>32</v>
          </cell>
          <cell r="BI509">
            <v>8</v>
          </cell>
          <cell r="BJ509">
            <v>0</v>
          </cell>
          <cell r="BK509">
            <v>0</v>
          </cell>
          <cell r="BL509">
            <v>0</v>
          </cell>
          <cell r="BM509">
            <v>0</v>
          </cell>
          <cell r="BN509">
            <v>0</v>
          </cell>
          <cell r="BO509">
            <v>0</v>
          </cell>
          <cell r="BP509">
            <v>0</v>
          </cell>
          <cell r="BQ509">
            <v>0</v>
          </cell>
          <cell r="BR509">
            <v>0</v>
          </cell>
          <cell r="BS509">
            <v>0</v>
          </cell>
          <cell r="BT509">
            <v>0</v>
          </cell>
          <cell r="BU509" t="str">
            <v>Hicool Electronics</v>
          </cell>
          <cell r="BV509">
            <v>41060</v>
          </cell>
          <cell r="BW509">
            <v>0</v>
          </cell>
          <cell r="BX509">
            <v>0</v>
          </cell>
          <cell r="BY509" t="str">
            <v>Demerger</v>
          </cell>
          <cell r="BZ509" t="str">
            <v>Demeger- Transfer to VVF Ltd</v>
          </cell>
          <cell r="CA509">
            <v>0</v>
          </cell>
          <cell r="CB509" t="str">
            <v>Involuntary</v>
          </cell>
          <cell r="CC509" t="str">
            <v>Resigned at VVF Ltd</v>
          </cell>
          <cell r="CD509">
            <v>0</v>
          </cell>
          <cell r="CE509">
            <v>0</v>
          </cell>
          <cell r="CF509">
            <v>0</v>
          </cell>
          <cell r="CG509">
            <v>0</v>
          </cell>
        </row>
        <row r="510">
          <cell r="B510">
            <v>10000615</v>
          </cell>
          <cell r="C510" t="str">
            <v>Active</v>
          </cell>
          <cell r="D510">
            <v>1010310999</v>
          </cell>
          <cell r="E510" t="str">
            <v>TALOJA-SECURITY</v>
          </cell>
          <cell r="F510" t="str">
            <v>1010300313</v>
          </cell>
          <cell r="G510" t="str">
            <v>03/W086</v>
          </cell>
          <cell r="H510" t="str">
            <v>M</v>
          </cell>
          <cell r="I510" t="str">
            <v>Sanjay</v>
          </cell>
          <cell r="J510" t="str">
            <v>Gupta</v>
          </cell>
          <cell r="K510" t="str">
            <v>Prasad</v>
          </cell>
          <cell r="L510" t="str">
            <v>Security Guard</v>
          </cell>
          <cell r="M510" t="str">
            <v>Security Administration</v>
          </cell>
          <cell r="N510" t="str">
            <v>Support</v>
          </cell>
          <cell r="O510">
            <v>0</v>
          </cell>
          <cell r="P510" t="str">
            <v>Security</v>
          </cell>
          <cell r="Q510">
            <v>0</v>
          </cell>
          <cell r="R510" t="str">
            <v>Corporate Shared Services</v>
          </cell>
          <cell r="S510" t="str">
            <v>Associate</v>
          </cell>
          <cell r="T510" t="str">
            <v>A2</v>
          </cell>
          <cell r="U510" t="str">
            <v>Sion</v>
          </cell>
          <cell r="V510" t="str">
            <v>Taloja</v>
          </cell>
          <cell r="W510">
            <v>36495</v>
          </cell>
          <cell r="X510" t="str">
            <v>Before 1 April 2010</v>
          </cell>
          <cell r="Y510">
            <v>15</v>
          </cell>
          <cell r="Z510">
            <v>16.223374464738718</v>
          </cell>
          <cell r="AA510">
            <v>31.223374464738718</v>
          </cell>
          <cell r="AB510">
            <v>0</v>
          </cell>
          <cell r="AC510">
            <v>0</v>
          </cell>
          <cell r="AD510">
            <v>36891</v>
          </cell>
          <cell r="AE510">
            <v>0</v>
          </cell>
          <cell r="AF510">
            <v>36708</v>
          </cell>
          <cell r="AG510">
            <v>0</v>
          </cell>
          <cell r="AH510">
            <v>0</v>
          </cell>
          <cell r="AI510">
            <v>0</v>
          </cell>
          <cell r="AJ510">
            <v>0</v>
          </cell>
          <cell r="AK510">
            <v>0</v>
          </cell>
          <cell r="AL510">
            <v>0</v>
          </cell>
          <cell r="AM510">
            <v>0</v>
          </cell>
          <cell r="AN510">
            <v>0</v>
          </cell>
          <cell r="AO510">
            <v>41000</v>
          </cell>
          <cell r="AP510" t="str">
            <v>Watchman (A1)</v>
          </cell>
          <cell r="AQ510" t="str">
            <v>Associate</v>
          </cell>
          <cell r="AR510">
            <v>0</v>
          </cell>
          <cell r="AS510">
            <v>0</v>
          </cell>
          <cell r="AT510">
            <v>0</v>
          </cell>
          <cell r="AU510">
            <v>0</v>
          </cell>
          <cell r="AV510">
            <v>0</v>
          </cell>
          <cell r="AW510">
            <v>0</v>
          </cell>
          <cell r="AX510">
            <v>0</v>
          </cell>
          <cell r="AY510">
            <v>0</v>
          </cell>
          <cell r="AZ510">
            <v>0</v>
          </cell>
          <cell r="BA510" t="str">
            <v>Sion</v>
          </cell>
          <cell r="BB510">
            <v>41030</v>
          </cell>
          <cell r="BC510">
            <v>0</v>
          </cell>
          <cell r="BD510">
            <v>0</v>
          </cell>
          <cell r="BE510">
            <v>0</v>
          </cell>
          <cell r="BF510">
            <v>0</v>
          </cell>
          <cell r="BG510">
            <v>23735</v>
          </cell>
          <cell r="BH510">
            <v>51</v>
          </cell>
          <cell r="BI510">
            <v>1</v>
          </cell>
          <cell r="BJ510">
            <v>45649</v>
          </cell>
          <cell r="BK510" t="str">
            <v>45 - 50 yrs</v>
          </cell>
          <cell r="BL510" t="str">
            <v>Married</v>
          </cell>
          <cell r="BM510">
            <v>0</v>
          </cell>
          <cell r="BN510" t="str">
            <v>1/12, Pushpraj CHS,  Vithalwadi- East</v>
          </cell>
          <cell r="BO510" t="str">
            <v xml:space="preserve">Kalyan </v>
          </cell>
          <cell r="BP510" t="str">
            <v>Maharashtra</v>
          </cell>
          <cell r="BQ510">
            <v>421306</v>
          </cell>
          <cell r="BR510" t="str">
            <v>S.S.C</v>
          </cell>
          <cell r="BS510">
            <v>0</v>
          </cell>
          <cell r="BT510">
            <v>0</v>
          </cell>
          <cell r="BU510" t="str">
            <v>Indian Navy</v>
          </cell>
          <cell r="BV510">
            <v>0</v>
          </cell>
          <cell r="BW510">
            <v>0</v>
          </cell>
          <cell r="BX510">
            <v>0</v>
          </cell>
          <cell r="BY510">
            <v>0</v>
          </cell>
          <cell r="BZ510">
            <v>0</v>
          </cell>
          <cell r="CA510">
            <v>0</v>
          </cell>
          <cell r="CB510">
            <v>0</v>
          </cell>
          <cell r="CC510">
            <v>0</v>
          </cell>
          <cell r="CD510">
            <v>0</v>
          </cell>
          <cell r="CE510" t="str">
            <v>AIJPG2523P</v>
          </cell>
          <cell r="CF510" t="str">
            <v>Col. Clarence Carvalho</v>
          </cell>
          <cell r="CG510" t="str">
            <v>Col. Clarence Carvalho</v>
          </cell>
        </row>
        <row r="511">
          <cell r="B511">
            <v>10000393</v>
          </cell>
          <cell r="C511" t="str">
            <v>Active</v>
          </cell>
          <cell r="D511">
            <v>1010318030</v>
          </cell>
          <cell r="E511" t="str">
            <v>TALOJA-ALCOHOL</v>
          </cell>
          <cell r="F511" t="str">
            <v>1010300216</v>
          </cell>
          <cell r="G511" t="str">
            <v>04/0071</v>
          </cell>
          <cell r="H511" t="str">
            <v xml:space="preserve">M </v>
          </cell>
          <cell r="I511" t="str">
            <v>Rajendra</v>
          </cell>
          <cell r="J511" t="str">
            <v>Jain</v>
          </cell>
          <cell r="K511" t="str">
            <v>Jayantilal</v>
          </cell>
          <cell r="L511" t="str">
            <v>Assistant General Manager</v>
          </cell>
          <cell r="M511" t="str">
            <v>Production</v>
          </cell>
          <cell r="N511" t="str">
            <v>Core</v>
          </cell>
          <cell r="O511" t="str">
            <v>Fatty Alcohol</v>
          </cell>
          <cell r="P511" t="str">
            <v>Oleo Manufacturing</v>
          </cell>
          <cell r="Q511">
            <v>0</v>
          </cell>
          <cell r="R511" t="str">
            <v>Oleochemicals</v>
          </cell>
          <cell r="S511" t="str">
            <v>MMC</v>
          </cell>
          <cell r="T511" t="str">
            <v>EG-4</v>
          </cell>
          <cell r="U511" t="str">
            <v>Taloja</v>
          </cell>
          <cell r="V511" t="str">
            <v>Corporate</v>
          </cell>
          <cell r="W511">
            <v>36526</v>
          </cell>
          <cell r="X511" t="str">
            <v>Before 1 April 2010</v>
          </cell>
          <cell r="Y511">
            <v>16.624657534246577</v>
          </cell>
          <cell r="Z511">
            <v>16.138442958206493</v>
          </cell>
          <cell r="AA511">
            <v>32.76310049245307</v>
          </cell>
          <cell r="AB511">
            <v>0</v>
          </cell>
          <cell r="AC511">
            <v>0</v>
          </cell>
          <cell r="AD511">
            <v>38363</v>
          </cell>
          <cell r="AE511">
            <v>0</v>
          </cell>
          <cell r="AF511">
            <v>38363</v>
          </cell>
          <cell r="AG511">
            <v>0</v>
          </cell>
          <cell r="AH511">
            <v>0</v>
          </cell>
          <cell r="AI511">
            <v>0</v>
          </cell>
          <cell r="AJ511">
            <v>0</v>
          </cell>
          <cell r="AK511">
            <v>0</v>
          </cell>
          <cell r="AL511">
            <v>0</v>
          </cell>
          <cell r="AM511">
            <v>0</v>
          </cell>
          <cell r="AN511">
            <v>0</v>
          </cell>
          <cell r="AO511">
            <v>40634</v>
          </cell>
          <cell r="AP511" t="str">
            <v>Senior Manager - Fatty Alcohol</v>
          </cell>
          <cell r="AQ511" t="str">
            <v>MMC</v>
          </cell>
          <cell r="AR511">
            <v>0</v>
          </cell>
          <cell r="AS511">
            <v>0</v>
          </cell>
          <cell r="AT511">
            <v>0</v>
          </cell>
          <cell r="AU511">
            <v>0</v>
          </cell>
          <cell r="AV511">
            <v>0</v>
          </cell>
          <cell r="AW511">
            <v>0</v>
          </cell>
          <cell r="AX511">
            <v>0</v>
          </cell>
          <cell r="AY511">
            <v>0</v>
          </cell>
          <cell r="AZ511">
            <v>0</v>
          </cell>
          <cell r="BA511">
            <v>0</v>
          </cell>
          <cell r="BB511">
            <v>0</v>
          </cell>
          <cell r="BC511">
            <v>0</v>
          </cell>
          <cell r="BD511">
            <v>0</v>
          </cell>
          <cell r="BE511">
            <v>0</v>
          </cell>
          <cell r="BF511">
            <v>0</v>
          </cell>
          <cell r="BG511">
            <v>23291</v>
          </cell>
          <cell r="BH511">
            <v>52</v>
          </cell>
          <cell r="BI511">
            <v>4</v>
          </cell>
          <cell r="BJ511">
            <v>45205</v>
          </cell>
          <cell r="BK511" t="str">
            <v>51 - 55 yrs</v>
          </cell>
          <cell r="BL511" t="str">
            <v>Married</v>
          </cell>
          <cell r="BM511">
            <v>2</v>
          </cell>
          <cell r="BN511" t="str">
            <v>406, Shree Gayatri CHS, Plot No.7, Sector-11, Khanda Colony New Panvel (West),</v>
          </cell>
          <cell r="BO511" t="str">
            <v xml:space="preserve">Raigad  </v>
          </cell>
          <cell r="BP511" t="str">
            <v>Maharashtra</v>
          </cell>
          <cell r="BQ511" t="str">
            <v>410 206.</v>
          </cell>
          <cell r="BR511" t="str">
            <v>B.Sc (Chemistry)/B.Sc (Tech (Oil)</v>
          </cell>
          <cell r="BS511">
            <v>0</v>
          </cell>
          <cell r="BT511">
            <v>0</v>
          </cell>
          <cell r="BU511" t="str">
            <v>Godreg Industries Ltd.</v>
          </cell>
          <cell r="BV511">
            <v>0</v>
          </cell>
          <cell r="BW511">
            <v>0</v>
          </cell>
          <cell r="BX511">
            <v>0</v>
          </cell>
          <cell r="BY511">
            <v>0</v>
          </cell>
          <cell r="BZ511">
            <v>0</v>
          </cell>
          <cell r="CA511">
            <v>0</v>
          </cell>
          <cell r="CB511">
            <v>0</v>
          </cell>
          <cell r="CC511">
            <v>0</v>
          </cell>
          <cell r="CD511">
            <v>0</v>
          </cell>
          <cell r="CE511" t="str">
            <v>AARPJ6607R</v>
          </cell>
          <cell r="CF511" t="str">
            <v>Vilas Kakade</v>
          </cell>
          <cell r="CG511" t="str">
            <v>Vilas Kakade</v>
          </cell>
        </row>
        <row r="512">
          <cell r="B512">
            <v>10000144</v>
          </cell>
          <cell r="C512" t="str">
            <v>Active</v>
          </cell>
          <cell r="D512">
            <v>1010317999</v>
          </cell>
          <cell r="E512" t="str">
            <v>TALOJA-MAINTENANCE</v>
          </cell>
          <cell r="F512" t="str">
            <v>1010300028</v>
          </cell>
          <cell r="G512" t="str">
            <v>02/0591</v>
          </cell>
          <cell r="H512" t="str">
            <v>M</v>
          </cell>
          <cell r="I512" t="str">
            <v>Balasaheb</v>
          </cell>
          <cell r="J512" t="str">
            <v>Bhosale</v>
          </cell>
          <cell r="K512" t="str">
            <v>Andres</v>
          </cell>
          <cell r="L512" t="str">
            <v>Assistant</v>
          </cell>
          <cell r="M512" t="str">
            <v>Stores</v>
          </cell>
          <cell r="N512" t="str">
            <v>Core</v>
          </cell>
          <cell r="O512">
            <v>0</v>
          </cell>
          <cell r="P512" t="str">
            <v>Oleo Manufacturing</v>
          </cell>
          <cell r="Q512">
            <v>0</v>
          </cell>
          <cell r="R512" t="str">
            <v>Oleochemicals</v>
          </cell>
          <cell r="S512" t="str">
            <v>Associate</v>
          </cell>
          <cell r="T512" t="str">
            <v>A3</v>
          </cell>
          <cell r="U512" t="str">
            <v>Sion</v>
          </cell>
          <cell r="V512" t="str">
            <v>Taloja</v>
          </cell>
          <cell r="W512">
            <v>36554</v>
          </cell>
          <cell r="X512" t="str">
            <v>Before 1 April 2010</v>
          </cell>
          <cell r="Y512">
            <v>3</v>
          </cell>
          <cell r="Z512">
            <v>16.061730629439371</v>
          </cell>
          <cell r="AA512">
            <v>19.061730629439371</v>
          </cell>
          <cell r="AB512">
            <v>0</v>
          </cell>
          <cell r="AC512">
            <v>0</v>
          </cell>
          <cell r="AD512">
            <v>37376</v>
          </cell>
          <cell r="AE512">
            <v>0</v>
          </cell>
          <cell r="AF512">
            <v>37196</v>
          </cell>
          <cell r="AG512">
            <v>0</v>
          </cell>
          <cell r="AH512">
            <v>0</v>
          </cell>
          <cell r="AI512">
            <v>0</v>
          </cell>
          <cell r="AJ512">
            <v>0</v>
          </cell>
          <cell r="AK512">
            <v>0</v>
          </cell>
          <cell r="AL512">
            <v>0</v>
          </cell>
          <cell r="AM512">
            <v>0</v>
          </cell>
          <cell r="AN512">
            <v>0</v>
          </cell>
          <cell r="AO512">
            <v>38353</v>
          </cell>
          <cell r="AP512" t="str">
            <v>Semi Skilled Workman</v>
          </cell>
          <cell r="AQ512" t="str">
            <v>Associate</v>
          </cell>
          <cell r="AR512">
            <v>0</v>
          </cell>
          <cell r="AS512">
            <v>0</v>
          </cell>
          <cell r="AT512">
            <v>0</v>
          </cell>
          <cell r="AU512">
            <v>0</v>
          </cell>
          <cell r="AV512">
            <v>0</v>
          </cell>
          <cell r="AW512">
            <v>0</v>
          </cell>
          <cell r="AX512">
            <v>0</v>
          </cell>
          <cell r="AY512">
            <v>0</v>
          </cell>
          <cell r="AZ512">
            <v>0</v>
          </cell>
          <cell r="BA512" t="str">
            <v>Sion</v>
          </cell>
          <cell r="BB512">
            <v>41579</v>
          </cell>
          <cell r="BC512">
            <v>0</v>
          </cell>
          <cell r="BD512">
            <v>0</v>
          </cell>
          <cell r="BE512">
            <v>0</v>
          </cell>
          <cell r="BF512">
            <v>0</v>
          </cell>
          <cell r="BG512">
            <v>27308</v>
          </cell>
          <cell r="BH512">
            <v>41</v>
          </cell>
          <cell r="BI512">
            <v>4</v>
          </cell>
          <cell r="BJ512">
            <v>49222</v>
          </cell>
          <cell r="BK512" t="str">
            <v>41 - 45 yrs</v>
          </cell>
          <cell r="BL512">
            <v>0</v>
          </cell>
          <cell r="BM512">
            <v>0</v>
          </cell>
          <cell r="BN512" t="str">
            <v>AT Post - Ambernath, Kamlakarnagar, Kohojgaon, Sushma Chawl, R. No. 4,</v>
          </cell>
          <cell r="BO512" t="str">
            <v>Ambernath, Thane</v>
          </cell>
          <cell r="BP512" t="str">
            <v>Maharashtra</v>
          </cell>
          <cell r="BQ512">
            <v>0</v>
          </cell>
          <cell r="BR512" t="str">
            <v>S.S.C</v>
          </cell>
          <cell r="BS512">
            <v>0</v>
          </cell>
          <cell r="BT512">
            <v>0</v>
          </cell>
          <cell r="BU512" t="str">
            <v>Trafotech Electricals</v>
          </cell>
          <cell r="BV512">
            <v>0</v>
          </cell>
          <cell r="BW512">
            <v>0</v>
          </cell>
          <cell r="BX512">
            <v>0</v>
          </cell>
          <cell r="BY512">
            <v>0</v>
          </cell>
          <cell r="BZ512">
            <v>0</v>
          </cell>
          <cell r="CA512">
            <v>0</v>
          </cell>
          <cell r="CB512">
            <v>0</v>
          </cell>
          <cell r="CC512">
            <v>0</v>
          </cell>
          <cell r="CD512" t="str">
            <v>B+</v>
          </cell>
          <cell r="CE512" t="str">
            <v>ANRPB2337F</v>
          </cell>
          <cell r="CF512">
            <v>0</v>
          </cell>
          <cell r="CG512">
            <v>0</v>
          </cell>
        </row>
        <row r="513">
          <cell r="B513">
            <v>10000308</v>
          </cell>
          <cell r="C513" t="str">
            <v>Active</v>
          </cell>
          <cell r="D513">
            <v>1010323999</v>
          </cell>
          <cell r="E513" t="str">
            <v>TALOJA-FINISHED GOOD</v>
          </cell>
          <cell r="F513" t="str">
            <v>1010300142</v>
          </cell>
          <cell r="G513" t="str">
            <v>04/0208</v>
          </cell>
          <cell r="H513" t="str">
            <v xml:space="preserve">M </v>
          </cell>
          <cell r="I513" t="str">
            <v xml:space="preserve">Pramod </v>
          </cell>
          <cell r="J513" t="str">
            <v>Sakpal</v>
          </cell>
          <cell r="K513" t="str">
            <v>Pandurang</v>
          </cell>
          <cell r="L513" t="str">
            <v>Operator</v>
          </cell>
          <cell r="M513" t="str">
            <v>Despatch</v>
          </cell>
          <cell r="N513" t="str">
            <v>Support</v>
          </cell>
          <cell r="O513">
            <v>0</v>
          </cell>
          <cell r="P513" t="str">
            <v>Oleo Manufacturing</v>
          </cell>
          <cell r="Q513">
            <v>0</v>
          </cell>
          <cell r="R513" t="str">
            <v>Oleochemicals</v>
          </cell>
          <cell r="S513" t="str">
            <v>Associate</v>
          </cell>
          <cell r="T513" t="str">
            <v>A3</v>
          </cell>
          <cell r="U513" t="str">
            <v>Taloja</v>
          </cell>
          <cell r="V513" t="str">
            <v>Taloja</v>
          </cell>
          <cell r="W513">
            <v>36554</v>
          </cell>
          <cell r="X513" t="str">
            <v>Before 1 April 2010</v>
          </cell>
          <cell r="Y513">
            <v>3.580821917808219</v>
          </cell>
          <cell r="Z513">
            <v>16.06173062912228</v>
          </cell>
          <cell r="AA513">
            <v>19.642552546930499</v>
          </cell>
          <cell r="AB513">
            <v>0</v>
          </cell>
          <cell r="AC513">
            <v>0</v>
          </cell>
          <cell r="AD513">
            <v>36735</v>
          </cell>
          <cell r="AE513">
            <v>0</v>
          </cell>
          <cell r="AF513">
            <v>37196</v>
          </cell>
          <cell r="AG513">
            <v>0</v>
          </cell>
          <cell r="AH513">
            <v>0</v>
          </cell>
          <cell r="AI513">
            <v>0</v>
          </cell>
          <cell r="AJ513">
            <v>0</v>
          </cell>
          <cell r="AK513">
            <v>0</v>
          </cell>
          <cell r="AL513">
            <v>0</v>
          </cell>
          <cell r="AM513">
            <v>0</v>
          </cell>
          <cell r="AN513">
            <v>0</v>
          </cell>
          <cell r="AO513">
            <v>39539</v>
          </cell>
          <cell r="AP513" t="str">
            <v>Skilled Workman</v>
          </cell>
          <cell r="AQ513" t="str">
            <v>Associate</v>
          </cell>
          <cell r="AR513">
            <v>0</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v>0</v>
          </cell>
          <cell r="BG513">
            <v>27150</v>
          </cell>
          <cell r="BH513">
            <v>41</v>
          </cell>
          <cell r="BI513">
            <v>9</v>
          </cell>
          <cell r="BJ513">
            <v>49064</v>
          </cell>
          <cell r="BK513" t="str">
            <v>41 - 45 yrs</v>
          </cell>
          <cell r="BL513" t="str">
            <v>Married</v>
          </cell>
          <cell r="BM513">
            <v>2</v>
          </cell>
          <cell r="BN513" t="str">
            <v>AO/02, Shree Sai Samarth Co-op Soc., Azad Chowk Kalwa Kharegaon,</v>
          </cell>
          <cell r="BO513" t="str">
            <v xml:space="preserve"> Thane</v>
          </cell>
          <cell r="BP513" t="str">
            <v>Maharashtra</v>
          </cell>
          <cell r="BQ513" t="str">
            <v>400 605</v>
          </cell>
          <cell r="BR513" t="str">
            <v>H.S.C</v>
          </cell>
          <cell r="BS513">
            <v>0</v>
          </cell>
          <cell r="BT513">
            <v>0</v>
          </cell>
          <cell r="BU513" t="str">
            <v>Unitech Engg &amp; Consultant Pvt Ltd.</v>
          </cell>
          <cell r="BV513">
            <v>0</v>
          </cell>
          <cell r="BW513">
            <v>0</v>
          </cell>
          <cell r="BX513">
            <v>0</v>
          </cell>
          <cell r="BY513">
            <v>0</v>
          </cell>
          <cell r="BZ513">
            <v>0</v>
          </cell>
          <cell r="CA513">
            <v>0</v>
          </cell>
          <cell r="CB513">
            <v>0</v>
          </cell>
          <cell r="CC513">
            <v>0</v>
          </cell>
          <cell r="CD513">
            <v>0</v>
          </cell>
          <cell r="CE513" t="str">
            <v>BJEPS7539A</v>
          </cell>
          <cell r="CF513" t="str">
            <v>Akashchandra Pandey</v>
          </cell>
          <cell r="CG513">
            <v>0</v>
          </cell>
        </row>
        <row r="514">
          <cell r="B514">
            <v>10000307</v>
          </cell>
          <cell r="C514" t="str">
            <v>Active</v>
          </cell>
          <cell r="D514">
            <v>1010325999</v>
          </cell>
          <cell r="E514" t="str">
            <v>TALOJA-ENVIRONMENT</v>
          </cell>
          <cell r="F514" t="str">
            <v>1010300141</v>
          </cell>
          <cell r="G514" t="str">
            <v>04/0207</v>
          </cell>
          <cell r="H514" t="str">
            <v xml:space="preserve">M </v>
          </cell>
          <cell r="I514" t="str">
            <v xml:space="preserve">Sanjay </v>
          </cell>
          <cell r="J514" t="str">
            <v>Gate</v>
          </cell>
          <cell r="K514" t="str">
            <v>Bhalchandra</v>
          </cell>
          <cell r="L514" t="str">
            <v>Operator</v>
          </cell>
          <cell r="M514" t="str">
            <v>Environment, Health &amp; Safety</v>
          </cell>
          <cell r="N514" t="str">
            <v>Core</v>
          </cell>
          <cell r="O514" t="str">
            <v>Effluent Treatment Plant</v>
          </cell>
          <cell r="P514" t="str">
            <v>Oleo Manufacturing</v>
          </cell>
          <cell r="Q514">
            <v>0</v>
          </cell>
          <cell r="R514" t="str">
            <v>Oleochemicals</v>
          </cell>
          <cell r="S514" t="str">
            <v>Associate</v>
          </cell>
          <cell r="T514" t="str">
            <v>A3</v>
          </cell>
          <cell r="U514" t="str">
            <v>Taloja</v>
          </cell>
          <cell r="V514" t="str">
            <v>Taloja</v>
          </cell>
          <cell r="W514">
            <v>36554</v>
          </cell>
          <cell r="X514" t="str">
            <v>Before 1 April 2010</v>
          </cell>
          <cell r="Y514">
            <v>5.0794520547945208</v>
          </cell>
          <cell r="Z514">
            <v>16.06173062912228</v>
          </cell>
          <cell r="AA514">
            <v>21.141182683916803</v>
          </cell>
          <cell r="AB514">
            <v>0</v>
          </cell>
          <cell r="AC514">
            <v>0</v>
          </cell>
          <cell r="AD514">
            <v>36735</v>
          </cell>
          <cell r="AE514">
            <v>0</v>
          </cell>
          <cell r="AF514">
            <v>37196</v>
          </cell>
          <cell r="AG514">
            <v>0</v>
          </cell>
          <cell r="AH514">
            <v>0</v>
          </cell>
          <cell r="AI514">
            <v>0</v>
          </cell>
          <cell r="AJ514">
            <v>0</v>
          </cell>
          <cell r="AK514">
            <v>0</v>
          </cell>
          <cell r="AL514">
            <v>0</v>
          </cell>
          <cell r="AM514">
            <v>0</v>
          </cell>
          <cell r="AN514">
            <v>0</v>
          </cell>
          <cell r="AO514">
            <v>40269</v>
          </cell>
          <cell r="AP514" t="str">
            <v>Skilled Workman</v>
          </cell>
          <cell r="AQ514" t="str">
            <v>Associate</v>
          </cell>
          <cell r="AR514">
            <v>0</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v>0</v>
          </cell>
          <cell r="BG514">
            <v>27218</v>
          </cell>
          <cell r="BH514">
            <v>41</v>
          </cell>
          <cell r="BI514">
            <v>7</v>
          </cell>
          <cell r="BJ514">
            <v>49132</v>
          </cell>
          <cell r="BK514" t="str">
            <v>41 - 45 yrs</v>
          </cell>
          <cell r="BL514" t="str">
            <v>Married</v>
          </cell>
          <cell r="BM514">
            <v>3</v>
          </cell>
          <cell r="BN514" t="str">
            <v>B-18 3rd Floor, Shri Sadguru Krupa Co op Hsg Society, Mahatma Jotiba Phule Road, Garibachawada,  Dombivali-W</v>
          </cell>
          <cell r="BO514">
            <v>0</v>
          </cell>
          <cell r="BP514">
            <v>0</v>
          </cell>
          <cell r="BQ514" t="str">
            <v>421 202</v>
          </cell>
          <cell r="BR514" t="str">
            <v>H.S.C</v>
          </cell>
          <cell r="BS514">
            <v>0</v>
          </cell>
          <cell r="BT514">
            <v>0</v>
          </cell>
          <cell r="BU514" t="str">
            <v>Godrej &amp; Boyce Mfg Co Ltd</v>
          </cell>
          <cell r="BV514">
            <v>0</v>
          </cell>
          <cell r="BW514">
            <v>0</v>
          </cell>
          <cell r="BX514">
            <v>0</v>
          </cell>
          <cell r="BY514">
            <v>0</v>
          </cell>
          <cell r="BZ514">
            <v>0</v>
          </cell>
          <cell r="CA514">
            <v>0</v>
          </cell>
          <cell r="CB514">
            <v>0</v>
          </cell>
          <cell r="CC514">
            <v>0</v>
          </cell>
          <cell r="CD514">
            <v>0</v>
          </cell>
          <cell r="CE514" t="str">
            <v>AKLPG1047N</v>
          </cell>
          <cell r="CF514" t="str">
            <v>Dhairyasheel R. Shinde</v>
          </cell>
          <cell r="CG514">
            <v>0</v>
          </cell>
        </row>
        <row r="515">
          <cell r="B515">
            <v>10000155</v>
          </cell>
          <cell r="C515" t="str">
            <v>Active</v>
          </cell>
          <cell r="D515">
            <v>1010199999</v>
          </cell>
          <cell r="E515" t="str">
            <v>SION-PRODUCTION DEPT</v>
          </cell>
          <cell r="F515" t="str">
            <v>1010100036</v>
          </cell>
          <cell r="G515" t="str">
            <v>02/0642</v>
          </cell>
          <cell r="H515" t="str">
            <v>M</v>
          </cell>
          <cell r="I515" t="str">
            <v>Aslam</v>
          </cell>
          <cell r="J515" t="str">
            <v>Ansari</v>
          </cell>
          <cell r="K515" t="str">
            <v>Mustafa</v>
          </cell>
          <cell r="L515" t="str">
            <v>High Skilled Workman</v>
          </cell>
          <cell r="M515" t="str">
            <v>Engineering Services</v>
          </cell>
          <cell r="N515" t="str">
            <v>Core</v>
          </cell>
          <cell r="O515">
            <v>0</v>
          </cell>
          <cell r="P515" t="str">
            <v>Oleo Manufacturing</v>
          </cell>
          <cell r="Q515">
            <v>0</v>
          </cell>
          <cell r="R515" t="str">
            <v>Oleochemicals</v>
          </cell>
          <cell r="S515" t="str">
            <v>Associate</v>
          </cell>
          <cell r="T515" t="str">
            <v>HSK</v>
          </cell>
          <cell r="U515" t="str">
            <v>Sion</v>
          </cell>
          <cell r="V515" t="str">
            <v>Sion</v>
          </cell>
          <cell r="W515">
            <v>36614</v>
          </cell>
          <cell r="X515" t="str">
            <v>Before 1 April 2010</v>
          </cell>
          <cell r="Y515">
            <v>2</v>
          </cell>
          <cell r="Z515">
            <v>15.897347067795536</v>
          </cell>
          <cell r="AA515">
            <v>17.897347067795536</v>
          </cell>
          <cell r="AB515">
            <v>0</v>
          </cell>
          <cell r="AC515">
            <v>0</v>
          </cell>
          <cell r="AD515">
            <v>36797</v>
          </cell>
          <cell r="AE515">
            <v>0</v>
          </cell>
          <cell r="AF515">
            <v>37196</v>
          </cell>
          <cell r="AG515">
            <v>0</v>
          </cell>
          <cell r="AH515">
            <v>0</v>
          </cell>
          <cell r="AI515">
            <v>0</v>
          </cell>
          <cell r="AJ515">
            <v>0</v>
          </cell>
          <cell r="AK515">
            <v>0</v>
          </cell>
          <cell r="AL515">
            <v>0</v>
          </cell>
          <cell r="AM515">
            <v>0</v>
          </cell>
          <cell r="AN515">
            <v>0</v>
          </cell>
          <cell r="AO515">
            <v>39083</v>
          </cell>
          <cell r="AP515" t="str">
            <v>Skilled Workman</v>
          </cell>
          <cell r="AQ515" t="str">
            <v>Associate</v>
          </cell>
          <cell r="AR515">
            <v>0</v>
          </cell>
          <cell r="AS515">
            <v>0</v>
          </cell>
          <cell r="AT515">
            <v>0</v>
          </cell>
          <cell r="AU515">
            <v>0</v>
          </cell>
          <cell r="AV515">
            <v>0</v>
          </cell>
          <cell r="AW515">
            <v>0</v>
          </cell>
          <cell r="AX515">
            <v>0</v>
          </cell>
          <cell r="AY515">
            <v>0</v>
          </cell>
          <cell r="AZ515">
            <v>0</v>
          </cell>
          <cell r="BA515">
            <v>0</v>
          </cell>
          <cell r="BB515">
            <v>0</v>
          </cell>
          <cell r="BC515">
            <v>0</v>
          </cell>
          <cell r="BD515">
            <v>0</v>
          </cell>
          <cell r="BE515">
            <v>0</v>
          </cell>
          <cell r="BF515">
            <v>0</v>
          </cell>
          <cell r="BG515">
            <v>28265</v>
          </cell>
          <cell r="BH515">
            <v>38</v>
          </cell>
          <cell r="BI515">
            <v>8</v>
          </cell>
          <cell r="BJ515">
            <v>50179</v>
          </cell>
          <cell r="BK515" t="str">
            <v>36 - 40 yrs</v>
          </cell>
          <cell r="BL515">
            <v>0</v>
          </cell>
          <cell r="BM515">
            <v>0</v>
          </cell>
          <cell r="BN515" t="str">
            <v xml:space="preserve">Near Govt. Polytechnic, Gousiya Compound, 10/7 </v>
          </cell>
          <cell r="BO515" t="str">
            <v>Bandra - East</v>
          </cell>
          <cell r="BP515" t="str">
            <v>Maharashtra</v>
          </cell>
          <cell r="BQ515">
            <v>400051</v>
          </cell>
          <cell r="BR515" t="str">
            <v>Dilpoma in Electrical Engineering</v>
          </cell>
          <cell r="BS515">
            <v>0</v>
          </cell>
          <cell r="BT515">
            <v>0</v>
          </cell>
          <cell r="BU515" t="str">
            <v>Hoechst Marion Roussel Limited</v>
          </cell>
          <cell r="BV515">
            <v>0</v>
          </cell>
          <cell r="BW515">
            <v>0</v>
          </cell>
          <cell r="BX515">
            <v>0</v>
          </cell>
          <cell r="BY515">
            <v>0</v>
          </cell>
          <cell r="BZ515">
            <v>0</v>
          </cell>
          <cell r="CA515">
            <v>0</v>
          </cell>
          <cell r="CB515">
            <v>0</v>
          </cell>
          <cell r="CC515">
            <v>0</v>
          </cell>
          <cell r="CD515" t="str">
            <v>A+</v>
          </cell>
          <cell r="CE515" t="str">
            <v>AKNPA1214H</v>
          </cell>
          <cell r="CF515" t="str">
            <v>Umesh Gawde</v>
          </cell>
          <cell r="CG515" t="str">
            <v>Prabhat Das</v>
          </cell>
        </row>
        <row r="516">
          <cell r="B516">
            <v>10000145</v>
          </cell>
          <cell r="C516" t="str">
            <v>Transferred</v>
          </cell>
          <cell r="D516">
            <v>4040399999</v>
          </cell>
          <cell r="E516" t="str">
            <v>BULK STORAGE SEWREE</v>
          </cell>
          <cell r="F516" t="str">
            <v>4040300039</v>
          </cell>
          <cell r="G516" t="str">
            <v>02/0593</v>
          </cell>
          <cell r="H516" t="str">
            <v>M</v>
          </cell>
          <cell r="I516" t="str">
            <v>Sandesh</v>
          </cell>
          <cell r="J516" t="str">
            <v>Yeshwantrao</v>
          </cell>
          <cell r="K516" t="str">
            <v>Manohar</v>
          </cell>
          <cell r="L516" t="str">
            <v>Skilled Workman</v>
          </cell>
          <cell r="M516">
            <v>0</v>
          </cell>
          <cell r="N516">
            <v>0</v>
          </cell>
          <cell r="O516">
            <v>0</v>
          </cell>
          <cell r="P516" t="str">
            <v>Sewree Operation</v>
          </cell>
          <cell r="Q516">
            <v>0</v>
          </cell>
          <cell r="R516" t="str">
            <v>Corporate Shared Services</v>
          </cell>
          <cell r="S516" t="str">
            <v>Associate</v>
          </cell>
          <cell r="T516" t="str">
            <v>SK</v>
          </cell>
          <cell r="U516" t="str">
            <v>Sewree</v>
          </cell>
          <cell r="V516" t="str">
            <v>Sewree</v>
          </cell>
          <cell r="W516">
            <v>36554</v>
          </cell>
          <cell r="X516" t="str">
            <v>Before 1 April 2010</v>
          </cell>
          <cell r="Y516">
            <v>3</v>
          </cell>
          <cell r="Z516">
            <v>16.061730629439371</v>
          </cell>
          <cell r="AA516">
            <v>16.602739726027398</v>
          </cell>
          <cell r="AB516">
            <v>0</v>
          </cell>
          <cell r="AC516">
            <v>0</v>
          </cell>
          <cell r="AD516">
            <v>37376</v>
          </cell>
          <cell r="AE516">
            <v>0</v>
          </cell>
          <cell r="AF516">
            <v>0</v>
          </cell>
          <cell r="AG516">
            <v>0</v>
          </cell>
          <cell r="AH516">
            <v>0</v>
          </cell>
          <cell r="AI516">
            <v>0</v>
          </cell>
          <cell r="AJ516">
            <v>0</v>
          </cell>
          <cell r="AK516">
            <v>0</v>
          </cell>
          <cell r="AL516">
            <v>0</v>
          </cell>
          <cell r="AM516">
            <v>0</v>
          </cell>
          <cell r="AN516">
            <v>0</v>
          </cell>
          <cell r="AO516">
            <v>39083</v>
          </cell>
          <cell r="AP516" t="str">
            <v>Semi Skilled Workman</v>
          </cell>
          <cell r="AQ516" t="str">
            <v>Associate</v>
          </cell>
          <cell r="AR516">
            <v>0</v>
          </cell>
          <cell r="AS516">
            <v>0</v>
          </cell>
          <cell r="AT516">
            <v>0</v>
          </cell>
          <cell r="AU516">
            <v>0</v>
          </cell>
          <cell r="AV516">
            <v>0</v>
          </cell>
          <cell r="AW516">
            <v>0</v>
          </cell>
          <cell r="AX516">
            <v>0</v>
          </cell>
          <cell r="AY516">
            <v>0</v>
          </cell>
          <cell r="AZ516">
            <v>0</v>
          </cell>
          <cell r="BA516" t="str">
            <v>Sion</v>
          </cell>
          <cell r="BB516">
            <v>41519</v>
          </cell>
          <cell r="BC516">
            <v>0</v>
          </cell>
          <cell r="BD516">
            <v>0</v>
          </cell>
          <cell r="BE516">
            <v>0</v>
          </cell>
          <cell r="BF516">
            <v>0</v>
          </cell>
          <cell r="BG516">
            <v>27216</v>
          </cell>
          <cell r="BH516">
            <v>39</v>
          </cell>
          <cell r="BI516">
            <v>1</v>
          </cell>
          <cell r="BJ516">
            <v>0</v>
          </cell>
          <cell r="BK516">
            <v>0</v>
          </cell>
          <cell r="BL516">
            <v>0</v>
          </cell>
          <cell r="BM516">
            <v>0</v>
          </cell>
          <cell r="BN516" t="str">
            <v>The swavlamban CHS, 35/17, Shivai Nagar, Pokharan Road, No. 1,</v>
          </cell>
          <cell r="BO516" t="str">
            <v>Thane - West</v>
          </cell>
          <cell r="BP516" t="str">
            <v>Maharashtra</v>
          </cell>
          <cell r="BQ516">
            <v>400606</v>
          </cell>
          <cell r="BR516" t="str">
            <v>S.S.C</v>
          </cell>
          <cell r="BS516">
            <v>0</v>
          </cell>
          <cell r="BT516">
            <v>0</v>
          </cell>
          <cell r="BU516" t="str">
            <v>Vidyut Metalics Limited</v>
          </cell>
          <cell r="BV516">
            <v>41519</v>
          </cell>
          <cell r="BW516">
            <v>0</v>
          </cell>
          <cell r="BX516">
            <v>0</v>
          </cell>
          <cell r="BY516" t="str">
            <v>Transfer to Sewree (VVF Ltd)</v>
          </cell>
          <cell r="BZ516" t="str">
            <v>Transfer to Sewree (VVF Ltd)</v>
          </cell>
          <cell r="CA516">
            <v>0</v>
          </cell>
          <cell r="CB516" t="str">
            <v>Involuntary</v>
          </cell>
          <cell r="CC516">
            <v>0</v>
          </cell>
          <cell r="CD516">
            <v>0</v>
          </cell>
          <cell r="CE516" t="str">
            <v>ACCPY0077F</v>
          </cell>
          <cell r="CF516">
            <v>0</v>
          </cell>
          <cell r="CG516">
            <v>0</v>
          </cell>
        </row>
        <row r="517">
          <cell r="B517">
            <v>10000309</v>
          </cell>
          <cell r="C517" t="str">
            <v>Active</v>
          </cell>
          <cell r="D517">
            <v>1010323999</v>
          </cell>
          <cell r="E517" t="str">
            <v>TALOJA-FINISHED GOOD</v>
          </cell>
          <cell r="F517" t="str">
            <v>1010300143</v>
          </cell>
          <cell r="G517" t="str">
            <v>04/0209</v>
          </cell>
          <cell r="H517" t="str">
            <v xml:space="preserve">M </v>
          </cell>
          <cell r="I517" t="str">
            <v xml:space="preserve">Sachin </v>
          </cell>
          <cell r="J517" t="str">
            <v>Dethe</v>
          </cell>
          <cell r="K517" t="str">
            <v>Vasant</v>
          </cell>
          <cell r="L517" t="str">
            <v>Operator</v>
          </cell>
          <cell r="M517" t="str">
            <v>Despatch</v>
          </cell>
          <cell r="N517" t="str">
            <v>Support</v>
          </cell>
          <cell r="O517">
            <v>0</v>
          </cell>
          <cell r="P517" t="str">
            <v>Oleo Manufacturing</v>
          </cell>
          <cell r="Q517">
            <v>0</v>
          </cell>
          <cell r="R517" t="str">
            <v>Oleochemicals</v>
          </cell>
          <cell r="S517" t="str">
            <v>Associate</v>
          </cell>
          <cell r="T517" t="str">
            <v>A3</v>
          </cell>
          <cell r="U517" t="str">
            <v>Taloja</v>
          </cell>
          <cell r="V517" t="str">
            <v>Taloja</v>
          </cell>
          <cell r="W517">
            <v>36556</v>
          </cell>
          <cell r="X517" t="str">
            <v>Before 1 April 2010</v>
          </cell>
          <cell r="Y517">
            <v>1.5863013698630137</v>
          </cell>
          <cell r="Z517">
            <v>16.056251177067484</v>
          </cell>
          <cell r="AA517">
            <v>17.642552546930496</v>
          </cell>
          <cell r="AB517">
            <v>0</v>
          </cell>
          <cell r="AC517">
            <v>0</v>
          </cell>
          <cell r="AD517">
            <v>36737</v>
          </cell>
          <cell r="AE517">
            <v>0</v>
          </cell>
          <cell r="AF517">
            <v>37196</v>
          </cell>
          <cell r="AG517">
            <v>0</v>
          </cell>
          <cell r="AH517">
            <v>0</v>
          </cell>
          <cell r="AI517">
            <v>0</v>
          </cell>
          <cell r="AJ517">
            <v>0</v>
          </cell>
          <cell r="AK517">
            <v>0</v>
          </cell>
          <cell r="AL517">
            <v>0</v>
          </cell>
          <cell r="AM517">
            <v>0</v>
          </cell>
          <cell r="AN517">
            <v>0</v>
          </cell>
          <cell r="AO517">
            <v>40269</v>
          </cell>
          <cell r="AP517" t="str">
            <v>Skilled Workman</v>
          </cell>
          <cell r="AQ517" t="str">
            <v>Associate</v>
          </cell>
          <cell r="AR517">
            <v>0</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v>0</v>
          </cell>
          <cell r="BG517">
            <v>29430</v>
          </cell>
          <cell r="BH517">
            <v>35</v>
          </cell>
          <cell r="BI517">
            <v>6</v>
          </cell>
          <cell r="BJ517">
            <v>51344</v>
          </cell>
          <cell r="BK517" t="str">
            <v>31 - 35 yrs</v>
          </cell>
          <cell r="BL517" t="str">
            <v>Married</v>
          </cell>
          <cell r="BM517">
            <v>3</v>
          </cell>
          <cell r="BN517" t="str">
            <v xml:space="preserve">C-Wing, Room No.02, Shivlok Society, Sector-10,  New Panvel, </v>
          </cell>
          <cell r="BO517" t="str">
            <v>Raigad</v>
          </cell>
          <cell r="BP517" t="str">
            <v>Maharashtra</v>
          </cell>
          <cell r="BQ517" t="str">
            <v>410 206</v>
          </cell>
          <cell r="BR517" t="str">
            <v>H.S.C</v>
          </cell>
          <cell r="BS517">
            <v>0</v>
          </cell>
          <cell r="BT517">
            <v>0</v>
          </cell>
          <cell r="BU517" t="str">
            <v/>
          </cell>
          <cell r="BV517">
            <v>0</v>
          </cell>
          <cell r="BW517">
            <v>0</v>
          </cell>
          <cell r="BX517">
            <v>0</v>
          </cell>
          <cell r="BY517">
            <v>0</v>
          </cell>
          <cell r="BZ517">
            <v>0</v>
          </cell>
          <cell r="CA517">
            <v>0</v>
          </cell>
          <cell r="CB517">
            <v>0</v>
          </cell>
          <cell r="CC517">
            <v>0</v>
          </cell>
          <cell r="CD517">
            <v>0</v>
          </cell>
          <cell r="CE517" t="str">
            <v>ALUPD8161A</v>
          </cell>
          <cell r="CF517" t="str">
            <v>Akashchandra Pandey</v>
          </cell>
          <cell r="CG517">
            <v>0</v>
          </cell>
        </row>
        <row r="518">
          <cell r="B518">
            <v>10000116</v>
          </cell>
          <cell r="C518" t="str">
            <v>Active</v>
          </cell>
          <cell r="D518">
            <v>1010328999</v>
          </cell>
          <cell r="E518" t="str">
            <v>TALOJA-DFA TANK FARM</v>
          </cell>
          <cell r="F518" t="str">
            <v>1010300018</v>
          </cell>
          <cell r="G518" t="str">
            <v>02/0600</v>
          </cell>
          <cell r="H518" t="str">
            <v>M</v>
          </cell>
          <cell r="I518" t="str">
            <v>Pradeep</v>
          </cell>
          <cell r="J518" t="str">
            <v>Babar</v>
          </cell>
          <cell r="K518" t="str">
            <v>Ganpat</v>
          </cell>
          <cell r="L518" t="str">
            <v>Operator</v>
          </cell>
          <cell r="M518" t="str">
            <v>Production</v>
          </cell>
          <cell r="N518" t="str">
            <v>Core</v>
          </cell>
          <cell r="O518" t="str">
            <v>Tank Farm</v>
          </cell>
          <cell r="P518" t="str">
            <v>Oleo Manufacturing</v>
          </cell>
          <cell r="Q518">
            <v>0</v>
          </cell>
          <cell r="R518" t="str">
            <v>Oleochemicals</v>
          </cell>
          <cell r="S518" t="str">
            <v>Associate</v>
          </cell>
          <cell r="T518" t="str">
            <v>A3</v>
          </cell>
          <cell r="U518" t="str">
            <v>Taloja</v>
          </cell>
          <cell r="V518" t="str">
            <v>Taloja</v>
          </cell>
          <cell r="W518">
            <v>36556</v>
          </cell>
          <cell r="X518" t="str">
            <v>Before 1 April 2010</v>
          </cell>
          <cell r="Y518">
            <v>5</v>
          </cell>
          <cell r="Z518">
            <v>16.056251177067484</v>
          </cell>
          <cell r="AA518">
            <v>21.056251177067484</v>
          </cell>
          <cell r="AB518">
            <v>0</v>
          </cell>
          <cell r="AC518">
            <v>0</v>
          </cell>
          <cell r="AD518">
            <v>36737</v>
          </cell>
          <cell r="AE518">
            <v>0</v>
          </cell>
          <cell r="AF518">
            <v>36739</v>
          </cell>
          <cell r="AG518">
            <v>0</v>
          </cell>
          <cell r="AH518">
            <v>0</v>
          </cell>
          <cell r="AI518">
            <v>0</v>
          </cell>
          <cell r="AJ518">
            <v>0</v>
          </cell>
          <cell r="AK518">
            <v>0</v>
          </cell>
          <cell r="AL518">
            <v>0</v>
          </cell>
          <cell r="AM518">
            <v>0</v>
          </cell>
          <cell r="AN518">
            <v>0</v>
          </cell>
          <cell r="AO518">
            <v>41000</v>
          </cell>
          <cell r="AP518" t="str">
            <v>Operator (A2)</v>
          </cell>
          <cell r="AQ518" t="str">
            <v>Associate</v>
          </cell>
          <cell r="AR518">
            <v>0</v>
          </cell>
          <cell r="AS518">
            <v>0</v>
          </cell>
          <cell r="AT518">
            <v>0</v>
          </cell>
          <cell r="AU518">
            <v>0</v>
          </cell>
          <cell r="AV518">
            <v>0</v>
          </cell>
          <cell r="AW518">
            <v>0</v>
          </cell>
          <cell r="AX518">
            <v>0</v>
          </cell>
          <cell r="AY518">
            <v>0</v>
          </cell>
          <cell r="AZ518">
            <v>0</v>
          </cell>
          <cell r="BA518" t="str">
            <v>Sion</v>
          </cell>
          <cell r="BB518">
            <v>40422</v>
          </cell>
          <cell r="BC518">
            <v>0</v>
          </cell>
          <cell r="BD518">
            <v>0</v>
          </cell>
          <cell r="BE518">
            <v>0</v>
          </cell>
          <cell r="BF518">
            <v>0</v>
          </cell>
          <cell r="BG518">
            <v>27523</v>
          </cell>
          <cell r="BH518">
            <v>40</v>
          </cell>
          <cell r="BI518">
            <v>9</v>
          </cell>
          <cell r="BJ518">
            <v>49437</v>
          </cell>
          <cell r="BK518" t="str">
            <v>36 - 40 yrs</v>
          </cell>
          <cell r="BL518">
            <v>0</v>
          </cell>
          <cell r="BM518">
            <v>0</v>
          </cell>
          <cell r="BN518" t="str">
            <v>A - 43/1001, Sion Koliwada, Pratiksha Nagar, Sion</v>
          </cell>
          <cell r="BO518" t="str">
            <v>Mumbai</v>
          </cell>
          <cell r="BP518" t="str">
            <v>Maharashtra</v>
          </cell>
          <cell r="BQ518">
            <v>400022</v>
          </cell>
          <cell r="BR518" t="str">
            <v>F. Y.B.Com</v>
          </cell>
          <cell r="BS518">
            <v>0</v>
          </cell>
          <cell r="BT518">
            <v>0</v>
          </cell>
          <cell r="BU518" t="str">
            <v>Steel Range</v>
          </cell>
          <cell r="BV518">
            <v>0</v>
          </cell>
          <cell r="BW518">
            <v>0</v>
          </cell>
          <cell r="BX518">
            <v>0</v>
          </cell>
          <cell r="BY518">
            <v>0</v>
          </cell>
          <cell r="BZ518">
            <v>0</v>
          </cell>
          <cell r="CA518">
            <v>0</v>
          </cell>
          <cell r="CB518">
            <v>0</v>
          </cell>
          <cell r="CC518">
            <v>0</v>
          </cell>
          <cell r="CD518">
            <v>0</v>
          </cell>
          <cell r="CE518" t="str">
            <v>ANQPB9871M</v>
          </cell>
          <cell r="CF518" t="str">
            <v>Ramchandra Jadhav</v>
          </cell>
          <cell r="CG518">
            <v>0</v>
          </cell>
        </row>
        <row r="519">
          <cell r="B519">
            <v>10000149</v>
          </cell>
          <cell r="C519" t="str">
            <v>Inactive</v>
          </cell>
          <cell r="D519">
            <v>0</v>
          </cell>
          <cell r="E519">
            <v>0</v>
          </cell>
          <cell r="F519" t="e">
            <v>#N/A</v>
          </cell>
          <cell r="G519" t="str">
            <v>02/0599</v>
          </cell>
          <cell r="H519" t="str">
            <v>M</v>
          </cell>
          <cell r="I519" t="str">
            <v>Mallikarjun</v>
          </cell>
          <cell r="J519" t="str">
            <v>Kamble</v>
          </cell>
          <cell r="K519" t="str">
            <v>Vitthal</v>
          </cell>
          <cell r="L519" t="str">
            <v>Semi Skilled Workman</v>
          </cell>
          <cell r="M519">
            <v>0</v>
          </cell>
          <cell r="N519">
            <v>0</v>
          </cell>
          <cell r="O519">
            <v>0</v>
          </cell>
          <cell r="P519" t="str">
            <v>Oleo Manufacturing</v>
          </cell>
          <cell r="Q519">
            <v>0</v>
          </cell>
          <cell r="R519" t="str">
            <v>Oleochemicals</v>
          </cell>
          <cell r="S519" t="str">
            <v>Associate</v>
          </cell>
          <cell r="T519" t="str">
            <v>SSK</v>
          </cell>
          <cell r="U519" t="str">
            <v>Sion</v>
          </cell>
          <cell r="V519" t="str">
            <v>Sion</v>
          </cell>
          <cell r="W519">
            <v>36556</v>
          </cell>
          <cell r="X519" t="str">
            <v>Before 1 April 2010</v>
          </cell>
          <cell r="Y519">
            <v>2</v>
          </cell>
          <cell r="Z519">
            <v>16.056251177384578</v>
          </cell>
          <cell r="AA519">
            <v>15.3</v>
          </cell>
          <cell r="AB519">
            <v>0</v>
          </cell>
          <cell r="AC519">
            <v>0</v>
          </cell>
          <cell r="AD519">
            <v>37376</v>
          </cell>
          <cell r="AE519">
            <v>0</v>
          </cell>
          <cell r="AF519">
            <v>37196</v>
          </cell>
          <cell r="AG519">
            <v>0</v>
          </cell>
          <cell r="AH519">
            <v>0</v>
          </cell>
          <cell r="AI519">
            <v>0</v>
          </cell>
          <cell r="AJ519">
            <v>0</v>
          </cell>
          <cell r="AK519">
            <v>0</v>
          </cell>
          <cell r="AL519">
            <v>0</v>
          </cell>
          <cell r="AM519">
            <v>0</v>
          </cell>
          <cell r="AN519">
            <v>0</v>
          </cell>
          <cell r="AO519">
            <v>0</v>
          </cell>
          <cell r="AP519">
            <v>0</v>
          </cell>
          <cell r="AQ519">
            <v>0</v>
          </cell>
          <cell r="AR519">
            <v>0</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v>0</v>
          </cell>
          <cell r="BG519">
            <v>27310</v>
          </cell>
          <cell r="BH519">
            <v>38</v>
          </cell>
          <cell r="BI519">
            <v>7</v>
          </cell>
          <cell r="BJ519">
            <v>0</v>
          </cell>
          <cell r="BK519">
            <v>0</v>
          </cell>
          <cell r="BL519" t="str">
            <v>Married</v>
          </cell>
          <cell r="BM519">
            <v>0</v>
          </cell>
          <cell r="BN519" t="str">
            <v>Jai Ambika Nagar, Hill No. 3, Room Bo. 291, Suderr Baug Lane, Kamani</v>
          </cell>
          <cell r="BO519" t="str">
            <v>Kurla - west</v>
          </cell>
          <cell r="BP519" t="str">
            <v>Maharashtra</v>
          </cell>
          <cell r="BQ519">
            <v>400070</v>
          </cell>
          <cell r="BR519" t="str">
            <v>S.S.C</v>
          </cell>
          <cell r="BS519">
            <v>0</v>
          </cell>
          <cell r="BT519">
            <v>0</v>
          </cell>
          <cell r="BU519" t="str">
            <v>Courier Service</v>
          </cell>
          <cell r="BV519">
            <v>41424</v>
          </cell>
          <cell r="BW519">
            <v>41395</v>
          </cell>
          <cell r="BX519">
            <v>0</v>
          </cell>
          <cell r="BY519" t="str">
            <v>Managed Attrition</v>
          </cell>
          <cell r="BZ519" t="str">
            <v>Managed Attrition</v>
          </cell>
          <cell r="CA519" t="str">
            <v>Dismissed</v>
          </cell>
          <cell r="CB519" t="str">
            <v>Involuntary</v>
          </cell>
          <cell r="CC519">
            <v>0</v>
          </cell>
          <cell r="CD519">
            <v>0</v>
          </cell>
          <cell r="CE519" t="str">
            <v>ASKPK0883B</v>
          </cell>
          <cell r="CF519">
            <v>0</v>
          </cell>
          <cell r="CG519">
            <v>0</v>
          </cell>
        </row>
        <row r="520">
          <cell r="B520">
            <v>10000310</v>
          </cell>
          <cell r="C520" t="str">
            <v>Active</v>
          </cell>
          <cell r="D520">
            <v>1010325999</v>
          </cell>
          <cell r="E520" t="str">
            <v>TALOJA-ENVIRONMENT</v>
          </cell>
          <cell r="F520" t="str">
            <v>1010300144</v>
          </cell>
          <cell r="G520" t="str">
            <v>04/0210</v>
          </cell>
          <cell r="H520" t="str">
            <v xml:space="preserve">M </v>
          </cell>
          <cell r="I520" t="str">
            <v xml:space="preserve">Vinod </v>
          </cell>
          <cell r="J520" t="str">
            <v>Alashi</v>
          </cell>
          <cell r="K520" t="str">
            <v>Ashok</v>
          </cell>
          <cell r="L520" t="str">
            <v>Operator</v>
          </cell>
          <cell r="M520" t="str">
            <v>Environment, Health &amp; Safety</v>
          </cell>
          <cell r="N520" t="str">
            <v>Core</v>
          </cell>
          <cell r="O520">
            <v>0</v>
          </cell>
          <cell r="P520" t="str">
            <v>Oleo Manufacturing</v>
          </cell>
          <cell r="Q520">
            <v>0</v>
          </cell>
          <cell r="R520" t="str">
            <v>Oleochemicals</v>
          </cell>
          <cell r="S520" t="str">
            <v>Associate</v>
          </cell>
          <cell r="T520" t="str">
            <v>A2</v>
          </cell>
          <cell r="U520" t="str">
            <v>Taloja</v>
          </cell>
          <cell r="V520" t="str">
            <v>Taloja</v>
          </cell>
          <cell r="W520">
            <v>36557</v>
          </cell>
          <cell r="X520" t="str">
            <v>Before 1 April 2010</v>
          </cell>
          <cell r="Y520">
            <v>1.0767123287671232</v>
          </cell>
          <cell r="Z520">
            <v>16.053511451357181</v>
          </cell>
          <cell r="AA520">
            <v>17.130223780124304</v>
          </cell>
          <cell r="AB520">
            <v>0</v>
          </cell>
          <cell r="AC520">
            <v>0</v>
          </cell>
          <cell r="AD520">
            <v>36738</v>
          </cell>
          <cell r="AE520">
            <v>0</v>
          </cell>
          <cell r="AF520">
            <v>37196</v>
          </cell>
          <cell r="AG520">
            <v>0</v>
          </cell>
          <cell r="AH520">
            <v>0</v>
          </cell>
          <cell r="AI520">
            <v>0</v>
          </cell>
          <cell r="AJ520">
            <v>0</v>
          </cell>
          <cell r="AK520">
            <v>0</v>
          </cell>
          <cell r="AL520">
            <v>0</v>
          </cell>
          <cell r="AM520">
            <v>0</v>
          </cell>
          <cell r="AN520">
            <v>0</v>
          </cell>
          <cell r="AO520">
            <v>38991</v>
          </cell>
          <cell r="AP520" t="str">
            <v>Semi Skilled Workman</v>
          </cell>
          <cell r="AQ520" t="str">
            <v>Associate</v>
          </cell>
          <cell r="AR520">
            <v>0</v>
          </cell>
          <cell r="AS520">
            <v>0</v>
          </cell>
          <cell r="AT520">
            <v>0</v>
          </cell>
          <cell r="AU520">
            <v>0</v>
          </cell>
          <cell r="AV520">
            <v>0</v>
          </cell>
          <cell r="AW520">
            <v>40610</v>
          </cell>
          <cell r="AX520">
            <v>0</v>
          </cell>
          <cell r="AY520" t="str">
            <v>Kutch-I</v>
          </cell>
          <cell r="AZ520">
            <v>0</v>
          </cell>
          <cell r="BA520">
            <v>0</v>
          </cell>
          <cell r="BB520">
            <v>0</v>
          </cell>
          <cell r="BC520">
            <v>0</v>
          </cell>
          <cell r="BD520">
            <v>0</v>
          </cell>
          <cell r="BE520">
            <v>0</v>
          </cell>
          <cell r="BF520">
            <v>0</v>
          </cell>
          <cell r="BG520">
            <v>29110</v>
          </cell>
          <cell r="BH520">
            <v>36</v>
          </cell>
          <cell r="BI520">
            <v>5</v>
          </cell>
          <cell r="BJ520">
            <v>51024</v>
          </cell>
          <cell r="BK520" t="str">
            <v>36 - 40 yrs</v>
          </cell>
          <cell r="BL520" t="str">
            <v>Married</v>
          </cell>
          <cell r="BM520">
            <v>1</v>
          </cell>
          <cell r="BN520" t="str">
            <v xml:space="preserve">5 Ground floor, Sangam Niwas, Ambika Nagar Gograsswadi,  Dombivali (E), </v>
          </cell>
          <cell r="BO520" t="str">
            <v>Thane</v>
          </cell>
          <cell r="BP520" t="str">
            <v>Maharashtra</v>
          </cell>
          <cell r="BQ520">
            <v>0</v>
          </cell>
          <cell r="BR520" t="str">
            <v>H.S.C</v>
          </cell>
          <cell r="BS520">
            <v>0</v>
          </cell>
          <cell r="BT520">
            <v>0</v>
          </cell>
          <cell r="BU520" t="str">
            <v>Cipla Ltd</v>
          </cell>
          <cell r="BV520">
            <v>0</v>
          </cell>
          <cell r="BW520">
            <v>0</v>
          </cell>
          <cell r="BX520">
            <v>0</v>
          </cell>
          <cell r="BY520">
            <v>0</v>
          </cell>
          <cell r="BZ520">
            <v>0</v>
          </cell>
          <cell r="CA520">
            <v>0</v>
          </cell>
          <cell r="CB520">
            <v>0</v>
          </cell>
          <cell r="CC520">
            <v>0</v>
          </cell>
          <cell r="CD520">
            <v>0</v>
          </cell>
          <cell r="CE520" t="str">
            <v>AGGPA5335C</v>
          </cell>
          <cell r="CF520" t="str">
            <v>Dhairyasheel R. Shinde</v>
          </cell>
          <cell r="CG520">
            <v>0</v>
          </cell>
        </row>
        <row r="521">
          <cell r="B521">
            <v>10001074</v>
          </cell>
          <cell r="C521" t="str">
            <v>Active</v>
          </cell>
          <cell r="D521">
            <v>1010199999</v>
          </cell>
          <cell r="E521" t="str">
            <v>SION-PRODUCTION DEPT</v>
          </cell>
          <cell r="F521" t="str">
            <v>1010100052</v>
          </cell>
          <cell r="G521" t="str">
            <v>02/0657</v>
          </cell>
          <cell r="H521" t="str">
            <v>M</v>
          </cell>
          <cell r="I521" t="str">
            <v>Sunil</v>
          </cell>
          <cell r="J521" t="str">
            <v>Bhoite</v>
          </cell>
          <cell r="K521" t="str">
            <v>Vasant</v>
          </cell>
          <cell r="L521" t="str">
            <v>Skilled Workman</v>
          </cell>
          <cell r="M521" t="str">
            <v>Utility</v>
          </cell>
          <cell r="N521" t="str">
            <v>Support</v>
          </cell>
          <cell r="O521">
            <v>0</v>
          </cell>
          <cell r="P521" t="str">
            <v>Oleo Manufacturing</v>
          </cell>
          <cell r="Q521">
            <v>0</v>
          </cell>
          <cell r="R521" t="str">
            <v>Oleochemicals</v>
          </cell>
          <cell r="S521" t="str">
            <v>Associate</v>
          </cell>
          <cell r="T521" t="str">
            <v>SK</v>
          </cell>
          <cell r="U521" t="str">
            <v>Sion</v>
          </cell>
          <cell r="V521" t="str">
            <v>Sion</v>
          </cell>
          <cell r="W521">
            <v>36642</v>
          </cell>
          <cell r="X521" t="str">
            <v>Before 1 April 2010</v>
          </cell>
          <cell r="Y521">
            <v>0</v>
          </cell>
          <cell r="Z521">
            <v>15.820634739028412</v>
          </cell>
          <cell r="AA521">
            <v>15.820634739028412</v>
          </cell>
          <cell r="AB521">
            <v>0</v>
          </cell>
          <cell r="AC521">
            <v>0</v>
          </cell>
          <cell r="AD521">
            <v>36824</v>
          </cell>
          <cell r="AE521">
            <v>0</v>
          </cell>
          <cell r="AF521">
            <v>36831</v>
          </cell>
          <cell r="AG521">
            <v>0</v>
          </cell>
          <cell r="AH521">
            <v>0</v>
          </cell>
          <cell r="AI521">
            <v>0</v>
          </cell>
          <cell r="AJ521">
            <v>0</v>
          </cell>
          <cell r="AK521">
            <v>0</v>
          </cell>
          <cell r="AL521">
            <v>0</v>
          </cell>
          <cell r="AM521">
            <v>0</v>
          </cell>
          <cell r="AN521">
            <v>0</v>
          </cell>
          <cell r="AO521">
            <v>0</v>
          </cell>
          <cell r="AP521">
            <v>0</v>
          </cell>
          <cell r="AQ521">
            <v>0</v>
          </cell>
          <cell r="AR521">
            <v>0</v>
          </cell>
          <cell r="AS521">
            <v>0</v>
          </cell>
          <cell r="AT521">
            <v>0</v>
          </cell>
          <cell r="AU521">
            <v>0</v>
          </cell>
          <cell r="AV521">
            <v>0</v>
          </cell>
          <cell r="AW521">
            <v>0</v>
          </cell>
          <cell r="AX521">
            <v>0</v>
          </cell>
          <cell r="AY521">
            <v>0</v>
          </cell>
          <cell r="AZ521">
            <v>0</v>
          </cell>
          <cell r="BA521" t="str">
            <v>Kutch I</v>
          </cell>
          <cell r="BB521">
            <v>40590</v>
          </cell>
          <cell r="BC521">
            <v>0</v>
          </cell>
          <cell r="BD521">
            <v>0</v>
          </cell>
          <cell r="BE521">
            <v>0</v>
          </cell>
          <cell r="BF521">
            <v>0</v>
          </cell>
          <cell r="BG521">
            <v>27190</v>
          </cell>
          <cell r="BH521">
            <v>41</v>
          </cell>
          <cell r="BI521">
            <v>8</v>
          </cell>
          <cell r="BJ521">
            <v>49104</v>
          </cell>
          <cell r="BK521" t="str">
            <v>41 - 45 yrs</v>
          </cell>
          <cell r="BL521" t="str">
            <v>Married</v>
          </cell>
          <cell r="BM521">
            <v>0</v>
          </cell>
          <cell r="BN521" t="str">
            <v>Panchratna Apartment ,     C - 5/34/4:7,  Sector - 5, C.B.D., Belapur,</v>
          </cell>
          <cell r="BO521" t="str">
            <v>Navi Mumbai</v>
          </cell>
          <cell r="BP521" t="str">
            <v>Maharashtra</v>
          </cell>
          <cell r="BQ521">
            <v>400674</v>
          </cell>
          <cell r="BR521">
            <v>0</v>
          </cell>
          <cell r="BS521">
            <v>0</v>
          </cell>
          <cell r="BT521">
            <v>0</v>
          </cell>
          <cell r="BU521" t="str">
            <v/>
          </cell>
          <cell r="BV521">
            <v>0</v>
          </cell>
          <cell r="BW521">
            <v>0</v>
          </cell>
          <cell r="BX521">
            <v>0</v>
          </cell>
          <cell r="BY521">
            <v>0</v>
          </cell>
          <cell r="BZ521">
            <v>0</v>
          </cell>
          <cell r="CA521">
            <v>0</v>
          </cell>
          <cell r="CB521">
            <v>0</v>
          </cell>
          <cell r="CC521">
            <v>0</v>
          </cell>
          <cell r="CD521">
            <v>0</v>
          </cell>
          <cell r="CE521" t="str">
            <v>AIBPB1942P</v>
          </cell>
          <cell r="CF521" t="str">
            <v>Umesh Gawde</v>
          </cell>
          <cell r="CG521" t="str">
            <v>Prabhat Das</v>
          </cell>
        </row>
        <row r="522">
          <cell r="B522">
            <v>10000117</v>
          </cell>
          <cell r="C522" t="str">
            <v>Inactive</v>
          </cell>
          <cell r="D522">
            <v>0</v>
          </cell>
          <cell r="E522">
            <v>0</v>
          </cell>
          <cell r="F522" t="e">
            <v>#N/A</v>
          </cell>
          <cell r="G522" t="str">
            <v>02/0505</v>
          </cell>
          <cell r="H522" t="str">
            <v>M</v>
          </cell>
          <cell r="I522" t="str">
            <v>Ranjit</v>
          </cell>
          <cell r="J522" t="str">
            <v>Pillai</v>
          </cell>
          <cell r="K522" t="str">
            <v>Chandrasekharan</v>
          </cell>
          <cell r="L522" t="str">
            <v>High Skilled Workman</v>
          </cell>
          <cell r="M522">
            <v>0</v>
          </cell>
          <cell r="N522">
            <v>0</v>
          </cell>
          <cell r="O522">
            <v>0</v>
          </cell>
          <cell r="P522" t="str">
            <v>Oleo Manufacturing</v>
          </cell>
          <cell r="Q522">
            <v>0</v>
          </cell>
          <cell r="R522" t="str">
            <v>Oleochemicals</v>
          </cell>
          <cell r="S522" t="str">
            <v>Associate</v>
          </cell>
          <cell r="T522" t="str">
            <v>HSK</v>
          </cell>
          <cell r="U522" t="str">
            <v>Sion</v>
          </cell>
          <cell r="V522" t="str">
            <v>Sion</v>
          </cell>
          <cell r="W522">
            <v>36557</v>
          </cell>
          <cell r="X522" t="str">
            <v>Before 1 April 2010</v>
          </cell>
          <cell r="Y522">
            <v>0</v>
          </cell>
          <cell r="Z522">
            <v>16.053511451040087</v>
          </cell>
          <cell r="AA522">
            <v>10.7</v>
          </cell>
          <cell r="AB522">
            <v>0</v>
          </cell>
          <cell r="AC522">
            <v>0</v>
          </cell>
          <cell r="AD522">
            <v>36738</v>
          </cell>
          <cell r="AE522">
            <v>0</v>
          </cell>
          <cell r="AF522">
            <v>36557</v>
          </cell>
          <cell r="AG522">
            <v>0</v>
          </cell>
          <cell r="AH522">
            <v>0</v>
          </cell>
          <cell r="AI522">
            <v>0</v>
          </cell>
          <cell r="AJ522">
            <v>0</v>
          </cell>
          <cell r="AK522">
            <v>0</v>
          </cell>
          <cell r="AL522">
            <v>0</v>
          </cell>
          <cell r="AM522">
            <v>0</v>
          </cell>
          <cell r="AN522">
            <v>0</v>
          </cell>
          <cell r="AO522">
            <v>38899</v>
          </cell>
          <cell r="AP522" t="str">
            <v>Skilled Workman</v>
          </cell>
          <cell r="AQ522" t="str">
            <v>Associate</v>
          </cell>
          <cell r="AR522">
            <v>0</v>
          </cell>
          <cell r="AS522">
            <v>0</v>
          </cell>
          <cell r="AT522">
            <v>0</v>
          </cell>
          <cell r="AU522">
            <v>0</v>
          </cell>
          <cell r="AV522">
            <v>0</v>
          </cell>
          <cell r="AW522">
            <v>0</v>
          </cell>
          <cell r="AX522">
            <v>0</v>
          </cell>
          <cell r="AY522">
            <v>0</v>
          </cell>
          <cell r="AZ522">
            <v>0</v>
          </cell>
          <cell r="BA522">
            <v>0</v>
          </cell>
          <cell r="BB522">
            <v>0</v>
          </cell>
          <cell r="BC522">
            <v>0</v>
          </cell>
          <cell r="BD522">
            <v>0</v>
          </cell>
          <cell r="BE522">
            <v>0</v>
          </cell>
          <cell r="BF522">
            <v>0</v>
          </cell>
          <cell r="BG522">
            <v>28038</v>
          </cell>
          <cell r="BH522">
            <v>34</v>
          </cell>
          <cell r="BI522">
            <v>0</v>
          </cell>
          <cell r="BJ522">
            <v>0</v>
          </cell>
          <cell r="BK522">
            <v>0</v>
          </cell>
          <cell r="BL522">
            <v>0</v>
          </cell>
          <cell r="BM522">
            <v>0</v>
          </cell>
          <cell r="BN522" t="str">
            <v>1, Govind Sadan, Goraswadi,</v>
          </cell>
          <cell r="BO522" t="str">
            <v>Malad - West</v>
          </cell>
          <cell r="BP522" t="str">
            <v>Maharashtra</v>
          </cell>
          <cell r="BQ522">
            <v>400064</v>
          </cell>
          <cell r="BR522" t="str">
            <v>S.S.C</v>
          </cell>
          <cell r="BS522">
            <v>0</v>
          </cell>
          <cell r="BT522" t="str">
            <v>ITI, Diploma (Electrician)</v>
          </cell>
          <cell r="BU522" t="str">
            <v/>
          </cell>
          <cell r="BV522">
            <v>41192</v>
          </cell>
          <cell r="BW522">
            <v>41183</v>
          </cell>
          <cell r="BX522">
            <v>0</v>
          </cell>
          <cell r="BY522" t="str">
            <v>Absenteesim</v>
          </cell>
          <cell r="BZ522" t="str">
            <v>Absenteesim</v>
          </cell>
          <cell r="CA522">
            <v>0</v>
          </cell>
          <cell r="CB522" t="str">
            <v>Voluntary</v>
          </cell>
          <cell r="CC522">
            <v>0</v>
          </cell>
          <cell r="CD522">
            <v>0</v>
          </cell>
          <cell r="CE522" t="str">
            <v>NA</v>
          </cell>
          <cell r="CF522">
            <v>0</v>
          </cell>
          <cell r="CG522">
            <v>0</v>
          </cell>
        </row>
        <row r="523">
          <cell r="B523">
            <v>10000751</v>
          </cell>
          <cell r="C523" t="str">
            <v>Transferred</v>
          </cell>
          <cell r="D523">
            <v>4040399999</v>
          </cell>
          <cell r="E523" t="str">
            <v>BULK STORAGE SEWREE</v>
          </cell>
          <cell r="F523" t="str">
            <v>4040300086</v>
          </cell>
          <cell r="G523" t="str">
            <v>02/0605</v>
          </cell>
          <cell r="H523" t="str">
            <v>M</v>
          </cell>
          <cell r="I523" t="str">
            <v>Ajit</v>
          </cell>
          <cell r="J523" t="str">
            <v>Adelkar</v>
          </cell>
          <cell r="K523" t="str">
            <v>Sitaram</v>
          </cell>
          <cell r="L523" t="str">
            <v>High Skilled Workman</v>
          </cell>
          <cell r="M523">
            <v>0</v>
          </cell>
          <cell r="N523">
            <v>0</v>
          </cell>
          <cell r="O523">
            <v>0</v>
          </cell>
          <cell r="P523" t="str">
            <v>Sewree Operation</v>
          </cell>
          <cell r="Q523">
            <v>0</v>
          </cell>
          <cell r="R523" t="str">
            <v>Corporate Shared Services</v>
          </cell>
          <cell r="S523" t="str">
            <v>Associate</v>
          </cell>
          <cell r="T523" t="str">
            <v>HSK</v>
          </cell>
          <cell r="U523" t="str">
            <v>Sewree</v>
          </cell>
          <cell r="V523" t="str">
            <v>Sewree</v>
          </cell>
          <cell r="W523">
            <v>36557</v>
          </cell>
          <cell r="X523" t="str">
            <v>Before 1 April 2010</v>
          </cell>
          <cell r="Y523">
            <v>0.3</v>
          </cell>
          <cell r="Z523">
            <v>16.053511451357181</v>
          </cell>
          <cell r="AA523">
            <v>13.894520547945206</v>
          </cell>
          <cell r="AB523">
            <v>0</v>
          </cell>
          <cell r="AC523">
            <v>0</v>
          </cell>
          <cell r="AD523">
            <v>36738</v>
          </cell>
          <cell r="AE523">
            <v>0</v>
          </cell>
          <cell r="AF523">
            <v>37196</v>
          </cell>
          <cell r="AG523">
            <v>0</v>
          </cell>
          <cell r="AH523">
            <v>0</v>
          </cell>
          <cell r="AI523">
            <v>0</v>
          </cell>
          <cell r="AJ523">
            <v>0</v>
          </cell>
          <cell r="AK523">
            <v>0</v>
          </cell>
          <cell r="AL523">
            <v>0</v>
          </cell>
          <cell r="AM523">
            <v>0</v>
          </cell>
          <cell r="AN523">
            <v>0</v>
          </cell>
          <cell r="AO523">
            <v>38718</v>
          </cell>
          <cell r="AP523" t="str">
            <v>Semi Skilled Workman</v>
          </cell>
          <cell r="AQ523" t="str">
            <v>Associate</v>
          </cell>
          <cell r="AR523">
            <v>0</v>
          </cell>
          <cell r="AS523">
            <v>0</v>
          </cell>
          <cell r="AT523">
            <v>0</v>
          </cell>
          <cell r="AU523">
            <v>0</v>
          </cell>
          <cell r="AV523">
            <v>0</v>
          </cell>
          <cell r="AW523">
            <v>0</v>
          </cell>
          <cell r="AX523">
            <v>0</v>
          </cell>
          <cell r="AY523">
            <v>0</v>
          </cell>
          <cell r="AZ523">
            <v>0</v>
          </cell>
          <cell r="BA523" t="str">
            <v>Sion</v>
          </cell>
          <cell r="BB523">
            <v>41519</v>
          </cell>
          <cell r="BC523">
            <v>0</v>
          </cell>
          <cell r="BD523">
            <v>0</v>
          </cell>
          <cell r="BE523">
            <v>0</v>
          </cell>
          <cell r="BF523">
            <v>0</v>
          </cell>
          <cell r="BG523">
            <v>27569</v>
          </cell>
          <cell r="BH523">
            <v>38</v>
          </cell>
          <cell r="BI523">
            <v>2</v>
          </cell>
          <cell r="BJ523">
            <v>0</v>
          </cell>
          <cell r="BK523">
            <v>0</v>
          </cell>
          <cell r="BL523" t="str">
            <v>Married</v>
          </cell>
          <cell r="BM523">
            <v>0</v>
          </cell>
          <cell r="BN523" t="str">
            <v>2/7, R. K. Building,  Alster Road,</v>
          </cell>
          <cell r="BO523" t="str">
            <v>Ranibaug</v>
          </cell>
          <cell r="BP523" t="str">
            <v>Maharashtra</v>
          </cell>
          <cell r="BQ523">
            <v>400027</v>
          </cell>
          <cell r="BR523" t="str">
            <v>S.S.C</v>
          </cell>
          <cell r="BS523">
            <v>0</v>
          </cell>
          <cell r="BT523" t="str">
            <v>NCTVT</v>
          </cell>
          <cell r="BU523" t="str">
            <v>German Remedies Limited</v>
          </cell>
          <cell r="BV523">
            <v>41519</v>
          </cell>
          <cell r="BW523">
            <v>0</v>
          </cell>
          <cell r="BX523">
            <v>0</v>
          </cell>
          <cell r="BY523" t="str">
            <v>Transfer to Sewree (VVF Ltd)</v>
          </cell>
          <cell r="BZ523" t="str">
            <v>Transfer to Sewree (VVF Ltd)</v>
          </cell>
          <cell r="CA523">
            <v>0</v>
          </cell>
          <cell r="CB523" t="str">
            <v>Involuntary</v>
          </cell>
          <cell r="CC523">
            <v>0</v>
          </cell>
          <cell r="CD523">
            <v>0</v>
          </cell>
          <cell r="CE523" t="str">
            <v>AGPPA8034K</v>
          </cell>
          <cell r="CF523">
            <v>0</v>
          </cell>
          <cell r="CG523">
            <v>0</v>
          </cell>
        </row>
        <row r="524">
          <cell r="B524">
            <v>10000311</v>
          </cell>
          <cell r="C524" t="str">
            <v>Active</v>
          </cell>
          <cell r="D524">
            <v>1010318020</v>
          </cell>
          <cell r="E524" t="str">
            <v>TALOJA-DISTILLATION</v>
          </cell>
          <cell r="F524" t="str">
            <v>1010300145</v>
          </cell>
          <cell r="G524" t="str">
            <v>02/0607</v>
          </cell>
          <cell r="H524" t="str">
            <v xml:space="preserve">M </v>
          </cell>
          <cell r="I524" t="str">
            <v>Sunil</v>
          </cell>
          <cell r="J524" t="str">
            <v>Dubey</v>
          </cell>
          <cell r="K524" t="str">
            <v>Kumar</v>
          </cell>
          <cell r="L524" t="str">
            <v>Operator</v>
          </cell>
          <cell r="M524" t="str">
            <v>Production</v>
          </cell>
          <cell r="N524" t="str">
            <v>Core</v>
          </cell>
          <cell r="O524" t="str">
            <v>Fatty Acid</v>
          </cell>
          <cell r="P524" t="str">
            <v>Oleo Manufacturing</v>
          </cell>
          <cell r="Q524">
            <v>0</v>
          </cell>
          <cell r="R524" t="str">
            <v>Oleochemicals</v>
          </cell>
          <cell r="S524" t="str">
            <v>Associate</v>
          </cell>
          <cell r="T524" t="str">
            <v>A2</v>
          </cell>
          <cell r="U524" t="str">
            <v>Taloja</v>
          </cell>
          <cell r="V524" t="str">
            <v>Taloja</v>
          </cell>
          <cell r="W524">
            <v>36558</v>
          </cell>
          <cell r="X524" t="str">
            <v>Before 1 April 2010</v>
          </cell>
          <cell r="Y524">
            <v>1.6739726027397259</v>
          </cell>
          <cell r="Z524">
            <v>16.050771725329781</v>
          </cell>
          <cell r="AA524">
            <v>17.724744328069509</v>
          </cell>
          <cell r="AB524">
            <v>0</v>
          </cell>
          <cell r="AC524">
            <v>0</v>
          </cell>
          <cell r="AD524">
            <v>36739</v>
          </cell>
          <cell r="AE524">
            <v>0</v>
          </cell>
          <cell r="AF524">
            <v>37196</v>
          </cell>
          <cell r="AG524">
            <v>0</v>
          </cell>
          <cell r="AH524">
            <v>0</v>
          </cell>
          <cell r="AI524">
            <v>0</v>
          </cell>
          <cell r="AJ524">
            <v>0</v>
          </cell>
          <cell r="AK524">
            <v>0</v>
          </cell>
          <cell r="AL524">
            <v>0</v>
          </cell>
          <cell r="AM524">
            <v>0</v>
          </cell>
          <cell r="AN524">
            <v>0</v>
          </cell>
          <cell r="AO524">
            <v>37196</v>
          </cell>
          <cell r="AP524" t="str">
            <v>Traniee</v>
          </cell>
          <cell r="AQ524" t="str">
            <v>Trainee</v>
          </cell>
          <cell r="AR524">
            <v>0</v>
          </cell>
          <cell r="AS524">
            <v>0</v>
          </cell>
          <cell r="AT524">
            <v>0</v>
          </cell>
          <cell r="AU524">
            <v>0</v>
          </cell>
          <cell r="AV524">
            <v>0</v>
          </cell>
          <cell r="AW524">
            <v>0</v>
          </cell>
          <cell r="AX524">
            <v>0</v>
          </cell>
          <cell r="AY524">
            <v>0</v>
          </cell>
          <cell r="AZ524">
            <v>0</v>
          </cell>
          <cell r="BA524" t="str">
            <v>Sion</v>
          </cell>
          <cell r="BB524">
            <v>40238</v>
          </cell>
          <cell r="BC524">
            <v>0</v>
          </cell>
          <cell r="BD524">
            <v>0</v>
          </cell>
          <cell r="BE524">
            <v>0</v>
          </cell>
          <cell r="BF524">
            <v>0</v>
          </cell>
          <cell r="BG524">
            <v>27468</v>
          </cell>
          <cell r="BH524">
            <v>40</v>
          </cell>
          <cell r="BI524">
            <v>11</v>
          </cell>
          <cell r="BJ524">
            <v>49382</v>
          </cell>
          <cell r="BK524" t="str">
            <v>36 - 40 yrs</v>
          </cell>
          <cell r="BL524" t="str">
            <v>Married</v>
          </cell>
          <cell r="BM524">
            <v>3</v>
          </cell>
          <cell r="BN524" t="str">
            <v xml:space="preserve"> </v>
          </cell>
          <cell r="BO524">
            <v>0</v>
          </cell>
          <cell r="BP524">
            <v>0</v>
          </cell>
          <cell r="BQ524">
            <v>0</v>
          </cell>
          <cell r="BR524" t="str">
            <v>H.S.C</v>
          </cell>
          <cell r="BS524">
            <v>0</v>
          </cell>
          <cell r="BT524">
            <v>0</v>
          </cell>
          <cell r="BU524" t="str">
            <v>Bombay Icecream</v>
          </cell>
          <cell r="BV524">
            <v>0</v>
          </cell>
          <cell r="BW524">
            <v>0</v>
          </cell>
          <cell r="BX524">
            <v>0</v>
          </cell>
          <cell r="BY524">
            <v>0</v>
          </cell>
          <cell r="BZ524">
            <v>0</v>
          </cell>
          <cell r="CA524">
            <v>0</v>
          </cell>
          <cell r="CB524">
            <v>0</v>
          </cell>
          <cell r="CC524">
            <v>0</v>
          </cell>
          <cell r="CD524">
            <v>0</v>
          </cell>
          <cell r="CE524" t="str">
            <v>AHRPD9513H</v>
          </cell>
          <cell r="CF524" t="str">
            <v>Dinesh Danao</v>
          </cell>
          <cell r="CG524">
            <v>0</v>
          </cell>
        </row>
        <row r="525">
          <cell r="B525">
            <v>10000313</v>
          </cell>
          <cell r="C525" t="str">
            <v>Active</v>
          </cell>
          <cell r="D525">
            <v>1010328999</v>
          </cell>
          <cell r="E525" t="str">
            <v>TALOJA-DFA TANK FARM</v>
          </cell>
          <cell r="F525" t="str">
            <v>1010300147</v>
          </cell>
          <cell r="G525" t="str">
            <v>04/0212</v>
          </cell>
          <cell r="H525" t="str">
            <v xml:space="preserve">M </v>
          </cell>
          <cell r="I525" t="str">
            <v xml:space="preserve">Anil </v>
          </cell>
          <cell r="J525" t="str">
            <v>Pawar</v>
          </cell>
          <cell r="K525" t="str">
            <v>Raghunath</v>
          </cell>
          <cell r="L525" t="str">
            <v>Operator</v>
          </cell>
          <cell r="M525" t="str">
            <v>Production</v>
          </cell>
          <cell r="N525" t="str">
            <v>Core</v>
          </cell>
          <cell r="O525" t="str">
            <v>Tank Farm</v>
          </cell>
          <cell r="P525" t="str">
            <v>Oleo Manufacturing</v>
          </cell>
          <cell r="Q525">
            <v>0</v>
          </cell>
          <cell r="R525" t="str">
            <v>Oleochemicals</v>
          </cell>
          <cell r="S525" t="str">
            <v>Associate</v>
          </cell>
          <cell r="T525" t="str">
            <v>A3</v>
          </cell>
          <cell r="U525" t="str">
            <v>Taloja</v>
          </cell>
          <cell r="V525" t="str">
            <v>Taloja</v>
          </cell>
          <cell r="W525">
            <v>36558</v>
          </cell>
          <cell r="X525" t="str">
            <v>Before 1 April 2010</v>
          </cell>
          <cell r="Y525">
            <v>1.5917808219178082</v>
          </cell>
          <cell r="Z525">
            <v>16.050771725012691</v>
          </cell>
          <cell r="AA525">
            <v>17.642552546930499</v>
          </cell>
          <cell r="AB525">
            <v>0</v>
          </cell>
          <cell r="AC525">
            <v>0</v>
          </cell>
          <cell r="AD525">
            <v>36739</v>
          </cell>
          <cell r="AE525">
            <v>0</v>
          </cell>
          <cell r="AF525">
            <v>37196</v>
          </cell>
          <cell r="AG525">
            <v>0</v>
          </cell>
          <cell r="AH525">
            <v>0</v>
          </cell>
          <cell r="AI525">
            <v>0</v>
          </cell>
          <cell r="AJ525">
            <v>0</v>
          </cell>
          <cell r="AK525">
            <v>0</v>
          </cell>
          <cell r="AL525">
            <v>0</v>
          </cell>
          <cell r="AM525">
            <v>0</v>
          </cell>
          <cell r="AN525">
            <v>0</v>
          </cell>
          <cell r="AO525">
            <v>39539</v>
          </cell>
          <cell r="AP525" t="str">
            <v>Skilled Workman</v>
          </cell>
          <cell r="AQ525" t="str">
            <v>Associate</v>
          </cell>
          <cell r="AR525">
            <v>0</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28112</v>
          </cell>
          <cell r="BH525">
            <v>39</v>
          </cell>
          <cell r="BI525">
            <v>1</v>
          </cell>
          <cell r="BJ525">
            <v>50026</v>
          </cell>
          <cell r="BK525" t="str">
            <v>36 - 40 yrs</v>
          </cell>
          <cell r="BL525" t="str">
            <v>Married</v>
          </cell>
          <cell r="BM525">
            <v>3</v>
          </cell>
          <cell r="BN525" t="str">
            <v xml:space="preserve">Gourihar Complex 'C' wing, Room No. 204, Kamotha, Plot No. 39, Sector-9,  Panvel, </v>
          </cell>
          <cell r="BO525" t="str">
            <v>Raigad</v>
          </cell>
          <cell r="BP525" t="str">
            <v>Maharashtra</v>
          </cell>
          <cell r="BQ525" t="str">
            <v>410 209</v>
          </cell>
          <cell r="BR525" t="str">
            <v>S.S.C</v>
          </cell>
          <cell r="BS525">
            <v>0</v>
          </cell>
          <cell r="BT525">
            <v>0</v>
          </cell>
          <cell r="BU525" t="str">
            <v>Dipak Art Painting</v>
          </cell>
          <cell r="BV525">
            <v>0</v>
          </cell>
          <cell r="BW525">
            <v>0</v>
          </cell>
          <cell r="BX525">
            <v>0</v>
          </cell>
          <cell r="BY525">
            <v>0</v>
          </cell>
          <cell r="BZ525">
            <v>0</v>
          </cell>
          <cell r="CA525">
            <v>0</v>
          </cell>
          <cell r="CB525">
            <v>0</v>
          </cell>
          <cell r="CC525">
            <v>0</v>
          </cell>
          <cell r="CD525">
            <v>0</v>
          </cell>
          <cell r="CE525" t="str">
            <v>AMIPP7116Q</v>
          </cell>
          <cell r="CF525" t="str">
            <v>Ramchandra Jadhav</v>
          </cell>
          <cell r="CG525">
            <v>0</v>
          </cell>
        </row>
        <row r="526">
          <cell r="B526">
            <v>10000312</v>
          </cell>
          <cell r="C526" t="str">
            <v>Active</v>
          </cell>
          <cell r="D526">
            <v>1010317999</v>
          </cell>
          <cell r="E526" t="str">
            <v>TALOJA-MAINTENANCE</v>
          </cell>
          <cell r="F526" t="str">
            <v>1010300146</v>
          </cell>
          <cell r="G526" t="str">
            <v>04/0412</v>
          </cell>
          <cell r="H526" t="str">
            <v xml:space="preserve">M </v>
          </cell>
          <cell r="I526" t="str">
            <v>Ganesh</v>
          </cell>
          <cell r="J526" t="str">
            <v>Fad</v>
          </cell>
          <cell r="K526" t="str">
            <v>Vithal</v>
          </cell>
          <cell r="L526" t="str">
            <v>Fitter</v>
          </cell>
          <cell r="M526" t="str">
            <v>Engineering Services</v>
          </cell>
          <cell r="N526" t="str">
            <v>Core</v>
          </cell>
          <cell r="O526">
            <v>0</v>
          </cell>
          <cell r="P526" t="str">
            <v>Oleo Manufacturing</v>
          </cell>
          <cell r="Q526">
            <v>0</v>
          </cell>
          <cell r="R526" t="str">
            <v>Oleochemicals</v>
          </cell>
          <cell r="S526" t="str">
            <v>Associate</v>
          </cell>
          <cell r="T526" t="str">
            <v>A2</v>
          </cell>
          <cell r="U526" t="str">
            <v>Taloja</v>
          </cell>
          <cell r="V526" t="str">
            <v>Taloja</v>
          </cell>
          <cell r="W526">
            <v>36558</v>
          </cell>
          <cell r="X526" t="str">
            <v>Before 1 April 2010</v>
          </cell>
          <cell r="Y526">
            <v>0</v>
          </cell>
          <cell r="Z526">
            <v>16.050771725012691</v>
          </cell>
          <cell r="AA526">
            <v>16.050771725012691</v>
          </cell>
          <cell r="AB526">
            <v>0</v>
          </cell>
          <cell r="AC526">
            <v>0</v>
          </cell>
          <cell r="AD526">
            <v>36739</v>
          </cell>
          <cell r="AE526">
            <v>0</v>
          </cell>
          <cell r="AF526">
            <v>37196</v>
          </cell>
          <cell r="AG526">
            <v>0</v>
          </cell>
          <cell r="AH526">
            <v>0</v>
          </cell>
          <cell r="AI526">
            <v>0</v>
          </cell>
          <cell r="AJ526">
            <v>0</v>
          </cell>
          <cell r="AK526">
            <v>0</v>
          </cell>
          <cell r="AL526">
            <v>0</v>
          </cell>
          <cell r="AM526">
            <v>0</v>
          </cell>
          <cell r="AN526">
            <v>0</v>
          </cell>
          <cell r="AO526">
            <v>37196</v>
          </cell>
          <cell r="AP526" t="str">
            <v>Traniee</v>
          </cell>
          <cell r="AQ526" t="str">
            <v>Trainee</v>
          </cell>
          <cell r="AR526">
            <v>0</v>
          </cell>
          <cell r="AS526">
            <v>0</v>
          </cell>
          <cell r="AT526">
            <v>0</v>
          </cell>
          <cell r="AU526">
            <v>0</v>
          </cell>
          <cell r="AV526">
            <v>0</v>
          </cell>
          <cell r="AW526">
            <v>0</v>
          </cell>
          <cell r="AX526">
            <v>0</v>
          </cell>
          <cell r="AY526">
            <v>0</v>
          </cell>
          <cell r="AZ526">
            <v>0</v>
          </cell>
          <cell r="BA526" t="str">
            <v>Sion</v>
          </cell>
          <cell r="BB526">
            <v>40163</v>
          </cell>
          <cell r="BC526">
            <v>0</v>
          </cell>
          <cell r="BD526">
            <v>0</v>
          </cell>
          <cell r="BE526">
            <v>0</v>
          </cell>
          <cell r="BF526">
            <v>0</v>
          </cell>
          <cell r="BG526">
            <v>28879</v>
          </cell>
          <cell r="BH526">
            <v>37</v>
          </cell>
          <cell r="BI526">
            <v>0</v>
          </cell>
          <cell r="BJ526">
            <v>50793</v>
          </cell>
          <cell r="BK526" t="str">
            <v>36 - 40 yrs</v>
          </cell>
          <cell r="BL526" t="str">
            <v>Married</v>
          </cell>
          <cell r="BM526">
            <v>2</v>
          </cell>
          <cell r="BN526" t="str">
            <v>Ratanben shankar chawl, MG Road no-9, Sukarwadi  Borivali(East),</v>
          </cell>
          <cell r="BO526" t="str">
            <v>Mumbai</v>
          </cell>
          <cell r="BP526" t="str">
            <v>Maharashtra</v>
          </cell>
          <cell r="BQ526" t="str">
            <v>400 066</v>
          </cell>
          <cell r="BR526" t="str">
            <v>H.S.C</v>
          </cell>
          <cell r="BS526">
            <v>0</v>
          </cell>
          <cell r="BT526">
            <v>0</v>
          </cell>
          <cell r="BU526" t="str">
            <v/>
          </cell>
          <cell r="BV526">
            <v>0</v>
          </cell>
          <cell r="BW526">
            <v>0</v>
          </cell>
          <cell r="BX526">
            <v>0</v>
          </cell>
          <cell r="BY526">
            <v>0</v>
          </cell>
          <cell r="BZ526">
            <v>0</v>
          </cell>
          <cell r="CA526">
            <v>0</v>
          </cell>
          <cell r="CB526">
            <v>0</v>
          </cell>
          <cell r="CC526">
            <v>0</v>
          </cell>
          <cell r="CD526">
            <v>0</v>
          </cell>
          <cell r="CE526" t="str">
            <v>AAKPF7821J</v>
          </cell>
          <cell r="CF526" t="str">
            <v>Haresh Dhaduk</v>
          </cell>
          <cell r="CG526" t="str">
            <v>Haresh Dhaduk</v>
          </cell>
        </row>
        <row r="527">
          <cell r="B527">
            <v>10000314</v>
          </cell>
          <cell r="C527" t="str">
            <v>Active</v>
          </cell>
          <cell r="D527">
            <v>1010318020</v>
          </cell>
          <cell r="E527" t="str">
            <v>TALOJA-DISTILLATION</v>
          </cell>
          <cell r="F527" t="str">
            <v>1010300148</v>
          </cell>
          <cell r="G527" t="str">
            <v>04/0428</v>
          </cell>
          <cell r="H527" t="str">
            <v xml:space="preserve">M </v>
          </cell>
          <cell r="I527" t="str">
            <v>Ajay</v>
          </cell>
          <cell r="J527" t="str">
            <v>Chalke</v>
          </cell>
          <cell r="K527" t="str">
            <v>Damodar</v>
          </cell>
          <cell r="L527" t="str">
            <v>Operator</v>
          </cell>
          <cell r="M527" t="str">
            <v>Production</v>
          </cell>
          <cell r="N527" t="str">
            <v>Core</v>
          </cell>
          <cell r="O527" t="str">
            <v>Fatty Acid</v>
          </cell>
          <cell r="P527" t="str">
            <v>Oleo Manufacturing</v>
          </cell>
          <cell r="Q527">
            <v>0</v>
          </cell>
          <cell r="R527" t="str">
            <v>Oleochemicals</v>
          </cell>
          <cell r="S527" t="str">
            <v>Associate</v>
          </cell>
          <cell r="T527" t="str">
            <v>A2</v>
          </cell>
          <cell r="U527" t="str">
            <v>Taloja</v>
          </cell>
          <cell r="V527" t="str">
            <v>Taloja</v>
          </cell>
          <cell r="W527">
            <v>36559</v>
          </cell>
          <cell r="X527" t="str">
            <v>Before 1 April 2010</v>
          </cell>
          <cell r="Y527">
            <v>0.67671232876712328</v>
          </cell>
          <cell r="Z527">
            <v>16.048031999302385</v>
          </cell>
          <cell r="AA527">
            <v>16.724744328069509</v>
          </cell>
          <cell r="AB527">
            <v>0</v>
          </cell>
          <cell r="AC527">
            <v>0</v>
          </cell>
          <cell r="AD527">
            <v>36740</v>
          </cell>
          <cell r="AE527">
            <v>0</v>
          </cell>
          <cell r="AF527">
            <v>37196</v>
          </cell>
          <cell r="AG527">
            <v>0</v>
          </cell>
          <cell r="AH527">
            <v>0</v>
          </cell>
          <cell r="AI527">
            <v>0</v>
          </cell>
          <cell r="AJ527">
            <v>0</v>
          </cell>
          <cell r="AK527">
            <v>0</v>
          </cell>
          <cell r="AL527">
            <v>0</v>
          </cell>
          <cell r="AM527">
            <v>0</v>
          </cell>
          <cell r="AN527">
            <v>0</v>
          </cell>
          <cell r="AO527">
            <v>41000</v>
          </cell>
          <cell r="AP527" t="str">
            <v>Operator (A1)</v>
          </cell>
          <cell r="AQ527" t="str">
            <v>Associates</v>
          </cell>
          <cell r="AR527">
            <v>0</v>
          </cell>
          <cell r="AS527">
            <v>0</v>
          </cell>
          <cell r="AT527">
            <v>0</v>
          </cell>
          <cell r="AU527">
            <v>0</v>
          </cell>
          <cell r="AV527">
            <v>0</v>
          </cell>
          <cell r="AW527">
            <v>0</v>
          </cell>
          <cell r="AX527">
            <v>0</v>
          </cell>
          <cell r="AY527">
            <v>0</v>
          </cell>
          <cell r="AZ527">
            <v>0</v>
          </cell>
          <cell r="BA527" t="str">
            <v>Sion</v>
          </cell>
          <cell r="BB527">
            <v>40179</v>
          </cell>
          <cell r="BC527">
            <v>0</v>
          </cell>
          <cell r="BD527">
            <v>0</v>
          </cell>
          <cell r="BE527">
            <v>0</v>
          </cell>
          <cell r="BF527">
            <v>0</v>
          </cell>
          <cell r="BG527">
            <v>28118</v>
          </cell>
          <cell r="BH527">
            <v>39</v>
          </cell>
          <cell r="BI527">
            <v>1</v>
          </cell>
          <cell r="BJ527">
            <v>50032</v>
          </cell>
          <cell r="BK527" t="str">
            <v>36 - 40 yrs</v>
          </cell>
          <cell r="BL527" t="str">
            <v>Married</v>
          </cell>
          <cell r="BM527">
            <v>3</v>
          </cell>
          <cell r="BN527" t="str">
            <v xml:space="preserve">Ramesh Mhatre  Bldg, GR. FL. Room No-2, Ahire Road, Datta Nagar, Dombivli (East), </v>
          </cell>
          <cell r="BO527" t="str">
            <v>Thane</v>
          </cell>
          <cell r="BP527" t="str">
            <v>Maharashtra</v>
          </cell>
          <cell r="BQ527" t="str">
            <v>421 201</v>
          </cell>
          <cell r="BR527" t="str">
            <v>S.S.C</v>
          </cell>
          <cell r="BS527">
            <v>0</v>
          </cell>
          <cell r="BT527">
            <v>0</v>
          </cell>
          <cell r="BU527" t="str">
            <v>Milk Dairy</v>
          </cell>
          <cell r="BV527">
            <v>0</v>
          </cell>
          <cell r="BW527">
            <v>0</v>
          </cell>
          <cell r="BX527">
            <v>0</v>
          </cell>
          <cell r="BY527">
            <v>0</v>
          </cell>
          <cell r="BZ527">
            <v>0</v>
          </cell>
          <cell r="CA527">
            <v>0</v>
          </cell>
          <cell r="CB527">
            <v>0</v>
          </cell>
          <cell r="CC527">
            <v>0</v>
          </cell>
          <cell r="CD527">
            <v>0</v>
          </cell>
          <cell r="CE527" t="str">
            <v>AIKPC1320M</v>
          </cell>
          <cell r="CF527" t="str">
            <v>Dinesh Danao</v>
          </cell>
          <cell r="CG527">
            <v>0</v>
          </cell>
        </row>
        <row r="528">
          <cell r="B528">
            <v>10000315</v>
          </cell>
          <cell r="C528" t="str">
            <v>Active</v>
          </cell>
          <cell r="D528">
            <v>1010318050</v>
          </cell>
          <cell r="E528" t="str">
            <v>TALOJA-PASTILATION</v>
          </cell>
          <cell r="F528" t="str">
            <v>1010300149</v>
          </cell>
          <cell r="G528" t="str">
            <v>04/0213</v>
          </cell>
          <cell r="H528" t="str">
            <v xml:space="preserve">M </v>
          </cell>
          <cell r="I528" t="str">
            <v xml:space="preserve">Gurunath </v>
          </cell>
          <cell r="J528" t="str">
            <v>Bhogale</v>
          </cell>
          <cell r="K528" t="str">
            <v>Janardan</v>
          </cell>
          <cell r="L528" t="str">
            <v>Operator</v>
          </cell>
          <cell r="M528" t="str">
            <v>Production</v>
          </cell>
          <cell r="N528" t="str">
            <v>Core</v>
          </cell>
          <cell r="O528" t="str">
            <v>Pastillator</v>
          </cell>
          <cell r="P528" t="str">
            <v>Oleo Manufacturing</v>
          </cell>
          <cell r="Q528">
            <v>0</v>
          </cell>
          <cell r="R528" t="str">
            <v>Oleochemicals</v>
          </cell>
          <cell r="S528" t="str">
            <v>Associate</v>
          </cell>
          <cell r="T528" t="str">
            <v>A3</v>
          </cell>
          <cell r="U528" t="str">
            <v>Taloja</v>
          </cell>
          <cell r="V528" t="str">
            <v>Taloja</v>
          </cell>
          <cell r="W528">
            <v>36559</v>
          </cell>
          <cell r="X528" t="str">
            <v>Before 1 April 2010</v>
          </cell>
          <cell r="Y528">
            <v>1.5095890410958903</v>
          </cell>
          <cell r="Z528">
            <v>16.048031999302385</v>
          </cell>
          <cell r="AA528">
            <v>17.557621040398274</v>
          </cell>
          <cell r="AB528">
            <v>0</v>
          </cell>
          <cell r="AC528">
            <v>0</v>
          </cell>
          <cell r="AD528">
            <v>36740</v>
          </cell>
          <cell r="AE528">
            <v>0</v>
          </cell>
          <cell r="AF528">
            <v>37196</v>
          </cell>
          <cell r="AG528">
            <v>0</v>
          </cell>
          <cell r="AH528">
            <v>0</v>
          </cell>
          <cell r="AI528">
            <v>0</v>
          </cell>
          <cell r="AJ528">
            <v>0</v>
          </cell>
          <cell r="AK528">
            <v>0</v>
          </cell>
          <cell r="AL528">
            <v>0</v>
          </cell>
          <cell r="AM528">
            <v>0</v>
          </cell>
          <cell r="AN528">
            <v>0</v>
          </cell>
          <cell r="AO528">
            <v>41000</v>
          </cell>
          <cell r="AP528" t="str">
            <v>Operator (A2)</v>
          </cell>
          <cell r="AQ528" t="str">
            <v>Associate</v>
          </cell>
          <cell r="AR528">
            <v>0</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v>0</v>
          </cell>
          <cell r="BG528">
            <v>27494</v>
          </cell>
          <cell r="BH528">
            <v>40</v>
          </cell>
          <cell r="BI528">
            <v>10</v>
          </cell>
          <cell r="BJ528">
            <v>49408</v>
          </cell>
          <cell r="BK528" t="str">
            <v>36 - 40 yrs</v>
          </cell>
          <cell r="BL528" t="str">
            <v>Married</v>
          </cell>
          <cell r="BM528">
            <v>3</v>
          </cell>
          <cell r="BN528" t="str">
            <v xml:space="preserve">Room No-3, Bhogale Sahakar Housing Soiety, opp Kalimata Mandir,  Konkan Nagar, </v>
          </cell>
          <cell r="BO528" t="str">
            <v>Mumbai</v>
          </cell>
          <cell r="BP528" t="str">
            <v>Maharashtra</v>
          </cell>
          <cell r="BQ528" t="str">
            <v>400 078</v>
          </cell>
          <cell r="BR528" t="str">
            <v>S.S.C</v>
          </cell>
          <cell r="BS528">
            <v>0</v>
          </cell>
          <cell r="BT528">
            <v>0</v>
          </cell>
          <cell r="BU528" t="str">
            <v>Eureka Forbes Ltd.</v>
          </cell>
          <cell r="BV528">
            <v>0</v>
          </cell>
          <cell r="BW528">
            <v>0</v>
          </cell>
          <cell r="BX528">
            <v>0</v>
          </cell>
          <cell r="BY528">
            <v>0</v>
          </cell>
          <cell r="BZ528">
            <v>0</v>
          </cell>
          <cell r="CA528">
            <v>0</v>
          </cell>
          <cell r="CB528">
            <v>0</v>
          </cell>
          <cell r="CC528">
            <v>0</v>
          </cell>
          <cell r="CD528">
            <v>0</v>
          </cell>
          <cell r="CE528" t="str">
            <v>AMYPB1168J</v>
          </cell>
          <cell r="CF528">
            <v>0</v>
          </cell>
          <cell r="CG528">
            <v>0</v>
          </cell>
        </row>
        <row r="529">
          <cell r="B529">
            <v>10000158</v>
          </cell>
          <cell r="C529" t="str">
            <v>Active</v>
          </cell>
          <cell r="D529">
            <v>1010199999</v>
          </cell>
          <cell r="E529" t="str">
            <v>SION-PRODUCTION DEPT</v>
          </cell>
          <cell r="F529" t="str">
            <v>1010100037</v>
          </cell>
          <cell r="G529" t="str">
            <v>02/0673</v>
          </cell>
          <cell r="H529" t="str">
            <v>M</v>
          </cell>
          <cell r="I529" t="str">
            <v>Dadaso</v>
          </cell>
          <cell r="J529" t="str">
            <v>Pawar</v>
          </cell>
          <cell r="K529" t="str">
            <v>Dattoba</v>
          </cell>
          <cell r="L529" t="str">
            <v>Skilled Workman</v>
          </cell>
          <cell r="M529" t="str">
            <v>Production</v>
          </cell>
          <cell r="N529" t="str">
            <v>Core</v>
          </cell>
          <cell r="O529">
            <v>0</v>
          </cell>
          <cell r="P529" t="str">
            <v>Oleo Manufacturing</v>
          </cell>
          <cell r="Q529">
            <v>0</v>
          </cell>
          <cell r="R529" t="str">
            <v>Oleochemicals</v>
          </cell>
          <cell r="S529" t="str">
            <v>Associate</v>
          </cell>
          <cell r="T529" t="str">
            <v>SK</v>
          </cell>
          <cell r="U529" t="str">
            <v>Sion</v>
          </cell>
          <cell r="V529" t="str">
            <v>Sion</v>
          </cell>
          <cell r="W529">
            <v>36669</v>
          </cell>
          <cell r="X529" t="str">
            <v>Before 1 April 2010</v>
          </cell>
          <cell r="Y529">
            <v>0</v>
          </cell>
          <cell r="Z529">
            <v>15.746662135971594</v>
          </cell>
          <cell r="AA529">
            <v>15.746662135971594</v>
          </cell>
          <cell r="AB529">
            <v>0</v>
          </cell>
          <cell r="AC529">
            <v>0</v>
          </cell>
          <cell r="AD529">
            <v>37376</v>
          </cell>
          <cell r="AE529">
            <v>0</v>
          </cell>
          <cell r="AF529">
            <v>37377</v>
          </cell>
          <cell r="AG529">
            <v>0</v>
          </cell>
          <cell r="AH529">
            <v>0</v>
          </cell>
          <cell r="AI529">
            <v>0</v>
          </cell>
          <cell r="AJ529">
            <v>0</v>
          </cell>
          <cell r="AK529">
            <v>0</v>
          </cell>
          <cell r="AL529">
            <v>0</v>
          </cell>
          <cell r="AM529">
            <v>0</v>
          </cell>
          <cell r="AN529">
            <v>0</v>
          </cell>
          <cell r="AO529">
            <v>39448</v>
          </cell>
          <cell r="AP529" t="str">
            <v>Semi Skilled Workman</v>
          </cell>
          <cell r="AQ529" t="str">
            <v>Associate</v>
          </cell>
          <cell r="AR529">
            <v>0</v>
          </cell>
          <cell r="AS529">
            <v>0</v>
          </cell>
          <cell r="AT529">
            <v>0</v>
          </cell>
          <cell r="AU529">
            <v>0</v>
          </cell>
          <cell r="AV529">
            <v>0</v>
          </cell>
          <cell r="AW529">
            <v>0</v>
          </cell>
          <cell r="AX529">
            <v>0</v>
          </cell>
          <cell r="AY529">
            <v>0</v>
          </cell>
          <cell r="AZ529">
            <v>0</v>
          </cell>
          <cell r="BA529">
            <v>0</v>
          </cell>
          <cell r="BB529">
            <v>0</v>
          </cell>
          <cell r="BC529">
            <v>0</v>
          </cell>
          <cell r="BD529">
            <v>0</v>
          </cell>
          <cell r="BE529">
            <v>0</v>
          </cell>
          <cell r="BF529">
            <v>0</v>
          </cell>
          <cell r="BG529">
            <v>27546</v>
          </cell>
          <cell r="BH529">
            <v>40</v>
          </cell>
          <cell r="BI529">
            <v>8</v>
          </cell>
          <cell r="BJ529">
            <v>49460</v>
          </cell>
          <cell r="BK529" t="str">
            <v>36 - 40 yrs</v>
          </cell>
          <cell r="BL529">
            <v>0</v>
          </cell>
          <cell r="BM529">
            <v>0</v>
          </cell>
          <cell r="BN529" t="str">
            <v>27/627, Sion Koliwada, Pratiksha Nagar,</v>
          </cell>
          <cell r="BO529">
            <v>0</v>
          </cell>
          <cell r="BP529">
            <v>0</v>
          </cell>
          <cell r="BQ529">
            <v>400022</v>
          </cell>
          <cell r="BR529" t="str">
            <v>S.S.C</v>
          </cell>
          <cell r="BS529">
            <v>0</v>
          </cell>
          <cell r="BT529">
            <v>0</v>
          </cell>
          <cell r="BU529" t="str">
            <v/>
          </cell>
          <cell r="BV529">
            <v>0</v>
          </cell>
          <cell r="BW529">
            <v>0</v>
          </cell>
          <cell r="BX529">
            <v>0</v>
          </cell>
          <cell r="BY529">
            <v>0</v>
          </cell>
          <cell r="BZ529">
            <v>0</v>
          </cell>
          <cell r="CA529">
            <v>0</v>
          </cell>
          <cell r="CB529">
            <v>0</v>
          </cell>
          <cell r="CC529">
            <v>0</v>
          </cell>
          <cell r="CD529" t="str">
            <v>A+</v>
          </cell>
          <cell r="CE529" t="str">
            <v>ATSPP9892N</v>
          </cell>
          <cell r="CF529" t="str">
            <v>Umesh Gawde</v>
          </cell>
          <cell r="CG529" t="str">
            <v>Prabhat Das</v>
          </cell>
        </row>
        <row r="530">
          <cell r="B530">
            <v>10000160</v>
          </cell>
          <cell r="C530" t="str">
            <v>Active</v>
          </cell>
          <cell r="D530">
            <v>1010199999</v>
          </cell>
          <cell r="E530" t="str">
            <v>SION-PRODUCTION DEPT</v>
          </cell>
          <cell r="F530" t="str">
            <v>1010100038</v>
          </cell>
          <cell r="G530" t="str">
            <v>02/0681</v>
          </cell>
          <cell r="H530" t="str">
            <v>M</v>
          </cell>
          <cell r="I530" t="str">
            <v>Nagadhar</v>
          </cell>
          <cell r="J530" t="str">
            <v>Kundarapu</v>
          </cell>
          <cell r="K530" t="str">
            <v>Narsaiah</v>
          </cell>
          <cell r="L530" t="str">
            <v>Skilled Workman</v>
          </cell>
          <cell r="M530" t="str">
            <v>Production</v>
          </cell>
          <cell r="N530" t="str">
            <v>Core</v>
          </cell>
          <cell r="O530" t="str">
            <v>Tank Farm</v>
          </cell>
          <cell r="P530" t="str">
            <v>Oleo Manufacturing</v>
          </cell>
          <cell r="Q530">
            <v>0</v>
          </cell>
          <cell r="R530" t="str">
            <v>Oleochemicals</v>
          </cell>
          <cell r="S530" t="str">
            <v>Associate</v>
          </cell>
          <cell r="T530" t="str">
            <v>SK</v>
          </cell>
          <cell r="U530" t="str">
            <v>Sion</v>
          </cell>
          <cell r="V530" t="str">
            <v>Sion</v>
          </cell>
          <cell r="W530">
            <v>36670</v>
          </cell>
          <cell r="X530" t="str">
            <v>Before 1 April 2010</v>
          </cell>
          <cell r="Y530">
            <v>0</v>
          </cell>
          <cell r="Z530">
            <v>15.743922410261289</v>
          </cell>
          <cell r="AA530">
            <v>15.743922410261289</v>
          </cell>
          <cell r="AB530">
            <v>0</v>
          </cell>
          <cell r="AC530">
            <v>0</v>
          </cell>
          <cell r="AD530">
            <v>37376</v>
          </cell>
          <cell r="AE530">
            <v>0</v>
          </cell>
          <cell r="AF530">
            <v>37196</v>
          </cell>
          <cell r="AG530">
            <v>0</v>
          </cell>
          <cell r="AH530">
            <v>0</v>
          </cell>
          <cell r="AI530">
            <v>0</v>
          </cell>
          <cell r="AJ530">
            <v>0</v>
          </cell>
          <cell r="AK530">
            <v>0</v>
          </cell>
          <cell r="AL530">
            <v>0</v>
          </cell>
          <cell r="AM530">
            <v>0</v>
          </cell>
          <cell r="AN530">
            <v>0</v>
          </cell>
          <cell r="AO530">
            <v>38718</v>
          </cell>
          <cell r="AP530" t="str">
            <v>Semi Skilled Workman</v>
          </cell>
          <cell r="AQ530" t="str">
            <v>Associate</v>
          </cell>
          <cell r="AR530">
            <v>0</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v>0</v>
          </cell>
          <cell r="BG530">
            <v>29132</v>
          </cell>
          <cell r="BH530">
            <v>36</v>
          </cell>
          <cell r="BI530">
            <v>4</v>
          </cell>
          <cell r="BJ530">
            <v>51046</v>
          </cell>
          <cell r="BK530" t="str">
            <v>36 - 40 yrs</v>
          </cell>
          <cell r="BL530">
            <v>0</v>
          </cell>
          <cell r="BM530">
            <v>0</v>
          </cell>
          <cell r="BN530" t="str">
            <v>Post - Thakkallapally Kathalapoor</v>
          </cell>
          <cell r="BO530" t="str">
            <v>Dist - Karim Nagar</v>
          </cell>
          <cell r="BP530">
            <v>0</v>
          </cell>
          <cell r="BQ530">
            <v>505462</v>
          </cell>
          <cell r="BR530" t="str">
            <v>S.S.C</v>
          </cell>
          <cell r="BS530">
            <v>0</v>
          </cell>
          <cell r="BT530">
            <v>0</v>
          </cell>
          <cell r="BU530" t="str">
            <v/>
          </cell>
          <cell r="BV530">
            <v>0</v>
          </cell>
          <cell r="BW530">
            <v>0</v>
          </cell>
          <cell r="BX530">
            <v>0</v>
          </cell>
          <cell r="BY530">
            <v>0</v>
          </cell>
          <cell r="BZ530">
            <v>0</v>
          </cell>
          <cell r="CA530">
            <v>0</v>
          </cell>
          <cell r="CB530">
            <v>0</v>
          </cell>
          <cell r="CC530">
            <v>0</v>
          </cell>
          <cell r="CD530" t="str">
            <v>B+</v>
          </cell>
          <cell r="CE530" t="str">
            <v>ANNPK7472N</v>
          </cell>
          <cell r="CF530" t="str">
            <v>Umesh Gawde</v>
          </cell>
          <cell r="CG530" t="str">
            <v>Prabhat Das</v>
          </cell>
        </row>
        <row r="531">
          <cell r="B531">
            <v>10000316</v>
          </cell>
          <cell r="C531" t="str">
            <v>Active</v>
          </cell>
          <cell r="D531">
            <v>1010318210</v>
          </cell>
          <cell r="E531" t="str">
            <v>TALOJA-FLAKING</v>
          </cell>
          <cell r="F531" t="str">
            <v>1010300150</v>
          </cell>
          <cell r="G531" t="str">
            <v>04/0214</v>
          </cell>
          <cell r="H531" t="str">
            <v xml:space="preserve">M </v>
          </cell>
          <cell r="I531" t="str">
            <v xml:space="preserve">Jaiprakash </v>
          </cell>
          <cell r="J531" t="str">
            <v>Pathak</v>
          </cell>
          <cell r="K531" t="str">
            <v>Shyamnarayan</v>
          </cell>
          <cell r="L531" t="str">
            <v>Operator</v>
          </cell>
          <cell r="M531" t="str">
            <v>Production</v>
          </cell>
          <cell r="N531" t="str">
            <v>Core</v>
          </cell>
          <cell r="O531" t="str">
            <v>Flaker Acid</v>
          </cell>
          <cell r="P531" t="str">
            <v>Oleo Manufacturing</v>
          </cell>
          <cell r="Q531">
            <v>0</v>
          </cell>
          <cell r="R531" t="str">
            <v>Oleochemicals</v>
          </cell>
          <cell r="S531" t="str">
            <v>Associate</v>
          </cell>
          <cell r="T531" t="str">
            <v>A2</v>
          </cell>
          <cell r="U531" t="str">
            <v>Taloja</v>
          </cell>
          <cell r="V531" t="str">
            <v>Taloja</v>
          </cell>
          <cell r="W531">
            <v>36560</v>
          </cell>
          <cell r="X531" t="str">
            <v>Before 1 April 2010</v>
          </cell>
          <cell r="Y531">
            <v>4.3479452054794523</v>
          </cell>
          <cell r="Z531">
            <v>16.045292273274988</v>
          </cell>
          <cell r="AA531">
            <v>20.39323747875444</v>
          </cell>
          <cell r="AB531">
            <v>0</v>
          </cell>
          <cell r="AC531">
            <v>0</v>
          </cell>
          <cell r="AD531">
            <v>36741</v>
          </cell>
          <cell r="AE531">
            <v>0</v>
          </cell>
          <cell r="AF531">
            <v>37196</v>
          </cell>
          <cell r="AG531">
            <v>0</v>
          </cell>
          <cell r="AH531">
            <v>0</v>
          </cell>
          <cell r="AI531">
            <v>0</v>
          </cell>
          <cell r="AJ531">
            <v>0</v>
          </cell>
          <cell r="AK531">
            <v>0</v>
          </cell>
          <cell r="AL531">
            <v>0</v>
          </cell>
          <cell r="AM531">
            <v>0</v>
          </cell>
          <cell r="AN531">
            <v>0</v>
          </cell>
          <cell r="AO531">
            <v>38991</v>
          </cell>
          <cell r="AP531" t="str">
            <v>Semi Skilled Workman</v>
          </cell>
          <cell r="AQ531" t="str">
            <v>Associate</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27151</v>
          </cell>
          <cell r="BH531">
            <v>41</v>
          </cell>
          <cell r="BI531">
            <v>9</v>
          </cell>
          <cell r="BJ531">
            <v>49065</v>
          </cell>
          <cell r="BK531" t="str">
            <v>41 - 45 yrs</v>
          </cell>
          <cell r="BL531" t="str">
            <v>Married</v>
          </cell>
          <cell r="BM531">
            <v>1</v>
          </cell>
          <cell r="BN531" t="str">
            <v xml:space="preserve">Azad Nagar, Khemani,  Ulhas Nagar, </v>
          </cell>
          <cell r="BO531" t="str">
            <v>Thane</v>
          </cell>
          <cell r="BP531" t="str">
            <v>Maharashtra</v>
          </cell>
          <cell r="BQ531" t="str">
            <v>421 002</v>
          </cell>
          <cell r="BR531" t="str">
            <v>S.S.C</v>
          </cell>
          <cell r="BS531">
            <v>0</v>
          </cell>
          <cell r="BT531">
            <v>0</v>
          </cell>
          <cell r="BU531" t="str">
            <v>Sankalp Grihaudyog</v>
          </cell>
          <cell r="BV531">
            <v>0</v>
          </cell>
          <cell r="BW531">
            <v>0</v>
          </cell>
          <cell r="BX531">
            <v>0</v>
          </cell>
          <cell r="BY531">
            <v>0</v>
          </cell>
          <cell r="BZ531">
            <v>0</v>
          </cell>
          <cell r="CA531">
            <v>0</v>
          </cell>
          <cell r="CB531">
            <v>0</v>
          </cell>
          <cell r="CC531">
            <v>0</v>
          </cell>
          <cell r="CD531">
            <v>0</v>
          </cell>
          <cell r="CE531" t="str">
            <v>ASYPP3524C</v>
          </cell>
          <cell r="CF531" t="str">
            <v>Ajay Kumbhar</v>
          </cell>
          <cell r="CG531" t="str">
            <v>Ajay Kumbhar</v>
          </cell>
        </row>
        <row r="532">
          <cell r="B532">
            <v>10000317</v>
          </cell>
          <cell r="C532" t="str">
            <v>Active</v>
          </cell>
          <cell r="D532">
            <v>1010318030</v>
          </cell>
          <cell r="E532" t="str">
            <v>TALOJA-ALCOHOL</v>
          </cell>
          <cell r="F532" t="str">
            <v>1010300151</v>
          </cell>
          <cell r="G532" t="str">
            <v>04/0215</v>
          </cell>
          <cell r="H532" t="str">
            <v xml:space="preserve">M </v>
          </cell>
          <cell r="I532" t="str">
            <v xml:space="preserve">Pramod </v>
          </cell>
          <cell r="J532" t="str">
            <v>Nijapkar</v>
          </cell>
          <cell r="K532" t="str">
            <v>Chandrakant</v>
          </cell>
          <cell r="L532" t="str">
            <v>Operator</v>
          </cell>
          <cell r="M532" t="str">
            <v>Production</v>
          </cell>
          <cell r="N532" t="str">
            <v>Core</v>
          </cell>
          <cell r="O532" t="str">
            <v>Tank Farm</v>
          </cell>
          <cell r="P532" t="str">
            <v>Oleo Manufacturing</v>
          </cell>
          <cell r="Q532">
            <v>0</v>
          </cell>
          <cell r="R532" t="str">
            <v>Oleochemicals</v>
          </cell>
          <cell r="S532" t="str">
            <v>Associate</v>
          </cell>
          <cell r="T532" t="str">
            <v>A2</v>
          </cell>
          <cell r="U532" t="str">
            <v>Taloja</v>
          </cell>
          <cell r="V532" t="str">
            <v>Taloja</v>
          </cell>
          <cell r="W532">
            <v>36563</v>
          </cell>
          <cell r="X532" t="str">
            <v>Before 1 April 2010</v>
          </cell>
          <cell r="Y532">
            <v>2.0164383561643837</v>
          </cell>
          <cell r="Z532">
            <v>16.037073095192795</v>
          </cell>
          <cell r="AA532">
            <v>18.053511451357178</v>
          </cell>
          <cell r="AB532">
            <v>0</v>
          </cell>
          <cell r="AC532">
            <v>0</v>
          </cell>
          <cell r="AD532">
            <v>36744</v>
          </cell>
          <cell r="AE532">
            <v>0</v>
          </cell>
          <cell r="AF532">
            <v>37196</v>
          </cell>
          <cell r="AG532">
            <v>0</v>
          </cell>
          <cell r="AH532">
            <v>0</v>
          </cell>
          <cell r="AI532">
            <v>0</v>
          </cell>
          <cell r="AJ532">
            <v>0</v>
          </cell>
          <cell r="AK532">
            <v>0</v>
          </cell>
          <cell r="AL532">
            <v>0</v>
          </cell>
          <cell r="AM532">
            <v>0</v>
          </cell>
          <cell r="AN532">
            <v>0</v>
          </cell>
          <cell r="AO532">
            <v>40269</v>
          </cell>
          <cell r="AP532" t="str">
            <v>Semi Skilled Workman</v>
          </cell>
          <cell r="AQ532" t="str">
            <v>Associate</v>
          </cell>
          <cell r="AR532">
            <v>0</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v>0</v>
          </cell>
          <cell r="BG532">
            <v>28755</v>
          </cell>
          <cell r="BH532">
            <v>37</v>
          </cell>
          <cell r="BI532">
            <v>4</v>
          </cell>
          <cell r="BJ532">
            <v>50669</v>
          </cell>
          <cell r="BK532" t="str">
            <v>36 - 40 yrs</v>
          </cell>
          <cell r="BL532" t="str">
            <v>Married</v>
          </cell>
          <cell r="BM532">
            <v>2</v>
          </cell>
          <cell r="BN532" t="str">
            <v>Room No.38, BMC Transist Comp, SR Road, Near Dharavi Udchan Kendra,  Dharavi</v>
          </cell>
          <cell r="BO532" t="str">
            <v>Mumbai</v>
          </cell>
          <cell r="BP532" t="str">
            <v>Maharashtra</v>
          </cell>
          <cell r="BQ532" t="str">
            <v>400 017</v>
          </cell>
          <cell r="BR532" t="str">
            <v xml:space="preserve">11th </v>
          </cell>
          <cell r="BS532">
            <v>0</v>
          </cell>
          <cell r="BT532">
            <v>0</v>
          </cell>
          <cell r="BU532" t="str">
            <v>Super Year Express</v>
          </cell>
          <cell r="BV532">
            <v>0</v>
          </cell>
          <cell r="BW532">
            <v>0</v>
          </cell>
          <cell r="BX532">
            <v>0</v>
          </cell>
          <cell r="BY532">
            <v>0</v>
          </cell>
          <cell r="BZ532">
            <v>0</v>
          </cell>
          <cell r="CA532">
            <v>0</v>
          </cell>
          <cell r="CB532">
            <v>0</v>
          </cell>
          <cell r="CC532">
            <v>0</v>
          </cell>
          <cell r="CD532">
            <v>0</v>
          </cell>
          <cell r="CE532" t="str">
            <v>AIHPN1299F</v>
          </cell>
          <cell r="CF532" t="str">
            <v>Ramchandra Jadhav</v>
          </cell>
          <cell r="CG532">
            <v>0</v>
          </cell>
        </row>
        <row r="533">
          <cell r="B533">
            <v>10000318</v>
          </cell>
          <cell r="C533" t="str">
            <v>Active</v>
          </cell>
          <cell r="D533">
            <v>1010318050</v>
          </cell>
          <cell r="E533" t="str">
            <v>TALOJA-PASTILATION</v>
          </cell>
          <cell r="F533" t="str">
            <v>1010300152</v>
          </cell>
          <cell r="G533" t="str">
            <v>04/0216</v>
          </cell>
          <cell r="H533" t="str">
            <v xml:space="preserve">M </v>
          </cell>
          <cell r="I533" t="str">
            <v xml:space="preserve">Arun </v>
          </cell>
          <cell r="J533" t="str">
            <v>Bhoir</v>
          </cell>
          <cell r="K533" t="str">
            <v>Jayram</v>
          </cell>
          <cell r="L533" t="str">
            <v>Operator</v>
          </cell>
          <cell r="M533" t="str">
            <v>Production</v>
          </cell>
          <cell r="N533" t="str">
            <v>Core</v>
          </cell>
          <cell r="O533" t="str">
            <v>Pastillator</v>
          </cell>
          <cell r="P533" t="str">
            <v>Oleo Manufacturing</v>
          </cell>
          <cell r="Q533">
            <v>0</v>
          </cell>
          <cell r="R533" t="str">
            <v>Oleochemicals</v>
          </cell>
          <cell r="S533" t="str">
            <v>Associate</v>
          </cell>
          <cell r="T533" t="str">
            <v>A3</v>
          </cell>
          <cell r="U533" t="str">
            <v>Taloja</v>
          </cell>
          <cell r="V533" t="str">
            <v>Taloja</v>
          </cell>
          <cell r="W533">
            <v>36564</v>
          </cell>
          <cell r="X533" t="str">
            <v>Before 1 April 2010</v>
          </cell>
          <cell r="Y533">
            <v>0</v>
          </cell>
          <cell r="Z533">
            <v>16.034333368848309</v>
          </cell>
          <cell r="AA533">
            <v>16.034333368848309</v>
          </cell>
          <cell r="AB533">
            <v>0</v>
          </cell>
          <cell r="AC533">
            <v>0</v>
          </cell>
          <cell r="AD533">
            <v>36745</v>
          </cell>
          <cell r="AE533">
            <v>0</v>
          </cell>
          <cell r="AF533">
            <v>37196</v>
          </cell>
          <cell r="AG533">
            <v>0</v>
          </cell>
          <cell r="AH533">
            <v>0</v>
          </cell>
          <cell r="AI533">
            <v>0</v>
          </cell>
          <cell r="AJ533">
            <v>0</v>
          </cell>
          <cell r="AK533">
            <v>0</v>
          </cell>
          <cell r="AL533">
            <v>0</v>
          </cell>
          <cell r="AM533">
            <v>0</v>
          </cell>
          <cell r="AN533">
            <v>0</v>
          </cell>
          <cell r="AO533">
            <v>41000</v>
          </cell>
          <cell r="AP533" t="str">
            <v>Operator (A2)</v>
          </cell>
          <cell r="AQ533" t="str">
            <v>Associate</v>
          </cell>
          <cell r="AR533">
            <v>0</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28142</v>
          </cell>
          <cell r="BH533">
            <v>39</v>
          </cell>
          <cell r="BI533">
            <v>0</v>
          </cell>
          <cell r="BJ533">
            <v>50056</v>
          </cell>
          <cell r="BK533" t="str">
            <v>36 - 40 yrs</v>
          </cell>
          <cell r="BL533" t="str">
            <v>Married</v>
          </cell>
          <cell r="BM533">
            <v>3</v>
          </cell>
          <cell r="BN533" t="str">
            <v xml:space="preserve">Atithi Niwas, Vadavali, Ambivali Station Road,  Kalyan </v>
          </cell>
          <cell r="BO533" t="str">
            <v>Dist-Thane</v>
          </cell>
          <cell r="BP533" t="str">
            <v>Maharashtra</v>
          </cell>
          <cell r="BQ533" t="str">
            <v>421 102</v>
          </cell>
          <cell r="BR533" t="str">
            <v>S.S.C</v>
          </cell>
          <cell r="BS533">
            <v>0</v>
          </cell>
          <cell r="BT533">
            <v>0</v>
          </cell>
          <cell r="BU533" t="str">
            <v/>
          </cell>
          <cell r="BV533">
            <v>0</v>
          </cell>
          <cell r="BW533">
            <v>0</v>
          </cell>
          <cell r="BX533">
            <v>0</v>
          </cell>
          <cell r="BY533">
            <v>0</v>
          </cell>
          <cell r="BZ533">
            <v>0</v>
          </cell>
          <cell r="CA533">
            <v>0</v>
          </cell>
          <cell r="CB533">
            <v>0</v>
          </cell>
          <cell r="CC533">
            <v>0</v>
          </cell>
          <cell r="CD533">
            <v>0</v>
          </cell>
          <cell r="CE533" t="str">
            <v>AJUPB7927Q</v>
          </cell>
          <cell r="CF533">
            <v>0</v>
          </cell>
          <cell r="CG533">
            <v>0</v>
          </cell>
        </row>
        <row r="534">
          <cell r="B534">
            <v>10000319</v>
          </cell>
          <cell r="C534" t="str">
            <v>Active</v>
          </cell>
          <cell r="D534">
            <v>1010325999</v>
          </cell>
          <cell r="E534" t="str">
            <v>TALOJA-ENVIRONMENT</v>
          </cell>
          <cell r="F534" t="str">
            <v>1010300153</v>
          </cell>
          <cell r="G534" t="str">
            <v>04/0217</v>
          </cell>
          <cell r="H534" t="str">
            <v xml:space="preserve">M </v>
          </cell>
          <cell r="I534" t="str">
            <v xml:space="preserve">Arvind </v>
          </cell>
          <cell r="J534" t="str">
            <v>Shigwan</v>
          </cell>
          <cell r="K534" t="str">
            <v>Ramesh</v>
          </cell>
          <cell r="L534" t="str">
            <v>Operator</v>
          </cell>
          <cell r="M534" t="str">
            <v>Environment, Health &amp; Safety</v>
          </cell>
          <cell r="N534" t="str">
            <v>Core</v>
          </cell>
          <cell r="O534">
            <v>0</v>
          </cell>
          <cell r="P534" t="str">
            <v>Oleo Manufacturing</v>
          </cell>
          <cell r="Q534">
            <v>0</v>
          </cell>
          <cell r="R534" t="str">
            <v>Oleochemicals</v>
          </cell>
          <cell r="S534" t="str">
            <v>Associate</v>
          </cell>
          <cell r="T534" t="str">
            <v>A3</v>
          </cell>
          <cell r="U534" t="str">
            <v>Taloja</v>
          </cell>
          <cell r="V534" t="str">
            <v>Taloja</v>
          </cell>
          <cell r="W534">
            <v>36567</v>
          </cell>
          <cell r="X534" t="str">
            <v>Before 1 April 2010</v>
          </cell>
          <cell r="Y534">
            <v>3.0273972602739727</v>
          </cell>
          <cell r="Z534">
            <v>16.026114190766116</v>
          </cell>
          <cell r="AA534">
            <v>19.053511451040087</v>
          </cell>
          <cell r="AB534">
            <v>0</v>
          </cell>
          <cell r="AC534">
            <v>0</v>
          </cell>
          <cell r="AD534">
            <v>36748</v>
          </cell>
          <cell r="AE534">
            <v>0</v>
          </cell>
          <cell r="AF534">
            <v>37196</v>
          </cell>
          <cell r="AG534">
            <v>0</v>
          </cell>
          <cell r="AH534">
            <v>0</v>
          </cell>
          <cell r="AI534">
            <v>0</v>
          </cell>
          <cell r="AJ534">
            <v>0</v>
          </cell>
          <cell r="AK534">
            <v>0</v>
          </cell>
          <cell r="AL534">
            <v>0</v>
          </cell>
          <cell r="AM534">
            <v>0</v>
          </cell>
          <cell r="AN534">
            <v>0</v>
          </cell>
          <cell r="AO534">
            <v>39173</v>
          </cell>
          <cell r="AP534" t="str">
            <v>Skilled Workman</v>
          </cell>
          <cell r="AQ534" t="str">
            <v>Associate</v>
          </cell>
          <cell r="AR534">
            <v>0</v>
          </cell>
          <cell r="AS534">
            <v>0</v>
          </cell>
          <cell r="AT534">
            <v>0</v>
          </cell>
          <cell r="AU534">
            <v>0</v>
          </cell>
          <cell r="AV534">
            <v>0</v>
          </cell>
          <cell r="AW534">
            <v>0</v>
          </cell>
          <cell r="AX534">
            <v>0</v>
          </cell>
          <cell r="AY534">
            <v>0</v>
          </cell>
          <cell r="AZ534">
            <v>0</v>
          </cell>
          <cell r="BA534">
            <v>0</v>
          </cell>
          <cell r="BB534">
            <v>0</v>
          </cell>
          <cell r="BC534">
            <v>0</v>
          </cell>
          <cell r="BD534">
            <v>0</v>
          </cell>
          <cell r="BE534">
            <v>0</v>
          </cell>
          <cell r="BF534">
            <v>0</v>
          </cell>
          <cell r="BG534">
            <v>28671</v>
          </cell>
          <cell r="BH534">
            <v>37</v>
          </cell>
          <cell r="BI534">
            <v>7</v>
          </cell>
          <cell r="BJ534">
            <v>50585</v>
          </cell>
          <cell r="BK534" t="str">
            <v>36 - 40 yrs</v>
          </cell>
          <cell r="BL534" t="str">
            <v>Married</v>
          </cell>
          <cell r="BM534">
            <v>2</v>
          </cell>
          <cell r="BN534" t="str">
            <v xml:space="preserve">FXN 21/4 Adarsh Sangh, Behind Wadala market, Katrak Road,  Wadala(W), </v>
          </cell>
          <cell r="BO534" t="str">
            <v>Mumbai</v>
          </cell>
          <cell r="BP534" t="str">
            <v>Maharashtra</v>
          </cell>
          <cell r="BQ534" t="str">
            <v>400 031</v>
          </cell>
          <cell r="BR534" t="str">
            <v>H.S.C</v>
          </cell>
          <cell r="BS534">
            <v>0</v>
          </cell>
          <cell r="BT534">
            <v>0</v>
          </cell>
          <cell r="BU534" t="str">
            <v>Monitron Security Pvt Ltd</v>
          </cell>
          <cell r="BV534">
            <v>0</v>
          </cell>
          <cell r="BW534">
            <v>0</v>
          </cell>
          <cell r="BX534">
            <v>0</v>
          </cell>
          <cell r="BY534">
            <v>0</v>
          </cell>
          <cell r="BZ534">
            <v>0</v>
          </cell>
          <cell r="CA534">
            <v>0</v>
          </cell>
          <cell r="CB534">
            <v>0</v>
          </cell>
          <cell r="CC534">
            <v>0</v>
          </cell>
          <cell r="CD534">
            <v>0</v>
          </cell>
          <cell r="CE534" t="str">
            <v>AVRPS5832N</v>
          </cell>
          <cell r="CF534" t="str">
            <v>Dhairyasheel R. Shinde</v>
          </cell>
          <cell r="CG534">
            <v>0</v>
          </cell>
        </row>
        <row r="535">
          <cell r="B535">
            <v>10000320</v>
          </cell>
          <cell r="C535" t="str">
            <v>Active</v>
          </cell>
          <cell r="D535">
            <v>1010328999</v>
          </cell>
          <cell r="E535" t="str">
            <v>TALOJA-DFA TANK FARM</v>
          </cell>
          <cell r="F535" t="str">
            <v>1010300154</v>
          </cell>
          <cell r="G535" t="str">
            <v>04/0218</v>
          </cell>
          <cell r="H535" t="str">
            <v xml:space="preserve">M </v>
          </cell>
          <cell r="I535" t="str">
            <v xml:space="preserve">Naresh </v>
          </cell>
          <cell r="J535" t="str">
            <v>Rane</v>
          </cell>
          <cell r="K535" t="str">
            <v>Chandrakant</v>
          </cell>
          <cell r="L535" t="str">
            <v>Operator</v>
          </cell>
          <cell r="M535" t="str">
            <v>Production</v>
          </cell>
          <cell r="N535" t="str">
            <v>Core</v>
          </cell>
          <cell r="O535" t="str">
            <v>Tank Farm</v>
          </cell>
          <cell r="P535" t="str">
            <v>Oleo Manufacturing</v>
          </cell>
          <cell r="Q535">
            <v>0</v>
          </cell>
          <cell r="R535" t="str">
            <v>Oleochemicals</v>
          </cell>
          <cell r="S535" t="str">
            <v>Associate</v>
          </cell>
          <cell r="T535" t="str">
            <v>A1</v>
          </cell>
          <cell r="U535" t="str">
            <v>Taloja</v>
          </cell>
          <cell r="V535" t="str">
            <v>Taloja</v>
          </cell>
          <cell r="W535">
            <v>36571</v>
          </cell>
          <cell r="X535" t="str">
            <v>Before 1 April 2010</v>
          </cell>
          <cell r="Y535">
            <v>5.7123287671232879</v>
          </cell>
          <cell r="Z535">
            <v>16.015155286973616</v>
          </cell>
          <cell r="AA535">
            <v>21.727484054096905</v>
          </cell>
          <cell r="AB535">
            <v>0</v>
          </cell>
          <cell r="AC535">
            <v>0</v>
          </cell>
          <cell r="AD535">
            <v>36752</v>
          </cell>
          <cell r="AE535">
            <v>0</v>
          </cell>
          <cell r="AF535">
            <v>37196</v>
          </cell>
          <cell r="AG535">
            <v>0</v>
          </cell>
          <cell r="AH535">
            <v>0</v>
          </cell>
          <cell r="AI535">
            <v>0</v>
          </cell>
          <cell r="AJ535">
            <v>0</v>
          </cell>
          <cell r="AK535">
            <v>0</v>
          </cell>
          <cell r="AL535">
            <v>0</v>
          </cell>
          <cell r="AM535">
            <v>0</v>
          </cell>
          <cell r="AN535">
            <v>0</v>
          </cell>
          <cell r="AO535">
            <v>38991</v>
          </cell>
          <cell r="AP535" t="str">
            <v>Semi Skilled Workman</v>
          </cell>
          <cell r="AQ535" t="str">
            <v>Associate</v>
          </cell>
          <cell r="AR535">
            <v>0</v>
          </cell>
          <cell r="AS535">
            <v>0</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27712</v>
          </cell>
          <cell r="BH535">
            <v>40</v>
          </cell>
          <cell r="BI535">
            <v>3</v>
          </cell>
          <cell r="BJ535">
            <v>49626</v>
          </cell>
          <cell r="BK535" t="str">
            <v>36 - 40 yrs</v>
          </cell>
          <cell r="BL535" t="str">
            <v>Married</v>
          </cell>
          <cell r="BM535">
            <v>2</v>
          </cell>
          <cell r="BN535" t="str">
            <v>401, Varadlaxmi CO.PP HSC Ltd., Gopcharpada Vidyamandir School, Virar-E</v>
          </cell>
          <cell r="BO535" t="str">
            <v>Vasai</v>
          </cell>
          <cell r="BP535" t="str">
            <v>Maharashtra</v>
          </cell>
          <cell r="BQ535">
            <v>0</v>
          </cell>
          <cell r="BR535" t="str">
            <v>S.S.C</v>
          </cell>
          <cell r="BS535">
            <v>0</v>
          </cell>
          <cell r="BT535">
            <v>0</v>
          </cell>
          <cell r="BU535" t="str">
            <v>Hindustan Security Force</v>
          </cell>
          <cell r="BV535">
            <v>0</v>
          </cell>
          <cell r="BW535">
            <v>0</v>
          </cell>
          <cell r="BX535">
            <v>0</v>
          </cell>
          <cell r="BY535">
            <v>0</v>
          </cell>
          <cell r="BZ535">
            <v>0</v>
          </cell>
          <cell r="CA535">
            <v>0</v>
          </cell>
          <cell r="CB535">
            <v>0</v>
          </cell>
          <cell r="CC535">
            <v>0</v>
          </cell>
          <cell r="CD535">
            <v>0</v>
          </cell>
          <cell r="CE535" t="str">
            <v>AKLPR6780M</v>
          </cell>
          <cell r="CF535" t="str">
            <v>Ramchandra Jadhav</v>
          </cell>
          <cell r="CG535">
            <v>0</v>
          </cell>
        </row>
        <row r="536">
          <cell r="B536">
            <v>10000322</v>
          </cell>
          <cell r="C536" t="str">
            <v>Active</v>
          </cell>
          <cell r="D536">
            <v>1010322999</v>
          </cell>
          <cell r="E536" t="str">
            <v>TALOJA-QUALITY</v>
          </cell>
          <cell r="F536" t="str">
            <v>1010300156</v>
          </cell>
          <cell r="G536" t="str">
            <v>04/0219</v>
          </cell>
          <cell r="H536" t="str">
            <v xml:space="preserve">M </v>
          </cell>
          <cell r="I536" t="str">
            <v xml:space="preserve">Prakash </v>
          </cell>
          <cell r="J536" t="str">
            <v>Mulik</v>
          </cell>
          <cell r="K536" t="str">
            <v>Vilas</v>
          </cell>
          <cell r="L536" t="str">
            <v>Lab Attendant</v>
          </cell>
          <cell r="M536" t="str">
            <v>Quality Control</v>
          </cell>
          <cell r="N536" t="str">
            <v>Core</v>
          </cell>
          <cell r="O536">
            <v>0</v>
          </cell>
          <cell r="P536" t="str">
            <v>Oleo Manufacturing</v>
          </cell>
          <cell r="Q536">
            <v>0</v>
          </cell>
          <cell r="R536" t="str">
            <v>Oleochemicals</v>
          </cell>
          <cell r="S536" t="str">
            <v>Associate</v>
          </cell>
          <cell r="T536" t="str">
            <v>A3</v>
          </cell>
          <cell r="U536" t="str">
            <v>Taloja</v>
          </cell>
          <cell r="V536" t="str">
            <v>Taloja</v>
          </cell>
          <cell r="W536">
            <v>36586</v>
          </cell>
          <cell r="X536" t="str">
            <v>Before 1 April 2010</v>
          </cell>
          <cell r="Y536">
            <v>0.33150684931506852</v>
          </cell>
          <cell r="Z536">
            <v>15.974059396562659</v>
          </cell>
          <cell r="AA536">
            <v>16.305566245877728</v>
          </cell>
          <cell r="AB536">
            <v>0</v>
          </cell>
          <cell r="AC536">
            <v>0</v>
          </cell>
          <cell r="AD536">
            <v>36769</v>
          </cell>
          <cell r="AE536">
            <v>0</v>
          </cell>
          <cell r="AF536">
            <v>37196</v>
          </cell>
          <cell r="AG536">
            <v>0</v>
          </cell>
          <cell r="AH536">
            <v>0</v>
          </cell>
          <cell r="AI536">
            <v>0</v>
          </cell>
          <cell r="AJ536">
            <v>0</v>
          </cell>
          <cell r="AK536">
            <v>0</v>
          </cell>
          <cell r="AL536">
            <v>0</v>
          </cell>
          <cell r="AM536">
            <v>0</v>
          </cell>
          <cell r="AN536">
            <v>0</v>
          </cell>
          <cell r="AO536">
            <v>40269</v>
          </cell>
          <cell r="AP536" t="str">
            <v>Skilled Workman</v>
          </cell>
          <cell r="AQ536" t="str">
            <v>Associate</v>
          </cell>
          <cell r="AR536">
            <v>0</v>
          </cell>
          <cell r="AS536">
            <v>0</v>
          </cell>
          <cell r="AT536">
            <v>0</v>
          </cell>
          <cell r="AU536">
            <v>0</v>
          </cell>
          <cell r="AV536">
            <v>0</v>
          </cell>
          <cell r="AW536">
            <v>0</v>
          </cell>
          <cell r="AX536">
            <v>0</v>
          </cell>
          <cell r="AY536">
            <v>0</v>
          </cell>
          <cell r="AZ536">
            <v>0</v>
          </cell>
          <cell r="BA536">
            <v>0</v>
          </cell>
          <cell r="BB536">
            <v>0</v>
          </cell>
          <cell r="BC536">
            <v>0</v>
          </cell>
          <cell r="BD536">
            <v>0</v>
          </cell>
          <cell r="BE536">
            <v>0</v>
          </cell>
          <cell r="BF536">
            <v>0</v>
          </cell>
          <cell r="BG536">
            <v>28796</v>
          </cell>
          <cell r="BH536">
            <v>37</v>
          </cell>
          <cell r="BI536">
            <v>3</v>
          </cell>
          <cell r="BJ536">
            <v>50710</v>
          </cell>
          <cell r="BK536" t="str">
            <v>36 - 40 yrs</v>
          </cell>
          <cell r="BL536" t="str">
            <v>Married</v>
          </cell>
          <cell r="BM536">
            <v>3</v>
          </cell>
          <cell r="BN536" t="str">
            <v>B405, Satya Siddhi 2, Plot No-19, Sector-11,Kalamboli,  Panvel,</v>
          </cell>
          <cell r="BO536" t="str">
            <v xml:space="preserve"> Raigad</v>
          </cell>
          <cell r="BP536" t="str">
            <v>Maharashtra</v>
          </cell>
          <cell r="BQ536" t="str">
            <v>410 218</v>
          </cell>
          <cell r="BR536" t="str">
            <v>B.A</v>
          </cell>
          <cell r="BS536">
            <v>0</v>
          </cell>
          <cell r="BT536">
            <v>0</v>
          </cell>
          <cell r="BU536" t="str">
            <v>Bharat Mata Society Chamber</v>
          </cell>
          <cell r="BV536">
            <v>0</v>
          </cell>
          <cell r="BW536">
            <v>0</v>
          </cell>
          <cell r="BX536">
            <v>0</v>
          </cell>
          <cell r="BY536">
            <v>0</v>
          </cell>
          <cell r="BZ536">
            <v>0</v>
          </cell>
          <cell r="CA536">
            <v>0</v>
          </cell>
          <cell r="CB536">
            <v>0</v>
          </cell>
          <cell r="CC536">
            <v>0</v>
          </cell>
          <cell r="CD536">
            <v>0</v>
          </cell>
          <cell r="CE536" t="str">
            <v>AMAPM5837D</v>
          </cell>
          <cell r="CF536" t="str">
            <v>C.P.Unnikrishnan</v>
          </cell>
          <cell r="CG536" t="str">
            <v>C.P. Unnikrishnan</v>
          </cell>
        </row>
        <row r="537">
          <cell r="B537">
            <v>10000321</v>
          </cell>
          <cell r="C537" t="str">
            <v>Active</v>
          </cell>
          <cell r="D537">
            <v>1010318010</v>
          </cell>
          <cell r="E537" t="str">
            <v>TALOJA-SPLITTING</v>
          </cell>
          <cell r="F537" t="str">
            <v>1010300155</v>
          </cell>
          <cell r="G537" t="str">
            <v>04/0430</v>
          </cell>
          <cell r="H537" t="str">
            <v xml:space="preserve">M </v>
          </cell>
          <cell r="I537" t="str">
            <v>Nilesh</v>
          </cell>
          <cell r="J537" t="str">
            <v>Vichare</v>
          </cell>
          <cell r="K537" t="str">
            <v>Dattaram</v>
          </cell>
          <cell r="L537" t="str">
            <v>Operator</v>
          </cell>
          <cell r="M537" t="str">
            <v>Production</v>
          </cell>
          <cell r="N537" t="str">
            <v>Core</v>
          </cell>
          <cell r="O537" t="str">
            <v>Fatty Acid</v>
          </cell>
          <cell r="P537" t="str">
            <v>Oleo Manufacturing</v>
          </cell>
          <cell r="Q537">
            <v>0</v>
          </cell>
          <cell r="R537" t="str">
            <v>Oleochemicals</v>
          </cell>
          <cell r="S537" t="str">
            <v>Associate</v>
          </cell>
          <cell r="T537" t="str">
            <v>A3</v>
          </cell>
          <cell r="U537" t="str">
            <v>Taloja</v>
          </cell>
          <cell r="V537" t="str">
            <v>Taloja</v>
          </cell>
          <cell r="W537">
            <v>36586</v>
          </cell>
          <cell r="X537" t="str">
            <v>Before 1 April 2010</v>
          </cell>
          <cell r="Y537">
            <v>0.16164383561643836</v>
          </cell>
          <cell r="Z537">
            <v>15.974059396245567</v>
          </cell>
          <cell r="AA537">
            <v>16.135703231862006</v>
          </cell>
          <cell r="AB537">
            <v>0</v>
          </cell>
          <cell r="AC537">
            <v>0</v>
          </cell>
          <cell r="AD537">
            <v>36769</v>
          </cell>
          <cell r="AE537">
            <v>0</v>
          </cell>
          <cell r="AF537">
            <v>37196</v>
          </cell>
          <cell r="AG537">
            <v>0</v>
          </cell>
          <cell r="AH537">
            <v>0</v>
          </cell>
          <cell r="AI537">
            <v>0</v>
          </cell>
          <cell r="AJ537">
            <v>0</v>
          </cell>
          <cell r="AK537">
            <v>0</v>
          </cell>
          <cell r="AL537">
            <v>0</v>
          </cell>
          <cell r="AM537">
            <v>0</v>
          </cell>
          <cell r="AN537">
            <v>0</v>
          </cell>
          <cell r="AO537">
            <v>40269</v>
          </cell>
          <cell r="AP537" t="str">
            <v>Skilled Workman</v>
          </cell>
          <cell r="AQ537" t="str">
            <v>Associate</v>
          </cell>
          <cell r="AR537">
            <v>0</v>
          </cell>
          <cell r="AS537">
            <v>0</v>
          </cell>
          <cell r="AT537">
            <v>0</v>
          </cell>
          <cell r="AU537">
            <v>0</v>
          </cell>
          <cell r="AV537">
            <v>0</v>
          </cell>
          <cell r="AW537">
            <v>0</v>
          </cell>
          <cell r="AX537">
            <v>0</v>
          </cell>
          <cell r="AY537">
            <v>0</v>
          </cell>
          <cell r="AZ537">
            <v>0</v>
          </cell>
          <cell r="BA537" t="str">
            <v>Sion</v>
          </cell>
          <cell r="BB537">
            <v>40179</v>
          </cell>
          <cell r="BC537">
            <v>0</v>
          </cell>
          <cell r="BD537">
            <v>0</v>
          </cell>
          <cell r="BE537">
            <v>0</v>
          </cell>
          <cell r="BF537">
            <v>0</v>
          </cell>
          <cell r="BG537">
            <v>29007</v>
          </cell>
          <cell r="BH537">
            <v>36</v>
          </cell>
          <cell r="BI537">
            <v>8</v>
          </cell>
          <cell r="BJ537">
            <v>50921</v>
          </cell>
          <cell r="BK537" t="str">
            <v>36 - 40 yrs</v>
          </cell>
          <cell r="BL537" t="str">
            <v>Married</v>
          </cell>
          <cell r="BM537">
            <v>3</v>
          </cell>
          <cell r="BN537" t="str">
            <v>B-11, Deep Vaibhav Co-op. Hsg. Soc.Ltd., Karve Road, Opp-Harne Building, Vishnu Nagar Dombivli</v>
          </cell>
          <cell r="BO537" t="str">
            <v>Thane</v>
          </cell>
          <cell r="BP537" t="str">
            <v>Maharashtra</v>
          </cell>
          <cell r="BQ537">
            <v>0</v>
          </cell>
          <cell r="BR537" t="str">
            <v>H.S.C</v>
          </cell>
          <cell r="BS537">
            <v>0</v>
          </cell>
          <cell r="BT537">
            <v>0</v>
          </cell>
          <cell r="BU537" t="str">
            <v>Ei Guard Works</v>
          </cell>
          <cell r="BV537">
            <v>0</v>
          </cell>
          <cell r="BW537">
            <v>0</v>
          </cell>
          <cell r="BX537">
            <v>0</v>
          </cell>
          <cell r="BY537">
            <v>0</v>
          </cell>
          <cell r="BZ537">
            <v>0</v>
          </cell>
          <cell r="CA537">
            <v>0</v>
          </cell>
          <cell r="CB537">
            <v>0</v>
          </cell>
          <cell r="CC537">
            <v>0</v>
          </cell>
          <cell r="CD537">
            <v>0</v>
          </cell>
          <cell r="CE537" t="str">
            <v>AEAPV1448R</v>
          </cell>
          <cell r="CF537" t="str">
            <v>Rajesh Maskar</v>
          </cell>
          <cell r="CG537">
            <v>0</v>
          </cell>
        </row>
        <row r="538">
          <cell r="B538">
            <v>10000151</v>
          </cell>
          <cell r="C538" t="str">
            <v>Active</v>
          </cell>
          <cell r="D538">
            <v>1010317999</v>
          </cell>
          <cell r="E538" t="str">
            <v>TALOJA-MAINTENANCE</v>
          </cell>
          <cell r="F538" t="str">
            <v>1010300030</v>
          </cell>
          <cell r="G538" t="str">
            <v>02/0632</v>
          </cell>
          <cell r="H538" t="str">
            <v>M</v>
          </cell>
          <cell r="I538" t="str">
            <v>Prakash</v>
          </cell>
          <cell r="J538" t="str">
            <v>Sable</v>
          </cell>
          <cell r="K538" t="str">
            <v>Namdeo</v>
          </cell>
          <cell r="L538" t="str">
            <v>Store Assistant</v>
          </cell>
          <cell r="M538" t="str">
            <v>Stores</v>
          </cell>
          <cell r="N538" t="str">
            <v>Core</v>
          </cell>
          <cell r="O538">
            <v>0</v>
          </cell>
          <cell r="P538" t="str">
            <v>Oleo Manufacturing</v>
          </cell>
          <cell r="Q538">
            <v>0</v>
          </cell>
          <cell r="R538" t="str">
            <v>Oleochemicals</v>
          </cell>
          <cell r="S538" t="str">
            <v>Associate</v>
          </cell>
          <cell r="T538" t="str">
            <v>A3</v>
          </cell>
          <cell r="U538" t="str">
            <v>Taloja</v>
          </cell>
          <cell r="V538" t="str">
            <v>Taloja</v>
          </cell>
          <cell r="W538">
            <v>36586</v>
          </cell>
          <cell r="X538" t="str">
            <v>Before 1 April 2010</v>
          </cell>
          <cell r="Y538">
            <v>2</v>
          </cell>
          <cell r="Z538">
            <v>15.974059396245567</v>
          </cell>
          <cell r="AA538">
            <v>17.974059396245565</v>
          </cell>
          <cell r="AB538">
            <v>0</v>
          </cell>
          <cell r="AC538">
            <v>0</v>
          </cell>
          <cell r="AD538">
            <v>37376</v>
          </cell>
          <cell r="AE538">
            <v>0</v>
          </cell>
          <cell r="AF538">
            <v>37377</v>
          </cell>
          <cell r="AG538">
            <v>0</v>
          </cell>
          <cell r="AH538">
            <v>0</v>
          </cell>
          <cell r="AI538">
            <v>0</v>
          </cell>
          <cell r="AJ538">
            <v>0</v>
          </cell>
          <cell r="AK538">
            <v>0</v>
          </cell>
          <cell r="AL538">
            <v>0</v>
          </cell>
          <cell r="AM538">
            <v>0</v>
          </cell>
          <cell r="AN538">
            <v>0</v>
          </cell>
          <cell r="AO538">
            <v>37987</v>
          </cell>
          <cell r="AP538" t="str">
            <v>Semi Skilled Workman</v>
          </cell>
          <cell r="AQ538" t="str">
            <v>Associate</v>
          </cell>
          <cell r="AR538">
            <v>0</v>
          </cell>
          <cell r="AS538">
            <v>0</v>
          </cell>
          <cell r="AT538">
            <v>0</v>
          </cell>
          <cell r="AU538">
            <v>0</v>
          </cell>
          <cell r="AV538">
            <v>0</v>
          </cell>
          <cell r="AW538">
            <v>0</v>
          </cell>
          <cell r="AX538">
            <v>0</v>
          </cell>
          <cell r="AY538">
            <v>0</v>
          </cell>
          <cell r="AZ538">
            <v>0</v>
          </cell>
          <cell r="BA538" t="str">
            <v>Sion</v>
          </cell>
          <cell r="BB538">
            <v>40422</v>
          </cell>
          <cell r="BC538">
            <v>0</v>
          </cell>
          <cell r="BD538">
            <v>0</v>
          </cell>
          <cell r="BE538">
            <v>0</v>
          </cell>
          <cell r="BF538">
            <v>0</v>
          </cell>
          <cell r="BG538">
            <v>26501</v>
          </cell>
          <cell r="BH538">
            <v>43</v>
          </cell>
          <cell r="BI538">
            <v>6</v>
          </cell>
          <cell r="BJ538">
            <v>48415</v>
          </cell>
          <cell r="BK538" t="str">
            <v>41 - 45 yrs</v>
          </cell>
          <cell r="BL538">
            <v>0</v>
          </cell>
          <cell r="BM538">
            <v>0</v>
          </cell>
          <cell r="BN538" t="str">
            <v>Govind Seth Chawl, Room No. 3, Near Rupali Industry, Bhatwadi,</v>
          </cell>
          <cell r="BO538" t="str">
            <v>Ghatkopar - West</v>
          </cell>
          <cell r="BP538" t="str">
            <v>Maharashtra</v>
          </cell>
          <cell r="BQ538">
            <v>400084</v>
          </cell>
          <cell r="BR538" t="str">
            <v>H.S.C</v>
          </cell>
          <cell r="BS538">
            <v>0</v>
          </cell>
          <cell r="BT538">
            <v>0</v>
          </cell>
          <cell r="BU538" t="str">
            <v/>
          </cell>
          <cell r="BV538">
            <v>0</v>
          </cell>
          <cell r="BW538">
            <v>0</v>
          </cell>
          <cell r="BX538">
            <v>0</v>
          </cell>
          <cell r="BY538">
            <v>0</v>
          </cell>
          <cell r="BZ538">
            <v>0</v>
          </cell>
          <cell r="CA538">
            <v>0</v>
          </cell>
          <cell r="CB538">
            <v>0</v>
          </cell>
          <cell r="CC538">
            <v>0</v>
          </cell>
          <cell r="CD538">
            <v>0</v>
          </cell>
          <cell r="CE538" t="str">
            <v>BOGPS6809Q</v>
          </cell>
          <cell r="CF538" t="str">
            <v xml:space="preserve">Dinesh Kurdekar </v>
          </cell>
          <cell r="CG538" t="str">
            <v xml:space="preserve">Dinesh Kurdekar </v>
          </cell>
        </row>
        <row r="539">
          <cell r="B539">
            <v>10000750</v>
          </cell>
          <cell r="C539" t="str">
            <v>Active</v>
          </cell>
          <cell r="D539">
            <v>9919908999</v>
          </cell>
          <cell r="E539" t="str">
            <v>CORPORATE-HR</v>
          </cell>
          <cell r="F539" t="str">
            <v>9919900035</v>
          </cell>
          <cell r="G539" t="str">
            <v>02/B177</v>
          </cell>
          <cell r="H539" t="str">
            <v>M</v>
          </cell>
          <cell r="I539" t="str">
            <v>Alap</v>
          </cell>
          <cell r="J539" t="str">
            <v>Dabre</v>
          </cell>
          <cell r="K539" t="str">
            <v>Manvel</v>
          </cell>
          <cell r="L539" t="str">
            <v>Executive</v>
          </cell>
          <cell r="M539" t="str">
            <v xml:space="preserve">Administration </v>
          </cell>
          <cell r="N539" t="str">
            <v>Support</v>
          </cell>
          <cell r="O539">
            <v>0</v>
          </cell>
          <cell r="P539" t="str">
            <v>Human Resources</v>
          </cell>
          <cell r="Q539" t="str">
            <v>Administration</v>
          </cell>
          <cell r="R539" t="str">
            <v>Corporate Shared Services</v>
          </cell>
          <cell r="S539" t="str">
            <v>JMC</v>
          </cell>
          <cell r="T539" t="str">
            <v>EG</v>
          </cell>
          <cell r="U539" t="str">
            <v>Corporate</v>
          </cell>
          <cell r="V539" t="str">
            <v>Sion</v>
          </cell>
          <cell r="W539">
            <v>36586</v>
          </cell>
          <cell r="X539" t="str">
            <v>Before 1 April 2010</v>
          </cell>
          <cell r="Y539">
            <v>0</v>
          </cell>
          <cell r="Z539">
            <v>15.974059396562659</v>
          </cell>
          <cell r="AA539">
            <v>15.974059396562659</v>
          </cell>
          <cell r="AB539">
            <v>0</v>
          </cell>
          <cell r="AC539">
            <v>0</v>
          </cell>
          <cell r="AD539">
            <v>36769</v>
          </cell>
          <cell r="AE539">
            <v>0</v>
          </cell>
          <cell r="AF539">
            <v>37196</v>
          </cell>
          <cell r="AG539">
            <v>0</v>
          </cell>
          <cell r="AH539">
            <v>0</v>
          </cell>
          <cell r="AI539">
            <v>0</v>
          </cell>
          <cell r="AJ539">
            <v>0</v>
          </cell>
          <cell r="AK539">
            <v>0</v>
          </cell>
          <cell r="AL539">
            <v>0</v>
          </cell>
          <cell r="AM539">
            <v>0</v>
          </cell>
          <cell r="AN539">
            <v>0</v>
          </cell>
          <cell r="AO539">
            <v>40634</v>
          </cell>
          <cell r="AP539" t="str">
            <v>Supervisor</v>
          </cell>
          <cell r="AQ539" t="str">
            <v>OC</v>
          </cell>
          <cell r="AR539">
            <v>0</v>
          </cell>
          <cell r="AS539">
            <v>0</v>
          </cell>
          <cell r="AT539">
            <v>0</v>
          </cell>
          <cell r="AU539">
            <v>0</v>
          </cell>
          <cell r="AV539">
            <v>0</v>
          </cell>
          <cell r="AW539">
            <v>0</v>
          </cell>
          <cell r="AX539">
            <v>0</v>
          </cell>
          <cell r="AY539">
            <v>0</v>
          </cell>
          <cell r="AZ539">
            <v>0</v>
          </cell>
          <cell r="BA539" t="str">
            <v>Sion</v>
          </cell>
          <cell r="BB539">
            <v>41640</v>
          </cell>
          <cell r="BC539">
            <v>0</v>
          </cell>
          <cell r="BD539">
            <v>0</v>
          </cell>
          <cell r="BE539" t="str">
            <v>Projects</v>
          </cell>
          <cell r="BF539">
            <v>41640</v>
          </cell>
          <cell r="BG539">
            <v>29429</v>
          </cell>
          <cell r="BH539">
            <v>35</v>
          </cell>
          <cell r="BI539">
            <v>6</v>
          </cell>
          <cell r="BJ539">
            <v>51343</v>
          </cell>
          <cell r="BK539" t="str">
            <v>31 - 35 yrs</v>
          </cell>
          <cell r="BL539" t="str">
            <v>Married</v>
          </cell>
          <cell r="BM539">
            <v>0</v>
          </cell>
          <cell r="BN539" t="str">
            <v>Wagholi (Mandly) PO - Nirmal, Tal - Vasai</v>
          </cell>
          <cell r="BO539" t="str">
            <v>Thane</v>
          </cell>
          <cell r="BP539" t="str">
            <v>Maharashtra</v>
          </cell>
          <cell r="BQ539">
            <v>401304</v>
          </cell>
          <cell r="BR539" t="str">
            <v>B.Com</v>
          </cell>
          <cell r="BS539">
            <v>0</v>
          </cell>
          <cell r="BT539" t="str">
            <v>AutoCAD 2D Certificate Course</v>
          </cell>
          <cell r="BU539" t="str">
            <v/>
          </cell>
          <cell r="BV539">
            <v>0</v>
          </cell>
          <cell r="BW539">
            <v>0</v>
          </cell>
          <cell r="BX539">
            <v>0</v>
          </cell>
          <cell r="BY539">
            <v>0</v>
          </cell>
          <cell r="BZ539">
            <v>0</v>
          </cell>
          <cell r="CA539">
            <v>0</v>
          </cell>
          <cell r="CB539">
            <v>0</v>
          </cell>
          <cell r="CC539">
            <v>0</v>
          </cell>
          <cell r="CD539" t="str">
            <v>B+</v>
          </cell>
          <cell r="CE539" t="str">
            <v>AMDPD7123J</v>
          </cell>
          <cell r="CF539">
            <v>0</v>
          </cell>
          <cell r="CG539" t="str">
            <v>Anant Pednekar</v>
          </cell>
        </row>
        <row r="540">
          <cell r="B540">
            <v>10000323</v>
          </cell>
          <cell r="C540" t="str">
            <v>Active</v>
          </cell>
          <cell r="D540">
            <v>1010318010</v>
          </cell>
          <cell r="E540" t="str">
            <v>TALOJA-SPLITTING</v>
          </cell>
          <cell r="F540" t="str">
            <v>1010300157</v>
          </cell>
          <cell r="G540" t="str">
            <v>04/0220</v>
          </cell>
          <cell r="H540" t="str">
            <v xml:space="preserve">M </v>
          </cell>
          <cell r="I540" t="str">
            <v xml:space="preserve">Manish </v>
          </cell>
          <cell r="J540" t="str">
            <v>Shelar</v>
          </cell>
          <cell r="K540" t="str">
            <v>Dattaram</v>
          </cell>
          <cell r="L540" t="str">
            <v>Operator</v>
          </cell>
          <cell r="M540" t="str">
            <v>Production</v>
          </cell>
          <cell r="N540" t="str">
            <v>Core</v>
          </cell>
          <cell r="O540" t="str">
            <v>Fatty Acid</v>
          </cell>
          <cell r="P540" t="str">
            <v>Oleo Manufacturing</v>
          </cell>
          <cell r="Q540">
            <v>0</v>
          </cell>
          <cell r="R540" t="str">
            <v>Oleochemicals</v>
          </cell>
          <cell r="S540" t="str">
            <v>Associate</v>
          </cell>
          <cell r="T540" t="str">
            <v>A2</v>
          </cell>
          <cell r="U540" t="str">
            <v>Taloja</v>
          </cell>
          <cell r="V540" t="str">
            <v>Taloja</v>
          </cell>
          <cell r="W540">
            <v>36588</v>
          </cell>
          <cell r="X540" t="str">
            <v>Before 1 April 2010</v>
          </cell>
          <cell r="Y540">
            <v>0</v>
          </cell>
          <cell r="Z540">
            <v>15.968579944507864</v>
          </cell>
          <cell r="AA540">
            <v>15.968579944507864</v>
          </cell>
          <cell r="AB540">
            <v>0</v>
          </cell>
          <cell r="AC540">
            <v>0</v>
          </cell>
          <cell r="AD540">
            <v>36771</v>
          </cell>
          <cell r="AE540">
            <v>0</v>
          </cell>
          <cell r="AF540">
            <v>37196</v>
          </cell>
          <cell r="AG540">
            <v>0</v>
          </cell>
          <cell r="AH540">
            <v>0</v>
          </cell>
          <cell r="AI540">
            <v>0</v>
          </cell>
          <cell r="AJ540">
            <v>0</v>
          </cell>
          <cell r="AK540">
            <v>0</v>
          </cell>
          <cell r="AL540">
            <v>0</v>
          </cell>
          <cell r="AM540">
            <v>0</v>
          </cell>
          <cell r="AN540">
            <v>0</v>
          </cell>
          <cell r="AO540">
            <v>39539</v>
          </cell>
          <cell r="AP540" t="str">
            <v>Semi Skilled Workman</v>
          </cell>
          <cell r="AQ540" t="str">
            <v>Associate</v>
          </cell>
          <cell r="AR540">
            <v>0</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v>0</v>
          </cell>
          <cell r="BG540">
            <v>29527</v>
          </cell>
          <cell r="BH540">
            <v>35</v>
          </cell>
          <cell r="BI540">
            <v>3</v>
          </cell>
          <cell r="BJ540">
            <v>51441</v>
          </cell>
          <cell r="BK540" t="str">
            <v>31 - 35 yrs</v>
          </cell>
          <cell r="BL540" t="str">
            <v>Married</v>
          </cell>
          <cell r="BM540">
            <v>0</v>
          </cell>
          <cell r="BN540" t="str">
            <v>5412, Vikramchandra, 168 Kannamwar Nagar-1,  Vikhroli(E),</v>
          </cell>
          <cell r="BO540" t="str">
            <v xml:space="preserve"> Mumbai</v>
          </cell>
          <cell r="BP540" t="str">
            <v>Maharashtra</v>
          </cell>
          <cell r="BQ540" t="str">
            <v>400 083</v>
          </cell>
          <cell r="BR540" t="str">
            <v>H.S.C</v>
          </cell>
          <cell r="BS540">
            <v>0</v>
          </cell>
          <cell r="BT540">
            <v>0</v>
          </cell>
          <cell r="BU540" t="str">
            <v/>
          </cell>
          <cell r="BV540">
            <v>0</v>
          </cell>
          <cell r="BW540">
            <v>0</v>
          </cell>
          <cell r="BX540">
            <v>0</v>
          </cell>
          <cell r="BY540">
            <v>0</v>
          </cell>
          <cell r="BZ540">
            <v>0</v>
          </cell>
          <cell r="CA540">
            <v>0</v>
          </cell>
          <cell r="CB540">
            <v>0</v>
          </cell>
          <cell r="CC540">
            <v>0</v>
          </cell>
          <cell r="CD540">
            <v>0</v>
          </cell>
          <cell r="CE540" t="str">
            <v>COLPS4867N</v>
          </cell>
          <cell r="CF540" t="str">
            <v>Rajesh Maskar</v>
          </cell>
          <cell r="CG540">
            <v>0</v>
          </cell>
        </row>
        <row r="541">
          <cell r="B541">
            <v>10000324</v>
          </cell>
          <cell r="C541" t="str">
            <v>Active</v>
          </cell>
          <cell r="D541">
            <v>1010318020</v>
          </cell>
          <cell r="E541" t="str">
            <v>TALOJA-DISTILLATION</v>
          </cell>
          <cell r="F541" t="str">
            <v>1010300158</v>
          </cell>
          <cell r="G541" t="str">
            <v>02/0639</v>
          </cell>
          <cell r="H541" t="str">
            <v xml:space="preserve">M </v>
          </cell>
          <cell r="I541" t="str">
            <v>Niranjan</v>
          </cell>
          <cell r="J541" t="str">
            <v>Mohapatra</v>
          </cell>
          <cell r="K541" t="str">
            <v>Nilakantha</v>
          </cell>
          <cell r="L541" t="str">
            <v>Operator</v>
          </cell>
          <cell r="M541" t="str">
            <v>Production</v>
          </cell>
          <cell r="N541" t="str">
            <v>Core</v>
          </cell>
          <cell r="O541" t="str">
            <v>Fatty Acid</v>
          </cell>
          <cell r="P541" t="str">
            <v>Oleo Manufacturing</v>
          </cell>
          <cell r="Q541">
            <v>0</v>
          </cell>
          <cell r="R541" t="str">
            <v>Oleochemicals</v>
          </cell>
          <cell r="S541" t="str">
            <v>Associate</v>
          </cell>
          <cell r="T541" t="str">
            <v>A2</v>
          </cell>
          <cell r="U541" t="str">
            <v>Taloja</v>
          </cell>
          <cell r="V541" t="str">
            <v>Taloja</v>
          </cell>
          <cell r="W541">
            <v>36613</v>
          </cell>
          <cell r="X541" t="str">
            <v>Before 1 April 2010</v>
          </cell>
          <cell r="Y541">
            <v>2.8246575342465752</v>
          </cell>
          <cell r="Z541">
            <v>15.900086793505841</v>
          </cell>
          <cell r="AA541">
            <v>18.724744327752415</v>
          </cell>
          <cell r="AB541">
            <v>0</v>
          </cell>
          <cell r="AC541">
            <v>0</v>
          </cell>
          <cell r="AD541">
            <v>36796</v>
          </cell>
          <cell r="AE541">
            <v>0</v>
          </cell>
          <cell r="AF541">
            <v>37196</v>
          </cell>
          <cell r="AG541">
            <v>0</v>
          </cell>
          <cell r="AH541">
            <v>0</v>
          </cell>
          <cell r="AI541">
            <v>0</v>
          </cell>
          <cell r="AJ541">
            <v>0</v>
          </cell>
          <cell r="AK541">
            <v>0</v>
          </cell>
          <cell r="AL541">
            <v>0</v>
          </cell>
          <cell r="AM541">
            <v>0</v>
          </cell>
          <cell r="AN541">
            <v>0</v>
          </cell>
          <cell r="AO541">
            <v>39083</v>
          </cell>
          <cell r="AP541" t="str">
            <v>Semi Skilled Workman</v>
          </cell>
          <cell r="AQ541" t="str">
            <v>Associate</v>
          </cell>
          <cell r="AR541">
            <v>0</v>
          </cell>
          <cell r="AS541">
            <v>0</v>
          </cell>
          <cell r="AT541">
            <v>0</v>
          </cell>
          <cell r="AU541">
            <v>0</v>
          </cell>
          <cell r="AV541">
            <v>0</v>
          </cell>
          <cell r="AW541">
            <v>0</v>
          </cell>
          <cell r="AX541">
            <v>0</v>
          </cell>
          <cell r="AY541">
            <v>0</v>
          </cell>
          <cell r="AZ541">
            <v>0</v>
          </cell>
          <cell r="BA541" t="str">
            <v>Sion</v>
          </cell>
          <cell r="BB541">
            <v>40210</v>
          </cell>
          <cell r="BC541">
            <v>0</v>
          </cell>
          <cell r="BD541">
            <v>0</v>
          </cell>
          <cell r="BE541">
            <v>0</v>
          </cell>
          <cell r="BF541">
            <v>0</v>
          </cell>
          <cell r="BG541">
            <v>26818</v>
          </cell>
          <cell r="BH541">
            <v>42</v>
          </cell>
          <cell r="BI541">
            <v>8</v>
          </cell>
          <cell r="BJ541">
            <v>48732</v>
          </cell>
          <cell r="BK541" t="str">
            <v>41 - 45 yrs</v>
          </cell>
          <cell r="BL541" t="str">
            <v>Married</v>
          </cell>
          <cell r="BM541">
            <v>3</v>
          </cell>
          <cell r="BN541" t="str">
            <v xml:space="preserve"> </v>
          </cell>
          <cell r="BO541">
            <v>0</v>
          </cell>
          <cell r="BP541">
            <v>0</v>
          </cell>
          <cell r="BQ541">
            <v>0</v>
          </cell>
          <cell r="BR541" t="str">
            <v>S.S.C</v>
          </cell>
          <cell r="BS541">
            <v>0</v>
          </cell>
          <cell r="BT541">
            <v>0</v>
          </cell>
          <cell r="BU541" t="str">
            <v>Hostel Canteen</v>
          </cell>
          <cell r="BV541">
            <v>0</v>
          </cell>
          <cell r="BW541">
            <v>0</v>
          </cell>
          <cell r="BX541">
            <v>0</v>
          </cell>
          <cell r="BY541">
            <v>0</v>
          </cell>
          <cell r="BZ541">
            <v>0</v>
          </cell>
          <cell r="CA541">
            <v>0</v>
          </cell>
          <cell r="CB541">
            <v>0</v>
          </cell>
          <cell r="CC541">
            <v>0</v>
          </cell>
          <cell r="CD541">
            <v>0</v>
          </cell>
          <cell r="CE541" t="str">
            <v>AKQPM6077K</v>
          </cell>
          <cell r="CF541" t="str">
            <v>Dinesh Danao</v>
          </cell>
          <cell r="CG541">
            <v>0</v>
          </cell>
        </row>
        <row r="542">
          <cell r="B542">
            <v>10000162</v>
          </cell>
          <cell r="C542" t="str">
            <v>Active</v>
          </cell>
          <cell r="D542">
            <v>1010199999</v>
          </cell>
          <cell r="E542" t="str">
            <v>SION-PRODUCTION DEPT</v>
          </cell>
          <cell r="F542" t="str">
            <v>1010100039</v>
          </cell>
          <cell r="G542" t="str">
            <v>02/0685</v>
          </cell>
          <cell r="H542" t="str">
            <v>M</v>
          </cell>
          <cell r="I542" t="str">
            <v>Jitendra</v>
          </cell>
          <cell r="J542" t="str">
            <v>Poojari</v>
          </cell>
          <cell r="K542" t="str">
            <v>Sanjeeva</v>
          </cell>
          <cell r="L542" t="str">
            <v>Semi Skilled Workman</v>
          </cell>
          <cell r="M542" t="str">
            <v>Production</v>
          </cell>
          <cell r="N542" t="str">
            <v>Core</v>
          </cell>
          <cell r="O542" t="str">
            <v>Tank Farm</v>
          </cell>
          <cell r="P542" t="str">
            <v>Oleo Manufacturing</v>
          </cell>
          <cell r="Q542">
            <v>0</v>
          </cell>
          <cell r="R542" t="str">
            <v>Oleochemicals</v>
          </cell>
          <cell r="S542" t="str">
            <v>Associate</v>
          </cell>
          <cell r="T542" t="str">
            <v>SSK</v>
          </cell>
          <cell r="U542" t="str">
            <v>Sion</v>
          </cell>
          <cell r="V542" t="str">
            <v>Sion</v>
          </cell>
          <cell r="W542">
            <v>36671</v>
          </cell>
          <cell r="X542" t="str">
            <v>Before 1 April 2010</v>
          </cell>
          <cell r="Y542">
            <v>0</v>
          </cell>
          <cell r="Z542">
            <v>15.741182683916801</v>
          </cell>
          <cell r="AA542">
            <v>15.741182683916801</v>
          </cell>
          <cell r="AB542">
            <v>0</v>
          </cell>
          <cell r="AC542">
            <v>0</v>
          </cell>
          <cell r="AD542">
            <v>37376</v>
          </cell>
          <cell r="AE542">
            <v>0</v>
          </cell>
          <cell r="AF542">
            <v>37196</v>
          </cell>
          <cell r="AG542">
            <v>0</v>
          </cell>
          <cell r="AH542">
            <v>0</v>
          </cell>
          <cell r="AI542">
            <v>0</v>
          </cell>
          <cell r="AJ542">
            <v>0</v>
          </cell>
          <cell r="AK542">
            <v>0</v>
          </cell>
          <cell r="AL542">
            <v>0</v>
          </cell>
          <cell r="AM542">
            <v>0</v>
          </cell>
          <cell r="AN542">
            <v>0</v>
          </cell>
          <cell r="AO542">
            <v>0</v>
          </cell>
          <cell r="AP542">
            <v>0</v>
          </cell>
          <cell r="AQ542">
            <v>0</v>
          </cell>
          <cell r="AR542">
            <v>0</v>
          </cell>
          <cell r="AS542">
            <v>0</v>
          </cell>
          <cell r="AT542">
            <v>0</v>
          </cell>
          <cell r="AU542">
            <v>0</v>
          </cell>
          <cell r="AV542">
            <v>0</v>
          </cell>
          <cell r="AW542">
            <v>0</v>
          </cell>
          <cell r="AX542">
            <v>0</v>
          </cell>
          <cell r="AY542">
            <v>0</v>
          </cell>
          <cell r="AZ542">
            <v>0</v>
          </cell>
          <cell r="BA542">
            <v>0</v>
          </cell>
          <cell r="BB542">
            <v>0</v>
          </cell>
          <cell r="BC542">
            <v>0</v>
          </cell>
          <cell r="BD542">
            <v>0</v>
          </cell>
          <cell r="BE542">
            <v>0</v>
          </cell>
          <cell r="BF542">
            <v>0</v>
          </cell>
          <cell r="BG542">
            <v>27371</v>
          </cell>
          <cell r="BH542">
            <v>41</v>
          </cell>
          <cell r="BI542">
            <v>2</v>
          </cell>
          <cell r="BJ542">
            <v>49285</v>
          </cell>
          <cell r="BK542" t="str">
            <v>36 - 40 yrs</v>
          </cell>
          <cell r="BL542">
            <v>0</v>
          </cell>
          <cell r="BM542">
            <v>0</v>
          </cell>
          <cell r="BN542" t="str">
            <v>Noronha Building, 267/9, 1st Floor, C. S. T Road</v>
          </cell>
          <cell r="BO542" t="str">
            <v>Kurla - West</v>
          </cell>
          <cell r="BP542" t="str">
            <v>Maharashtra</v>
          </cell>
          <cell r="BQ542">
            <v>400070</v>
          </cell>
          <cell r="BR542" t="str">
            <v>H.S.C</v>
          </cell>
          <cell r="BS542">
            <v>0</v>
          </cell>
          <cell r="BT542">
            <v>0</v>
          </cell>
          <cell r="BU542" t="str">
            <v/>
          </cell>
          <cell r="BV542">
            <v>0</v>
          </cell>
          <cell r="BW542">
            <v>0</v>
          </cell>
          <cell r="BX542">
            <v>0</v>
          </cell>
          <cell r="BY542">
            <v>0</v>
          </cell>
          <cell r="BZ542">
            <v>0</v>
          </cell>
          <cell r="CA542">
            <v>0</v>
          </cell>
          <cell r="CB542">
            <v>0</v>
          </cell>
          <cell r="CC542">
            <v>0</v>
          </cell>
          <cell r="CD542" t="str">
            <v>B-</v>
          </cell>
          <cell r="CE542" t="str">
            <v>ASYPP0314L</v>
          </cell>
          <cell r="CF542" t="str">
            <v>Umesh Gawde</v>
          </cell>
          <cell r="CG542" t="str">
            <v>Prabhat Das</v>
          </cell>
        </row>
        <row r="543">
          <cell r="B543">
            <v>10000140</v>
          </cell>
          <cell r="C543" t="str">
            <v>Active</v>
          </cell>
          <cell r="D543">
            <v>1010199999</v>
          </cell>
          <cell r="E543" t="str">
            <v>SION-PRODUCTION DEPT</v>
          </cell>
          <cell r="F543" t="str">
            <v>1010100034</v>
          </cell>
          <cell r="G543" t="str">
            <v>01/0428</v>
          </cell>
          <cell r="H543" t="str">
            <v>M</v>
          </cell>
          <cell r="I543" t="str">
            <v>Sandeep</v>
          </cell>
          <cell r="J543" t="str">
            <v>Chavan</v>
          </cell>
          <cell r="K543" t="str">
            <v>Shivram</v>
          </cell>
          <cell r="L543" t="str">
            <v>Skilled Workman</v>
          </cell>
          <cell r="M543" t="str">
            <v>Production</v>
          </cell>
          <cell r="N543" t="str">
            <v>Core</v>
          </cell>
          <cell r="O543">
            <v>0</v>
          </cell>
          <cell r="P543" t="str">
            <v>Oleo Manufacturing</v>
          </cell>
          <cell r="Q543">
            <v>0</v>
          </cell>
          <cell r="R543" t="str">
            <v>Oleochemicals</v>
          </cell>
          <cell r="S543" t="str">
            <v>Associate</v>
          </cell>
          <cell r="T543" t="str">
            <v>SK</v>
          </cell>
          <cell r="U543" t="str">
            <v>Sion</v>
          </cell>
          <cell r="V543" t="str">
            <v>Sion</v>
          </cell>
          <cell r="W543">
            <v>36892</v>
          </cell>
          <cell r="X543" t="str">
            <v>Before 1 April 2010</v>
          </cell>
          <cell r="Y543">
            <v>0</v>
          </cell>
          <cell r="Z543">
            <v>15.135703232179099</v>
          </cell>
          <cell r="AA543">
            <v>15.135703232179099</v>
          </cell>
          <cell r="AB543">
            <v>0</v>
          </cell>
          <cell r="AC543">
            <v>0</v>
          </cell>
          <cell r="AD543">
            <v>37072</v>
          </cell>
          <cell r="AE543">
            <v>0</v>
          </cell>
          <cell r="AF543">
            <v>37073</v>
          </cell>
          <cell r="AG543">
            <v>0</v>
          </cell>
          <cell r="AH543">
            <v>0</v>
          </cell>
          <cell r="AI543">
            <v>0</v>
          </cell>
          <cell r="AJ543">
            <v>0</v>
          </cell>
          <cell r="AK543">
            <v>0</v>
          </cell>
          <cell r="AL543">
            <v>0</v>
          </cell>
          <cell r="AM543">
            <v>0</v>
          </cell>
          <cell r="AN543">
            <v>0</v>
          </cell>
          <cell r="AO543">
            <v>39083</v>
          </cell>
          <cell r="AP543" t="str">
            <v>Semi Skilled Workman</v>
          </cell>
          <cell r="AQ543" t="str">
            <v>Associate</v>
          </cell>
          <cell r="AR543">
            <v>0</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27360</v>
          </cell>
          <cell r="BH543">
            <v>41</v>
          </cell>
          <cell r="BI543">
            <v>2</v>
          </cell>
          <cell r="BJ543">
            <v>49274</v>
          </cell>
          <cell r="BK543" t="str">
            <v>41 - 45 yrs</v>
          </cell>
          <cell r="BL543" t="str">
            <v>Married</v>
          </cell>
          <cell r="BM543">
            <v>0</v>
          </cell>
          <cell r="BN543" t="str">
            <v>At &amp; Post - Shribavali, Taluk - Lanja ( Via Pali)</v>
          </cell>
          <cell r="BO543" t="str">
            <v>Dist - Ratnagiri</v>
          </cell>
          <cell r="BP543" t="str">
            <v>Maharashtra</v>
          </cell>
          <cell r="BQ543">
            <v>0</v>
          </cell>
          <cell r="BR543" t="str">
            <v>S.S.C</v>
          </cell>
          <cell r="BS543">
            <v>0</v>
          </cell>
          <cell r="BT543">
            <v>0</v>
          </cell>
          <cell r="BU543" t="str">
            <v/>
          </cell>
          <cell r="BV543">
            <v>0</v>
          </cell>
          <cell r="BW543">
            <v>0</v>
          </cell>
          <cell r="BX543">
            <v>0</v>
          </cell>
          <cell r="BY543">
            <v>0</v>
          </cell>
          <cell r="BZ543">
            <v>0</v>
          </cell>
          <cell r="CA543">
            <v>0</v>
          </cell>
          <cell r="CB543">
            <v>0</v>
          </cell>
          <cell r="CC543">
            <v>0</v>
          </cell>
          <cell r="CD543">
            <v>0</v>
          </cell>
          <cell r="CE543" t="str">
            <v>AKQPC6129E</v>
          </cell>
          <cell r="CF543" t="str">
            <v>Umesh Gawde</v>
          </cell>
          <cell r="CG543" t="str">
            <v>Prabhat Das</v>
          </cell>
        </row>
        <row r="544">
          <cell r="B544" t="str">
            <v>04/0221</v>
          </cell>
          <cell r="C544" t="str">
            <v>Inactive</v>
          </cell>
          <cell r="D544">
            <v>0</v>
          </cell>
          <cell r="E544">
            <v>0</v>
          </cell>
          <cell r="F544" t="e">
            <v>#N/A</v>
          </cell>
          <cell r="G544" t="str">
            <v>04/0221</v>
          </cell>
          <cell r="H544" t="str">
            <v>M</v>
          </cell>
          <cell r="I544" t="str">
            <v xml:space="preserve">Vivek </v>
          </cell>
          <cell r="J544" t="str">
            <v>Patil</v>
          </cell>
          <cell r="K544" t="str">
            <v xml:space="preserve">Vinayak </v>
          </cell>
          <cell r="L544" t="str">
            <v>Operator</v>
          </cell>
          <cell r="M544">
            <v>0</v>
          </cell>
          <cell r="N544">
            <v>0</v>
          </cell>
          <cell r="O544">
            <v>0</v>
          </cell>
          <cell r="P544" t="str">
            <v>Oleo Manufacturing</v>
          </cell>
          <cell r="Q544">
            <v>0</v>
          </cell>
          <cell r="R544" t="str">
            <v>Oleochemicals</v>
          </cell>
          <cell r="S544" t="str">
            <v>Associate</v>
          </cell>
          <cell r="T544" t="str">
            <v>A2</v>
          </cell>
          <cell r="U544" t="str">
            <v>Taloja</v>
          </cell>
          <cell r="V544">
            <v>0</v>
          </cell>
          <cell r="W544">
            <v>36614</v>
          </cell>
          <cell r="X544" t="str">
            <v>Before 1 April 2010</v>
          </cell>
          <cell r="Y544">
            <v>1.1000000000000001</v>
          </cell>
          <cell r="Z544">
            <v>15.897347067795536</v>
          </cell>
          <cell r="AA544">
            <v>11.4</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cell r="AO544">
            <v>0</v>
          </cell>
          <cell r="AP544">
            <v>0</v>
          </cell>
          <cell r="AQ544">
            <v>0</v>
          </cell>
          <cell r="AR544">
            <v>0</v>
          </cell>
          <cell r="AS544">
            <v>0</v>
          </cell>
          <cell r="AT544">
            <v>0</v>
          </cell>
          <cell r="AU544">
            <v>0</v>
          </cell>
          <cell r="AV544">
            <v>0</v>
          </cell>
          <cell r="AW544">
            <v>0</v>
          </cell>
          <cell r="AX544">
            <v>0</v>
          </cell>
          <cell r="AY544">
            <v>0</v>
          </cell>
          <cell r="AZ544">
            <v>0</v>
          </cell>
          <cell r="BA544">
            <v>0</v>
          </cell>
          <cell r="BB544">
            <v>0</v>
          </cell>
          <cell r="BC544">
            <v>0</v>
          </cell>
          <cell r="BD544">
            <v>0</v>
          </cell>
          <cell r="BE544">
            <v>0</v>
          </cell>
          <cell r="BF544">
            <v>0</v>
          </cell>
          <cell r="BG544">
            <v>0</v>
          </cell>
          <cell r="BH544">
            <v>0</v>
          </cell>
          <cell r="BI544">
            <v>0</v>
          </cell>
          <cell r="BJ544">
            <v>0</v>
          </cell>
          <cell r="BK544">
            <v>0</v>
          </cell>
          <cell r="BL544">
            <v>0</v>
          </cell>
          <cell r="BM544">
            <v>0</v>
          </cell>
          <cell r="BN544">
            <v>0</v>
          </cell>
          <cell r="BO544">
            <v>0</v>
          </cell>
          <cell r="BP544">
            <v>0</v>
          </cell>
          <cell r="BQ544">
            <v>0</v>
          </cell>
          <cell r="BR544" t="str">
            <v>H.S.C</v>
          </cell>
          <cell r="BS544">
            <v>0</v>
          </cell>
          <cell r="BT544">
            <v>0</v>
          </cell>
          <cell r="BU544" t="str">
            <v>Sun min mech pvt ltd</v>
          </cell>
          <cell r="BV544">
            <v>40389</v>
          </cell>
          <cell r="BW544">
            <v>40360</v>
          </cell>
          <cell r="BX544">
            <v>0</v>
          </cell>
          <cell r="BY544" t="str">
            <v>Higher Compensation &amp; Position</v>
          </cell>
          <cell r="BZ544" t="str">
            <v>Resignation</v>
          </cell>
          <cell r="CA544">
            <v>0</v>
          </cell>
          <cell r="CB544" t="str">
            <v>Voluntary</v>
          </cell>
          <cell r="CC544" t="str">
            <v>Resigned at VVF Ltd</v>
          </cell>
          <cell r="CD544">
            <v>0</v>
          </cell>
          <cell r="CE544">
            <v>0</v>
          </cell>
          <cell r="CF544">
            <v>0</v>
          </cell>
          <cell r="CG544">
            <v>0</v>
          </cell>
        </row>
        <row r="545">
          <cell r="B545">
            <v>10000325</v>
          </cell>
          <cell r="C545" t="str">
            <v>Active</v>
          </cell>
          <cell r="D545">
            <v>1010399999</v>
          </cell>
          <cell r="E545" t="str">
            <v>TALOJA-COMMON</v>
          </cell>
          <cell r="F545" t="str">
            <v>1010300159</v>
          </cell>
          <cell r="G545" t="str">
            <v>02/B156</v>
          </cell>
          <cell r="H545" t="str">
            <v xml:space="preserve">M </v>
          </cell>
          <cell r="I545" t="str">
            <v>Rahul</v>
          </cell>
          <cell r="J545" t="str">
            <v>Khatu</v>
          </cell>
          <cell r="K545" t="str">
            <v>Dhananjay</v>
          </cell>
          <cell r="L545" t="str">
            <v>Junior Executive</v>
          </cell>
          <cell r="M545" t="str">
            <v>Production</v>
          </cell>
          <cell r="N545" t="str">
            <v>Core</v>
          </cell>
          <cell r="O545">
            <v>0</v>
          </cell>
          <cell r="P545" t="str">
            <v>Oleo Manufacturing</v>
          </cell>
          <cell r="Q545">
            <v>0</v>
          </cell>
          <cell r="R545" t="str">
            <v>Oleochemicals</v>
          </cell>
          <cell r="S545" t="str">
            <v>JMC</v>
          </cell>
          <cell r="T545" t="str">
            <v>EG-0</v>
          </cell>
          <cell r="U545" t="str">
            <v>Taloja</v>
          </cell>
          <cell r="V545" t="str">
            <v>Taloja</v>
          </cell>
          <cell r="W545">
            <v>36615</v>
          </cell>
          <cell r="X545" t="str">
            <v>Before 1 April 2010</v>
          </cell>
          <cell r="Y545">
            <v>0</v>
          </cell>
          <cell r="Z545">
            <v>15.894607341451046</v>
          </cell>
          <cell r="AA545">
            <v>15.894607341451046</v>
          </cell>
          <cell r="AB545">
            <v>0</v>
          </cell>
          <cell r="AC545">
            <v>0</v>
          </cell>
          <cell r="AD545">
            <v>36798</v>
          </cell>
          <cell r="AE545">
            <v>0</v>
          </cell>
          <cell r="AF545">
            <v>37196</v>
          </cell>
          <cell r="AG545">
            <v>0</v>
          </cell>
          <cell r="AH545">
            <v>0</v>
          </cell>
          <cell r="AI545">
            <v>0</v>
          </cell>
          <cell r="AJ545">
            <v>0</v>
          </cell>
          <cell r="AK545">
            <v>0</v>
          </cell>
          <cell r="AL545">
            <v>0</v>
          </cell>
          <cell r="AM545">
            <v>0</v>
          </cell>
          <cell r="AN545">
            <v>0</v>
          </cell>
          <cell r="AO545">
            <v>41821</v>
          </cell>
          <cell r="AP545" t="str">
            <v>Senior Supervisor</v>
          </cell>
          <cell r="AQ545" t="str">
            <v>OC</v>
          </cell>
          <cell r="AR545">
            <v>0</v>
          </cell>
          <cell r="AS545">
            <v>0</v>
          </cell>
          <cell r="AT545">
            <v>0</v>
          </cell>
          <cell r="AU545">
            <v>0</v>
          </cell>
          <cell r="AV545">
            <v>0</v>
          </cell>
          <cell r="AW545">
            <v>0</v>
          </cell>
          <cell r="AX545">
            <v>0</v>
          </cell>
          <cell r="AY545">
            <v>0</v>
          </cell>
          <cell r="AZ545">
            <v>0</v>
          </cell>
          <cell r="BA545" t="str">
            <v>Sion</v>
          </cell>
          <cell r="BB545">
            <v>40210</v>
          </cell>
          <cell r="BC545">
            <v>0</v>
          </cell>
          <cell r="BD545">
            <v>0</v>
          </cell>
          <cell r="BE545">
            <v>0</v>
          </cell>
          <cell r="BF545">
            <v>0</v>
          </cell>
          <cell r="BG545">
            <v>28594</v>
          </cell>
          <cell r="BH545">
            <v>37</v>
          </cell>
          <cell r="BI545">
            <v>10</v>
          </cell>
          <cell r="BJ545">
            <v>50508</v>
          </cell>
          <cell r="BK545" t="str">
            <v>36 - 40 yrs</v>
          </cell>
          <cell r="BL545" t="str">
            <v>Married</v>
          </cell>
          <cell r="BM545">
            <v>1</v>
          </cell>
          <cell r="BN545" t="str">
            <v xml:space="preserve"> </v>
          </cell>
          <cell r="BO545">
            <v>0</v>
          </cell>
          <cell r="BP545">
            <v>0</v>
          </cell>
          <cell r="BQ545">
            <v>0</v>
          </cell>
          <cell r="BR545" t="str">
            <v>B.Com</v>
          </cell>
          <cell r="BS545">
            <v>0</v>
          </cell>
          <cell r="BT545">
            <v>0</v>
          </cell>
          <cell r="BU545" t="str">
            <v/>
          </cell>
          <cell r="BV545">
            <v>0</v>
          </cell>
          <cell r="BW545">
            <v>0</v>
          </cell>
          <cell r="BX545">
            <v>0</v>
          </cell>
          <cell r="BY545">
            <v>0</v>
          </cell>
          <cell r="BZ545">
            <v>0</v>
          </cell>
          <cell r="CA545">
            <v>0</v>
          </cell>
          <cell r="CB545">
            <v>0</v>
          </cell>
          <cell r="CC545">
            <v>0</v>
          </cell>
          <cell r="CD545">
            <v>0</v>
          </cell>
          <cell r="CE545" t="str">
            <v>AMIPK2411R</v>
          </cell>
          <cell r="CF545" t="str">
            <v>Prakash Harne</v>
          </cell>
          <cell r="CG545" t="str">
            <v>Prakash Harne</v>
          </cell>
        </row>
        <row r="546">
          <cell r="B546">
            <v>10000327</v>
          </cell>
          <cell r="C546" t="str">
            <v>Active</v>
          </cell>
          <cell r="D546">
            <v>1010323999</v>
          </cell>
          <cell r="E546" t="str">
            <v>TALOJA-FINISHED GOOD</v>
          </cell>
          <cell r="F546" t="str">
            <v>1010300161</v>
          </cell>
          <cell r="G546" t="str">
            <v>04/0223</v>
          </cell>
          <cell r="H546" t="str">
            <v xml:space="preserve">M </v>
          </cell>
          <cell r="I546" t="str">
            <v>Suhas</v>
          </cell>
          <cell r="J546" t="str">
            <v>Manjrekar</v>
          </cell>
          <cell r="K546" t="str">
            <v>Vishnu</v>
          </cell>
          <cell r="L546" t="str">
            <v>Junior Executive</v>
          </cell>
          <cell r="M546" t="str">
            <v>Despatch</v>
          </cell>
          <cell r="N546" t="str">
            <v>Support</v>
          </cell>
          <cell r="O546">
            <v>0</v>
          </cell>
          <cell r="P546" t="str">
            <v>Oleo Manufacturing</v>
          </cell>
          <cell r="Q546">
            <v>0</v>
          </cell>
          <cell r="R546" t="str">
            <v>Oleochemicals</v>
          </cell>
          <cell r="S546" t="str">
            <v>JMC</v>
          </cell>
          <cell r="T546" t="str">
            <v>EG-0</v>
          </cell>
          <cell r="U546" t="str">
            <v>Taloja</v>
          </cell>
          <cell r="V546" t="str">
            <v>Taloja</v>
          </cell>
          <cell r="W546">
            <v>36617</v>
          </cell>
          <cell r="X546" t="str">
            <v>Before 1 April 2010</v>
          </cell>
          <cell r="Y546">
            <v>2.3342465753424659</v>
          </cell>
          <cell r="Z546">
            <v>15.889127889396253</v>
          </cell>
          <cell r="AA546">
            <v>18.223374464738718</v>
          </cell>
          <cell r="AB546">
            <v>0</v>
          </cell>
          <cell r="AC546">
            <v>0</v>
          </cell>
          <cell r="AD546">
            <v>36799</v>
          </cell>
          <cell r="AE546">
            <v>0</v>
          </cell>
          <cell r="AF546">
            <v>37196</v>
          </cell>
          <cell r="AG546">
            <v>42095</v>
          </cell>
          <cell r="AH546" t="str">
            <v>Supervisor</v>
          </cell>
          <cell r="AI546" t="str">
            <v>OC</v>
          </cell>
          <cell r="AJ546" t="str">
            <v>S1</v>
          </cell>
          <cell r="AK546">
            <v>0</v>
          </cell>
          <cell r="AL546">
            <v>0</v>
          </cell>
          <cell r="AM546">
            <v>0</v>
          </cell>
          <cell r="AN546">
            <v>0</v>
          </cell>
          <cell r="AO546">
            <v>40269</v>
          </cell>
          <cell r="AP546" t="str">
            <v>High Skilled Workman</v>
          </cell>
          <cell r="AQ546" t="str">
            <v>Associate</v>
          </cell>
          <cell r="AR546">
            <v>0</v>
          </cell>
          <cell r="AS546">
            <v>0</v>
          </cell>
          <cell r="AT546">
            <v>0</v>
          </cell>
          <cell r="AU546">
            <v>0</v>
          </cell>
          <cell r="AV546">
            <v>0</v>
          </cell>
          <cell r="AW546">
            <v>0</v>
          </cell>
          <cell r="AX546">
            <v>0</v>
          </cell>
          <cell r="AY546">
            <v>0</v>
          </cell>
          <cell r="AZ546">
            <v>0</v>
          </cell>
          <cell r="BA546">
            <v>0</v>
          </cell>
          <cell r="BB546">
            <v>0</v>
          </cell>
          <cell r="BC546">
            <v>0</v>
          </cell>
          <cell r="BD546">
            <v>0</v>
          </cell>
          <cell r="BE546">
            <v>0</v>
          </cell>
          <cell r="BF546">
            <v>0</v>
          </cell>
          <cell r="BG546">
            <v>28670</v>
          </cell>
          <cell r="BH546">
            <v>37</v>
          </cell>
          <cell r="BI546">
            <v>7</v>
          </cell>
          <cell r="BJ546">
            <v>50584</v>
          </cell>
          <cell r="BK546" t="str">
            <v>36 - 40 yrs</v>
          </cell>
          <cell r="BL546" t="str">
            <v>Married</v>
          </cell>
          <cell r="BM546">
            <v>1</v>
          </cell>
          <cell r="BN546" t="str">
            <v xml:space="preserve">2nd Floor Room No. 15, Ganesh Siddhi Co-op Housing Soc, Shivaji Nagar 2nd Rabodi,  Thane(W), </v>
          </cell>
          <cell r="BO546" t="str">
            <v>Thane</v>
          </cell>
          <cell r="BP546" t="str">
            <v>Maharashtra</v>
          </cell>
          <cell r="BQ546" t="str">
            <v>400 601</v>
          </cell>
          <cell r="BR546" t="str">
            <v>S.S.C</v>
          </cell>
          <cell r="BS546">
            <v>0</v>
          </cell>
          <cell r="BT546">
            <v>0</v>
          </cell>
          <cell r="BU546" t="str">
            <v>Novatani Echjay Forying Ltd</v>
          </cell>
          <cell r="BV546">
            <v>0</v>
          </cell>
          <cell r="BW546">
            <v>0</v>
          </cell>
          <cell r="BX546">
            <v>0</v>
          </cell>
          <cell r="BY546">
            <v>0</v>
          </cell>
          <cell r="BZ546">
            <v>0</v>
          </cell>
          <cell r="CA546">
            <v>0</v>
          </cell>
          <cell r="CB546">
            <v>0</v>
          </cell>
          <cell r="CC546">
            <v>0</v>
          </cell>
          <cell r="CD546">
            <v>0</v>
          </cell>
          <cell r="CE546" t="str">
            <v>AKQPM2577A</v>
          </cell>
          <cell r="CF546" t="str">
            <v>Akashchandra Pandey</v>
          </cell>
          <cell r="CG546">
            <v>0</v>
          </cell>
        </row>
        <row r="547">
          <cell r="B547">
            <v>10000326</v>
          </cell>
          <cell r="C547" t="str">
            <v>Active</v>
          </cell>
          <cell r="D547">
            <v>1010318210</v>
          </cell>
          <cell r="E547" t="str">
            <v>TALOJA-FLAKING</v>
          </cell>
          <cell r="F547" t="str">
            <v>1010300160</v>
          </cell>
          <cell r="G547" t="str">
            <v>04/0222</v>
          </cell>
          <cell r="H547" t="str">
            <v xml:space="preserve">M </v>
          </cell>
          <cell r="I547" t="str">
            <v xml:space="preserve">Sachin </v>
          </cell>
          <cell r="J547" t="str">
            <v>Benke</v>
          </cell>
          <cell r="K547" t="str">
            <v>Vithal</v>
          </cell>
          <cell r="L547" t="str">
            <v>Operator</v>
          </cell>
          <cell r="M547" t="str">
            <v>Production</v>
          </cell>
          <cell r="N547" t="str">
            <v>Core</v>
          </cell>
          <cell r="O547" t="str">
            <v>Flaker Acid</v>
          </cell>
          <cell r="P547" t="str">
            <v>Oleo Manufacturing</v>
          </cell>
          <cell r="Q547">
            <v>0</v>
          </cell>
          <cell r="R547" t="str">
            <v>Oleochemicals</v>
          </cell>
          <cell r="S547" t="str">
            <v>Associate</v>
          </cell>
          <cell r="T547" t="str">
            <v>A2</v>
          </cell>
          <cell r="U547" t="str">
            <v>Taloja</v>
          </cell>
          <cell r="V547" t="str">
            <v>Taloja</v>
          </cell>
          <cell r="W547">
            <v>36617</v>
          </cell>
          <cell r="X547" t="str">
            <v>Before 1 April 2010</v>
          </cell>
          <cell r="Y547">
            <v>4.838356164383562</v>
          </cell>
          <cell r="Z547">
            <v>15.889127889713345</v>
          </cell>
          <cell r="AA547">
            <v>20.727484054096905</v>
          </cell>
          <cell r="AB547">
            <v>0</v>
          </cell>
          <cell r="AC547">
            <v>0</v>
          </cell>
          <cell r="AD547">
            <v>36799</v>
          </cell>
          <cell r="AE547">
            <v>0</v>
          </cell>
          <cell r="AF547">
            <v>37196</v>
          </cell>
          <cell r="AG547">
            <v>0</v>
          </cell>
          <cell r="AH547">
            <v>0</v>
          </cell>
          <cell r="AI547">
            <v>0</v>
          </cell>
          <cell r="AJ547">
            <v>0</v>
          </cell>
          <cell r="AK547">
            <v>0</v>
          </cell>
          <cell r="AL547">
            <v>0</v>
          </cell>
          <cell r="AM547">
            <v>0</v>
          </cell>
          <cell r="AN547">
            <v>0</v>
          </cell>
          <cell r="AO547">
            <v>38991</v>
          </cell>
          <cell r="AP547" t="str">
            <v>Semi Skilled Workman</v>
          </cell>
          <cell r="AQ547" t="str">
            <v>Associate</v>
          </cell>
          <cell r="AR547">
            <v>0</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29088</v>
          </cell>
          <cell r="BH547">
            <v>36</v>
          </cell>
          <cell r="BI547">
            <v>5</v>
          </cell>
          <cell r="BJ547">
            <v>51002</v>
          </cell>
          <cell r="BK547" t="str">
            <v>36 - 40 yrs</v>
          </cell>
          <cell r="BL547" t="str">
            <v>Married</v>
          </cell>
          <cell r="BM547">
            <v>1</v>
          </cell>
          <cell r="BN547" t="str">
            <v xml:space="preserve">Room No. 2, Gurudatta Housing Society, Asalfa, Dhobi Ghat Road,  Ghatkopar, </v>
          </cell>
          <cell r="BO547" t="str">
            <v>Mumbai</v>
          </cell>
          <cell r="BP547" t="str">
            <v>Maharashtra</v>
          </cell>
          <cell r="BQ547" t="str">
            <v>400 084</v>
          </cell>
          <cell r="BR547" t="str">
            <v>S.S.C</v>
          </cell>
          <cell r="BS547">
            <v>0</v>
          </cell>
          <cell r="BT547">
            <v>0</v>
          </cell>
          <cell r="BU547" t="str">
            <v>Auto Works</v>
          </cell>
          <cell r="BV547">
            <v>0</v>
          </cell>
          <cell r="BW547">
            <v>0</v>
          </cell>
          <cell r="BX547">
            <v>0</v>
          </cell>
          <cell r="BY547">
            <v>0</v>
          </cell>
          <cell r="BZ547">
            <v>0</v>
          </cell>
          <cell r="CA547">
            <v>0</v>
          </cell>
          <cell r="CB547">
            <v>0</v>
          </cell>
          <cell r="CC547">
            <v>0</v>
          </cell>
          <cell r="CD547">
            <v>0</v>
          </cell>
          <cell r="CE547" t="str">
            <v>ANJPB5987B</v>
          </cell>
          <cell r="CF547" t="str">
            <v>Ajay Kumbhar</v>
          </cell>
          <cell r="CG547" t="str">
            <v>Ajay Kumbhar</v>
          </cell>
        </row>
        <row r="548">
          <cell r="B548" t="str">
            <v>04/0224</v>
          </cell>
          <cell r="C548" t="str">
            <v>Inactive</v>
          </cell>
          <cell r="D548">
            <v>0</v>
          </cell>
          <cell r="E548">
            <v>0</v>
          </cell>
          <cell r="F548" t="e">
            <v>#N/A</v>
          </cell>
          <cell r="G548" t="str">
            <v>04/0224</v>
          </cell>
          <cell r="H548" t="str">
            <v>M</v>
          </cell>
          <cell r="I548" t="str">
            <v>Sandeep</v>
          </cell>
          <cell r="J548" t="str">
            <v>Pawar</v>
          </cell>
          <cell r="K548" t="str">
            <v>Pandharinath</v>
          </cell>
          <cell r="L548" t="str">
            <v>Senior Assistant</v>
          </cell>
          <cell r="M548">
            <v>0</v>
          </cell>
          <cell r="N548">
            <v>0</v>
          </cell>
          <cell r="O548">
            <v>0</v>
          </cell>
          <cell r="P548" t="str">
            <v>Oleo Manufacturing</v>
          </cell>
          <cell r="Q548">
            <v>0</v>
          </cell>
          <cell r="R548" t="str">
            <v>Oleochemicals</v>
          </cell>
          <cell r="S548" t="str">
            <v>Associate</v>
          </cell>
          <cell r="T548" t="str">
            <v>J3</v>
          </cell>
          <cell r="U548" t="str">
            <v>Taloja</v>
          </cell>
          <cell r="V548">
            <v>0</v>
          </cell>
          <cell r="W548">
            <v>36617</v>
          </cell>
          <cell r="X548" t="str">
            <v>Before 1 April 2010</v>
          </cell>
          <cell r="Y548">
            <v>0</v>
          </cell>
          <cell r="Z548">
            <v>15.889127889713345</v>
          </cell>
          <cell r="AA548">
            <v>10.5</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cell r="AO548">
            <v>0</v>
          </cell>
          <cell r="AP548">
            <v>0</v>
          </cell>
          <cell r="AQ548">
            <v>0</v>
          </cell>
          <cell r="AR548">
            <v>0</v>
          </cell>
          <cell r="AS548">
            <v>0</v>
          </cell>
          <cell r="AT548">
            <v>0</v>
          </cell>
          <cell r="AU548">
            <v>0</v>
          </cell>
          <cell r="AV548">
            <v>0</v>
          </cell>
          <cell r="AW548">
            <v>0</v>
          </cell>
          <cell r="AX548">
            <v>0</v>
          </cell>
          <cell r="AY548">
            <v>0</v>
          </cell>
          <cell r="AZ548">
            <v>0</v>
          </cell>
          <cell r="BA548">
            <v>0</v>
          </cell>
          <cell r="BB548">
            <v>0</v>
          </cell>
          <cell r="BC548">
            <v>0</v>
          </cell>
          <cell r="BD548">
            <v>0</v>
          </cell>
          <cell r="BE548">
            <v>0</v>
          </cell>
          <cell r="BF548">
            <v>0</v>
          </cell>
          <cell r="BG548">
            <v>0</v>
          </cell>
          <cell r="BH548">
            <v>0</v>
          </cell>
          <cell r="BI548">
            <v>0</v>
          </cell>
          <cell r="BJ548">
            <v>0</v>
          </cell>
          <cell r="BK548">
            <v>0</v>
          </cell>
          <cell r="BL548">
            <v>0</v>
          </cell>
          <cell r="BM548">
            <v>0</v>
          </cell>
          <cell r="BN548">
            <v>0</v>
          </cell>
          <cell r="BO548">
            <v>0</v>
          </cell>
          <cell r="BP548">
            <v>0</v>
          </cell>
          <cell r="BQ548">
            <v>0</v>
          </cell>
          <cell r="BR548" t="str">
            <v>B.Com</v>
          </cell>
          <cell r="BS548">
            <v>0</v>
          </cell>
          <cell r="BT548">
            <v>0</v>
          </cell>
          <cell r="BU548">
            <v>0</v>
          </cell>
          <cell r="BV548">
            <v>40446</v>
          </cell>
          <cell r="BW548">
            <v>40422</v>
          </cell>
          <cell r="BX548">
            <v>0</v>
          </cell>
          <cell r="BY548" t="str">
            <v>Higher Compensation</v>
          </cell>
          <cell r="BZ548" t="str">
            <v>Resignation</v>
          </cell>
          <cell r="CA548">
            <v>0</v>
          </cell>
          <cell r="CB548" t="str">
            <v>Voluntary</v>
          </cell>
          <cell r="CC548" t="str">
            <v>Resigned at VVF Ltd</v>
          </cell>
          <cell r="CD548">
            <v>0</v>
          </cell>
          <cell r="CE548">
            <v>0</v>
          </cell>
          <cell r="CF548">
            <v>0</v>
          </cell>
          <cell r="CG548">
            <v>0</v>
          </cell>
        </row>
        <row r="549">
          <cell r="B549">
            <v>10000626</v>
          </cell>
          <cell r="C549" t="str">
            <v>Inactive</v>
          </cell>
          <cell r="D549">
            <v>0</v>
          </cell>
          <cell r="E549">
            <v>0</v>
          </cell>
          <cell r="F549" t="e">
            <v>#N/A</v>
          </cell>
          <cell r="G549" t="str">
            <v>02/B118</v>
          </cell>
          <cell r="H549" t="str">
            <v>F</v>
          </cell>
          <cell r="I549" t="str">
            <v>Shirin</v>
          </cell>
          <cell r="J549" t="str">
            <v>Joshi</v>
          </cell>
          <cell r="K549" t="str">
            <v/>
          </cell>
          <cell r="L549" t="str">
            <v>Officer</v>
          </cell>
          <cell r="M549">
            <v>0</v>
          </cell>
          <cell r="N549">
            <v>0</v>
          </cell>
          <cell r="O549">
            <v>0</v>
          </cell>
          <cell r="P549" t="str">
            <v>Corporate Planning</v>
          </cell>
          <cell r="Q549" t="str">
            <v>CMD Office</v>
          </cell>
          <cell r="R549" t="str">
            <v>Corporate Shared Services</v>
          </cell>
          <cell r="S549" t="str">
            <v>OC</v>
          </cell>
          <cell r="T549">
            <v>0</v>
          </cell>
          <cell r="U549" t="str">
            <v>Corporate</v>
          </cell>
          <cell r="V549">
            <v>0</v>
          </cell>
          <cell r="W549">
            <v>36617</v>
          </cell>
          <cell r="X549" t="str">
            <v>Before 1 April 2010</v>
          </cell>
          <cell r="Y549">
            <v>0</v>
          </cell>
          <cell r="Z549">
            <v>15.889127889396253</v>
          </cell>
          <cell r="AA549">
            <v>12.2</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cell r="AO549">
            <v>0</v>
          </cell>
          <cell r="AP549">
            <v>0</v>
          </cell>
          <cell r="AQ549">
            <v>0</v>
          </cell>
          <cell r="AR549">
            <v>0</v>
          </cell>
          <cell r="AS549">
            <v>0</v>
          </cell>
          <cell r="AT549">
            <v>0</v>
          </cell>
          <cell r="AU549">
            <v>0</v>
          </cell>
          <cell r="AV549">
            <v>0</v>
          </cell>
          <cell r="AW549">
            <v>0</v>
          </cell>
          <cell r="AX549">
            <v>0</v>
          </cell>
          <cell r="AY549">
            <v>0</v>
          </cell>
          <cell r="AZ549">
            <v>0</v>
          </cell>
          <cell r="BA549">
            <v>0</v>
          </cell>
          <cell r="BB549">
            <v>0</v>
          </cell>
          <cell r="BC549">
            <v>0</v>
          </cell>
          <cell r="BD549">
            <v>0</v>
          </cell>
          <cell r="BE549">
            <v>0</v>
          </cell>
          <cell r="BF549">
            <v>0</v>
          </cell>
          <cell r="BG549">
            <v>21382</v>
          </cell>
          <cell r="BH549">
            <v>53</v>
          </cell>
          <cell r="BI549">
            <v>10</v>
          </cell>
          <cell r="BJ549">
            <v>0</v>
          </cell>
          <cell r="BK549">
            <v>0</v>
          </cell>
          <cell r="BL549">
            <v>0</v>
          </cell>
          <cell r="BM549">
            <v>0</v>
          </cell>
          <cell r="BN549">
            <v>0</v>
          </cell>
          <cell r="BO549">
            <v>0</v>
          </cell>
          <cell r="BP549">
            <v>0</v>
          </cell>
          <cell r="BQ549">
            <v>0</v>
          </cell>
          <cell r="BR549">
            <v>0</v>
          </cell>
          <cell r="BS549">
            <v>0</v>
          </cell>
          <cell r="BT549">
            <v>0</v>
          </cell>
          <cell r="BU549">
            <v>0</v>
          </cell>
          <cell r="BV549">
            <v>41060</v>
          </cell>
          <cell r="BW549">
            <v>41030</v>
          </cell>
          <cell r="BX549">
            <v>0</v>
          </cell>
          <cell r="BY549" t="str">
            <v>Not on Company's Roll</v>
          </cell>
          <cell r="BZ549" t="str">
            <v>Consultant (Not on Roll)</v>
          </cell>
          <cell r="CA549">
            <v>0</v>
          </cell>
          <cell r="CB549" t="str">
            <v>Involuntary</v>
          </cell>
          <cell r="CC549" t="str">
            <v>Resigned at VVF Ltd</v>
          </cell>
          <cell r="CD549">
            <v>0</v>
          </cell>
          <cell r="CE549">
            <v>0</v>
          </cell>
          <cell r="CF549">
            <v>0</v>
          </cell>
          <cell r="CG549">
            <v>0</v>
          </cell>
        </row>
        <row r="550">
          <cell r="B550">
            <v>10000328</v>
          </cell>
          <cell r="C550" t="str">
            <v>Active</v>
          </cell>
          <cell r="D550">
            <v>1010322999</v>
          </cell>
          <cell r="E550" t="str">
            <v>TALOJA-QUALITY</v>
          </cell>
          <cell r="F550" t="str">
            <v>1010300162</v>
          </cell>
          <cell r="G550" t="str">
            <v>01/A147</v>
          </cell>
          <cell r="H550" t="str">
            <v>M</v>
          </cell>
          <cell r="I550" t="str">
            <v>Chandrashekhar</v>
          </cell>
          <cell r="J550" t="str">
            <v>Marathe</v>
          </cell>
          <cell r="K550" t="str">
            <v>Ramchandra</v>
          </cell>
          <cell r="L550" t="str">
            <v>General Manager</v>
          </cell>
          <cell r="M550" t="str">
            <v>Quality Control</v>
          </cell>
          <cell r="N550" t="str">
            <v>Core</v>
          </cell>
          <cell r="O550">
            <v>0</v>
          </cell>
          <cell r="P550" t="str">
            <v>Oleo Manufacturing</v>
          </cell>
          <cell r="Q550">
            <v>0</v>
          </cell>
          <cell r="R550" t="str">
            <v>Oleochemicals</v>
          </cell>
          <cell r="S550" t="str">
            <v>SMC</v>
          </cell>
          <cell r="T550" t="str">
            <v>EG-6</v>
          </cell>
          <cell r="U550" t="str">
            <v>Taloja</v>
          </cell>
          <cell r="V550" t="str">
            <v>Corporate</v>
          </cell>
          <cell r="W550">
            <v>36623</v>
          </cell>
          <cell r="X550" t="str">
            <v>Before 1 April 2010</v>
          </cell>
          <cell r="Y550">
            <v>17</v>
          </cell>
          <cell r="Z550">
            <v>15.872689533231869</v>
          </cell>
          <cell r="AA550">
            <v>32.87268953323187</v>
          </cell>
          <cell r="AB550">
            <v>0</v>
          </cell>
          <cell r="AC550">
            <v>0</v>
          </cell>
          <cell r="AD550">
            <v>36805</v>
          </cell>
          <cell r="AE550">
            <v>0</v>
          </cell>
          <cell r="AF550">
            <v>36806</v>
          </cell>
          <cell r="AG550">
            <v>42095</v>
          </cell>
          <cell r="AH550" t="str">
            <v>Deputy General Manager</v>
          </cell>
          <cell r="AI550" t="str">
            <v>MMC</v>
          </cell>
          <cell r="AJ550" t="str">
            <v>EG-5</v>
          </cell>
          <cell r="AK550">
            <v>0</v>
          </cell>
          <cell r="AL550">
            <v>0</v>
          </cell>
          <cell r="AM550">
            <v>0</v>
          </cell>
          <cell r="AN550">
            <v>0</v>
          </cell>
          <cell r="AO550">
            <v>38808</v>
          </cell>
          <cell r="AP550" t="str">
            <v>Senior Manager - QC</v>
          </cell>
          <cell r="AQ550" t="str">
            <v>MMC</v>
          </cell>
          <cell r="AR550">
            <v>0</v>
          </cell>
          <cell r="AS550">
            <v>0</v>
          </cell>
          <cell r="AT550">
            <v>0</v>
          </cell>
          <cell r="AU550">
            <v>0</v>
          </cell>
          <cell r="AV550">
            <v>0</v>
          </cell>
          <cell r="AW550">
            <v>0</v>
          </cell>
          <cell r="AX550">
            <v>0</v>
          </cell>
          <cell r="AY550">
            <v>0</v>
          </cell>
          <cell r="AZ550">
            <v>0</v>
          </cell>
          <cell r="BA550" t="str">
            <v>Sion</v>
          </cell>
          <cell r="BB550">
            <v>40817</v>
          </cell>
          <cell r="BC550">
            <v>0</v>
          </cell>
          <cell r="BD550">
            <v>0</v>
          </cell>
          <cell r="BE550">
            <v>0</v>
          </cell>
          <cell r="BF550">
            <v>0</v>
          </cell>
          <cell r="BG550">
            <v>21928</v>
          </cell>
          <cell r="BH550">
            <v>56</v>
          </cell>
          <cell r="BI550">
            <v>1</v>
          </cell>
          <cell r="BJ550">
            <v>43842</v>
          </cell>
          <cell r="BK550" t="str">
            <v>51 - 55 yrs</v>
          </cell>
          <cell r="BL550" t="str">
            <v>Married</v>
          </cell>
          <cell r="BM550">
            <v>3</v>
          </cell>
          <cell r="BN550" t="str">
            <v>1, Annapurna, Tai Pingale Chowk, Tilak Road,</v>
          </cell>
          <cell r="BO550" t="str">
            <v>Dombivli - East</v>
          </cell>
          <cell r="BP550">
            <v>0</v>
          </cell>
          <cell r="BQ550">
            <v>421201</v>
          </cell>
          <cell r="BR550" t="str">
            <v>B.Sc (Chemistry)</v>
          </cell>
          <cell r="BS550" t="str">
            <v>M.Sc (Anallytical Chemistry)</v>
          </cell>
          <cell r="BT550">
            <v>0</v>
          </cell>
          <cell r="BU550" t="str">
            <v>Ion Exchange India Limited</v>
          </cell>
          <cell r="BV550">
            <v>0</v>
          </cell>
          <cell r="BW550">
            <v>0</v>
          </cell>
          <cell r="BX550">
            <v>0</v>
          </cell>
          <cell r="BY550">
            <v>0</v>
          </cell>
          <cell r="BZ550">
            <v>0</v>
          </cell>
          <cell r="CA550">
            <v>0</v>
          </cell>
          <cell r="CB550">
            <v>0</v>
          </cell>
          <cell r="CC550">
            <v>0</v>
          </cell>
          <cell r="CD550">
            <v>0</v>
          </cell>
          <cell r="CE550" t="str">
            <v>AAYPM4879K</v>
          </cell>
          <cell r="CF550" t="str">
            <v>Vilas Kakade</v>
          </cell>
          <cell r="CG550" t="str">
            <v>Vinod Gupta</v>
          </cell>
        </row>
        <row r="551">
          <cell r="B551">
            <v>10000331</v>
          </cell>
          <cell r="C551" t="str">
            <v>Active</v>
          </cell>
          <cell r="D551">
            <v>1010322999</v>
          </cell>
          <cell r="E551" t="str">
            <v>TALOJA-QUALITY</v>
          </cell>
          <cell r="F551" t="str">
            <v>1010300165</v>
          </cell>
          <cell r="G551" t="str">
            <v>04/0227</v>
          </cell>
          <cell r="H551" t="str">
            <v xml:space="preserve">M </v>
          </cell>
          <cell r="I551" t="str">
            <v xml:space="preserve">Pramodkumar </v>
          </cell>
          <cell r="J551" t="str">
            <v>Sahoo</v>
          </cell>
          <cell r="K551" t="str">
            <v>Natabar</v>
          </cell>
          <cell r="L551" t="str">
            <v>Junior Executive</v>
          </cell>
          <cell r="M551" t="str">
            <v>Quality Assurance</v>
          </cell>
          <cell r="N551" t="str">
            <v>Core</v>
          </cell>
          <cell r="O551">
            <v>0</v>
          </cell>
          <cell r="P551" t="str">
            <v>Oleo Manufacturing</v>
          </cell>
          <cell r="Q551">
            <v>0</v>
          </cell>
          <cell r="R551" t="str">
            <v>Oleochemicals</v>
          </cell>
          <cell r="S551" t="str">
            <v>JMC</v>
          </cell>
          <cell r="T551" t="str">
            <v>EG-0</v>
          </cell>
          <cell r="U551" t="str">
            <v>Taloja</v>
          </cell>
          <cell r="V551" t="str">
            <v>Taloja</v>
          </cell>
          <cell r="W551">
            <v>36635</v>
          </cell>
          <cell r="X551" t="str">
            <v>Before 1 April 2010</v>
          </cell>
          <cell r="Y551">
            <v>1.9698630136986301</v>
          </cell>
          <cell r="Z551">
            <v>15.839812821220194</v>
          </cell>
          <cell r="AA551">
            <v>17.809675834918824</v>
          </cell>
          <cell r="AB551">
            <v>0</v>
          </cell>
          <cell r="AC551">
            <v>0</v>
          </cell>
          <cell r="AD551">
            <v>36817</v>
          </cell>
          <cell r="AE551">
            <v>0</v>
          </cell>
          <cell r="AF551">
            <v>37196</v>
          </cell>
          <cell r="AG551">
            <v>0</v>
          </cell>
          <cell r="AH551">
            <v>0</v>
          </cell>
          <cell r="AI551">
            <v>0</v>
          </cell>
          <cell r="AJ551">
            <v>0</v>
          </cell>
          <cell r="AK551">
            <v>0</v>
          </cell>
          <cell r="AL551">
            <v>0</v>
          </cell>
          <cell r="AM551">
            <v>0</v>
          </cell>
          <cell r="AN551">
            <v>0</v>
          </cell>
          <cell r="AO551">
            <v>41000</v>
          </cell>
          <cell r="AP551" t="str">
            <v>Senior supervisor</v>
          </cell>
          <cell r="AQ551" t="str">
            <v>OC</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27764</v>
          </cell>
          <cell r="BH551">
            <v>40</v>
          </cell>
          <cell r="BI551">
            <v>1</v>
          </cell>
          <cell r="BJ551">
            <v>49678</v>
          </cell>
          <cell r="BK551" t="str">
            <v>36 - 40 yrs</v>
          </cell>
          <cell r="BL551" t="str">
            <v>Married</v>
          </cell>
          <cell r="BM551">
            <v>2</v>
          </cell>
          <cell r="BN551" t="str">
            <v xml:space="preserve">3, Vijay Estate, Bhandar Lane,  Mahim, </v>
          </cell>
          <cell r="BO551" t="str">
            <v>Mumbai</v>
          </cell>
          <cell r="BP551" t="str">
            <v>Maharashtra</v>
          </cell>
          <cell r="BQ551" t="str">
            <v>400 017</v>
          </cell>
          <cell r="BR551" t="str">
            <v>B.Sc</v>
          </cell>
          <cell r="BS551">
            <v>0</v>
          </cell>
          <cell r="BT551">
            <v>0</v>
          </cell>
          <cell r="BU551" t="str">
            <v>Siddharth Chemicals</v>
          </cell>
          <cell r="BV551">
            <v>0</v>
          </cell>
          <cell r="BW551">
            <v>0</v>
          </cell>
          <cell r="BX551">
            <v>0</v>
          </cell>
          <cell r="BY551">
            <v>0</v>
          </cell>
          <cell r="BZ551">
            <v>0</v>
          </cell>
          <cell r="CA551">
            <v>0</v>
          </cell>
          <cell r="CB551">
            <v>0</v>
          </cell>
          <cell r="CC551">
            <v>0</v>
          </cell>
          <cell r="CD551">
            <v>0</v>
          </cell>
          <cell r="CE551" t="str">
            <v>BKAPS4145K</v>
          </cell>
          <cell r="CF551">
            <v>0</v>
          </cell>
          <cell r="CG551">
            <v>0</v>
          </cell>
        </row>
        <row r="552">
          <cell r="B552">
            <v>10000329</v>
          </cell>
          <cell r="C552" t="str">
            <v>Active</v>
          </cell>
          <cell r="D552">
            <v>1010318050</v>
          </cell>
          <cell r="E552" t="str">
            <v>TALOJA-PASTILATION</v>
          </cell>
          <cell r="F552" t="str">
            <v>1010300163</v>
          </cell>
          <cell r="G552" t="str">
            <v>04/0225</v>
          </cell>
          <cell r="H552" t="str">
            <v xml:space="preserve">M </v>
          </cell>
          <cell r="I552" t="str">
            <v xml:space="preserve">Vishwas </v>
          </cell>
          <cell r="J552" t="str">
            <v>Adsul</v>
          </cell>
          <cell r="K552" t="str">
            <v>Laxman</v>
          </cell>
          <cell r="L552" t="str">
            <v>Supervisor</v>
          </cell>
          <cell r="M552" t="str">
            <v>Production</v>
          </cell>
          <cell r="N552" t="str">
            <v>Core</v>
          </cell>
          <cell r="O552" t="str">
            <v>Pastillator</v>
          </cell>
          <cell r="P552" t="str">
            <v>Oleo Manufacturing</v>
          </cell>
          <cell r="Q552">
            <v>0</v>
          </cell>
          <cell r="R552" t="str">
            <v>Oleochemicals</v>
          </cell>
          <cell r="S552" t="str">
            <v>OC</v>
          </cell>
          <cell r="T552" t="str">
            <v>S1</v>
          </cell>
          <cell r="U552" t="str">
            <v>Taloja</v>
          </cell>
          <cell r="V552" t="str">
            <v>Taloja</v>
          </cell>
          <cell r="W552">
            <v>36635</v>
          </cell>
          <cell r="X552" t="str">
            <v>Before 1 April 2010</v>
          </cell>
          <cell r="Y552">
            <v>1.5506849315068494</v>
          </cell>
          <cell r="Z552">
            <v>15.839812821220194</v>
          </cell>
          <cell r="AA552">
            <v>17.390497752727043</v>
          </cell>
          <cell r="AB552">
            <v>0</v>
          </cell>
          <cell r="AC552">
            <v>0</v>
          </cell>
          <cell r="AD552">
            <v>36817</v>
          </cell>
          <cell r="AE552">
            <v>0</v>
          </cell>
          <cell r="AF552">
            <v>37196</v>
          </cell>
          <cell r="AG552">
            <v>0</v>
          </cell>
          <cell r="AH552">
            <v>0</v>
          </cell>
          <cell r="AI552">
            <v>0</v>
          </cell>
          <cell r="AJ552">
            <v>0</v>
          </cell>
          <cell r="AK552">
            <v>0</v>
          </cell>
          <cell r="AL552">
            <v>0</v>
          </cell>
          <cell r="AM552">
            <v>0</v>
          </cell>
          <cell r="AN552">
            <v>0</v>
          </cell>
          <cell r="AO552">
            <v>40269</v>
          </cell>
          <cell r="AP552" t="str">
            <v>High Skilled Workman</v>
          </cell>
          <cell r="AQ552" t="str">
            <v>Associate</v>
          </cell>
          <cell r="AR552">
            <v>0</v>
          </cell>
          <cell r="AS552">
            <v>0</v>
          </cell>
          <cell r="AT552">
            <v>0</v>
          </cell>
          <cell r="AU552">
            <v>0</v>
          </cell>
          <cell r="AV552">
            <v>0</v>
          </cell>
          <cell r="AW552">
            <v>0</v>
          </cell>
          <cell r="AX552">
            <v>0</v>
          </cell>
          <cell r="AY552">
            <v>0</v>
          </cell>
          <cell r="AZ552">
            <v>0</v>
          </cell>
          <cell r="BA552">
            <v>0</v>
          </cell>
          <cell r="BB552">
            <v>0</v>
          </cell>
          <cell r="BC552">
            <v>0</v>
          </cell>
          <cell r="BD552">
            <v>0</v>
          </cell>
          <cell r="BE552">
            <v>0</v>
          </cell>
          <cell r="BF552">
            <v>0</v>
          </cell>
          <cell r="BG552">
            <v>28195</v>
          </cell>
          <cell r="BH552">
            <v>38</v>
          </cell>
          <cell r="BI552">
            <v>11</v>
          </cell>
          <cell r="BJ552">
            <v>50109</v>
          </cell>
          <cell r="BK552" t="str">
            <v>36 - 40 yrs</v>
          </cell>
          <cell r="BL552" t="str">
            <v>Married</v>
          </cell>
          <cell r="BM552">
            <v>2</v>
          </cell>
          <cell r="BN552" t="str">
            <v>C-311, Kartik Residency, At-Newali, Post- Adai, New Panvel,  Panvel</v>
          </cell>
          <cell r="BO552" t="str">
            <v>Raigad</v>
          </cell>
          <cell r="BP552" t="str">
            <v>Maharashtra</v>
          </cell>
          <cell r="BQ552">
            <v>0</v>
          </cell>
          <cell r="BR552" t="str">
            <v xml:space="preserve">11th </v>
          </cell>
          <cell r="BS552">
            <v>0</v>
          </cell>
          <cell r="BT552">
            <v>0</v>
          </cell>
          <cell r="BU552" t="str">
            <v>Win Chemical Ltd</v>
          </cell>
          <cell r="BV552">
            <v>0</v>
          </cell>
          <cell r="BW552">
            <v>0</v>
          </cell>
          <cell r="BX552">
            <v>0</v>
          </cell>
          <cell r="BY552">
            <v>0</v>
          </cell>
          <cell r="BZ552">
            <v>0</v>
          </cell>
          <cell r="CA552">
            <v>0</v>
          </cell>
          <cell r="CB552">
            <v>0</v>
          </cell>
          <cell r="CC552">
            <v>0</v>
          </cell>
          <cell r="CD552">
            <v>0</v>
          </cell>
          <cell r="CE552" t="str">
            <v>AJWPA8509K</v>
          </cell>
          <cell r="CF552">
            <v>0</v>
          </cell>
          <cell r="CG552">
            <v>0</v>
          </cell>
        </row>
        <row r="553">
          <cell r="B553">
            <v>10000330</v>
          </cell>
          <cell r="C553" t="str">
            <v>Active</v>
          </cell>
          <cell r="D553">
            <v>1010318050</v>
          </cell>
          <cell r="E553" t="str">
            <v>TALOJA-PASTILATION</v>
          </cell>
          <cell r="F553" t="str">
            <v>1010300164</v>
          </cell>
          <cell r="G553" t="str">
            <v>04/0226</v>
          </cell>
          <cell r="H553" t="str">
            <v xml:space="preserve">M </v>
          </cell>
          <cell r="I553" t="str">
            <v xml:space="preserve">Ramesh </v>
          </cell>
          <cell r="J553" t="str">
            <v>Parab</v>
          </cell>
          <cell r="K553" t="str">
            <v>Narhari</v>
          </cell>
          <cell r="L553" t="str">
            <v>Operator</v>
          </cell>
          <cell r="M553" t="str">
            <v>Production</v>
          </cell>
          <cell r="N553" t="str">
            <v>Core</v>
          </cell>
          <cell r="O553" t="str">
            <v>Flaker Alcohol</v>
          </cell>
          <cell r="P553" t="str">
            <v>Oleo Manufacturing</v>
          </cell>
          <cell r="Q553">
            <v>0</v>
          </cell>
          <cell r="R553" t="str">
            <v>Oleochemicals</v>
          </cell>
          <cell r="S553" t="str">
            <v>Associate</v>
          </cell>
          <cell r="T553" t="str">
            <v>A3</v>
          </cell>
          <cell r="U553" t="str">
            <v>Taloja</v>
          </cell>
          <cell r="V553" t="str">
            <v>Taloja</v>
          </cell>
          <cell r="W553">
            <v>36635</v>
          </cell>
          <cell r="X553" t="str">
            <v>Before 1 April 2010</v>
          </cell>
          <cell r="Y553">
            <v>4.8876712328767127</v>
          </cell>
          <cell r="Z553">
            <v>15.839812820903102</v>
          </cell>
          <cell r="AA553">
            <v>20.727484053779815</v>
          </cell>
          <cell r="AB553">
            <v>0</v>
          </cell>
          <cell r="AC553">
            <v>0</v>
          </cell>
          <cell r="AD553">
            <v>36817</v>
          </cell>
          <cell r="AE553">
            <v>0</v>
          </cell>
          <cell r="AF553">
            <v>37196</v>
          </cell>
          <cell r="AG553">
            <v>0</v>
          </cell>
          <cell r="AH553">
            <v>0</v>
          </cell>
          <cell r="AI553">
            <v>0</v>
          </cell>
          <cell r="AJ553">
            <v>0</v>
          </cell>
          <cell r="AK553">
            <v>0</v>
          </cell>
          <cell r="AL553">
            <v>0</v>
          </cell>
          <cell r="AM553">
            <v>0</v>
          </cell>
          <cell r="AN553">
            <v>0</v>
          </cell>
          <cell r="AO553">
            <v>38991</v>
          </cell>
          <cell r="AP553" t="str">
            <v>Semi Skilled Workman</v>
          </cell>
          <cell r="AQ553" t="str">
            <v>Associate</v>
          </cell>
          <cell r="AR553">
            <v>0</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27209</v>
          </cell>
          <cell r="BH553">
            <v>41</v>
          </cell>
          <cell r="BI553">
            <v>7</v>
          </cell>
          <cell r="BJ553">
            <v>49123</v>
          </cell>
          <cell r="BK553" t="str">
            <v>41 - 45 yrs</v>
          </cell>
          <cell r="BL553" t="str">
            <v>Married</v>
          </cell>
          <cell r="BM553">
            <v>3</v>
          </cell>
          <cell r="BN553" t="str">
            <v>Plot No. 179, Room No. B-4, Shraddha Co-op Housing Society, RSC 50, Gorai 2,  Borivali(W)</v>
          </cell>
          <cell r="BO553" t="str">
            <v>Mumbai</v>
          </cell>
          <cell r="BP553" t="str">
            <v>Maharashtra</v>
          </cell>
          <cell r="BQ553" t="str">
            <v>400 092</v>
          </cell>
          <cell r="BR553" t="str">
            <v>S.S.C</v>
          </cell>
          <cell r="BS553">
            <v>0</v>
          </cell>
          <cell r="BT553">
            <v>0</v>
          </cell>
          <cell r="BU553" t="str">
            <v>Screen Printing</v>
          </cell>
          <cell r="BV553">
            <v>0</v>
          </cell>
          <cell r="BW553">
            <v>0</v>
          </cell>
          <cell r="BX553">
            <v>0</v>
          </cell>
          <cell r="BY553">
            <v>0</v>
          </cell>
          <cell r="BZ553">
            <v>0</v>
          </cell>
          <cell r="CA553">
            <v>0</v>
          </cell>
          <cell r="CB553">
            <v>0</v>
          </cell>
          <cell r="CC553">
            <v>0</v>
          </cell>
          <cell r="CD553">
            <v>0</v>
          </cell>
          <cell r="CE553" t="str">
            <v>ANNPP2461Q</v>
          </cell>
          <cell r="CF553" t="str">
            <v>Rajendra Jain</v>
          </cell>
          <cell r="CG553">
            <v>0</v>
          </cell>
        </row>
        <row r="554">
          <cell r="B554">
            <v>10000120</v>
          </cell>
          <cell r="C554" t="str">
            <v>Active</v>
          </cell>
          <cell r="D554">
            <v>1010199999</v>
          </cell>
          <cell r="E554" t="str">
            <v>SION-PRODUCTION DEPT</v>
          </cell>
          <cell r="F554" t="str">
            <v>1010100031</v>
          </cell>
          <cell r="G554" t="str">
            <v>02/B157</v>
          </cell>
          <cell r="H554" t="str">
            <v>M</v>
          </cell>
          <cell r="I554" t="str">
            <v>Sanjay</v>
          </cell>
          <cell r="J554" t="str">
            <v>Tawade</v>
          </cell>
          <cell r="K554" t="str">
            <v>Ramchandra</v>
          </cell>
          <cell r="L554" t="str">
            <v xml:space="preserve">Executive </v>
          </cell>
          <cell r="M554" t="str">
            <v>Human Resources</v>
          </cell>
          <cell r="N554" t="str">
            <v>Support</v>
          </cell>
          <cell r="O554">
            <v>0</v>
          </cell>
          <cell r="P554" t="str">
            <v>Human Resources</v>
          </cell>
          <cell r="Q554">
            <v>0</v>
          </cell>
          <cell r="R554" t="str">
            <v>Corporate Shared Services</v>
          </cell>
          <cell r="S554" t="str">
            <v>JMC</v>
          </cell>
          <cell r="T554" t="str">
            <v>EG</v>
          </cell>
          <cell r="U554" t="str">
            <v>Sion</v>
          </cell>
          <cell r="V554" t="str">
            <v>Sion</v>
          </cell>
          <cell r="W554">
            <v>36635</v>
          </cell>
          <cell r="X554" t="str">
            <v>Before 1 April 2010</v>
          </cell>
          <cell r="Y554">
            <v>6</v>
          </cell>
          <cell r="Z554">
            <v>15.839812820903102</v>
          </cell>
          <cell r="AA554">
            <v>21.839812820903102</v>
          </cell>
          <cell r="AB554">
            <v>0</v>
          </cell>
          <cell r="AC554">
            <v>0</v>
          </cell>
          <cell r="AD554">
            <v>36816</v>
          </cell>
          <cell r="AE554">
            <v>0</v>
          </cell>
          <cell r="AF554">
            <v>37196</v>
          </cell>
          <cell r="AG554">
            <v>0</v>
          </cell>
          <cell r="AH554">
            <v>0</v>
          </cell>
          <cell r="AI554">
            <v>0</v>
          </cell>
          <cell r="AJ554">
            <v>0</v>
          </cell>
          <cell r="AK554">
            <v>42095</v>
          </cell>
          <cell r="AL554" t="str">
            <v>Junior Executive</v>
          </cell>
          <cell r="AM554" t="str">
            <v>JMC</v>
          </cell>
          <cell r="AN554" t="str">
            <v>EG-0</v>
          </cell>
          <cell r="AO554">
            <v>40634</v>
          </cell>
          <cell r="AP554" t="str">
            <v>Junior Supervisor</v>
          </cell>
          <cell r="AQ554" t="str">
            <v>OC</v>
          </cell>
          <cell r="AR554">
            <v>0</v>
          </cell>
          <cell r="AS554">
            <v>0</v>
          </cell>
          <cell r="AT554">
            <v>0</v>
          </cell>
          <cell r="AU554">
            <v>0</v>
          </cell>
          <cell r="AV554">
            <v>0</v>
          </cell>
          <cell r="AW554">
            <v>0</v>
          </cell>
          <cell r="AX554">
            <v>0</v>
          </cell>
          <cell r="AY554">
            <v>0</v>
          </cell>
          <cell r="AZ554">
            <v>0</v>
          </cell>
          <cell r="BA554">
            <v>0</v>
          </cell>
          <cell r="BB554">
            <v>0</v>
          </cell>
          <cell r="BC554">
            <v>0</v>
          </cell>
          <cell r="BD554">
            <v>0</v>
          </cell>
          <cell r="BE554">
            <v>0</v>
          </cell>
          <cell r="BF554">
            <v>0</v>
          </cell>
          <cell r="BG554">
            <v>26986</v>
          </cell>
          <cell r="BH554">
            <v>42</v>
          </cell>
          <cell r="BI554">
            <v>2</v>
          </cell>
          <cell r="BJ554">
            <v>48900</v>
          </cell>
          <cell r="BK554" t="str">
            <v>41 - 45 yrs</v>
          </cell>
          <cell r="BL554" t="str">
            <v>Married</v>
          </cell>
          <cell r="BM554">
            <v>0</v>
          </cell>
          <cell r="BN554" t="str">
            <v>At Post - Pal (Godavamewadi) Tal - Vengurla</v>
          </cell>
          <cell r="BO554" t="str">
            <v>Sindhudurga</v>
          </cell>
          <cell r="BP554">
            <v>0</v>
          </cell>
          <cell r="BQ554">
            <v>0</v>
          </cell>
          <cell r="BR554" t="str">
            <v>B.Com</v>
          </cell>
          <cell r="BS554">
            <v>0</v>
          </cell>
          <cell r="BT554">
            <v>0</v>
          </cell>
          <cell r="BU554" t="str">
            <v>Amit Construction Co.</v>
          </cell>
          <cell r="BV554">
            <v>0</v>
          </cell>
          <cell r="BW554">
            <v>0</v>
          </cell>
          <cell r="BX554">
            <v>0</v>
          </cell>
          <cell r="BY554">
            <v>0</v>
          </cell>
          <cell r="BZ554">
            <v>0</v>
          </cell>
          <cell r="CA554">
            <v>0</v>
          </cell>
          <cell r="CB554">
            <v>0</v>
          </cell>
          <cell r="CC554">
            <v>0</v>
          </cell>
          <cell r="CD554" t="str">
            <v>B+</v>
          </cell>
          <cell r="CE554" t="str">
            <v>AFAPT3324B</v>
          </cell>
          <cell r="CF554" t="str">
            <v>Vidyadhar Parab</v>
          </cell>
          <cell r="CG554">
            <v>0</v>
          </cell>
        </row>
        <row r="555">
          <cell r="B555">
            <v>10000332</v>
          </cell>
          <cell r="C555" t="str">
            <v>Active</v>
          </cell>
          <cell r="D555">
            <v>1010329999</v>
          </cell>
          <cell r="E555" t="str">
            <v>TALOJA-UTILITY</v>
          </cell>
          <cell r="F555" t="str">
            <v>1010300166</v>
          </cell>
          <cell r="G555" t="str">
            <v>04/0436</v>
          </cell>
          <cell r="H555" t="str">
            <v xml:space="preserve">M </v>
          </cell>
          <cell r="I555" t="str">
            <v>Trilochan</v>
          </cell>
          <cell r="J555" t="str">
            <v>Choudhary</v>
          </cell>
          <cell r="K555" t="str">
            <v>Dharmu</v>
          </cell>
          <cell r="L555" t="str">
            <v>Operator</v>
          </cell>
          <cell r="M555" t="str">
            <v>Utility</v>
          </cell>
          <cell r="N555" t="str">
            <v>Support</v>
          </cell>
          <cell r="O555">
            <v>0</v>
          </cell>
          <cell r="P555" t="str">
            <v>Oleo Manufacturing</v>
          </cell>
          <cell r="Q555">
            <v>0</v>
          </cell>
          <cell r="R555" t="str">
            <v>Oleochemicals</v>
          </cell>
          <cell r="S555" t="str">
            <v>Associate</v>
          </cell>
          <cell r="T555" t="str">
            <v>A3</v>
          </cell>
          <cell r="U555" t="str">
            <v>Taloja</v>
          </cell>
          <cell r="V555" t="str">
            <v>Taloja</v>
          </cell>
          <cell r="W555">
            <v>36642</v>
          </cell>
          <cell r="X555" t="str">
            <v>Before 1 April 2010</v>
          </cell>
          <cell r="Y555">
            <v>3.3616438356164382</v>
          </cell>
          <cell r="Z555">
            <v>15.820634739028412</v>
          </cell>
          <cell r="AA555">
            <v>19.182278574644851</v>
          </cell>
          <cell r="AB555">
            <v>0</v>
          </cell>
          <cell r="AC555">
            <v>0</v>
          </cell>
          <cell r="AD555">
            <v>36824</v>
          </cell>
          <cell r="AE555">
            <v>0</v>
          </cell>
          <cell r="AF555">
            <v>36825</v>
          </cell>
          <cell r="AG555">
            <v>0</v>
          </cell>
          <cell r="AH555">
            <v>0</v>
          </cell>
          <cell r="AI555">
            <v>0</v>
          </cell>
          <cell r="AJ555">
            <v>0</v>
          </cell>
          <cell r="AK555">
            <v>0</v>
          </cell>
          <cell r="AL555">
            <v>0</v>
          </cell>
          <cell r="AM555">
            <v>0</v>
          </cell>
          <cell r="AN555">
            <v>0</v>
          </cell>
          <cell r="AO555">
            <v>38718</v>
          </cell>
          <cell r="AP555" t="str">
            <v>Skilled Workman</v>
          </cell>
          <cell r="AQ555" t="str">
            <v>Associate</v>
          </cell>
          <cell r="AR555">
            <v>0</v>
          </cell>
          <cell r="AS555">
            <v>0</v>
          </cell>
          <cell r="AT555">
            <v>0</v>
          </cell>
          <cell r="AU555">
            <v>0</v>
          </cell>
          <cell r="AV555">
            <v>0</v>
          </cell>
          <cell r="AW555">
            <v>0</v>
          </cell>
          <cell r="AX555">
            <v>0</v>
          </cell>
          <cell r="AY555">
            <v>0</v>
          </cell>
          <cell r="AZ555">
            <v>0</v>
          </cell>
          <cell r="BA555" t="str">
            <v>Sion</v>
          </cell>
          <cell r="BB555">
            <v>40200</v>
          </cell>
          <cell r="BC555">
            <v>0</v>
          </cell>
          <cell r="BD555">
            <v>0</v>
          </cell>
          <cell r="BE555">
            <v>0</v>
          </cell>
          <cell r="BF555">
            <v>0</v>
          </cell>
          <cell r="BG555">
            <v>27526</v>
          </cell>
          <cell r="BH555">
            <v>40</v>
          </cell>
          <cell r="BI555">
            <v>9</v>
          </cell>
          <cell r="BJ555">
            <v>49440</v>
          </cell>
          <cell r="BK555" t="str">
            <v>36 - 40 yrs</v>
          </cell>
          <cell r="BL555" t="str">
            <v>Married</v>
          </cell>
          <cell r="BM555">
            <v>2</v>
          </cell>
          <cell r="BN555" t="str">
            <v>Indira Sahkar Nagar-3, Sai Krupa Chawl, Opp-Munshi Apt.,  Nehru Road</v>
          </cell>
          <cell r="BO555" t="str">
            <v>Mulund (West)</v>
          </cell>
          <cell r="BP555" t="str">
            <v>Maharashtra</v>
          </cell>
          <cell r="BQ555" t="str">
            <v>400 080</v>
          </cell>
          <cell r="BR555" t="str">
            <v>H.S.C</v>
          </cell>
          <cell r="BS555">
            <v>0</v>
          </cell>
          <cell r="BT555" t="str">
            <v xml:space="preserve"> NCTVT 1st Class Boiler Attendant</v>
          </cell>
          <cell r="BU555" t="str">
            <v>Vandana Dueirg Pvt.Ltd.</v>
          </cell>
          <cell r="BV555">
            <v>0</v>
          </cell>
          <cell r="BW555">
            <v>0</v>
          </cell>
          <cell r="BX555">
            <v>0</v>
          </cell>
          <cell r="BY555">
            <v>0</v>
          </cell>
          <cell r="BZ555">
            <v>0</v>
          </cell>
          <cell r="CA555">
            <v>0</v>
          </cell>
          <cell r="CB555">
            <v>0</v>
          </cell>
          <cell r="CC555">
            <v>0</v>
          </cell>
          <cell r="CD555">
            <v>0</v>
          </cell>
          <cell r="CE555" t="str">
            <v>AFAPC7869Q</v>
          </cell>
          <cell r="CF555" t="str">
            <v>Prasad Kale</v>
          </cell>
          <cell r="CG555">
            <v>0</v>
          </cell>
        </row>
        <row r="556">
          <cell r="B556">
            <v>10000048</v>
          </cell>
          <cell r="C556" t="str">
            <v>Active</v>
          </cell>
          <cell r="D556">
            <v>1010199999</v>
          </cell>
          <cell r="E556" t="str">
            <v>SION-PRODUCTION DEPT</v>
          </cell>
          <cell r="F556" t="str">
            <v>1010100008</v>
          </cell>
          <cell r="G556" t="str">
            <v>01/A389</v>
          </cell>
          <cell r="H556" t="str">
            <v>M</v>
          </cell>
          <cell r="I556" t="str">
            <v xml:space="preserve">Syed </v>
          </cell>
          <cell r="J556" t="str">
            <v>Rahaman</v>
          </cell>
          <cell r="K556" t="str">
            <v>Khasim</v>
          </cell>
          <cell r="L556" t="str">
            <v>Junior Supervisor</v>
          </cell>
          <cell r="M556" t="str">
            <v>Utility</v>
          </cell>
          <cell r="N556" t="str">
            <v>Support</v>
          </cell>
          <cell r="O556">
            <v>0</v>
          </cell>
          <cell r="P556" t="str">
            <v>Oleo Manufacturing</v>
          </cell>
          <cell r="Q556">
            <v>0</v>
          </cell>
          <cell r="R556" t="str">
            <v>Oleochemicals</v>
          </cell>
          <cell r="S556" t="str">
            <v>OC</v>
          </cell>
          <cell r="T556" t="str">
            <v>A</v>
          </cell>
          <cell r="U556" t="str">
            <v>Sion</v>
          </cell>
          <cell r="V556" t="str">
            <v>Sion</v>
          </cell>
          <cell r="W556">
            <v>33994</v>
          </cell>
          <cell r="X556" t="str">
            <v>Before 1 April 2010</v>
          </cell>
          <cell r="Y556">
            <v>0</v>
          </cell>
          <cell r="Z556">
            <v>23.075429259576357</v>
          </cell>
          <cell r="AA556">
            <v>23.075429259576357</v>
          </cell>
          <cell r="AB556">
            <v>0</v>
          </cell>
          <cell r="AC556">
            <v>0</v>
          </cell>
          <cell r="AD556">
            <v>34174</v>
          </cell>
          <cell r="AE556">
            <v>0</v>
          </cell>
          <cell r="AF556">
            <v>34182</v>
          </cell>
          <cell r="AG556">
            <v>0</v>
          </cell>
          <cell r="AH556">
            <v>0</v>
          </cell>
          <cell r="AI556">
            <v>0</v>
          </cell>
          <cell r="AJ556">
            <v>0</v>
          </cell>
          <cell r="AK556">
            <v>0</v>
          </cell>
          <cell r="AL556">
            <v>0</v>
          </cell>
          <cell r="AM556">
            <v>0</v>
          </cell>
          <cell r="AN556">
            <v>0</v>
          </cell>
          <cell r="AO556">
            <v>39539</v>
          </cell>
          <cell r="AP556" t="str">
            <v>High Skilled Workman</v>
          </cell>
          <cell r="AQ556" t="str">
            <v>Associate</v>
          </cell>
          <cell r="AR556">
            <v>0</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v>0</v>
          </cell>
          <cell r="BG556">
            <v>25342</v>
          </cell>
          <cell r="BH556">
            <v>46</v>
          </cell>
          <cell r="BI556">
            <v>8</v>
          </cell>
          <cell r="BJ556">
            <v>47256</v>
          </cell>
          <cell r="BK556" t="str">
            <v>45 - 50 yrs</v>
          </cell>
          <cell r="BL556">
            <v>0</v>
          </cell>
          <cell r="BM556">
            <v>0</v>
          </cell>
          <cell r="BN556" t="str">
            <v>Near Police Station Dona Konda</v>
          </cell>
          <cell r="BO556" t="str">
            <v>Prakasham</v>
          </cell>
          <cell r="BP556">
            <v>0</v>
          </cell>
          <cell r="BQ556">
            <v>525305</v>
          </cell>
          <cell r="BR556" t="str">
            <v>H.S.C</v>
          </cell>
          <cell r="BS556">
            <v>0</v>
          </cell>
          <cell r="BT556">
            <v>0</v>
          </cell>
          <cell r="BU556" t="str">
            <v/>
          </cell>
          <cell r="BV556">
            <v>0</v>
          </cell>
          <cell r="BW556">
            <v>0</v>
          </cell>
          <cell r="BX556">
            <v>0</v>
          </cell>
          <cell r="BY556">
            <v>0</v>
          </cell>
          <cell r="BZ556">
            <v>0</v>
          </cell>
          <cell r="CA556">
            <v>0</v>
          </cell>
          <cell r="CB556">
            <v>0</v>
          </cell>
          <cell r="CC556">
            <v>0</v>
          </cell>
          <cell r="CD556" t="str">
            <v>O+</v>
          </cell>
          <cell r="CE556" t="str">
            <v>AWVPS6593B</v>
          </cell>
          <cell r="CF556" t="str">
            <v>Umesh Gawde</v>
          </cell>
          <cell r="CG556" t="str">
            <v>Prabhat Das</v>
          </cell>
        </row>
        <row r="557">
          <cell r="B557">
            <v>10000122</v>
          </cell>
          <cell r="C557" t="str">
            <v>Active</v>
          </cell>
          <cell r="D557">
            <v>1010318040</v>
          </cell>
          <cell r="E557" t="str">
            <v>TALOJA-HYDROGENATION</v>
          </cell>
          <cell r="F557" t="str">
            <v>1010300020</v>
          </cell>
          <cell r="G557" t="str">
            <v>02/0660</v>
          </cell>
          <cell r="H557" t="str">
            <v>M</v>
          </cell>
          <cell r="I557" t="str">
            <v>Sudheer</v>
          </cell>
          <cell r="J557" t="str">
            <v>Parab</v>
          </cell>
          <cell r="K557" t="str">
            <v>Shankar</v>
          </cell>
          <cell r="L557" t="str">
            <v>Operator</v>
          </cell>
          <cell r="M557" t="str">
            <v>Production</v>
          </cell>
          <cell r="N557" t="str">
            <v>Core</v>
          </cell>
          <cell r="O557">
            <v>0</v>
          </cell>
          <cell r="P557" t="str">
            <v>Oleo Manufacturing</v>
          </cell>
          <cell r="Q557">
            <v>0</v>
          </cell>
          <cell r="R557" t="str">
            <v>Oleochemicals</v>
          </cell>
          <cell r="S557" t="str">
            <v>Associate</v>
          </cell>
          <cell r="T557" t="str">
            <v>A2</v>
          </cell>
          <cell r="U557" t="str">
            <v>Taloja</v>
          </cell>
          <cell r="V557" t="str">
            <v>Taloja</v>
          </cell>
          <cell r="W557">
            <v>36662</v>
          </cell>
          <cell r="X557" t="str">
            <v>Before 1 April 2010</v>
          </cell>
          <cell r="Y557">
            <v>0</v>
          </cell>
          <cell r="Z557">
            <v>15.765840218163376</v>
          </cell>
          <cell r="AA557">
            <v>15.765840218163376</v>
          </cell>
          <cell r="AB557">
            <v>0</v>
          </cell>
          <cell r="AC557">
            <v>0</v>
          </cell>
          <cell r="AD557">
            <v>36845</v>
          </cell>
          <cell r="AE557">
            <v>0</v>
          </cell>
          <cell r="AF557">
            <v>36831</v>
          </cell>
          <cell r="AG557">
            <v>0</v>
          </cell>
          <cell r="AH557">
            <v>0</v>
          </cell>
          <cell r="AI557">
            <v>0</v>
          </cell>
          <cell r="AJ557">
            <v>0</v>
          </cell>
          <cell r="AK557">
            <v>0</v>
          </cell>
          <cell r="AL557">
            <v>0</v>
          </cell>
          <cell r="AM557">
            <v>0</v>
          </cell>
          <cell r="AN557">
            <v>0</v>
          </cell>
          <cell r="AO557">
            <v>0</v>
          </cell>
          <cell r="AP557">
            <v>0</v>
          </cell>
          <cell r="AQ557">
            <v>0</v>
          </cell>
          <cell r="AR557">
            <v>0</v>
          </cell>
          <cell r="AS557">
            <v>0</v>
          </cell>
          <cell r="AT557">
            <v>0</v>
          </cell>
          <cell r="AU557">
            <v>0</v>
          </cell>
          <cell r="AV557">
            <v>0</v>
          </cell>
          <cell r="AW557">
            <v>0</v>
          </cell>
          <cell r="AX557">
            <v>0</v>
          </cell>
          <cell r="AY557">
            <v>0</v>
          </cell>
          <cell r="AZ557">
            <v>0</v>
          </cell>
          <cell r="BA557" t="str">
            <v>Sion</v>
          </cell>
          <cell r="BB557">
            <v>41640</v>
          </cell>
          <cell r="BC557">
            <v>0</v>
          </cell>
          <cell r="BD557">
            <v>0</v>
          </cell>
          <cell r="BE557" t="str">
            <v>N2 Air compressor</v>
          </cell>
          <cell r="BF557">
            <v>41640</v>
          </cell>
          <cell r="BG557">
            <v>28868</v>
          </cell>
          <cell r="BH557">
            <v>37</v>
          </cell>
          <cell r="BI557">
            <v>1</v>
          </cell>
          <cell r="BJ557">
            <v>50782</v>
          </cell>
          <cell r="BK557" t="str">
            <v>36 - 40 yrs</v>
          </cell>
          <cell r="BL557">
            <v>0</v>
          </cell>
          <cell r="BM557">
            <v>0</v>
          </cell>
          <cell r="BN557">
            <v>0</v>
          </cell>
          <cell r="BO557">
            <v>0</v>
          </cell>
          <cell r="BP557">
            <v>0</v>
          </cell>
          <cell r="BQ557">
            <v>0</v>
          </cell>
          <cell r="BR557" t="str">
            <v>12th</v>
          </cell>
          <cell r="BS557">
            <v>0</v>
          </cell>
          <cell r="BT557">
            <v>0</v>
          </cell>
          <cell r="BU557" t="str">
            <v/>
          </cell>
          <cell r="BV557">
            <v>0</v>
          </cell>
          <cell r="BW557">
            <v>0</v>
          </cell>
          <cell r="BX557">
            <v>0</v>
          </cell>
          <cell r="BY557">
            <v>0</v>
          </cell>
          <cell r="BZ557">
            <v>0</v>
          </cell>
          <cell r="CA557">
            <v>0</v>
          </cell>
          <cell r="CB557">
            <v>0</v>
          </cell>
          <cell r="CC557">
            <v>0</v>
          </cell>
          <cell r="CD557">
            <v>0</v>
          </cell>
          <cell r="CE557" t="str">
            <v>ASTPP3610Q</v>
          </cell>
          <cell r="CF557">
            <v>0</v>
          </cell>
          <cell r="CG557">
            <v>0</v>
          </cell>
        </row>
        <row r="558">
          <cell r="B558">
            <v>10000671</v>
          </cell>
          <cell r="C558" t="str">
            <v>Active</v>
          </cell>
          <cell r="D558">
            <v>9919902999</v>
          </cell>
          <cell r="E558" t="str">
            <v>CORPORATE-FINANCE</v>
          </cell>
          <cell r="F558" t="str">
            <v>9919900016</v>
          </cell>
          <cell r="G558" t="str">
            <v>02/B158</v>
          </cell>
          <cell r="H558" t="str">
            <v>M</v>
          </cell>
          <cell r="I558" t="str">
            <v>Sameer</v>
          </cell>
          <cell r="J558" t="str">
            <v>Deshmukh</v>
          </cell>
          <cell r="K558" t="str">
            <v>Krishna</v>
          </cell>
          <cell r="L558" t="str">
            <v>Executive</v>
          </cell>
          <cell r="M558" t="str">
            <v>Finance &amp; Accounts</v>
          </cell>
          <cell r="N558" t="str">
            <v>Support</v>
          </cell>
          <cell r="O558" t="str">
            <v>Accounts</v>
          </cell>
          <cell r="P558" t="str">
            <v>Finance &amp; Accounts</v>
          </cell>
          <cell r="Q558" t="str">
            <v>Accounts</v>
          </cell>
          <cell r="R558" t="str">
            <v>Corporate Shared Services</v>
          </cell>
          <cell r="S558" t="str">
            <v>JMC</v>
          </cell>
          <cell r="T558" t="str">
            <v>EG</v>
          </cell>
          <cell r="U558" t="str">
            <v>Corporate</v>
          </cell>
          <cell r="V558" t="str">
            <v>Corporate</v>
          </cell>
          <cell r="W558">
            <v>36662</v>
          </cell>
          <cell r="X558" t="str">
            <v>Before 1 April 2010</v>
          </cell>
          <cell r="Y558">
            <v>0.6</v>
          </cell>
          <cell r="Z558">
            <v>15.765840218163376</v>
          </cell>
          <cell r="AA558">
            <v>16.365840218163378</v>
          </cell>
          <cell r="AB558">
            <v>0</v>
          </cell>
          <cell r="AC558">
            <v>0</v>
          </cell>
          <cell r="AD558">
            <v>36845</v>
          </cell>
          <cell r="AE558">
            <v>0</v>
          </cell>
          <cell r="AF558">
            <v>37196</v>
          </cell>
          <cell r="AG558">
            <v>0</v>
          </cell>
          <cell r="AH558">
            <v>0</v>
          </cell>
          <cell r="AI558">
            <v>0</v>
          </cell>
          <cell r="AJ558">
            <v>0</v>
          </cell>
          <cell r="AK558">
            <v>0</v>
          </cell>
          <cell r="AL558">
            <v>0</v>
          </cell>
          <cell r="AM558">
            <v>0</v>
          </cell>
          <cell r="AN558">
            <v>0</v>
          </cell>
          <cell r="AO558">
            <v>41000</v>
          </cell>
          <cell r="AP558" t="str">
            <v>Junior Executive</v>
          </cell>
          <cell r="AQ558" t="str">
            <v>JMC</v>
          </cell>
          <cell r="AR558">
            <v>0</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v>0</v>
          </cell>
          <cell r="BG558">
            <v>28643</v>
          </cell>
          <cell r="BH558">
            <v>37</v>
          </cell>
          <cell r="BI558">
            <v>8</v>
          </cell>
          <cell r="BJ558">
            <v>50557</v>
          </cell>
          <cell r="BK558" t="str">
            <v>36 - 40 yrs</v>
          </cell>
          <cell r="BL558" t="str">
            <v>Married</v>
          </cell>
          <cell r="BM558">
            <v>0</v>
          </cell>
          <cell r="BN558" t="str">
            <v>2/73, D. N. Nagar,  Ganesh Chowk,</v>
          </cell>
          <cell r="BO558" t="str">
            <v>Andheri - West</v>
          </cell>
          <cell r="BP558" t="str">
            <v>Maharashtra</v>
          </cell>
          <cell r="BQ558">
            <v>400053</v>
          </cell>
          <cell r="BR558" t="str">
            <v>B.A</v>
          </cell>
          <cell r="BS558">
            <v>0</v>
          </cell>
          <cell r="BT558">
            <v>0</v>
          </cell>
          <cell r="BU558" t="str">
            <v/>
          </cell>
          <cell r="BV558">
            <v>0</v>
          </cell>
          <cell r="BW558">
            <v>0</v>
          </cell>
          <cell r="BX558">
            <v>0</v>
          </cell>
          <cell r="BY558">
            <v>0</v>
          </cell>
          <cell r="BZ558">
            <v>0</v>
          </cell>
          <cell r="CA558">
            <v>0</v>
          </cell>
          <cell r="CB558">
            <v>0</v>
          </cell>
          <cell r="CC558">
            <v>0</v>
          </cell>
          <cell r="CD558" t="str">
            <v>A+</v>
          </cell>
          <cell r="CE558" t="str">
            <v>AICPD1388A</v>
          </cell>
          <cell r="CF558" t="str">
            <v>Nikhil Joshi</v>
          </cell>
          <cell r="CG558" t="str">
            <v>Nikhil Joshi</v>
          </cell>
        </row>
        <row r="559">
          <cell r="B559" t="str">
            <v>04/0229</v>
          </cell>
          <cell r="C559" t="str">
            <v>Inactive</v>
          </cell>
          <cell r="D559">
            <v>0</v>
          </cell>
          <cell r="E559">
            <v>0</v>
          </cell>
          <cell r="F559" t="e">
            <v>#N/A</v>
          </cell>
          <cell r="G559" t="str">
            <v>04/0229</v>
          </cell>
          <cell r="H559" t="str">
            <v>M</v>
          </cell>
          <cell r="I559" t="str">
            <v xml:space="preserve">Jayesh </v>
          </cell>
          <cell r="J559" t="str">
            <v>Badhe</v>
          </cell>
          <cell r="K559" t="str">
            <v>Genbhau</v>
          </cell>
          <cell r="L559" t="str">
            <v>Operator</v>
          </cell>
          <cell r="M559">
            <v>0</v>
          </cell>
          <cell r="N559">
            <v>0</v>
          </cell>
          <cell r="O559">
            <v>0</v>
          </cell>
          <cell r="P559" t="str">
            <v>Oleo Manufacturing</v>
          </cell>
          <cell r="Q559">
            <v>0</v>
          </cell>
          <cell r="R559" t="str">
            <v>Oleochemicals</v>
          </cell>
          <cell r="S559" t="str">
            <v>Associate</v>
          </cell>
          <cell r="T559" t="str">
            <v>A2</v>
          </cell>
          <cell r="U559" t="str">
            <v>Taloja</v>
          </cell>
          <cell r="V559">
            <v>0</v>
          </cell>
          <cell r="W559">
            <v>36662</v>
          </cell>
          <cell r="X559" t="str">
            <v>Before 1 April 2010</v>
          </cell>
          <cell r="Y559">
            <v>0.62465753424657533</v>
          </cell>
          <cell r="Z559">
            <v>15.765840218480468</v>
          </cell>
          <cell r="AA559">
            <v>10.9</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cell r="BR559" t="str">
            <v>H.S.C</v>
          </cell>
          <cell r="BS559">
            <v>0</v>
          </cell>
          <cell r="BT559">
            <v>0</v>
          </cell>
          <cell r="BU559" t="str">
            <v>Amrut nagar industry</v>
          </cell>
          <cell r="BV559">
            <v>40410</v>
          </cell>
          <cell r="BW559">
            <v>40391</v>
          </cell>
          <cell r="BX559">
            <v>0</v>
          </cell>
          <cell r="BY559" t="str">
            <v>Higher Compensation</v>
          </cell>
          <cell r="BZ559" t="str">
            <v>Resignation</v>
          </cell>
          <cell r="CA559">
            <v>0</v>
          </cell>
          <cell r="CB559" t="str">
            <v>Voluntary</v>
          </cell>
          <cell r="CC559" t="str">
            <v>Resigned at VVF Ltd</v>
          </cell>
          <cell r="CD559">
            <v>0</v>
          </cell>
          <cell r="CE559">
            <v>0</v>
          </cell>
          <cell r="CF559">
            <v>0</v>
          </cell>
          <cell r="CG559">
            <v>0</v>
          </cell>
        </row>
        <row r="560">
          <cell r="B560">
            <v>10000338</v>
          </cell>
          <cell r="C560" t="str">
            <v>Active</v>
          </cell>
          <cell r="D560">
            <v>1010322999</v>
          </cell>
          <cell r="E560" t="str">
            <v>TALOJA-QUALITY</v>
          </cell>
          <cell r="F560" t="str">
            <v>1010300172</v>
          </cell>
          <cell r="G560" t="str">
            <v>04/0233</v>
          </cell>
          <cell r="H560" t="str">
            <v xml:space="preserve">M </v>
          </cell>
          <cell r="I560" t="str">
            <v xml:space="preserve">Sachin </v>
          </cell>
          <cell r="J560" t="str">
            <v>Ghag</v>
          </cell>
          <cell r="K560" t="str">
            <v>Manohar</v>
          </cell>
          <cell r="L560" t="str">
            <v>Lab Attendant</v>
          </cell>
          <cell r="M560" t="str">
            <v>Quality Control</v>
          </cell>
          <cell r="N560" t="str">
            <v>Core</v>
          </cell>
          <cell r="O560">
            <v>0</v>
          </cell>
          <cell r="P560" t="str">
            <v>Oleo Manufacturing</v>
          </cell>
          <cell r="Q560">
            <v>0</v>
          </cell>
          <cell r="R560" t="str">
            <v>Oleochemicals</v>
          </cell>
          <cell r="S560" t="str">
            <v>Associate</v>
          </cell>
          <cell r="T560" t="str">
            <v>A2</v>
          </cell>
          <cell r="U560" t="str">
            <v>Taloja</v>
          </cell>
          <cell r="V560" t="str">
            <v>Taloja</v>
          </cell>
          <cell r="W560">
            <v>36663</v>
          </cell>
          <cell r="X560" t="str">
            <v>Before 1 April 2010</v>
          </cell>
          <cell r="Y560">
            <v>3.9616438356164383</v>
          </cell>
          <cell r="Z560">
            <v>15.76310049245307</v>
          </cell>
          <cell r="AA560">
            <v>19.724744328069509</v>
          </cell>
          <cell r="AB560">
            <v>0</v>
          </cell>
          <cell r="AC560">
            <v>0</v>
          </cell>
          <cell r="AD560">
            <v>36846</v>
          </cell>
          <cell r="AE560">
            <v>0</v>
          </cell>
          <cell r="AF560">
            <v>37196</v>
          </cell>
          <cell r="AG560">
            <v>0</v>
          </cell>
          <cell r="AH560">
            <v>0</v>
          </cell>
          <cell r="AI560">
            <v>0</v>
          </cell>
          <cell r="AJ560">
            <v>0</v>
          </cell>
          <cell r="AK560">
            <v>0</v>
          </cell>
          <cell r="AL560">
            <v>0</v>
          </cell>
          <cell r="AM560">
            <v>0</v>
          </cell>
          <cell r="AN560">
            <v>0</v>
          </cell>
          <cell r="AO560">
            <v>40269</v>
          </cell>
          <cell r="AP560" t="str">
            <v>Semi Skilled Workman</v>
          </cell>
          <cell r="AQ560" t="str">
            <v>Associate</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26642</v>
          </cell>
          <cell r="BH560">
            <v>43</v>
          </cell>
          <cell r="BI560">
            <v>2</v>
          </cell>
          <cell r="BJ560">
            <v>48556</v>
          </cell>
          <cell r="BK560" t="str">
            <v>41 - 45 yrs</v>
          </cell>
          <cell r="BL560" t="str">
            <v>Married</v>
          </cell>
          <cell r="BM560">
            <v>3</v>
          </cell>
          <cell r="BN560" t="str">
            <v>Chawl No. 3, Room No. 27, Muncipal Labour Camp, MMGS Marg,  Dadar(E)</v>
          </cell>
          <cell r="BO560" t="str">
            <v>Mumbai</v>
          </cell>
          <cell r="BP560" t="str">
            <v>Maharashtra</v>
          </cell>
          <cell r="BQ560" t="str">
            <v>400 014</v>
          </cell>
          <cell r="BR560" t="str">
            <v>S.S.C</v>
          </cell>
          <cell r="BS560">
            <v>0</v>
          </cell>
          <cell r="BT560">
            <v>0</v>
          </cell>
          <cell r="BU560" t="str">
            <v>Excel Print</v>
          </cell>
          <cell r="BV560">
            <v>0</v>
          </cell>
          <cell r="BW560">
            <v>0</v>
          </cell>
          <cell r="BX560">
            <v>0</v>
          </cell>
          <cell r="BY560">
            <v>0</v>
          </cell>
          <cell r="BZ560">
            <v>0</v>
          </cell>
          <cell r="CA560">
            <v>0</v>
          </cell>
          <cell r="CB560">
            <v>0</v>
          </cell>
          <cell r="CC560">
            <v>0</v>
          </cell>
          <cell r="CD560">
            <v>0</v>
          </cell>
          <cell r="CE560" t="str">
            <v>AKJPG8614P</v>
          </cell>
          <cell r="CF560" t="str">
            <v>C.P.Unnikrishnan</v>
          </cell>
          <cell r="CG560" t="str">
            <v>C.P. Unnikrishnan</v>
          </cell>
        </row>
        <row r="561">
          <cell r="B561">
            <v>10000333</v>
          </cell>
          <cell r="C561" t="str">
            <v>Active</v>
          </cell>
          <cell r="D561">
            <v>1010318010</v>
          </cell>
          <cell r="E561" t="str">
            <v>TALOJA-SPLITTING</v>
          </cell>
          <cell r="F561" t="str">
            <v>1010300167</v>
          </cell>
          <cell r="G561" t="str">
            <v>02/0668</v>
          </cell>
          <cell r="H561" t="str">
            <v xml:space="preserve">M </v>
          </cell>
          <cell r="I561" t="str">
            <v>Sujit</v>
          </cell>
          <cell r="J561" t="str">
            <v>Pawar</v>
          </cell>
          <cell r="K561" t="str">
            <v>Pandurang</v>
          </cell>
          <cell r="L561" t="str">
            <v>Operator</v>
          </cell>
          <cell r="M561" t="str">
            <v>Production</v>
          </cell>
          <cell r="N561" t="str">
            <v>Core</v>
          </cell>
          <cell r="O561" t="str">
            <v>Fatty Acid</v>
          </cell>
          <cell r="P561" t="str">
            <v>Oleo Manufacturing</v>
          </cell>
          <cell r="Q561">
            <v>0</v>
          </cell>
          <cell r="R561" t="str">
            <v>Oleochemicals</v>
          </cell>
          <cell r="S561" t="str">
            <v>Associate</v>
          </cell>
          <cell r="T561" t="str">
            <v>A2</v>
          </cell>
          <cell r="U561" t="str">
            <v>Taloja</v>
          </cell>
          <cell r="V561" t="str">
            <v>Taloja</v>
          </cell>
          <cell r="W561">
            <v>36663</v>
          </cell>
          <cell r="X561" t="str">
            <v>Before 1 April 2010</v>
          </cell>
          <cell r="Y561">
            <v>0</v>
          </cell>
          <cell r="Z561">
            <v>15.763100492135978</v>
          </cell>
          <cell r="AA561">
            <v>15.763100492135978</v>
          </cell>
          <cell r="AB561">
            <v>0</v>
          </cell>
          <cell r="AC561">
            <v>0</v>
          </cell>
          <cell r="AD561">
            <v>36846</v>
          </cell>
          <cell r="AE561">
            <v>0</v>
          </cell>
          <cell r="AF561">
            <v>37196</v>
          </cell>
          <cell r="AG561">
            <v>0</v>
          </cell>
          <cell r="AH561">
            <v>0</v>
          </cell>
          <cell r="AI561">
            <v>0</v>
          </cell>
          <cell r="AJ561">
            <v>0</v>
          </cell>
          <cell r="AK561">
            <v>0</v>
          </cell>
          <cell r="AL561">
            <v>0</v>
          </cell>
          <cell r="AM561">
            <v>0</v>
          </cell>
          <cell r="AN561">
            <v>0</v>
          </cell>
          <cell r="AO561">
            <v>37196</v>
          </cell>
          <cell r="AP561" t="str">
            <v>Traniee</v>
          </cell>
          <cell r="AQ561" t="str">
            <v>Trainee</v>
          </cell>
          <cell r="AR561">
            <v>0</v>
          </cell>
          <cell r="AS561">
            <v>0</v>
          </cell>
          <cell r="AT561">
            <v>0</v>
          </cell>
          <cell r="AU561">
            <v>0</v>
          </cell>
          <cell r="AV561">
            <v>0</v>
          </cell>
          <cell r="AW561">
            <v>0</v>
          </cell>
          <cell r="AX561">
            <v>0</v>
          </cell>
          <cell r="AY561">
            <v>0</v>
          </cell>
          <cell r="AZ561">
            <v>0</v>
          </cell>
          <cell r="BA561" t="str">
            <v>Sion</v>
          </cell>
          <cell r="BB561">
            <v>40238</v>
          </cell>
          <cell r="BC561">
            <v>0</v>
          </cell>
          <cell r="BD561">
            <v>0</v>
          </cell>
          <cell r="BE561">
            <v>0</v>
          </cell>
          <cell r="BF561">
            <v>0</v>
          </cell>
          <cell r="BG561">
            <v>29488</v>
          </cell>
          <cell r="BH561">
            <v>35</v>
          </cell>
          <cell r="BI561">
            <v>4</v>
          </cell>
          <cell r="BJ561">
            <v>51402</v>
          </cell>
          <cell r="BK561" t="str">
            <v>31 - 35 yrs</v>
          </cell>
          <cell r="BL561" t="str">
            <v>Married</v>
          </cell>
          <cell r="BM561">
            <v>0</v>
          </cell>
          <cell r="BN561" t="str">
            <v xml:space="preserve"> </v>
          </cell>
          <cell r="BO561">
            <v>0</v>
          </cell>
          <cell r="BP561">
            <v>0</v>
          </cell>
          <cell r="BQ561">
            <v>0</v>
          </cell>
          <cell r="BR561" t="str">
            <v>S.S.C</v>
          </cell>
          <cell r="BS561">
            <v>0</v>
          </cell>
          <cell r="BT561">
            <v>0</v>
          </cell>
          <cell r="BU561" t="str">
            <v/>
          </cell>
          <cell r="BV561">
            <v>0</v>
          </cell>
          <cell r="BW561">
            <v>0</v>
          </cell>
          <cell r="BX561">
            <v>0</v>
          </cell>
          <cell r="BY561">
            <v>0</v>
          </cell>
          <cell r="BZ561">
            <v>0</v>
          </cell>
          <cell r="CA561">
            <v>0</v>
          </cell>
          <cell r="CB561">
            <v>0</v>
          </cell>
          <cell r="CC561">
            <v>0</v>
          </cell>
          <cell r="CD561">
            <v>0</v>
          </cell>
          <cell r="CE561" t="str">
            <v>AQEPP1016B</v>
          </cell>
          <cell r="CF561" t="str">
            <v>Rajesh Maskar</v>
          </cell>
          <cell r="CG561">
            <v>0</v>
          </cell>
        </row>
        <row r="562">
          <cell r="B562">
            <v>10000335</v>
          </cell>
          <cell r="C562" t="str">
            <v>Active</v>
          </cell>
          <cell r="D562">
            <v>1010318020</v>
          </cell>
          <cell r="E562" t="str">
            <v>TALOJA-DISTILLATION</v>
          </cell>
          <cell r="F562" t="str">
            <v>1010300169</v>
          </cell>
          <cell r="G562" t="str">
            <v>04/0230</v>
          </cell>
          <cell r="H562" t="str">
            <v xml:space="preserve">M </v>
          </cell>
          <cell r="I562" t="str">
            <v xml:space="preserve">Manojkumar </v>
          </cell>
          <cell r="J562" t="str">
            <v>Chaudhary</v>
          </cell>
          <cell r="K562" t="str">
            <v>Binayak</v>
          </cell>
          <cell r="L562" t="str">
            <v>Operator</v>
          </cell>
          <cell r="M562" t="str">
            <v>Production</v>
          </cell>
          <cell r="N562" t="str">
            <v>Core</v>
          </cell>
          <cell r="O562" t="str">
            <v>Fatty Acid</v>
          </cell>
          <cell r="P562" t="str">
            <v>Oleo Manufacturing</v>
          </cell>
          <cell r="Q562">
            <v>0</v>
          </cell>
          <cell r="R562" t="str">
            <v>Oleochemicals</v>
          </cell>
          <cell r="S562" t="str">
            <v>Associate</v>
          </cell>
          <cell r="T562" t="str">
            <v>A3</v>
          </cell>
          <cell r="U562" t="str">
            <v>Taloja</v>
          </cell>
          <cell r="V562" t="str">
            <v>Taloja</v>
          </cell>
          <cell r="W562">
            <v>36663</v>
          </cell>
          <cell r="X562" t="str">
            <v>Before 1 April 2010</v>
          </cell>
          <cell r="Y562">
            <v>0</v>
          </cell>
          <cell r="Z562">
            <v>15.763100492135978</v>
          </cell>
          <cell r="AA562">
            <v>15.763100492135978</v>
          </cell>
          <cell r="AB562">
            <v>0</v>
          </cell>
          <cell r="AC562">
            <v>0</v>
          </cell>
          <cell r="AD562">
            <v>36846</v>
          </cell>
          <cell r="AE562">
            <v>0</v>
          </cell>
          <cell r="AF562">
            <v>37196</v>
          </cell>
          <cell r="AG562">
            <v>0</v>
          </cell>
          <cell r="AH562">
            <v>0</v>
          </cell>
          <cell r="AI562">
            <v>0</v>
          </cell>
          <cell r="AJ562">
            <v>0</v>
          </cell>
          <cell r="AK562">
            <v>0</v>
          </cell>
          <cell r="AL562">
            <v>0</v>
          </cell>
          <cell r="AM562">
            <v>0</v>
          </cell>
          <cell r="AN562">
            <v>0</v>
          </cell>
          <cell r="AO562">
            <v>39539</v>
          </cell>
          <cell r="AP562" t="str">
            <v>Skilled Workman</v>
          </cell>
          <cell r="AQ562" t="str">
            <v>Associate</v>
          </cell>
          <cell r="AR562">
            <v>0</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v>0</v>
          </cell>
          <cell r="BG562">
            <v>28199</v>
          </cell>
          <cell r="BH562">
            <v>38</v>
          </cell>
          <cell r="BI562">
            <v>11</v>
          </cell>
          <cell r="BJ562">
            <v>50113</v>
          </cell>
          <cell r="BK562" t="str">
            <v>36 - 40 yrs</v>
          </cell>
          <cell r="BL562" t="str">
            <v>Married</v>
          </cell>
          <cell r="BM562">
            <v>2</v>
          </cell>
          <cell r="BN562" t="str">
            <v>Room No.948, Chall No.102, Pantanagar,Ramabai Colony Ghatkopar(E)</v>
          </cell>
          <cell r="BO562" t="str">
            <v xml:space="preserve"> Mumbai </v>
          </cell>
          <cell r="BP562" t="str">
            <v>Maharashtra</v>
          </cell>
          <cell r="BQ562" t="str">
            <v>400 075,</v>
          </cell>
          <cell r="BR562" t="str">
            <v>S.S.C</v>
          </cell>
          <cell r="BS562">
            <v>0</v>
          </cell>
          <cell r="BT562">
            <v>0</v>
          </cell>
          <cell r="BU562" t="str">
            <v/>
          </cell>
          <cell r="BV562">
            <v>0</v>
          </cell>
          <cell r="BW562">
            <v>0</v>
          </cell>
          <cell r="BX562">
            <v>0</v>
          </cell>
          <cell r="BY562">
            <v>0</v>
          </cell>
          <cell r="BZ562">
            <v>0</v>
          </cell>
          <cell r="CA562">
            <v>0</v>
          </cell>
          <cell r="CB562">
            <v>0</v>
          </cell>
          <cell r="CC562">
            <v>0</v>
          </cell>
          <cell r="CD562">
            <v>0</v>
          </cell>
          <cell r="CE562" t="str">
            <v>ALJPC8779L</v>
          </cell>
          <cell r="CF562" t="str">
            <v>Ajay Kumbhar</v>
          </cell>
          <cell r="CG562" t="str">
            <v>Ajay Kumbhar</v>
          </cell>
        </row>
        <row r="563">
          <cell r="B563">
            <v>10000337</v>
          </cell>
          <cell r="C563" t="str">
            <v>Active</v>
          </cell>
          <cell r="D563">
            <v>1010328999</v>
          </cell>
          <cell r="E563" t="str">
            <v>TALOJA-DFA TANK FARM</v>
          </cell>
          <cell r="F563" t="str">
            <v>1010300171</v>
          </cell>
          <cell r="G563" t="str">
            <v>04/0232</v>
          </cell>
          <cell r="H563" t="str">
            <v xml:space="preserve">M </v>
          </cell>
          <cell r="I563" t="str">
            <v xml:space="preserve">Prashantkumar </v>
          </cell>
          <cell r="J563" t="str">
            <v>Patro</v>
          </cell>
          <cell r="K563" t="str">
            <v>Surendra</v>
          </cell>
          <cell r="L563" t="str">
            <v>Operator</v>
          </cell>
          <cell r="M563" t="str">
            <v>Production</v>
          </cell>
          <cell r="N563" t="str">
            <v>Core</v>
          </cell>
          <cell r="O563" t="str">
            <v>Tank Farm</v>
          </cell>
          <cell r="P563" t="str">
            <v>Oleo Manufacturing</v>
          </cell>
          <cell r="Q563">
            <v>0</v>
          </cell>
          <cell r="R563" t="str">
            <v>Oleochemicals</v>
          </cell>
          <cell r="S563" t="str">
            <v>Associate</v>
          </cell>
          <cell r="T563" t="str">
            <v>A3</v>
          </cell>
          <cell r="U563" t="str">
            <v>Taloja</v>
          </cell>
          <cell r="V563" t="str">
            <v>Taloja</v>
          </cell>
          <cell r="W563">
            <v>36663</v>
          </cell>
          <cell r="X563" t="str">
            <v>Before 1 April 2010</v>
          </cell>
          <cell r="Y563">
            <v>1.1287671232876713</v>
          </cell>
          <cell r="Z563">
            <v>15.76310049245307</v>
          </cell>
          <cell r="AA563">
            <v>16.89186761574074</v>
          </cell>
          <cell r="AB563">
            <v>0</v>
          </cell>
          <cell r="AC563">
            <v>0</v>
          </cell>
          <cell r="AD563">
            <v>36846</v>
          </cell>
          <cell r="AE563">
            <v>0</v>
          </cell>
          <cell r="AF563">
            <v>37196</v>
          </cell>
          <cell r="AG563">
            <v>0</v>
          </cell>
          <cell r="AH563">
            <v>0</v>
          </cell>
          <cell r="AI563">
            <v>0</v>
          </cell>
          <cell r="AJ563">
            <v>0</v>
          </cell>
          <cell r="AK563">
            <v>0</v>
          </cell>
          <cell r="AL563">
            <v>0</v>
          </cell>
          <cell r="AM563">
            <v>0</v>
          </cell>
          <cell r="AN563">
            <v>0</v>
          </cell>
          <cell r="AO563">
            <v>40269</v>
          </cell>
          <cell r="AP563" t="str">
            <v>Skilled Workman</v>
          </cell>
          <cell r="AQ563" t="str">
            <v>Associate</v>
          </cell>
          <cell r="AR563">
            <v>0</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v>0</v>
          </cell>
          <cell r="BG563">
            <v>29397</v>
          </cell>
          <cell r="BH563">
            <v>35</v>
          </cell>
          <cell r="BI563">
            <v>7</v>
          </cell>
          <cell r="BJ563">
            <v>51311</v>
          </cell>
          <cell r="BK563" t="str">
            <v>31 - 35 yrs</v>
          </cell>
          <cell r="BL563" t="str">
            <v>Married</v>
          </cell>
          <cell r="BM563">
            <v>2</v>
          </cell>
          <cell r="BN563" t="str">
            <v xml:space="preserve">A' Wing, Flat No.301, Advace Residency, Kalamboli,  Kamothe, </v>
          </cell>
          <cell r="BO563" t="str">
            <v>Raigad</v>
          </cell>
          <cell r="BP563" t="str">
            <v>Maharashtra</v>
          </cell>
          <cell r="BQ563" t="str">
            <v>410 209</v>
          </cell>
          <cell r="BR563" t="str">
            <v>H.S.C</v>
          </cell>
          <cell r="BS563">
            <v>0</v>
          </cell>
          <cell r="BT563">
            <v>0</v>
          </cell>
          <cell r="BU563" t="str">
            <v>Remedia Pharmaceutical Ltd</v>
          </cell>
          <cell r="BV563">
            <v>0</v>
          </cell>
          <cell r="BW563">
            <v>0</v>
          </cell>
          <cell r="BX563">
            <v>0</v>
          </cell>
          <cell r="BY563">
            <v>0</v>
          </cell>
          <cell r="BZ563">
            <v>0</v>
          </cell>
          <cell r="CA563">
            <v>0</v>
          </cell>
          <cell r="CB563">
            <v>0</v>
          </cell>
          <cell r="CC563">
            <v>0</v>
          </cell>
          <cell r="CD563">
            <v>0</v>
          </cell>
          <cell r="CE563" t="str">
            <v>ALYPP5154F</v>
          </cell>
          <cell r="CF563" t="str">
            <v>Ramchandra Jadhav</v>
          </cell>
          <cell r="CG563">
            <v>0</v>
          </cell>
        </row>
        <row r="564">
          <cell r="B564">
            <v>10000334</v>
          </cell>
          <cell r="C564" t="str">
            <v>Active</v>
          </cell>
          <cell r="D564">
            <v>1010317999</v>
          </cell>
          <cell r="E564" t="str">
            <v>TALOJA-MAINTENANCE</v>
          </cell>
          <cell r="F564" t="str">
            <v>1010300168</v>
          </cell>
          <cell r="G564" t="str">
            <v>02/0669</v>
          </cell>
          <cell r="H564" t="str">
            <v xml:space="preserve">M </v>
          </cell>
          <cell r="I564" t="str">
            <v>Simanchal</v>
          </cell>
          <cell r="J564" t="str">
            <v>Sahu</v>
          </cell>
          <cell r="K564" t="str">
            <v>Biswanath</v>
          </cell>
          <cell r="L564" t="str">
            <v>Fitter</v>
          </cell>
          <cell r="M564" t="str">
            <v>Engineering Services</v>
          </cell>
          <cell r="N564" t="str">
            <v>Core</v>
          </cell>
          <cell r="O564">
            <v>0</v>
          </cell>
          <cell r="P564" t="str">
            <v>Oleo Manufacturing</v>
          </cell>
          <cell r="Q564">
            <v>0</v>
          </cell>
          <cell r="R564" t="str">
            <v>Oleochemicals</v>
          </cell>
          <cell r="S564" t="str">
            <v>Associate</v>
          </cell>
          <cell r="T564" t="str">
            <v>A3</v>
          </cell>
          <cell r="U564" t="str">
            <v>Taloja</v>
          </cell>
          <cell r="V564" t="str">
            <v>Taloja</v>
          </cell>
          <cell r="W564">
            <v>36663</v>
          </cell>
          <cell r="X564" t="str">
            <v>Before 1 April 2010</v>
          </cell>
          <cell r="Y564">
            <v>2.1890410958904107</v>
          </cell>
          <cell r="Z564">
            <v>15.76310049245307</v>
          </cell>
          <cell r="AA564">
            <v>17.95214158834348</v>
          </cell>
          <cell r="AB564">
            <v>0</v>
          </cell>
          <cell r="AC564">
            <v>0</v>
          </cell>
          <cell r="AD564">
            <v>36846</v>
          </cell>
          <cell r="AE564">
            <v>0</v>
          </cell>
          <cell r="AF564">
            <v>37196</v>
          </cell>
          <cell r="AG564">
            <v>0</v>
          </cell>
          <cell r="AH564">
            <v>0</v>
          </cell>
          <cell r="AI564">
            <v>0</v>
          </cell>
          <cell r="AJ564">
            <v>0</v>
          </cell>
          <cell r="AK564">
            <v>0</v>
          </cell>
          <cell r="AL564">
            <v>0</v>
          </cell>
          <cell r="AM564">
            <v>0</v>
          </cell>
          <cell r="AN564">
            <v>0</v>
          </cell>
          <cell r="AO564">
            <v>40269</v>
          </cell>
          <cell r="AP564" t="str">
            <v>Skilled Workman</v>
          </cell>
          <cell r="AQ564" t="str">
            <v>Associate</v>
          </cell>
          <cell r="AR564">
            <v>0</v>
          </cell>
          <cell r="AS564">
            <v>0</v>
          </cell>
          <cell r="AT564">
            <v>0</v>
          </cell>
          <cell r="AU564">
            <v>0</v>
          </cell>
          <cell r="AV564">
            <v>0</v>
          </cell>
          <cell r="AW564">
            <v>0</v>
          </cell>
          <cell r="AX564">
            <v>0</v>
          </cell>
          <cell r="AY564">
            <v>0</v>
          </cell>
          <cell r="AZ564">
            <v>0</v>
          </cell>
          <cell r="BA564" t="str">
            <v>Sion</v>
          </cell>
          <cell r="BB564">
            <v>40210</v>
          </cell>
          <cell r="BC564">
            <v>0</v>
          </cell>
          <cell r="BD564">
            <v>0</v>
          </cell>
          <cell r="BE564">
            <v>0</v>
          </cell>
          <cell r="BF564">
            <v>0</v>
          </cell>
          <cell r="BG564">
            <v>27494</v>
          </cell>
          <cell r="BH564">
            <v>40</v>
          </cell>
          <cell r="BI564">
            <v>10</v>
          </cell>
          <cell r="BJ564">
            <v>49408</v>
          </cell>
          <cell r="BK564" t="str">
            <v>36 - 40 yrs</v>
          </cell>
          <cell r="BL564" t="str">
            <v>Married</v>
          </cell>
          <cell r="BM564">
            <v>3</v>
          </cell>
          <cell r="BN564" t="str">
            <v xml:space="preserve"> </v>
          </cell>
          <cell r="BO564">
            <v>0</v>
          </cell>
          <cell r="BP564">
            <v>0</v>
          </cell>
          <cell r="BQ564">
            <v>0</v>
          </cell>
          <cell r="BR564" t="str">
            <v>H.S.C</v>
          </cell>
          <cell r="BS564">
            <v>0</v>
          </cell>
          <cell r="BT564">
            <v>0</v>
          </cell>
          <cell r="BU564" t="str">
            <v>Leather &amp; Trim</v>
          </cell>
          <cell r="BV564">
            <v>0</v>
          </cell>
          <cell r="BW564">
            <v>0</v>
          </cell>
          <cell r="BX564">
            <v>0</v>
          </cell>
          <cell r="BY564">
            <v>0</v>
          </cell>
          <cell r="BZ564">
            <v>0</v>
          </cell>
          <cell r="CA564">
            <v>0</v>
          </cell>
          <cell r="CB564">
            <v>0</v>
          </cell>
          <cell r="CC564">
            <v>0</v>
          </cell>
          <cell r="CD564">
            <v>0</v>
          </cell>
          <cell r="CE564" t="str">
            <v>AZJPS9112P</v>
          </cell>
          <cell r="CF564" t="str">
            <v>Ramkrishna Sahu</v>
          </cell>
          <cell r="CG564">
            <v>0</v>
          </cell>
        </row>
        <row r="565">
          <cell r="B565">
            <v>10000336</v>
          </cell>
          <cell r="C565" t="str">
            <v>Active</v>
          </cell>
          <cell r="D565">
            <v>1010320999</v>
          </cell>
          <cell r="E565" t="str">
            <v>TALOJA-EXCISE</v>
          </cell>
          <cell r="F565" t="str">
            <v>1010300170</v>
          </cell>
          <cell r="G565" t="str">
            <v>04/0231</v>
          </cell>
          <cell r="H565" t="str">
            <v xml:space="preserve">M </v>
          </cell>
          <cell r="I565" t="str">
            <v xml:space="preserve">Santosh </v>
          </cell>
          <cell r="J565" t="str">
            <v>Kadam</v>
          </cell>
          <cell r="K565" t="str">
            <v>Hari</v>
          </cell>
          <cell r="L565" t="str">
            <v>Assistant</v>
          </cell>
          <cell r="M565" t="str">
            <v>Logistics</v>
          </cell>
          <cell r="N565" t="str">
            <v>Support</v>
          </cell>
          <cell r="O565">
            <v>0</v>
          </cell>
          <cell r="P565" t="str">
            <v>Strategic Procurement</v>
          </cell>
          <cell r="Q565">
            <v>0</v>
          </cell>
          <cell r="R565" t="str">
            <v>Corporate Shared Services</v>
          </cell>
          <cell r="S565" t="str">
            <v>OC</v>
          </cell>
          <cell r="T565" t="str">
            <v>J3</v>
          </cell>
          <cell r="U565" t="str">
            <v>Taloja</v>
          </cell>
          <cell r="V565" t="str">
            <v>Taloja</v>
          </cell>
          <cell r="W565">
            <v>36663</v>
          </cell>
          <cell r="X565" t="str">
            <v>Before 1 April 2010</v>
          </cell>
          <cell r="Y565">
            <v>0.62739726027397258</v>
          </cell>
          <cell r="Z565">
            <v>15.763100492135978</v>
          </cell>
          <cell r="AA565">
            <v>16.390497752409949</v>
          </cell>
          <cell r="AB565">
            <v>0</v>
          </cell>
          <cell r="AC565">
            <v>0</v>
          </cell>
          <cell r="AD565">
            <v>36846</v>
          </cell>
          <cell r="AE565">
            <v>0</v>
          </cell>
          <cell r="AF565">
            <v>37196</v>
          </cell>
          <cell r="AG565">
            <v>0</v>
          </cell>
          <cell r="AH565">
            <v>0</v>
          </cell>
          <cell r="AI565">
            <v>0</v>
          </cell>
          <cell r="AJ565">
            <v>0</v>
          </cell>
          <cell r="AK565">
            <v>0</v>
          </cell>
          <cell r="AL565">
            <v>0</v>
          </cell>
          <cell r="AM565">
            <v>0</v>
          </cell>
          <cell r="AN565">
            <v>0</v>
          </cell>
          <cell r="AO565">
            <v>40269</v>
          </cell>
          <cell r="AP565" t="str">
            <v>Skilled Workman</v>
          </cell>
          <cell r="AQ565" t="str">
            <v>Associate</v>
          </cell>
          <cell r="AR565">
            <v>0</v>
          </cell>
          <cell r="AS565">
            <v>0</v>
          </cell>
          <cell r="AT565">
            <v>0</v>
          </cell>
          <cell r="AU565">
            <v>0</v>
          </cell>
          <cell r="AV565">
            <v>0</v>
          </cell>
          <cell r="AW565">
            <v>0</v>
          </cell>
          <cell r="AX565">
            <v>0</v>
          </cell>
          <cell r="AY565">
            <v>0</v>
          </cell>
          <cell r="AZ565">
            <v>0</v>
          </cell>
          <cell r="BA565">
            <v>0</v>
          </cell>
          <cell r="BB565">
            <v>0</v>
          </cell>
          <cell r="BC565">
            <v>0</v>
          </cell>
          <cell r="BD565">
            <v>0</v>
          </cell>
          <cell r="BE565" t="str">
            <v xml:space="preserve">Excise </v>
          </cell>
          <cell r="BF565">
            <v>41106</v>
          </cell>
          <cell r="BG565">
            <v>27576</v>
          </cell>
          <cell r="BH565">
            <v>40</v>
          </cell>
          <cell r="BI565">
            <v>7</v>
          </cell>
          <cell r="BJ565">
            <v>49490</v>
          </cell>
          <cell r="BK565" t="str">
            <v>36 - 40 yrs</v>
          </cell>
          <cell r="BL565" t="str">
            <v>Married</v>
          </cell>
          <cell r="BM565">
            <v>0</v>
          </cell>
          <cell r="BN565" t="str">
            <v xml:space="preserve">RH66, Room No.1, Anuroop CHS Ltd, Near Model College, Dombivali (E), </v>
          </cell>
          <cell r="BO565" t="str">
            <v>Thane</v>
          </cell>
          <cell r="BP565" t="str">
            <v>Maharashtra</v>
          </cell>
          <cell r="BQ565" t="str">
            <v>421 203</v>
          </cell>
          <cell r="BR565" t="str">
            <v>B.A</v>
          </cell>
          <cell r="BS565">
            <v>0</v>
          </cell>
          <cell r="BT565" t="str">
            <v>MSCIT</v>
          </cell>
          <cell r="BU565" t="str">
            <v>Indus Industrial Estate</v>
          </cell>
          <cell r="BV565">
            <v>0</v>
          </cell>
          <cell r="BW565">
            <v>0</v>
          </cell>
          <cell r="BX565">
            <v>0</v>
          </cell>
          <cell r="BY565">
            <v>0</v>
          </cell>
          <cell r="BZ565">
            <v>0</v>
          </cell>
          <cell r="CA565">
            <v>0</v>
          </cell>
          <cell r="CB565">
            <v>0</v>
          </cell>
          <cell r="CC565">
            <v>0</v>
          </cell>
          <cell r="CD565">
            <v>0</v>
          </cell>
          <cell r="CE565" t="str">
            <v>AOXPK1371H</v>
          </cell>
          <cell r="CF565">
            <v>0</v>
          </cell>
          <cell r="CG565">
            <v>0</v>
          </cell>
        </row>
        <row r="566">
          <cell r="B566">
            <v>10000339</v>
          </cell>
          <cell r="C566" t="str">
            <v>Active</v>
          </cell>
          <cell r="D566">
            <v>1010329999</v>
          </cell>
          <cell r="E566" t="str">
            <v>TALOJA-UTILITY</v>
          </cell>
          <cell r="F566" t="str">
            <v>1010300173</v>
          </cell>
          <cell r="G566" t="str">
            <v>04/0234</v>
          </cell>
          <cell r="H566" t="str">
            <v xml:space="preserve">M </v>
          </cell>
          <cell r="I566" t="str">
            <v xml:space="preserve">Naresh </v>
          </cell>
          <cell r="J566" t="str">
            <v>Kuwar</v>
          </cell>
          <cell r="K566" t="str">
            <v>Ramesh</v>
          </cell>
          <cell r="L566" t="str">
            <v>Operator</v>
          </cell>
          <cell r="M566" t="str">
            <v>Utility</v>
          </cell>
          <cell r="N566" t="str">
            <v>Support</v>
          </cell>
          <cell r="O566">
            <v>0</v>
          </cell>
          <cell r="P566" t="str">
            <v>Oleo Manufacturing</v>
          </cell>
          <cell r="Q566">
            <v>0</v>
          </cell>
          <cell r="R566" t="str">
            <v>Oleochemicals</v>
          </cell>
          <cell r="S566" t="str">
            <v>Associate</v>
          </cell>
          <cell r="T566" t="str">
            <v>A3</v>
          </cell>
          <cell r="U566" t="str">
            <v>Taloja</v>
          </cell>
          <cell r="V566" t="str">
            <v>Taloja</v>
          </cell>
          <cell r="W566">
            <v>36665</v>
          </cell>
          <cell r="X566" t="str">
            <v>Before 1 April 2010</v>
          </cell>
          <cell r="Y566">
            <v>0.46575342465753422</v>
          </cell>
          <cell r="Z566">
            <v>15.757621040081183</v>
          </cell>
          <cell r="AA566">
            <v>16.223374464738718</v>
          </cell>
          <cell r="AB566">
            <v>0</v>
          </cell>
          <cell r="AC566">
            <v>0</v>
          </cell>
          <cell r="AD566">
            <v>36848</v>
          </cell>
          <cell r="AE566">
            <v>0</v>
          </cell>
          <cell r="AF566">
            <v>36861</v>
          </cell>
          <cell r="AG566">
            <v>0</v>
          </cell>
          <cell r="AH566">
            <v>0</v>
          </cell>
          <cell r="AI566">
            <v>0</v>
          </cell>
          <cell r="AJ566">
            <v>0</v>
          </cell>
          <cell r="AK566">
            <v>0</v>
          </cell>
          <cell r="AL566">
            <v>0</v>
          </cell>
          <cell r="AM566">
            <v>0</v>
          </cell>
          <cell r="AN566">
            <v>0</v>
          </cell>
          <cell r="AO566">
            <v>38991</v>
          </cell>
          <cell r="AP566" t="str">
            <v>Skilled Workman</v>
          </cell>
          <cell r="AQ566" t="str">
            <v>Associate</v>
          </cell>
          <cell r="AR566">
            <v>0</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v>0</v>
          </cell>
          <cell r="BG566">
            <v>27896</v>
          </cell>
          <cell r="BH566">
            <v>39</v>
          </cell>
          <cell r="BI566">
            <v>9</v>
          </cell>
          <cell r="BJ566">
            <v>49810</v>
          </cell>
          <cell r="BK566" t="str">
            <v>36 - 40 yrs</v>
          </cell>
          <cell r="BL566" t="str">
            <v>Married</v>
          </cell>
          <cell r="BM566">
            <v>2</v>
          </cell>
          <cell r="BN566" t="str">
            <v>F-001, Vastu Vatika Lodha Garden, Gandhari Nashik Road,  Kalyan(W),</v>
          </cell>
          <cell r="BO566" t="str">
            <v>Thane</v>
          </cell>
          <cell r="BP566" t="str">
            <v>Maharashtra</v>
          </cell>
          <cell r="BQ566" t="str">
            <v>421 301</v>
          </cell>
          <cell r="BR566" t="str">
            <v>S.S.C</v>
          </cell>
          <cell r="BS566">
            <v>0</v>
          </cell>
          <cell r="BT566" t="str">
            <v xml:space="preserve"> NCTVT, 1st Class Boiler Attendant</v>
          </cell>
          <cell r="BU566" t="str">
            <v>Kalyani Brakes</v>
          </cell>
          <cell r="BV566">
            <v>0</v>
          </cell>
          <cell r="BW566">
            <v>0</v>
          </cell>
          <cell r="BX566">
            <v>0</v>
          </cell>
          <cell r="BY566">
            <v>0</v>
          </cell>
          <cell r="BZ566">
            <v>0</v>
          </cell>
          <cell r="CA566">
            <v>0</v>
          </cell>
          <cell r="CB566">
            <v>0</v>
          </cell>
          <cell r="CC566">
            <v>0</v>
          </cell>
          <cell r="CD566">
            <v>0</v>
          </cell>
          <cell r="CE566" t="str">
            <v>AMEPK0839M</v>
          </cell>
          <cell r="CF566" t="str">
            <v>Prasad Kale</v>
          </cell>
          <cell r="CG566">
            <v>0</v>
          </cell>
        </row>
        <row r="567">
          <cell r="B567">
            <v>10000156</v>
          </cell>
          <cell r="C567" t="str">
            <v>Transferred</v>
          </cell>
          <cell r="D567">
            <v>4040399999</v>
          </cell>
          <cell r="E567" t="str">
            <v>BULK STORAGE SEWREE</v>
          </cell>
          <cell r="F567" t="str">
            <v>4040300045</v>
          </cell>
          <cell r="G567" t="str">
            <v>02/0670</v>
          </cell>
          <cell r="H567" t="str">
            <v>M</v>
          </cell>
          <cell r="I567" t="str">
            <v>Rajendra</v>
          </cell>
          <cell r="J567" t="str">
            <v>Atkar</v>
          </cell>
          <cell r="K567" t="str">
            <v>Bhagwantrao</v>
          </cell>
          <cell r="L567" t="str">
            <v>Skilled Workman</v>
          </cell>
          <cell r="M567">
            <v>0</v>
          </cell>
          <cell r="N567">
            <v>0</v>
          </cell>
          <cell r="O567">
            <v>0</v>
          </cell>
          <cell r="P567" t="str">
            <v>Sewree Operation</v>
          </cell>
          <cell r="Q567">
            <v>0</v>
          </cell>
          <cell r="R567" t="str">
            <v>Corporate Shared Services</v>
          </cell>
          <cell r="S567" t="str">
            <v>Associate</v>
          </cell>
          <cell r="T567" t="str">
            <v>SK</v>
          </cell>
          <cell r="U567" t="str">
            <v>Sewree</v>
          </cell>
          <cell r="V567" t="str">
            <v>Sewree</v>
          </cell>
          <cell r="W567">
            <v>36665</v>
          </cell>
          <cell r="X567" t="str">
            <v>Before 1 April 2010</v>
          </cell>
          <cell r="Y567">
            <v>2</v>
          </cell>
          <cell r="Z567">
            <v>15.757621040398275</v>
          </cell>
          <cell r="AA567">
            <v>17.757621040398277</v>
          </cell>
          <cell r="AB567">
            <v>0</v>
          </cell>
          <cell r="AC567">
            <v>0</v>
          </cell>
          <cell r="AD567">
            <v>37376</v>
          </cell>
          <cell r="AE567">
            <v>0</v>
          </cell>
          <cell r="AF567">
            <v>0</v>
          </cell>
          <cell r="AG567">
            <v>0</v>
          </cell>
          <cell r="AH567">
            <v>0</v>
          </cell>
          <cell r="AI567">
            <v>0</v>
          </cell>
          <cell r="AJ567">
            <v>0</v>
          </cell>
          <cell r="AK567">
            <v>0</v>
          </cell>
          <cell r="AL567">
            <v>0</v>
          </cell>
          <cell r="AM567">
            <v>0</v>
          </cell>
          <cell r="AN567">
            <v>0</v>
          </cell>
          <cell r="AO567">
            <v>39083</v>
          </cell>
          <cell r="AP567" t="str">
            <v>Semi Skilled Workman</v>
          </cell>
          <cell r="AQ567" t="str">
            <v>Associate</v>
          </cell>
          <cell r="AR567">
            <v>0</v>
          </cell>
          <cell r="AS567">
            <v>0</v>
          </cell>
          <cell r="AT567">
            <v>0</v>
          </cell>
          <cell r="AU567">
            <v>0</v>
          </cell>
          <cell r="AV567">
            <v>0</v>
          </cell>
          <cell r="AW567">
            <v>0</v>
          </cell>
          <cell r="AX567">
            <v>0</v>
          </cell>
          <cell r="AY567">
            <v>0</v>
          </cell>
          <cell r="AZ567">
            <v>0</v>
          </cell>
          <cell r="BA567" t="str">
            <v>Sion</v>
          </cell>
          <cell r="BB567">
            <v>41671</v>
          </cell>
          <cell r="BC567">
            <v>0</v>
          </cell>
          <cell r="BD567">
            <v>0</v>
          </cell>
          <cell r="BE567">
            <v>0</v>
          </cell>
          <cell r="BF567">
            <v>0</v>
          </cell>
          <cell r="BG567">
            <v>28552</v>
          </cell>
          <cell r="BH567">
            <v>37</v>
          </cell>
          <cell r="BI567">
            <v>11</v>
          </cell>
          <cell r="BJ567">
            <v>50466</v>
          </cell>
          <cell r="BK567">
            <v>0</v>
          </cell>
          <cell r="BL567">
            <v>0</v>
          </cell>
          <cell r="BM567">
            <v>0</v>
          </cell>
          <cell r="BN567" t="str">
            <v>1, Mahadik Niwas, Jamil Nagar,</v>
          </cell>
          <cell r="BO567" t="str">
            <v>Bhandup - west</v>
          </cell>
          <cell r="BP567" t="str">
            <v>Maharashtra</v>
          </cell>
          <cell r="BQ567">
            <v>400078</v>
          </cell>
          <cell r="BR567" t="str">
            <v>H.S.C</v>
          </cell>
          <cell r="BS567">
            <v>0</v>
          </cell>
          <cell r="BT567">
            <v>0</v>
          </cell>
          <cell r="BU567" t="str">
            <v>R. R. Tools</v>
          </cell>
          <cell r="BV567">
            <v>41670</v>
          </cell>
          <cell r="BW567">
            <v>0</v>
          </cell>
          <cell r="BX567">
            <v>0</v>
          </cell>
          <cell r="BY567" t="str">
            <v>Transferred to VVF Ltd</v>
          </cell>
          <cell r="BZ567">
            <v>0</v>
          </cell>
          <cell r="CA567">
            <v>0</v>
          </cell>
          <cell r="CB567" t="str">
            <v>Involuntary</v>
          </cell>
          <cell r="CC567">
            <v>0</v>
          </cell>
          <cell r="CD567">
            <v>0</v>
          </cell>
          <cell r="CE567" t="str">
            <v>AHGPA0785M</v>
          </cell>
          <cell r="CF567">
            <v>0</v>
          </cell>
          <cell r="CG567">
            <v>0</v>
          </cell>
        </row>
        <row r="568">
          <cell r="B568">
            <v>10000341</v>
          </cell>
          <cell r="C568" t="str">
            <v>Active</v>
          </cell>
          <cell r="D568">
            <v>1010326999</v>
          </cell>
          <cell r="E568" t="str">
            <v>OLEO – R&amp;D PILOT PLA</v>
          </cell>
          <cell r="F568" t="str">
            <v>1010300175</v>
          </cell>
          <cell r="G568" t="str">
            <v>04/0237</v>
          </cell>
          <cell r="H568" t="str">
            <v xml:space="preserve">M </v>
          </cell>
          <cell r="I568" t="str">
            <v xml:space="preserve">Sreekumar </v>
          </cell>
          <cell r="J568" t="str">
            <v>Nair</v>
          </cell>
          <cell r="K568" t="str">
            <v>Sukumaran</v>
          </cell>
          <cell r="L568" t="str">
            <v>Operator</v>
          </cell>
          <cell r="M568" t="str">
            <v>Research &amp; Development</v>
          </cell>
          <cell r="N568" t="str">
            <v>Support</v>
          </cell>
          <cell r="O568">
            <v>0</v>
          </cell>
          <cell r="P568" t="str">
            <v>Oleo R&amp;D</v>
          </cell>
          <cell r="Q568">
            <v>0</v>
          </cell>
          <cell r="R568" t="str">
            <v>Oleochemicals</v>
          </cell>
          <cell r="S568" t="str">
            <v>Associate</v>
          </cell>
          <cell r="T568" t="str">
            <v>A2</v>
          </cell>
          <cell r="U568" t="str">
            <v>Taloja</v>
          </cell>
          <cell r="V568" t="str">
            <v>Taloja</v>
          </cell>
          <cell r="W568">
            <v>36669</v>
          </cell>
          <cell r="X568" t="str">
            <v>Before 1 April 2010</v>
          </cell>
          <cell r="Y568">
            <v>0.55890410958904113</v>
          </cell>
          <cell r="Z568">
            <v>15.746662136288686</v>
          </cell>
          <cell r="AA568">
            <v>16.305566245877728</v>
          </cell>
          <cell r="AB568">
            <v>0</v>
          </cell>
          <cell r="AC568">
            <v>0</v>
          </cell>
          <cell r="AD568">
            <v>36852</v>
          </cell>
          <cell r="AE568">
            <v>0</v>
          </cell>
          <cell r="AF568">
            <v>37196</v>
          </cell>
          <cell r="AG568">
            <v>0</v>
          </cell>
          <cell r="AH568">
            <v>0</v>
          </cell>
          <cell r="AI568">
            <v>0</v>
          </cell>
          <cell r="AJ568">
            <v>0</v>
          </cell>
          <cell r="AK568">
            <v>0</v>
          </cell>
          <cell r="AL568">
            <v>0</v>
          </cell>
          <cell r="AM568">
            <v>0</v>
          </cell>
          <cell r="AN568">
            <v>0</v>
          </cell>
          <cell r="AO568">
            <v>40269</v>
          </cell>
          <cell r="AP568" t="str">
            <v>Semi Skilled Workman</v>
          </cell>
          <cell r="AQ568" t="str">
            <v>Associate</v>
          </cell>
          <cell r="AR568">
            <v>0</v>
          </cell>
          <cell r="AS568">
            <v>0</v>
          </cell>
          <cell r="AT568">
            <v>0</v>
          </cell>
          <cell r="AU568">
            <v>0</v>
          </cell>
          <cell r="AV568">
            <v>0</v>
          </cell>
          <cell r="AW568">
            <v>0</v>
          </cell>
          <cell r="AX568">
            <v>0</v>
          </cell>
          <cell r="AY568">
            <v>0</v>
          </cell>
          <cell r="AZ568">
            <v>0</v>
          </cell>
          <cell r="BA568">
            <v>0</v>
          </cell>
          <cell r="BB568">
            <v>0</v>
          </cell>
          <cell r="BC568">
            <v>0</v>
          </cell>
          <cell r="BD568">
            <v>0</v>
          </cell>
          <cell r="BE568">
            <v>0</v>
          </cell>
          <cell r="BF568">
            <v>0</v>
          </cell>
          <cell r="BG568">
            <v>29508</v>
          </cell>
          <cell r="BH568">
            <v>35</v>
          </cell>
          <cell r="BI568">
            <v>4</v>
          </cell>
          <cell r="BJ568">
            <v>51422</v>
          </cell>
          <cell r="BK568" t="str">
            <v>31 - 35 yrs</v>
          </cell>
          <cell r="BL568" t="str">
            <v>Married</v>
          </cell>
          <cell r="BM568">
            <v>0</v>
          </cell>
          <cell r="BN568" t="str">
            <v xml:space="preserve">B-Wing -106, Hill View Co-op Hsg Society, Amrut Nagar, Dadi colony Mumbra, </v>
          </cell>
          <cell r="BO568" t="str">
            <v>Thane</v>
          </cell>
          <cell r="BP568" t="str">
            <v>Maharashtra</v>
          </cell>
          <cell r="BQ568" t="str">
            <v>400 612</v>
          </cell>
          <cell r="BR568" t="str">
            <v>S.S.C</v>
          </cell>
          <cell r="BS568">
            <v>0</v>
          </cell>
          <cell r="BT568">
            <v>0</v>
          </cell>
          <cell r="BU568" t="str">
            <v>L &amp; T</v>
          </cell>
          <cell r="BV568">
            <v>0</v>
          </cell>
          <cell r="BW568">
            <v>0</v>
          </cell>
          <cell r="BX568">
            <v>0</v>
          </cell>
          <cell r="BY568">
            <v>0</v>
          </cell>
          <cell r="BZ568">
            <v>0</v>
          </cell>
          <cell r="CA568">
            <v>0</v>
          </cell>
          <cell r="CB568">
            <v>0</v>
          </cell>
          <cell r="CC568">
            <v>0</v>
          </cell>
          <cell r="CD568">
            <v>0</v>
          </cell>
          <cell r="CE568" t="str">
            <v>AGJPN6781E</v>
          </cell>
          <cell r="CF568" t="str">
            <v>Dr. Rajesh Rao</v>
          </cell>
          <cell r="CG568" t="str">
            <v>Dr. Rajesh Rao</v>
          </cell>
        </row>
        <row r="569">
          <cell r="B569">
            <v>10000340</v>
          </cell>
          <cell r="C569" t="str">
            <v>Active</v>
          </cell>
          <cell r="D569">
            <v>1010318030</v>
          </cell>
          <cell r="E569" t="str">
            <v>TALOJA-ALCOHOL</v>
          </cell>
          <cell r="F569" t="str">
            <v>1010300174</v>
          </cell>
          <cell r="G569" t="str">
            <v>04/0235</v>
          </cell>
          <cell r="H569" t="str">
            <v xml:space="preserve">M </v>
          </cell>
          <cell r="I569" t="str">
            <v xml:space="preserve">Mahesh </v>
          </cell>
          <cell r="J569" t="str">
            <v>Jadhav</v>
          </cell>
          <cell r="K569" t="str">
            <v>Suresh</v>
          </cell>
          <cell r="L569" t="str">
            <v>Operator</v>
          </cell>
          <cell r="M569" t="str">
            <v>Production</v>
          </cell>
          <cell r="N569" t="str">
            <v>Core</v>
          </cell>
          <cell r="O569" t="str">
            <v>Tank Farm</v>
          </cell>
          <cell r="P569" t="str">
            <v>Oleo Manufacturing</v>
          </cell>
          <cell r="Q569">
            <v>0</v>
          </cell>
          <cell r="R569" t="str">
            <v>Oleochemicals</v>
          </cell>
          <cell r="S569" t="str">
            <v>Associate</v>
          </cell>
          <cell r="T569" t="str">
            <v>A1</v>
          </cell>
          <cell r="U569" t="str">
            <v>Taloja</v>
          </cell>
          <cell r="V569" t="str">
            <v>Taloja</v>
          </cell>
          <cell r="W569">
            <v>36669</v>
          </cell>
          <cell r="X569" t="str">
            <v>Before 1 April 2010</v>
          </cell>
          <cell r="Y569">
            <v>8.0657534246575349</v>
          </cell>
          <cell r="Z569">
            <v>15.746662135971594</v>
          </cell>
          <cell r="AA569">
            <v>23.812415560629127</v>
          </cell>
          <cell r="AB569">
            <v>0</v>
          </cell>
          <cell r="AC569">
            <v>0</v>
          </cell>
          <cell r="AD569">
            <v>36852</v>
          </cell>
          <cell r="AE569">
            <v>0</v>
          </cell>
          <cell r="AF569">
            <v>37196</v>
          </cell>
          <cell r="AG569">
            <v>0</v>
          </cell>
          <cell r="AH569">
            <v>0</v>
          </cell>
          <cell r="AI569">
            <v>0</v>
          </cell>
          <cell r="AJ569">
            <v>0</v>
          </cell>
          <cell r="AK569">
            <v>0</v>
          </cell>
          <cell r="AL569">
            <v>0</v>
          </cell>
          <cell r="AM569">
            <v>0</v>
          </cell>
          <cell r="AN569">
            <v>0</v>
          </cell>
          <cell r="AO569">
            <v>38991</v>
          </cell>
          <cell r="AP569" t="str">
            <v>Semi Skilled Workman</v>
          </cell>
          <cell r="AQ569" t="str">
            <v>Associate</v>
          </cell>
          <cell r="AR569">
            <v>0</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26802</v>
          </cell>
          <cell r="BH569">
            <v>42</v>
          </cell>
          <cell r="BI569">
            <v>8</v>
          </cell>
          <cell r="BJ569">
            <v>48716</v>
          </cell>
          <cell r="BK569" t="str">
            <v>41 - 45 yrs</v>
          </cell>
          <cell r="BL569" t="str">
            <v>Married</v>
          </cell>
          <cell r="BM569">
            <v>2</v>
          </cell>
          <cell r="BN569" t="str">
            <v>Harichandra Kacharu Bhoir Bldg, Room No-16, Gupte Road, Gaodevi Society. Near Velankanni School</v>
          </cell>
          <cell r="BO569" t="str">
            <v>Dombivli -West</v>
          </cell>
          <cell r="BP569" t="str">
            <v>Maharashtra</v>
          </cell>
          <cell r="BQ569" t="str">
            <v>421 202</v>
          </cell>
          <cell r="BR569" t="str">
            <v>S.S.C</v>
          </cell>
          <cell r="BS569">
            <v>0</v>
          </cell>
          <cell r="BT569">
            <v>0</v>
          </cell>
          <cell r="BU569" t="str">
            <v>Renuka Springs</v>
          </cell>
          <cell r="BV569">
            <v>0</v>
          </cell>
          <cell r="BW569">
            <v>0</v>
          </cell>
          <cell r="BX569">
            <v>0</v>
          </cell>
          <cell r="BY569">
            <v>0</v>
          </cell>
          <cell r="BZ569">
            <v>0</v>
          </cell>
          <cell r="CA569">
            <v>0</v>
          </cell>
          <cell r="CB569">
            <v>0</v>
          </cell>
          <cell r="CC569">
            <v>0</v>
          </cell>
          <cell r="CD569">
            <v>0</v>
          </cell>
          <cell r="CE569" t="str">
            <v>AIJPJ9892J</v>
          </cell>
          <cell r="CF569" t="str">
            <v>Ramchandra Jadhav</v>
          </cell>
          <cell r="CG569">
            <v>0</v>
          </cell>
        </row>
        <row r="570">
          <cell r="B570">
            <v>10000091</v>
          </cell>
          <cell r="C570" t="str">
            <v>Active</v>
          </cell>
          <cell r="D570">
            <v>1010199999</v>
          </cell>
          <cell r="E570" t="str">
            <v>SION-PRODUCTION DEPT</v>
          </cell>
          <cell r="F570" t="str">
            <v>1010100020</v>
          </cell>
          <cell r="G570" t="str">
            <v>02/B191</v>
          </cell>
          <cell r="H570" t="str">
            <v>M</v>
          </cell>
          <cell r="I570" t="str">
            <v>Ganesh</v>
          </cell>
          <cell r="J570" t="str">
            <v>Hodbe</v>
          </cell>
          <cell r="K570" t="str">
            <v>Kashinath</v>
          </cell>
          <cell r="L570" t="str">
            <v>Junior Supervisor</v>
          </cell>
          <cell r="M570" t="str">
            <v>Engineering Services</v>
          </cell>
          <cell r="N570" t="str">
            <v>Core</v>
          </cell>
          <cell r="O570">
            <v>0</v>
          </cell>
          <cell r="P570" t="str">
            <v>Oleo Manufacturing</v>
          </cell>
          <cell r="Q570">
            <v>0</v>
          </cell>
          <cell r="R570" t="str">
            <v>Oleochemicals</v>
          </cell>
          <cell r="S570" t="str">
            <v>OC</v>
          </cell>
          <cell r="T570" t="str">
            <v>A</v>
          </cell>
          <cell r="U570" t="str">
            <v>Sion</v>
          </cell>
          <cell r="V570" t="str">
            <v>Sion</v>
          </cell>
          <cell r="W570">
            <v>35944</v>
          </cell>
          <cell r="X570" t="str">
            <v>Before 1 April 2010</v>
          </cell>
          <cell r="Y570">
            <v>0</v>
          </cell>
          <cell r="Z570">
            <v>17.732963506151702</v>
          </cell>
          <cell r="AA570">
            <v>17.732963506151702</v>
          </cell>
          <cell r="AB570">
            <v>0</v>
          </cell>
          <cell r="AC570">
            <v>0</v>
          </cell>
          <cell r="AD570">
            <v>36127</v>
          </cell>
          <cell r="AE570">
            <v>0</v>
          </cell>
          <cell r="AF570">
            <v>36312</v>
          </cell>
          <cell r="AG570">
            <v>0</v>
          </cell>
          <cell r="AH570">
            <v>0</v>
          </cell>
          <cell r="AI570">
            <v>0</v>
          </cell>
          <cell r="AJ570">
            <v>0</v>
          </cell>
          <cell r="AK570">
            <v>0</v>
          </cell>
          <cell r="AL570">
            <v>0</v>
          </cell>
          <cell r="AM570">
            <v>0</v>
          </cell>
          <cell r="AN570">
            <v>0</v>
          </cell>
          <cell r="AO570">
            <v>39539</v>
          </cell>
          <cell r="AP570" t="str">
            <v>High Skilled Workman</v>
          </cell>
          <cell r="AQ570" t="str">
            <v>Associate</v>
          </cell>
          <cell r="AR570">
            <v>0</v>
          </cell>
          <cell r="AS570">
            <v>0</v>
          </cell>
          <cell r="AT570">
            <v>0</v>
          </cell>
          <cell r="AU570">
            <v>0</v>
          </cell>
          <cell r="AV570">
            <v>0</v>
          </cell>
          <cell r="AW570">
            <v>0</v>
          </cell>
          <cell r="AX570">
            <v>0</v>
          </cell>
          <cell r="AY570">
            <v>0</v>
          </cell>
          <cell r="AZ570">
            <v>0</v>
          </cell>
          <cell r="BA570" t="str">
            <v>Sewree</v>
          </cell>
          <cell r="BB570">
            <v>41061</v>
          </cell>
          <cell r="BC570">
            <v>0</v>
          </cell>
          <cell r="BD570">
            <v>0</v>
          </cell>
          <cell r="BE570">
            <v>0</v>
          </cell>
          <cell r="BF570">
            <v>0</v>
          </cell>
          <cell r="BG570">
            <v>27289</v>
          </cell>
          <cell r="BH570">
            <v>41</v>
          </cell>
          <cell r="BI570">
            <v>4</v>
          </cell>
          <cell r="BJ570">
            <v>49203</v>
          </cell>
          <cell r="BK570" t="str">
            <v>41 - 45 yrs</v>
          </cell>
          <cell r="BL570">
            <v>0</v>
          </cell>
          <cell r="BM570">
            <v>0</v>
          </cell>
          <cell r="BN570" t="str">
            <v>2/1, Shivneri Sadan, Patkar compound, Thulshet Pada,</v>
          </cell>
          <cell r="BO570" t="str">
            <v>Bhandup - west</v>
          </cell>
          <cell r="BP570" t="str">
            <v>Maharashtra</v>
          </cell>
          <cell r="BQ570">
            <v>400078</v>
          </cell>
          <cell r="BR570" t="str">
            <v>H.S.C</v>
          </cell>
          <cell r="BS570">
            <v>0</v>
          </cell>
          <cell r="BT570" t="str">
            <v>ITI, NCVT</v>
          </cell>
          <cell r="BU570" t="str">
            <v/>
          </cell>
          <cell r="BV570">
            <v>0</v>
          </cell>
          <cell r="BW570">
            <v>0</v>
          </cell>
          <cell r="BX570">
            <v>0</v>
          </cell>
          <cell r="BY570">
            <v>0</v>
          </cell>
          <cell r="BZ570">
            <v>0</v>
          </cell>
          <cell r="CA570">
            <v>0</v>
          </cell>
          <cell r="CB570">
            <v>0</v>
          </cell>
          <cell r="CC570">
            <v>0</v>
          </cell>
          <cell r="CD570">
            <v>0</v>
          </cell>
          <cell r="CE570" t="str">
            <v>ABGPH8681K</v>
          </cell>
          <cell r="CF570" t="str">
            <v>Umesh Gawde</v>
          </cell>
          <cell r="CG570" t="str">
            <v>Prabhat Das</v>
          </cell>
        </row>
        <row r="571">
          <cell r="B571" t="str">
            <v>04/0236</v>
          </cell>
          <cell r="C571" t="str">
            <v>Inactive</v>
          </cell>
          <cell r="D571">
            <v>0</v>
          </cell>
          <cell r="E571">
            <v>0</v>
          </cell>
          <cell r="F571" t="e">
            <v>#N/A</v>
          </cell>
          <cell r="G571" t="str">
            <v>04/0236</v>
          </cell>
          <cell r="H571" t="str">
            <v>M</v>
          </cell>
          <cell r="I571" t="str">
            <v>Gautam</v>
          </cell>
          <cell r="J571" t="str">
            <v>Kamble</v>
          </cell>
          <cell r="K571" t="str">
            <v xml:space="preserve">Tukaram </v>
          </cell>
          <cell r="L571" t="str">
            <v>Operator</v>
          </cell>
          <cell r="M571">
            <v>0</v>
          </cell>
          <cell r="N571">
            <v>0</v>
          </cell>
          <cell r="O571">
            <v>0</v>
          </cell>
          <cell r="P571" t="str">
            <v>Oleo Manufacturing</v>
          </cell>
          <cell r="Q571">
            <v>0</v>
          </cell>
          <cell r="R571" t="str">
            <v>Oleochemicals</v>
          </cell>
          <cell r="S571" t="str">
            <v>Associate</v>
          </cell>
          <cell r="T571" t="str">
            <v>A2</v>
          </cell>
          <cell r="U571" t="str">
            <v>Taloja</v>
          </cell>
          <cell r="V571">
            <v>0</v>
          </cell>
          <cell r="W571">
            <v>36669</v>
          </cell>
          <cell r="X571" t="str">
            <v>Before 1 April 2010</v>
          </cell>
          <cell r="Y571">
            <v>5</v>
          </cell>
          <cell r="Z571">
            <v>15.746662136288686</v>
          </cell>
          <cell r="AA571">
            <v>15.2</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cell r="AO571">
            <v>0</v>
          </cell>
          <cell r="AP571">
            <v>0</v>
          </cell>
          <cell r="AQ571">
            <v>0</v>
          </cell>
          <cell r="AR571">
            <v>0</v>
          </cell>
          <cell r="AS571">
            <v>0</v>
          </cell>
          <cell r="AT571">
            <v>0</v>
          </cell>
          <cell r="AU571">
            <v>0</v>
          </cell>
          <cell r="AV571">
            <v>0</v>
          </cell>
          <cell r="AW571">
            <v>0</v>
          </cell>
          <cell r="AX571">
            <v>0</v>
          </cell>
          <cell r="AY571">
            <v>0</v>
          </cell>
          <cell r="AZ571">
            <v>0</v>
          </cell>
          <cell r="BA571">
            <v>0</v>
          </cell>
          <cell r="BB571">
            <v>0</v>
          </cell>
          <cell r="BC571">
            <v>0</v>
          </cell>
          <cell r="BD571">
            <v>0</v>
          </cell>
          <cell r="BE571">
            <v>0</v>
          </cell>
          <cell r="BF571">
            <v>0</v>
          </cell>
          <cell r="BG571">
            <v>0</v>
          </cell>
          <cell r="BH571">
            <v>0</v>
          </cell>
          <cell r="BI571">
            <v>0</v>
          </cell>
          <cell r="BJ571">
            <v>0</v>
          </cell>
          <cell r="BK571">
            <v>0</v>
          </cell>
          <cell r="BL571">
            <v>0</v>
          </cell>
          <cell r="BM571">
            <v>0</v>
          </cell>
          <cell r="BN571">
            <v>0</v>
          </cell>
          <cell r="BO571">
            <v>0</v>
          </cell>
          <cell r="BP571">
            <v>0</v>
          </cell>
          <cell r="BQ571">
            <v>0</v>
          </cell>
          <cell r="BR571" t="str">
            <v>S.S.C</v>
          </cell>
          <cell r="BS571">
            <v>0</v>
          </cell>
          <cell r="BT571">
            <v>0</v>
          </cell>
          <cell r="BU571" t="str">
            <v>Shiva trading</v>
          </cell>
          <cell r="BV571">
            <v>40389</v>
          </cell>
          <cell r="BW571">
            <v>40360</v>
          </cell>
          <cell r="BX571">
            <v>0</v>
          </cell>
          <cell r="BY571" t="str">
            <v>Higher Compensation &amp; Position</v>
          </cell>
          <cell r="BZ571" t="str">
            <v>Resignation</v>
          </cell>
          <cell r="CA571">
            <v>0</v>
          </cell>
          <cell r="CB571" t="str">
            <v>Voluntary</v>
          </cell>
          <cell r="CC571" t="str">
            <v>Resigned at VVF Ltd</v>
          </cell>
          <cell r="CD571">
            <v>0</v>
          </cell>
          <cell r="CE571">
            <v>0</v>
          </cell>
          <cell r="CF571">
            <v>0</v>
          </cell>
          <cell r="CG571">
            <v>0</v>
          </cell>
        </row>
        <row r="572">
          <cell r="B572">
            <v>10000343</v>
          </cell>
          <cell r="C572" t="str">
            <v>Active</v>
          </cell>
          <cell r="D572">
            <v>1010323999</v>
          </cell>
          <cell r="E572" t="str">
            <v>TALOJA-FINISHED GOOD</v>
          </cell>
          <cell r="F572" t="str">
            <v>1010300177</v>
          </cell>
          <cell r="G572" t="str">
            <v>04/0240</v>
          </cell>
          <cell r="H572" t="str">
            <v xml:space="preserve">M </v>
          </cell>
          <cell r="I572" t="str">
            <v xml:space="preserve">Santosh </v>
          </cell>
          <cell r="J572" t="str">
            <v>Sakpal</v>
          </cell>
          <cell r="K572" t="str">
            <v>Shantaram</v>
          </cell>
          <cell r="L572" t="str">
            <v>Operator</v>
          </cell>
          <cell r="M572" t="str">
            <v>Despatch</v>
          </cell>
          <cell r="N572" t="str">
            <v>Support</v>
          </cell>
          <cell r="O572">
            <v>0</v>
          </cell>
          <cell r="P572" t="str">
            <v>Oleo Manufacturing</v>
          </cell>
          <cell r="Q572">
            <v>0</v>
          </cell>
          <cell r="R572" t="str">
            <v>Oleochemicals</v>
          </cell>
          <cell r="S572" t="str">
            <v>Associate</v>
          </cell>
          <cell r="T572" t="str">
            <v>A3</v>
          </cell>
          <cell r="U572" t="str">
            <v>Taloja</v>
          </cell>
          <cell r="V572" t="str">
            <v>Taloja</v>
          </cell>
          <cell r="W572">
            <v>36670</v>
          </cell>
          <cell r="X572" t="str">
            <v>Before 1 April 2010</v>
          </cell>
          <cell r="Y572">
            <v>0</v>
          </cell>
          <cell r="Z572">
            <v>15.743922410261289</v>
          </cell>
          <cell r="AA572">
            <v>15.743922410261289</v>
          </cell>
          <cell r="AB572">
            <v>0</v>
          </cell>
          <cell r="AC572">
            <v>0</v>
          </cell>
          <cell r="AD572">
            <v>36853</v>
          </cell>
          <cell r="AE572">
            <v>0</v>
          </cell>
          <cell r="AF572">
            <v>37196</v>
          </cell>
          <cell r="AG572">
            <v>0</v>
          </cell>
          <cell r="AH572">
            <v>0</v>
          </cell>
          <cell r="AI572">
            <v>0</v>
          </cell>
          <cell r="AJ572">
            <v>0</v>
          </cell>
          <cell r="AK572">
            <v>0</v>
          </cell>
          <cell r="AL572">
            <v>0</v>
          </cell>
          <cell r="AM572">
            <v>0</v>
          </cell>
          <cell r="AN572">
            <v>0</v>
          </cell>
          <cell r="AO572">
            <v>40269</v>
          </cell>
          <cell r="AP572" t="str">
            <v>Skilled Workman</v>
          </cell>
          <cell r="AQ572" t="str">
            <v>Associate</v>
          </cell>
          <cell r="AR572">
            <v>0</v>
          </cell>
          <cell r="AS572">
            <v>0</v>
          </cell>
          <cell r="AT572">
            <v>0</v>
          </cell>
          <cell r="AU572">
            <v>0</v>
          </cell>
          <cell r="AV572">
            <v>0</v>
          </cell>
          <cell r="AW572">
            <v>0</v>
          </cell>
          <cell r="AX572">
            <v>0</v>
          </cell>
          <cell r="AY572">
            <v>0</v>
          </cell>
          <cell r="AZ572">
            <v>0</v>
          </cell>
          <cell r="BA572">
            <v>0</v>
          </cell>
          <cell r="BB572">
            <v>0</v>
          </cell>
          <cell r="BC572">
            <v>0</v>
          </cell>
          <cell r="BD572">
            <v>0</v>
          </cell>
          <cell r="BE572">
            <v>0</v>
          </cell>
          <cell r="BF572">
            <v>0</v>
          </cell>
          <cell r="BG572">
            <v>29357</v>
          </cell>
          <cell r="BH572">
            <v>35</v>
          </cell>
          <cell r="BI572">
            <v>9</v>
          </cell>
          <cell r="BJ572">
            <v>51271</v>
          </cell>
          <cell r="BK572" t="str">
            <v>31 - 35 yrs</v>
          </cell>
          <cell r="BL572" t="str">
            <v>Married</v>
          </cell>
          <cell r="BM572">
            <v>2</v>
          </cell>
          <cell r="BN572" t="str">
            <v xml:space="preserve">Room No. A-201, Pushp Dham Apartment, Plot No.363, Near Shreyash Hospital,  New Panvel, </v>
          </cell>
          <cell r="BO572" t="str">
            <v>Raigad</v>
          </cell>
          <cell r="BP572" t="str">
            <v>Maharashtra</v>
          </cell>
          <cell r="BQ572" t="str">
            <v>410 206</v>
          </cell>
          <cell r="BR572" t="str">
            <v>H.S.C</v>
          </cell>
          <cell r="BS572">
            <v>0</v>
          </cell>
          <cell r="BT572">
            <v>0</v>
          </cell>
          <cell r="BU572" t="str">
            <v/>
          </cell>
          <cell r="BV572">
            <v>0</v>
          </cell>
          <cell r="BW572">
            <v>0</v>
          </cell>
          <cell r="BX572">
            <v>0</v>
          </cell>
          <cell r="BY572">
            <v>0</v>
          </cell>
          <cell r="BZ572">
            <v>0</v>
          </cell>
          <cell r="CA572">
            <v>0</v>
          </cell>
          <cell r="CB572">
            <v>0</v>
          </cell>
          <cell r="CC572">
            <v>0</v>
          </cell>
          <cell r="CD572">
            <v>0</v>
          </cell>
          <cell r="CE572" t="str">
            <v>BNIPS2216L</v>
          </cell>
          <cell r="CF572" t="str">
            <v>Akashchandra Pandey</v>
          </cell>
          <cell r="CG572">
            <v>0</v>
          </cell>
        </row>
        <row r="573">
          <cell r="B573">
            <v>10000161</v>
          </cell>
          <cell r="C573" t="str">
            <v>Active</v>
          </cell>
          <cell r="D573">
            <v>1010318010</v>
          </cell>
          <cell r="E573" t="str">
            <v>TALOJA-SPLITTING</v>
          </cell>
          <cell r="F573" t="str">
            <v>1010300032</v>
          </cell>
          <cell r="G573" t="str">
            <v>02/0682</v>
          </cell>
          <cell r="H573" t="str">
            <v>M</v>
          </cell>
          <cell r="I573" t="str">
            <v>Vinod</v>
          </cell>
          <cell r="J573" t="str">
            <v>Shengale</v>
          </cell>
          <cell r="K573" t="str">
            <v>Baban</v>
          </cell>
          <cell r="L573" t="str">
            <v>Operator</v>
          </cell>
          <cell r="M573" t="str">
            <v>Production</v>
          </cell>
          <cell r="N573" t="str">
            <v>Core</v>
          </cell>
          <cell r="O573" t="str">
            <v>Fatty Acid</v>
          </cell>
          <cell r="P573" t="str">
            <v>Oleo Manufacturing</v>
          </cell>
          <cell r="Q573">
            <v>0</v>
          </cell>
          <cell r="R573" t="str">
            <v>Oleochemicals</v>
          </cell>
          <cell r="S573" t="str">
            <v>Associate</v>
          </cell>
          <cell r="T573" t="str">
            <v>A2</v>
          </cell>
          <cell r="U573" t="str">
            <v>Taloja</v>
          </cell>
          <cell r="V573" t="str">
            <v>Taloja</v>
          </cell>
          <cell r="W573">
            <v>36670</v>
          </cell>
          <cell r="X573" t="str">
            <v>Before 1 April 2010</v>
          </cell>
          <cell r="Y573">
            <v>1</v>
          </cell>
          <cell r="Z573">
            <v>15.743922409944197</v>
          </cell>
          <cell r="AA573">
            <v>16.743922409944197</v>
          </cell>
          <cell r="AB573">
            <v>0</v>
          </cell>
          <cell r="AC573">
            <v>0</v>
          </cell>
          <cell r="AD573">
            <v>37376</v>
          </cell>
          <cell r="AE573">
            <v>0</v>
          </cell>
          <cell r="AF573">
            <v>37196</v>
          </cell>
          <cell r="AG573">
            <v>0</v>
          </cell>
          <cell r="AH573">
            <v>0</v>
          </cell>
          <cell r="AI573">
            <v>0</v>
          </cell>
          <cell r="AJ573">
            <v>0</v>
          </cell>
          <cell r="AK573">
            <v>0</v>
          </cell>
          <cell r="AL573">
            <v>0</v>
          </cell>
          <cell r="AM573">
            <v>0</v>
          </cell>
          <cell r="AN573">
            <v>0</v>
          </cell>
          <cell r="AO573">
            <v>39083</v>
          </cell>
          <cell r="AP573" t="str">
            <v>Semi Skilled Workman</v>
          </cell>
          <cell r="AQ573" t="str">
            <v>Associate</v>
          </cell>
          <cell r="AR573">
            <v>0</v>
          </cell>
          <cell r="AS573">
            <v>0</v>
          </cell>
          <cell r="AT573">
            <v>0</v>
          </cell>
          <cell r="AU573">
            <v>0</v>
          </cell>
          <cell r="AV573">
            <v>0</v>
          </cell>
          <cell r="AW573">
            <v>0</v>
          </cell>
          <cell r="AX573">
            <v>0</v>
          </cell>
          <cell r="AY573">
            <v>0</v>
          </cell>
          <cell r="AZ573">
            <v>0</v>
          </cell>
          <cell r="BA573" t="str">
            <v>Sion</v>
          </cell>
          <cell r="BB573">
            <v>41579</v>
          </cell>
          <cell r="BC573">
            <v>0</v>
          </cell>
          <cell r="BD573">
            <v>0</v>
          </cell>
          <cell r="BE573">
            <v>0</v>
          </cell>
          <cell r="BF573">
            <v>0</v>
          </cell>
          <cell r="BG573">
            <v>28778</v>
          </cell>
          <cell r="BH573">
            <v>37</v>
          </cell>
          <cell r="BI573">
            <v>4</v>
          </cell>
          <cell r="BJ573">
            <v>50692</v>
          </cell>
          <cell r="BK573" t="str">
            <v>36 - 40 yrs</v>
          </cell>
          <cell r="BL573">
            <v>0</v>
          </cell>
          <cell r="BM573">
            <v>0</v>
          </cell>
          <cell r="BN573" t="str">
            <v>2/27, New Mun Transit Camp, Bhoiwada Gaon, GD Ambekar Marg,Parel</v>
          </cell>
          <cell r="BO573" t="str">
            <v>Mumbai</v>
          </cell>
          <cell r="BP573" t="str">
            <v>Maharashtra</v>
          </cell>
          <cell r="BQ573">
            <v>400012</v>
          </cell>
          <cell r="BR573" t="str">
            <v>S.S.C</v>
          </cell>
          <cell r="BS573">
            <v>0</v>
          </cell>
          <cell r="BT573">
            <v>0</v>
          </cell>
          <cell r="BU573" t="str">
            <v>Media Trade</v>
          </cell>
          <cell r="BV573">
            <v>0</v>
          </cell>
          <cell r="BW573">
            <v>0</v>
          </cell>
          <cell r="BX573">
            <v>0</v>
          </cell>
          <cell r="BY573">
            <v>0</v>
          </cell>
          <cell r="BZ573">
            <v>0</v>
          </cell>
          <cell r="CA573">
            <v>0</v>
          </cell>
          <cell r="CB573">
            <v>0</v>
          </cell>
          <cell r="CC573">
            <v>0</v>
          </cell>
          <cell r="CD573">
            <v>0</v>
          </cell>
          <cell r="CE573" t="str">
            <v>AZLPS4461K</v>
          </cell>
          <cell r="CF573" t="str">
            <v>Rajesh Maskar</v>
          </cell>
          <cell r="CG573">
            <v>0</v>
          </cell>
        </row>
        <row r="574">
          <cell r="B574">
            <v>10000342</v>
          </cell>
          <cell r="C574" t="str">
            <v>Active</v>
          </cell>
          <cell r="D574">
            <v>1010328999</v>
          </cell>
          <cell r="E574" t="str">
            <v>TALOJA-DFA TANK FARM</v>
          </cell>
          <cell r="F574" t="str">
            <v>1010300176</v>
          </cell>
          <cell r="G574" t="str">
            <v>04/0239</v>
          </cell>
          <cell r="H574" t="str">
            <v xml:space="preserve">M </v>
          </cell>
          <cell r="I574" t="str">
            <v xml:space="preserve">Rajan </v>
          </cell>
          <cell r="J574" t="str">
            <v>Mohite</v>
          </cell>
          <cell r="K574" t="str">
            <v>Bhaguram</v>
          </cell>
          <cell r="L574" t="str">
            <v>Operator</v>
          </cell>
          <cell r="M574" t="str">
            <v>Production</v>
          </cell>
          <cell r="N574" t="str">
            <v>Core</v>
          </cell>
          <cell r="O574" t="str">
            <v>Tank Farm</v>
          </cell>
          <cell r="P574" t="str">
            <v>Oleo Manufacturing</v>
          </cell>
          <cell r="Q574">
            <v>0</v>
          </cell>
          <cell r="R574" t="str">
            <v>Oleochemicals</v>
          </cell>
          <cell r="S574" t="str">
            <v>Associate</v>
          </cell>
          <cell r="T574" t="str">
            <v>A1</v>
          </cell>
          <cell r="U574" t="str">
            <v>Taloja</v>
          </cell>
          <cell r="V574" t="str">
            <v>Taloja</v>
          </cell>
          <cell r="W574">
            <v>36670</v>
          </cell>
          <cell r="X574" t="str">
            <v>Before 1 April 2010</v>
          </cell>
          <cell r="Y574">
            <v>4.397260273972603</v>
          </cell>
          <cell r="Z574">
            <v>15.743922409944197</v>
          </cell>
          <cell r="AA574">
            <v>20.141182683916799</v>
          </cell>
          <cell r="AB574">
            <v>0</v>
          </cell>
          <cell r="AC574">
            <v>0</v>
          </cell>
          <cell r="AD574">
            <v>36853</v>
          </cell>
          <cell r="AE574">
            <v>0</v>
          </cell>
          <cell r="AF574">
            <v>36861</v>
          </cell>
          <cell r="AG574">
            <v>0</v>
          </cell>
          <cell r="AH574">
            <v>0</v>
          </cell>
          <cell r="AI574">
            <v>0</v>
          </cell>
          <cell r="AJ574">
            <v>0</v>
          </cell>
          <cell r="AK574">
            <v>0</v>
          </cell>
          <cell r="AL574">
            <v>0</v>
          </cell>
          <cell r="AM574">
            <v>0</v>
          </cell>
          <cell r="AN574">
            <v>0</v>
          </cell>
          <cell r="AO574">
            <v>38991</v>
          </cell>
          <cell r="AP574" t="str">
            <v>Semi Skilled Workman</v>
          </cell>
          <cell r="AQ574" t="str">
            <v>Associate</v>
          </cell>
          <cell r="AR574">
            <v>0</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G574">
            <v>27888</v>
          </cell>
          <cell r="BH574">
            <v>39</v>
          </cell>
          <cell r="BI574">
            <v>9</v>
          </cell>
          <cell r="BJ574">
            <v>49802</v>
          </cell>
          <cell r="BK574" t="str">
            <v>36 - 40 yrs</v>
          </cell>
          <cell r="BL574" t="str">
            <v>Married</v>
          </cell>
          <cell r="BM574">
            <v>3</v>
          </cell>
          <cell r="BN574" t="str">
            <v xml:space="preserve">Room No.12, Dr.Ambedkar Vasahat, Road No.39, Opp Bhoiwada Hindu Comentery,  Siwaree, </v>
          </cell>
          <cell r="BO574" t="str">
            <v>Mumbai</v>
          </cell>
          <cell r="BP574" t="str">
            <v>Maharashtra</v>
          </cell>
          <cell r="BQ574" t="str">
            <v>400 015</v>
          </cell>
          <cell r="BR574" t="str">
            <v>S.S.C</v>
          </cell>
          <cell r="BS574">
            <v>0</v>
          </cell>
          <cell r="BT574">
            <v>0</v>
          </cell>
          <cell r="BU574" t="str">
            <v>Vidyut Carrier</v>
          </cell>
          <cell r="BV574">
            <v>0</v>
          </cell>
          <cell r="BW574">
            <v>0</v>
          </cell>
          <cell r="BX574">
            <v>0</v>
          </cell>
          <cell r="BY574">
            <v>0</v>
          </cell>
          <cell r="BZ574">
            <v>0</v>
          </cell>
          <cell r="CA574">
            <v>0</v>
          </cell>
          <cell r="CB574">
            <v>0</v>
          </cell>
          <cell r="CC574">
            <v>0</v>
          </cell>
          <cell r="CD574">
            <v>0</v>
          </cell>
          <cell r="CE574" t="str">
            <v>AOVPM1076K</v>
          </cell>
          <cell r="CF574" t="str">
            <v>Ramchandra Jadhav</v>
          </cell>
          <cell r="CG574">
            <v>0</v>
          </cell>
        </row>
        <row r="575">
          <cell r="B575">
            <v>10000599</v>
          </cell>
          <cell r="C575" t="str">
            <v>Active</v>
          </cell>
          <cell r="D575">
            <v>1010199999</v>
          </cell>
          <cell r="E575" t="str">
            <v>SION-PRODUCTION DEPT</v>
          </cell>
          <cell r="F575" t="str">
            <v>1010100045</v>
          </cell>
          <cell r="G575" t="str">
            <v>03/C087</v>
          </cell>
          <cell r="H575" t="str">
            <v>M</v>
          </cell>
          <cell r="I575" t="str">
            <v>Uday</v>
          </cell>
          <cell r="J575" t="str">
            <v>Ghatak</v>
          </cell>
          <cell r="K575" t="str">
            <v xml:space="preserve">Ajit </v>
          </cell>
          <cell r="L575" t="str">
            <v>Junior Supervisor</v>
          </cell>
          <cell r="M575" t="str">
            <v>Engineering Services</v>
          </cell>
          <cell r="N575" t="str">
            <v>Core</v>
          </cell>
          <cell r="O575">
            <v>0</v>
          </cell>
          <cell r="P575" t="str">
            <v>Oleo Manufacturing</v>
          </cell>
          <cell r="Q575">
            <v>0</v>
          </cell>
          <cell r="R575" t="str">
            <v>Oleochemicals</v>
          </cell>
          <cell r="S575" t="str">
            <v>OC</v>
          </cell>
          <cell r="T575" t="str">
            <v>A</v>
          </cell>
          <cell r="U575" t="str">
            <v>Sion</v>
          </cell>
          <cell r="V575" t="str">
            <v>Sion</v>
          </cell>
          <cell r="W575">
            <v>36039</v>
          </cell>
          <cell r="X575" t="str">
            <v>Before 1 April 2010</v>
          </cell>
          <cell r="Y575">
            <v>7</v>
          </cell>
          <cell r="Z575">
            <v>17.472689533231868</v>
          </cell>
          <cell r="AA575">
            <v>24.472689533231868</v>
          </cell>
          <cell r="AB575">
            <v>0</v>
          </cell>
          <cell r="AC575">
            <v>0</v>
          </cell>
          <cell r="AD575">
            <v>36219</v>
          </cell>
          <cell r="AE575">
            <v>0</v>
          </cell>
          <cell r="AF575">
            <v>36220</v>
          </cell>
          <cell r="AG575">
            <v>0</v>
          </cell>
          <cell r="AH575">
            <v>0</v>
          </cell>
          <cell r="AI575">
            <v>0</v>
          </cell>
          <cell r="AJ575">
            <v>0</v>
          </cell>
          <cell r="AK575">
            <v>0</v>
          </cell>
          <cell r="AL575">
            <v>0</v>
          </cell>
          <cell r="AM575">
            <v>0</v>
          </cell>
          <cell r="AN575">
            <v>0</v>
          </cell>
          <cell r="AO575">
            <v>39539</v>
          </cell>
          <cell r="AP575" t="str">
            <v>High Skilled Workman</v>
          </cell>
          <cell r="AQ575" t="str">
            <v>Associate</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25538</v>
          </cell>
          <cell r="BH575">
            <v>46</v>
          </cell>
          <cell r="BI575">
            <v>2</v>
          </cell>
          <cell r="BJ575">
            <v>47452</v>
          </cell>
          <cell r="BK575" t="str">
            <v>45 - 50 yrs</v>
          </cell>
          <cell r="BL575" t="str">
            <v>Married</v>
          </cell>
          <cell r="BM575">
            <v>0</v>
          </cell>
          <cell r="BN575" t="str">
            <v xml:space="preserve">Flat No. 103- B (7)
Balaji Complex Building
Survey No. 141/3, Adai Village
Panvel
</v>
          </cell>
          <cell r="BO575" t="str">
            <v>Raigad</v>
          </cell>
          <cell r="BP575" t="str">
            <v>Maharashtra</v>
          </cell>
          <cell r="BQ575">
            <v>410206</v>
          </cell>
          <cell r="BR575" t="str">
            <v>8th</v>
          </cell>
          <cell r="BS575">
            <v>0</v>
          </cell>
          <cell r="BT575">
            <v>0</v>
          </cell>
          <cell r="BU575" t="str">
            <v>Sham Construction</v>
          </cell>
          <cell r="BV575">
            <v>0</v>
          </cell>
          <cell r="BW575">
            <v>0</v>
          </cell>
          <cell r="BX575">
            <v>0</v>
          </cell>
          <cell r="BY575">
            <v>0</v>
          </cell>
          <cell r="BZ575">
            <v>0</v>
          </cell>
          <cell r="CA575">
            <v>0</v>
          </cell>
          <cell r="CB575">
            <v>0</v>
          </cell>
          <cell r="CC575">
            <v>0</v>
          </cell>
          <cell r="CD575">
            <v>0</v>
          </cell>
          <cell r="CE575" t="str">
            <v>AIIPG5488J</v>
          </cell>
          <cell r="CF575" t="str">
            <v>Umesh Gawde</v>
          </cell>
          <cell r="CG575" t="str">
            <v>Prabhat Das</v>
          </cell>
        </row>
        <row r="576">
          <cell r="B576">
            <v>10000159</v>
          </cell>
          <cell r="C576" t="str">
            <v>Active</v>
          </cell>
          <cell r="D576">
            <v>1010318020</v>
          </cell>
          <cell r="E576" t="str">
            <v>TALOJA-DISTILLATION</v>
          </cell>
          <cell r="F576" t="str">
            <v>1010300031</v>
          </cell>
          <cell r="G576" t="str">
            <v>02/0678</v>
          </cell>
          <cell r="H576" t="str">
            <v>M</v>
          </cell>
          <cell r="I576" t="str">
            <v>Pravin</v>
          </cell>
          <cell r="J576" t="str">
            <v>Shinde</v>
          </cell>
          <cell r="K576" t="str">
            <v>Parshuram</v>
          </cell>
          <cell r="L576" t="str">
            <v>Operator</v>
          </cell>
          <cell r="M576" t="str">
            <v>Production</v>
          </cell>
          <cell r="N576" t="str">
            <v>Core</v>
          </cell>
          <cell r="O576">
            <v>0</v>
          </cell>
          <cell r="P576" t="str">
            <v>Oleo Manufacturing</v>
          </cell>
          <cell r="Q576">
            <v>0</v>
          </cell>
          <cell r="R576" t="str">
            <v>Oleochemicals</v>
          </cell>
          <cell r="S576" t="str">
            <v>Associate</v>
          </cell>
          <cell r="T576" t="str">
            <v>A2</v>
          </cell>
          <cell r="U576" t="str">
            <v>Taloja</v>
          </cell>
          <cell r="V576" t="str">
            <v>Taloja</v>
          </cell>
          <cell r="W576">
            <v>36670</v>
          </cell>
          <cell r="X576" t="str">
            <v>Before 1 April 2010</v>
          </cell>
          <cell r="Y576">
            <v>2</v>
          </cell>
          <cell r="Z576">
            <v>15.743922410261289</v>
          </cell>
          <cell r="AA576">
            <v>17.743922410261291</v>
          </cell>
          <cell r="AB576">
            <v>0</v>
          </cell>
          <cell r="AC576">
            <v>0</v>
          </cell>
          <cell r="AD576">
            <v>37376</v>
          </cell>
          <cell r="AE576">
            <v>0</v>
          </cell>
          <cell r="AF576">
            <v>37377</v>
          </cell>
          <cell r="AG576">
            <v>0</v>
          </cell>
          <cell r="AH576">
            <v>0</v>
          </cell>
          <cell r="AI576">
            <v>0</v>
          </cell>
          <cell r="AJ576">
            <v>0</v>
          </cell>
          <cell r="AK576">
            <v>0</v>
          </cell>
          <cell r="AL576">
            <v>0</v>
          </cell>
          <cell r="AM576">
            <v>0</v>
          </cell>
          <cell r="AN576">
            <v>0</v>
          </cell>
          <cell r="AO576">
            <v>39448</v>
          </cell>
          <cell r="AP576" t="str">
            <v>Semi Skilled Workman</v>
          </cell>
          <cell r="AQ576" t="str">
            <v>Associate</v>
          </cell>
          <cell r="AR576">
            <v>0</v>
          </cell>
          <cell r="AS576">
            <v>0</v>
          </cell>
          <cell r="AT576">
            <v>0</v>
          </cell>
          <cell r="AU576">
            <v>0</v>
          </cell>
          <cell r="AV576">
            <v>0</v>
          </cell>
          <cell r="AW576">
            <v>0</v>
          </cell>
          <cell r="AX576">
            <v>0</v>
          </cell>
          <cell r="AY576">
            <v>0</v>
          </cell>
          <cell r="AZ576">
            <v>0</v>
          </cell>
          <cell r="BA576" t="str">
            <v>Sion</v>
          </cell>
          <cell r="BB576">
            <v>41671</v>
          </cell>
          <cell r="BC576">
            <v>0</v>
          </cell>
          <cell r="BD576">
            <v>0</v>
          </cell>
          <cell r="BE576">
            <v>0</v>
          </cell>
          <cell r="BF576">
            <v>0</v>
          </cell>
          <cell r="BG576">
            <v>29298</v>
          </cell>
          <cell r="BH576">
            <v>35</v>
          </cell>
          <cell r="BI576">
            <v>10</v>
          </cell>
          <cell r="BJ576">
            <v>51212</v>
          </cell>
          <cell r="BK576" t="str">
            <v>31 - 35 yrs</v>
          </cell>
          <cell r="BL576">
            <v>0</v>
          </cell>
          <cell r="BM576">
            <v>0</v>
          </cell>
          <cell r="BN576" t="str">
            <v>5/2, Sha Thokarshi Chawl, Ganpatrao Kadam Marg,</v>
          </cell>
          <cell r="BO576" t="str">
            <v>Worki</v>
          </cell>
          <cell r="BP576">
            <v>0</v>
          </cell>
          <cell r="BQ576">
            <v>400018</v>
          </cell>
          <cell r="BR576" t="str">
            <v>H.S.C</v>
          </cell>
          <cell r="BS576">
            <v>0</v>
          </cell>
          <cell r="BT576">
            <v>0</v>
          </cell>
          <cell r="BU576" t="str">
            <v>Unitek Consultancy &amp; Services</v>
          </cell>
          <cell r="BV576">
            <v>0</v>
          </cell>
          <cell r="BW576">
            <v>0</v>
          </cell>
          <cell r="BX576">
            <v>0</v>
          </cell>
          <cell r="BY576">
            <v>0</v>
          </cell>
          <cell r="BZ576">
            <v>0</v>
          </cell>
          <cell r="CA576">
            <v>0</v>
          </cell>
          <cell r="CB576">
            <v>0</v>
          </cell>
          <cell r="CC576">
            <v>0</v>
          </cell>
          <cell r="CD576">
            <v>0</v>
          </cell>
          <cell r="CE576" t="str">
            <v>BRNPS1312N</v>
          </cell>
          <cell r="CF576">
            <v>0</v>
          </cell>
          <cell r="CG576">
            <v>0</v>
          </cell>
        </row>
        <row r="577">
          <cell r="B577" t="str">
            <v>04/0238</v>
          </cell>
          <cell r="C577" t="str">
            <v>Inactive</v>
          </cell>
          <cell r="D577">
            <v>0</v>
          </cell>
          <cell r="E577">
            <v>0</v>
          </cell>
          <cell r="F577" t="e">
            <v>#N/A</v>
          </cell>
          <cell r="G577" t="str">
            <v>04/0238</v>
          </cell>
          <cell r="H577" t="str">
            <v>M</v>
          </cell>
          <cell r="I577" t="str">
            <v xml:space="preserve">Ganesh </v>
          </cell>
          <cell r="J577" t="str">
            <v>Chavan</v>
          </cell>
          <cell r="K577" t="str">
            <v>Sitaram</v>
          </cell>
          <cell r="L577" t="str">
            <v>Operator</v>
          </cell>
          <cell r="M577">
            <v>0</v>
          </cell>
          <cell r="N577">
            <v>0</v>
          </cell>
          <cell r="O577">
            <v>0</v>
          </cell>
          <cell r="P577" t="str">
            <v>Oleo Manufacturing</v>
          </cell>
          <cell r="Q577">
            <v>0</v>
          </cell>
          <cell r="R577" t="str">
            <v>Oleochemicals</v>
          </cell>
          <cell r="S577" t="str">
            <v>Associate</v>
          </cell>
          <cell r="T577" t="str">
            <v>A2</v>
          </cell>
          <cell r="U577" t="str">
            <v>Taloja</v>
          </cell>
          <cell r="V577">
            <v>0</v>
          </cell>
          <cell r="W577">
            <v>36670</v>
          </cell>
          <cell r="X577" t="str">
            <v>Before 1 April 2010</v>
          </cell>
          <cell r="Y577">
            <v>0</v>
          </cell>
          <cell r="Z577">
            <v>15.743922409944197</v>
          </cell>
          <cell r="AA577">
            <v>10.1</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cell r="BH577">
            <v>0</v>
          </cell>
          <cell r="BI577">
            <v>0</v>
          </cell>
          <cell r="BJ577">
            <v>0</v>
          </cell>
          <cell r="BK577">
            <v>0</v>
          </cell>
          <cell r="BL577">
            <v>0</v>
          </cell>
          <cell r="BM577">
            <v>0</v>
          </cell>
          <cell r="BN577">
            <v>0</v>
          </cell>
          <cell r="BO577">
            <v>0</v>
          </cell>
          <cell r="BP577">
            <v>0</v>
          </cell>
          <cell r="BQ577">
            <v>0</v>
          </cell>
          <cell r="BR577" t="str">
            <v>H.S.C</v>
          </cell>
          <cell r="BS577">
            <v>0</v>
          </cell>
          <cell r="BT577">
            <v>0</v>
          </cell>
          <cell r="BU577" t="str">
            <v>N.A.</v>
          </cell>
          <cell r="BV577">
            <v>40354</v>
          </cell>
          <cell r="BW577">
            <v>40330</v>
          </cell>
          <cell r="BX577">
            <v>0</v>
          </cell>
          <cell r="BY577" t="str">
            <v xml:space="preserve">Higher Compensation  </v>
          </cell>
          <cell r="BZ577" t="str">
            <v>Resignation</v>
          </cell>
          <cell r="CA577">
            <v>0</v>
          </cell>
          <cell r="CB577" t="str">
            <v>Voluntary</v>
          </cell>
          <cell r="CC577" t="str">
            <v>Resigned at VVF Ltd</v>
          </cell>
          <cell r="CD577">
            <v>0</v>
          </cell>
          <cell r="CE577">
            <v>0</v>
          </cell>
          <cell r="CF577">
            <v>0</v>
          </cell>
          <cell r="CG577">
            <v>0</v>
          </cell>
        </row>
        <row r="578">
          <cell r="B578">
            <v>10001073</v>
          </cell>
          <cell r="C578" t="str">
            <v>Active</v>
          </cell>
          <cell r="D578">
            <v>1010199999</v>
          </cell>
          <cell r="E578" t="str">
            <v>SION-PRODUCTION DEPT</v>
          </cell>
          <cell r="F578" t="str">
            <v>1010100051</v>
          </cell>
          <cell r="G578" t="str">
            <v>01/A303</v>
          </cell>
          <cell r="H578" t="str">
            <v>M</v>
          </cell>
          <cell r="I578" t="str">
            <v>Nityanand</v>
          </cell>
          <cell r="J578" t="str">
            <v>Hamak</v>
          </cell>
          <cell r="K578" t="str">
            <v>Pandurang</v>
          </cell>
          <cell r="L578" t="str">
            <v>Officer</v>
          </cell>
          <cell r="M578" t="str">
            <v>Production</v>
          </cell>
          <cell r="N578" t="str">
            <v>Core</v>
          </cell>
          <cell r="O578" t="str">
            <v>Tank Farm</v>
          </cell>
          <cell r="P578" t="str">
            <v>Oleo Manufacturing</v>
          </cell>
          <cell r="Q578">
            <v>0</v>
          </cell>
          <cell r="R578" t="str">
            <v>Oleochemicals</v>
          </cell>
          <cell r="S578" t="str">
            <v>OC</v>
          </cell>
          <cell r="T578" t="str">
            <v>D</v>
          </cell>
          <cell r="U578" t="str">
            <v>Sion</v>
          </cell>
          <cell r="V578" t="str">
            <v>Sion</v>
          </cell>
          <cell r="W578">
            <v>36388</v>
          </cell>
          <cell r="X578" t="str">
            <v>Before 1 April 2010</v>
          </cell>
          <cell r="Y578">
            <v>0</v>
          </cell>
          <cell r="Z578">
            <v>16.516525149987316</v>
          </cell>
          <cell r="AA578">
            <v>16.516525149987316</v>
          </cell>
          <cell r="AB578">
            <v>0</v>
          </cell>
          <cell r="AC578">
            <v>0</v>
          </cell>
          <cell r="AD578">
            <v>36571</v>
          </cell>
          <cell r="AE578">
            <v>0</v>
          </cell>
          <cell r="AF578">
            <v>36557</v>
          </cell>
          <cell r="AG578">
            <v>0</v>
          </cell>
          <cell r="AH578">
            <v>0</v>
          </cell>
          <cell r="AI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cell r="AW578">
            <v>0</v>
          </cell>
          <cell r="AX578">
            <v>0</v>
          </cell>
          <cell r="AY578">
            <v>0</v>
          </cell>
          <cell r="AZ578">
            <v>0</v>
          </cell>
          <cell r="BA578" t="str">
            <v>Kutch I</v>
          </cell>
          <cell r="BB578">
            <v>40592</v>
          </cell>
          <cell r="BC578">
            <v>0</v>
          </cell>
          <cell r="BD578">
            <v>0</v>
          </cell>
          <cell r="BE578">
            <v>0</v>
          </cell>
          <cell r="BF578">
            <v>0</v>
          </cell>
          <cell r="BG578">
            <v>28356</v>
          </cell>
          <cell r="BH578">
            <v>38</v>
          </cell>
          <cell r="BI578">
            <v>5</v>
          </cell>
          <cell r="BJ578">
            <v>50270</v>
          </cell>
          <cell r="BK578" t="str">
            <v>36 - 40 yrs</v>
          </cell>
          <cell r="BL578" t="str">
            <v>Married</v>
          </cell>
          <cell r="BM578">
            <v>0</v>
          </cell>
          <cell r="BN578" t="str">
            <v>83-D, SURENA NIVASH, TARUVADI , SWADESHI MILL ROAD CHUNABHATTI, SION</v>
          </cell>
          <cell r="BO578" t="str">
            <v>Mumbai</v>
          </cell>
          <cell r="BP578" t="str">
            <v>Maharashtra</v>
          </cell>
          <cell r="BQ578">
            <v>400022</v>
          </cell>
          <cell r="BR578">
            <v>0</v>
          </cell>
          <cell r="BS578">
            <v>0</v>
          </cell>
          <cell r="BT578">
            <v>0</v>
          </cell>
          <cell r="BU578" t="str">
            <v/>
          </cell>
          <cell r="BV578">
            <v>0</v>
          </cell>
          <cell r="BW578">
            <v>0</v>
          </cell>
          <cell r="BX578">
            <v>0</v>
          </cell>
          <cell r="BY578">
            <v>0</v>
          </cell>
          <cell r="BZ578">
            <v>0</v>
          </cell>
          <cell r="CA578">
            <v>0</v>
          </cell>
          <cell r="CB578">
            <v>0</v>
          </cell>
          <cell r="CC578">
            <v>0</v>
          </cell>
          <cell r="CD578">
            <v>0</v>
          </cell>
          <cell r="CE578" t="str">
            <v>ACJPH4257M</v>
          </cell>
          <cell r="CF578" t="str">
            <v>Umesh Gawde</v>
          </cell>
          <cell r="CG578" t="str">
            <v>Prabhat Das</v>
          </cell>
        </row>
        <row r="579">
          <cell r="B579">
            <v>10000344</v>
          </cell>
          <cell r="C579" t="str">
            <v>Inactive</v>
          </cell>
          <cell r="D579">
            <v>0</v>
          </cell>
          <cell r="E579">
            <v>0</v>
          </cell>
          <cell r="F579" t="e">
            <v>#N/A</v>
          </cell>
          <cell r="G579" t="str">
            <v>04/0404</v>
          </cell>
          <cell r="H579" t="str">
            <v xml:space="preserve">M </v>
          </cell>
          <cell r="I579" t="str">
            <v>Harindar</v>
          </cell>
          <cell r="J579" t="str">
            <v>Jaiswar</v>
          </cell>
          <cell r="K579" t="str">
            <v>Ramlachhan</v>
          </cell>
          <cell r="L579" t="str">
            <v>Supervisor</v>
          </cell>
          <cell r="M579">
            <v>0</v>
          </cell>
          <cell r="N579">
            <v>0</v>
          </cell>
          <cell r="O579">
            <v>0</v>
          </cell>
          <cell r="P579" t="str">
            <v>Oleo Manufacturing</v>
          </cell>
          <cell r="Q579">
            <v>0</v>
          </cell>
          <cell r="R579" t="str">
            <v>Oleochemicals</v>
          </cell>
          <cell r="S579" t="str">
            <v>OC</v>
          </cell>
          <cell r="T579" t="str">
            <v>S1</v>
          </cell>
          <cell r="U579" t="str">
            <v>Taloja</v>
          </cell>
          <cell r="V579" t="str">
            <v>Taloja</v>
          </cell>
          <cell r="W579">
            <v>36675</v>
          </cell>
          <cell r="X579" t="str">
            <v>Before 1 April 2010</v>
          </cell>
          <cell r="Y579">
            <v>11</v>
          </cell>
          <cell r="Z579">
            <v>15.730223780124303</v>
          </cell>
          <cell r="AA579">
            <v>23.4</v>
          </cell>
          <cell r="AB579">
            <v>0</v>
          </cell>
          <cell r="AC579">
            <v>0</v>
          </cell>
          <cell r="AD579">
            <v>36858</v>
          </cell>
          <cell r="AE579">
            <v>0</v>
          </cell>
          <cell r="AF579">
            <v>37043</v>
          </cell>
          <cell r="AG579">
            <v>0</v>
          </cell>
          <cell r="AH579">
            <v>0</v>
          </cell>
          <cell r="AI579">
            <v>0</v>
          </cell>
          <cell r="AJ579">
            <v>0</v>
          </cell>
          <cell r="AK579">
            <v>0</v>
          </cell>
          <cell r="AL579">
            <v>0</v>
          </cell>
          <cell r="AM579">
            <v>0</v>
          </cell>
          <cell r="AN579">
            <v>0</v>
          </cell>
          <cell r="AO579">
            <v>38808</v>
          </cell>
          <cell r="AP579" t="str">
            <v>High Skilled Workman</v>
          </cell>
          <cell r="AQ579" t="str">
            <v>Associate</v>
          </cell>
          <cell r="AR579">
            <v>0</v>
          </cell>
          <cell r="AS579">
            <v>0</v>
          </cell>
          <cell r="AT579">
            <v>0</v>
          </cell>
          <cell r="AU579">
            <v>0</v>
          </cell>
          <cell r="AV579">
            <v>0</v>
          </cell>
          <cell r="AW579">
            <v>0</v>
          </cell>
          <cell r="AX579">
            <v>0</v>
          </cell>
          <cell r="AY579">
            <v>0</v>
          </cell>
          <cell r="AZ579">
            <v>0</v>
          </cell>
          <cell r="BA579" t="str">
            <v>Sion</v>
          </cell>
          <cell r="BB579">
            <v>40163</v>
          </cell>
          <cell r="BC579">
            <v>0</v>
          </cell>
          <cell r="BD579">
            <v>0</v>
          </cell>
          <cell r="BE579">
            <v>0</v>
          </cell>
          <cell r="BF579">
            <v>0</v>
          </cell>
          <cell r="BG579">
            <v>24843</v>
          </cell>
          <cell r="BH579">
            <v>44</v>
          </cell>
          <cell r="BI579">
            <v>8</v>
          </cell>
          <cell r="BJ579">
            <v>0</v>
          </cell>
          <cell r="BK579">
            <v>0</v>
          </cell>
          <cell r="BL579" t="str">
            <v>Married</v>
          </cell>
          <cell r="BM579">
            <v>1</v>
          </cell>
          <cell r="BN579" t="str">
            <v>Gurukrupa Kalsi Niwas Behind Mouriya Cloth Store Shahad Fatak, Shivaji Road, Ulhashnagar</v>
          </cell>
          <cell r="BO579" t="str">
            <v>Dist-Thane</v>
          </cell>
          <cell r="BP579" t="str">
            <v>Maharashtra</v>
          </cell>
          <cell r="BQ579" t="str">
            <v>421 001</v>
          </cell>
          <cell r="BR579" t="str">
            <v>S.S.C</v>
          </cell>
          <cell r="BS579">
            <v>0</v>
          </cell>
          <cell r="BT579" t="str">
            <v>NCTVT</v>
          </cell>
          <cell r="BU579" t="str">
            <v>Elque Polister Ltd.</v>
          </cell>
          <cell r="BV579">
            <v>41185</v>
          </cell>
          <cell r="BW579">
            <v>41183</v>
          </cell>
          <cell r="BX579">
            <v>0</v>
          </cell>
          <cell r="BY579" t="str">
            <v>Opportunities/Career Advancement</v>
          </cell>
          <cell r="BZ579" t="str">
            <v>Resignation</v>
          </cell>
          <cell r="CA579">
            <v>0</v>
          </cell>
          <cell r="CB579" t="str">
            <v>Voluntary</v>
          </cell>
          <cell r="CC579">
            <v>0</v>
          </cell>
          <cell r="CD579">
            <v>0</v>
          </cell>
          <cell r="CE579">
            <v>0</v>
          </cell>
          <cell r="CF579">
            <v>0</v>
          </cell>
          <cell r="CG579">
            <v>0</v>
          </cell>
        </row>
        <row r="580">
          <cell r="B580">
            <v>10000345</v>
          </cell>
          <cell r="C580" t="str">
            <v>Inactive</v>
          </cell>
          <cell r="D580">
            <v>0</v>
          </cell>
          <cell r="E580">
            <v>0</v>
          </cell>
          <cell r="F580" t="e">
            <v>#N/A</v>
          </cell>
          <cell r="G580" t="str">
            <v>04/0241</v>
          </cell>
          <cell r="H580" t="str">
            <v>M</v>
          </cell>
          <cell r="I580" t="str">
            <v xml:space="preserve">Anil </v>
          </cell>
          <cell r="J580" t="str">
            <v>Quadras</v>
          </cell>
          <cell r="K580" t="str">
            <v>Lawrence</v>
          </cell>
          <cell r="L580" t="str">
            <v>Operator</v>
          </cell>
          <cell r="M580">
            <v>0</v>
          </cell>
          <cell r="N580">
            <v>0</v>
          </cell>
          <cell r="O580">
            <v>0</v>
          </cell>
          <cell r="P580" t="str">
            <v>Oleo Manufacturing</v>
          </cell>
          <cell r="Q580">
            <v>0</v>
          </cell>
          <cell r="R580" t="str">
            <v>Oleochemicals</v>
          </cell>
          <cell r="S580" t="str">
            <v>OC</v>
          </cell>
          <cell r="T580" t="str">
            <v>S1</v>
          </cell>
          <cell r="U580" t="str">
            <v>Taloja</v>
          </cell>
          <cell r="V580">
            <v>0</v>
          </cell>
          <cell r="W580">
            <v>36678</v>
          </cell>
          <cell r="X580" t="str">
            <v>Before 1 April 2010</v>
          </cell>
          <cell r="Y580">
            <v>1.3</v>
          </cell>
          <cell r="Z580">
            <v>15.72200460204211</v>
          </cell>
          <cell r="AA580">
            <v>13</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v>0</v>
          </cell>
          <cell r="BG580">
            <v>28149</v>
          </cell>
          <cell r="BH580">
            <v>35</v>
          </cell>
          <cell r="BI580">
            <v>0</v>
          </cell>
          <cell r="BJ580">
            <v>0</v>
          </cell>
          <cell r="BK580">
            <v>0</v>
          </cell>
          <cell r="BL580">
            <v>0</v>
          </cell>
          <cell r="BM580">
            <v>0</v>
          </cell>
          <cell r="BN580">
            <v>0</v>
          </cell>
          <cell r="BO580">
            <v>0</v>
          </cell>
          <cell r="BP580">
            <v>0</v>
          </cell>
          <cell r="BQ580">
            <v>0</v>
          </cell>
          <cell r="BR580" t="str">
            <v>H.S.C</v>
          </cell>
          <cell r="BS580">
            <v>0</v>
          </cell>
          <cell r="BT580">
            <v>0</v>
          </cell>
          <cell r="BU580" t="str">
            <v>Pankaj shawls ltd</v>
          </cell>
          <cell r="BV580">
            <v>40949</v>
          </cell>
          <cell r="BW580">
            <v>40940</v>
          </cell>
          <cell r="BX580">
            <v>0</v>
          </cell>
          <cell r="BY580" t="str">
            <v>Opportunities/Career Advancement</v>
          </cell>
          <cell r="BZ580" t="str">
            <v>Resignation</v>
          </cell>
          <cell r="CA580" t="str">
            <v>Opportunities/Career Advancement</v>
          </cell>
          <cell r="CB580" t="str">
            <v>Voluntary</v>
          </cell>
          <cell r="CC580" t="str">
            <v>Resigned at VVF Ltd</v>
          </cell>
          <cell r="CD580">
            <v>0</v>
          </cell>
          <cell r="CE580">
            <v>0</v>
          </cell>
          <cell r="CF580">
            <v>0</v>
          </cell>
          <cell r="CG580">
            <v>0</v>
          </cell>
        </row>
        <row r="581">
          <cell r="B581">
            <v>10000147</v>
          </cell>
          <cell r="C581" t="str">
            <v>Active</v>
          </cell>
          <cell r="D581">
            <v>1010322999</v>
          </cell>
          <cell r="E581" t="str">
            <v>TALOJA-QUALITY</v>
          </cell>
          <cell r="F581" t="str">
            <v>1010300029</v>
          </cell>
          <cell r="G581" t="str">
            <v>02/0690</v>
          </cell>
          <cell r="H581" t="str">
            <v>M</v>
          </cell>
          <cell r="I581" t="str">
            <v>Kapil</v>
          </cell>
          <cell r="J581" t="str">
            <v>Ponkshe</v>
          </cell>
          <cell r="K581" t="str">
            <v xml:space="preserve">Ashok  </v>
          </cell>
          <cell r="L581" t="str">
            <v>Skilled Workman</v>
          </cell>
          <cell r="M581" t="str">
            <v>Quality Control</v>
          </cell>
          <cell r="N581" t="str">
            <v>Core</v>
          </cell>
          <cell r="O581">
            <v>0</v>
          </cell>
          <cell r="P581" t="str">
            <v>Oleo Manufacturing</v>
          </cell>
          <cell r="Q581">
            <v>0</v>
          </cell>
          <cell r="R581" t="str">
            <v>Oleochemicals</v>
          </cell>
          <cell r="S581" t="str">
            <v>Associate</v>
          </cell>
          <cell r="T581" t="str">
            <v>SK</v>
          </cell>
          <cell r="U581" t="str">
            <v>Taloja</v>
          </cell>
          <cell r="V581" t="str">
            <v>Taloja</v>
          </cell>
          <cell r="W581">
            <v>36689</v>
          </cell>
          <cell r="X581" t="str">
            <v>Before 1 April 2010</v>
          </cell>
          <cell r="Y581">
            <v>0</v>
          </cell>
          <cell r="Z581">
            <v>15.69186761542365</v>
          </cell>
          <cell r="AA581">
            <v>15.69186761542365</v>
          </cell>
          <cell r="AB581">
            <v>0</v>
          </cell>
          <cell r="AC581">
            <v>0</v>
          </cell>
          <cell r="AD581">
            <v>37376</v>
          </cell>
          <cell r="AE581">
            <v>0</v>
          </cell>
          <cell r="AF581">
            <v>37377</v>
          </cell>
          <cell r="AG581">
            <v>0</v>
          </cell>
          <cell r="AH581">
            <v>0</v>
          </cell>
          <cell r="AI581">
            <v>0</v>
          </cell>
          <cell r="AJ581">
            <v>0</v>
          </cell>
          <cell r="AK581">
            <v>0</v>
          </cell>
          <cell r="AL581">
            <v>0</v>
          </cell>
          <cell r="AM581">
            <v>0</v>
          </cell>
          <cell r="AN581">
            <v>0</v>
          </cell>
          <cell r="AO581">
            <v>37987</v>
          </cell>
          <cell r="AP581" t="str">
            <v>Semi Skilled Workman</v>
          </cell>
          <cell r="AQ581" t="str">
            <v>Associate</v>
          </cell>
          <cell r="AR581">
            <v>0</v>
          </cell>
          <cell r="AS581">
            <v>0</v>
          </cell>
          <cell r="AT581">
            <v>0</v>
          </cell>
          <cell r="AU581">
            <v>0</v>
          </cell>
          <cell r="AV581">
            <v>0</v>
          </cell>
          <cell r="AW581">
            <v>0</v>
          </cell>
          <cell r="AX581">
            <v>0</v>
          </cell>
          <cell r="AY581">
            <v>0</v>
          </cell>
          <cell r="AZ581">
            <v>0</v>
          </cell>
          <cell r="BA581" t="str">
            <v>Sion</v>
          </cell>
          <cell r="BB581">
            <v>41671</v>
          </cell>
          <cell r="BC581">
            <v>0</v>
          </cell>
          <cell r="BD581">
            <v>0</v>
          </cell>
          <cell r="BE581">
            <v>0</v>
          </cell>
          <cell r="BF581">
            <v>0</v>
          </cell>
          <cell r="BG581">
            <v>28634</v>
          </cell>
          <cell r="BH581">
            <v>37</v>
          </cell>
          <cell r="BI581">
            <v>8</v>
          </cell>
          <cell r="BJ581">
            <v>50548</v>
          </cell>
          <cell r="BK581" t="str">
            <v>36 - 40 yrs</v>
          </cell>
          <cell r="BL581">
            <v>0</v>
          </cell>
          <cell r="BM581">
            <v>0</v>
          </cell>
          <cell r="BN581" t="str">
            <v>A-205, Gajanan Palace, Ganesh Mandir Road, Near Railway station, Manda,Titwala - East</v>
          </cell>
          <cell r="BO581" t="str">
            <v xml:space="preserve"> Kalyan</v>
          </cell>
          <cell r="BP581" t="str">
            <v>Maharashtra</v>
          </cell>
          <cell r="BQ581">
            <v>421605</v>
          </cell>
          <cell r="BR581" t="str">
            <v>S.S.C</v>
          </cell>
          <cell r="BS581">
            <v>0</v>
          </cell>
          <cell r="BT581">
            <v>0</v>
          </cell>
          <cell r="BU581" t="str">
            <v/>
          </cell>
          <cell r="BV581">
            <v>0</v>
          </cell>
          <cell r="BW581">
            <v>0</v>
          </cell>
          <cell r="BX581">
            <v>0</v>
          </cell>
          <cell r="BY581">
            <v>0</v>
          </cell>
          <cell r="BZ581">
            <v>0</v>
          </cell>
          <cell r="CA581">
            <v>0</v>
          </cell>
          <cell r="CB581">
            <v>0</v>
          </cell>
          <cell r="CC581">
            <v>0</v>
          </cell>
          <cell r="CD581">
            <v>0</v>
          </cell>
          <cell r="CE581" t="str">
            <v>ASYPP3527B</v>
          </cell>
          <cell r="CF581">
            <v>0</v>
          </cell>
          <cell r="CG581">
            <v>0</v>
          </cell>
        </row>
        <row r="582">
          <cell r="B582">
            <v>10001204</v>
          </cell>
          <cell r="C582" t="str">
            <v>Inactive</v>
          </cell>
          <cell r="D582">
            <v>0</v>
          </cell>
          <cell r="E582">
            <v>0</v>
          </cell>
          <cell r="F582" t="e">
            <v>#N/A</v>
          </cell>
          <cell r="G582">
            <v>13</v>
          </cell>
          <cell r="H582" t="str">
            <v>M</v>
          </cell>
          <cell r="I582" t="str">
            <v>Karshan</v>
          </cell>
          <cell r="J582" t="str">
            <v>Patel</v>
          </cell>
          <cell r="K582" t="str">
            <v>Ram Bhai</v>
          </cell>
          <cell r="L582" t="str">
            <v>Operator</v>
          </cell>
          <cell r="M582">
            <v>0</v>
          </cell>
          <cell r="N582">
            <v>0</v>
          </cell>
          <cell r="O582">
            <v>0</v>
          </cell>
          <cell r="P582" t="str">
            <v>Oleo Manufacturing</v>
          </cell>
          <cell r="Q582">
            <v>0</v>
          </cell>
          <cell r="R582" t="str">
            <v>Oleochemicals</v>
          </cell>
          <cell r="S582" t="str">
            <v>Associate</v>
          </cell>
          <cell r="T582" t="str">
            <v>B</v>
          </cell>
          <cell r="U582" t="str">
            <v>Kutch-II</v>
          </cell>
          <cell r="V582" t="str">
            <v>Kutch-II</v>
          </cell>
          <cell r="W582">
            <v>36698</v>
          </cell>
          <cell r="X582" t="str">
            <v>Before 1 April 2010</v>
          </cell>
          <cell r="Y582">
            <v>20</v>
          </cell>
          <cell r="Z582">
            <v>15.667210081177075</v>
          </cell>
          <cell r="AA582">
            <v>27.7</v>
          </cell>
          <cell r="AB582">
            <v>0</v>
          </cell>
          <cell r="AC582">
            <v>0</v>
          </cell>
          <cell r="AD582">
            <v>38706</v>
          </cell>
          <cell r="AE582">
            <v>0</v>
          </cell>
          <cell r="AF582">
            <v>38847</v>
          </cell>
          <cell r="AG582">
            <v>0</v>
          </cell>
          <cell r="AH582">
            <v>0</v>
          </cell>
          <cell r="AI582">
            <v>0</v>
          </cell>
          <cell r="AJ582">
            <v>0</v>
          </cell>
          <cell r="AK582">
            <v>0</v>
          </cell>
          <cell r="AL582">
            <v>0</v>
          </cell>
          <cell r="AM582">
            <v>0</v>
          </cell>
          <cell r="AN582">
            <v>0</v>
          </cell>
          <cell r="AO582">
            <v>0</v>
          </cell>
          <cell r="AP582">
            <v>0</v>
          </cell>
          <cell r="AQ582">
            <v>0</v>
          </cell>
          <cell r="AR582">
            <v>0</v>
          </cell>
          <cell r="AS582">
            <v>0</v>
          </cell>
          <cell r="AT582">
            <v>0</v>
          </cell>
          <cell r="AU582">
            <v>0</v>
          </cell>
          <cell r="AV582">
            <v>0</v>
          </cell>
          <cell r="AW582">
            <v>0</v>
          </cell>
          <cell r="AX582">
            <v>0</v>
          </cell>
          <cell r="AY582">
            <v>0</v>
          </cell>
          <cell r="AZ582">
            <v>0</v>
          </cell>
          <cell r="BA582" t="str">
            <v>Navsari</v>
          </cell>
          <cell r="BB582">
            <v>38666</v>
          </cell>
          <cell r="BC582">
            <v>0</v>
          </cell>
          <cell r="BD582">
            <v>0</v>
          </cell>
          <cell r="BE582">
            <v>0</v>
          </cell>
          <cell r="BF582">
            <v>0</v>
          </cell>
          <cell r="BG582">
            <v>19425</v>
          </cell>
          <cell r="BH582">
            <v>59</v>
          </cell>
          <cell r="BI582">
            <v>11</v>
          </cell>
          <cell r="BJ582">
            <v>0</v>
          </cell>
          <cell r="BK582">
            <v>0</v>
          </cell>
          <cell r="BL582" t="str">
            <v>Widower</v>
          </cell>
          <cell r="BM582">
            <v>0</v>
          </cell>
          <cell r="BN582" t="str">
            <v xml:space="preserve">At Post, Devsar, Mota Faliya, Gam Devi </v>
          </cell>
          <cell r="BO582" t="str">
            <v>Navsaree</v>
          </cell>
          <cell r="BP582">
            <v>0</v>
          </cell>
          <cell r="BQ582">
            <v>0</v>
          </cell>
          <cell r="BR582" t="str">
            <v>S.S.C</v>
          </cell>
          <cell r="BS582">
            <v>0</v>
          </cell>
          <cell r="BT582" t="str">
            <v>1st Class Boiler Proficiency</v>
          </cell>
          <cell r="BU582" t="str">
            <v>Navsaree Oil Products</v>
          </cell>
          <cell r="BV582">
            <v>41339</v>
          </cell>
          <cell r="BW582">
            <v>41334</v>
          </cell>
          <cell r="BX582">
            <v>0</v>
          </cell>
          <cell r="BY582" t="str">
            <v>Retirement</v>
          </cell>
          <cell r="BZ582" t="str">
            <v>Retirement</v>
          </cell>
          <cell r="CA582" t="str">
            <v>Retired on 6-March-13</v>
          </cell>
          <cell r="CB582" t="str">
            <v>Involuntary</v>
          </cell>
          <cell r="CC582">
            <v>0</v>
          </cell>
          <cell r="CD582">
            <v>0</v>
          </cell>
          <cell r="CE582" t="str">
            <v>AWIPP2618M</v>
          </cell>
          <cell r="CF582">
            <v>0</v>
          </cell>
          <cell r="CG582">
            <v>0</v>
          </cell>
        </row>
        <row r="583">
          <cell r="B583">
            <v>10001328</v>
          </cell>
          <cell r="C583" t="str">
            <v>Inactive</v>
          </cell>
          <cell r="D583">
            <v>0</v>
          </cell>
          <cell r="E583">
            <v>0</v>
          </cell>
          <cell r="F583" t="e">
            <v>#N/A</v>
          </cell>
          <cell r="G583">
            <v>276</v>
          </cell>
          <cell r="H583" t="str">
            <v>M</v>
          </cell>
          <cell r="I583" t="str">
            <v>Pritesh</v>
          </cell>
          <cell r="J583" t="str">
            <v>Desai</v>
          </cell>
          <cell r="K583" t="str">
            <v>Sureshchandra</v>
          </cell>
          <cell r="L583" t="str">
            <v>Chemist</v>
          </cell>
          <cell r="M583">
            <v>0</v>
          </cell>
          <cell r="N583">
            <v>0</v>
          </cell>
          <cell r="O583">
            <v>0</v>
          </cell>
          <cell r="P583" t="str">
            <v>PCP Manufacturing</v>
          </cell>
          <cell r="Q583">
            <v>0</v>
          </cell>
          <cell r="R583" t="str">
            <v>Personal Care Products</v>
          </cell>
          <cell r="S583" t="str">
            <v>OC</v>
          </cell>
          <cell r="T583" t="str">
            <v>C</v>
          </cell>
          <cell r="U583" t="str">
            <v>Navsari</v>
          </cell>
          <cell r="V583">
            <v>0</v>
          </cell>
          <cell r="W583">
            <v>36700</v>
          </cell>
          <cell r="X583" t="str">
            <v>Before 1 April 2010</v>
          </cell>
          <cell r="Y583">
            <v>5</v>
          </cell>
          <cell r="Z583">
            <v>15.661730629439372</v>
          </cell>
          <cell r="AA583">
            <v>15.8</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0</v>
          </cell>
          <cell r="AS583">
            <v>0</v>
          </cell>
          <cell r="AT583">
            <v>0</v>
          </cell>
          <cell r="AU583">
            <v>0</v>
          </cell>
          <cell r="AV583">
            <v>0</v>
          </cell>
          <cell r="AW583">
            <v>0</v>
          </cell>
          <cell r="AX583">
            <v>0</v>
          </cell>
          <cell r="AY583">
            <v>0</v>
          </cell>
          <cell r="AZ583">
            <v>0</v>
          </cell>
          <cell r="BA583">
            <v>0</v>
          </cell>
          <cell r="BB583">
            <v>0</v>
          </cell>
          <cell r="BC583">
            <v>0</v>
          </cell>
          <cell r="BD583">
            <v>0</v>
          </cell>
          <cell r="BE583">
            <v>0</v>
          </cell>
          <cell r="BF583">
            <v>0</v>
          </cell>
          <cell r="BG583">
            <v>26634</v>
          </cell>
          <cell r="BH583">
            <v>38</v>
          </cell>
          <cell r="BI583">
            <v>4</v>
          </cell>
          <cell r="BJ583">
            <v>0</v>
          </cell>
          <cell r="BK583">
            <v>0</v>
          </cell>
          <cell r="BL583">
            <v>0</v>
          </cell>
          <cell r="BM583">
            <v>0</v>
          </cell>
          <cell r="BN583">
            <v>0</v>
          </cell>
          <cell r="BO583">
            <v>0</v>
          </cell>
          <cell r="BP583">
            <v>0</v>
          </cell>
          <cell r="BQ583">
            <v>0</v>
          </cell>
          <cell r="BR583" t="str">
            <v>B.Sc</v>
          </cell>
          <cell r="BS583" t="str">
            <v>PGD (Applied Chemistry)</v>
          </cell>
          <cell r="BT583">
            <v>0</v>
          </cell>
          <cell r="BU583" t="str">
            <v xml:space="preserve">Mafatlal Industries Ltd.Navsari </v>
          </cell>
          <cell r="BV583">
            <v>40655</v>
          </cell>
          <cell r="BW583">
            <v>40634</v>
          </cell>
          <cell r="BX583">
            <v>0</v>
          </cell>
          <cell r="BY583" t="str">
            <v>Unit Closure- Navsari</v>
          </cell>
          <cell r="BZ583" t="str">
            <v>Unit Closure- Navsari</v>
          </cell>
          <cell r="CA583" t="str">
            <v>Navsari Closure-CRS</v>
          </cell>
          <cell r="CB583" t="str">
            <v>Involuntary</v>
          </cell>
          <cell r="CC583" t="str">
            <v>Resigned at VVF Ltd</v>
          </cell>
          <cell r="CD583">
            <v>0</v>
          </cell>
          <cell r="CE583">
            <v>0</v>
          </cell>
          <cell r="CF583">
            <v>0</v>
          </cell>
          <cell r="CG583">
            <v>0</v>
          </cell>
        </row>
        <row r="584">
          <cell r="B584">
            <v>10000347</v>
          </cell>
          <cell r="C584" t="str">
            <v>Active</v>
          </cell>
          <cell r="D584">
            <v>1010318020</v>
          </cell>
          <cell r="E584" t="str">
            <v>TALOJA-DISTILLATION</v>
          </cell>
          <cell r="F584" t="str">
            <v>1010300179</v>
          </cell>
          <cell r="G584" t="str">
            <v>04/0243</v>
          </cell>
          <cell r="H584" t="str">
            <v xml:space="preserve">M </v>
          </cell>
          <cell r="I584" t="str">
            <v xml:space="preserve">Satish </v>
          </cell>
          <cell r="J584" t="str">
            <v>Desai</v>
          </cell>
          <cell r="K584" t="str">
            <v>Chandrakant</v>
          </cell>
          <cell r="L584" t="str">
            <v>Operator</v>
          </cell>
          <cell r="M584" t="str">
            <v>Production</v>
          </cell>
          <cell r="N584" t="str">
            <v>Core</v>
          </cell>
          <cell r="O584" t="str">
            <v>Fatty Acid</v>
          </cell>
          <cell r="P584" t="str">
            <v>Oleo Manufacturing</v>
          </cell>
          <cell r="Q584">
            <v>0</v>
          </cell>
          <cell r="R584" t="str">
            <v>Oleochemicals</v>
          </cell>
          <cell r="S584" t="str">
            <v>Associate</v>
          </cell>
          <cell r="T584" t="str">
            <v>A2</v>
          </cell>
          <cell r="U584" t="str">
            <v>Taloja</v>
          </cell>
          <cell r="V584" t="str">
            <v>Taloja</v>
          </cell>
          <cell r="W584">
            <v>36704</v>
          </cell>
          <cell r="X584" t="str">
            <v>Before 1 April 2010</v>
          </cell>
          <cell r="Y584">
            <v>4.2410958904109588</v>
          </cell>
          <cell r="Z584">
            <v>15.650771725329783</v>
          </cell>
          <cell r="AA584">
            <v>19.891867615740743</v>
          </cell>
          <cell r="AB584">
            <v>0</v>
          </cell>
          <cell r="AC584">
            <v>0</v>
          </cell>
          <cell r="AD584">
            <v>36886</v>
          </cell>
          <cell r="AE584">
            <v>0</v>
          </cell>
          <cell r="AF584">
            <v>36892</v>
          </cell>
          <cell r="AG584">
            <v>0</v>
          </cell>
          <cell r="AH584">
            <v>0</v>
          </cell>
          <cell r="AI584">
            <v>0</v>
          </cell>
          <cell r="AJ584">
            <v>0</v>
          </cell>
          <cell r="AK584">
            <v>0</v>
          </cell>
          <cell r="AL584">
            <v>0</v>
          </cell>
          <cell r="AM584">
            <v>0</v>
          </cell>
          <cell r="AN584">
            <v>0</v>
          </cell>
          <cell r="AO584">
            <v>39173</v>
          </cell>
          <cell r="AP584" t="str">
            <v>Skilled Workman</v>
          </cell>
          <cell r="AQ584" t="str">
            <v>Associate</v>
          </cell>
          <cell r="AR584">
            <v>0</v>
          </cell>
          <cell r="AS584">
            <v>0</v>
          </cell>
          <cell r="AT584">
            <v>0</v>
          </cell>
          <cell r="AU584">
            <v>0</v>
          </cell>
          <cell r="AV584">
            <v>0</v>
          </cell>
          <cell r="AW584">
            <v>0</v>
          </cell>
          <cell r="AX584">
            <v>0</v>
          </cell>
          <cell r="AY584">
            <v>0</v>
          </cell>
          <cell r="AZ584">
            <v>0</v>
          </cell>
          <cell r="BA584">
            <v>0</v>
          </cell>
          <cell r="BB584">
            <v>0</v>
          </cell>
          <cell r="BC584">
            <v>0</v>
          </cell>
          <cell r="BD584">
            <v>0</v>
          </cell>
          <cell r="BE584">
            <v>0</v>
          </cell>
          <cell r="BF584">
            <v>0</v>
          </cell>
          <cell r="BG584">
            <v>26552</v>
          </cell>
          <cell r="BH584">
            <v>43</v>
          </cell>
          <cell r="BI584">
            <v>5</v>
          </cell>
          <cell r="BJ584">
            <v>48466</v>
          </cell>
          <cell r="BK584" t="str">
            <v>41 - 45 yrs</v>
          </cell>
          <cell r="BL584" t="str">
            <v>Married</v>
          </cell>
          <cell r="BM584">
            <v>0</v>
          </cell>
          <cell r="BN584" t="str">
            <v xml:space="preserve">Bldg No.2 Flat No.506, Krishna Green Land Park, Ghoudbander Road,  Kasarwadavali Naka, </v>
          </cell>
          <cell r="BO584" t="str">
            <v>Thane</v>
          </cell>
          <cell r="BP584" t="str">
            <v>Maharashtra</v>
          </cell>
          <cell r="BQ584" t="str">
            <v>400 607</v>
          </cell>
          <cell r="BR584" t="str">
            <v>S.S.C</v>
          </cell>
          <cell r="BS584">
            <v>0</v>
          </cell>
          <cell r="BT584" t="str">
            <v>ITI (Welder)</v>
          </cell>
          <cell r="BU584" t="str">
            <v>Naval Dock</v>
          </cell>
          <cell r="BV584">
            <v>0</v>
          </cell>
          <cell r="BW584">
            <v>0</v>
          </cell>
          <cell r="BX584">
            <v>0</v>
          </cell>
          <cell r="BY584">
            <v>0</v>
          </cell>
          <cell r="BZ584">
            <v>0</v>
          </cell>
          <cell r="CA584">
            <v>0</v>
          </cell>
          <cell r="CB584">
            <v>0</v>
          </cell>
          <cell r="CC584">
            <v>0</v>
          </cell>
          <cell r="CD584">
            <v>0</v>
          </cell>
          <cell r="CE584" t="str">
            <v>AICPD6844R</v>
          </cell>
          <cell r="CF584" t="str">
            <v>Dinesh Danao</v>
          </cell>
          <cell r="CG584">
            <v>0</v>
          </cell>
        </row>
        <row r="585">
          <cell r="B585">
            <v>10000346</v>
          </cell>
          <cell r="C585" t="str">
            <v>Active</v>
          </cell>
          <cell r="D585">
            <v>1010318050</v>
          </cell>
          <cell r="E585" t="str">
            <v>TALOJA-PASTILATION</v>
          </cell>
          <cell r="F585" t="str">
            <v>1010300178</v>
          </cell>
          <cell r="G585" t="str">
            <v>04/0242</v>
          </cell>
          <cell r="H585" t="str">
            <v xml:space="preserve">M </v>
          </cell>
          <cell r="I585" t="str">
            <v xml:space="preserve">Anand </v>
          </cell>
          <cell r="J585" t="str">
            <v>Kadam</v>
          </cell>
          <cell r="K585" t="str">
            <v>Laxman</v>
          </cell>
          <cell r="L585" t="str">
            <v>Operator</v>
          </cell>
          <cell r="M585" t="str">
            <v>Production</v>
          </cell>
          <cell r="N585" t="str">
            <v>Core</v>
          </cell>
          <cell r="O585" t="str">
            <v>Pastillator</v>
          </cell>
          <cell r="P585" t="str">
            <v>Oleo Manufacturing</v>
          </cell>
          <cell r="Q585">
            <v>0</v>
          </cell>
          <cell r="R585" t="str">
            <v>Oleochemicals</v>
          </cell>
          <cell r="S585" t="str">
            <v>Associate</v>
          </cell>
          <cell r="T585" t="str">
            <v>A2</v>
          </cell>
          <cell r="U585" t="str">
            <v>Taloja</v>
          </cell>
          <cell r="V585" t="str">
            <v>Taloja</v>
          </cell>
          <cell r="W585">
            <v>36704</v>
          </cell>
          <cell r="X585" t="str">
            <v>Before 1 April 2010</v>
          </cell>
          <cell r="Y585">
            <v>0</v>
          </cell>
          <cell r="Z585">
            <v>15.650771725012691</v>
          </cell>
          <cell r="AA585">
            <v>15.650771725012691</v>
          </cell>
          <cell r="AB585">
            <v>0</v>
          </cell>
          <cell r="AC585">
            <v>0</v>
          </cell>
          <cell r="AD585">
            <v>36886</v>
          </cell>
          <cell r="AE585">
            <v>0</v>
          </cell>
          <cell r="AF585">
            <v>37196</v>
          </cell>
          <cell r="AG585">
            <v>0</v>
          </cell>
          <cell r="AH585">
            <v>0</v>
          </cell>
          <cell r="AI585">
            <v>0</v>
          </cell>
          <cell r="AJ585">
            <v>0</v>
          </cell>
          <cell r="AK585">
            <v>0</v>
          </cell>
          <cell r="AL585">
            <v>0</v>
          </cell>
          <cell r="AM585">
            <v>0</v>
          </cell>
          <cell r="AN585">
            <v>0</v>
          </cell>
          <cell r="AO585">
            <v>39173</v>
          </cell>
          <cell r="AP585" t="str">
            <v>Skilled Workman</v>
          </cell>
          <cell r="AQ585" t="str">
            <v>Associate</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29044</v>
          </cell>
          <cell r="BH585">
            <v>36</v>
          </cell>
          <cell r="BI585">
            <v>7</v>
          </cell>
          <cell r="BJ585">
            <v>50958</v>
          </cell>
          <cell r="BK585" t="str">
            <v>36 - 40 yrs</v>
          </cell>
          <cell r="BL585" t="str">
            <v>Married</v>
          </cell>
          <cell r="BM585">
            <v>1</v>
          </cell>
          <cell r="BN585" t="str">
            <v>121/3996, Vaibhav Co-op Society, Nehru Nagar,  Kurla (E),</v>
          </cell>
          <cell r="BO585" t="str">
            <v>Mumbai</v>
          </cell>
          <cell r="BP585" t="str">
            <v>Maharashtra</v>
          </cell>
          <cell r="BQ585" t="str">
            <v>400 024</v>
          </cell>
          <cell r="BR585" t="str">
            <v>H.S.C</v>
          </cell>
          <cell r="BS585">
            <v>0</v>
          </cell>
          <cell r="BT585">
            <v>0</v>
          </cell>
          <cell r="BU585" t="str">
            <v/>
          </cell>
          <cell r="BV585">
            <v>0</v>
          </cell>
          <cell r="BW585">
            <v>0</v>
          </cell>
          <cell r="BX585">
            <v>0</v>
          </cell>
          <cell r="BY585">
            <v>0</v>
          </cell>
          <cell r="BZ585">
            <v>0</v>
          </cell>
          <cell r="CA585">
            <v>0</v>
          </cell>
          <cell r="CB585">
            <v>0</v>
          </cell>
          <cell r="CC585">
            <v>0</v>
          </cell>
          <cell r="CD585">
            <v>0</v>
          </cell>
          <cell r="CE585" t="str">
            <v>AMHPK3204H</v>
          </cell>
          <cell r="CF585">
            <v>0</v>
          </cell>
          <cell r="CG585">
            <v>0</v>
          </cell>
        </row>
        <row r="586">
          <cell r="B586">
            <v>10000351</v>
          </cell>
          <cell r="C586" t="str">
            <v>Active</v>
          </cell>
          <cell r="D586">
            <v>1010322999</v>
          </cell>
          <cell r="E586" t="str">
            <v>TALOJA-QUALITY</v>
          </cell>
          <cell r="F586" t="str">
            <v>1010300183</v>
          </cell>
          <cell r="G586" t="str">
            <v>04/0247</v>
          </cell>
          <cell r="H586" t="str">
            <v xml:space="preserve">M </v>
          </cell>
          <cell r="I586" t="str">
            <v xml:space="preserve">Girish </v>
          </cell>
          <cell r="J586" t="str">
            <v>Singh</v>
          </cell>
          <cell r="K586" t="str">
            <v>Chandra</v>
          </cell>
          <cell r="L586" t="str">
            <v>Lab Attendant</v>
          </cell>
          <cell r="M586" t="str">
            <v>Quality Control</v>
          </cell>
          <cell r="N586" t="str">
            <v>Core</v>
          </cell>
          <cell r="O586">
            <v>0</v>
          </cell>
          <cell r="P586" t="str">
            <v>Oleo Manufacturing</v>
          </cell>
          <cell r="Q586">
            <v>0</v>
          </cell>
          <cell r="R586" t="str">
            <v>Oleochemicals</v>
          </cell>
          <cell r="S586" t="str">
            <v>Associate</v>
          </cell>
          <cell r="T586" t="str">
            <v>A3</v>
          </cell>
          <cell r="U586" t="str">
            <v>Taloja</v>
          </cell>
          <cell r="V586" t="str">
            <v>Taloja</v>
          </cell>
          <cell r="W586">
            <v>36708</v>
          </cell>
          <cell r="X586" t="str">
            <v>Before 1 April 2010</v>
          </cell>
          <cell r="Y586">
            <v>1.7506849315068493</v>
          </cell>
          <cell r="Z586">
            <v>15.639812820903101</v>
          </cell>
          <cell r="AA586">
            <v>17.390497752409949</v>
          </cell>
          <cell r="AB586">
            <v>0</v>
          </cell>
          <cell r="AC586">
            <v>0</v>
          </cell>
          <cell r="AD586">
            <v>36891</v>
          </cell>
          <cell r="AE586">
            <v>0</v>
          </cell>
          <cell r="AF586">
            <v>37196</v>
          </cell>
          <cell r="AG586">
            <v>0</v>
          </cell>
          <cell r="AH586">
            <v>0</v>
          </cell>
          <cell r="AI586">
            <v>0</v>
          </cell>
          <cell r="AJ586">
            <v>0</v>
          </cell>
          <cell r="AK586">
            <v>0</v>
          </cell>
          <cell r="AL586">
            <v>0</v>
          </cell>
          <cell r="AM586">
            <v>0</v>
          </cell>
          <cell r="AN586">
            <v>0</v>
          </cell>
          <cell r="AO586">
            <v>40269</v>
          </cell>
          <cell r="AP586" t="str">
            <v>Skilled Workman</v>
          </cell>
          <cell r="AQ586" t="str">
            <v>Associate</v>
          </cell>
          <cell r="AR586">
            <v>0</v>
          </cell>
          <cell r="AS586">
            <v>0</v>
          </cell>
          <cell r="AT586">
            <v>0</v>
          </cell>
          <cell r="AU586">
            <v>0</v>
          </cell>
          <cell r="AV586">
            <v>0</v>
          </cell>
          <cell r="AW586">
            <v>0</v>
          </cell>
          <cell r="AX586">
            <v>0</v>
          </cell>
          <cell r="AY586">
            <v>0</v>
          </cell>
          <cell r="AZ586">
            <v>0</v>
          </cell>
          <cell r="BA586">
            <v>0</v>
          </cell>
          <cell r="BB586">
            <v>0</v>
          </cell>
          <cell r="BC586">
            <v>0</v>
          </cell>
          <cell r="BD586">
            <v>0</v>
          </cell>
          <cell r="BE586">
            <v>0</v>
          </cell>
          <cell r="BF586">
            <v>0</v>
          </cell>
          <cell r="BG586">
            <v>27997</v>
          </cell>
          <cell r="BH586">
            <v>39</v>
          </cell>
          <cell r="BI586">
            <v>5</v>
          </cell>
          <cell r="BJ586">
            <v>49911</v>
          </cell>
          <cell r="BK586" t="str">
            <v>36 - 40 yrs</v>
          </cell>
          <cell r="BL586" t="str">
            <v>Married</v>
          </cell>
          <cell r="BM586">
            <v>3</v>
          </cell>
          <cell r="BN586" t="str">
            <v>Room No.03, Shri Sai Leela Apartment, Agasan Road,  Diva €</v>
          </cell>
          <cell r="BO586" t="str">
            <v>Thane</v>
          </cell>
          <cell r="BP586" t="str">
            <v>Maharashtra</v>
          </cell>
          <cell r="BQ586">
            <v>0</v>
          </cell>
          <cell r="BR586" t="str">
            <v>H.S.C</v>
          </cell>
          <cell r="BS586">
            <v>0</v>
          </cell>
          <cell r="BT586">
            <v>0</v>
          </cell>
          <cell r="BU586" t="str">
            <v>Plaza Cable Industries</v>
          </cell>
          <cell r="BV586">
            <v>0</v>
          </cell>
          <cell r="BW586">
            <v>0</v>
          </cell>
          <cell r="BX586">
            <v>0</v>
          </cell>
          <cell r="BY586">
            <v>0</v>
          </cell>
          <cell r="BZ586">
            <v>0</v>
          </cell>
          <cell r="CA586">
            <v>0</v>
          </cell>
          <cell r="CB586">
            <v>0</v>
          </cell>
          <cell r="CC586">
            <v>0</v>
          </cell>
          <cell r="CD586">
            <v>0</v>
          </cell>
          <cell r="CE586" t="str">
            <v>BPPPS1283A</v>
          </cell>
          <cell r="CF586" t="str">
            <v>C.P.Unnikrishnan</v>
          </cell>
          <cell r="CG586" t="str">
            <v>C.P. Unnikrishnan</v>
          </cell>
        </row>
        <row r="587">
          <cell r="B587">
            <v>10000350</v>
          </cell>
          <cell r="C587" t="str">
            <v>Active</v>
          </cell>
          <cell r="D587">
            <v>1010318010</v>
          </cell>
          <cell r="E587" t="str">
            <v>TALOJA-SPLITTING</v>
          </cell>
          <cell r="F587" t="str">
            <v>1010300182</v>
          </cell>
          <cell r="G587" t="str">
            <v>04/0246</v>
          </cell>
          <cell r="H587" t="str">
            <v xml:space="preserve">M </v>
          </cell>
          <cell r="I587" t="str">
            <v xml:space="preserve">Vijay </v>
          </cell>
          <cell r="J587" t="str">
            <v>Mishra</v>
          </cell>
          <cell r="K587" t="str">
            <v>Shankar</v>
          </cell>
          <cell r="L587" t="str">
            <v>Operator</v>
          </cell>
          <cell r="M587" t="str">
            <v>Production</v>
          </cell>
          <cell r="N587" t="str">
            <v>Core</v>
          </cell>
          <cell r="O587" t="str">
            <v>Fatty Acid</v>
          </cell>
          <cell r="P587" t="str">
            <v>Oleo Manufacturing</v>
          </cell>
          <cell r="Q587">
            <v>0</v>
          </cell>
          <cell r="R587" t="str">
            <v>Oleochemicals</v>
          </cell>
          <cell r="S587" t="str">
            <v>Associate</v>
          </cell>
          <cell r="T587" t="str">
            <v>A2</v>
          </cell>
          <cell r="U587" t="str">
            <v>Taloja</v>
          </cell>
          <cell r="V587" t="str">
            <v>Taloja</v>
          </cell>
          <cell r="W587">
            <v>36708</v>
          </cell>
          <cell r="X587" t="str">
            <v>Before 1 April 2010</v>
          </cell>
          <cell r="Y587">
            <v>0</v>
          </cell>
          <cell r="Z587">
            <v>15.639812821220193</v>
          </cell>
          <cell r="AA587">
            <v>15.639812821220193</v>
          </cell>
          <cell r="AB587">
            <v>0</v>
          </cell>
          <cell r="AC587">
            <v>0</v>
          </cell>
          <cell r="AD587">
            <v>36891</v>
          </cell>
          <cell r="AE587">
            <v>0</v>
          </cell>
          <cell r="AF587">
            <v>37196</v>
          </cell>
          <cell r="AG587">
            <v>0</v>
          </cell>
          <cell r="AH587">
            <v>0</v>
          </cell>
          <cell r="AI587">
            <v>0</v>
          </cell>
          <cell r="AJ587">
            <v>0</v>
          </cell>
          <cell r="AK587">
            <v>0</v>
          </cell>
          <cell r="AL587">
            <v>0</v>
          </cell>
          <cell r="AM587">
            <v>0</v>
          </cell>
          <cell r="AN587">
            <v>0</v>
          </cell>
          <cell r="AO587">
            <v>40269</v>
          </cell>
          <cell r="AP587" t="str">
            <v>Semi Skilled Workman</v>
          </cell>
          <cell r="AQ587" t="str">
            <v>Associate</v>
          </cell>
          <cell r="AR587">
            <v>0</v>
          </cell>
          <cell r="AS587">
            <v>0</v>
          </cell>
          <cell r="AT587">
            <v>0</v>
          </cell>
          <cell r="AU587">
            <v>0</v>
          </cell>
          <cell r="AV587">
            <v>0</v>
          </cell>
          <cell r="AW587">
            <v>0</v>
          </cell>
          <cell r="AX587">
            <v>0</v>
          </cell>
          <cell r="AY587">
            <v>0</v>
          </cell>
          <cell r="AZ587">
            <v>0</v>
          </cell>
          <cell r="BA587">
            <v>0</v>
          </cell>
          <cell r="BB587">
            <v>0</v>
          </cell>
          <cell r="BC587">
            <v>0</v>
          </cell>
          <cell r="BD587">
            <v>0</v>
          </cell>
          <cell r="BE587">
            <v>0</v>
          </cell>
          <cell r="BF587">
            <v>0</v>
          </cell>
          <cell r="BG587">
            <v>30071</v>
          </cell>
          <cell r="BH587">
            <v>33</v>
          </cell>
          <cell r="BI587">
            <v>9</v>
          </cell>
          <cell r="BJ587">
            <v>51985</v>
          </cell>
          <cell r="BK587" t="str">
            <v>31 - 35 yrs</v>
          </cell>
          <cell r="BL587" t="str">
            <v>Married</v>
          </cell>
          <cell r="BM587">
            <v>2</v>
          </cell>
          <cell r="BN587" t="str">
            <v>Indra Nagar, Gali No-2, Near Kalwa Station,  Kalwa(E)</v>
          </cell>
          <cell r="BO587" t="str">
            <v>Thane</v>
          </cell>
          <cell r="BP587" t="str">
            <v>Maharashtra</v>
          </cell>
          <cell r="BQ587">
            <v>0</v>
          </cell>
          <cell r="BR587" t="str">
            <v>S.S.C</v>
          </cell>
          <cell r="BS587">
            <v>0</v>
          </cell>
          <cell r="BT587">
            <v>0</v>
          </cell>
          <cell r="BU587" t="str">
            <v/>
          </cell>
          <cell r="BV587">
            <v>0</v>
          </cell>
          <cell r="BW587">
            <v>0</v>
          </cell>
          <cell r="BX587">
            <v>0</v>
          </cell>
          <cell r="BY587">
            <v>0</v>
          </cell>
          <cell r="BZ587">
            <v>0</v>
          </cell>
          <cell r="CA587">
            <v>0</v>
          </cell>
          <cell r="CB587">
            <v>0</v>
          </cell>
          <cell r="CC587">
            <v>0</v>
          </cell>
          <cell r="CD587">
            <v>0</v>
          </cell>
          <cell r="CE587" t="str">
            <v>AUCPM6206G</v>
          </cell>
          <cell r="CF587" t="str">
            <v>Rajesh Maskar</v>
          </cell>
          <cell r="CG587">
            <v>0</v>
          </cell>
        </row>
        <row r="588">
          <cell r="B588">
            <v>10000348</v>
          </cell>
          <cell r="C588" t="str">
            <v>Active</v>
          </cell>
          <cell r="D588">
            <v>1010318050</v>
          </cell>
          <cell r="E588" t="str">
            <v>TALOJA-PASTILATION</v>
          </cell>
          <cell r="F588" t="str">
            <v>1010300180</v>
          </cell>
          <cell r="G588" t="str">
            <v>04/0244</v>
          </cell>
          <cell r="H588" t="str">
            <v xml:space="preserve">M </v>
          </cell>
          <cell r="I588" t="str">
            <v xml:space="preserve">Rabinarayan </v>
          </cell>
          <cell r="J588" t="str">
            <v>Patro</v>
          </cell>
          <cell r="K588" t="str">
            <v>Trinath</v>
          </cell>
          <cell r="L588" t="str">
            <v>Supervisor</v>
          </cell>
          <cell r="M588" t="str">
            <v>Production</v>
          </cell>
          <cell r="N588" t="str">
            <v>Core</v>
          </cell>
          <cell r="O588" t="str">
            <v>Pastillator</v>
          </cell>
          <cell r="P588" t="str">
            <v>Oleo Manufacturing</v>
          </cell>
          <cell r="Q588">
            <v>0</v>
          </cell>
          <cell r="R588" t="str">
            <v>Oleochemicals</v>
          </cell>
          <cell r="S588" t="str">
            <v>OC</v>
          </cell>
          <cell r="T588" t="str">
            <v>S1</v>
          </cell>
          <cell r="U588" t="str">
            <v>Taloja</v>
          </cell>
          <cell r="V588" t="str">
            <v>Taloja</v>
          </cell>
          <cell r="W588">
            <v>36708</v>
          </cell>
          <cell r="X588" t="str">
            <v>Before 1 April 2010</v>
          </cell>
          <cell r="Y588">
            <v>4.3369863013698629</v>
          </cell>
          <cell r="Z588">
            <v>15.639812821220193</v>
          </cell>
          <cell r="AA588">
            <v>19.976799122590055</v>
          </cell>
          <cell r="AB588">
            <v>0</v>
          </cell>
          <cell r="AC588">
            <v>0</v>
          </cell>
          <cell r="AD588">
            <v>36891</v>
          </cell>
          <cell r="AE588">
            <v>0</v>
          </cell>
          <cell r="AF588">
            <v>37196</v>
          </cell>
          <cell r="AG588">
            <v>0</v>
          </cell>
          <cell r="AH588">
            <v>0</v>
          </cell>
          <cell r="AI588">
            <v>0</v>
          </cell>
          <cell r="AJ588">
            <v>0</v>
          </cell>
          <cell r="AK588">
            <v>0</v>
          </cell>
          <cell r="AL588">
            <v>0</v>
          </cell>
          <cell r="AM588">
            <v>0</v>
          </cell>
          <cell r="AN588">
            <v>0</v>
          </cell>
          <cell r="AO588">
            <v>40269</v>
          </cell>
          <cell r="AP588" t="str">
            <v>Skilled Workman</v>
          </cell>
          <cell r="AQ588" t="str">
            <v>Associate</v>
          </cell>
          <cell r="AR588">
            <v>0</v>
          </cell>
          <cell r="AS588">
            <v>0</v>
          </cell>
          <cell r="AT588">
            <v>0</v>
          </cell>
          <cell r="AU588">
            <v>0</v>
          </cell>
          <cell r="AV588">
            <v>0</v>
          </cell>
          <cell r="AW588">
            <v>0</v>
          </cell>
          <cell r="AX588">
            <v>0</v>
          </cell>
          <cell r="AY588">
            <v>0</v>
          </cell>
          <cell r="AZ588">
            <v>0</v>
          </cell>
          <cell r="BA588">
            <v>0</v>
          </cell>
          <cell r="BB588">
            <v>0</v>
          </cell>
          <cell r="BC588">
            <v>0</v>
          </cell>
          <cell r="BD588">
            <v>0</v>
          </cell>
          <cell r="BE588">
            <v>0</v>
          </cell>
          <cell r="BF588">
            <v>0</v>
          </cell>
          <cell r="BG588">
            <v>28661</v>
          </cell>
          <cell r="BH588">
            <v>37</v>
          </cell>
          <cell r="BI588">
            <v>7</v>
          </cell>
          <cell r="BJ588">
            <v>50575</v>
          </cell>
          <cell r="BK588" t="str">
            <v>36 - 40 yrs</v>
          </cell>
          <cell r="BL588" t="str">
            <v>Married</v>
          </cell>
          <cell r="BM588">
            <v>3</v>
          </cell>
          <cell r="BN588" t="str">
            <v>303 3rd Floor, Shree Saileela Appartment, Aghasan Road,  Diva- E</v>
          </cell>
          <cell r="BO588" t="str">
            <v xml:space="preserve"> Thane</v>
          </cell>
          <cell r="BP588" t="str">
            <v>Maharashtra</v>
          </cell>
          <cell r="BQ588" t="str">
            <v>400 612</v>
          </cell>
          <cell r="BR588" t="str">
            <v>H.S.C</v>
          </cell>
          <cell r="BS588">
            <v>0</v>
          </cell>
          <cell r="BT588">
            <v>0</v>
          </cell>
          <cell r="BU588" t="str">
            <v>Rcf Ltd</v>
          </cell>
          <cell r="BV588">
            <v>0</v>
          </cell>
          <cell r="BW588">
            <v>0</v>
          </cell>
          <cell r="BX588">
            <v>0</v>
          </cell>
          <cell r="BY588">
            <v>0</v>
          </cell>
          <cell r="BZ588">
            <v>0</v>
          </cell>
          <cell r="CA588">
            <v>0</v>
          </cell>
          <cell r="CB588">
            <v>0</v>
          </cell>
          <cell r="CC588">
            <v>0</v>
          </cell>
          <cell r="CD588">
            <v>0</v>
          </cell>
          <cell r="CE588" t="str">
            <v>ALTPP3507B</v>
          </cell>
          <cell r="CF588">
            <v>0</v>
          </cell>
          <cell r="CG588">
            <v>0</v>
          </cell>
        </row>
        <row r="589">
          <cell r="B589">
            <v>10000349</v>
          </cell>
          <cell r="C589" t="str">
            <v>Active</v>
          </cell>
          <cell r="D589">
            <v>1010318030</v>
          </cell>
          <cell r="E589" t="str">
            <v>TALOJA-ALCOHOL</v>
          </cell>
          <cell r="F589" t="str">
            <v>1010300181</v>
          </cell>
          <cell r="G589" t="str">
            <v>04/0245</v>
          </cell>
          <cell r="H589" t="str">
            <v xml:space="preserve">M </v>
          </cell>
          <cell r="I589" t="str">
            <v xml:space="preserve">Vivek </v>
          </cell>
          <cell r="J589" t="str">
            <v>Warkhandkar</v>
          </cell>
          <cell r="K589" t="str">
            <v>Hanumant</v>
          </cell>
          <cell r="L589" t="str">
            <v>Operator</v>
          </cell>
          <cell r="M589" t="str">
            <v>Production</v>
          </cell>
          <cell r="N589" t="str">
            <v>Core</v>
          </cell>
          <cell r="O589" t="str">
            <v>Tank Farm</v>
          </cell>
          <cell r="P589" t="str">
            <v>Oleo Manufacturing</v>
          </cell>
          <cell r="Q589">
            <v>0</v>
          </cell>
          <cell r="R589" t="str">
            <v>Oleochemicals</v>
          </cell>
          <cell r="S589" t="str">
            <v>Associate</v>
          </cell>
          <cell r="T589" t="str">
            <v>A2</v>
          </cell>
          <cell r="U589" t="str">
            <v>Taloja</v>
          </cell>
          <cell r="V589" t="str">
            <v>Taloja</v>
          </cell>
          <cell r="W589">
            <v>36708</v>
          </cell>
          <cell r="X589" t="str">
            <v>Before 1 April 2010</v>
          </cell>
          <cell r="Y589">
            <v>3.0027397260273974</v>
          </cell>
          <cell r="Z589">
            <v>15.639812820903101</v>
          </cell>
          <cell r="AA589">
            <v>18.642552546930499</v>
          </cell>
          <cell r="AB589">
            <v>0</v>
          </cell>
          <cell r="AC589">
            <v>0</v>
          </cell>
          <cell r="AD589">
            <v>36891</v>
          </cell>
          <cell r="AE589">
            <v>0</v>
          </cell>
          <cell r="AF589">
            <v>37196</v>
          </cell>
          <cell r="AG589">
            <v>0</v>
          </cell>
          <cell r="AH589">
            <v>0</v>
          </cell>
          <cell r="AI589">
            <v>0</v>
          </cell>
          <cell r="AJ589">
            <v>0</v>
          </cell>
          <cell r="AK589">
            <v>0</v>
          </cell>
          <cell r="AL589">
            <v>0</v>
          </cell>
          <cell r="AM589">
            <v>0</v>
          </cell>
          <cell r="AN589">
            <v>0</v>
          </cell>
          <cell r="AO589">
            <v>40269</v>
          </cell>
          <cell r="AP589" t="str">
            <v>Semi Skilled Workman</v>
          </cell>
          <cell r="AQ589" t="str">
            <v>Associate</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27937</v>
          </cell>
          <cell r="BH589">
            <v>39</v>
          </cell>
          <cell r="BI589">
            <v>7</v>
          </cell>
          <cell r="BJ589">
            <v>49851</v>
          </cell>
          <cell r="BK589" t="str">
            <v>36 - 40 yrs</v>
          </cell>
          <cell r="BL589" t="str">
            <v>Married</v>
          </cell>
          <cell r="BM589">
            <v>2</v>
          </cell>
          <cell r="BN589" t="str">
            <v>Prem Sadan -2, Hanuman Nagar, Bandrekar wadi, Jogeshwari-E</v>
          </cell>
          <cell r="BO589" t="str">
            <v>Mumbai</v>
          </cell>
          <cell r="BP589" t="str">
            <v>Maharashtra</v>
          </cell>
          <cell r="BQ589" t="str">
            <v>400 060</v>
          </cell>
          <cell r="BR589" t="str">
            <v>H.S.C</v>
          </cell>
          <cell r="BS589">
            <v>0</v>
          </cell>
          <cell r="BT589">
            <v>0</v>
          </cell>
          <cell r="BU589" t="str">
            <v>August Travel Services Pvt Ltd</v>
          </cell>
          <cell r="BV589">
            <v>0</v>
          </cell>
          <cell r="BW589">
            <v>0</v>
          </cell>
          <cell r="BX589">
            <v>0</v>
          </cell>
          <cell r="BY589">
            <v>0</v>
          </cell>
          <cell r="BZ589">
            <v>0</v>
          </cell>
          <cell r="CA589">
            <v>0</v>
          </cell>
          <cell r="CB589">
            <v>0</v>
          </cell>
          <cell r="CC589">
            <v>0</v>
          </cell>
          <cell r="CD589">
            <v>0</v>
          </cell>
          <cell r="CE589" t="str">
            <v>AAXPW0597M</v>
          </cell>
          <cell r="CF589" t="str">
            <v>Ramchandra Jadhav</v>
          </cell>
          <cell r="CG589">
            <v>0</v>
          </cell>
        </row>
        <row r="590">
          <cell r="B590">
            <v>10000130</v>
          </cell>
          <cell r="C590" t="str">
            <v>Transferred</v>
          </cell>
          <cell r="D590">
            <v>4040399999</v>
          </cell>
          <cell r="E590" t="str">
            <v>BULK STORAGE SEWREE</v>
          </cell>
          <cell r="F590" t="str">
            <v>4040300034</v>
          </cell>
          <cell r="G590" t="str">
            <v>02/0581</v>
          </cell>
          <cell r="H590" t="str">
            <v>M</v>
          </cell>
          <cell r="I590" t="str">
            <v>Sahadevan</v>
          </cell>
          <cell r="J590" t="str">
            <v>Ezhavan</v>
          </cell>
          <cell r="K590" t="str">
            <v>Bhaskaran</v>
          </cell>
          <cell r="L590" t="str">
            <v>High Skilled Workman</v>
          </cell>
          <cell r="M590">
            <v>0</v>
          </cell>
          <cell r="N590">
            <v>0</v>
          </cell>
          <cell r="O590">
            <v>0</v>
          </cell>
          <cell r="P590" t="str">
            <v>Sewree Operation</v>
          </cell>
          <cell r="Q590">
            <v>0</v>
          </cell>
          <cell r="R590" t="str">
            <v>Oleochemicals</v>
          </cell>
          <cell r="S590" t="str">
            <v>Associate</v>
          </cell>
          <cell r="T590" t="str">
            <v>HSK</v>
          </cell>
          <cell r="U590" t="str">
            <v>Sewree</v>
          </cell>
          <cell r="V590">
            <v>0</v>
          </cell>
          <cell r="W590">
            <v>36708</v>
          </cell>
          <cell r="X590" t="str">
            <v>Before 1 April 2010</v>
          </cell>
          <cell r="Y590">
            <v>0</v>
          </cell>
          <cell r="Z590">
            <v>15.639812820903101</v>
          </cell>
          <cell r="AA590">
            <v>11.9</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cell r="AW590">
            <v>0</v>
          </cell>
          <cell r="AX590">
            <v>0</v>
          </cell>
          <cell r="AY590">
            <v>0</v>
          </cell>
          <cell r="AZ590">
            <v>0</v>
          </cell>
          <cell r="BA590">
            <v>0</v>
          </cell>
          <cell r="BB590">
            <v>41061</v>
          </cell>
          <cell r="BC590">
            <v>0</v>
          </cell>
          <cell r="BD590">
            <v>0</v>
          </cell>
          <cell r="BE590">
            <v>0</v>
          </cell>
          <cell r="BF590">
            <v>0</v>
          </cell>
          <cell r="BG590">
            <v>26399</v>
          </cell>
          <cell r="BH590">
            <v>40</v>
          </cell>
          <cell r="BI590">
            <v>1</v>
          </cell>
          <cell r="BJ590">
            <v>0</v>
          </cell>
          <cell r="BK590">
            <v>0</v>
          </cell>
          <cell r="BL590">
            <v>0</v>
          </cell>
          <cell r="BM590">
            <v>0</v>
          </cell>
          <cell r="BN590">
            <v>0</v>
          </cell>
          <cell r="BO590">
            <v>0</v>
          </cell>
          <cell r="BP590">
            <v>0</v>
          </cell>
          <cell r="BQ590">
            <v>0</v>
          </cell>
          <cell r="BR590">
            <v>0</v>
          </cell>
          <cell r="BS590">
            <v>0</v>
          </cell>
          <cell r="BT590">
            <v>0</v>
          </cell>
          <cell r="BU590" t="str">
            <v>BPCL</v>
          </cell>
          <cell r="BV590">
            <v>41060</v>
          </cell>
          <cell r="BW590">
            <v>0</v>
          </cell>
          <cell r="BX590">
            <v>0</v>
          </cell>
          <cell r="BY590" t="str">
            <v>Demerger</v>
          </cell>
          <cell r="BZ590" t="str">
            <v>Demeger- Transfer to VVF Ltd</v>
          </cell>
          <cell r="CA590">
            <v>0</v>
          </cell>
          <cell r="CB590" t="str">
            <v>Involuntary</v>
          </cell>
          <cell r="CC590" t="str">
            <v>Resigned at VVF Ltd</v>
          </cell>
          <cell r="CD590">
            <v>0</v>
          </cell>
          <cell r="CE590">
            <v>0</v>
          </cell>
          <cell r="CF590">
            <v>0</v>
          </cell>
          <cell r="CG590">
            <v>0</v>
          </cell>
        </row>
        <row r="591">
          <cell r="B591">
            <v>10000128</v>
          </cell>
          <cell r="C591" t="str">
            <v>Inactive</v>
          </cell>
          <cell r="D591">
            <v>0</v>
          </cell>
          <cell r="E591">
            <v>0</v>
          </cell>
          <cell r="F591" t="e">
            <v>#N/A</v>
          </cell>
          <cell r="G591" t="str">
            <v>02/0553</v>
          </cell>
          <cell r="H591" t="str">
            <v>M</v>
          </cell>
          <cell r="I591" t="str">
            <v>Sadanand</v>
          </cell>
          <cell r="J591" t="str">
            <v>Prabhu</v>
          </cell>
          <cell r="K591" t="str">
            <v>Ramraya</v>
          </cell>
          <cell r="L591" t="str">
            <v>Skilled Workman</v>
          </cell>
          <cell r="M591">
            <v>0</v>
          </cell>
          <cell r="N591">
            <v>0</v>
          </cell>
          <cell r="O591">
            <v>0</v>
          </cell>
          <cell r="P591" t="str">
            <v>Oleo Manufacturing</v>
          </cell>
          <cell r="Q591">
            <v>0</v>
          </cell>
          <cell r="R591" t="str">
            <v>Oleochemicals</v>
          </cell>
          <cell r="S591" t="str">
            <v>Associate</v>
          </cell>
          <cell r="T591" t="str">
            <v>SK</v>
          </cell>
          <cell r="U591" t="str">
            <v>Sion</v>
          </cell>
          <cell r="V591" t="str">
            <v>Sion</v>
          </cell>
          <cell r="W591">
            <v>36708</v>
          </cell>
          <cell r="X591" t="str">
            <v>Before 1 April 2010</v>
          </cell>
          <cell r="Y591">
            <v>1.5</v>
          </cell>
          <cell r="Z591">
            <v>15.639812821220193</v>
          </cell>
          <cell r="AA591">
            <v>13.7</v>
          </cell>
          <cell r="AB591">
            <v>0</v>
          </cell>
          <cell r="AC591">
            <v>0</v>
          </cell>
          <cell r="AD591">
            <v>36891</v>
          </cell>
          <cell r="AE591">
            <v>0</v>
          </cell>
          <cell r="AF591">
            <v>0</v>
          </cell>
          <cell r="AG591">
            <v>0</v>
          </cell>
          <cell r="AH591">
            <v>0</v>
          </cell>
          <cell r="AI591">
            <v>0</v>
          </cell>
          <cell r="AJ591">
            <v>0</v>
          </cell>
          <cell r="AK591">
            <v>0</v>
          </cell>
          <cell r="AL591">
            <v>0</v>
          </cell>
          <cell r="AM591">
            <v>0</v>
          </cell>
          <cell r="AN591">
            <v>0</v>
          </cell>
          <cell r="AO591">
            <v>37438</v>
          </cell>
          <cell r="AP591" t="str">
            <v>Semi Skilled Workman</v>
          </cell>
          <cell r="AQ591" t="str">
            <v>Associate</v>
          </cell>
          <cell r="AR591">
            <v>0</v>
          </cell>
          <cell r="AS591">
            <v>0</v>
          </cell>
          <cell r="AT591">
            <v>0</v>
          </cell>
          <cell r="AU591">
            <v>0</v>
          </cell>
          <cell r="AV591">
            <v>0</v>
          </cell>
          <cell r="AW591">
            <v>0</v>
          </cell>
          <cell r="AX591">
            <v>0</v>
          </cell>
          <cell r="AY591">
            <v>0</v>
          </cell>
          <cell r="AZ591">
            <v>0</v>
          </cell>
          <cell r="BA591">
            <v>0</v>
          </cell>
          <cell r="BB591">
            <v>0</v>
          </cell>
          <cell r="BC591">
            <v>0</v>
          </cell>
          <cell r="BD591">
            <v>0</v>
          </cell>
          <cell r="BE591">
            <v>0</v>
          </cell>
          <cell r="BF591">
            <v>0</v>
          </cell>
          <cell r="BG591">
            <v>27527</v>
          </cell>
          <cell r="BH591">
            <v>37</v>
          </cell>
          <cell r="BI591">
            <v>3</v>
          </cell>
          <cell r="BJ591">
            <v>0</v>
          </cell>
          <cell r="BK591">
            <v>0</v>
          </cell>
          <cell r="BL591">
            <v>0</v>
          </cell>
          <cell r="BM591">
            <v>0</v>
          </cell>
          <cell r="BN591" t="str">
            <v>3/302, Manas Anand, Dongri Pada, Kavesar Village</v>
          </cell>
          <cell r="BO591" t="str">
            <v>Ghodbunder Road, Thane - West</v>
          </cell>
          <cell r="BP591">
            <v>0</v>
          </cell>
          <cell r="BQ591">
            <v>400607</v>
          </cell>
          <cell r="BR591" t="str">
            <v>H.S.C</v>
          </cell>
          <cell r="BS591">
            <v>0</v>
          </cell>
          <cell r="BT591">
            <v>0</v>
          </cell>
          <cell r="BU591" t="str">
            <v>Hawkins Cookers Ltd</v>
          </cell>
          <cell r="BV591">
            <v>41162</v>
          </cell>
          <cell r="BW591">
            <v>41153</v>
          </cell>
          <cell r="BX591">
            <v>0</v>
          </cell>
          <cell r="BY591" t="str">
            <v>Managed Attrition</v>
          </cell>
          <cell r="BZ591" t="str">
            <v>Managed Attrition</v>
          </cell>
          <cell r="CA591" t="str">
            <v>Dismissed</v>
          </cell>
          <cell r="CB591" t="str">
            <v>Involuntary</v>
          </cell>
          <cell r="CC591">
            <v>0</v>
          </cell>
          <cell r="CD591">
            <v>0</v>
          </cell>
          <cell r="CE591" t="str">
            <v>NA</v>
          </cell>
          <cell r="CF591">
            <v>0</v>
          </cell>
          <cell r="CG591">
            <v>0</v>
          </cell>
        </row>
        <row r="592">
          <cell r="B592">
            <v>10000355</v>
          </cell>
          <cell r="C592" t="str">
            <v>Active</v>
          </cell>
          <cell r="D592">
            <v>1010322999</v>
          </cell>
          <cell r="E592" t="str">
            <v>TALOJA-QUALITY</v>
          </cell>
          <cell r="F592" t="str">
            <v>1010300187</v>
          </cell>
          <cell r="G592" t="str">
            <v>04/0251</v>
          </cell>
          <cell r="H592" t="str">
            <v xml:space="preserve">M </v>
          </cell>
          <cell r="I592" t="str">
            <v>Aftab</v>
          </cell>
          <cell r="J592" t="str">
            <v>Ahmed</v>
          </cell>
          <cell r="K592" t="str">
            <v>Shamsuddin</v>
          </cell>
          <cell r="L592" t="str">
            <v>Lab Attendant</v>
          </cell>
          <cell r="M592" t="str">
            <v>Quality Control</v>
          </cell>
          <cell r="N592" t="str">
            <v>Core</v>
          </cell>
          <cell r="O592">
            <v>0</v>
          </cell>
          <cell r="P592" t="str">
            <v>Oleo Manufacturing</v>
          </cell>
          <cell r="Q592">
            <v>0</v>
          </cell>
          <cell r="R592" t="str">
            <v>Oleochemicals</v>
          </cell>
          <cell r="S592" t="str">
            <v>Associate</v>
          </cell>
          <cell r="T592" t="str">
            <v>A1</v>
          </cell>
          <cell r="U592" t="str">
            <v>Taloja</v>
          </cell>
          <cell r="V592" t="str">
            <v>Taloja</v>
          </cell>
          <cell r="W592">
            <v>36710</v>
          </cell>
          <cell r="X592" t="str">
            <v>Before 1 April 2010</v>
          </cell>
          <cell r="Y592">
            <v>3.5890410958904111</v>
          </cell>
          <cell r="Z592">
            <v>15.634333369165399</v>
          </cell>
          <cell r="AA592">
            <v>19.223374465055809</v>
          </cell>
          <cell r="AB592">
            <v>0</v>
          </cell>
          <cell r="AC592">
            <v>0</v>
          </cell>
          <cell r="AD592">
            <v>36893</v>
          </cell>
          <cell r="AE592">
            <v>0</v>
          </cell>
          <cell r="AF592">
            <v>37196</v>
          </cell>
          <cell r="AG592">
            <v>0</v>
          </cell>
          <cell r="AH592">
            <v>0</v>
          </cell>
          <cell r="AI592">
            <v>0</v>
          </cell>
          <cell r="AJ592">
            <v>0</v>
          </cell>
          <cell r="AK592">
            <v>0</v>
          </cell>
          <cell r="AL592">
            <v>0</v>
          </cell>
          <cell r="AM592">
            <v>0</v>
          </cell>
          <cell r="AN592">
            <v>0</v>
          </cell>
          <cell r="AO592">
            <v>38991</v>
          </cell>
          <cell r="AP592" t="str">
            <v>Semi Skilled Workman</v>
          </cell>
          <cell r="AQ592" t="str">
            <v>Associate</v>
          </cell>
          <cell r="AR592">
            <v>0</v>
          </cell>
          <cell r="AS592">
            <v>0</v>
          </cell>
          <cell r="AT592">
            <v>0</v>
          </cell>
          <cell r="AU592">
            <v>0</v>
          </cell>
          <cell r="AV592">
            <v>0</v>
          </cell>
          <cell r="AW592">
            <v>0</v>
          </cell>
          <cell r="AX592">
            <v>0</v>
          </cell>
          <cell r="AY592">
            <v>0</v>
          </cell>
          <cell r="AZ592">
            <v>0</v>
          </cell>
          <cell r="BA592">
            <v>0</v>
          </cell>
          <cell r="BB592">
            <v>0</v>
          </cell>
          <cell r="BC592">
            <v>0</v>
          </cell>
          <cell r="BD592">
            <v>0</v>
          </cell>
          <cell r="BE592">
            <v>0</v>
          </cell>
          <cell r="BF592">
            <v>0</v>
          </cell>
          <cell r="BG592">
            <v>28378</v>
          </cell>
          <cell r="BH592">
            <v>38</v>
          </cell>
          <cell r="BI592">
            <v>5</v>
          </cell>
          <cell r="BJ592">
            <v>50292</v>
          </cell>
          <cell r="BK592" t="str">
            <v>36 - 40 yrs</v>
          </cell>
          <cell r="BL592" t="str">
            <v>Married</v>
          </cell>
          <cell r="BM592">
            <v>3</v>
          </cell>
          <cell r="BN592" t="str">
            <v>NL-2-15-B-8, Sector-15, Nerul Nerul€</v>
          </cell>
          <cell r="BO592" t="str">
            <v>Navi Mumbai</v>
          </cell>
          <cell r="BP592" t="str">
            <v>Maharashtra</v>
          </cell>
          <cell r="BQ592" t="str">
            <v>400 706</v>
          </cell>
          <cell r="BR592" t="str">
            <v>H.S.C</v>
          </cell>
          <cell r="BS592">
            <v>0</v>
          </cell>
          <cell r="BT592">
            <v>0</v>
          </cell>
          <cell r="BU592" t="str">
            <v>Electrical Wireman</v>
          </cell>
          <cell r="BV592">
            <v>0</v>
          </cell>
          <cell r="BW592">
            <v>0</v>
          </cell>
          <cell r="BX592">
            <v>0</v>
          </cell>
          <cell r="BY592">
            <v>0</v>
          </cell>
          <cell r="BZ592">
            <v>0</v>
          </cell>
          <cell r="CA592">
            <v>0</v>
          </cell>
          <cell r="CB592">
            <v>0</v>
          </cell>
          <cell r="CC592">
            <v>0</v>
          </cell>
          <cell r="CD592">
            <v>0</v>
          </cell>
          <cell r="CE592" t="str">
            <v>AJQPA8696R</v>
          </cell>
          <cell r="CF592" t="str">
            <v>C.P.Unnikrishnan</v>
          </cell>
          <cell r="CG592" t="str">
            <v>C.P. Unnikrishnan</v>
          </cell>
        </row>
        <row r="593">
          <cell r="B593">
            <v>10000163</v>
          </cell>
          <cell r="C593" t="str">
            <v>Active</v>
          </cell>
          <cell r="D593">
            <v>1010318010</v>
          </cell>
          <cell r="E593" t="str">
            <v>TALOJA-SPLITTING</v>
          </cell>
          <cell r="F593" t="str">
            <v>1010300033</v>
          </cell>
          <cell r="G593" t="str">
            <v>02/0701</v>
          </cell>
          <cell r="H593" t="str">
            <v>M</v>
          </cell>
          <cell r="I593" t="str">
            <v>Nageswarprasad</v>
          </cell>
          <cell r="J593" t="str">
            <v>Mishra</v>
          </cell>
          <cell r="K593" t="str">
            <v>P</v>
          </cell>
          <cell r="L593" t="str">
            <v>Operator</v>
          </cell>
          <cell r="M593" t="str">
            <v>Production</v>
          </cell>
          <cell r="N593" t="str">
            <v>Core</v>
          </cell>
          <cell r="O593" t="str">
            <v xml:space="preserve">Fatty Acid </v>
          </cell>
          <cell r="P593" t="str">
            <v>Oleo Manufacturing</v>
          </cell>
          <cell r="Q593">
            <v>0</v>
          </cell>
          <cell r="R593" t="str">
            <v>Oleochemicals</v>
          </cell>
          <cell r="S593" t="str">
            <v>Associate</v>
          </cell>
          <cell r="T593" t="str">
            <v>A2</v>
          </cell>
          <cell r="U593" t="str">
            <v>Taloja</v>
          </cell>
          <cell r="V593" t="str">
            <v>Taloja</v>
          </cell>
          <cell r="W593">
            <v>36710</v>
          </cell>
          <cell r="X593" t="str">
            <v>Before 1 April 2010</v>
          </cell>
          <cell r="Y593">
            <v>0</v>
          </cell>
          <cell r="Z593">
            <v>15.634333368848306</v>
          </cell>
          <cell r="AA593">
            <v>15.634333368848306</v>
          </cell>
          <cell r="AB593">
            <v>0</v>
          </cell>
          <cell r="AC593">
            <v>0</v>
          </cell>
          <cell r="AD593">
            <v>37376</v>
          </cell>
          <cell r="AE593">
            <v>0</v>
          </cell>
          <cell r="AF593">
            <v>37377</v>
          </cell>
          <cell r="AG593">
            <v>0</v>
          </cell>
          <cell r="AH593">
            <v>0</v>
          </cell>
          <cell r="AI593">
            <v>0</v>
          </cell>
          <cell r="AJ593">
            <v>0</v>
          </cell>
          <cell r="AK593">
            <v>0</v>
          </cell>
          <cell r="AL593">
            <v>0</v>
          </cell>
          <cell r="AM593">
            <v>0</v>
          </cell>
          <cell r="AN593">
            <v>0</v>
          </cell>
          <cell r="AO593">
            <v>39448</v>
          </cell>
          <cell r="AP593" t="str">
            <v>Semi Skilled Workman</v>
          </cell>
          <cell r="AQ593" t="str">
            <v>Associate</v>
          </cell>
          <cell r="AR593">
            <v>0</v>
          </cell>
          <cell r="AS593">
            <v>0</v>
          </cell>
          <cell r="AT593">
            <v>0</v>
          </cell>
          <cell r="AU593">
            <v>0</v>
          </cell>
          <cell r="AV593">
            <v>0</v>
          </cell>
          <cell r="AW593">
            <v>0</v>
          </cell>
          <cell r="AX593">
            <v>0</v>
          </cell>
          <cell r="AY593">
            <v>0</v>
          </cell>
          <cell r="AZ593">
            <v>0</v>
          </cell>
          <cell r="BA593" t="str">
            <v>Sion</v>
          </cell>
          <cell r="BB593">
            <v>40422</v>
          </cell>
          <cell r="BC593">
            <v>0</v>
          </cell>
          <cell r="BD593">
            <v>0</v>
          </cell>
          <cell r="BE593">
            <v>0</v>
          </cell>
          <cell r="BF593">
            <v>0</v>
          </cell>
          <cell r="BG593">
            <v>30074</v>
          </cell>
          <cell r="BH593">
            <v>33</v>
          </cell>
          <cell r="BI593">
            <v>9</v>
          </cell>
          <cell r="BJ593">
            <v>51988</v>
          </cell>
          <cell r="BK593" t="str">
            <v>31 - 35 yrs</v>
          </cell>
          <cell r="BL593">
            <v>0</v>
          </cell>
          <cell r="BM593">
            <v>0</v>
          </cell>
          <cell r="BN593" t="str">
            <v>Village - Vikrampur Post - Novrera</v>
          </cell>
          <cell r="BO593" t="str">
            <v>Dist - Pratapgarh</v>
          </cell>
          <cell r="BP593" t="str">
            <v>Uttar Pradesh</v>
          </cell>
          <cell r="BQ593">
            <v>0</v>
          </cell>
          <cell r="BR593" t="str">
            <v>S.S.C</v>
          </cell>
          <cell r="BS593">
            <v>0</v>
          </cell>
          <cell r="BT593">
            <v>0</v>
          </cell>
          <cell r="BU593" t="str">
            <v/>
          </cell>
          <cell r="BV593">
            <v>0</v>
          </cell>
          <cell r="BW593">
            <v>0</v>
          </cell>
          <cell r="BX593">
            <v>0</v>
          </cell>
          <cell r="BY593">
            <v>0</v>
          </cell>
          <cell r="BZ593">
            <v>0</v>
          </cell>
          <cell r="CA593">
            <v>0</v>
          </cell>
          <cell r="CB593">
            <v>0</v>
          </cell>
          <cell r="CC593">
            <v>0</v>
          </cell>
          <cell r="CD593">
            <v>0</v>
          </cell>
          <cell r="CE593" t="str">
            <v>AKZPM7888H</v>
          </cell>
          <cell r="CF593" t="str">
            <v>Rajesh Maskar</v>
          </cell>
          <cell r="CG593">
            <v>0</v>
          </cell>
        </row>
        <row r="594">
          <cell r="B594">
            <v>10000352</v>
          </cell>
          <cell r="C594" t="str">
            <v>Active</v>
          </cell>
          <cell r="D594">
            <v>1010318020</v>
          </cell>
          <cell r="E594" t="str">
            <v>TALOJA-DISTILLATION</v>
          </cell>
          <cell r="F594" t="str">
            <v>1010300184</v>
          </cell>
          <cell r="G594" t="str">
            <v>04/0248</v>
          </cell>
          <cell r="H594" t="str">
            <v xml:space="preserve">M </v>
          </cell>
          <cell r="I594" t="str">
            <v xml:space="preserve">Arun </v>
          </cell>
          <cell r="J594" t="str">
            <v>Adsul</v>
          </cell>
          <cell r="K594" t="str">
            <v>Bhausaheb</v>
          </cell>
          <cell r="L594" t="str">
            <v>Operator</v>
          </cell>
          <cell r="M594" t="str">
            <v>Production</v>
          </cell>
          <cell r="N594" t="str">
            <v>Core</v>
          </cell>
          <cell r="O594" t="str">
            <v xml:space="preserve">Fatty Acid </v>
          </cell>
          <cell r="P594" t="str">
            <v>Oleo Manufacturing</v>
          </cell>
          <cell r="Q594">
            <v>0</v>
          </cell>
          <cell r="R594" t="str">
            <v>Oleochemicals</v>
          </cell>
          <cell r="S594" t="str">
            <v>Associate</v>
          </cell>
          <cell r="T594" t="str">
            <v>A3</v>
          </cell>
          <cell r="U594" t="str">
            <v>Taloja</v>
          </cell>
          <cell r="V594" t="str">
            <v>Taloja</v>
          </cell>
          <cell r="W594">
            <v>36710</v>
          </cell>
          <cell r="X594" t="str">
            <v>Before 1 April 2010</v>
          </cell>
          <cell r="Y594">
            <v>0.58904109589041098</v>
          </cell>
          <cell r="Z594">
            <v>15.634333368848306</v>
          </cell>
          <cell r="AA594">
            <v>16.223374464738718</v>
          </cell>
          <cell r="AB594">
            <v>0</v>
          </cell>
          <cell r="AC594">
            <v>0</v>
          </cell>
          <cell r="AD594">
            <v>36893</v>
          </cell>
          <cell r="AE594">
            <v>0</v>
          </cell>
          <cell r="AF594">
            <v>37196</v>
          </cell>
          <cell r="AG594">
            <v>0</v>
          </cell>
          <cell r="AH594">
            <v>0</v>
          </cell>
          <cell r="AI594">
            <v>0</v>
          </cell>
          <cell r="AJ594">
            <v>0</v>
          </cell>
          <cell r="AK594">
            <v>0</v>
          </cell>
          <cell r="AL594">
            <v>0</v>
          </cell>
          <cell r="AM594">
            <v>0</v>
          </cell>
          <cell r="AN594">
            <v>0</v>
          </cell>
          <cell r="AO594">
            <v>39173</v>
          </cell>
          <cell r="AP594" t="str">
            <v>Skilled Workman</v>
          </cell>
          <cell r="AQ594" t="str">
            <v>Associate</v>
          </cell>
          <cell r="AR594">
            <v>0</v>
          </cell>
          <cell r="AS594">
            <v>0</v>
          </cell>
          <cell r="AT594">
            <v>0</v>
          </cell>
          <cell r="AU594">
            <v>0</v>
          </cell>
          <cell r="AV594">
            <v>0</v>
          </cell>
          <cell r="AW594">
            <v>0</v>
          </cell>
          <cell r="AX594">
            <v>0</v>
          </cell>
          <cell r="AY594">
            <v>0</v>
          </cell>
          <cell r="AZ594">
            <v>0</v>
          </cell>
          <cell r="BA594">
            <v>0</v>
          </cell>
          <cell r="BB594">
            <v>0</v>
          </cell>
          <cell r="BC594">
            <v>0</v>
          </cell>
          <cell r="BD594">
            <v>0</v>
          </cell>
          <cell r="BE594">
            <v>0</v>
          </cell>
          <cell r="BF594">
            <v>0</v>
          </cell>
          <cell r="BG594">
            <v>29165</v>
          </cell>
          <cell r="BH594">
            <v>36</v>
          </cell>
          <cell r="BI594">
            <v>3</v>
          </cell>
          <cell r="BJ594">
            <v>51079</v>
          </cell>
          <cell r="BK594" t="str">
            <v>36 - 40 yrs</v>
          </cell>
          <cell r="BL594" t="str">
            <v>Married</v>
          </cell>
          <cell r="BM594">
            <v>3</v>
          </cell>
          <cell r="BN594" t="str">
            <v>Room No.5, Dhumal Chwal, Ganesh Nagar,  Ghatkopar (W)</v>
          </cell>
          <cell r="BO594" t="str">
            <v xml:space="preserve"> Mumbai</v>
          </cell>
          <cell r="BP594" t="str">
            <v>Maharashtra</v>
          </cell>
          <cell r="BQ594" t="str">
            <v>400 086</v>
          </cell>
          <cell r="BR594" t="str">
            <v>H.S.C</v>
          </cell>
          <cell r="BS594">
            <v>0</v>
          </cell>
          <cell r="BT594">
            <v>0</v>
          </cell>
          <cell r="BU594" t="str">
            <v/>
          </cell>
          <cell r="BV594">
            <v>0</v>
          </cell>
          <cell r="BW594">
            <v>0</v>
          </cell>
          <cell r="BX594">
            <v>0</v>
          </cell>
          <cell r="BY594">
            <v>0</v>
          </cell>
          <cell r="BZ594">
            <v>0</v>
          </cell>
          <cell r="CA594">
            <v>0</v>
          </cell>
          <cell r="CB594">
            <v>0</v>
          </cell>
          <cell r="CC594">
            <v>0</v>
          </cell>
          <cell r="CD594">
            <v>0</v>
          </cell>
          <cell r="CE594" t="str">
            <v>AGNPA3242K</v>
          </cell>
          <cell r="CF594" t="str">
            <v>Dinesh Danao</v>
          </cell>
          <cell r="CG594">
            <v>0</v>
          </cell>
        </row>
        <row r="595">
          <cell r="B595">
            <v>10000354</v>
          </cell>
          <cell r="C595" t="str">
            <v>Active</v>
          </cell>
          <cell r="D595">
            <v>1010326999</v>
          </cell>
          <cell r="E595" t="str">
            <v>OLEO – R&amp;D PILOT PLA</v>
          </cell>
          <cell r="F595" t="str">
            <v>1010300186</v>
          </cell>
          <cell r="G595" t="str">
            <v>04/0250</v>
          </cell>
          <cell r="H595" t="str">
            <v xml:space="preserve">M </v>
          </cell>
          <cell r="I595" t="str">
            <v xml:space="preserve">Rajkumar </v>
          </cell>
          <cell r="J595" t="str">
            <v>Gupta</v>
          </cell>
          <cell r="K595" t="str">
            <v>Chandrabali</v>
          </cell>
          <cell r="L595" t="str">
            <v>Operator</v>
          </cell>
          <cell r="M595" t="str">
            <v>Research &amp; Development</v>
          </cell>
          <cell r="N595" t="str">
            <v>Support</v>
          </cell>
          <cell r="O595">
            <v>0</v>
          </cell>
          <cell r="P595" t="str">
            <v>Oleo R&amp;D</v>
          </cell>
          <cell r="Q595">
            <v>0</v>
          </cell>
          <cell r="R595" t="str">
            <v>Oleochemicals</v>
          </cell>
          <cell r="S595" t="str">
            <v>Associate</v>
          </cell>
          <cell r="T595" t="str">
            <v>A3</v>
          </cell>
          <cell r="U595" t="str">
            <v>Taloja</v>
          </cell>
          <cell r="V595" t="str">
            <v>Taloja</v>
          </cell>
          <cell r="W595">
            <v>36710</v>
          </cell>
          <cell r="X595" t="str">
            <v>Before 1 April 2010</v>
          </cell>
          <cell r="Y595">
            <v>0</v>
          </cell>
          <cell r="Z595">
            <v>15.634333369165399</v>
          </cell>
          <cell r="AA595">
            <v>15.634333369165399</v>
          </cell>
          <cell r="AB595">
            <v>0</v>
          </cell>
          <cell r="AC595">
            <v>0</v>
          </cell>
          <cell r="AD595">
            <v>36893</v>
          </cell>
          <cell r="AE595">
            <v>0</v>
          </cell>
          <cell r="AF595">
            <v>37196</v>
          </cell>
          <cell r="AG595">
            <v>0</v>
          </cell>
          <cell r="AH595">
            <v>0</v>
          </cell>
          <cell r="AI595">
            <v>0</v>
          </cell>
          <cell r="AJ595">
            <v>0</v>
          </cell>
          <cell r="AK595">
            <v>0</v>
          </cell>
          <cell r="AL595">
            <v>0</v>
          </cell>
          <cell r="AM595">
            <v>0</v>
          </cell>
          <cell r="AN595">
            <v>0</v>
          </cell>
          <cell r="AO595">
            <v>39173</v>
          </cell>
          <cell r="AP595" t="str">
            <v>Semi Skilled Workman</v>
          </cell>
          <cell r="AQ595" t="str">
            <v>Associate</v>
          </cell>
          <cell r="AR595">
            <v>0</v>
          </cell>
          <cell r="AS595">
            <v>0</v>
          </cell>
          <cell r="AT595">
            <v>0</v>
          </cell>
          <cell r="AU595">
            <v>0</v>
          </cell>
          <cell r="AV595">
            <v>0</v>
          </cell>
          <cell r="AW595">
            <v>0</v>
          </cell>
          <cell r="AX595">
            <v>0</v>
          </cell>
          <cell r="AY595">
            <v>0</v>
          </cell>
          <cell r="AZ595">
            <v>0</v>
          </cell>
          <cell r="BA595">
            <v>0</v>
          </cell>
          <cell r="BB595">
            <v>0</v>
          </cell>
          <cell r="BC595">
            <v>0</v>
          </cell>
          <cell r="BD595">
            <v>0</v>
          </cell>
          <cell r="BE595">
            <v>0</v>
          </cell>
          <cell r="BF595">
            <v>0</v>
          </cell>
          <cell r="BG595">
            <v>29809</v>
          </cell>
          <cell r="BH595">
            <v>34</v>
          </cell>
          <cell r="BI595">
            <v>6</v>
          </cell>
          <cell r="BJ595">
            <v>51723</v>
          </cell>
          <cell r="BK595" t="str">
            <v>31 - 35 yrs</v>
          </cell>
          <cell r="BL595" t="str">
            <v>Married</v>
          </cell>
          <cell r="BM595">
            <v>3</v>
          </cell>
          <cell r="BN595" t="str">
            <v>LG 833/4, Opp Kamgar Nagar, SG Barve Road, Chana Shop,  Kurla-E</v>
          </cell>
          <cell r="BO595" t="str">
            <v xml:space="preserve"> Mumbai</v>
          </cell>
          <cell r="BP595" t="str">
            <v>Maharashtra</v>
          </cell>
          <cell r="BQ595" t="str">
            <v>400 024</v>
          </cell>
          <cell r="BR595" t="str">
            <v>H.S.C</v>
          </cell>
          <cell r="BS595">
            <v>0</v>
          </cell>
          <cell r="BT595">
            <v>0</v>
          </cell>
          <cell r="BU595" t="str">
            <v/>
          </cell>
          <cell r="BV595">
            <v>0</v>
          </cell>
          <cell r="BW595">
            <v>0</v>
          </cell>
          <cell r="BX595">
            <v>0</v>
          </cell>
          <cell r="BY595">
            <v>0</v>
          </cell>
          <cell r="BZ595">
            <v>0</v>
          </cell>
          <cell r="CA595">
            <v>0</v>
          </cell>
          <cell r="CB595">
            <v>0</v>
          </cell>
          <cell r="CC595">
            <v>0</v>
          </cell>
          <cell r="CD595">
            <v>0</v>
          </cell>
          <cell r="CE595" t="str">
            <v>AHNPG3922D</v>
          </cell>
          <cell r="CF595" t="str">
            <v>Dr. Rajesh Rao</v>
          </cell>
          <cell r="CG595" t="str">
            <v>Dr. Rajesh Rao</v>
          </cell>
        </row>
        <row r="596">
          <cell r="B596">
            <v>10000353</v>
          </cell>
          <cell r="C596" t="str">
            <v>Active</v>
          </cell>
          <cell r="D596">
            <v>1010317999</v>
          </cell>
          <cell r="E596" t="str">
            <v>TALOJA-MAINTENANCE</v>
          </cell>
          <cell r="F596" t="str">
            <v>1010300185</v>
          </cell>
          <cell r="G596" t="str">
            <v>04/0249</v>
          </cell>
          <cell r="H596" t="str">
            <v xml:space="preserve">M </v>
          </cell>
          <cell r="I596" t="str">
            <v xml:space="preserve">Dinesh </v>
          </cell>
          <cell r="J596" t="str">
            <v>Dange</v>
          </cell>
          <cell r="K596" t="str">
            <v>Baba</v>
          </cell>
          <cell r="L596" t="str">
            <v>Supervisor</v>
          </cell>
          <cell r="M596" t="str">
            <v>Stores</v>
          </cell>
          <cell r="N596" t="str">
            <v>Core</v>
          </cell>
          <cell r="O596">
            <v>0</v>
          </cell>
          <cell r="P596" t="str">
            <v>Oleo Manufacturing</v>
          </cell>
          <cell r="Q596">
            <v>0</v>
          </cell>
          <cell r="R596" t="str">
            <v>Oleochemicals</v>
          </cell>
          <cell r="S596" t="str">
            <v>OC</v>
          </cell>
          <cell r="T596" t="str">
            <v>S1</v>
          </cell>
          <cell r="U596" t="str">
            <v>Taloja</v>
          </cell>
          <cell r="V596" t="str">
            <v>Taloja</v>
          </cell>
          <cell r="W596">
            <v>36710</v>
          </cell>
          <cell r="X596" t="str">
            <v>Before 1 April 2010</v>
          </cell>
          <cell r="Y596">
            <v>2.0904109589041098</v>
          </cell>
          <cell r="Z596">
            <v>15.634333369165399</v>
          </cell>
          <cell r="AA596">
            <v>17.724744328069509</v>
          </cell>
          <cell r="AB596">
            <v>0</v>
          </cell>
          <cell r="AC596">
            <v>0</v>
          </cell>
          <cell r="AD596">
            <v>36893</v>
          </cell>
          <cell r="AE596">
            <v>0</v>
          </cell>
          <cell r="AF596">
            <v>37196</v>
          </cell>
          <cell r="AG596">
            <v>0</v>
          </cell>
          <cell r="AH596">
            <v>0</v>
          </cell>
          <cell r="AI596">
            <v>0</v>
          </cell>
          <cell r="AJ596">
            <v>0</v>
          </cell>
          <cell r="AK596">
            <v>0</v>
          </cell>
          <cell r="AL596">
            <v>0</v>
          </cell>
          <cell r="AM596">
            <v>0</v>
          </cell>
          <cell r="AN596">
            <v>0</v>
          </cell>
          <cell r="AO596">
            <v>40269</v>
          </cell>
          <cell r="AP596" t="str">
            <v>High Skilled Workman</v>
          </cell>
          <cell r="AQ596" t="str">
            <v>Associate</v>
          </cell>
          <cell r="AR596">
            <v>0</v>
          </cell>
          <cell r="AS596">
            <v>0</v>
          </cell>
          <cell r="AT596">
            <v>0</v>
          </cell>
          <cell r="AU596">
            <v>0</v>
          </cell>
          <cell r="AV596">
            <v>0</v>
          </cell>
          <cell r="AW596">
            <v>0</v>
          </cell>
          <cell r="AX596">
            <v>0</v>
          </cell>
          <cell r="AY596">
            <v>0</v>
          </cell>
          <cell r="AZ596">
            <v>0</v>
          </cell>
          <cell r="BA596">
            <v>0</v>
          </cell>
          <cell r="BB596">
            <v>0</v>
          </cell>
          <cell r="BC596">
            <v>0</v>
          </cell>
          <cell r="BD596">
            <v>0</v>
          </cell>
          <cell r="BE596">
            <v>0</v>
          </cell>
          <cell r="BF596">
            <v>0</v>
          </cell>
          <cell r="BG596">
            <v>28761</v>
          </cell>
          <cell r="BH596">
            <v>37</v>
          </cell>
          <cell r="BI596">
            <v>4</v>
          </cell>
          <cell r="BJ596">
            <v>50675</v>
          </cell>
          <cell r="BK596" t="str">
            <v>36 - 40 yrs</v>
          </cell>
          <cell r="BL596" t="str">
            <v>Married</v>
          </cell>
          <cell r="BM596">
            <v>3</v>
          </cell>
          <cell r="BN596" t="str">
            <v>Plot No.15, Flat No.201, Vardhaman Apartment, Sector-7, Kamothe,  Panvel</v>
          </cell>
          <cell r="BO596" t="str">
            <v>Raigad</v>
          </cell>
          <cell r="BP596" t="str">
            <v>Maharashtra</v>
          </cell>
          <cell r="BQ596" t="str">
            <v>410 209</v>
          </cell>
          <cell r="BR596" t="str">
            <v>H.S.C</v>
          </cell>
          <cell r="BS596">
            <v>0</v>
          </cell>
          <cell r="BT596">
            <v>0</v>
          </cell>
          <cell r="BU596" t="str">
            <v>Std Booth Operator</v>
          </cell>
          <cell r="BV596">
            <v>0</v>
          </cell>
          <cell r="BW596">
            <v>0</v>
          </cell>
          <cell r="BX596">
            <v>0</v>
          </cell>
          <cell r="BY596">
            <v>0</v>
          </cell>
          <cell r="BZ596">
            <v>0</v>
          </cell>
          <cell r="CA596">
            <v>0</v>
          </cell>
          <cell r="CB596">
            <v>0</v>
          </cell>
          <cell r="CC596">
            <v>0</v>
          </cell>
          <cell r="CD596">
            <v>0</v>
          </cell>
          <cell r="CE596" t="str">
            <v>AIGPD3734Q</v>
          </cell>
          <cell r="CF596" t="str">
            <v xml:space="preserve">Dinesh Kurdekar </v>
          </cell>
          <cell r="CG596" t="str">
            <v xml:space="preserve">Dinesh Kurdekar </v>
          </cell>
        </row>
        <row r="597">
          <cell r="B597">
            <v>10000356</v>
          </cell>
          <cell r="C597" t="str">
            <v>Active</v>
          </cell>
          <cell r="D597">
            <v>1010318030</v>
          </cell>
          <cell r="E597" t="str">
            <v>TALOJA-ALCOHOL</v>
          </cell>
          <cell r="F597" t="str">
            <v>1010300188</v>
          </cell>
          <cell r="G597" t="str">
            <v>04/0252</v>
          </cell>
          <cell r="H597" t="str">
            <v xml:space="preserve">M </v>
          </cell>
          <cell r="I597" t="str">
            <v xml:space="preserve">Santosh </v>
          </cell>
          <cell r="J597" t="str">
            <v>Vibhute</v>
          </cell>
          <cell r="K597" t="str">
            <v>Shivaji</v>
          </cell>
          <cell r="L597" t="str">
            <v>Operator</v>
          </cell>
          <cell r="M597" t="str">
            <v>Production</v>
          </cell>
          <cell r="N597" t="str">
            <v>Core</v>
          </cell>
          <cell r="O597" t="str">
            <v>Tank Farm</v>
          </cell>
          <cell r="P597" t="str">
            <v>Oleo Manufacturing</v>
          </cell>
          <cell r="Q597">
            <v>0</v>
          </cell>
          <cell r="R597" t="str">
            <v>Oleochemicals</v>
          </cell>
          <cell r="S597" t="str">
            <v>Associate</v>
          </cell>
          <cell r="T597" t="str">
            <v>A2</v>
          </cell>
          <cell r="U597" t="str">
            <v>Taloja</v>
          </cell>
          <cell r="V597" t="str">
            <v>Taloja</v>
          </cell>
          <cell r="W597">
            <v>36710</v>
          </cell>
          <cell r="X597" t="str">
            <v>Before 1 April 2010</v>
          </cell>
          <cell r="Y597">
            <v>2.0082191780821916</v>
          </cell>
          <cell r="Z597">
            <v>15.634333368848306</v>
          </cell>
          <cell r="AA597">
            <v>17.642552546930499</v>
          </cell>
          <cell r="AB597">
            <v>0</v>
          </cell>
          <cell r="AC597">
            <v>0</v>
          </cell>
          <cell r="AD597">
            <v>36893</v>
          </cell>
          <cell r="AE597">
            <v>0</v>
          </cell>
          <cell r="AF597">
            <v>37196</v>
          </cell>
          <cell r="AG597">
            <v>0</v>
          </cell>
          <cell r="AH597">
            <v>0</v>
          </cell>
          <cell r="AI597">
            <v>0</v>
          </cell>
          <cell r="AJ597">
            <v>0</v>
          </cell>
          <cell r="AK597">
            <v>0</v>
          </cell>
          <cell r="AL597">
            <v>0</v>
          </cell>
          <cell r="AM597">
            <v>0</v>
          </cell>
          <cell r="AN597">
            <v>0</v>
          </cell>
          <cell r="AO597">
            <v>39173</v>
          </cell>
          <cell r="AP597" t="str">
            <v>Semi Skilled Workman</v>
          </cell>
          <cell r="AQ597" t="str">
            <v>Associate</v>
          </cell>
          <cell r="AR597">
            <v>0</v>
          </cell>
          <cell r="AS597">
            <v>0</v>
          </cell>
          <cell r="AT597">
            <v>0</v>
          </cell>
          <cell r="AU597">
            <v>0</v>
          </cell>
          <cell r="AV597">
            <v>0</v>
          </cell>
          <cell r="AW597">
            <v>0</v>
          </cell>
          <cell r="AX597">
            <v>0</v>
          </cell>
          <cell r="AY597">
            <v>0</v>
          </cell>
          <cell r="AZ597">
            <v>0</v>
          </cell>
          <cell r="BA597">
            <v>0</v>
          </cell>
          <cell r="BB597">
            <v>0</v>
          </cell>
          <cell r="BC597">
            <v>0</v>
          </cell>
          <cell r="BD597">
            <v>0</v>
          </cell>
          <cell r="BE597">
            <v>0</v>
          </cell>
          <cell r="BF597">
            <v>0</v>
          </cell>
          <cell r="BG597">
            <v>27579</v>
          </cell>
          <cell r="BH597">
            <v>40</v>
          </cell>
          <cell r="BI597">
            <v>7</v>
          </cell>
          <cell r="BJ597">
            <v>49493</v>
          </cell>
          <cell r="BK597" t="str">
            <v>36 - 40 yrs</v>
          </cell>
          <cell r="BL597" t="str">
            <v>Married</v>
          </cell>
          <cell r="BM597">
            <v>2</v>
          </cell>
          <cell r="BN597" t="str">
            <v>LIG-1st, Sector-3, Room No-A-38/2, Near Singh Hospirtal Kalamboli</v>
          </cell>
          <cell r="BO597" t="str">
            <v>Dist-Raigad</v>
          </cell>
          <cell r="BP597" t="str">
            <v>Maharashtra</v>
          </cell>
          <cell r="BQ597">
            <v>0</v>
          </cell>
          <cell r="BR597" t="str">
            <v>H.S.C</v>
          </cell>
          <cell r="BS597">
            <v>0</v>
          </cell>
          <cell r="BT597">
            <v>0</v>
          </cell>
          <cell r="BU597" t="str">
            <v/>
          </cell>
          <cell r="BV597">
            <v>0</v>
          </cell>
          <cell r="BW597">
            <v>0</v>
          </cell>
          <cell r="BX597">
            <v>0</v>
          </cell>
          <cell r="BY597">
            <v>0</v>
          </cell>
          <cell r="BZ597">
            <v>0</v>
          </cell>
          <cell r="CA597">
            <v>0</v>
          </cell>
          <cell r="CB597">
            <v>0</v>
          </cell>
          <cell r="CC597">
            <v>0</v>
          </cell>
          <cell r="CD597">
            <v>0</v>
          </cell>
          <cell r="CE597" t="str">
            <v>AGJPV6362P</v>
          </cell>
          <cell r="CF597" t="str">
            <v>Ramchandra Jadhav</v>
          </cell>
          <cell r="CG597">
            <v>0</v>
          </cell>
        </row>
        <row r="598">
          <cell r="B598">
            <v>10001075</v>
          </cell>
          <cell r="C598" t="str">
            <v>Transferred</v>
          </cell>
          <cell r="D598">
            <v>4040399999</v>
          </cell>
          <cell r="E598" t="str">
            <v>BULK STORAGE SEWREE</v>
          </cell>
          <cell r="F598" t="str">
            <v>4040300087</v>
          </cell>
          <cell r="G598">
            <v>537</v>
          </cell>
          <cell r="H598" t="str">
            <v>M</v>
          </cell>
          <cell r="I598" t="str">
            <v>Rohit</v>
          </cell>
          <cell r="J598" t="str">
            <v>Khade</v>
          </cell>
          <cell r="K598" t="str">
            <v>A</v>
          </cell>
          <cell r="L598" t="str">
            <v>Skilled Workman</v>
          </cell>
          <cell r="M598">
            <v>0</v>
          </cell>
          <cell r="N598">
            <v>0</v>
          </cell>
          <cell r="O598">
            <v>0</v>
          </cell>
          <cell r="P598" t="str">
            <v>Oleo Manufacturing</v>
          </cell>
          <cell r="Q598">
            <v>0</v>
          </cell>
          <cell r="R598" t="str">
            <v>Oleochemicals</v>
          </cell>
          <cell r="S598" t="str">
            <v>Associate</v>
          </cell>
          <cell r="T598" t="str">
            <v>SK</v>
          </cell>
          <cell r="U598" t="str">
            <v>Sewree</v>
          </cell>
          <cell r="V598">
            <v>0</v>
          </cell>
          <cell r="W598">
            <v>36710</v>
          </cell>
          <cell r="X598" t="str">
            <v>Before 1 April 2010</v>
          </cell>
          <cell r="Y598">
            <v>0</v>
          </cell>
          <cell r="Z598">
            <v>15.634333368848306</v>
          </cell>
          <cell r="AA598">
            <v>11.9</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0</v>
          </cell>
          <cell r="AS598">
            <v>0</v>
          </cell>
          <cell r="AT598">
            <v>0</v>
          </cell>
          <cell r="AU598">
            <v>0</v>
          </cell>
          <cell r="AV598">
            <v>0</v>
          </cell>
          <cell r="AW598">
            <v>0</v>
          </cell>
          <cell r="AX598">
            <v>0</v>
          </cell>
          <cell r="AY598">
            <v>0</v>
          </cell>
          <cell r="AZ598">
            <v>0</v>
          </cell>
          <cell r="BA598" t="str">
            <v>Sion</v>
          </cell>
          <cell r="BB598">
            <v>41061</v>
          </cell>
          <cell r="BC598">
            <v>0</v>
          </cell>
          <cell r="BD598">
            <v>0</v>
          </cell>
          <cell r="BE598">
            <v>0</v>
          </cell>
          <cell r="BF598">
            <v>0</v>
          </cell>
          <cell r="BG598">
            <v>29473</v>
          </cell>
          <cell r="BH598">
            <v>31</v>
          </cell>
          <cell r="BI598">
            <v>8</v>
          </cell>
          <cell r="BJ598">
            <v>0</v>
          </cell>
          <cell r="BK598">
            <v>0</v>
          </cell>
          <cell r="BL598">
            <v>0</v>
          </cell>
          <cell r="BM598">
            <v>0</v>
          </cell>
          <cell r="BN598">
            <v>0</v>
          </cell>
          <cell r="BO598">
            <v>0</v>
          </cell>
          <cell r="BP598">
            <v>0</v>
          </cell>
          <cell r="BQ598">
            <v>0</v>
          </cell>
          <cell r="BR598">
            <v>0</v>
          </cell>
          <cell r="BS598">
            <v>0</v>
          </cell>
          <cell r="BT598">
            <v>0</v>
          </cell>
          <cell r="BU598">
            <v>0</v>
          </cell>
          <cell r="BV598">
            <v>41060</v>
          </cell>
          <cell r="BW598">
            <v>0</v>
          </cell>
          <cell r="BX598">
            <v>0</v>
          </cell>
          <cell r="BY598" t="str">
            <v>Demerger</v>
          </cell>
          <cell r="BZ598" t="str">
            <v>Demeger- Transfer to VVF Ltd</v>
          </cell>
          <cell r="CA598">
            <v>0</v>
          </cell>
          <cell r="CB598" t="str">
            <v>Involuntary</v>
          </cell>
          <cell r="CC598" t="str">
            <v>Resigned at VVF Ltd</v>
          </cell>
          <cell r="CD598">
            <v>0</v>
          </cell>
          <cell r="CE598">
            <v>0</v>
          </cell>
          <cell r="CF598">
            <v>0</v>
          </cell>
          <cell r="CG598">
            <v>0</v>
          </cell>
        </row>
        <row r="599">
          <cell r="B599">
            <v>10000357</v>
          </cell>
          <cell r="C599" t="str">
            <v>Active</v>
          </cell>
          <cell r="D599">
            <v>1010326999</v>
          </cell>
          <cell r="E599" t="str">
            <v>OLEO – R&amp;D PILOT PLA</v>
          </cell>
          <cell r="F599" t="str">
            <v>1010300189</v>
          </cell>
          <cell r="G599" t="str">
            <v>04/0253</v>
          </cell>
          <cell r="H599" t="str">
            <v xml:space="preserve">M </v>
          </cell>
          <cell r="I599" t="str">
            <v xml:space="preserve">Chetan </v>
          </cell>
          <cell r="J599" t="str">
            <v>Gaikwad</v>
          </cell>
          <cell r="K599" t="str">
            <v>Babasaheb</v>
          </cell>
          <cell r="L599" t="str">
            <v>Operator</v>
          </cell>
          <cell r="M599" t="str">
            <v>Research &amp; Development</v>
          </cell>
          <cell r="N599" t="str">
            <v>Support</v>
          </cell>
          <cell r="O599">
            <v>0</v>
          </cell>
          <cell r="P599" t="str">
            <v>Oleo R&amp;D</v>
          </cell>
          <cell r="Q599">
            <v>0</v>
          </cell>
          <cell r="R599" t="str">
            <v>Oleochemicals</v>
          </cell>
          <cell r="S599" t="str">
            <v>Associate</v>
          </cell>
          <cell r="T599" t="str">
            <v>A3</v>
          </cell>
          <cell r="U599" t="str">
            <v>Taloja</v>
          </cell>
          <cell r="V599" t="str">
            <v>Taloja</v>
          </cell>
          <cell r="W599">
            <v>36711</v>
          </cell>
          <cell r="X599" t="str">
            <v>Before 1 April 2010</v>
          </cell>
          <cell r="Y599">
            <v>0</v>
          </cell>
          <cell r="Z599">
            <v>15.631593643138002</v>
          </cell>
          <cell r="AA599">
            <v>15.631593643138002</v>
          </cell>
          <cell r="AB599">
            <v>0</v>
          </cell>
          <cell r="AC599">
            <v>0</v>
          </cell>
          <cell r="AD599">
            <v>36894</v>
          </cell>
          <cell r="AE599">
            <v>0</v>
          </cell>
          <cell r="AF599">
            <v>37196</v>
          </cell>
          <cell r="AG599">
            <v>0</v>
          </cell>
          <cell r="AH599">
            <v>0</v>
          </cell>
          <cell r="AI599">
            <v>0</v>
          </cell>
          <cell r="AJ599">
            <v>0</v>
          </cell>
          <cell r="AK599">
            <v>0</v>
          </cell>
          <cell r="AL599">
            <v>0</v>
          </cell>
          <cell r="AM599">
            <v>0</v>
          </cell>
          <cell r="AN599">
            <v>0</v>
          </cell>
          <cell r="AO599">
            <v>40269</v>
          </cell>
          <cell r="AP599" t="str">
            <v>Skilled Workman</v>
          </cell>
          <cell r="AQ599" t="str">
            <v>Associate</v>
          </cell>
          <cell r="AR599">
            <v>0</v>
          </cell>
          <cell r="AS599">
            <v>0</v>
          </cell>
          <cell r="AT599">
            <v>0</v>
          </cell>
          <cell r="AU599">
            <v>0</v>
          </cell>
          <cell r="AV599">
            <v>0</v>
          </cell>
          <cell r="AW599">
            <v>0</v>
          </cell>
          <cell r="AX599">
            <v>0</v>
          </cell>
          <cell r="AY599">
            <v>0</v>
          </cell>
          <cell r="AZ599">
            <v>0</v>
          </cell>
          <cell r="BA599">
            <v>0</v>
          </cell>
          <cell r="BB599">
            <v>0</v>
          </cell>
          <cell r="BC599">
            <v>0</v>
          </cell>
          <cell r="BD599">
            <v>0</v>
          </cell>
          <cell r="BE599">
            <v>0</v>
          </cell>
          <cell r="BF599">
            <v>0</v>
          </cell>
          <cell r="BG599">
            <v>29949</v>
          </cell>
          <cell r="BH599">
            <v>34</v>
          </cell>
          <cell r="BI599">
            <v>1</v>
          </cell>
          <cell r="BJ599">
            <v>51863</v>
          </cell>
          <cell r="BK599" t="str">
            <v>31 - 35 yrs</v>
          </cell>
          <cell r="BL599" t="str">
            <v>Married</v>
          </cell>
          <cell r="BM599">
            <v>3</v>
          </cell>
          <cell r="BN599" t="str">
            <v xml:space="preserve">Building No.-1A, Room No.6, Suvarnarekha Apartment, Puna Link Road, Vijay Nagar  Kalyan-(E) </v>
          </cell>
          <cell r="BO599" t="str">
            <v>Thane</v>
          </cell>
          <cell r="BP599" t="str">
            <v>Maharashtra</v>
          </cell>
          <cell r="BQ599" t="str">
            <v>421 306</v>
          </cell>
          <cell r="BR599" t="str">
            <v>S.S.C</v>
          </cell>
          <cell r="BS599">
            <v>0</v>
          </cell>
          <cell r="BT599">
            <v>0</v>
          </cell>
          <cell r="BU599" t="str">
            <v/>
          </cell>
          <cell r="BV599">
            <v>0</v>
          </cell>
          <cell r="BW599">
            <v>0</v>
          </cell>
          <cell r="BX599">
            <v>0</v>
          </cell>
          <cell r="BY599">
            <v>0</v>
          </cell>
          <cell r="BZ599">
            <v>0</v>
          </cell>
          <cell r="CA599">
            <v>0</v>
          </cell>
          <cell r="CB599">
            <v>0</v>
          </cell>
          <cell r="CC599">
            <v>0</v>
          </cell>
          <cell r="CD599">
            <v>0</v>
          </cell>
          <cell r="CE599" t="str">
            <v>AHGPG8186Q</v>
          </cell>
          <cell r="CF599" t="str">
            <v>Dr. Rajesh Rao</v>
          </cell>
          <cell r="CG599" t="str">
            <v>Dr. Rajesh Rao</v>
          </cell>
        </row>
        <row r="600">
          <cell r="B600">
            <v>10000164</v>
          </cell>
          <cell r="C600" t="str">
            <v>Active</v>
          </cell>
          <cell r="D600">
            <v>1010320999</v>
          </cell>
          <cell r="E600" t="str">
            <v>TALOJA-EXCISE</v>
          </cell>
          <cell r="F600" t="str">
            <v>1010300034</v>
          </cell>
          <cell r="G600" t="str">
            <v>02/0710</v>
          </cell>
          <cell r="H600" t="str">
            <v>M</v>
          </cell>
          <cell r="I600" t="str">
            <v>Madhusudan</v>
          </cell>
          <cell r="J600" t="str">
            <v>Rane</v>
          </cell>
          <cell r="K600" t="str">
            <v>Prakash</v>
          </cell>
          <cell r="L600" t="str">
            <v>Operator</v>
          </cell>
          <cell r="M600" t="str">
            <v>Excise</v>
          </cell>
          <cell r="N600" t="str">
            <v>Support</v>
          </cell>
          <cell r="O600">
            <v>0</v>
          </cell>
          <cell r="P600" t="str">
            <v>EXIM</v>
          </cell>
          <cell r="Q600">
            <v>0</v>
          </cell>
          <cell r="R600" t="str">
            <v>Corporate Shared Services</v>
          </cell>
          <cell r="S600" t="str">
            <v>Associate</v>
          </cell>
          <cell r="T600" t="str">
            <v>A3</v>
          </cell>
          <cell r="U600" t="str">
            <v>Taloja</v>
          </cell>
          <cell r="V600" t="str">
            <v>Taloja</v>
          </cell>
          <cell r="W600">
            <v>36711</v>
          </cell>
          <cell r="X600" t="str">
            <v>Before 1 April 2010</v>
          </cell>
          <cell r="Y600">
            <v>0</v>
          </cell>
          <cell r="Z600">
            <v>15.631593643138002</v>
          </cell>
          <cell r="AA600">
            <v>15.631593643138002</v>
          </cell>
          <cell r="AB600">
            <v>0</v>
          </cell>
          <cell r="AC600">
            <v>0</v>
          </cell>
          <cell r="AD600">
            <v>37376</v>
          </cell>
          <cell r="AE600">
            <v>0</v>
          </cell>
          <cell r="AF600">
            <v>37377</v>
          </cell>
          <cell r="AG600">
            <v>0</v>
          </cell>
          <cell r="AH600">
            <v>0</v>
          </cell>
          <cell r="AI600">
            <v>0</v>
          </cell>
          <cell r="AJ600">
            <v>0</v>
          </cell>
          <cell r="AK600">
            <v>0</v>
          </cell>
          <cell r="AL600">
            <v>0</v>
          </cell>
          <cell r="AM600">
            <v>0</v>
          </cell>
          <cell r="AN600">
            <v>0</v>
          </cell>
          <cell r="AO600">
            <v>39083</v>
          </cell>
          <cell r="AP600" t="str">
            <v>Skilled Workman</v>
          </cell>
          <cell r="AQ600" t="str">
            <v>Associate</v>
          </cell>
          <cell r="AR600">
            <v>0</v>
          </cell>
          <cell r="AS600">
            <v>0</v>
          </cell>
          <cell r="AT600">
            <v>0</v>
          </cell>
          <cell r="AU600">
            <v>0</v>
          </cell>
          <cell r="AV600">
            <v>0</v>
          </cell>
          <cell r="AW600">
            <v>0</v>
          </cell>
          <cell r="AX600">
            <v>0</v>
          </cell>
          <cell r="AY600">
            <v>0</v>
          </cell>
          <cell r="AZ600">
            <v>0</v>
          </cell>
          <cell r="BA600" t="str">
            <v>Sion</v>
          </cell>
          <cell r="BB600">
            <v>41030</v>
          </cell>
          <cell r="BC600">
            <v>0</v>
          </cell>
          <cell r="BD600">
            <v>0</v>
          </cell>
          <cell r="BE600">
            <v>0</v>
          </cell>
          <cell r="BF600">
            <v>0</v>
          </cell>
          <cell r="BG600">
            <v>29809</v>
          </cell>
          <cell r="BH600">
            <v>34</v>
          </cell>
          <cell r="BI600">
            <v>6</v>
          </cell>
          <cell r="BJ600">
            <v>51723</v>
          </cell>
          <cell r="BK600" t="str">
            <v>31 - 35 yrs</v>
          </cell>
          <cell r="BL600">
            <v>0</v>
          </cell>
          <cell r="BM600">
            <v>0</v>
          </cell>
          <cell r="BN600" t="str">
            <v>Laxmibai Chawl, Haryali Village Near Fish Market,</v>
          </cell>
          <cell r="BO600" t="str">
            <v>Vikhroli - East</v>
          </cell>
          <cell r="BP600">
            <v>0</v>
          </cell>
          <cell r="BQ600">
            <v>400083</v>
          </cell>
          <cell r="BR600" t="str">
            <v>H.S.C</v>
          </cell>
          <cell r="BS600">
            <v>0</v>
          </cell>
          <cell r="BT600">
            <v>0</v>
          </cell>
          <cell r="BU600" t="str">
            <v/>
          </cell>
          <cell r="BV600">
            <v>0</v>
          </cell>
          <cell r="BW600">
            <v>0</v>
          </cell>
          <cell r="BX600">
            <v>0</v>
          </cell>
          <cell r="BY600">
            <v>0</v>
          </cell>
          <cell r="BZ600">
            <v>0</v>
          </cell>
          <cell r="CA600">
            <v>0</v>
          </cell>
          <cell r="CB600">
            <v>0</v>
          </cell>
          <cell r="CC600">
            <v>0</v>
          </cell>
          <cell r="CD600">
            <v>0</v>
          </cell>
          <cell r="CE600" t="str">
            <v>AIGPR3243N</v>
          </cell>
          <cell r="CF600" t="str">
            <v>Ramesh Khanavakar</v>
          </cell>
          <cell r="CG600" t="str">
            <v>Ramesh Khanavakar</v>
          </cell>
        </row>
        <row r="601">
          <cell r="B601">
            <v>10000358</v>
          </cell>
          <cell r="C601" t="str">
            <v>Active</v>
          </cell>
          <cell r="D601">
            <v>1010320999</v>
          </cell>
          <cell r="E601" t="str">
            <v>TALOJA-EXCISE</v>
          </cell>
          <cell r="F601" t="str">
            <v>1010300190</v>
          </cell>
          <cell r="G601" t="str">
            <v>04/0254</v>
          </cell>
          <cell r="H601" t="str">
            <v xml:space="preserve">M </v>
          </cell>
          <cell r="I601" t="str">
            <v xml:space="preserve">Vijay </v>
          </cell>
          <cell r="J601" t="str">
            <v>Chavan</v>
          </cell>
          <cell r="K601" t="str">
            <v>Vithal</v>
          </cell>
          <cell r="L601" t="str">
            <v>Assistant</v>
          </cell>
          <cell r="M601" t="str">
            <v>Excise</v>
          </cell>
          <cell r="N601" t="str">
            <v>Support</v>
          </cell>
          <cell r="O601">
            <v>0</v>
          </cell>
          <cell r="P601" t="str">
            <v>EXIM</v>
          </cell>
          <cell r="Q601" t="str">
            <v>Excise &amp; Commercial</v>
          </cell>
          <cell r="R601" t="str">
            <v>Corporate Shared Services</v>
          </cell>
          <cell r="S601" t="str">
            <v>OC</v>
          </cell>
          <cell r="T601" t="str">
            <v>J2</v>
          </cell>
          <cell r="U601" t="str">
            <v>Taloja</v>
          </cell>
          <cell r="V601" t="str">
            <v>Taloja</v>
          </cell>
          <cell r="W601">
            <v>36711</v>
          </cell>
          <cell r="X601" t="str">
            <v>Before 1 April 2010</v>
          </cell>
          <cell r="Y601">
            <v>1.010958904109589</v>
          </cell>
          <cell r="Z601">
            <v>15.63159364282091</v>
          </cell>
          <cell r="AA601">
            <v>16.642552546930499</v>
          </cell>
          <cell r="AB601">
            <v>0</v>
          </cell>
          <cell r="AC601">
            <v>0</v>
          </cell>
          <cell r="AD601">
            <v>36894</v>
          </cell>
          <cell r="AE601">
            <v>0</v>
          </cell>
          <cell r="AF601">
            <v>37196</v>
          </cell>
          <cell r="AG601">
            <v>0</v>
          </cell>
          <cell r="AH601">
            <v>0</v>
          </cell>
          <cell r="AI601">
            <v>0</v>
          </cell>
          <cell r="AJ601">
            <v>0</v>
          </cell>
          <cell r="AK601">
            <v>0</v>
          </cell>
          <cell r="AL601">
            <v>0</v>
          </cell>
          <cell r="AM601">
            <v>0</v>
          </cell>
          <cell r="AN601">
            <v>0</v>
          </cell>
          <cell r="AO601">
            <v>40269</v>
          </cell>
          <cell r="AP601" t="str">
            <v>Semi Skilled Workman</v>
          </cell>
          <cell r="AQ601" t="str">
            <v>Associate</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28343</v>
          </cell>
          <cell r="BH601">
            <v>38</v>
          </cell>
          <cell r="BI601">
            <v>6</v>
          </cell>
          <cell r="BJ601">
            <v>50257</v>
          </cell>
          <cell r="BK601" t="str">
            <v>36 - 40 yrs</v>
          </cell>
          <cell r="BL601" t="str">
            <v>Married</v>
          </cell>
          <cell r="BM601">
            <v>2</v>
          </cell>
          <cell r="BN601" t="str">
            <v xml:space="preserve">H 104, Shantikunj Co Operative Society, Plot No. 14D,  Kharghar, </v>
          </cell>
          <cell r="BO601" t="str">
            <v>New Mumbai</v>
          </cell>
          <cell r="BP601" t="str">
            <v>Maharashtra</v>
          </cell>
          <cell r="BQ601" t="str">
            <v>410 210</v>
          </cell>
          <cell r="BR601" t="str">
            <v>S.S.C</v>
          </cell>
          <cell r="BS601">
            <v>0</v>
          </cell>
          <cell r="BT601">
            <v>0</v>
          </cell>
          <cell r="BU601" t="str">
            <v>SVK-win courier</v>
          </cell>
          <cell r="BV601">
            <v>0</v>
          </cell>
          <cell r="BW601">
            <v>0</v>
          </cell>
          <cell r="BX601">
            <v>0</v>
          </cell>
          <cell r="BY601">
            <v>0</v>
          </cell>
          <cell r="BZ601">
            <v>0</v>
          </cell>
          <cell r="CA601">
            <v>0</v>
          </cell>
          <cell r="CB601">
            <v>0</v>
          </cell>
          <cell r="CC601">
            <v>0</v>
          </cell>
          <cell r="CD601">
            <v>0</v>
          </cell>
          <cell r="CE601" t="str">
            <v>AFCPC4866K</v>
          </cell>
          <cell r="CF601" t="str">
            <v>Avinash Jadhav</v>
          </cell>
          <cell r="CG601" t="str">
            <v>Avinash Jadhav</v>
          </cell>
        </row>
        <row r="602">
          <cell r="B602">
            <v>10000131</v>
          </cell>
          <cell r="C602" t="str">
            <v>Active</v>
          </cell>
          <cell r="D602">
            <v>1019911999</v>
          </cell>
          <cell r="E602" t="str">
            <v>CORPORATE-OLEO-EXIM</v>
          </cell>
          <cell r="F602" t="str">
            <v>1019900003</v>
          </cell>
          <cell r="G602" t="str">
            <v>02/B159</v>
          </cell>
          <cell r="H602" t="str">
            <v>M</v>
          </cell>
          <cell r="I602" t="str">
            <v>Shantaram</v>
          </cell>
          <cell r="J602" t="str">
            <v>Deshmukh</v>
          </cell>
          <cell r="K602" t="str">
            <v>Shankar</v>
          </cell>
          <cell r="L602" t="str">
            <v>Assistant Manager</v>
          </cell>
          <cell r="M602" t="str">
            <v>Excise</v>
          </cell>
          <cell r="N602" t="str">
            <v>Support</v>
          </cell>
          <cell r="O602">
            <v>0</v>
          </cell>
          <cell r="P602" t="str">
            <v>EXIM</v>
          </cell>
          <cell r="Q602" t="str">
            <v>Excise &amp; Commercial</v>
          </cell>
          <cell r="R602" t="str">
            <v>Corporate Shared Services</v>
          </cell>
          <cell r="S602" t="str">
            <v>JMC</v>
          </cell>
          <cell r="T602" t="str">
            <v>EG-1</v>
          </cell>
          <cell r="U602" t="str">
            <v>Corporate</v>
          </cell>
          <cell r="V602" t="str">
            <v>Sion</v>
          </cell>
          <cell r="W602">
            <v>36711</v>
          </cell>
          <cell r="X602" t="str">
            <v>Before 1 April 2010</v>
          </cell>
          <cell r="Y602">
            <v>2</v>
          </cell>
          <cell r="Z602">
            <v>15.63159364282091</v>
          </cell>
          <cell r="AA602">
            <v>17.63159364282091</v>
          </cell>
          <cell r="AB602">
            <v>0</v>
          </cell>
          <cell r="AC602">
            <v>0</v>
          </cell>
          <cell r="AD602">
            <v>36894</v>
          </cell>
          <cell r="AE602">
            <v>0</v>
          </cell>
          <cell r="AF602">
            <v>37196</v>
          </cell>
          <cell r="AG602">
            <v>0</v>
          </cell>
          <cell r="AH602">
            <v>0</v>
          </cell>
          <cell r="AI602">
            <v>0</v>
          </cell>
          <cell r="AJ602">
            <v>0</v>
          </cell>
          <cell r="AK602">
            <v>0</v>
          </cell>
          <cell r="AL602">
            <v>0</v>
          </cell>
          <cell r="AM602">
            <v>0</v>
          </cell>
          <cell r="AN602">
            <v>0</v>
          </cell>
          <cell r="AO602">
            <v>41365</v>
          </cell>
          <cell r="AP602" t="str">
            <v>Executive</v>
          </cell>
          <cell r="AQ602" t="str">
            <v>JMC</v>
          </cell>
          <cell r="AR602">
            <v>0</v>
          </cell>
          <cell r="AS602">
            <v>0</v>
          </cell>
          <cell r="AT602">
            <v>0</v>
          </cell>
          <cell r="AU602">
            <v>0</v>
          </cell>
          <cell r="AV602">
            <v>0</v>
          </cell>
          <cell r="AW602">
            <v>41404</v>
          </cell>
          <cell r="AX602" t="str">
            <v>15 days</v>
          </cell>
          <cell r="AY602" t="str">
            <v>Taloja</v>
          </cell>
          <cell r="AZ602">
            <v>0</v>
          </cell>
          <cell r="BA602">
            <v>0</v>
          </cell>
          <cell r="BB602">
            <v>0</v>
          </cell>
          <cell r="BC602">
            <v>0</v>
          </cell>
          <cell r="BD602">
            <v>0</v>
          </cell>
          <cell r="BE602">
            <v>0</v>
          </cell>
          <cell r="BF602">
            <v>0</v>
          </cell>
          <cell r="BG602">
            <v>26515</v>
          </cell>
          <cell r="BH602">
            <v>43</v>
          </cell>
          <cell r="BI602">
            <v>6</v>
          </cell>
          <cell r="BJ602">
            <v>48429</v>
          </cell>
          <cell r="BK602" t="str">
            <v>41 - 45 yrs</v>
          </cell>
          <cell r="BL602" t="str">
            <v>Married</v>
          </cell>
          <cell r="BM602">
            <v>0</v>
          </cell>
          <cell r="BN602" t="str">
            <v>Ganeshkrupa Society Davdi Road</v>
          </cell>
          <cell r="BO602" t="str">
            <v>Dombivali - East</v>
          </cell>
          <cell r="BP602" t="str">
            <v>Maharashtra</v>
          </cell>
          <cell r="BQ602">
            <v>0</v>
          </cell>
          <cell r="BR602" t="str">
            <v>B.Com</v>
          </cell>
          <cell r="BS602">
            <v>0</v>
          </cell>
          <cell r="BT602">
            <v>0</v>
          </cell>
          <cell r="BU602" t="str">
            <v>Sumoply Manufacturing Pvt Ltd</v>
          </cell>
          <cell r="BV602">
            <v>0</v>
          </cell>
          <cell r="BW602">
            <v>0</v>
          </cell>
          <cell r="BX602">
            <v>0</v>
          </cell>
          <cell r="BY602">
            <v>0</v>
          </cell>
          <cell r="BZ602">
            <v>0</v>
          </cell>
          <cell r="CA602">
            <v>0</v>
          </cell>
          <cell r="CB602">
            <v>0</v>
          </cell>
          <cell r="CC602">
            <v>0</v>
          </cell>
          <cell r="CD602">
            <v>0</v>
          </cell>
          <cell r="CE602" t="str">
            <v>AHGPD9258E</v>
          </cell>
          <cell r="CF602" t="str">
            <v>Deepak Shah</v>
          </cell>
          <cell r="CG602" t="str">
            <v>Deepak Shah</v>
          </cell>
        </row>
        <row r="603">
          <cell r="B603">
            <v>10001076</v>
          </cell>
          <cell r="C603" t="str">
            <v>Transferred</v>
          </cell>
          <cell r="D603">
            <v>4040399999</v>
          </cell>
          <cell r="E603" t="str">
            <v>BULK STORAGE SEWREE</v>
          </cell>
          <cell r="F603" t="str">
            <v>4040300088</v>
          </cell>
          <cell r="G603" t="str">
            <v>02/0711</v>
          </cell>
          <cell r="H603" t="str">
            <v>M</v>
          </cell>
          <cell r="I603" t="str">
            <v>Vishant</v>
          </cell>
          <cell r="J603" t="str">
            <v>Kamble</v>
          </cell>
          <cell r="K603" t="str">
            <v xml:space="preserve">J </v>
          </cell>
          <cell r="L603" t="str">
            <v>Skilled Workman</v>
          </cell>
          <cell r="M603">
            <v>0</v>
          </cell>
          <cell r="N603">
            <v>0</v>
          </cell>
          <cell r="O603">
            <v>0</v>
          </cell>
          <cell r="P603" t="str">
            <v>Sewree Operation</v>
          </cell>
          <cell r="Q603">
            <v>0</v>
          </cell>
          <cell r="R603" t="str">
            <v>Corporate Shared Services</v>
          </cell>
          <cell r="S603" t="str">
            <v>Associate</v>
          </cell>
          <cell r="T603" t="str">
            <v>SK</v>
          </cell>
          <cell r="U603" t="str">
            <v>Sewree</v>
          </cell>
          <cell r="V603" t="str">
            <v>Sewree</v>
          </cell>
          <cell r="W603">
            <v>36711</v>
          </cell>
          <cell r="X603" t="str">
            <v>Before 1 April 2010</v>
          </cell>
          <cell r="Y603">
            <v>0</v>
          </cell>
          <cell r="Z603">
            <v>15.631593643138002</v>
          </cell>
          <cell r="AA603">
            <v>15.631593643138002</v>
          </cell>
          <cell r="AB603">
            <v>0</v>
          </cell>
          <cell r="AC603">
            <v>0</v>
          </cell>
          <cell r="AD603">
            <v>36894</v>
          </cell>
          <cell r="AE603">
            <v>0</v>
          </cell>
          <cell r="AF603">
            <v>37196</v>
          </cell>
          <cell r="AG603">
            <v>0</v>
          </cell>
          <cell r="AH603">
            <v>0</v>
          </cell>
          <cell r="AI603">
            <v>0</v>
          </cell>
          <cell r="AJ603">
            <v>0</v>
          </cell>
          <cell r="AK603">
            <v>0</v>
          </cell>
          <cell r="AL603">
            <v>0</v>
          </cell>
          <cell r="AM603">
            <v>0</v>
          </cell>
          <cell r="AN603">
            <v>0</v>
          </cell>
          <cell r="AO603">
            <v>0</v>
          </cell>
          <cell r="AP603">
            <v>0</v>
          </cell>
          <cell r="AQ603">
            <v>0</v>
          </cell>
          <cell r="AR603">
            <v>0</v>
          </cell>
          <cell r="AS603">
            <v>0</v>
          </cell>
          <cell r="AT603">
            <v>0</v>
          </cell>
          <cell r="AU603">
            <v>0</v>
          </cell>
          <cell r="AV603">
            <v>0</v>
          </cell>
          <cell r="AW603">
            <v>0</v>
          </cell>
          <cell r="AX603">
            <v>0</v>
          </cell>
          <cell r="AY603">
            <v>0</v>
          </cell>
          <cell r="AZ603">
            <v>0</v>
          </cell>
          <cell r="BA603" t="str">
            <v>Sion</v>
          </cell>
          <cell r="BB603">
            <v>41699</v>
          </cell>
          <cell r="BC603" t="str">
            <v>Kutch I</v>
          </cell>
          <cell r="BD603">
            <v>40590</v>
          </cell>
          <cell r="BE603">
            <v>0</v>
          </cell>
          <cell r="BF603">
            <v>0</v>
          </cell>
          <cell r="BG603">
            <v>28296</v>
          </cell>
          <cell r="BH603">
            <v>38</v>
          </cell>
          <cell r="BI603">
            <v>7</v>
          </cell>
          <cell r="BJ603">
            <v>50210</v>
          </cell>
          <cell r="BK603">
            <v>0</v>
          </cell>
          <cell r="BL603" t="str">
            <v>Married</v>
          </cell>
          <cell r="BM603">
            <v>0</v>
          </cell>
          <cell r="BN603" t="str">
            <v>Room No. 104, B-Wing, Maruti Dham CHS Plot No. 11, Sector - 5, Kamothe</v>
          </cell>
          <cell r="BO603" t="str">
            <v>Navi Mumbai</v>
          </cell>
          <cell r="BP603" t="str">
            <v>Maharashtra</v>
          </cell>
          <cell r="BQ603">
            <v>400674</v>
          </cell>
          <cell r="BR603">
            <v>0</v>
          </cell>
          <cell r="BS603">
            <v>0</v>
          </cell>
          <cell r="BT603">
            <v>0</v>
          </cell>
          <cell r="BU603" t="str">
            <v/>
          </cell>
          <cell r="BV603">
            <v>0</v>
          </cell>
          <cell r="BW603">
            <v>0</v>
          </cell>
          <cell r="BX603">
            <v>0</v>
          </cell>
          <cell r="BY603" t="str">
            <v>Transferred to VVF Ltd</v>
          </cell>
          <cell r="BZ603">
            <v>0</v>
          </cell>
          <cell r="CA603">
            <v>0</v>
          </cell>
          <cell r="CB603" t="str">
            <v>Involuntary</v>
          </cell>
          <cell r="CC603">
            <v>0</v>
          </cell>
          <cell r="CD603">
            <v>0</v>
          </cell>
          <cell r="CE603" t="str">
            <v>ANDPK5668C</v>
          </cell>
          <cell r="CF603">
            <v>0</v>
          </cell>
          <cell r="CG603">
            <v>0</v>
          </cell>
        </row>
        <row r="604">
          <cell r="B604">
            <v>10000359</v>
          </cell>
          <cell r="C604" t="str">
            <v>Active</v>
          </cell>
          <cell r="D604">
            <v>1010318050</v>
          </cell>
          <cell r="E604" t="str">
            <v>TALOJA-PASTILATION</v>
          </cell>
          <cell r="F604" t="str">
            <v>1010300191</v>
          </cell>
          <cell r="G604" t="str">
            <v>04/0402</v>
          </cell>
          <cell r="H604" t="str">
            <v xml:space="preserve">M </v>
          </cell>
          <cell r="I604" t="str">
            <v>M. Kanthamurugan</v>
          </cell>
          <cell r="J604" t="str">
            <v/>
          </cell>
          <cell r="K604" t="str">
            <v>K. Madaswamy</v>
          </cell>
          <cell r="L604" t="str">
            <v>Operator</v>
          </cell>
          <cell r="M604" t="str">
            <v>Production</v>
          </cell>
          <cell r="N604" t="str">
            <v>Core</v>
          </cell>
          <cell r="O604" t="str">
            <v>Flaker Alcohol</v>
          </cell>
          <cell r="P604" t="str">
            <v>Oleo Manufacturing</v>
          </cell>
          <cell r="Q604">
            <v>0</v>
          </cell>
          <cell r="R604" t="str">
            <v>Oleochemicals</v>
          </cell>
          <cell r="S604" t="str">
            <v>Associate</v>
          </cell>
          <cell r="T604" t="str">
            <v>A2</v>
          </cell>
          <cell r="U604" t="str">
            <v>Taloja</v>
          </cell>
          <cell r="V604" t="str">
            <v>Taloja</v>
          </cell>
          <cell r="W604">
            <v>36721</v>
          </cell>
          <cell r="X604" t="str">
            <v>Before 1 April 2010</v>
          </cell>
          <cell r="Y604">
            <v>1.0027397260273974</v>
          </cell>
          <cell r="Z604">
            <v>15.604196382864028</v>
          </cell>
          <cell r="AA604">
            <v>16.606936108891425</v>
          </cell>
          <cell r="AB604">
            <v>0</v>
          </cell>
          <cell r="AC604">
            <v>0</v>
          </cell>
          <cell r="AD604">
            <v>36904</v>
          </cell>
          <cell r="AE604">
            <v>0</v>
          </cell>
          <cell r="AF604">
            <v>37196</v>
          </cell>
          <cell r="AG604">
            <v>0</v>
          </cell>
          <cell r="AH604">
            <v>0</v>
          </cell>
          <cell r="AI604">
            <v>0</v>
          </cell>
          <cell r="AJ604">
            <v>0</v>
          </cell>
          <cell r="AK604">
            <v>0</v>
          </cell>
          <cell r="AL604">
            <v>0</v>
          </cell>
          <cell r="AM604">
            <v>0</v>
          </cell>
          <cell r="AN604">
            <v>0</v>
          </cell>
          <cell r="AO604">
            <v>37257</v>
          </cell>
          <cell r="AP604" t="str">
            <v>Semi Skilled Workman</v>
          </cell>
          <cell r="AQ604" t="str">
            <v>Associate</v>
          </cell>
          <cell r="AR604">
            <v>0</v>
          </cell>
          <cell r="AS604">
            <v>0</v>
          </cell>
          <cell r="AT604">
            <v>0</v>
          </cell>
          <cell r="AU604">
            <v>0</v>
          </cell>
          <cell r="AV604">
            <v>0</v>
          </cell>
          <cell r="AW604">
            <v>0</v>
          </cell>
          <cell r="AX604">
            <v>0</v>
          </cell>
          <cell r="AY604">
            <v>0</v>
          </cell>
          <cell r="AZ604">
            <v>0</v>
          </cell>
          <cell r="BA604" t="str">
            <v>Sion</v>
          </cell>
          <cell r="BB604">
            <v>40161</v>
          </cell>
          <cell r="BC604">
            <v>0</v>
          </cell>
          <cell r="BD604">
            <v>0</v>
          </cell>
          <cell r="BE604">
            <v>0</v>
          </cell>
          <cell r="BF604">
            <v>0</v>
          </cell>
          <cell r="BG604">
            <v>28568</v>
          </cell>
          <cell r="BH604">
            <v>37</v>
          </cell>
          <cell r="BI604">
            <v>10</v>
          </cell>
          <cell r="BJ604">
            <v>50482</v>
          </cell>
          <cell r="BK604" t="str">
            <v>36 - 40 yrs</v>
          </cell>
          <cell r="BL604" t="str">
            <v>Married</v>
          </cell>
          <cell r="BM604">
            <v>1</v>
          </cell>
          <cell r="BN604" t="str">
            <v>211, Om Shivam CHS. Mukund Nagar, Dambar Camp, Opp-ONGC Complex,  Dharavi</v>
          </cell>
          <cell r="BO604" t="str">
            <v>Mumbai</v>
          </cell>
          <cell r="BP604" t="str">
            <v>Maharashtra</v>
          </cell>
          <cell r="BQ604" t="str">
            <v>400 017</v>
          </cell>
          <cell r="BR604" t="str">
            <v>S.S.C</v>
          </cell>
          <cell r="BS604">
            <v>0</v>
          </cell>
          <cell r="BT604" t="str">
            <v>ITI (Wiremen)</v>
          </cell>
          <cell r="BU604" t="str">
            <v>Ganapathy Enterprises</v>
          </cell>
          <cell r="BV604">
            <v>0</v>
          </cell>
          <cell r="BW604">
            <v>0</v>
          </cell>
          <cell r="BX604">
            <v>0</v>
          </cell>
          <cell r="BY604">
            <v>0</v>
          </cell>
          <cell r="BZ604">
            <v>0</v>
          </cell>
          <cell r="CA604">
            <v>0</v>
          </cell>
          <cell r="CB604">
            <v>0</v>
          </cell>
          <cell r="CC604">
            <v>0</v>
          </cell>
          <cell r="CD604">
            <v>0</v>
          </cell>
          <cell r="CE604" t="str">
            <v>BAAPM5973M</v>
          </cell>
          <cell r="CF604" t="str">
            <v>Rajendra Jain</v>
          </cell>
          <cell r="CG604">
            <v>0</v>
          </cell>
        </row>
        <row r="605">
          <cell r="B605">
            <v>10000132</v>
          </cell>
          <cell r="C605" t="str">
            <v>Active</v>
          </cell>
          <cell r="D605">
            <v>1010312999</v>
          </cell>
          <cell r="E605" t="str">
            <v>TALOJA-R&amp;D</v>
          </cell>
          <cell r="F605" t="str">
            <v>1010300023</v>
          </cell>
          <cell r="G605" t="str">
            <v>01/A151</v>
          </cell>
          <cell r="H605" t="str">
            <v>M</v>
          </cell>
          <cell r="I605" t="str">
            <v>Dipak</v>
          </cell>
          <cell r="J605" t="str">
            <v>Patil</v>
          </cell>
          <cell r="K605" t="str">
            <v>Sudam</v>
          </cell>
          <cell r="L605" t="str">
            <v xml:space="preserve">Executive </v>
          </cell>
          <cell r="M605" t="str">
            <v>Research &amp; Development</v>
          </cell>
          <cell r="N605" t="str">
            <v>Support</v>
          </cell>
          <cell r="O605">
            <v>0</v>
          </cell>
          <cell r="P605" t="str">
            <v>Oleo R&amp;D</v>
          </cell>
          <cell r="Q605">
            <v>0</v>
          </cell>
          <cell r="R605" t="str">
            <v>Corporate Shared Services</v>
          </cell>
          <cell r="S605" t="str">
            <v>JMC</v>
          </cell>
          <cell r="T605" t="str">
            <v>EG</v>
          </cell>
          <cell r="U605" t="str">
            <v>Corporate</v>
          </cell>
          <cell r="V605" t="str">
            <v>Corporate</v>
          </cell>
          <cell r="W605">
            <v>36743</v>
          </cell>
          <cell r="X605" t="str">
            <v>Before 1 April 2010</v>
          </cell>
          <cell r="Y605">
            <v>11</v>
          </cell>
          <cell r="Z605">
            <v>15.543922409944198</v>
          </cell>
          <cell r="AA605">
            <v>26.543922409944198</v>
          </cell>
          <cell r="AB605">
            <v>0</v>
          </cell>
          <cell r="AC605">
            <v>0</v>
          </cell>
          <cell r="AD605">
            <v>36926</v>
          </cell>
          <cell r="AE605">
            <v>0</v>
          </cell>
          <cell r="AF605">
            <v>36923</v>
          </cell>
          <cell r="AG605">
            <v>0</v>
          </cell>
          <cell r="AH605">
            <v>0</v>
          </cell>
          <cell r="AI605">
            <v>0</v>
          </cell>
          <cell r="AJ605">
            <v>0</v>
          </cell>
          <cell r="AK605">
            <v>42095</v>
          </cell>
          <cell r="AL605" t="str">
            <v>Junior Executive</v>
          </cell>
          <cell r="AM605" t="str">
            <v>JMC</v>
          </cell>
          <cell r="AN605" t="str">
            <v>EG-0</v>
          </cell>
          <cell r="AO605">
            <v>40634</v>
          </cell>
          <cell r="AP605" t="str">
            <v>Officer - Lab Chemist</v>
          </cell>
          <cell r="AQ605" t="str">
            <v>OC</v>
          </cell>
          <cell r="AR605">
            <v>0</v>
          </cell>
          <cell r="AS605">
            <v>0</v>
          </cell>
          <cell r="AT605">
            <v>0</v>
          </cell>
          <cell r="AU605">
            <v>0</v>
          </cell>
          <cell r="AV605">
            <v>0</v>
          </cell>
          <cell r="AW605">
            <v>0</v>
          </cell>
          <cell r="AX605">
            <v>0</v>
          </cell>
          <cell r="AY605">
            <v>0</v>
          </cell>
          <cell r="AZ605">
            <v>0</v>
          </cell>
          <cell r="BA605" t="str">
            <v>Taloja</v>
          </cell>
          <cell r="BB605">
            <v>42370</v>
          </cell>
          <cell r="BC605" t="str">
            <v>Sion</v>
          </cell>
          <cell r="BD605">
            <v>41640</v>
          </cell>
          <cell r="BE605">
            <v>0</v>
          </cell>
          <cell r="BF605">
            <v>0</v>
          </cell>
          <cell r="BG605">
            <v>24980</v>
          </cell>
          <cell r="BH605">
            <v>47</v>
          </cell>
          <cell r="BI605">
            <v>8</v>
          </cell>
          <cell r="BJ605">
            <v>46894</v>
          </cell>
          <cell r="BK605" t="str">
            <v>45 - 50 yrs</v>
          </cell>
          <cell r="BL605" t="str">
            <v>Married</v>
          </cell>
          <cell r="BM605">
            <v>0</v>
          </cell>
          <cell r="BN605" t="str">
            <v>At Makunsar,  Tal Palghar</v>
          </cell>
          <cell r="BO605" t="str">
            <v>Dist -Thane</v>
          </cell>
          <cell r="BP605" t="str">
            <v>Maharashtra</v>
          </cell>
          <cell r="BQ605">
            <v>401102</v>
          </cell>
          <cell r="BR605" t="str">
            <v>B.Sc (Chemistry)</v>
          </cell>
          <cell r="BS605">
            <v>0</v>
          </cell>
          <cell r="BT605">
            <v>0</v>
          </cell>
          <cell r="BU605" t="str">
            <v>Oswal Petrochemical Limited</v>
          </cell>
          <cell r="BV605">
            <v>0</v>
          </cell>
          <cell r="BW605">
            <v>0</v>
          </cell>
          <cell r="BX605">
            <v>0</v>
          </cell>
          <cell r="BY605">
            <v>0</v>
          </cell>
          <cell r="BZ605">
            <v>0</v>
          </cell>
          <cell r="CA605">
            <v>0</v>
          </cell>
          <cell r="CB605">
            <v>0</v>
          </cell>
          <cell r="CC605">
            <v>0</v>
          </cell>
          <cell r="CD605" t="str">
            <v>B+</v>
          </cell>
          <cell r="CE605" t="str">
            <v>ASYPP3525D</v>
          </cell>
          <cell r="CF605" t="str">
            <v>C.P.Unnikrishnan</v>
          </cell>
          <cell r="CG605" t="str">
            <v>C.P. Unnikrishnan</v>
          </cell>
        </row>
        <row r="606">
          <cell r="B606">
            <v>10000360</v>
          </cell>
          <cell r="C606" t="str">
            <v>Active</v>
          </cell>
          <cell r="D606">
            <v>1010322999</v>
          </cell>
          <cell r="E606" t="str">
            <v>TALOJA-QUALITY</v>
          </cell>
          <cell r="F606" t="str">
            <v>1010300192</v>
          </cell>
          <cell r="G606" t="str">
            <v>01/A152</v>
          </cell>
          <cell r="H606" t="str">
            <v xml:space="preserve">M </v>
          </cell>
          <cell r="I606" t="str">
            <v>Dinesh</v>
          </cell>
          <cell r="J606" t="str">
            <v>Shivalkar</v>
          </cell>
          <cell r="K606" t="str">
            <v>Pundalik</v>
          </cell>
          <cell r="L606" t="str">
            <v>Assistant Manager</v>
          </cell>
          <cell r="M606" t="str">
            <v>Quality Control</v>
          </cell>
          <cell r="N606" t="str">
            <v>Core</v>
          </cell>
          <cell r="O606">
            <v>0</v>
          </cell>
          <cell r="P606" t="str">
            <v>Oleo Manufacturing</v>
          </cell>
          <cell r="Q606">
            <v>0</v>
          </cell>
          <cell r="R606" t="str">
            <v>Oleochemicals</v>
          </cell>
          <cell r="S606" t="str">
            <v>JMC</v>
          </cell>
          <cell r="T606" t="str">
            <v>EG-1</v>
          </cell>
          <cell r="U606" t="str">
            <v>Taloja</v>
          </cell>
          <cell r="V606" t="str">
            <v>Taloja</v>
          </cell>
          <cell r="W606">
            <v>36746</v>
          </cell>
          <cell r="X606" t="str">
            <v>Before 1 April 2010</v>
          </cell>
          <cell r="Y606">
            <v>0</v>
          </cell>
          <cell r="Z606">
            <v>15.535703231862005</v>
          </cell>
          <cell r="AA606">
            <v>15.535703231862005</v>
          </cell>
          <cell r="AB606">
            <v>0</v>
          </cell>
          <cell r="AC606">
            <v>0</v>
          </cell>
          <cell r="AD606">
            <v>36929</v>
          </cell>
          <cell r="AE606">
            <v>0</v>
          </cell>
          <cell r="AF606">
            <v>36930</v>
          </cell>
          <cell r="AG606">
            <v>0</v>
          </cell>
          <cell r="AH606">
            <v>0</v>
          </cell>
          <cell r="AI606">
            <v>0</v>
          </cell>
          <cell r="AJ606">
            <v>0</v>
          </cell>
          <cell r="AK606">
            <v>0</v>
          </cell>
          <cell r="AL606">
            <v>0</v>
          </cell>
          <cell r="AM606">
            <v>0</v>
          </cell>
          <cell r="AN606">
            <v>0</v>
          </cell>
          <cell r="AO606">
            <v>41365</v>
          </cell>
          <cell r="AP606" t="str">
            <v>Executive</v>
          </cell>
          <cell r="AQ606" t="str">
            <v>JMC</v>
          </cell>
          <cell r="AR606">
            <v>0</v>
          </cell>
          <cell r="AS606">
            <v>0</v>
          </cell>
          <cell r="AT606">
            <v>0</v>
          </cell>
          <cell r="AU606">
            <v>0</v>
          </cell>
          <cell r="AV606">
            <v>0</v>
          </cell>
          <cell r="AW606">
            <v>0</v>
          </cell>
          <cell r="AX606">
            <v>0</v>
          </cell>
          <cell r="AY606">
            <v>0</v>
          </cell>
          <cell r="AZ606">
            <v>0</v>
          </cell>
          <cell r="BA606" t="str">
            <v>Sion</v>
          </cell>
          <cell r="BB606">
            <v>40210</v>
          </cell>
          <cell r="BC606">
            <v>0</v>
          </cell>
          <cell r="BD606">
            <v>0</v>
          </cell>
          <cell r="BE606">
            <v>0</v>
          </cell>
          <cell r="BF606">
            <v>0</v>
          </cell>
          <cell r="BG606">
            <v>27894</v>
          </cell>
          <cell r="BH606">
            <v>39</v>
          </cell>
          <cell r="BI606">
            <v>9</v>
          </cell>
          <cell r="BJ606">
            <v>49808</v>
          </cell>
          <cell r="BK606" t="str">
            <v>36 - 40 yrs</v>
          </cell>
          <cell r="BL606" t="str">
            <v>Married</v>
          </cell>
          <cell r="BM606">
            <v>2</v>
          </cell>
          <cell r="BN606" t="str">
            <v>B. No- 175/ Room No-5959,  Kannamwar Nagar-1</v>
          </cell>
          <cell r="BO606" t="str">
            <v>Vikhroli-East</v>
          </cell>
          <cell r="BP606" t="str">
            <v>Maharashtra</v>
          </cell>
          <cell r="BQ606" t="str">
            <v>400 083</v>
          </cell>
          <cell r="BR606" t="str">
            <v>B.Sc (Chemistry)</v>
          </cell>
          <cell r="BS606">
            <v>0</v>
          </cell>
          <cell r="BT606" t="str">
            <v>Diploma (Analytical Chemistry)</v>
          </cell>
          <cell r="BU606" t="str">
            <v/>
          </cell>
          <cell r="BV606">
            <v>0</v>
          </cell>
          <cell r="BW606">
            <v>0</v>
          </cell>
          <cell r="BX606">
            <v>0</v>
          </cell>
          <cell r="BY606">
            <v>0</v>
          </cell>
          <cell r="BZ606">
            <v>0</v>
          </cell>
          <cell r="CA606">
            <v>0</v>
          </cell>
          <cell r="CB606">
            <v>0</v>
          </cell>
          <cell r="CC606">
            <v>0</v>
          </cell>
          <cell r="CD606">
            <v>0</v>
          </cell>
          <cell r="CE606" t="str">
            <v>AXHPS3302B</v>
          </cell>
          <cell r="CF606" t="str">
            <v>C.P.Unnikrishnan</v>
          </cell>
          <cell r="CG606" t="str">
            <v>C.P. Unnikrishnan</v>
          </cell>
        </row>
        <row r="607">
          <cell r="B607">
            <v>10000761</v>
          </cell>
          <cell r="C607" t="str">
            <v>Active</v>
          </cell>
          <cell r="D607">
            <v>9919912999</v>
          </cell>
          <cell r="E607" t="str">
            <v>CORPORATE- R&amp;D</v>
          </cell>
          <cell r="F607" t="str">
            <v>9919900038</v>
          </cell>
          <cell r="G607" t="str">
            <v>01/A153</v>
          </cell>
          <cell r="H607" t="str">
            <v>M</v>
          </cell>
          <cell r="I607" t="str">
            <v>Prabhakar</v>
          </cell>
          <cell r="J607" t="str">
            <v>Tatiparti</v>
          </cell>
          <cell r="K607" t="str">
            <v>S.</v>
          </cell>
          <cell r="L607" t="str">
            <v>Assistant Manager</v>
          </cell>
          <cell r="M607" t="str">
            <v>Research &amp; Development</v>
          </cell>
          <cell r="N607" t="str">
            <v>Support</v>
          </cell>
          <cell r="O607">
            <v>0</v>
          </cell>
          <cell r="P607" t="str">
            <v>R &amp; D</v>
          </cell>
          <cell r="Q607">
            <v>0</v>
          </cell>
          <cell r="R607" t="str">
            <v>Corporate Shared Services</v>
          </cell>
          <cell r="S607" t="str">
            <v>JMC</v>
          </cell>
          <cell r="T607" t="str">
            <v>EG-1</v>
          </cell>
          <cell r="U607" t="str">
            <v>Corporate</v>
          </cell>
          <cell r="V607" t="str">
            <v>Corporate</v>
          </cell>
          <cell r="W607">
            <v>36754</v>
          </cell>
          <cell r="X607" t="str">
            <v>Before 1 April 2010</v>
          </cell>
          <cell r="Y607">
            <v>16</v>
          </cell>
          <cell r="Z607">
            <v>15.51378542395992</v>
          </cell>
          <cell r="AA607">
            <v>31.51378542395992</v>
          </cell>
          <cell r="AB607">
            <v>0</v>
          </cell>
          <cell r="AC607">
            <v>0</v>
          </cell>
          <cell r="AD607">
            <v>36937</v>
          </cell>
          <cell r="AE607">
            <v>0</v>
          </cell>
          <cell r="AF607">
            <v>36938</v>
          </cell>
          <cell r="AG607">
            <v>0</v>
          </cell>
          <cell r="AH607">
            <v>0</v>
          </cell>
          <cell r="AI607">
            <v>0</v>
          </cell>
          <cell r="AJ607">
            <v>0</v>
          </cell>
          <cell r="AK607">
            <v>0</v>
          </cell>
          <cell r="AL607">
            <v>0</v>
          </cell>
          <cell r="AM607">
            <v>0</v>
          </cell>
          <cell r="AN607">
            <v>0</v>
          </cell>
          <cell r="AO607">
            <v>41000</v>
          </cell>
          <cell r="AP607" t="str">
            <v>Executive</v>
          </cell>
          <cell r="AQ607" t="str">
            <v>JMC</v>
          </cell>
          <cell r="AR607">
            <v>0</v>
          </cell>
          <cell r="AS607">
            <v>0</v>
          </cell>
          <cell r="AT607">
            <v>0</v>
          </cell>
          <cell r="AU607">
            <v>0</v>
          </cell>
          <cell r="AV607">
            <v>0</v>
          </cell>
          <cell r="AW607">
            <v>0</v>
          </cell>
          <cell r="AX607">
            <v>0</v>
          </cell>
          <cell r="AY607">
            <v>0</v>
          </cell>
          <cell r="AZ607">
            <v>0</v>
          </cell>
          <cell r="BA607">
            <v>0</v>
          </cell>
          <cell r="BB607">
            <v>0</v>
          </cell>
          <cell r="BC607">
            <v>0</v>
          </cell>
          <cell r="BD607">
            <v>0</v>
          </cell>
          <cell r="BE607">
            <v>0</v>
          </cell>
          <cell r="BF607">
            <v>0</v>
          </cell>
          <cell r="BG607">
            <v>22540</v>
          </cell>
          <cell r="BH607">
            <v>54</v>
          </cell>
          <cell r="BI607">
            <v>5</v>
          </cell>
          <cell r="BJ607">
            <v>44454</v>
          </cell>
          <cell r="BK607" t="str">
            <v>51 - 55 yrs</v>
          </cell>
          <cell r="BL607" t="str">
            <v>Married</v>
          </cell>
          <cell r="BM607">
            <v>0</v>
          </cell>
          <cell r="BN607" t="str">
            <v>3A/504, Shraddha CHS, Mhada Colony, Chandivili, Powai</v>
          </cell>
          <cell r="BO607" t="str">
            <v>Andheri - East</v>
          </cell>
          <cell r="BP607" t="str">
            <v>Maharashtra</v>
          </cell>
          <cell r="BQ607">
            <v>480072</v>
          </cell>
          <cell r="BR607" t="str">
            <v>B.Sc (Chemistry)</v>
          </cell>
          <cell r="BS607">
            <v>0</v>
          </cell>
          <cell r="BT607">
            <v>0</v>
          </cell>
          <cell r="BU607" t="str">
            <v>Bafna Chemicals</v>
          </cell>
          <cell r="BV607">
            <v>0</v>
          </cell>
          <cell r="BW607">
            <v>0</v>
          </cell>
          <cell r="BX607">
            <v>0</v>
          </cell>
          <cell r="BY607">
            <v>0</v>
          </cell>
          <cell r="BZ607">
            <v>0</v>
          </cell>
          <cell r="CA607">
            <v>0</v>
          </cell>
          <cell r="CB607">
            <v>0</v>
          </cell>
          <cell r="CC607">
            <v>0</v>
          </cell>
          <cell r="CD607" t="str">
            <v>B+</v>
          </cell>
          <cell r="CE607" t="str">
            <v>ABBPT7816K</v>
          </cell>
          <cell r="CF607" t="str">
            <v>Amit Shukla</v>
          </cell>
          <cell r="CG607" t="str">
            <v>Amit Shukla</v>
          </cell>
        </row>
        <row r="608">
          <cell r="B608" t="str">
            <v>04/0255</v>
          </cell>
          <cell r="C608" t="str">
            <v>Inactive</v>
          </cell>
          <cell r="D608">
            <v>0</v>
          </cell>
          <cell r="E608">
            <v>0</v>
          </cell>
          <cell r="F608" t="e">
            <v>#N/A</v>
          </cell>
          <cell r="G608" t="str">
            <v>04/0255</v>
          </cell>
          <cell r="H608" t="str">
            <v>M</v>
          </cell>
          <cell r="I608" t="str">
            <v>Atul</v>
          </cell>
          <cell r="J608" t="str">
            <v>Barve</v>
          </cell>
          <cell r="K608" t="str">
            <v/>
          </cell>
          <cell r="L608" t="str">
            <v xml:space="preserve">Junior Officer </v>
          </cell>
          <cell r="M608">
            <v>0</v>
          </cell>
          <cell r="N608">
            <v>0</v>
          </cell>
          <cell r="O608">
            <v>0</v>
          </cell>
          <cell r="P608" t="str">
            <v>Oleo Manufacturing</v>
          </cell>
          <cell r="Q608">
            <v>0</v>
          </cell>
          <cell r="R608" t="str">
            <v>Oleochemicals</v>
          </cell>
          <cell r="S608" t="str">
            <v>OC</v>
          </cell>
          <cell r="T608">
            <v>0</v>
          </cell>
          <cell r="U608" t="str">
            <v>Taloja</v>
          </cell>
          <cell r="V608" t="str">
            <v>Taloja</v>
          </cell>
          <cell r="W608">
            <v>36775</v>
          </cell>
          <cell r="X608" t="str">
            <v>Before 1 April 2010</v>
          </cell>
          <cell r="Y608">
            <v>0</v>
          </cell>
          <cell r="Z608">
            <v>15.456251177384576</v>
          </cell>
          <cell r="AA608">
            <v>9.6999999999999993</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cell r="AO608">
            <v>0</v>
          </cell>
          <cell r="AP608">
            <v>0</v>
          </cell>
          <cell r="AQ608">
            <v>0</v>
          </cell>
          <cell r="AR608">
            <v>0</v>
          </cell>
          <cell r="AS608">
            <v>0</v>
          </cell>
          <cell r="AT608">
            <v>0</v>
          </cell>
          <cell r="AU608">
            <v>0</v>
          </cell>
          <cell r="AV608">
            <v>0</v>
          </cell>
          <cell r="AW608">
            <v>0</v>
          </cell>
          <cell r="AX608">
            <v>0</v>
          </cell>
          <cell r="AY608">
            <v>0</v>
          </cell>
          <cell r="AZ608">
            <v>0</v>
          </cell>
          <cell r="BA608">
            <v>0</v>
          </cell>
          <cell r="BB608">
            <v>0</v>
          </cell>
          <cell r="BC608">
            <v>0</v>
          </cell>
          <cell r="BD608">
            <v>0</v>
          </cell>
          <cell r="BE608">
            <v>0</v>
          </cell>
          <cell r="BF608">
            <v>0</v>
          </cell>
          <cell r="BG608">
            <v>0</v>
          </cell>
          <cell r="BH608">
            <v>0</v>
          </cell>
          <cell r="BI608">
            <v>0</v>
          </cell>
          <cell r="BJ608">
            <v>0</v>
          </cell>
          <cell r="BK608">
            <v>0</v>
          </cell>
          <cell r="BL608">
            <v>0</v>
          </cell>
          <cell r="BM608">
            <v>0</v>
          </cell>
          <cell r="BN608">
            <v>0</v>
          </cell>
          <cell r="BO608">
            <v>0</v>
          </cell>
          <cell r="BP608">
            <v>0</v>
          </cell>
          <cell r="BQ608">
            <v>0</v>
          </cell>
          <cell r="BR608">
            <v>0</v>
          </cell>
          <cell r="BS608">
            <v>0</v>
          </cell>
          <cell r="BT608">
            <v>0</v>
          </cell>
          <cell r="BU608">
            <v>0</v>
          </cell>
          <cell r="BV608">
            <v>40304</v>
          </cell>
          <cell r="BW608">
            <v>40299</v>
          </cell>
          <cell r="BX608">
            <v>0</v>
          </cell>
          <cell r="BY608" t="str">
            <v xml:space="preserve">Higher Compensation  </v>
          </cell>
          <cell r="BZ608" t="str">
            <v>Resignation</v>
          </cell>
          <cell r="CA608">
            <v>0</v>
          </cell>
          <cell r="CB608" t="str">
            <v>Voluntary</v>
          </cell>
          <cell r="CC608" t="str">
            <v>Resigned at VVF Ltd</v>
          </cell>
          <cell r="CD608">
            <v>0</v>
          </cell>
          <cell r="CE608">
            <v>0</v>
          </cell>
          <cell r="CF608">
            <v>0</v>
          </cell>
          <cell r="CG608">
            <v>0</v>
          </cell>
        </row>
        <row r="609">
          <cell r="B609">
            <v>10000741</v>
          </cell>
          <cell r="C609" t="str">
            <v>Active</v>
          </cell>
          <cell r="D609">
            <v>2019914999</v>
          </cell>
          <cell r="E609" t="str">
            <v>CORPORATE-PCP-SCM</v>
          </cell>
          <cell r="F609" t="str">
            <v>2019900007</v>
          </cell>
          <cell r="G609" t="str">
            <v>02/B122</v>
          </cell>
          <cell r="H609" t="str">
            <v>M</v>
          </cell>
          <cell r="I609" t="str">
            <v>Viraf</v>
          </cell>
          <cell r="J609" t="str">
            <v>Boywala</v>
          </cell>
          <cell r="K609" t="str">
            <v>Maneek</v>
          </cell>
          <cell r="L609" t="str">
            <v>Manager</v>
          </cell>
          <cell r="M609" t="str">
            <v>Procurement</v>
          </cell>
          <cell r="N609" t="str">
            <v>Support</v>
          </cell>
          <cell r="O609" t="str">
            <v>Procurement</v>
          </cell>
          <cell r="P609" t="str">
            <v>Strategic Procurement</v>
          </cell>
          <cell r="Q609">
            <v>0</v>
          </cell>
          <cell r="R609" t="str">
            <v>Corporate Shared Services</v>
          </cell>
          <cell r="S609" t="str">
            <v>JMC</v>
          </cell>
          <cell r="T609" t="str">
            <v>EG-2</v>
          </cell>
          <cell r="U609" t="str">
            <v>Corporate</v>
          </cell>
          <cell r="V609" t="str">
            <v>Corporate</v>
          </cell>
          <cell r="W609">
            <v>36831</v>
          </cell>
          <cell r="X609" t="str">
            <v>Before 1 April 2010</v>
          </cell>
          <cell r="Y609">
            <v>1</v>
          </cell>
          <cell r="Z609">
            <v>15.302826519533239</v>
          </cell>
          <cell r="AA609">
            <v>16.302826519533241</v>
          </cell>
          <cell r="AB609">
            <v>0</v>
          </cell>
          <cell r="AC609">
            <v>0</v>
          </cell>
          <cell r="AD609">
            <v>37003</v>
          </cell>
          <cell r="AE609">
            <v>0</v>
          </cell>
          <cell r="AF609">
            <v>37012</v>
          </cell>
          <cell r="AG609">
            <v>0</v>
          </cell>
          <cell r="AH609">
            <v>0</v>
          </cell>
          <cell r="AI609">
            <v>0</v>
          </cell>
          <cell r="AJ609">
            <v>0</v>
          </cell>
          <cell r="AK609">
            <v>0</v>
          </cell>
          <cell r="AL609">
            <v>0</v>
          </cell>
          <cell r="AM609">
            <v>0</v>
          </cell>
          <cell r="AN609">
            <v>0</v>
          </cell>
          <cell r="AO609">
            <v>40634</v>
          </cell>
          <cell r="AP609" t="str">
            <v>Assistant Manager</v>
          </cell>
          <cell r="AQ609" t="str">
            <v>JMC</v>
          </cell>
          <cell r="AR609">
            <v>0</v>
          </cell>
          <cell r="AS609">
            <v>0</v>
          </cell>
          <cell r="AT609">
            <v>0</v>
          </cell>
          <cell r="AU609">
            <v>0</v>
          </cell>
          <cell r="AV609">
            <v>0</v>
          </cell>
          <cell r="AW609">
            <v>0</v>
          </cell>
          <cell r="AX609">
            <v>0</v>
          </cell>
          <cell r="AY609">
            <v>0</v>
          </cell>
          <cell r="AZ609">
            <v>0</v>
          </cell>
          <cell r="BA609">
            <v>0</v>
          </cell>
          <cell r="BB609">
            <v>0</v>
          </cell>
          <cell r="BC609">
            <v>0</v>
          </cell>
          <cell r="BD609">
            <v>0</v>
          </cell>
          <cell r="BE609">
            <v>0</v>
          </cell>
          <cell r="BF609">
            <v>0</v>
          </cell>
          <cell r="BG609">
            <v>27363</v>
          </cell>
          <cell r="BH609">
            <v>41</v>
          </cell>
          <cell r="BI609">
            <v>2</v>
          </cell>
          <cell r="BJ609">
            <v>49277</v>
          </cell>
          <cell r="BK609" t="str">
            <v>41 - 45 yrs</v>
          </cell>
          <cell r="BL609">
            <v>0</v>
          </cell>
          <cell r="BM609">
            <v>0</v>
          </cell>
          <cell r="BN609" t="str">
            <v>2/88, pandey House, 3rd Floor, Flat No. 31, Thakurdwar Raod,</v>
          </cell>
          <cell r="BO609" t="str">
            <v>Mumbai</v>
          </cell>
          <cell r="BP609" t="str">
            <v>Maharashtra</v>
          </cell>
          <cell r="BQ609">
            <v>400002</v>
          </cell>
          <cell r="BR609" t="str">
            <v>B.Sc</v>
          </cell>
          <cell r="BS609">
            <v>0</v>
          </cell>
          <cell r="BT609">
            <v>0</v>
          </cell>
          <cell r="BU609" t="str">
            <v/>
          </cell>
          <cell r="BV609">
            <v>0</v>
          </cell>
          <cell r="BW609">
            <v>0</v>
          </cell>
          <cell r="BX609">
            <v>0</v>
          </cell>
          <cell r="BY609">
            <v>0</v>
          </cell>
          <cell r="BZ609">
            <v>0</v>
          </cell>
          <cell r="CA609">
            <v>0</v>
          </cell>
          <cell r="CB609">
            <v>0</v>
          </cell>
          <cell r="CC609">
            <v>0</v>
          </cell>
          <cell r="CD609" t="str">
            <v>O+</v>
          </cell>
          <cell r="CE609" t="str">
            <v>AGJPB6512B</v>
          </cell>
          <cell r="CF609" t="str">
            <v>Ranajeet Desai</v>
          </cell>
          <cell r="CG609" t="str">
            <v>Ranajeet Desai</v>
          </cell>
        </row>
        <row r="610">
          <cell r="B610">
            <v>10000361</v>
          </cell>
          <cell r="C610" t="str">
            <v>Active</v>
          </cell>
          <cell r="D610">
            <v>1019909999</v>
          </cell>
          <cell r="E610" t="str">
            <v>OLEO- PROJECTS</v>
          </cell>
          <cell r="F610" t="str">
            <v>1019900008</v>
          </cell>
          <cell r="G610" t="str">
            <v>04/0256</v>
          </cell>
          <cell r="H610" t="str">
            <v xml:space="preserve">M </v>
          </cell>
          <cell r="I610" t="str">
            <v xml:space="preserve">Ravi </v>
          </cell>
          <cell r="J610" t="str">
            <v>Sonkambale</v>
          </cell>
          <cell r="K610" t="str">
            <v>Suresh</v>
          </cell>
          <cell r="L610" t="str">
            <v>Supervisor</v>
          </cell>
          <cell r="M610" t="str">
            <v>Projects</v>
          </cell>
          <cell r="N610" t="str">
            <v>Support</v>
          </cell>
          <cell r="O610">
            <v>0</v>
          </cell>
          <cell r="P610" t="str">
            <v>Projects</v>
          </cell>
          <cell r="Q610">
            <v>0</v>
          </cell>
          <cell r="R610" t="str">
            <v>Corporate Shared Services</v>
          </cell>
          <cell r="S610" t="str">
            <v>OC</v>
          </cell>
          <cell r="T610" t="str">
            <v>S1</v>
          </cell>
          <cell r="U610" t="str">
            <v>Taloja</v>
          </cell>
          <cell r="V610" t="str">
            <v>Taloja</v>
          </cell>
          <cell r="W610">
            <v>36843</v>
          </cell>
          <cell r="X610" t="str">
            <v>Before 1 April 2010</v>
          </cell>
          <cell r="Y610">
            <v>0.9780821917808219</v>
          </cell>
          <cell r="Z610">
            <v>15.269949807204471</v>
          </cell>
          <cell r="AA610">
            <v>16.248031998985294</v>
          </cell>
          <cell r="AB610">
            <v>0</v>
          </cell>
          <cell r="AC610">
            <v>0</v>
          </cell>
          <cell r="AD610">
            <v>37023</v>
          </cell>
          <cell r="AE610">
            <v>0</v>
          </cell>
          <cell r="AF610">
            <v>37196</v>
          </cell>
          <cell r="AG610">
            <v>0</v>
          </cell>
          <cell r="AH610">
            <v>0</v>
          </cell>
          <cell r="AI610">
            <v>0</v>
          </cell>
          <cell r="AJ610">
            <v>0</v>
          </cell>
          <cell r="AK610">
            <v>0</v>
          </cell>
          <cell r="AL610">
            <v>0</v>
          </cell>
          <cell r="AM610">
            <v>0</v>
          </cell>
          <cell r="AN610">
            <v>0</v>
          </cell>
          <cell r="AO610">
            <v>41000</v>
          </cell>
          <cell r="AP610" t="str">
            <v>Operator (A3)</v>
          </cell>
          <cell r="AQ610" t="str">
            <v>Associate</v>
          </cell>
          <cell r="AR610">
            <v>0</v>
          </cell>
          <cell r="AS610">
            <v>0</v>
          </cell>
          <cell r="AT610">
            <v>0</v>
          </cell>
          <cell r="AU610">
            <v>0</v>
          </cell>
          <cell r="AV610">
            <v>0</v>
          </cell>
          <cell r="AW610">
            <v>0</v>
          </cell>
          <cell r="AX610">
            <v>0</v>
          </cell>
          <cell r="AY610">
            <v>0</v>
          </cell>
          <cell r="AZ610">
            <v>0</v>
          </cell>
          <cell r="BA610">
            <v>0</v>
          </cell>
          <cell r="BB610">
            <v>0</v>
          </cell>
          <cell r="BC610">
            <v>0</v>
          </cell>
          <cell r="BD610">
            <v>0</v>
          </cell>
          <cell r="BE610">
            <v>0</v>
          </cell>
          <cell r="BF610">
            <v>0</v>
          </cell>
          <cell r="BG610">
            <v>30081</v>
          </cell>
          <cell r="BH610">
            <v>33</v>
          </cell>
          <cell r="BI610">
            <v>9</v>
          </cell>
          <cell r="BJ610">
            <v>51995</v>
          </cell>
          <cell r="BK610" t="str">
            <v>31 - 35 yrs</v>
          </cell>
          <cell r="BL610" t="str">
            <v>Married</v>
          </cell>
          <cell r="BM610">
            <v>3</v>
          </cell>
          <cell r="BN610" t="str">
            <v xml:space="preserve">Mahalaxmi Mall </v>
          </cell>
          <cell r="BO610">
            <v>0</v>
          </cell>
          <cell r="BP610">
            <v>0</v>
          </cell>
          <cell r="BQ610">
            <v>0</v>
          </cell>
          <cell r="BR610" t="str">
            <v>8th</v>
          </cell>
          <cell r="BS610">
            <v>0</v>
          </cell>
          <cell r="BT610">
            <v>0</v>
          </cell>
          <cell r="BU610" t="str">
            <v xml:space="preserve">On Contract At Hiranandani Gardens </v>
          </cell>
          <cell r="BV610">
            <v>0</v>
          </cell>
          <cell r="BW610">
            <v>0</v>
          </cell>
          <cell r="BX610">
            <v>0</v>
          </cell>
          <cell r="BY610">
            <v>0</v>
          </cell>
          <cell r="BZ610">
            <v>0</v>
          </cell>
          <cell r="CA610">
            <v>0</v>
          </cell>
          <cell r="CB610">
            <v>0</v>
          </cell>
          <cell r="CC610">
            <v>0</v>
          </cell>
          <cell r="CD610">
            <v>0</v>
          </cell>
          <cell r="CE610" t="str">
            <v>BKNPS7825K</v>
          </cell>
          <cell r="CF610" t="str">
            <v>Govind Ghule</v>
          </cell>
          <cell r="CG610">
            <v>0</v>
          </cell>
        </row>
        <row r="611">
          <cell r="B611">
            <v>10000363</v>
          </cell>
          <cell r="C611" t="str">
            <v>Active</v>
          </cell>
          <cell r="D611">
            <v>1010318010</v>
          </cell>
          <cell r="E611" t="str">
            <v>TALOJA-SPLITTING</v>
          </cell>
          <cell r="F611" t="str">
            <v>1010300194</v>
          </cell>
          <cell r="G611" t="str">
            <v>04/0401</v>
          </cell>
          <cell r="H611" t="str">
            <v xml:space="preserve">M </v>
          </cell>
          <cell r="I611" t="str">
            <v>Vijay</v>
          </cell>
          <cell r="J611" t="str">
            <v>Pawar</v>
          </cell>
          <cell r="K611" t="str">
            <v>Dattaram</v>
          </cell>
          <cell r="L611" t="str">
            <v>Operator</v>
          </cell>
          <cell r="M611" t="str">
            <v>Production</v>
          </cell>
          <cell r="N611" t="str">
            <v>Core</v>
          </cell>
          <cell r="O611" t="str">
            <v>Fatty Acid</v>
          </cell>
          <cell r="P611" t="str">
            <v>Oleo Manufacturing</v>
          </cell>
          <cell r="Q611">
            <v>0</v>
          </cell>
          <cell r="R611" t="str">
            <v>Oleochemicals</v>
          </cell>
          <cell r="S611" t="str">
            <v>Associate</v>
          </cell>
          <cell r="T611" t="str">
            <v>A2</v>
          </cell>
          <cell r="U611" t="str">
            <v>Taloja</v>
          </cell>
          <cell r="V611" t="str">
            <v>Taloja</v>
          </cell>
          <cell r="W611">
            <v>36892</v>
          </cell>
          <cell r="X611" t="str">
            <v>Before 1 April 2010</v>
          </cell>
          <cell r="Y611">
            <v>2.6739726027397261</v>
          </cell>
          <cell r="Z611">
            <v>15.135703232179099</v>
          </cell>
          <cell r="AA611">
            <v>17.809675834918824</v>
          </cell>
          <cell r="AB611">
            <v>0</v>
          </cell>
          <cell r="AC611">
            <v>0</v>
          </cell>
          <cell r="AD611">
            <v>37072</v>
          </cell>
          <cell r="AE611">
            <v>0</v>
          </cell>
          <cell r="AF611">
            <v>37257</v>
          </cell>
          <cell r="AG611">
            <v>0</v>
          </cell>
          <cell r="AH611">
            <v>0</v>
          </cell>
          <cell r="AI611">
            <v>0</v>
          </cell>
          <cell r="AJ611">
            <v>0</v>
          </cell>
          <cell r="AK611">
            <v>0</v>
          </cell>
          <cell r="AL611">
            <v>0</v>
          </cell>
          <cell r="AM611">
            <v>0</v>
          </cell>
          <cell r="AN611">
            <v>0</v>
          </cell>
          <cell r="AO611">
            <v>39479</v>
          </cell>
          <cell r="AP611" t="str">
            <v>Semi Skilled Workman</v>
          </cell>
          <cell r="AQ611" t="str">
            <v>Associate</v>
          </cell>
          <cell r="AR611">
            <v>0</v>
          </cell>
          <cell r="AS611">
            <v>0</v>
          </cell>
          <cell r="AT611">
            <v>0</v>
          </cell>
          <cell r="AU611">
            <v>0</v>
          </cell>
          <cell r="AV611">
            <v>0</v>
          </cell>
          <cell r="AW611">
            <v>0</v>
          </cell>
          <cell r="AX611">
            <v>0</v>
          </cell>
          <cell r="AY611">
            <v>0</v>
          </cell>
          <cell r="AZ611">
            <v>0</v>
          </cell>
          <cell r="BA611" t="str">
            <v>Sion</v>
          </cell>
          <cell r="BB611">
            <v>40161</v>
          </cell>
          <cell r="BC611">
            <v>0</v>
          </cell>
          <cell r="BD611">
            <v>0</v>
          </cell>
          <cell r="BE611">
            <v>0</v>
          </cell>
          <cell r="BF611">
            <v>0</v>
          </cell>
          <cell r="BG611">
            <v>26831</v>
          </cell>
          <cell r="BH611">
            <v>42</v>
          </cell>
          <cell r="BI611">
            <v>8</v>
          </cell>
          <cell r="BJ611">
            <v>48745</v>
          </cell>
          <cell r="BK611" t="str">
            <v>41 - 45 yrs</v>
          </cell>
          <cell r="BL611" t="str">
            <v>Married</v>
          </cell>
          <cell r="BM611">
            <v>3</v>
          </cell>
          <cell r="BN611" t="str">
            <v xml:space="preserve">A/P- Sukharpa,  Tal-Sangmeshwar, </v>
          </cell>
          <cell r="BO611" t="str">
            <v>Dist-Ratnagiri</v>
          </cell>
          <cell r="BP611" t="str">
            <v>Maharashtra</v>
          </cell>
          <cell r="BQ611">
            <v>415801</v>
          </cell>
          <cell r="BR611" t="str">
            <v>H.S.C</v>
          </cell>
          <cell r="BS611">
            <v>0</v>
          </cell>
          <cell r="BT611">
            <v>0</v>
          </cell>
          <cell r="BU611" t="str">
            <v>Institute Fashion Technolgy</v>
          </cell>
          <cell r="BV611">
            <v>0</v>
          </cell>
          <cell r="BW611">
            <v>0</v>
          </cell>
          <cell r="BX611">
            <v>0</v>
          </cell>
          <cell r="BY611">
            <v>0</v>
          </cell>
          <cell r="BZ611">
            <v>0</v>
          </cell>
          <cell r="CA611">
            <v>0</v>
          </cell>
          <cell r="CB611">
            <v>0</v>
          </cell>
          <cell r="CC611">
            <v>0</v>
          </cell>
          <cell r="CD611">
            <v>0</v>
          </cell>
          <cell r="CE611" t="str">
            <v>AYUPP9870B</v>
          </cell>
          <cell r="CF611" t="str">
            <v>Rajesh Maskar</v>
          </cell>
          <cell r="CG611">
            <v>0</v>
          </cell>
        </row>
        <row r="612">
          <cell r="B612">
            <v>10000115</v>
          </cell>
          <cell r="C612" t="str">
            <v>Active</v>
          </cell>
          <cell r="D612">
            <v>1010199999</v>
          </cell>
          <cell r="E612" t="str">
            <v>SION-PRODUCTION DEPT</v>
          </cell>
          <cell r="F612" t="str">
            <v>1010100028</v>
          </cell>
          <cell r="G612" t="str">
            <v>02/B141</v>
          </cell>
          <cell r="H612" t="str">
            <v>M</v>
          </cell>
          <cell r="I612" t="str">
            <v>Jitendra</v>
          </cell>
          <cell r="J612" t="str">
            <v>Goud</v>
          </cell>
          <cell r="K612" t="str">
            <v>M.</v>
          </cell>
          <cell r="L612" t="str">
            <v>Officer</v>
          </cell>
          <cell r="M612" t="str">
            <v>Quality Control</v>
          </cell>
          <cell r="N612" t="str">
            <v>Core</v>
          </cell>
          <cell r="O612">
            <v>0</v>
          </cell>
          <cell r="P612" t="str">
            <v>Oleo Manufacturing</v>
          </cell>
          <cell r="Q612">
            <v>0</v>
          </cell>
          <cell r="R612" t="str">
            <v>Oleochemicals</v>
          </cell>
          <cell r="S612" t="str">
            <v>OC</v>
          </cell>
          <cell r="T612" t="str">
            <v>D</v>
          </cell>
          <cell r="U612" t="str">
            <v>Sion</v>
          </cell>
          <cell r="V612" t="str">
            <v>Sion</v>
          </cell>
          <cell r="W612">
            <v>36554</v>
          </cell>
          <cell r="X612" t="str">
            <v>Before 1 April 2010</v>
          </cell>
          <cell r="Y612">
            <v>3</v>
          </cell>
          <cell r="Z612">
            <v>16.061730629439371</v>
          </cell>
          <cell r="AA612">
            <v>19.061730629439371</v>
          </cell>
          <cell r="AB612">
            <v>0</v>
          </cell>
          <cell r="AC612">
            <v>0</v>
          </cell>
          <cell r="AD612">
            <v>36735</v>
          </cell>
          <cell r="AE612">
            <v>0</v>
          </cell>
          <cell r="AF612">
            <v>36739</v>
          </cell>
          <cell r="AG612">
            <v>0</v>
          </cell>
          <cell r="AH612">
            <v>0</v>
          </cell>
          <cell r="AI612">
            <v>0</v>
          </cell>
          <cell r="AJ612">
            <v>0</v>
          </cell>
          <cell r="AK612">
            <v>0</v>
          </cell>
          <cell r="AL612">
            <v>0</v>
          </cell>
          <cell r="AM612">
            <v>0</v>
          </cell>
          <cell r="AN612">
            <v>0</v>
          </cell>
          <cell r="AO612">
            <v>39539</v>
          </cell>
          <cell r="AP612" t="str">
            <v xml:space="preserve">Senior Supervisor </v>
          </cell>
          <cell r="AQ612" t="str">
            <v>OC</v>
          </cell>
          <cell r="AR612">
            <v>0</v>
          </cell>
          <cell r="AS612">
            <v>0</v>
          </cell>
          <cell r="AT612">
            <v>0</v>
          </cell>
          <cell r="AU612">
            <v>0</v>
          </cell>
          <cell r="AV612">
            <v>0</v>
          </cell>
          <cell r="AW612">
            <v>0</v>
          </cell>
          <cell r="AX612">
            <v>0</v>
          </cell>
          <cell r="AY612">
            <v>0</v>
          </cell>
          <cell r="AZ612">
            <v>0</v>
          </cell>
          <cell r="BA612">
            <v>0</v>
          </cell>
          <cell r="BB612">
            <v>0</v>
          </cell>
          <cell r="BC612">
            <v>0</v>
          </cell>
          <cell r="BD612">
            <v>0</v>
          </cell>
          <cell r="BE612">
            <v>0</v>
          </cell>
          <cell r="BF612">
            <v>0</v>
          </cell>
          <cell r="BG612">
            <v>27474</v>
          </cell>
          <cell r="BH612">
            <v>40</v>
          </cell>
          <cell r="BI612">
            <v>10</v>
          </cell>
          <cell r="BJ612">
            <v>49388</v>
          </cell>
          <cell r="BK612" t="str">
            <v>36 - 40 yrs</v>
          </cell>
          <cell r="BL612">
            <v>0</v>
          </cell>
          <cell r="BM612">
            <v>0</v>
          </cell>
          <cell r="BN612" t="str">
            <v>Matruchayya CHS Ltd, Plot No. 181, Room No. B-%, Sector - II, Gorai</v>
          </cell>
          <cell r="BO612" t="str">
            <v>Boriwali - West</v>
          </cell>
          <cell r="BP612">
            <v>0</v>
          </cell>
          <cell r="BQ612">
            <v>400091</v>
          </cell>
          <cell r="BR612" t="str">
            <v>B.Sc</v>
          </cell>
          <cell r="BS612">
            <v>0</v>
          </cell>
          <cell r="BT612">
            <v>0</v>
          </cell>
          <cell r="BU612" t="str">
            <v>Essel World</v>
          </cell>
          <cell r="BV612">
            <v>0</v>
          </cell>
          <cell r="BW612">
            <v>0</v>
          </cell>
          <cell r="BX612">
            <v>0</v>
          </cell>
          <cell r="BY612">
            <v>0</v>
          </cell>
          <cell r="BZ612">
            <v>0</v>
          </cell>
          <cell r="CA612">
            <v>0</v>
          </cell>
          <cell r="CB612">
            <v>0</v>
          </cell>
          <cell r="CC612">
            <v>0</v>
          </cell>
          <cell r="CD612" t="str">
            <v>B-</v>
          </cell>
          <cell r="CE612" t="str">
            <v>AJPPG9328R</v>
          </cell>
          <cell r="CF612">
            <v>0</v>
          </cell>
          <cell r="CG612">
            <v>0</v>
          </cell>
        </row>
        <row r="613">
          <cell r="B613">
            <v>10000139</v>
          </cell>
          <cell r="C613" t="str">
            <v>Transferred</v>
          </cell>
          <cell r="D613">
            <v>4040399999</v>
          </cell>
          <cell r="E613" t="str">
            <v>BULK STORAGE SEWREE</v>
          </cell>
          <cell r="F613" t="str">
            <v>4040300038</v>
          </cell>
          <cell r="G613" t="str">
            <v>01/0425</v>
          </cell>
          <cell r="H613" t="str">
            <v>M</v>
          </cell>
          <cell r="I613" t="str">
            <v>Rajesh</v>
          </cell>
          <cell r="J613" t="str">
            <v>Sivan</v>
          </cell>
          <cell r="K613" t="str">
            <v>K</v>
          </cell>
          <cell r="L613" t="str">
            <v>High Skilled Workman</v>
          </cell>
          <cell r="M613">
            <v>0</v>
          </cell>
          <cell r="N613">
            <v>0</v>
          </cell>
          <cell r="O613">
            <v>0</v>
          </cell>
          <cell r="P613" t="str">
            <v>Sewree Operation</v>
          </cell>
          <cell r="Q613">
            <v>0</v>
          </cell>
          <cell r="R613" t="str">
            <v>Oleochemicals</v>
          </cell>
          <cell r="S613" t="str">
            <v>Associate</v>
          </cell>
          <cell r="T613" t="str">
            <v>HSK</v>
          </cell>
          <cell r="U613" t="str">
            <v>Sewree</v>
          </cell>
          <cell r="V613">
            <v>0</v>
          </cell>
          <cell r="W613">
            <v>36892</v>
          </cell>
          <cell r="X613" t="str">
            <v>Before 1 April 2010</v>
          </cell>
          <cell r="Y613">
            <v>0</v>
          </cell>
          <cell r="Z613">
            <v>15.135703231862005</v>
          </cell>
          <cell r="AA613">
            <v>11.4</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cell r="AO613">
            <v>0</v>
          </cell>
          <cell r="AP613">
            <v>0</v>
          </cell>
          <cell r="AQ613">
            <v>0</v>
          </cell>
          <cell r="AR613">
            <v>0</v>
          </cell>
          <cell r="AS613">
            <v>0</v>
          </cell>
          <cell r="AT613">
            <v>0</v>
          </cell>
          <cell r="AU613">
            <v>0</v>
          </cell>
          <cell r="AV613">
            <v>0</v>
          </cell>
          <cell r="AW613">
            <v>0</v>
          </cell>
          <cell r="AX613">
            <v>0</v>
          </cell>
          <cell r="AY613">
            <v>0</v>
          </cell>
          <cell r="AZ613">
            <v>0</v>
          </cell>
          <cell r="BA613" t="str">
            <v>Sion</v>
          </cell>
          <cell r="BB613">
            <v>41031</v>
          </cell>
          <cell r="BC613">
            <v>0</v>
          </cell>
          <cell r="BD613">
            <v>0</v>
          </cell>
          <cell r="BE613">
            <v>0</v>
          </cell>
          <cell r="BF613">
            <v>0</v>
          </cell>
          <cell r="BG613">
            <v>29214</v>
          </cell>
          <cell r="BH613">
            <v>32</v>
          </cell>
          <cell r="BI613">
            <v>5</v>
          </cell>
          <cell r="BJ613">
            <v>0</v>
          </cell>
          <cell r="BK613">
            <v>0</v>
          </cell>
          <cell r="BL613">
            <v>0</v>
          </cell>
          <cell r="BM613">
            <v>0</v>
          </cell>
          <cell r="BN613">
            <v>0</v>
          </cell>
          <cell r="BO613">
            <v>0</v>
          </cell>
          <cell r="BP613">
            <v>0</v>
          </cell>
          <cell r="BQ613">
            <v>0</v>
          </cell>
          <cell r="BR613">
            <v>0</v>
          </cell>
          <cell r="BS613">
            <v>0</v>
          </cell>
          <cell r="BT613">
            <v>0</v>
          </cell>
          <cell r="BU613">
            <v>0</v>
          </cell>
          <cell r="BV613">
            <v>41060</v>
          </cell>
          <cell r="BW613">
            <v>0</v>
          </cell>
          <cell r="BX613">
            <v>0</v>
          </cell>
          <cell r="BY613" t="str">
            <v>Demerger</v>
          </cell>
          <cell r="BZ613" t="str">
            <v>Demeger- Transfer to VVF Ltd</v>
          </cell>
          <cell r="CA613">
            <v>0</v>
          </cell>
          <cell r="CB613" t="str">
            <v>Involuntary</v>
          </cell>
          <cell r="CC613" t="str">
            <v>Resigned at VVF Ltd</v>
          </cell>
          <cell r="CD613">
            <v>0</v>
          </cell>
          <cell r="CE613">
            <v>0</v>
          </cell>
          <cell r="CF613">
            <v>0</v>
          </cell>
          <cell r="CG613">
            <v>0</v>
          </cell>
        </row>
        <row r="614">
          <cell r="B614">
            <v>10000672</v>
          </cell>
          <cell r="C614" t="str">
            <v>Inactive</v>
          </cell>
          <cell r="D614">
            <v>0</v>
          </cell>
          <cell r="E614">
            <v>0</v>
          </cell>
          <cell r="F614" t="e">
            <v>#N/A</v>
          </cell>
          <cell r="G614" t="str">
            <v>01/A160</v>
          </cell>
          <cell r="H614" t="str">
            <v>M</v>
          </cell>
          <cell r="I614" t="str">
            <v>Jagmohan</v>
          </cell>
          <cell r="J614" t="str">
            <v>Agarwal</v>
          </cell>
          <cell r="K614" t="str">
            <v>Munshiram</v>
          </cell>
          <cell r="L614" t="str">
            <v>Director &amp; President</v>
          </cell>
          <cell r="M614">
            <v>0</v>
          </cell>
          <cell r="N614">
            <v>0</v>
          </cell>
          <cell r="O614">
            <v>0</v>
          </cell>
          <cell r="P614" t="str">
            <v>Corporate Planning</v>
          </cell>
          <cell r="Q614" t="str">
            <v>Strategic Planning</v>
          </cell>
          <cell r="R614" t="str">
            <v>Corporate Shared Services</v>
          </cell>
          <cell r="S614" t="str">
            <v>SMC</v>
          </cell>
          <cell r="T614" t="str">
            <v>EG-10</v>
          </cell>
          <cell r="U614" t="str">
            <v>Corporate</v>
          </cell>
          <cell r="V614" t="str">
            <v>Corporate</v>
          </cell>
          <cell r="W614">
            <v>36892</v>
          </cell>
          <cell r="X614" t="str">
            <v>Before 1 April 2010</v>
          </cell>
          <cell r="Y614">
            <v>22</v>
          </cell>
          <cell r="Z614">
            <v>15.135703231862005</v>
          </cell>
          <cell r="AA614">
            <v>34.200000000000003</v>
          </cell>
          <cell r="AB614">
            <v>0</v>
          </cell>
          <cell r="AC614">
            <v>0</v>
          </cell>
          <cell r="AD614">
            <v>37072</v>
          </cell>
          <cell r="AE614">
            <v>0</v>
          </cell>
          <cell r="AF614">
            <v>37073</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cell r="AW614">
            <v>0</v>
          </cell>
          <cell r="AX614">
            <v>0</v>
          </cell>
          <cell r="AY614">
            <v>0</v>
          </cell>
          <cell r="AZ614">
            <v>0</v>
          </cell>
          <cell r="BA614">
            <v>0</v>
          </cell>
          <cell r="BB614">
            <v>0</v>
          </cell>
          <cell r="BC614">
            <v>0</v>
          </cell>
          <cell r="BD614">
            <v>0</v>
          </cell>
          <cell r="BE614">
            <v>0</v>
          </cell>
          <cell r="BF614">
            <v>0</v>
          </cell>
          <cell r="BG614">
            <v>20794</v>
          </cell>
          <cell r="BH614">
            <v>56</v>
          </cell>
          <cell r="BI614">
            <v>3</v>
          </cell>
          <cell r="BJ614">
            <v>0</v>
          </cell>
          <cell r="BK614">
            <v>0</v>
          </cell>
          <cell r="BL614" t="str">
            <v>Married</v>
          </cell>
          <cell r="BM614">
            <v>0</v>
          </cell>
          <cell r="BN614" t="str">
            <v>1001, Samarth Angan - II, Oshiwara, Andheri - West</v>
          </cell>
          <cell r="BO614" t="str">
            <v>Mumbai</v>
          </cell>
          <cell r="BP614" t="str">
            <v>Maharashtra</v>
          </cell>
          <cell r="BQ614">
            <v>400053</v>
          </cell>
          <cell r="BR614" t="str">
            <v>B.Sc</v>
          </cell>
          <cell r="BS614">
            <v>0</v>
          </cell>
          <cell r="BT614" t="str">
            <v>ICWAI, Diploma (Business Administration)</v>
          </cell>
          <cell r="BU614" t="str">
            <v>Cyanamid Agro Limited</v>
          </cell>
          <cell r="BV614">
            <v>41333</v>
          </cell>
          <cell r="BW614">
            <v>41306</v>
          </cell>
          <cell r="BX614">
            <v>0</v>
          </cell>
          <cell r="BY614" t="str">
            <v>Managed Attrition</v>
          </cell>
          <cell r="BZ614" t="str">
            <v>Managed Attrition</v>
          </cell>
          <cell r="CA614">
            <v>0</v>
          </cell>
          <cell r="CB614" t="str">
            <v>Involuntary</v>
          </cell>
          <cell r="CC614">
            <v>0</v>
          </cell>
          <cell r="CD614">
            <v>0</v>
          </cell>
          <cell r="CE614">
            <v>0</v>
          </cell>
          <cell r="CF614">
            <v>0</v>
          </cell>
          <cell r="CG614">
            <v>0</v>
          </cell>
        </row>
        <row r="615">
          <cell r="B615">
            <v>10001077</v>
          </cell>
          <cell r="C615" t="str">
            <v>Inactive</v>
          </cell>
          <cell r="D615">
            <v>0</v>
          </cell>
          <cell r="E615">
            <v>0</v>
          </cell>
          <cell r="F615" t="e">
            <v>#N/A</v>
          </cell>
          <cell r="G615" t="str">
            <v>`000437</v>
          </cell>
          <cell r="H615" t="str">
            <v>M</v>
          </cell>
          <cell r="I615" t="str">
            <v>Kiran</v>
          </cell>
          <cell r="J615" t="str">
            <v>Patel</v>
          </cell>
          <cell r="K615" t="str">
            <v>Maganlal</v>
          </cell>
          <cell r="L615" t="str">
            <v>Officer</v>
          </cell>
          <cell r="M615">
            <v>0</v>
          </cell>
          <cell r="N615">
            <v>0</v>
          </cell>
          <cell r="O615">
            <v>0</v>
          </cell>
          <cell r="P615" t="str">
            <v>PCP Manufacturing</v>
          </cell>
          <cell r="Q615">
            <v>0</v>
          </cell>
          <cell r="R615" t="str">
            <v>Personal Care Products</v>
          </cell>
          <cell r="S615" t="str">
            <v>OC</v>
          </cell>
          <cell r="T615" t="str">
            <v>F1</v>
          </cell>
          <cell r="U615" t="str">
            <v>Kutch-I</v>
          </cell>
          <cell r="V615">
            <v>0</v>
          </cell>
          <cell r="W615">
            <v>36896</v>
          </cell>
          <cell r="X615" t="str">
            <v>Before 1 April 2010</v>
          </cell>
          <cell r="Y615">
            <v>5.6</v>
          </cell>
          <cell r="Z615">
            <v>15.124744328069509</v>
          </cell>
          <cell r="AA615">
            <v>16.8</v>
          </cell>
          <cell r="AB615">
            <v>0</v>
          </cell>
          <cell r="AC615">
            <v>0</v>
          </cell>
          <cell r="AD615">
            <v>0</v>
          </cell>
          <cell r="AE615">
            <v>0</v>
          </cell>
          <cell r="AF615">
            <v>0</v>
          </cell>
          <cell r="AG615">
            <v>0</v>
          </cell>
          <cell r="AH615">
            <v>0</v>
          </cell>
          <cell r="AI615">
            <v>0</v>
          </cell>
          <cell r="AJ615">
            <v>0</v>
          </cell>
          <cell r="AK615">
            <v>0</v>
          </cell>
          <cell r="AL615">
            <v>0</v>
          </cell>
          <cell r="AM615">
            <v>0</v>
          </cell>
          <cell r="AN615">
            <v>0</v>
          </cell>
          <cell r="AO615">
            <v>0</v>
          </cell>
          <cell r="AP615">
            <v>0</v>
          </cell>
          <cell r="AQ615">
            <v>0</v>
          </cell>
          <cell r="AR615">
            <v>0</v>
          </cell>
          <cell r="AS615">
            <v>0</v>
          </cell>
          <cell r="AT615">
            <v>0</v>
          </cell>
          <cell r="AU615">
            <v>0</v>
          </cell>
          <cell r="AV615">
            <v>0</v>
          </cell>
          <cell r="AW615">
            <v>0</v>
          </cell>
          <cell r="AX615">
            <v>0</v>
          </cell>
          <cell r="AY615">
            <v>0</v>
          </cell>
          <cell r="AZ615">
            <v>0</v>
          </cell>
          <cell r="BA615">
            <v>0</v>
          </cell>
          <cell r="BB615">
            <v>0</v>
          </cell>
          <cell r="BC615">
            <v>0</v>
          </cell>
          <cell r="BD615">
            <v>0</v>
          </cell>
          <cell r="BE615">
            <v>0</v>
          </cell>
          <cell r="BF615">
            <v>0</v>
          </cell>
          <cell r="BG615">
            <v>26326</v>
          </cell>
          <cell r="BH615">
            <v>40</v>
          </cell>
          <cell r="BI615">
            <v>2</v>
          </cell>
          <cell r="BJ615">
            <v>0</v>
          </cell>
          <cell r="BK615">
            <v>0</v>
          </cell>
          <cell r="BL615">
            <v>0</v>
          </cell>
          <cell r="BM615">
            <v>0</v>
          </cell>
          <cell r="BN615">
            <v>0</v>
          </cell>
          <cell r="BO615">
            <v>0</v>
          </cell>
          <cell r="BP615">
            <v>0</v>
          </cell>
          <cell r="BQ615">
            <v>0</v>
          </cell>
          <cell r="BR615" t="str">
            <v>B.Sc</v>
          </cell>
          <cell r="BS615">
            <v>0</v>
          </cell>
          <cell r="BT615">
            <v>0</v>
          </cell>
          <cell r="BU615" t="str">
            <v>SPAN Diagnostics Ltd., Surat</v>
          </cell>
          <cell r="BV615">
            <v>40999</v>
          </cell>
          <cell r="BW615">
            <v>40969</v>
          </cell>
          <cell r="BX615">
            <v>0</v>
          </cell>
          <cell r="BY615" t="str">
            <v>Opportunities/Career Advancement</v>
          </cell>
          <cell r="BZ615" t="str">
            <v>Resignation</v>
          </cell>
          <cell r="CA615" t="str">
            <v>Opportunities/Career Advancement</v>
          </cell>
          <cell r="CB615" t="str">
            <v>Voluntary</v>
          </cell>
          <cell r="CC615" t="str">
            <v>Resigned at VVF Ltd</v>
          </cell>
          <cell r="CD615">
            <v>0</v>
          </cell>
          <cell r="CE615">
            <v>0</v>
          </cell>
          <cell r="CF615">
            <v>0</v>
          </cell>
          <cell r="CG615">
            <v>0</v>
          </cell>
        </row>
        <row r="616">
          <cell r="B616">
            <v>10000653</v>
          </cell>
          <cell r="C616" t="str">
            <v>Active</v>
          </cell>
          <cell r="D616">
            <v>1019911999</v>
          </cell>
          <cell r="E616" t="str">
            <v>CORPORATE-OLEO-EXIM</v>
          </cell>
          <cell r="F616" t="str">
            <v>1019900013</v>
          </cell>
          <cell r="G616" t="str">
            <v>03/C089</v>
          </cell>
          <cell r="H616" t="str">
            <v>M</v>
          </cell>
          <cell r="I616" t="str">
            <v>Suresh</v>
          </cell>
          <cell r="J616" t="str">
            <v>Dhamne</v>
          </cell>
          <cell r="K616" t="str">
            <v>Laxman</v>
          </cell>
          <cell r="L616" t="str">
            <v>Junior Executive</v>
          </cell>
          <cell r="M616" t="str">
            <v>EXIM</v>
          </cell>
          <cell r="N616" t="str">
            <v>Support</v>
          </cell>
          <cell r="O616">
            <v>0</v>
          </cell>
          <cell r="P616" t="str">
            <v>EXIM</v>
          </cell>
          <cell r="Q616" t="str">
            <v>EXIM</v>
          </cell>
          <cell r="R616" t="str">
            <v>Corporate Shared Services</v>
          </cell>
          <cell r="S616" t="str">
            <v>JMC</v>
          </cell>
          <cell r="T616" t="str">
            <v>EG-0</v>
          </cell>
          <cell r="U616" t="str">
            <v>Corporate</v>
          </cell>
          <cell r="V616" t="str">
            <v>Corporate</v>
          </cell>
          <cell r="W616">
            <v>36962</v>
          </cell>
          <cell r="X616" t="str">
            <v>Before 1 April 2010</v>
          </cell>
          <cell r="Y616">
            <v>20</v>
          </cell>
          <cell r="Z616">
            <v>14.943922410261289</v>
          </cell>
          <cell r="AA616">
            <v>34.943922410261287</v>
          </cell>
          <cell r="AB616">
            <v>0</v>
          </cell>
          <cell r="AC616">
            <v>0</v>
          </cell>
          <cell r="AD616">
            <v>37145</v>
          </cell>
          <cell r="AE616">
            <v>0</v>
          </cell>
          <cell r="AF616">
            <v>37135</v>
          </cell>
          <cell r="AG616">
            <v>0</v>
          </cell>
          <cell r="AH616">
            <v>0</v>
          </cell>
          <cell r="AI616">
            <v>0</v>
          </cell>
          <cell r="AJ616">
            <v>0</v>
          </cell>
          <cell r="AK616">
            <v>0</v>
          </cell>
          <cell r="AL616">
            <v>0</v>
          </cell>
          <cell r="AM616">
            <v>0</v>
          </cell>
          <cell r="AN616">
            <v>0</v>
          </cell>
          <cell r="AO616">
            <v>40634</v>
          </cell>
          <cell r="AP616" t="str">
            <v>Supervisor</v>
          </cell>
          <cell r="AQ616" t="str">
            <v>OC</v>
          </cell>
          <cell r="AR616">
            <v>0</v>
          </cell>
          <cell r="AS616">
            <v>0</v>
          </cell>
          <cell r="AT616">
            <v>0</v>
          </cell>
          <cell r="AU616">
            <v>0</v>
          </cell>
          <cell r="AV616">
            <v>0</v>
          </cell>
          <cell r="AW616">
            <v>0</v>
          </cell>
          <cell r="AX616">
            <v>0</v>
          </cell>
          <cell r="AY616">
            <v>0</v>
          </cell>
          <cell r="AZ616">
            <v>0</v>
          </cell>
          <cell r="BA616">
            <v>0</v>
          </cell>
          <cell r="BB616">
            <v>0</v>
          </cell>
          <cell r="BC616">
            <v>0</v>
          </cell>
          <cell r="BD616">
            <v>0</v>
          </cell>
          <cell r="BE616">
            <v>0</v>
          </cell>
          <cell r="BF616">
            <v>0</v>
          </cell>
          <cell r="BG616">
            <v>23553</v>
          </cell>
          <cell r="BH616">
            <v>51</v>
          </cell>
          <cell r="BI616">
            <v>7</v>
          </cell>
          <cell r="BJ616">
            <v>45467</v>
          </cell>
          <cell r="BK616" t="str">
            <v>51 - 55 yrs</v>
          </cell>
          <cell r="BL616" t="str">
            <v>Married</v>
          </cell>
          <cell r="BM616">
            <v>0</v>
          </cell>
          <cell r="BN616" t="str">
            <v>Vigharauj, P O Salye Taluka - Sangmeshwar</v>
          </cell>
          <cell r="BO616" t="str">
            <v>Dist - Ratnagiri</v>
          </cell>
          <cell r="BP616" t="str">
            <v>Maharashtra</v>
          </cell>
          <cell r="BQ616">
            <v>0</v>
          </cell>
          <cell r="BR616" t="str">
            <v>S.S.C</v>
          </cell>
          <cell r="BS616">
            <v>0</v>
          </cell>
          <cell r="BT616">
            <v>0</v>
          </cell>
          <cell r="BU616" t="str">
            <v>Baboobhai Patel &amp; Co.</v>
          </cell>
          <cell r="BV616">
            <v>0</v>
          </cell>
          <cell r="BW616">
            <v>0</v>
          </cell>
          <cell r="BX616">
            <v>0</v>
          </cell>
          <cell r="BY616">
            <v>0</v>
          </cell>
          <cell r="BZ616">
            <v>0</v>
          </cell>
          <cell r="CA616">
            <v>0</v>
          </cell>
          <cell r="CB616">
            <v>0</v>
          </cell>
          <cell r="CC616">
            <v>0</v>
          </cell>
          <cell r="CD616">
            <v>0</v>
          </cell>
          <cell r="CE616" t="str">
            <v>AFVPD7020F</v>
          </cell>
          <cell r="CF616" t="str">
            <v xml:space="preserve">Babasaheb Jadhav </v>
          </cell>
          <cell r="CG616" t="str">
            <v xml:space="preserve">Babasaheb Jadhav </v>
          </cell>
        </row>
        <row r="617">
          <cell r="B617">
            <v>10000141</v>
          </cell>
          <cell r="C617" t="str">
            <v>Active</v>
          </cell>
          <cell r="D617">
            <v>1010310999</v>
          </cell>
          <cell r="E617" t="str">
            <v>TALOJA-SECURITY</v>
          </cell>
          <cell r="F617" t="str">
            <v>1010300026</v>
          </cell>
          <cell r="G617" t="str">
            <v>01/W070</v>
          </cell>
          <cell r="H617" t="str">
            <v>M</v>
          </cell>
          <cell r="I617" t="str">
            <v>Vijay</v>
          </cell>
          <cell r="J617" t="str">
            <v>Chavan</v>
          </cell>
          <cell r="K617" t="str">
            <v>Sitaram</v>
          </cell>
          <cell r="L617" t="str">
            <v>Security Guard</v>
          </cell>
          <cell r="M617" t="str">
            <v>Security Administration</v>
          </cell>
          <cell r="N617" t="str">
            <v>Support</v>
          </cell>
          <cell r="O617">
            <v>0</v>
          </cell>
          <cell r="P617" t="str">
            <v>Security</v>
          </cell>
          <cell r="Q617">
            <v>0</v>
          </cell>
          <cell r="R617" t="str">
            <v>Corporate Shared Services</v>
          </cell>
          <cell r="S617" t="str">
            <v>Associate</v>
          </cell>
          <cell r="T617" t="str">
            <v>A1</v>
          </cell>
          <cell r="U617" t="str">
            <v>Taloja</v>
          </cell>
          <cell r="V617" t="str">
            <v>Taloja</v>
          </cell>
          <cell r="W617">
            <v>36965</v>
          </cell>
          <cell r="X617" t="str">
            <v>Before 1 April 2010</v>
          </cell>
          <cell r="Y617">
            <v>15</v>
          </cell>
          <cell r="Z617">
            <v>14.935703231862005</v>
          </cell>
          <cell r="AA617">
            <v>29.935703231862007</v>
          </cell>
          <cell r="AB617">
            <v>0</v>
          </cell>
          <cell r="AC617">
            <v>0</v>
          </cell>
          <cell r="AD617">
            <v>37148</v>
          </cell>
          <cell r="AE617">
            <v>0</v>
          </cell>
          <cell r="AF617">
            <v>37165</v>
          </cell>
          <cell r="AG617">
            <v>0</v>
          </cell>
          <cell r="AH617">
            <v>0</v>
          </cell>
          <cell r="AI617">
            <v>0</v>
          </cell>
          <cell r="AJ617">
            <v>0</v>
          </cell>
          <cell r="AK617">
            <v>0</v>
          </cell>
          <cell r="AL617">
            <v>0</v>
          </cell>
          <cell r="AM617">
            <v>0</v>
          </cell>
          <cell r="AN617">
            <v>0</v>
          </cell>
          <cell r="AO617">
            <v>0</v>
          </cell>
          <cell r="AP617">
            <v>0</v>
          </cell>
          <cell r="AQ617">
            <v>0</v>
          </cell>
          <cell r="AR617">
            <v>0</v>
          </cell>
          <cell r="AS617">
            <v>0</v>
          </cell>
          <cell r="AT617">
            <v>0</v>
          </cell>
          <cell r="AU617">
            <v>0</v>
          </cell>
          <cell r="AV617">
            <v>0</v>
          </cell>
          <cell r="AW617">
            <v>40916</v>
          </cell>
          <cell r="AX617" t="str">
            <v>3 months</v>
          </cell>
          <cell r="AY617" t="str">
            <v>Palanpur</v>
          </cell>
          <cell r="AZ617">
            <v>0</v>
          </cell>
          <cell r="BA617" t="str">
            <v>Sion</v>
          </cell>
          <cell r="BB617">
            <v>41030</v>
          </cell>
          <cell r="BC617">
            <v>0</v>
          </cell>
          <cell r="BD617">
            <v>0</v>
          </cell>
          <cell r="BE617">
            <v>0</v>
          </cell>
          <cell r="BF617">
            <v>0</v>
          </cell>
          <cell r="BG617">
            <v>23529</v>
          </cell>
          <cell r="BH617">
            <v>51</v>
          </cell>
          <cell r="BI617">
            <v>8</v>
          </cell>
          <cell r="BJ617">
            <v>45443</v>
          </cell>
          <cell r="BK617" t="str">
            <v>51 - 55 yrs</v>
          </cell>
          <cell r="BL617" t="str">
            <v>Married</v>
          </cell>
          <cell r="BM617">
            <v>4</v>
          </cell>
          <cell r="BN617" t="str">
            <v>AT &amp; Post - Darvan Taluka - Chiplun, Vithal Temple, Chavan Wadi</v>
          </cell>
          <cell r="BO617" t="str">
            <v>Dist - Ratnagiri</v>
          </cell>
          <cell r="BP617" t="str">
            <v>Maharashtra</v>
          </cell>
          <cell r="BQ617">
            <v>415606</v>
          </cell>
          <cell r="BR617" t="str">
            <v>Graduation(Indian Navy)</v>
          </cell>
          <cell r="BS617">
            <v>0</v>
          </cell>
          <cell r="BT617" t="str">
            <v xml:space="preserve">Indian Army Security Training </v>
          </cell>
          <cell r="BU617" t="str">
            <v>Indian Army</v>
          </cell>
          <cell r="BV617">
            <v>0</v>
          </cell>
          <cell r="BW617">
            <v>0</v>
          </cell>
          <cell r="BX617">
            <v>0</v>
          </cell>
          <cell r="BY617">
            <v>0</v>
          </cell>
          <cell r="BZ617">
            <v>0</v>
          </cell>
          <cell r="CA617">
            <v>0</v>
          </cell>
          <cell r="CB617">
            <v>0</v>
          </cell>
          <cell r="CC617">
            <v>0</v>
          </cell>
          <cell r="CD617">
            <v>0</v>
          </cell>
          <cell r="CE617" t="str">
            <v>AGUPC0845K</v>
          </cell>
          <cell r="CF617" t="str">
            <v>Col. Clarence Carvalho</v>
          </cell>
          <cell r="CG617" t="str">
            <v>Col. Clarence Carvalho</v>
          </cell>
        </row>
        <row r="618">
          <cell r="B618">
            <v>10000142</v>
          </cell>
          <cell r="C618" t="str">
            <v>Inactive</v>
          </cell>
          <cell r="D618">
            <v>0</v>
          </cell>
          <cell r="E618">
            <v>0</v>
          </cell>
          <cell r="F618" t="e">
            <v>#N/A</v>
          </cell>
          <cell r="G618" t="str">
            <v>01/A167</v>
          </cell>
          <cell r="H618" t="str">
            <v>M</v>
          </cell>
          <cell r="I618" t="str">
            <v xml:space="preserve">Jaiprakash </v>
          </cell>
          <cell r="J618" t="str">
            <v>Singh</v>
          </cell>
          <cell r="K618" t="str">
            <v>Kalicharan</v>
          </cell>
          <cell r="L618" t="str">
            <v>Vice President</v>
          </cell>
          <cell r="M618">
            <v>0</v>
          </cell>
          <cell r="N618">
            <v>0</v>
          </cell>
          <cell r="O618">
            <v>0</v>
          </cell>
          <cell r="P618" t="str">
            <v>Oleo Manufacturing</v>
          </cell>
          <cell r="Q618">
            <v>0</v>
          </cell>
          <cell r="R618" t="str">
            <v>Oleochemicals</v>
          </cell>
          <cell r="S618" t="str">
            <v>SMC</v>
          </cell>
          <cell r="T618" t="str">
            <v>EG-8</v>
          </cell>
          <cell r="U618" t="str">
            <v>Sion</v>
          </cell>
          <cell r="V618">
            <v>0</v>
          </cell>
          <cell r="W618">
            <v>37016</v>
          </cell>
          <cell r="X618" t="str">
            <v>Before 1 April 2010</v>
          </cell>
          <cell r="Y618">
            <v>24</v>
          </cell>
          <cell r="Z618">
            <v>14.795977204464744</v>
          </cell>
          <cell r="AA618">
            <v>35</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19428</v>
          </cell>
          <cell r="BH618">
            <v>59</v>
          </cell>
          <cell r="BI618">
            <v>1</v>
          </cell>
          <cell r="BJ618">
            <v>0</v>
          </cell>
          <cell r="BK618">
            <v>0</v>
          </cell>
          <cell r="BL618">
            <v>0</v>
          </cell>
          <cell r="BM618">
            <v>0</v>
          </cell>
          <cell r="BN618">
            <v>0</v>
          </cell>
          <cell r="BO618">
            <v>0</v>
          </cell>
          <cell r="BP618">
            <v>0</v>
          </cell>
          <cell r="BQ618">
            <v>0</v>
          </cell>
          <cell r="BR618" t="str">
            <v>B.Sc/BE(Ele &amp; Comn)</v>
          </cell>
          <cell r="BS618" t="str">
            <v>M.Sc</v>
          </cell>
          <cell r="BT618">
            <v>0</v>
          </cell>
          <cell r="BU618" t="str">
            <v>Invensys India Pvt Ltd</v>
          </cell>
          <cell r="BV618">
            <v>41033</v>
          </cell>
          <cell r="BW618">
            <v>41030</v>
          </cell>
          <cell r="BX618">
            <v>0</v>
          </cell>
          <cell r="BY618" t="str">
            <v>Retirement</v>
          </cell>
          <cell r="BZ618" t="str">
            <v>Retirement</v>
          </cell>
          <cell r="CA618" t="str">
            <v>Early Retirement</v>
          </cell>
          <cell r="CB618" t="str">
            <v>Involuntary</v>
          </cell>
          <cell r="CC618" t="str">
            <v>Resigned at VVF Ltd</v>
          </cell>
          <cell r="CD618">
            <v>0</v>
          </cell>
          <cell r="CE618">
            <v>0</v>
          </cell>
          <cell r="CF618">
            <v>0</v>
          </cell>
          <cell r="CG618">
            <v>0</v>
          </cell>
        </row>
        <row r="619">
          <cell r="B619">
            <v>10000364</v>
          </cell>
          <cell r="C619" t="str">
            <v>Active</v>
          </cell>
          <cell r="D619">
            <v>1010318040</v>
          </cell>
          <cell r="E619" t="str">
            <v>TALOJA-HYDROGENATION</v>
          </cell>
          <cell r="F619" t="str">
            <v>1010300195</v>
          </cell>
          <cell r="G619" t="str">
            <v>04/0424</v>
          </cell>
          <cell r="H619" t="str">
            <v xml:space="preserve">M </v>
          </cell>
          <cell r="I619" t="str">
            <v>Tukaram</v>
          </cell>
          <cell r="J619" t="str">
            <v>Bhosale</v>
          </cell>
          <cell r="K619" t="str">
            <v>Pandurang</v>
          </cell>
          <cell r="L619" t="str">
            <v>Operator</v>
          </cell>
          <cell r="M619" t="str">
            <v>Production</v>
          </cell>
          <cell r="N619" t="str">
            <v>Core</v>
          </cell>
          <cell r="O619" t="str">
            <v>Fatty Acid</v>
          </cell>
          <cell r="P619" t="str">
            <v>Oleo Manufacturing</v>
          </cell>
          <cell r="Q619">
            <v>0</v>
          </cell>
          <cell r="R619" t="str">
            <v>Oleochemicals</v>
          </cell>
          <cell r="S619" t="str">
            <v>Associate</v>
          </cell>
          <cell r="T619" t="str">
            <v>A3</v>
          </cell>
          <cell r="U619" t="str">
            <v>Taloja</v>
          </cell>
          <cell r="V619" t="str">
            <v>Taloja</v>
          </cell>
          <cell r="W619">
            <v>37029</v>
          </cell>
          <cell r="X619" t="str">
            <v>Before 1 April 2010</v>
          </cell>
          <cell r="Y619">
            <v>8.9671232876712335</v>
          </cell>
          <cell r="Z619">
            <v>14.760360766425674</v>
          </cell>
          <cell r="AA619">
            <v>23.727484054096905</v>
          </cell>
          <cell r="AB619">
            <v>0</v>
          </cell>
          <cell r="AC619">
            <v>0</v>
          </cell>
          <cell r="AD619">
            <v>37212</v>
          </cell>
          <cell r="AE619">
            <v>0</v>
          </cell>
          <cell r="AF619">
            <v>37226</v>
          </cell>
          <cell r="AG619">
            <v>0</v>
          </cell>
          <cell r="AH619">
            <v>0</v>
          </cell>
          <cell r="AI619">
            <v>0</v>
          </cell>
          <cell r="AJ619">
            <v>0</v>
          </cell>
          <cell r="AK619">
            <v>0</v>
          </cell>
          <cell r="AL619">
            <v>0</v>
          </cell>
          <cell r="AM619">
            <v>0</v>
          </cell>
          <cell r="AN619">
            <v>0</v>
          </cell>
          <cell r="AO619">
            <v>40269</v>
          </cell>
          <cell r="AP619" t="str">
            <v>Semi Skilled Workman</v>
          </cell>
          <cell r="AQ619" t="str">
            <v>Associate</v>
          </cell>
          <cell r="AR619">
            <v>0</v>
          </cell>
          <cell r="AS619">
            <v>0</v>
          </cell>
          <cell r="AT619">
            <v>0</v>
          </cell>
          <cell r="AU619">
            <v>0</v>
          </cell>
          <cell r="AV619">
            <v>0</v>
          </cell>
          <cell r="AW619">
            <v>0</v>
          </cell>
          <cell r="AX619">
            <v>0</v>
          </cell>
          <cell r="AY619">
            <v>0</v>
          </cell>
          <cell r="AZ619">
            <v>0</v>
          </cell>
          <cell r="BA619" t="str">
            <v>Sion</v>
          </cell>
          <cell r="BB619">
            <v>40179</v>
          </cell>
          <cell r="BC619">
            <v>0</v>
          </cell>
          <cell r="BD619">
            <v>0</v>
          </cell>
          <cell r="BE619">
            <v>0</v>
          </cell>
          <cell r="BF619">
            <v>0</v>
          </cell>
          <cell r="BG619">
            <v>27319</v>
          </cell>
          <cell r="BH619">
            <v>41</v>
          </cell>
          <cell r="BI619">
            <v>3</v>
          </cell>
          <cell r="BJ619">
            <v>49233</v>
          </cell>
          <cell r="BK619" t="str">
            <v>41 - 45 yrs</v>
          </cell>
          <cell r="BL619" t="str">
            <v>Married</v>
          </cell>
          <cell r="BM619">
            <v>3</v>
          </cell>
          <cell r="BN619" t="str">
            <v>F-1, Room No-12, Sector-7 Ghansoli</v>
          </cell>
          <cell r="BO619" t="str">
            <v>New Mumbai</v>
          </cell>
          <cell r="BP619" t="str">
            <v>Maharashtra</v>
          </cell>
          <cell r="BQ619">
            <v>0</v>
          </cell>
          <cell r="BR619" t="str">
            <v>S.S.C</v>
          </cell>
          <cell r="BS619">
            <v>0</v>
          </cell>
          <cell r="BT619">
            <v>0</v>
          </cell>
          <cell r="BU619" t="str">
            <v>Godrej &amp; Boyce Mfg Co Ltd</v>
          </cell>
          <cell r="BV619">
            <v>0</v>
          </cell>
          <cell r="BW619">
            <v>0</v>
          </cell>
          <cell r="BX619">
            <v>0</v>
          </cell>
          <cell r="BY619">
            <v>0</v>
          </cell>
          <cell r="BZ619">
            <v>0</v>
          </cell>
          <cell r="CA619">
            <v>0</v>
          </cell>
          <cell r="CB619">
            <v>0</v>
          </cell>
          <cell r="CC619">
            <v>0</v>
          </cell>
          <cell r="CD619">
            <v>0</v>
          </cell>
          <cell r="CE619" t="str">
            <v>AREPB7434N</v>
          </cell>
          <cell r="CF619">
            <v>0</v>
          </cell>
          <cell r="CG619">
            <v>0</v>
          </cell>
        </row>
        <row r="620">
          <cell r="B620">
            <v>10000758</v>
          </cell>
          <cell r="C620" t="str">
            <v>Inactive</v>
          </cell>
          <cell r="D620">
            <v>0</v>
          </cell>
          <cell r="E620">
            <v>0</v>
          </cell>
          <cell r="F620" t="e">
            <v>#N/A</v>
          </cell>
          <cell r="G620" t="str">
            <v>01/A169</v>
          </cell>
          <cell r="H620" t="str">
            <v>M</v>
          </cell>
          <cell r="I620" t="str">
            <v>Santimoy</v>
          </cell>
          <cell r="J620" t="str">
            <v>Pal</v>
          </cell>
          <cell r="K620" t="str">
            <v>Bhudhar</v>
          </cell>
          <cell r="L620" t="str">
            <v>Vice President</v>
          </cell>
          <cell r="M620">
            <v>0</v>
          </cell>
          <cell r="N620">
            <v>0</v>
          </cell>
          <cell r="O620">
            <v>0</v>
          </cell>
          <cell r="P620" t="str">
            <v>Projects</v>
          </cell>
          <cell r="Q620">
            <v>0</v>
          </cell>
          <cell r="R620" t="str">
            <v>Corporate Shared Services</v>
          </cell>
          <cell r="S620" t="str">
            <v>SMC</v>
          </cell>
          <cell r="T620" t="str">
            <v>EG-8</v>
          </cell>
          <cell r="U620" t="str">
            <v>Corporate</v>
          </cell>
          <cell r="V620" t="str">
            <v>Corporate</v>
          </cell>
          <cell r="W620">
            <v>37060</v>
          </cell>
          <cell r="X620" t="str">
            <v>Before 1 April 2010</v>
          </cell>
          <cell r="Y620">
            <v>22</v>
          </cell>
          <cell r="Z620">
            <v>14.675429259576358</v>
          </cell>
          <cell r="AA620">
            <v>34.6</v>
          </cell>
          <cell r="AB620">
            <v>0</v>
          </cell>
          <cell r="AC620">
            <v>0</v>
          </cell>
          <cell r="AD620">
            <v>37242</v>
          </cell>
          <cell r="AE620">
            <v>0</v>
          </cell>
          <cell r="AF620">
            <v>37243</v>
          </cell>
          <cell r="AG620">
            <v>0</v>
          </cell>
          <cell r="AH620">
            <v>0</v>
          </cell>
          <cell r="AI620">
            <v>0</v>
          </cell>
          <cell r="AJ620">
            <v>0</v>
          </cell>
          <cell r="AK620">
            <v>0</v>
          </cell>
          <cell r="AL620">
            <v>0</v>
          </cell>
          <cell r="AM620">
            <v>0</v>
          </cell>
          <cell r="AN620">
            <v>0</v>
          </cell>
          <cell r="AO620">
            <v>40087</v>
          </cell>
          <cell r="AP620" t="str">
            <v>Associate Vice President</v>
          </cell>
          <cell r="AQ620" t="str">
            <v>SMC</v>
          </cell>
          <cell r="AR620">
            <v>0</v>
          </cell>
          <cell r="AS620">
            <v>0</v>
          </cell>
          <cell r="AT620">
            <v>0</v>
          </cell>
          <cell r="AU620">
            <v>0</v>
          </cell>
          <cell r="AV620">
            <v>0</v>
          </cell>
          <cell r="AW620">
            <v>0</v>
          </cell>
          <cell r="AX620">
            <v>0</v>
          </cell>
          <cell r="AY620">
            <v>0</v>
          </cell>
          <cell r="AZ620">
            <v>0</v>
          </cell>
          <cell r="BA620">
            <v>0</v>
          </cell>
          <cell r="BB620">
            <v>0</v>
          </cell>
          <cell r="BC620">
            <v>0</v>
          </cell>
          <cell r="BD620">
            <v>0</v>
          </cell>
          <cell r="BE620">
            <v>0</v>
          </cell>
          <cell r="BF620">
            <v>0</v>
          </cell>
          <cell r="BG620">
            <v>19740</v>
          </cell>
          <cell r="BH620">
            <v>59</v>
          </cell>
          <cell r="BI620">
            <v>11</v>
          </cell>
          <cell r="BJ620">
            <v>0</v>
          </cell>
          <cell r="BK620">
            <v>0</v>
          </cell>
          <cell r="BL620" t="str">
            <v>Married</v>
          </cell>
          <cell r="BM620">
            <v>0</v>
          </cell>
          <cell r="BN620" t="str">
            <v>Vasant Oscar, Grace - E - 404, L. B. S. M arg,</v>
          </cell>
          <cell r="BO620" t="str">
            <v>Mulund - West</v>
          </cell>
          <cell r="BP620" t="str">
            <v>Maharashtra</v>
          </cell>
          <cell r="BQ620" t="str">
            <v>400 080</v>
          </cell>
          <cell r="BR620" t="str">
            <v>B.E (Chemical)</v>
          </cell>
          <cell r="BS620">
            <v>0</v>
          </cell>
          <cell r="BT620">
            <v>0</v>
          </cell>
          <cell r="BU620" t="str">
            <v>Uhde India Ltd</v>
          </cell>
          <cell r="BV620">
            <v>41654</v>
          </cell>
          <cell r="BW620">
            <v>41640</v>
          </cell>
          <cell r="BX620">
            <v>0</v>
          </cell>
          <cell r="BY620" t="str">
            <v>Retirement</v>
          </cell>
          <cell r="BZ620" t="str">
            <v>Retirement</v>
          </cell>
          <cell r="CA620">
            <v>0</v>
          </cell>
          <cell r="CB620" t="str">
            <v>Involuntary</v>
          </cell>
          <cell r="CC620">
            <v>0</v>
          </cell>
          <cell r="CD620">
            <v>0</v>
          </cell>
          <cell r="CE620" t="str">
            <v>AAFPP3553Q</v>
          </cell>
          <cell r="CF620" t="str">
            <v>Rustom Joshi</v>
          </cell>
          <cell r="CG620">
            <v>0</v>
          </cell>
        </row>
        <row r="621">
          <cell r="B621">
            <v>10000143</v>
          </cell>
          <cell r="C621" t="str">
            <v>Active</v>
          </cell>
          <cell r="D621">
            <v>1010322999</v>
          </cell>
          <cell r="E621" t="str">
            <v>TALOJA-QUALITY</v>
          </cell>
          <cell r="F621" t="str">
            <v>1010300027</v>
          </cell>
          <cell r="G621" t="str">
            <v>01/0434</v>
          </cell>
          <cell r="H621" t="str">
            <v>M</v>
          </cell>
          <cell r="I621" t="str">
            <v>Siddharth</v>
          </cell>
          <cell r="J621" t="str">
            <v>Sable</v>
          </cell>
          <cell r="K621" t="str">
            <v>Tukaram</v>
          </cell>
          <cell r="L621" t="str">
            <v>Semi Skilled Workman</v>
          </cell>
          <cell r="M621" t="str">
            <v>Quality Control</v>
          </cell>
          <cell r="N621" t="str">
            <v>Core</v>
          </cell>
          <cell r="O621">
            <v>0</v>
          </cell>
          <cell r="P621" t="str">
            <v>Oleo Manufacturing</v>
          </cell>
          <cell r="Q621">
            <v>0</v>
          </cell>
          <cell r="R621" t="str">
            <v>Oleochemicals</v>
          </cell>
          <cell r="S621" t="str">
            <v>Associate</v>
          </cell>
          <cell r="T621" t="str">
            <v>SSK</v>
          </cell>
          <cell r="U621" t="str">
            <v>Taloja</v>
          </cell>
          <cell r="V621" t="str">
            <v>Taloja</v>
          </cell>
          <cell r="W621">
            <v>37061</v>
          </cell>
          <cell r="X621" t="str">
            <v>Before 1 April 2010</v>
          </cell>
          <cell r="Y621">
            <v>0</v>
          </cell>
          <cell r="Z621">
            <v>14.672689533231868</v>
          </cell>
          <cell r="AA621">
            <v>14.672689533231868</v>
          </cell>
          <cell r="AB621">
            <v>0</v>
          </cell>
          <cell r="AC621">
            <v>0</v>
          </cell>
          <cell r="AD621">
            <v>37243</v>
          </cell>
          <cell r="AE621">
            <v>0</v>
          </cell>
          <cell r="AF621">
            <v>37257</v>
          </cell>
          <cell r="AG621">
            <v>0</v>
          </cell>
          <cell r="AH621">
            <v>0</v>
          </cell>
          <cell r="AI621">
            <v>0</v>
          </cell>
          <cell r="AJ621">
            <v>0</v>
          </cell>
          <cell r="AK621">
            <v>0</v>
          </cell>
          <cell r="AL621">
            <v>0</v>
          </cell>
          <cell r="AM621">
            <v>0</v>
          </cell>
          <cell r="AN621">
            <v>0</v>
          </cell>
          <cell r="AO621">
            <v>0</v>
          </cell>
          <cell r="AP621">
            <v>0</v>
          </cell>
          <cell r="AQ621">
            <v>0</v>
          </cell>
          <cell r="AR621">
            <v>0</v>
          </cell>
          <cell r="AS621">
            <v>0</v>
          </cell>
          <cell r="AT621">
            <v>0</v>
          </cell>
          <cell r="AU621">
            <v>0</v>
          </cell>
          <cell r="AV621">
            <v>0</v>
          </cell>
          <cell r="AW621">
            <v>0</v>
          </cell>
          <cell r="AX621">
            <v>0</v>
          </cell>
          <cell r="AY621">
            <v>0</v>
          </cell>
          <cell r="AZ621">
            <v>0</v>
          </cell>
          <cell r="BA621" t="str">
            <v>Sion</v>
          </cell>
          <cell r="BB621">
            <v>41671</v>
          </cell>
          <cell r="BC621">
            <v>0</v>
          </cell>
          <cell r="BD621">
            <v>0</v>
          </cell>
          <cell r="BE621">
            <v>0</v>
          </cell>
          <cell r="BF621">
            <v>0</v>
          </cell>
          <cell r="BG621">
            <v>29232</v>
          </cell>
          <cell r="BH621">
            <v>36</v>
          </cell>
          <cell r="BI621">
            <v>1</v>
          </cell>
          <cell r="BJ621">
            <v>51146</v>
          </cell>
          <cell r="BK621" t="str">
            <v>31 - 35 yrs</v>
          </cell>
          <cell r="BL621">
            <v>0</v>
          </cell>
          <cell r="BM621">
            <v>0</v>
          </cell>
          <cell r="BN621" t="str">
            <v>Government Colony, Building No. 7/1167, Bandra - East,</v>
          </cell>
          <cell r="BO621" t="str">
            <v>Mumbai</v>
          </cell>
          <cell r="BP621" t="str">
            <v>Maharashtra</v>
          </cell>
          <cell r="BQ621">
            <v>400051</v>
          </cell>
          <cell r="BR621" t="str">
            <v>S.S.C</v>
          </cell>
          <cell r="BS621">
            <v>0</v>
          </cell>
          <cell r="BT621">
            <v>0</v>
          </cell>
          <cell r="BU621" t="str">
            <v/>
          </cell>
          <cell r="BV621">
            <v>0</v>
          </cell>
          <cell r="BW621">
            <v>0</v>
          </cell>
          <cell r="BX621">
            <v>0</v>
          </cell>
          <cell r="BY621">
            <v>0</v>
          </cell>
          <cell r="BZ621">
            <v>0</v>
          </cell>
          <cell r="CA621">
            <v>0</v>
          </cell>
          <cell r="CB621">
            <v>0</v>
          </cell>
          <cell r="CC621">
            <v>0</v>
          </cell>
          <cell r="CD621">
            <v>0</v>
          </cell>
          <cell r="CE621" t="str">
            <v>BPCPS8937Q</v>
          </cell>
          <cell r="CF621">
            <v>0</v>
          </cell>
          <cell r="CG621">
            <v>0</v>
          </cell>
        </row>
        <row r="622">
          <cell r="B622">
            <v>10000723</v>
          </cell>
          <cell r="C622" t="str">
            <v>Active</v>
          </cell>
          <cell r="D622">
            <v>1019904999</v>
          </cell>
          <cell r="E622" t="str">
            <v>MKTG.-OLEO</v>
          </cell>
          <cell r="F622" t="str">
            <v>1019900022</v>
          </cell>
          <cell r="G622" t="str">
            <v>01/A171</v>
          </cell>
          <cell r="H622" t="str">
            <v>M</v>
          </cell>
          <cell r="I622" t="str">
            <v>Dhananjay</v>
          </cell>
          <cell r="J622" t="str">
            <v>Kelkar</v>
          </cell>
          <cell r="K622" t="str">
            <v>Gopal</v>
          </cell>
          <cell r="L622" t="str">
            <v>Deputy General Manager</v>
          </cell>
          <cell r="M622" t="str">
            <v>Sales &amp; Marketing</v>
          </cell>
          <cell r="N622" t="str">
            <v>Core</v>
          </cell>
          <cell r="O622">
            <v>0</v>
          </cell>
          <cell r="P622" t="str">
            <v>Oleo Marketing</v>
          </cell>
          <cell r="Q622">
            <v>0</v>
          </cell>
          <cell r="R622" t="str">
            <v>Oleochemicals</v>
          </cell>
          <cell r="S622" t="str">
            <v>MMC</v>
          </cell>
          <cell r="T622" t="str">
            <v>EG-5</v>
          </cell>
          <cell r="U622" t="str">
            <v>Corporate</v>
          </cell>
          <cell r="V622" t="str">
            <v>Corporate</v>
          </cell>
          <cell r="W622">
            <v>37075</v>
          </cell>
          <cell r="X622" t="str">
            <v>Before 1 April 2010</v>
          </cell>
          <cell r="Y622">
            <v>19</v>
          </cell>
          <cell r="Z622">
            <v>14.634333368848306</v>
          </cell>
          <cell r="AA622">
            <v>33.634333368848303</v>
          </cell>
          <cell r="AB622">
            <v>0</v>
          </cell>
          <cell r="AC622">
            <v>0</v>
          </cell>
          <cell r="AD622">
            <v>37258</v>
          </cell>
          <cell r="AE622">
            <v>0</v>
          </cell>
          <cell r="AF622">
            <v>37259</v>
          </cell>
          <cell r="AG622">
            <v>0</v>
          </cell>
          <cell r="AH622">
            <v>0</v>
          </cell>
          <cell r="AI622">
            <v>0</v>
          </cell>
          <cell r="AJ622">
            <v>0</v>
          </cell>
          <cell r="AK622">
            <v>0</v>
          </cell>
          <cell r="AL622">
            <v>0</v>
          </cell>
          <cell r="AM622">
            <v>0</v>
          </cell>
          <cell r="AN622">
            <v>0</v>
          </cell>
          <cell r="AO622">
            <v>38808</v>
          </cell>
          <cell r="AP622" t="str">
            <v>Marketing Manager - Chemicals</v>
          </cell>
          <cell r="AQ622" t="str">
            <v>JMC</v>
          </cell>
          <cell r="AR622">
            <v>0</v>
          </cell>
          <cell r="AS622">
            <v>0</v>
          </cell>
          <cell r="AT622">
            <v>0</v>
          </cell>
          <cell r="AU622">
            <v>0</v>
          </cell>
          <cell r="AV622">
            <v>0</v>
          </cell>
          <cell r="AW622">
            <v>0</v>
          </cell>
          <cell r="AX622">
            <v>0</v>
          </cell>
          <cell r="AY622">
            <v>0</v>
          </cell>
          <cell r="AZ622">
            <v>0</v>
          </cell>
          <cell r="BA622">
            <v>0</v>
          </cell>
          <cell r="BB622">
            <v>0</v>
          </cell>
          <cell r="BC622">
            <v>0</v>
          </cell>
          <cell r="BD622">
            <v>0</v>
          </cell>
          <cell r="BE622">
            <v>0</v>
          </cell>
          <cell r="BF622">
            <v>0</v>
          </cell>
          <cell r="BG622">
            <v>22215</v>
          </cell>
          <cell r="BH622">
            <v>55</v>
          </cell>
          <cell r="BI622">
            <v>3</v>
          </cell>
          <cell r="BJ622">
            <v>44129</v>
          </cell>
          <cell r="BK622" t="str">
            <v>51 - 55 yrs</v>
          </cell>
          <cell r="BL622" t="str">
            <v>Married</v>
          </cell>
          <cell r="BM622">
            <v>3</v>
          </cell>
          <cell r="BN622" t="str">
            <v>Unmesh CHS, flat No. 9, 2nd Floor, Bhagat Lane, Off Kataria Marg,Mahim</v>
          </cell>
          <cell r="BO622" t="str">
            <v>Mumbai</v>
          </cell>
          <cell r="BP622" t="str">
            <v>Maharashtra</v>
          </cell>
          <cell r="BQ622">
            <v>400016</v>
          </cell>
          <cell r="BR622" t="str">
            <v>B.Sc</v>
          </cell>
          <cell r="BS622" t="str">
            <v>M.M.M (Marketing)</v>
          </cell>
          <cell r="BT622" t="str">
            <v>Diploma (Management Studies)</v>
          </cell>
          <cell r="BU622" t="str">
            <v>Universal Capsules Ltd</v>
          </cell>
          <cell r="BV622">
            <v>0</v>
          </cell>
          <cell r="BW622">
            <v>0</v>
          </cell>
          <cell r="BX622">
            <v>0</v>
          </cell>
          <cell r="BY622">
            <v>0</v>
          </cell>
          <cell r="BZ622">
            <v>0</v>
          </cell>
          <cell r="CA622">
            <v>0</v>
          </cell>
          <cell r="CB622">
            <v>0</v>
          </cell>
          <cell r="CC622">
            <v>0</v>
          </cell>
          <cell r="CD622" t="str">
            <v>O+</v>
          </cell>
          <cell r="CE622" t="str">
            <v>AABPK5717F</v>
          </cell>
          <cell r="CF622" t="str">
            <v>Pragnesh Buch</v>
          </cell>
          <cell r="CG622" t="str">
            <v>Pragnesh Buch</v>
          </cell>
        </row>
        <row r="623">
          <cell r="B623">
            <v>10000749</v>
          </cell>
          <cell r="C623" t="str">
            <v>Active</v>
          </cell>
          <cell r="D623">
            <v>1010399999</v>
          </cell>
          <cell r="E623" t="str">
            <v>TALOJA-COMMON</v>
          </cell>
          <cell r="F623" t="str">
            <v>1010300318</v>
          </cell>
          <cell r="G623" t="str">
            <v>01/A173</v>
          </cell>
          <cell r="H623" t="str">
            <v>M</v>
          </cell>
          <cell r="I623" t="str">
            <v>Vilas</v>
          </cell>
          <cell r="J623" t="str">
            <v>Kakade</v>
          </cell>
          <cell r="K623" t="str">
            <v>Vasantrao</v>
          </cell>
          <cell r="L623" t="str">
            <v>Vice President</v>
          </cell>
          <cell r="M623" t="str">
            <v>Operations</v>
          </cell>
          <cell r="N623" t="str">
            <v>Core</v>
          </cell>
          <cell r="O623">
            <v>0</v>
          </cell>
          <cell r="P623" t="str">
            <v>Oleo Manufacturing</v>
          </cell>
          <cell r="Q623">
            <v>0</v>
          </cell>
          <cell r="R623" t="str">
            <v>Oleochemicals</v>
          </cell>
          <cell r="S623" t="str">
            <v>SMC</v>
          </cell>
          <cell r="T623" t="str">
            <v>EG-8</v>
          </cell>
          <cell r="U623" t="str">
            <v>Taloja</v>
          </cell>
          <cell r="V623" t="str">
            <v>Corporate</v>
          </cell>
          <cell r="W623">
            <v>37099</v>
          </cell>
          <cell r="X623" t="str">
            <v>Before 1 April 2010</v>
          </cell>
          <cell r="Y623">
            <v>0</v>
          </cell>
          <cell r="Z623">
            <v>14.568579944507865</v>
          </cell>
          <cell r="AA623">
            <v>14.568579944507865</v>
          </cell>
          <cell r="AB623">
            <v>0</v>
          </cell>
          <cell r="AC623">
            <v>0</v>
          </cell>
          <cell r="AD623">
            <v>37282</v>
          </cell>
          <cell r="AE623">
            <v>0</v>
          </cell>
          <cell r="AF623">
            <v>37283</v>
          </cell>
          <cell r="AG623">
            <v>0</v>
          </cell>
          <cell r="AH623">
            <v>0</v>
          </cell>
          <cell r="AI623">
            <v>0</v>
          </cell>
          <cell r="AJ623">
            <v>0</v>
          </cell>
          <cell r="AK623">
            <v>0</v>
          </cell>
          <cell r="AL623">
            <v>0</v>
          </cell>
          <cell r="AM623">
            <v>0</v>
          </cell>
          <cell r="AN623">
            <v>0</v>
          </cell>
          <cell r="AO623">
            <v>41730</v>
          </cell>
          <cell r="AP623" t="str">
            <v>Associate Vice President</v>
          </cell>
          <cell r="AQ623" t="str">
            <v>SMC</v>
          </cell>
          <cell r="AR623">
            <v>0</v>
          </cell>
          <cell r="AS623">
            <v>0</v>
          </cell>
          <cell r="AT623">
            <v>0</v>
          </cell>
          <cell r="AU623">
            <v>0</v>
          </cell>
          <cell r="AV623">
            <v>0</v>
          </cell>
          <cell r="AW623">
            <v>0</v>
          </cell>
          <cell r="AX623">
            <v>0</v>
          </cell>
          <cell r="AY623">
            <v>0</v>
          </cell>
          <cell r="AZ623">
            <v>0</v>
          </cell>
          <cell r="BA623">
            <v>0</v>
          </cell>
          <cell r="BB623">
            <v>0</v>
          </cell>
          <cell r="BC623">
            <v>0</v>
          </cell>
          <cell r="BD623">
            <v>0</v>
          </cell>
          <cell r="BE623">
            <v>0</v>
          </cell>
          <cell r="BF623">
            <v>0</v>
          </cell>
          <cell r="BG623">
            <v>21134</v>
          </cell>
          <cell r="BH623">
            <v>58</v>
          </cell>
          <cell r="BI623">
            <v>3</v>
          </cell>
          <cell r="BJ623">
            <v>43048</v>
          </cell>
          <cell r="BK623" t="str">
            <v>56 - 60 yrs</v>
          </cell>
          <cell r="BL623" t="str">
            <v>Married</v>
          </cell>
          <cell r="BM623">
            <v>0</v>
          </cell>
          <cell r="BN623" t="str">
            <v xml:space="preserve"> </v>
          </cell>
          <cell r="BO623">
            <v>0</v>
          </cell>
          <cell r="BP623">
            <v>0</v>
          </cell>
          <cell r="BQ623">
            <v>0</v>
          </cell>
          <cell r="BR623" t="str">
            <v>B.Sc</v>
          </cell>
          <cell r="BS623" t="str">
            <v>M.Sc (Tech)</v>
          </cell>
          <cell r="BT623">
            <v>0</v>
          </cell>
          <cell r="BU623" t="str">
            <v>Not Available</v>
          </cell>
          <cell r="BV623">
            <v>0</v>
          </cell>
          <cell r="BW623">
            <v>0</v>
          </cell>
          <cell r="BX623">
            <v>0</v>
          </cell>
          <cell r="BY623">
            <v>0</v>
          </cell>
          <cell r="BZ623">
            <v>0</v>
          </cell>
          <cell r="CA623">
            <v>0</v>
          </cell>
          <cell r="CB623">
            <v>0</v>
          </cell>
          <cell r="CC623">
            <v>0</v>
          </cell>
          <cell r="CD623">
            <v>0</v>
          </cell>
          <cell r="CE623" t="str">
            <v>ABAPK7918C</v>
          </cell>
          <cell r="CF623" t="str">
            <v>Vinod Gupta</v>
          </cell>
          <cell r="CG623" t="str">
            <v>Vinod Gupta</v>
          </cell>
        </row>
        <row r="624">
          <cell r="B624">
            <v>10000365</v>
          </cell>
          <cell r="C624" t="str">
            <v>Active</v>
          </cell>
          <cell r="D624">
            <v>1010318100</v>
          </cell>
          <cell r="E624" t="str">
            <v>TALOJA-HYDROGEN GENERATION</v>
          </cell>
          <cell r="F624" t="str">
            <v>1010300196</v>
          </cell>
          <cell r="G624" t="str">
            <v>04/0261</v>
          </cell>
          <cell r="H624" t="str">
            <v xml:space="preserve">M </v>
          </cell>
          <cell r="I624" t="str">
            <v xml:space="preserve">Nilesh </v>
          </cell>
          <cell r="J624" t="str">
            <v>Agarwal</v>
          </cell>
          <cell r="K624" t="str">
            <v>Gopal</v>
          </cell>
          <cell r="L624" t="str">
            <v>Assistant General Manager</v>
          </cell>
          <cell r="M624" t="str">
            <v>Production</v>
          </cell>
          <cell r="N624" t="str">
            <v>Core</v>
          </cell>
          <cell r="O624" t="str">
            <v>Hydrogen Plant</v>
          </cell>
          <cell r="P624" t="str">
            <v>Oleo Manufacturing</v>
          </cell>
          <cell r="Q624">
            <v>0</v>
          </cell>
          <cell r="R624" t="str">
            <v>Oleochemicals</v>
          </cell>
          <cell r="S624" t="str">
            <v>MMC</v>
          </cell>
          <cell r="T624" t="str">
            <v>EG-4</v>
          </cell>
          <cell r="U624" t="str">
            <v>Taloja</v>
          </cell>
          <cell r="V624" t="str">
            <v>Corporate</v>
          </cell>
          <cell r="W624">
            <v>37104</v>
          </cell>
          <cell r="X624" t="str">
            <v>Before 1 April 2010</v>
          </cell>
          <cell r="Y624">
            <v>1</v>
          </cell>
          <cell r="Z624">
            <v>14.554881314370878</v>
          </cell>
          <cell r="AA624">
            <v>15.554881314370878</v>
          </cell>
          <cell r="AB624">
            <v>0</v>
          </cell>
          <cell r="AC624">
            <v>0</v>
          </cell>
          <cell r="AD624">
            <v>37287</v>
          </cell>
          <cell r="AE624">
            <v>0</v>
          </cell>
          <cell r="AF624">
            <v>37469</v>
          </cell>
          <cell r="AG624">
            <v>42095</v>
          </cell>
          <cell r="AH624" t="str">
            <v xml:space="preserve">Senior Manager </v>
          </cell>
          <cell r="AI624" t="str">
            <v>MMC</v>
          </cell>
          <cell r="AJ624" t="str">
            <v>EG-3</v>
          </cell>
          <cell r="AK624">
            <v>0</v>
          </cell>
          <cell r="AL624">
            <v>0</v>
          </cell>
          <cell r="AM624">
            <v>0</v>
          </cell>
          <cell r="AN624">
            <v>0</v>
          </cell>
          <cell r="AO624">
            <v>40634</v>
          </cell>
          <cell r="AP624" t="str">
            <v>Manager - Production</v>
          </cell>
          <cell r="AQ624" t="str">
            <v>JMC</v>
          </cell>
          <cell r="AR624">
            <v>0</v>
          </cell>
          <cell r="AS624">
            <v>0</v>
          </cell>
          <cell r="AT624">
            <v>0</v>
          </cell>
          <cell r="AU624">
            <v>0</v>
          </cell>
          <cell r="AV624">
            <v>0</v>
          </cell>
          <cell r="AW624">
            <v>0</v>
          </cell>
          <cell r="AX624">
            <v>0</v>
          </cell>
          <cell r="AY624">
            <v>0</v>
          </cell>
          <cell r="AZ624">
            <v>0</v>
          </cell>
          <cell r="BA624">
            <v>0</v>
          </cell>
          <cell r="BB624">
            <v>0</v>
          </cell>
          <cell r="BC624">
            <v>0</v>
          </cell>
          <cell r="BD624">
            <v>0</v>
          </cell>
          <cell r="BE624">
            <v>0</v>
          </cell>
          <cell r="BF624">
            <v>0</v>
          </cell>
          <cell r="BG624">
            <v>28126</v>
          </cell>
          <cell r="BH624">
            <v>39</v>
          </cell>
          <cell r="BI624">
            <v>1</v>
          </cell>
          <cell r="BJ624">
            <v>50040</v>
          </cell>
          <cell r="BK624" t="str">
            <v>36 - 40 yrs</v>
          </cell>
          <cell r="BL624" t="str">
            <v>Married</v>
          </cell>
          <cell r="BM624">
            <v>2</v>
          </cell>
          <cell r="BN624" t="str">
            <v>203, Saiya Apartment, Plot No. E1, Opp Kendriya Vihar,  Kharghar</v>
          </cell>
          <cell r="BO624" t="str">
            <v>Navi Mumbai</v>
          </cell>
          <cell r="BP624" t="str">
            <v>Maharashtra</v>
          </cell>
          <cell r="BQ624" t="str">
            <v>410 210</v>
          </cell>
          <cell r="BR624" t="str">
            <v>B.E (Chemical)</v>
          </cell>
          <cell r="BS624">
            <v>0</v>
          </cell>
          <cell r="BT624">
            <v>0</v>
          </cell>
          <cell r="BU624" t="str">
            <v>Standard Alkali</v>
          </cell>
          <cell r="BV624">
            <v>0</v>
          </cell>
          <cell r="BW624">
            <v>0</v>
          </cell>
          <cell r="BX624">
            <v>0</v>
          </cell>
          <cell r="BY624">
            <v>0</v>
          </cell>
          <cell r="BZ624">
            <v>0</v>
          </cell>
          <cell r="CA624">
            <v>0</v>
          </cell>
          <cell r="CB624">
            <v>0</v>
          </cell>
          <cell r="CC624">
            <v>0</v>
          </cell>
          <cell r="CD624">
            <v>0</v>
          </cell>
          <cell r="CE624" t="str">
            <v>AJFPA2546K</v>
          </cell>
          <cell r="CF624" t="str">
            <v>Vilas Kakade</v>
          </cell>
          <cell r="CG624" t="str">
            <v>Vilas Kakade</v>
          </cell>
        </row>
        <row r="625">
          <cell r="B625">
            <v>10000713</v>
          </cell>
          <cell r="C625" t="str">
            <v>Active</v>
          </cell>
          <cell r="D625">
            <v>9919906999</v>
          </cell>
          <cell r="E625" t="str">
            <v>CORPORATE-LEGAL &amp; SECRETARIAL</v>
          </cell>
          <cell r="F625" t="str">
            <v>9919900033</v>
          </cell>
          <cell r="G625" t="str">
            <v>01/A181</v>
          </cell>
          <cell r="H625" t="str">
            <v>M</v>
          </cell>
          <cell r="I625" t="str">
            <v>Yogesh</v>
          </cell>
          <cell r="J625" t="str">
            <v>Amburle</v>
          </cell>
          <cell r="K625" t="str">
            <v>Nathuram</v>
          </cell>
          <cell r="L625" t="str">
            <v>Manager</v>
          </cell>
          <cell r="M625" t="str">
            <v>Legal &amp; Secretarial</v>
          </cell>
          <cell r="N625" t="str">
            <v>Support</v>
          </cell>
          <cell r="O625">
            <v>0</v>
          </cell>
          <cell r="P625" t="str">
            <v>Legal</v>
          </cell>
          <cell r="Q625">
            <v>0</v>
          </cell>
          <cell r="R625" t="str">
            <v>Corporate Shared Services</v>
          </cell>
          <cell r="S625" t="str">
            <v>JMC</v>
          </cell>
          <cell r="T625" t="str">
            <v>EG-2</v>
          </cell>
          <cell r="U625" t="str">
            <v>Corporate</v>
          </cell>
          <cell r="V625" t="str">
            <v>Corporate</v>
          </cell>
          <cell r="W625">
            <v>37181</v>
          </cell>
          <cell r="X625" t="str">
            <v>Before 1 April 2010</v>
          </cell>
          <cell r="Y625">
            <v>9</v>
          </cell>
          <cell r="Z625">
            <v>14.343922409944197</v>
          </cell>
          <cell r="AA625">
            <v>23.343922409944199</v>
          </cell>
          <cell r="AB625">
            <v>0</v>
          </cell>
          <cell r="AC625">
            <v>0</v>
          </cell>
          <cell r="AD625">
            <v>37362</v>
          </cell>
          <cell r="AE625">
            <v>0</v>
          </cell>
          <cell r="AF625">
            <v>37363</v>
          </cell>
          <cell r="AG625">
            <v>0</v>
          </cell>
          <cell r="AH625">
            <v>0</v>
          </cell>
          <cell r="AI625">
            <v>0</v>
          </cell>
          <cell r="AJ625">
            <v>0</v>
          </cell>
          <cell r="AK625">
            <v>0</v>
          </cell>
          <cell r="AL625">
            <v>0</v>
          </cell>
          <cell r="AM625">
            <v>0</v>
          </cell>
          <cell r="AN625">
            <v>0</v>
          </cell>
          <cell r="AO625">
            <v>41730</v>
          </cell>
          <cell r="AP625" t="str">
            <v>Assistant Manager</v>
          </cell>
          <cell r="AQ625" t="str">
            <v>JMC</v>
          </cell>
          <cell r="AR625">
            <v>0</v>
          </cell>
          <cell r="AS625">
            <v>0</v>
          </cell>
          <cell r="AT625">
            <v>0</v>
          </cell>
          <cell r="AU625">
            <v>0</v>
          </cell>
          <cell r="AV625">
            <v>0</v>
          </cell>
          <cell r="AW625">
            <v>0</v>
          </cell>
          <cell r="AX625">
            <v>0</v>
          </cell>
          <cell r="AY625">
            <v>0</v>
          </cell>
          <cell r="AZ625">
            <v>0</v>
          </cell>
          <cell r="BA625">
            <v>0</v>
          </cell>
          <cell r="BB625">
            <v>0</v>
          </cell>
          <cell r="BC625">
            <v>0</v>
          </cell>
          <cell r="BD625">
            <v>0</v>
          </cell>
          <cell r="BE625">
            <v>0</v>
          </cell>
          <cell r="BF625">
            <v>0</v>
          </cell>
          <cell r="BG625">
            <v>26599</v>
          </cell>
          <cell r="BH625">
            <v>43</v>
          </cell>
          <cell r="BI625">
            <v>3</v>
          </cell>
          <cell r="BJ625">
            <v>48513</v>
          </cell>
          <cell r="BK625" t="str">
            <v>41 - 45 yrs</v>
          </cell>
          <cell r="BL625" t="str">
            <v>Married</v>
          </cell>
          <cell r="BM625">
            <v>0</v>
          </cell>
          <cell r="BN625" t="str">
            <v>3, Kate Row House, Shivaji Nagar, Tembipada Raod,Bhandup</v>
          </cell>
          <cell r="BO625" t="str">
            <v xml:space="preserve"> Mumbai</v>
          </cell>
          <cell r="BP625" t="str">
            <v>Maharashtra</v>
          </cell>
          <cell r="BQ625">
            <v>400078</v>
          </cell>
          <cell r="BR625" t="str">
            <v>B.Sc (Statistics)</v>
          </cell>
          <cell r="BS625">
            <v>0</v>
          </cell>
          <cell r="BT625" t="str">
            <v>Diploma (Computer Programing)</v>
          </cell>
          <cell r="BU625" t="str">
            <v>Nrc Limited</v>
          </cell>
          <cell r="BV625">
            <v>0</v>
          </cell>
          <cell r="BW625">
            <v>0</v>
          </cell>
          <cell r="BX625">
            <v>0</v>
          </cell>
          <cell r="BY625">
            <v>0</v>
          </cell>
          <cell r="BZ625">
            <v>0</v>
          </cell>
          <cell r="CA625">
            <v>0</v>
          </cell>
          <cell r="CB625">
            <v>0</v>
          </cell>
          <cell r="CC625">
            <v>0</v>
          </cell>
          <cell r="CD625" t="str">
            <v>O+</v>
          </cell>
          <cell r="CE625" t="str">
            <v>ACPPA5681A</v>
          </cell>
          <cell r="CF625" t="str">
            <v>Mohan Sonar</v>
          </cell>
          <cell r="CG625" t="str">
            <v>Mohan Sonar</v>
          </cell>
        </row>
        <row r="626">
          <cell r="B626">
            <v>10000484</v>
          </cell>
          <cell r="C626" t="str">
            <v>Inactive</v>
          </cell>
          <cell r="D626">
            <v>1010317999</v>
          </cell>
          <cell r="E626" t="str">
            <v>TALOJA-MAINTENANCE</v>
          </cell>
          <cell r="F626" t="str">
            <v>1010300280</v>
          </cell>
          <cell r="G626" t="str">
            <v>04/0375</v>
          </cell>
          <cell r="H626" t="str">
            <v xml:space="preserve">M </v>
          </cell>
          <cell r="I626" t="str">
            <v>Sopan Patil</v>
          </cell>
          <cell r="J626" t="str">
            <v>Patil</v>
          </cell>
          <cell r="K626" t="str">
            <v>Krishna</v>
          </cell>
          <cell r="L626" t="str">
            <v>Electrician</v>
          </cell>
          <cell r="M626" t="str">
            <v>Engineering Services</v>
          </cell>
          <cell r="N626">
            <v>0</v>
          </cell>
          <cell r="O626">
            <v>0</v>
          </cell>
          <cell r="P626" t="str">
            <v>Oleo Manufacturing</v>
          </cell>
          <cell r="Q626">
            <v>0</v>
          </cell>
          <cell r="R626" t="str">
            <v>Oleochemicals</v>
          </cell>
          <cell r="S626" t="str">
            <v>Associate</v>
          </cell>
          <cell r="T626" t="str">
            <v>A2</v>
          </cell>
          <cell r="U626" t="str">
            <v>Taloja</v>
          </cell>
          <cell r="V626" t="str">
            <v>Taloja</v>
          </cell>
          <cell r="W626">
            <v>39912</v>
          </cell>
          <cell r="X626" t="str">
            <v>Before 1 April 2010</v>
          </cell>
          <cell r="Y626">
            <v>8.4876712328767123</v>
          </cell>
          <cell r="Z626">
            <v>6.8617306291222793</v>
          </cell>
          <cell r="AA626">
            <v>15.349401861998992</v>
          </cell>
          <cell r="AB626">
            <v>0</v>
          </cell>
          <cell r="AC626">
            <v>0</v>
          </cell>
          <cell r="AD626">
            <v>40094</v>
          </cell>
          <cell r="AE626">
            <v>0</v>
          </cell>
          <cell r="AF626">
            <v>40095</v>
          </cell>
          <cell r="AG626">
            <v>0</v>
          </cell>
          <cell r="AH626">
            <v>0</v>
          </cell>
          <cell r="AI626">
            <v>0</v>
          </cell>
          <cell r="AJ626">
            <v>0</v>
          </cell>
          <cell r="AK626">
            <v>0</v>
          </cell>
          <cell r="AL626">
            <v>0</v>
          </cell>
          <cell r="AM626">
            <v>0</v>
          </cell>
          <cell r="AN626">
            <v>0</v>
          </cell>
          <cell r="AO626">
            <v>0</v>
          </cell>
          <cell r="AP626">
            <v>0</v>
          </cell>
          <cell r="AQ626">
            <v>0</v>
          </cell>
          <cell r="AR626">
            <v>0</v>
          </cell>
          <cell r="AS626">
            <v>0</v>
          </cell>
          <cell r="AT626">
            <v>0</v>
          </cell>
          <cell r="AU626">
            <v>0</v>
          </cell>
          <cell r="AV626">
            <v>0</v>
          </cell>
          <cell r="AW626">
            <v>0</v>
          </cell>
          <cell r="AX626">
            <v>0</v>
          </cell>
          <cell r="AY626">
            <v>0</v>
          </cell>
          <cell r="AZ626">
            <v>0</v>
          </cell>
          <cell r="BA626">
            <v>0</v>
          </cell>
          <cell r="BB626">
            <v>0</v>
          </cell>
          <cell r="BC626">
            <v>0</v>
          </cell>
          <cell r="BD626">
            <v>0</v>
          </cell>
          <cell r="BE626">
            <v>0</v>
          </cell>
          <cell r="BF626">
            <v>0</v>
          </cell>
          <cell r="BG626">
            <v>30137</v>
          </cell>
          <cell r="BH626">
            <v>33</v>
          </cell>
          <cell r="BI626">
            <v>7</v>
          </cell>
          <cell r="BJ626">
            <v>52051</v>
          </cell>
          <cell r="BK626">
            <v>0</v>
          </cell>
          <cell r="BL626" t="str">
            <v>Unmarried</v>
          </cell>
          <cell r="BM626">
            <v>0</v>
          </cell>
          <cell r="BN626" t="str">
            <v xml:space="preserve">At-Kharoshi, Po-Jite,  </v>
          </cell>
          <cell r="BO626" t="str">
            <v>Dist-Raigad</v>
          </cell>
          <cell r="BP626" t="str">
            <v>Maharashtra</v>
          </cell>
          <cell r="BQ626" t="str">
            <v>402 107</v>
          </cell>
          <cell r="BR626" t="str">
            <v>B.Sc (Chemistry)</v>
          </cell>
          <cell r="BS626" t="str">
            <v>M.Sc (Chemistry)</v>
          </cell>
          <cell r="BT626">
            <v>0</v>
          </cell>
          <cell r="BU626" t="str">
            <v>Ispat Industries</v>
          </cell>
          <cell r="BV626">
            <v>42313</v>
          </cell>
          <cell r="BW626">
            <v>42309</v>
          </cell>
          <cell r="BX626">
            <v>0</v>
          </cell>
          <cell r="BY626" t="str">
            <v>Government Job</v>
          </cell>
          <cell r="BZ626" t="str">
            <v>Resignation</v>
          </cell>
          <cell r="CA626">
            <v>0</v>
          </cell>
          <cell r="CB626" t="str">
            <v>Voluntary</v>
          </cell>
          <cell r="CC626">
            <v>0</v>
          </cell>
          <cell r="CD626">
            <v>0</v>
          </cell>
          <cell r="CE626" t="str">
            <v>BCCPP6538F</v>
          </cell>
          <cell r="CF626" t="str">
            <v>Varun Rai</v>
          </cell>
          <cell r="CG626">
            <v>0</v>
          </cell>
        </row>
        <row r="627">
          <cell r="B627">
            <v>10002384</v>
          </cell>
          <cell r="C627" t="str">
            <v>Inactive</v>
          </cell>
          <cell r="D627">
            <v>2011410999</v>
          </cell>
          <cell r="E627" t="str">
            <v>BADDI-SECURITY</v>
          </cell>
          <cell r="F627" t="str">
            <v>2011400177</v>
          </cell>
          <cell r="G627" t="str">
            <v>B00438</v>
          </cell>
          <cell r="H627" t="str">
            <v>M</v>
          </cell>
          <cell r="I627" t="str">
            <v>Manjit</v>
          </cell>
          <cell r="J627" t="str">
            <v xml:space="preserve"> Singh</v>
          </cell>
          <cell r="K627" t="str">
            <v/>
          </cell>
          <cell r="L627" t="str">
            <v>Senior Assistant Security Inspector</v>
          </cell>
          <cell r="M627" t="str">
            <v>Security Administration</v>
          </cell>
          <cell r="N627">
            <v>0</v>
          </cell>
          <cell r="O627">
            <v>0</v>
          </cell>
          <cell r="P627" t="str">
            <v>Security</v>
          </cell>
          <cell r="Q627">
            <v>0</v>
          </cell>
          <cell r="R627" t="str">
            <v>Corporate Shared Services</v>
          </cell>
          <cell r="S627" t="str">
            <v>OC</v>
          </cell>
          <cell r="T627" t="str">
            <v>S2</v>
          </cell>
          <cell r="U627" t="str">
            <v>Baddi</v>
          </cell>
          <cell r="V627" t="str">
            <v>Baddi</v>
          </cell>
          <cell r="W627">
            <v>40777</v>
          </cell>
          <cell r="X627">
            <v>40756</v>
          </cell>
          <cell r="Y627">
            <v>28</v>
          </cell>
          <cell r="Z627">
            <v>4.4918676157407411</v>
          </cell>
          <cell r="AA627">
            <v>32.491867615740745</v>
          </cell>
          <cell r="AB627">
            <v>0</v>
          </cell>
          <cell r="AC627">
            <v>0</v>
          </cell>
          <cell r="AD627">
            <v>40960</v>
          </cell>
          <cell r="AE627">
            <v>0</v>
          </cell>
          <cell r="AF627">
            <v>40969</v>
          </cell>
          <cell r="AG627">
            <v>0</v>
          </cell>
          <cell r="AH627">
            <v>0</v>
          </cell>
          <cell r="AI627">
            <v>0</v>
          </cell>
          <cell r="AJ627">
            <v>0</v>
          </cell>
          <cell r="AK627">
            <v>0</v>
          </cell>
          <cell r="AL627">
            <v>0</v>
          </cell>
          <cell r="AM627">
            <v>0</v>
          </cell>
          <cell r="AN627">
            <v>0</v>
          </cell>
          <cell r="AO627">
            <v>41730</v>
          </cell>
          <cell r="AP627" t="str">
            <v>Assistant Security Inspector</v>
          </cell>
          <cell r="AQ627" t="str">
            <v>OC</v>
          </cell>
          <cell r="AR627">
            <v>0</v>
          </cell>
          <cell r="AS627">
            <v>0</v>
          </cell>
          <cell r="AT627">
            <v>0</v>
          </cell>
          <cell r="AU627">
            <v>0</v>
          </cell>
          <cell r="AV627">
            <v>0</v>
          </cell>
          <cell r="AW627">
            <v>0</v>
          </cell>
          <cell r="AX627">
            <v>0</v>
          </cell>
          <cell r="AY627">
            <v>0</v>
          </cell>
          <cell r="AZ627">
            <v>0</v>
          </cell>
          <cell r="BA627">
            <v>0</v>
          </cell>
          <cell r="BB627">
            <v>0</v>
          </cell>
          <cell r="BC627">
            <v>0</v>
          </cell>
          <cell r="BD627">
            <v>0</v>
          </cell>
          <cell r="BE627">
            <v>0</v>
          </cell>
          <cell r="BF627">
            <v>0</v>
          </cell>
          <cell r="BG627">
            <v>23856</v>
          </cell>
          <cell r="BH627">
            <v>50</v>
          </cell>
          <cell r="BI627">
            <v>9</v>
          </cell>
          <cell r="BJ627">
            <v>45770</v>
          </cell>
          <cell r="BK627">
            <v>0</v>
          </cell>
          <cell r="BL627" t="str">
            <v>Married</v>
          </cell>
          <cell r="BM627">
            <v>2</v>
          </cell>
          <cell r="BN627" t="str">
            <v>House No1292 Anadnagar B</v>
          </cell>
          <cell r="BO627" t="str">
            <v>Boh Road Ambala Cant</v>
          </cell>
          <cell r="BP627">
            <v>0</v>
          </cell>
          <cell r="BQ627">
            <v>133001</v>
          </cell>
          <cell r="BR627" t="str">
            <v>11th</v>
          </cell>
          <cell r="BS627">
            <v>0</v>
          </cell>
          <cell r="BT627">
            <v>0</v>
          </cell>
          <cell r="BU627" t="str">
            <v>Indian Army</v>
          </cell>
          <cell r="BV627">
            <v>42329</v>
          </cell>
          <cell r="BW627">
            <v>42309</v>
          </cell>
          <cell r="BX627">
            <v>42328</v>
          </cell>
          <cell r="BY627" t="str">
            <v>Personal Reasons</v>
          </cell>
          <cell r="BZ627" t="str">
            <v>Resignation</v>
          </cell>
          <cell r="CA627">
            <v>0</v>
          </cell>
          <cell r="CB627" t="str">
            <v>Voluntary</v>
          </cell>
          <cell r="CC627">
            <v>0</v>
          </cell>
          <cell r="CD627" t="str">
            <v>B+</v>
          </cell>
          <cell r="CE627" t="str">
            <v>BBSPS1046J</v>
          </cell>
          <cell r="CF627" t="str">
            <v>Prashant Chauhan</v>
          </cell>
          <cell r="CG627" t="str">
            <v>Prashant Chauhan</v>
          </cell>
        </row>
        <row r="628">
          <cell r="B628">
            <v>10001329</v>
          </cell>
          <cell r="C628" t="str">
            <v>Inactive</v>
          </cell>
          <cell r="D628">
            <v>0</v>
          </cell>
          <cell r="E628">
            <v>0</v>
          </cell>
          <cell r="F628" t="e">
            <v>#N/A</v>
          </cell>
          <cell r="G628" t="str">
            <v>133A</v>
          </cell>
          <cell r="H628" t="str">
            <v>M</v>
          </cell>
          <cell r="I628" t="str">
            <v>Jignesh</v>
          </cell>
          <cell r="J628" t="str">
            <v>Ahir</v>
          </cell>
          <cell r="K628" t="str">
            <v>Govindbhai</v>
          </cell>
          <cell r="L628" t="str">
            <v>Operator</v>
          </cell>
          <cell r="M628">
            <v>0</v>
          </cell>
          <cell r="N628">
            <v>0</v>
          </cell>
          <cell r="O628">
            <v>0</v>
          </cell>
          <cell r="P628" t="str">
            <v>PCP Manufacturing</v>
          </cell>
          <cell r="Q628">
            <v>0</v>
          </cell>
          <cell r="R628" t="str">
            <v>Personal Care Products</v>
          </cell>
          <cell r="S628" t="str">
            <v>OC</v>
          </cell>
          <cell r="T628" t="str">
            <v>B</v>
          </cell>
          <cell r="U628" t="str">
            <v>Navsari</v>
          </cell>
          <cell r="V628">
            <v>0</v>
          </cell>
          <cell r="W628">
            <v>37196</v>
          </cell>
          <cell r="X628" t="str">
            <v>Before 1 April 2010</v>
          </cell>
          <cell r="Y628">
            <v>0</v>
          </cell>
          <cell r="Z628">
            <v>14.302826519850331</v>
          </cell>
          <cell r="AA628">
            <v>9.5</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cell r="AO628">
            <v>0</v>
          </cell>
          <cell r="AP628">
            <v>0</v>
          </cell>
          <cell r="AQ628">
            <v>0</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29375</v>
          </cell>
          <cell r="BH628">
            <v>30</v>
          </cell>
          <cell r="BI628">
            <v>11</v>
          </cell>
          <cell r="BJ628">
            <v>0</v>
          </cell>
          <cell r="BK628" t="str">
            <v>Less than 30 yrs and equal to 30 yrs</v>
          </cell>
          <cell r="BL628">
            <v>0</v>
          </cell>
          <cell r="BM628">
            <v>0</v>
          </cell>
          <cell r="BN628">
            <v>0</v>
          </cell>
          <cell r="BO628">
            <v>0</v>
          </cell>
          <cell r="BP628">
            <v>0</v>
          </cell>
          <cell r="BQ628">
            <v>0</v>
          </cell>
          <cell r="BR628" t="str">
            <v>S.S.C</v>
          </cell>
          <cell r="BS628">
            <v>0</v>
          </cell>
          <cell r="BT628" t="str">
            <v>ITI</v>
          </cell>
          <cell r="BU628" t="str">
            <v>NA</v>
          </cell>
          <cell r="BV628">
            <v>40669</v>
          </cell>
          <cell r="BW628">
            <v>40664</v>
          </cell>
          <cell r="BX628">
            <v>0</v>
          </cell>
          <cell r="BY628" t="str">
            <v>Managed Attrition</v>
          </cell>
          <cell r="BZ628" t="str">
            <v>Managed Attrition</v>
          </cell>
          <cell r="CA628" t="str">
            <v>Absenteeism (Forced Resignation)</v>
          </cell>
          <cell r="CB628" t="str">
            <v>Involuntary</v>
          </cell>
          <cell r="CC628" t="str">
            <v>Resigned at VVF Ltd</v>
          </cell>
          <cell r="CD628">
            <v>0</v>
          </cell>
          <cell r="CE628">
            <v>0</v>
          </cell>
          <cell r="CF628">
            <v>0</v>
          </cell>
          <cell r="CG628">
            <v>0</v>
          </cell>
        </row>
        <row r="629">
          <cell r="B629">
            <v>10000165</v>
          </cell>
          <cell r="C629" t="str">
            <v>Inactive</v>
          </cell>
          <cell r="D629">
            <v>0</v>
          </cell>
          <cell r="E629">
            <v>0</v>
          </cell>
          <cell r="F629" t="e">
            <v>#N/A</v>
          </cell>
          <cell r="G629" t="str">
            <v>02/0590</v>
          </cell>
          <cell r="H629" t="str">
            <v>M</v>
          </cell>
          <cell r="I629" t="str">
            <v>Ajit</v>
          </cell>
          <cell r="J629" t="str">
            <v>Shinde</v>
          </cell>
          <cell r="K629" t="str">
            <v>Shankar</v>
          </cell>
          <cell r="L629" t="str">
            <v>Semi Skilled Workman</v>
          </cell>
          <cell r="M629">
            <v>0</v>
          </cell>
          <cell r="N629">
            <v>0</v>
          </cell>
          <cell r="O629">
            <v>0</v>
          </cell>
          <cell r="P629" t="str">
            <v>Oleo Manufacturing</v>
          </cell>
          <cell r="Q629">
            <v>0</v>
          </cell>
          <cell r="R629" t="str">
            <v>Oleochemicals</v>
          </cell>
          <cell r="S629" t="str">
            <v>Associate</v>
          </cell>
          <cell r="T629" t="str">
            <v>SSK</v>
          </cell>
          <cell r="U629" t="str">
            <v>Sion</v>
          </cell>
          <cell r="V629">
            <v>0</v>
          </cell>
          <cell r="W629">
            <v>37196</v>
          </cell>
          <cell r="X629" t="str">
            <v>Before 1 April 2010</v>
          </cell>
          <cell r="Y629">
            <v>4</v>
          </cell>
          <cell r="Z629">
            <v>14.302826519533239</v>
          </cell>
          <cell r="AA629">
            <v>13.9</v>
          </cell>
          <cell r="AB629">
            <v>0</v>
          </cell>
          <cell r="AC629">
            <v>0</v>
          </cell>
          <cell r="AD629">
            <v>0</v>
          </cell>
          <cell r="AE629">
            <v>0</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cell r="AW629">
            <v>0</v>
          </cell>
          <cell r="AX629">
            <v>0</v>
          </cell>
          <cell r="AY629">
            <v>0</v>
          </cell>
          <cell r="AZ629">
            <v>0</v>
          </cell>
          <cell r="BA629">
            <v>0</v>
          </cell>
          <cell r="BB629">
            <v>0</v>
          </cell>
          <cell r="BC629">
            <v>0</v>
          </cell>
          <cell r="BD629">
            <v>0</v>
          </cell>
          <cell r="BE629">
            <v>0</v>
          </cell>
          <cell r="BF629">
            <v>0</v>
          </cell>
          <cell r="BG629">
            <v>27535</v>
          </cell>
          <cell r="BH629">
            <v>36</v>
          </cell>
          <cell r="BI629">
            <v>4</v>
          </cell>
          <cell r="BJ629">
            <v>0</v>
          </cell>
          <cell r="BK629">
            <v>0</v>
          </cell>
          <cell r="BL629">
            <v>0</v>
          </cell>
          <cell r="BM629">
            <v>0</v>
          </cell>
          <cell r="BN629">
            <v>0</v>
          </cell>
          <cell r="BO629">
            <v>0</v>
          </cell>
          <cell r="BP629">
            <v>0</v>
          </cell>
          <cell r="BQ629">
            <v>0</v>
          </cell>
          <cell r="BR629" t="str">
            <v>S.S.C</v>
          </cell>
          <cell r="BS629">
            <v>0</v>
          </cell>
          <cell r="BT629">
            <v>0</v>
          </cell>
          <cell r="BU629" t="str">
            <v>Computech International Ltd</v>
          </cell>
          <cell r="BV629">
            <v>40824</v>
          </cell>
          <cell r="BW629">
            <v>40817</v>
          </cell>
          <cell r="BX629">
            <v>0</v>
          </cell>
          <cell r="BY629" t="str">
            <v>Death</v>
          </cell>
          <cell r="BZ629" t="str">
            <v>Death</v>
          </cell>
          <cell r="CA629" t="str">
            <v>Accidental death</v>
          </cell>
          <cell r="CB629" t="str">
            <v>Involuntary</v>
          </cell>
          <cell r="CC629" t="str">
            <v>Resigned at VVF Ltd</v>
          </cell>
          <cell r="CD629">
            <v>0</v>
          </cell>
          <cell r="CE629" t="str">
            <v>NA</v>
          </cell>
          <cell r="CF629">
            <v>0</v>
          </cell>
          <cell r="CG629">
            <v>0</v>
          </cell>
        </row>
        <row r="630">
          <cell r="B630">
            <v>10000146</v>
          </cell>
          <cell r="C630" t="str">
            <v>Transferred</v>
          </cell>
          <cell r="D630">
            <v>4040399999</v>
          </cell>
          <cell r="E630" t="str">
            <v>BULK STORAGE SEWREE</v>
          </cell>
          <cell r="F630" t="str">
            <v>4040300040</v>
          </cell>
          <cell r="G630" t="str">
            <v>02/0686</v>
          </cell>
          <cell r="H630" t="str">
            <v>M</v>
          </cell>
          <cell r="I630" t="str">
            <v>Sandeep</v>
          </cell>
          <cell r="J630" t="str">
            <v>Malap</v>
          </cell>
          <cell r="K630" t="str">
            <v>Kisan</v>
          </cell>
          <cell r="L630" t="str">
            <v>Semi Skilled Workman</v>
          </cell>
          <cell r="M630">
            <v>0</v>
          </cell>
          <cell r="N630">
            <v>0</v>
          </cell>
          <cell r="O630">
            <v>0</v>
          </cell>
          <cell r="P630" t="str">
            <v>Oleo Manufacturing</v>
          </cell>
          <cell r="Q630">
            <v>0</v>
          </cell>
          <cell r="R630" t="str">
            <v>Oleochemicals</v>
          </cell>
          <cell r="S630" t="str">
            <v>Associate</v>
          </cell>
          <cell r="T630" t="str">
            <v>SSK</v>
          </cell>
          <cell r="U630" t="str">
            <v>Sewree</v>
          </cell>
          <cell r="V630">
            <v>0</v>
          </cell>
          <cell r="W630">
            <v>37196</v>
          </cell>
          <cell r="X630" t="str">
            <v>Before 1 April 2010</v>
          </cell>
          <cell r="Y630">
            <v>0</v>
          </cell>
          <cell r="Z630">
            <v>14.302826519533239</v>
          </cell>
          <cell r="AA630">
            <v>10.6</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cell r="AW630">
            <v>0</v>
          </cell>
          <cell r="AX630">
            <v>0</v>
          </cell>
          <cell r="AY630">
            <v>0</v>
          </cell>
          <cell r="AZ630">
            <v>0</v>
          </cell>
          <cell r="BA630">
            <v>0</v>
          </cell>
          <cell r="BB630">
            <v>41061</v>
          </cell>
          <cell r="BC630">
            <v>0</v>
          </cell>
          <cell r="BD630">
            <v>0</v>
          </cell>
          <cell r="BE630">
            <v>0</v>
          </cell>
          <cell r="BF630">
            <v>0</v>
          </cell>
          <cell r="BG630">
            <v>29225</v>
          </cell>
          <cell r="BH630">
            <v>32</v>
          </cell>
          <cell r="BI630">
            <v>4</v>
          </cell>
          <cell r="BJ630">
            <v>0</v>
          </cell>
          <cell r="BK630">
            <v>0</v>
          </cell>
          <cell r="BL630">
            <v>0</v>
          </cell>
          <cell r="BM630">
            <v>0</v>
          </cell>
          <cell r="BN630">
            <v>0</v>
          </cell>
          <cell r="BO630">
            <v>0</v>
          </cell>
          <cell r="BP630">
            <v>0</v>
          </cell>
          <cell r="BQ630">
            <v>0</v>
          </cell>
          <cell r="BR630">
            <v>0</v>
          </cell>
          <cell r="BS630">
            <v>0</v>
          </cell>
          <cell r="BT630">
            <v>0</v>
          </cell>
          <cell r="BU630" t="str">
            <v>NA</v>
          </cell>
          <cell r="BV630">
            <v>41060</v>
          </cell>
          <cell r="BW630">
            <v>0</v>
          </cell>
          <cell r="BX630">
            <v>0</v>
          </cell>
          <cell r="BY630" t="str">
            <v>Demerger</v>
          </cell>
          <cell r="BZ630" t="str">
            <v>Demeger- Transfer to VVF Ltd</v>
          </cell>
          <cell r="CA630">
            <v>0</v>
          </cell>
          <cell r="CB630" t="str">
            <v>Involuntary</v>
          </cell>
          <cell r="CC630" t="str">
            <v>Resigned at VVF Ltd</v>
          </cell>
          <cell r="CD630">
            <v>0</v>
          </cell>
          <cell r="CE630">
            <v>0</v>
          </cell>
          <cell r="CF630">
            <v>0</v>
          </cell>
          <cell r="CG630">
            <v>0</v>
          </cell>
        </row>
        <row r="631">
          <cell r="B631">
            <v>10000157</v>
          </cell>
          <cell r="C631" t="str">
            <v>Transferred</v>
          </cell>
          <cell r="D631">
            <v>4040399999</v>
          </cell>
          <cell r="E631" t="str">
            <v>BULK STORAGE SEWREE</v>
          </cell>
          <cell r="F631" t="str">
            <v>4040300046</v>
          </cell>
          <cell r="G631" t="str">
            <v>02/0671</v>
          </cell>
          <cell r="H631" t="str">
            <v>M</v>
          </cell>
          <cell r="I631" t="str">
            <v>Niraj</v>
          </cell>
          <cell r="J631" t="str">
            <v>Mishra</v>
          </cell>
          <cell r="K631" t="str">
            <v>Banarsi</v>
          </cell>
          <cell r="L631" t="str">
            <v>Semi Skilled Workman</v>
          </cell>
          <cell r="M631">
            <v>0</v>
          </cell>
          <cell r="N631">
            <v>0</v>
          </cell>
          <cell r="O631">
            <v>0</v>
          </cell>
          <cell r="P631" t="str">
            <v>Sewree Operation</v>
          </cell>
          <cell r="Q631">
            <v>0</v>
          </cell>
          <cell r="R631" t="str">
            <v>Oleochemicals</v>
          </cell>
          <cell r="S631" t="str">
            <v>Associate</v>
          </cell>
          <cell r="T631" t="str">
            <v>SSK</v>
          </cell>
          <cell r="U631" t="str">
            <v>Sewree</v>
          </cell>
          <cell r="V631">
            <v>0</v>
          </cell>
          <cell r="W631">
            <v>37196</v>
          </cell>
          <cell r="X631" t="str">
            <v>Before 1 April 2010</v>
          </cell>
          <cell r="Y631">
            <v>0</v>
          </cell>
          <cell r="Z631">
            <v>14.302826519850331</v>
          </cell>
          <cell r="AA631">
            <v>10.6</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cell r="AO631">
            <v>0</v>
          </cell>
          <cell r="AP631">
            <v>0</v>
          </cell>
          <cell r="AQ631">
            <v>0</v>
          </cell>
          <cell r="AR631">
            <v>0</v>
          </cell>
          <cell r="AS631">
            <v>0</v>
          </cell>
          <cell r="AT631">
            <v>0</v>
          </cell>
          <cell r="AU631">
            <v>0</v>
          </cell>
          <cell r="AV631">
            <v>0</v>
          </cell>
          <cell r="AW631">
            <v>0</v>
          </cell>
          <cell r="AX631">
            <v>0</v>
          </cell>
          <cell r="AY631">
            <v>0</v>
          </cell>
          <cell r="AZ631">
            <v>0</v>
          </cell>
          <cell r="BA631">
            <v>0</v>
          </cell>
          <cell r="BB631">
            <v>41061</v>
          </cell>
          <cell r="BC631">
            <v>0</v>
          </cell>
          <cell r="BD631">
            <v>0</v>
          </cell>
          <cell r="BE631">
            <v>0</v>
          </cell>
          <cell r="BF631">
            <v>0</v>
          </cell>
          <cell r="BG631">
            <v>29961</v>
          </cell>
          <cell r="BH631">
            <v>30</v>
          </cell>
          <cell r="BI631">
            <v>4</v>
          </cell>
          <cell r="BJ631">
            <v>0</v>
          </cell>
          <cell r="BK631" t="str">
            <v>Less than 30 yrs and equal to 30 yrs</v>
          </cell>
          <cell r="BL631">
            <v>0</v>
          </cell>
          <cell r="BM631">
            <v>0</v>
          </cell>
          <cell r="BN631">
            <v>0</v>
          </cell>
          <cell r="BO631">
            <v>0</v>
          </cell>
          <cell r="BP631">
            <v>0</v>
          </cell>
          <cell r="BQ631">
            <v>0</v>
          </cell>
          <cell r="BR631">
            <v>0</v>
          </cell>
          <cell r="BS631">
            <v>0</v>
          </cell>
          <cell r="BT631">
            <v>0</v>
          </cell>
          <cell r="BU631" t="str">
            <v>NA</v>
          </cell>
          <cell r="BV631">
            <v>41060</v>
          </cell>
          <cell r="BW631">
            <v>0</v>
          </cell>
          <cell r="BX631">
            <v>0</v>
          </cell>
          <cell r="BY631" t="str">
            <v>Demerger</v>
          </cell>
          <cell r="BZ631" t="str">
            <v>Demeger- Transfer to VVF Ltd</v>
          </cell>
          <cell r="CA631">
            <v>0</v>
          </cell>
          <cell r="CB631" t="str">
            <v>Involuntary</v>
          </cell>
          <cell r="CC631" t="str">
            <v>Resigned at VVF Ltd</v>
          </cell>
          <cell r="CD631">
            <v>0</v>
          </cell>
          <cell r="CE631">
            <v>0</v>
          </cell>
          <cell r="CF631">
            <v>0</v>
          </cell>
          <cell r="CG631">
            <v>0</v>
          </cell>
        </row>
        <row r="632">
          <cell r="B632">
            <v>10000153</v>
          </cell>
          <cell r="C632" t="str">
            <v>Transferred</v>
          </cell>
          <cell r="D632">
            <v>4040399999</v>
          </cell>
          <cell r="E632" t="str">
            <v>BULK STORAGE SEWREE</v>
          </cell>
          <cell r="F632" t="str">
            <v>4040300044</v>
          </cell>
          <cell r="G632" t="str">
            <v>02/0640</v>
          </cell>
          <cell r="H632" t="str">
            <v>M</v>
          </cell>
          <cell r="I632" t="str">
            <v>Shailesh</v>
          </cell>
          <cell r="J632" t="str">
            <v>Zodge</v>
          </cell>
          <cell r="K632" t="str">
            <v>Ananda</v>
          </cell>
          <cell r="L632" t="str">
            <v>Semi Skilled Workman</v>
          </cell>
          <cell r="M632">
            <v>0</v>
          </cell>
          <cell r="N632">
            <v>0</v>
          </cell>
          <cell r="O632">
            <v>0</v>
          </cell>
          <cell r="P632" t="str">
            <v>Sewree Operation</v>
          </cell>
          <cell r="Q632">
            <v>0</v>
          </cell>
          <cell r="R632" t="str">
            <v>Oleochemicals</v>
          </cell>
          <cell r="S632" t="str">
            <v>Associate</v>
          </cell>
          <cell r="T632" t="str">
            <v>SSK</v>
          </cell>
          <cell r="U632" t="str">
            <v>Sewree</v>
          </cell>
          <cell r="V632">
            <v>0</v>
          </cell>
          <cell r="W632">
            <v>37196</v>
          </cell>
          <cell r="X632" t="str">
            <v>Before 1 April 2010</v>
          </cell>
          <cell r="Y632">
            <v>0</v>
          </cell>
          <cell r="Z632">
            <v>14.302826519850331</v>
          </cell>
          <cell r="AA632">
            <v>10.6</v>
          </cell>
          <cell r="AB632">
            <v>0</v>
          </cell>
          <cell r="AC632">
            <v>0</v>
          </cell>
          <cell r="AD632">
            <v>0</v>
          </cell>
          <cell r="AE632">
            <v>0</v>
          </cell>
          <cell r="AF632">
            <v>0</v>
          </cell>
          <cell r="AG632">
            <v>0</v>
          </cell>
          <cell r="AH632">
            <v>0</v>
          </cell>
          <cell r="AI632">
            <v>0</v>
          </cell>
          <cell r="AJ632">
            <v>0</v>
          </cell>
          <cell r="AK632">
            <v>0</v>
          </cell>
          <cell r="AL632">
            <v>0</v>
          </cell>
          <cell r="AM632">
            <v>0</v>
          </cell>
          <cell r="AN632">
            <v>0</v>
          </cell>
          <cell r="AO632">
            <v>0</v>
          </cell>
          <cell r="AP632">
            <v>0</v>
          </cell>
          <cell r="AQ632">
            <v>0</v>
          </cell>
          <cell r="AR632">
            <v>0</v>
          </cell>
          <cell r="AS632">
            <v>0</v>
          </cell>
          <cell r="AT632">
            <v>0</v>
          </cell>
          <cell r="AU632">
            <v>0</v>
          </cell>
          <cell r="AV632">
            <v>0</v>
          </cell>
          <cell r="AW632">
            <v>0</v>
          </cell>
          <cell r="AX632">
            <v>0</v>
          </cell>
          <cell r="AY632">
            <v>0</v>
          </cell>
          <cell r="AZ632">
            <v>0</v>
          </cell>
          <cell r="BA632">
            <v>0</v>
          </cell>
          <cell r="BB632">
            <v>41061</v>
          </cell>
          <cell r="BC632">
            <v>0</v>
          </cell>
          <cell r="BD632">
            <v>0</v>
          </cell>
          <cell r="BE632">
            <v>0</v>
          </cell>
          <cell r="BF632">
            <v>0</v>
          </cell>
          <cell r="BG632">
            <v>27736</v>
          </cell>
          <cell r="BH632">
            <v>36</v>
          </cell>
          <cell r="BI632">
            <v>5</v>
          </cell>
          <cell r="BJ632">
            <v>0</v>
          </cell>
          <cell r="BK632">
            <v>0</v>
          </cell>
          <cell r="BL632">
            <v>0</v>
          </cell>
          <cell r="BM632">
            <v>0</v>
          </cell>
          <cell r="BN632">
            <v>0</v>
          </cell>
          <cell r="BO632">
            <v>0</v>
          </cell>
          <cell r="BP632">
            <v>0</v>
          </cell>
          <cell r="BQ632">
            <v>0</v>
          </cell>
          <cell r="BR632">
            <v>0</v>
          </cell>
          <cell r="BS632">
            <v>0</v>
          </cell>
          <cell r="BT632">
            <v>0</v>
          </cell>
          <cell r="BU632" t="str">
            <v>Janakalyan Bank</v>
          </cell>
          <cell r="BV632">
            <v>41060</v>
          </cell>
          <cell r="BW632">
            <v>0</v>
          </cell>
          <cell r="BX632">
            <v>0</v>
          </cell>
          <cell r="BY632" t="str">
            <v>Demerger</v>
          </cell>
          <cell r="BZ632" t="str">
            <v>Demeger- Transfer to VVF Ltd</v>
          </cell>
          <cell r="CA632">
            <v>0</v>
          </cell>
          <cell r="CB632" t="str">
            <v>Involuntary</v>
          </cell>
          <cell r="CC632" t="str">
            <v>Resigned at VVF Ltd</v>
          </cell>
          <cell r="CD632">
            <v>0</v>
          </cell>
          <cell r="CE632">
            <v>0</v>
          </cell>
          <cell r="CF632">
            <v>0</v>
          </cell>
          <cell r="CG632">
            <v>0</v>
          </cell>
        </row>
        <row r="633">
          <cell r="B633">
            <v>10000150</v>
          </cell>
          <cell r="C633" t="str">
            <v>Transferred</v>
          </cell>
          <cell r="D633">
            <v>4040399999</v>
          </cell>
          <cell r="E633" t="str">
            <v>BULK STORAGE SEWREE</v>
          </cell>
          <cell r="F633" t="str">
            <v>4040300042</v>
          </cell>
          <cell r="G633" t="str">
            <v>02/0629</v>
          </cell>
          <cell r="H633" t="str">
            <v>M</v>
          </cell>
          <cell r="I633" t="str">
            <v>Jeetendra</v>
          </cell>
          <cell r="J633" t="str">
            <v>Gurav</v>
          </cell>
          <cell r="K633" t="str">
            <v>Anant</v>
          </cell>
          <cell r="L633" t="str">
            <v>Semi Skilled Workman</v>
          </cell>
          <cell r="M633">
            <v>0</v>
          </cell>
          <cell r="N633">
            <v>0</v>
          </cell>
          <cell r="O633">
            <v>0</v>
          </cell>
          <cell r="P633" t="str">
            <v>Sewree Operation</v>
          </cell>
          <cell r="Q633">
            <v>0</v>
          </cell>
          <cell r="R633" t="str">
            <v>Oleochemicals</v>
          </cell>
          <cell r="S633" t="str">
            <v>Associate</v>
          </cell>
          <cell r="T633" t="str">
            <v>SSK</v>
          </cell>
          <cell r="U633" t="str">
            <v>Sewree</v>
          </cell>
          <cell r="V633">
            <v>0</v>
          </cell>
          <cell r="W633">
            <v>37196</v>
          </cell>
          <cell r="X633" t="str">
            <v>Before 1 April 2010</v>
          </cell>
          <cell r="Y633">
            <v>0</v>
          </cell>
          <cell r="Z633">
            <v>14.302826519533239</v>
          </cell>
          <cell r="AA633">
            <v>10.6</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cell r="AO633">
            <v>0</v>
          </cell>
          <cell r="AP633">
            <v>0</v>
          </cell>
          <cell r="AQ633">
            <v>0</v>
          </cell>
          <cell r="AR633">
            <v>0</v>
          </cell>
          <cell r="AS633">
            <v>0</v>
          </cell>
          <cell r="AT633">
            <v>0</v>
          </cell>
          <cell r="AU633">
            <v>0</v>
          </cell>
          <cell r="AV633">
            <v>0</v>
          </cell>
          <cell r="AW633">
            <v>0</v>
          </cell>
          <cell r="AX633">
            <v>0</v>
          </cell>
          <cell r="AY633">
            <v>0</v>
          </cell>
          <cell r="AZ633">
            <v>0</v>
          </cell>
          <cell r="BA633" t="str">
            <v>Sion</v>
          </cell>
          <cell r="BB633">
            <v>41031</v>
          </cell>
          <cell r="BC633">
            <v>0</v>
          </cell>
          <cell r="BD633">
            <v>0</v>
          </cell>
          <cell r="BE633">
            <v>0</v>
          </cell>
          <cell r="BF633">
            <v>0</v>
          </cell>
          <cell r="BG633">
            <v>28277</v>
          </cell>
          <cell r="BH633">
            <v>34</v>
          </cell>
          <cell r="BI633">
            <v>11</v>
          </cell>
          <cell r="BJ633">
            <v>0</v>
          </cell>
          <cell r="BK633">
            <v>0</v>
          </cell>
          <cell r="BL633">
            <v>0</v>
          </cell>
          <cell r="BM633">
            <v>0</v>
          </cell>
          <cell r="BN633">
            <v>0</v>
          </cell>
          <cell r="BO633">
            <v>0</v>
          </cell>
          <cell r="BP633">
            <v>0</v>
          </cell>
          <cell r="BQ633">
            <v>0</v>
          </cell>
          <cell r="BR633">
            <v>0</v>
          </cell>
          <cell r="BS633">
            <v>0</v>
          </cell>
          <cell r="BT633">
            <v>0</v>
          </cell>
          <cell r="BU633" t="str">
            <v>Velvin Industries</v>
          </cell>
          <cell r="BV633">
            <v>41060</v>
          </cell>
          <cell r="BW633">
            <v>0</v>
          </cell>
          <cell r="BX633">
            <v>0</v>
          </cell>
          <cell r="BY633" t="str">
            <v>Demerger</v>
          </cell>
          <cell r="BZ633" t="str">
            <v>Demeger- Transfer to VVF Ltd</v>
          </cell>
          <cell r="CA633">
            <v>0</v>
          </cell>
          <cell r="CB633" t="str">
            <v>Involuntary</v>
          </cell>
          <cell r="CC633" t="str">
            <v>Resigned at VVF Ltd</v>
          </cell>
          <cell r="CD633">
            <v>0</v>
          </cell>
          <cell r="CE633">
            <v>0</v>
          </cell>
          <cell r="CF633">
            <v>0</v>
          </cell>
          <cell r="CG633">
            <v>0</v>
          </cell>
        </row>
        <row r="634">
          <cell r="B634">
            <v>10000152</v>
          </cell>
          <cell r="C634" t="str">
            <v>Transferred</v>
          </cell>
          <cell r="D634">
            <v>4040399999</v>
          </cell>
          <cell r="E634" t="str">
            <v>BULK STORAGE SEWREE</v>
          </cell>
          <cell r="F634" t="str">
            <v>4040300043</v>
          </cell>
          <cell r="G634" t="str">
            <v>02/0636</v>
          </cell>
          <cell r="H634" t="str">
            <v>M</v>
          </cell>
          <cell r="I634" t="str">
            <v>Robin</v>
          </cell>
          <cell r="J634" t="str">
            <v>Mathew</v>
          </cell>
          <cell r="K634" t="str">
            <v/>
          </cell>
          <cell r="L634" t="str">
            <v>Skilled Workman</v>
          </cell>
          <cell r="M634">
            <v>0</v>
          </cell>
          <cell r="N634">
            <v>0</v>
          </cell>
          <cell r="O634">
            <v>0</v>
          </cell>
          <cell r="P634" t="str">
            <v>Sewree Operation</v>
          </cell>
          <cell r="Q634">
            <v>0</v>
          </cell>
          <cell r="R634" t="str">
            <v>Oleochemicals</v>
          </cell>
          <cell r="S634" t="str">
            <v>Associate</v>
          </cell>
          <cell r="T634" t="str">
            <v>SK</v>
          </cell>
          <cell r="U634" t="str">
            <v>Sewree</v>
          </cell>
          <cell r="V634">
            <v>0</v>
          </cell>
          <cell r="W634">
            <v>37196</v>
          </cell>
          <cell r="X634" t="str">
            <v>Before 1 April 2010</v>
          </cell>
          <cell r="Y634">
            <v>0</v>
          </cell>
          <cell r="Z634">
            <v>14.302826519533239</v>
          </cell>
          <cell r="AA634">
            <v>10.6</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t="str">
            <v>Sion</v>
          </cell>
          <cell r="BB634">
            <v>41030</v>
          </cell>
          <cell r="BC634">
            <v>0</v>
          </cell>
          <cell r="BD634">
            <v>0</v>
          </cell>
          <cell r="BE634">
            <v>0</v>
          </cell>
          <cell r="BF634">
            <v>0</v>
          </cell>
          <cell r="BG634">
            <v>28584</v>
          </cell>
          <cell r="BH634">
            <v>34</v>
          </cell>
          <cell r="BI634">
            <v>1</v>
          </cell>
          <cell r="BJ634">
            <v>0</v>
          </cell>
          <cell r="BK634">
            <v>0</v>
          </cell>
          <cell r="BL634">
            <v>0</v>
          </cell>
          <cell r="BM634">
            <v>0</v>
          </cell>
          <cell r="BN634">
            <v>0</v>
          </cell>
          <cell r="BO634">
            <v>0</v>
          </cell>
          <cell r="BP634">
            <v>0</v>
          </cell>
          <cell r="BQ634">
            <v>0</v>
          </cell>
          <cell r="BR634">
            <v>0</v>
          </cell>
          <cell r="BS634">
            <v>0</v>
          </cell>
          <cell r="BT634">
            <v>0</v>
          </cell>
          <cell r="BU634" t="str">
            <v>Electronics</v>
          </cell>
          <cell r="BV634">
            <v>41060</v>
          </cell>
          <cell r="BW634">
            <v>0</v>
          </cell>
          <cell r="BX634">
            <v>0</v>
          </cell>
          <cell r="BY634" t="str">
            <v>Demerger</v>
          </cell>
          <cell r="BZ634" t="str">
            <v>Demeger- Transfer to VVF Ltd</v>
          </cell>
          <cell r="CA634">
            <v>0</v>
          </cell>
          <cell r="CB634" t="str">
            <v>Involuntary</v>
          </cell>
          <cell r="CC634" t="str">
            <v>Resigned at VVF Ltd</v>
          </cell>
          <cell r="CD634">
            <v>0</v>
          </cell>
          <cell r="CE634">
            <v>0</v>
          </cell>
          <cell r="CF634">
            <v>0</v>
          </cell>
          <cell r="CG634">
            <v>0</v>
          </cell>
        </row>
        <row r="635">
          <cell r="B635">
            <v>10000148</v>
          </cell>
          <cell r="C635" t="str">
            <v>Transferred</v>
          </cell>
          <cell r="D635">
            <v>4040399999</v>
          </cell>
          <cell r="E635" t="str">
            <v>BULK STORAGE SEWREE</v>
          </cell>
          <cell r="F635" t="str">
            <v>4040300041</v>
          </cell>
          <cell r="G635" t="str">
            <v>02/0699</v>
          </cell>
          <cell r="H635" t="str">
            <v>M</v>
          </cell>
          <cell r="I635" t="str">
            <v>Mininath</v>
          </cell>
          <cell r="J635" t="str">
            <v>Bhule</v>
          </cell>
          <cell r="K635" t="str">
            <v>Vishnu</v>
          </cell>
          <cell r="L635" t="str">
            <v>Skilled Workman</v>
          </cell>
          <cell r="M635">
            <v>0</v>
          </cell>
          <cell r="N635">
            <v>0</v>
          </cell>
          <cell r="O635">
            <v>0</v>
          </cell>
          <cell r="P635" t="str">
            <v>Sewree Operation</v>
          </cell>
          <cell r="Q635">
            <v>0</v>
          </cell>
          <cell r="R635" t="str">
            <v>Oleochemicals</v>
          </cell>
          <cell r="S635" t="str">
            <v>Associate</v>
          </cell>
          <cell r="T635" t="str">
            <v>SK</v>
          </cell>
          <cell r="U635" t="str">
            <v>Sewree</v>
          </cell>
          <cell r="V635">
            <v>0</v>
          </cell>
          <cell r="W635">
            <v>37196</v>
          </cell>
          <cell r="X635" t="str">
            <v>Before 1 April 2010</v>
          </cell>
          <cell r="Y635">
            <v>0</v>
          </cell>
          <cell r="Z635">
            <v>14.302826519850331</v>
          </cell>
          <cell r="AA635">
            <v>10.6</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cell r="AW635">
            <v>0</v>
          </cell>
          <cell r="AX635">
            <v>0</v>
          </cell>
          <cell r="AY635">
            <v>0</v>
          </cell>
          <cell r="AZ635">
            <v>0</v>
          </cell>
          <cell r="BA635">
            <v>0</v>
          </cell>
          <cell r="BB635">
            <v>41061</v>
          </cell>
          <cell r="BC635">
            <v>0</v>
          </cell>
          <cell r="BD635">
            <v>0</v>
          </cell>
          <cell r="BE635">
            <v>0</v>
          </cell>
          <cell r="BF635">
            <v>0</v>
          </cell>
          <cell r="BG635">
            <v>29405</v>
          </cell>
          <cell r="BH635">
            <v>31</v>
          </cell>
          <cell r="BI635">
            <v>10</v>
          </cell>
          <cell r="BJ635">
            <v>0</v>
          </cell>
          <cell r="BK635">
            <v>0</v>
          </cell>
          <cell r="BL635">
            <v>0</v>
          </cell>
          <cell r="BM635">
            <v>0</v>
          </cell>
          <cell r="BN635">
            <v>0</v>
          </cell>
          <cell r="BO635">
            <v>0</v>
          </cell>
          <cell r="BP635">
            <v>0</v>
          </cell>
          <cell r="BQ635">
            <v>0</v>
          </cell>
          <cell r="BR635">
            <v>0</v>
          </cell>
          <cell r="BS635">
            <v>0</v>
          </cell>
          <cell r="BT635">
            <v>0</v>
          </cell>
          <cell r="BU635" t="str">
            <v>NA</v>
          </cell>
          <cell r="BV635">
            <v>41060</v>
          </cell>
          <cell r="BW635">
            <v>0</v>
          </cell>
          <cell r="BX635">
            <v>0</v>
          </cell>
          <cell r="BY635" t="str">
            <v>Demerger</v>
          </cell>
          <cell r="BZ635" t="str">
            <v>Demeger- Transfer to VVF Ltd</v>
          </cell>
          <cell r="CA635">
            <v>0</v>
          </cell>
          <cell r="CB635" t="str">
            <v>Involuntary</v>
          </cell>
          <cell r="CC635" t="str">
            <v>Resigned at VVF Ltd</v>
          </cell>
          <cell r="CD635">
            <v>0</v>
          </cell>
          <cell r="CE635">
            <v>0</v>
          </cell>
          <cell r="CF635">
            <v>0</v>
          </cell>
          <cell r="CG635">
            <v>0</v>
          </cell>
        </row>
        <row r="636">
          <cell r="B636">
            <v>10000168</v>
          </cell>
          <cell r="C636" t="str">
            <v>Inactive</v>
          </cell>
          <cell r="D636">
            <v>0</v>
          </cell>
          <cell r="E636">
            <v>0</v>
          </cell>
          <cell r="F636" t="e">
            <v>#N/A</v>
          </cell>
          <cell r="G636" t="str">
            <v>01/W73</v>
          </cell>
          <cell r="H636" t="str">
            <v>M</v>
          </cell>
          <cell r="I636" t="str">
            <v>Agand</v>
          </cell>
          <cell r="J636" t="str">
            <v>Mahadik</v>
          </cell>
          <cell r="K636" t="str">
            <v>Shankar</v>
          </cell>
          <cell r="L636" t="str">
            <v>Security Guard</v>
          </cell>
          <cell r="M636">
            <v>0</v>
          </cell>
          <cell r="N636">
            <v>0</v>
          </cell>
          <cell r="O636">
            <v>0</v>
          </cell>
          <cell r="P636" t="str">
            <v>Security</v>
          </cell>
          <cell r="Q636">
            <v>0</v>
          </cell>
          <cell r="R636" t="str">
            <v>Corporate Shared Services</v>
          </cell>
          <cell r="S636" t="str">
            <v>Associate</v>
          </cell>
          <cell r="T636">
            <v>0</v>
          </cell>
          <cell r="U636" t="str">
            <v>Taloja</v>
          </cell>
          <cell r="V636">
            <v>0</v>
          </cell>
          <cell r="W636">
            <v>37228</v>
          </cell>
          <cell r="X636" t="str">
            <v>Before 1 April 2010</v>
          </cell>
          <cell r="Y636">
            <v>16</v>
          </cell>
          <cell r="Z636">
            <v>14.215155286973618</v>
          </cell>
          <cell r="AA636">
            <v>26.6</v>
          </cell>
          <cell r="AB636">
            <v>0</v>
          </cell>
          <cell r="AC636">
            <v>0</v>
          </cell>
          <cell r="AD636">
            <v>0</v>
          </cell>
          <cell r="AE636">
            <v>0</v>
          </cell>
          <cell r="AF636">
            <v>0</v>
          </cell>
          <cell r="AG636">
            <v>0</v>
          </cell>
          <cell r="AH636">
            <v>0</v>
          </cell>
          <cell r="AI636">
            <v>0</v>
          </cell>
          <cell r="AJ636">
            <v>0</v>
          </cell>
          <cell r="AK636">
            <v>0</v>
          </cell>
          <cell r="AL636">
            <v>0</v>
          </cell>
          <cell r="AM636">
            <v>0</v>
          </cell>
          <cell r="AN636">
            <v>0</v>
          </cell>
          <cell r="AO636">
            <v>0</v>
          </cell>
          <cell r="AP636">
            <v>0</v>
          </cell>
          <cell r="AQ636">
            <v>0</v>
          </cell>
          <cell r="AR636">
            <v>0</v>
          </cell>
          <cell r="AS636">
            <v>0</v>
          </cell>
          <cell r="AT636">
            <v>0</v>
          </cell>
          <cell r="AU636">
            <v>0</v>
          </cell>
          <cell r="AV636">
            <v>0</v>
          </cell>
          <cell r="AW636">
            <v>0</v>
          </cell>
          <cell r="AX636">
            <v>0</v>
          </cell>
          <cell r="AY636">
            <v>0</v>
          </cell>
          <cell r="AZ636">
            <v>0</v>
          </cell>
          <cell r="BA636">
            <v>0</v>
          </cell>
          <cell r="BB636">
            <v>0</v>
          </cell>
          <cell r="BC636">
            <v>0</v>
          </cell>
          <cell r="BD636">
            <v>0</v>
          </cell>
          <cell r="BE636">
            <v>0</v>
          </cell>
          <cell r="BF636">
            <v>0</v>
          </cell>
          <cell r="BG636">
            <v>24259</v>
          </cell>
          <cell r="BH636">
            <v>46</v>
          </cell>
          <cell r="BI636">
            <v>1</v>
          </cell>
          <cell r="BJ636">
            <v>0</v>
          </cell>
          <cell r="BK636">
            <v>0</v>
          </cell>
          <cell r="BL636">
            <v>0</v>
          </cell>
          <cell r="BM636">
            <v>0</v>
          </cell>
          <cell r="BN636">
            <v>0</v>
          </cell>
          <cell r="BO636">
            <v>0</v>
          </cell>
          <cell r="BP636">
            <v>0</v>
          </cell>
          <cell r="BQ636">
            <v>0</v>
          </cell>
          <cell r="BR636">
            <v>0</v>
          </cell>
          <cell r="BS636">
            <v>0</v>
          </cell>
          <cell r="BT636">
            <v>0</v>
          </cell>
          <cell r="BU636" t="str">
            <v>Indian Army</v>
          </cell>
          <cell r="BV636">
            <v>41117</v>
          </cell>
          <cell r="BW636">
            <v>41091</v>
          </cell>
          <cell r="BX636">
            <v>0</v>
          </cell>
          <cell r="BY636" t="str">
            <v>Higher Role</v>
          </cell>
          <cell r="BZ636" t="str">
            <v>Resignation</v>
          </cell>
          <cell r="CA636">
            <v>0</v>
          </cell>
          <cell r="CB636" t="str">
            <v>Voluntary</v>
          </cell>
          <cell r="CC636">
            <v>0</v>
          </cell>
          <cell r="CD636">
            <v>0</v>
          </cell>
          <cell r="CE636">
            <v>0</v>
          </cell>
          <cell r="CF636">
            <v>0</v>
          </cell>
          <cell r="CG636">
            <v>0</v>
          </cell>
        </row>
        <row r="637">
          <cell r="B637">
            <v>10000166</v>
          </cell>
          <cell r="C637" t="str">
            <v>Active</v>
          </cell>
          <cell r="D637">
            <v>1010310999</v>
          </cell>
          <cell r="E637" t="str">
            <v>TALOJA-SECURITY</v>
          </cell>
          <cell r="F637" t="str">
            <v>1010300035</v>
          </cell>
          <cell r="G637" t="str">
            <v>01/W074</v>
          </cell>
          <cell r="H637" t="str">
            <v>M</v>
          </cell>
          <cell r="I637" t="str">
            <v>Dattatray</v>
          </cell>
          <cell r="J637" t="str">
            <v>Jadhav</v>
          </cell>
          <cell r="K637" t="str">
            <v>Ganpat</v>
          </cell>
          <cell r="L637" t="str">
            <v>Security Guard</v>
          </cell>
          <cell r="M637" t="str">
            <v>Security Administration</v>
          </cell>
          <cell r="N637" t="str">
            <v>Support</v>
          </cell>
          <cell r="O637">
            <v>0</v>
          </cell>
          <cell r="P637" t="str">
            <v>Security</v>
          </cell>
          <cell r="Q637">
            <v>0</v>
          </cell>
          <cell r="R637" t="str">
            <v>Corporate Shared Services</v>
          </cell>
          <cell r="S637" t="str">
            <v>Associate</v>
          </cell>
          <cell r="T637" t="str">
            <v>A1</v>
          </cell>
          <cell r="U637" t="str">
            <v>Taloja</v>
          </cell>
          <cell r="V637" t="str">
            <v>Taloja</v>
          </cell>
          <cell r="W637">
            <v>37270</v>
          </cell>
          <cell r="X637" t="str">
            <v>Before 1 April 2010</v>
          </cell>
          <cell r="Y637">
            <v>17</v>
          </cell>
          <cell r="Z637">
            <v>14.100086793505842</v>
          </cell>
          <cell r="AA637">
            <v>31.100086793505842</v>
          </cell>
          <cell r="AB637">
            <v>0</v>
          </cell>
          <cell r="AC637">
            <v>0</v>
          </cell>
          <cell r="AD637">
            <v>37450</v>
          </cell>
          <cell r="AE637">
            <v>0</v>
          </cell>
          <cell r="AF637">
            <v>37469</v>
          </cell>
          <cell r="AG637">
            <v>0</v>
          </cell>
          <cell r="AH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0</v>
          </cell>
          <cell r="AW637">
            <v>0</v>
          </cell>
          <cell r="AX637">
            <v>0</v>
          </cell>
          <cell r="AY637">
            <v>0</v>
          </cell>
          <cell r="AZ637">
            <v>0</v>
          </cell>
          <cell r="BA637" t="str">
            <v>Sion</v>
          </cell>
          <cell r="BB637">
            <v>40422</v>
          </cell>
          <cell r="BC637">
            <v>0</v>
          </cell>
          <cell r="BD637">
            <v>0</v>
          </cell>
          <cell r="BE637">
            <v>0</v>
          </cell>
          <cell r="BF637">
            <v>0</v>
          </cell>
          <cell r="BG637">
            <v>23529</v>
          </cell>
          <cell r="BH637">
            <v>51</v>
          </cell>
          <cell r="BI637">
            <v>8</v>
          </cell>
          <cell r="BJ637">
            <v>45443</v>
          </cell>
          <cell r="BK637" t="str">
            <v>51 - 55 yrs</v>
          </cell>
          <cell r="BL637" t="str">
            <v>Married</v>
          </cell>
          <cell r="BM637">
            <v>0</v>
          </cell>
          <cell r="BN637" t="str">
            <v>Village - Posewadi Tehsil &amp; PO Khanapur</v>
          </cell>
          <cell r="BO637" t="str">
            <v>Dist - Sangli</v>
          </cell>
          <cell r="BP637">
            <v>0</v>
          </cell>
          <cell r="BQ637">
            <v>425307</v>
          </cell>
          <cell r="BR637" t="str">
            <v>S.S.C</v>
          </cell>
          <cell r="BS637">
            <v>0</v>
          </cell>
          <cell r="BT637">
            <v>0</v>
          </cell>
          <cell r="BU637" t="str">
            <v>Indian Army</v>
          </cell>
          <cell r="BV637">
            <v>0</v>
          </cell>
          <cell r="BW637">
            <v>0</v>
          </cell>
          <cell r="BX637">
            <v>0</v>
          </cell>
          <cell r="BY637">
            <v>0</v>
          </cell>
          <cell r="BZ637">
            <v>0</v>
          </cell>
          <cell r="CA637">
            <v>0</v>
          </cell>
          <cell r="CB637">
            <v>0</v>
          </cell>
          <cell r="CC637">
            <v>0</v>
          </cell>
          <cell r="CD637">
            <v>0</v>
          </cell>
          <cell r="CE637" t="str">
            <v>AIQPJ5738E</v>
          </cell>
          <cell r="CF637" t="str">
            <v>Col. Clarence Carvalho</v>
          </cell>
          <cell r="CG637" t="str">
            <v>Col. Clarence Carvalho</v>
          </cell>
        </row>
        <row r="638">
          <cell r="B638">
            <v>10000673</v>
          </cell>
          <cell r="C638" t="str">
            <v>Inactive</v>
          </cell>
          <cell r="D638">
            <v>0</v>
          </cell>
          <cell r="E638">
            <v>0</v>
          </cell>
          <cell r="F638" t="e">
            <v>#N/A</v>
          </cell>
          <cell r="G638" t="str">
            <v>01/A188</v>
          </cell>
          <cell r="H638" t="str">
            <v>F</v>
          </cell>
          <cell r="I638" t="str">
            <v>Anjali</v>
          </cell>
          <cell r="J638" t="str">
            <v>Parab</v>
          </cell>
          <cell r="K638" t="str">
            <v>Ketan</v>
          </cell>
          <cell r="L638" t="str">
            <v>Assistant General Manager</v>
          </cell>
          <cell r="M638">
            <v>0</v>
          </cell>
          <cell r="N638">
            <v>0</v>
          </cell>
          <cell r="O638">
            <v>0</v>
          </cell>
          <cell r="P638" t="str">
            <v>Finance &amp; Accounts</v>
          </cell>
          <cell r="Q638" t="str">
            <v>Accounts</v>
          </cell>
          <cell r="R638" t="str">
            <v>Corporate Shared Services</v>
          </cell>
          <cell r="S638" t="str">
            <v>MMC</v>
          </cell>
          <cell r="T638" t="str">
            <v>EG-4</v>
          </cell>
          <cell r="U638" t="str">
            <v>Corporate</v>
          </cell>
          <cell r="V638" t="str">
            <v>Corporate</v>
          </cell>
          <cell r="W638">
            <v>37288</v>
          </cell>
          <cell r="X638" t="str">
            <v>Before 1 April 2010</v>
          </cell>
          <cell r="Y638">
            <v>7</v>
          </cell>
          <cell r="Z638">
            <v>14.050771725012691</v>
          </cell>
          <cell r="AA638">
            <v>18</v>
          </cell>
          <cell r="AB638">
            <v>0</v>
          </cell>
          <cell r="AC638">
            <v>0</v>
          </cell>
          <cell r="AD638">
            <v>37468</v>
          </cell>
          <cell r="AE638">
            <v>0</v>
          </cell>
          <cell r="AF638">
            <v>37469</v>
          </cell>
          <cell r="AG638">
            <v>0</v>
          </cell>
          <cell r="AH638">
            <v>0</v>
          </cell>
          <cell r="AI638">
            <v>0</v>
          </cell>
          <cell r="AJ638">
            <v>0</v>
          </cell>
          <cell r="AK638">
            <v>0</v>
          </cell>
          <cell r="AL638">
            <v>0</v>
          </cell>
          <cell r="AM638">
            <v>0</v>
          </cell>
          <cell r="AN638">
            <v>0</v>
          </cell>
          <cell r="AO638">
            <v>41000</v>
          </cell>
          <cell r="AP638" t="str">
            <v>Senior Manager</v>
          </cell>
          <cell r="AQ638" t="str">
            <v>MMC</v>
          </cell>
          <cell r="AR638">
            <v>0</v>
          </cell>
          <cell r="AS638">
            <v>0</v>
          </cell>
          <cell r="AT638">
            <v>0</v>
          </cell>
          <cell r="AU638">
            <v>0</v>
          </cell>
          <cell r="AV638">
            <v>0</v>
          </cell>
          <cell r="AW638">
            <v>0</v>
          </cell>
          <cell r="AX638">
            <v>0</v>
          </cell>
          <cell r="AY638">
            <v>0</v>
          </cell>
          <cell r="AZ638">
            <v>0</v>
          </cell>
          <cell r="BA638" t="str">
            <v>Sion(IT)</v>
          </cell>
          <cell r="BB638">
            <v>40749</v>
          </cell>
          <cell r="BC638">
            <v>0</v>
          </cell>
          <cell r="BD638">
            <v>0</v>
          </cell>
          <cell r="BE638">
            <v>0</v>
          </cell>
          <cell r="BF638">
            <v>0</v>
          </cell>
          <cell r="BG638">
            <v>25440</v>
          </cell>
          <cell r="BH638">
            <v>43</v>
          </cell>
          <cell r="BI638">
            <v>4</v>
          </cell>
          <cell r="BJ638">
            <v>0</v>
          </cell>
          <cell r="BK638">
            <v>0</v>
          </cell>
          <cell r="BL638" t="str">
            <v>Married</v>
          </cell>
          <cell r="BM638">
            <v>1</v>
          </cell>
          <cell r="BN638" t="str">
            <v>1/18, Ambedkar Nagar,Worli</v>
          </cell>
          <cell r="BO638" t="str">
            <v xml:space="preserve">  Mumbai</v>
          </cell>
          <cell r="BP638" t="str">
            <v>Maharashtra</v>
          </cell>
          <cell r="BQ638">
            <v>400018</v>
          </cell>
          <cell r="BR638" t="str">
            <v>B.Com</v>
          </cell>
          <cell r="BS638" t="str">
            <v>Post Qualification Course in Information Systems Audit(ISA)</v>
          </cell>
          <cell r="BT638" t="str">
            <v>CA</v>
          </cell>
          <cell r="BU638" t="str">
            <v>H. F. K. Madan &amp; Company</v>
          </cell>
          <cell r="BV638">
            <v>41292</v>
          </cell>
          <cell r="BW638">
            <v>41275</v>
          </cell>
          <cell r="BX638">
            <v>0</v>
          </cell>
          <cell r="BY638" t="str">
            <v>Family Circumstances</v>
          </cell>
          <cell r="BZ638" t="str">
            <v>Resignation</v>
          </cell>
          <cell r="CA638">
            <v>0</v>
          </cell>
          <cell r="CB638" t="str">
            <v>Voluntary</v>
          </cell>
          <cell r="CC638">
            <v>0</v>
          </cell>
          <cell r="CD638">
            <v>0</v>
          </cell>
          <cell r="CE638">
            <v>0</v>
          </cell>
          <cell r="CF638">
            <v>0</v>
          </cell>
          <cell r="CG638">
            <v>0</v>
          </cell>
        </row>
        <row r="639">
          <cell r="B639">
            <v>10000814</v>
          </cell>
          <cell r="C639" t="str">
            <v>Inactive</v>
          </cell>
          <cell r="D639">
            <v>0</v>
          </cell>
          <cell r="E639">
            <v>0</v>
          </cell>
          <cell r="F639" t="e">
            <v>#N/A</v>
          </cell>
          <cell r="G639" t="str">
            <v>04/0140</v>
          </cell>
          <cell r="H639" t="str">
            <v>M</v>
          </cell>
          <cell r="I639" t="str">
            <v xml:space="preserve">Ajay </v>
          </cell>
          <cell r="J639" t="str">
            <v>Dhiman</v>
          </cell>
          <cell r="K639" t="str">
            <v>Kumar</v>
          </cell>
          <cell r="L639" t="str">
            <v>Assistant General Manager</v>
          </cell>
          <cell r="M639">
            <v>0</v>
          </cell>
          <cell r="N639">
            <v>0</v>
          </cell>
          <cell r="O639">
            <v>0</v>
          </cell>
          <cell r="P639" t="str">
            <v>PCP Manufacturing</v>
          </cell>
          <cell r="Q639">
            <v>0</v>
          </cell>
          <cell r="R639" t="str">
            <v>Personal Care Products</v>
          </cell>
          <cell r="S639" t="str">
            <v>MMC</v>
          </cell>
          <cell r="T639" t="str">
            <v>EG-4</v>
          </cell>
          <cell r="U639" t="str">
            <v>Baddi</v>
          </cell>
          <cell r="V639" t="str">
            <v>Corporate</v>
          </cell>
          <cell r="W639">
            <v>37322</v>
          </cell>
          <cell r="X639" t="str">
            <v>Before 1 April 2010</v>
          </cell>
          <cell r="Y639">
            <v>16</v>
          </cell>
          <cell r="Z639">
            <v>13.957621040398276</v>
          </cell>
          <cell r="AA639">
            <v>25.5</v>
          </cell>
          <cell r="AB639">
            <v>0</v>
          </cell>
          <cell r="AC639">
            <v>0</v>
          </cell>
          <cell r="AD639">
            <v>0</v>
          </cell>
          <cell r="AE639">
            <v>0</v>
          </cell>
          <cell r="AF639">
            <v>0</v>
          </cell>
          <cell r="AG639">
            <v>0</v>
          </cell>
          <cell r="AH639">
            <v>0</v>
          </cell>
          <cell r="AI639">
            <v>0</v>
          </cell>
          <cell r="AJ639">
            <v>0</v>
          </cell>
          <cell r="AK639">
            <v>0</v>
          </cell>
          <cell r="AL639">
            <v>0</v>
          </cell>
          <cell r="AM639">
            <v>0</v>
          </cell>
          <cell r="AN639">
            <v>0</v>
          </cell>
          <cell r="AO639">
            <v>0</v>
          </cell>
          <cell r="AP639">
            <v>0</v>
          </cell>
          <cell r="AQ639">
            <v>0</v>
          </cell>
          <cell r="AR639">
            <v>0</v>
          </cell>
          <cell r="AS639">
            <v>0</v>
          </cell>
          <cell r="AT639">
            <v>0</v>
          </cell>
          <cell r="AU639">
            <v>0</v>
          </cell>
          <cell r="AV639">
            <v>0</v>
          </cell>
          <cell r="AW639">
            <v>0</v>
          </cell>
          <cell r="AX639">
            <v>0</v>
          </cell>
          <cell r="AY639">
            <v>0</v>
          </cell>
          <cell r="AZ639">
            <v>0</v>
          </cell>
          <cell r="BA639" t="str">
            <v>Taloja</v>
          </cell>
          <cell r="BB639">
            <v>40269</v>
          </cell>
          <cell r="BC639">
            <v>0</v>
          </cell>
          <cell r="BD639">
            <v>0</v>
          </cell>
          <cell r="BE639">
            <v>0</v>
          </cell>
          <cell r="BF639">
            <v>0</v>
          </cell>
          <cell r="BG639">
            <v>25668</v>
          </cell>
          <cell r="BH639">
            <v>41</v>
          </cell>
          <cell r="BI639">
            <v>5</v>
          </cell>
          <cell r="BJ639">
            <v>0</v>
          </cell>
          <cell r="BK639">
            <v>0</v>
          </cell>
          <cell r="BL639">
            <v>0</v>
          </cell>
          <cell r="BM639">
            <v>0</v>
          </cell>
          <cell r="BN639">
            <v>0</v>
          </cell>
          <cell r="BO639">
            <v>0</v>
          </cell>
          <cell r="BP639">
            <v>0</v>
          </cell>
          <cell r="BQ639">
            <v>0</v>
          </cell>
          <cell r="BR639" t="str">
            <v>B.E(Mechnical)</v>
          </cell>
          <cell r="BS639">
            <v>0</v>
          </cell>
          <cell r="BT639" t="str">
            <v>Diploma (Mechanical)</v>
          </cell>
          <cell r="BU639" t="str">
            <v>Indian Navy</v>
          </cell>
          <cell r="BV639">
            <v>40803</v>
          </cell>
          <cell r="BW639">
            <v>40787</v>
          </cell>
          <cell r="BX639">
            <v>0</v>
          </cell>
          <cell r="BY639" t="str">
            <v>Opportunities/Career Advancement</v>
          </cell>
          <cell r="BZ639" t="str">
            <v>Resignation</v>
          </cell>
          <cell r="CA639" t="str">
            <v>Opportunities/Career Advancement</v>
          </cell>
          <cell r="CB639" t="str">
            <v>Voluntary</v>
          </cell>
          <cell r="CC639" t="str">
            <v>Resigned at VVF Ltd</v>
          </cell>
          <cell r="CD639">
            <v>0</v>
          </cell>
          <cell r="CE639">
            <v>0</v>
          </cell>
          <cell r="CF639" t="e">
            <v>#N/A</v>
          </cell>
          <cell r="CG639">
            <v>0</v>
          </cell>
        </row>
        <row r="640">
          <cell r="B640">
            <v>10000167</v>
          </cell>
          <cell r="C640" t="str">
            <v>Inactive</v>
          </cell>
          <cell r="D640">
            <v>0</v>
          </cell>
          <cell r="E640">
            <v>0</v>
          </cell>
          <cell r="F640" t="e">
            <v>#N/A</v>
          </cell>
          <cell r="G640" t="str">
            <v>01/A195</v>
          </cell>
          <cell r="H640" t="str">
            <v>M</v>
          </cell>
          <cell r="I640" t="str">
            <v xml:space="preserve">Anil  </v>
          </cell>
          <cell r="J640" t="str">
            <v>Tharwal</v>
          </cell>
          <cell r="K640" t="str">
            <v xml:space="preserve">Ashok  </v>
          </cell>
          <cell r="L640" t="str">
            <v>Senior Supervisor</v>
          </cell>
          <cell r="M640">
            <v>0</v>
          </cell>
          <cell r="N640">
            <v>0</v>
          </cell>
          <cell r="O640">
            <v>0</v>
          </cell>
          <cell r="P640" t="str">
            <v>Oleo Manufacturing</v>
          </cell>
          <cell r="Q640">
            <v>0</v>
          </cell>
          <cell r="R640" t="str">
            <v>Oleochemicals</v>
          </cell>
          <cell r="S640" t="str">
            <v>OC</v>
          </cell>
          <cell r="T640" t="str">
            <v>C</v>
          </cell>
          <cell r="U640" t="str">
            <v>Sion</v>
          </cell>
          <cell r="V640">
            <v>0</v>
          </cell>
          <cell r="W640">
            <v>37378</v>
          </cell>
          <cell r="X640" t="str">
            <v>Before 1 April 2010</v>
          </cell>
          <cell r="Y640">
            <v>0</v>
          </cell>
          <cell r="Z640">
            <v>13.80419638286403</v>
          </cell>
          <cell r="AA640">
            <v>8.5</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cell r="AO640">
            <v>0</v>
          </cell>
          <cell r="AP640">
            <v>0</v>
          </cell>
          <cell r="AQ640">
            <v>0</v>
          </cell>
          <cell r="AR640">
            <v>0</v>
          </cell>
          <cell r="AS640">
            <v>0</v>
          </cell>
          <cell r="AT640">
            <v>0</v>
          </cell>
          <cell r="AU640">
            <v>0</v>
          </cell>
          <cell r="AV640">
            <v>0</v>
          </cell>
          <cell r="AW640">
            <v>0</v>
          </cell>
          <cell r="AX640">
            <v>0</v>
          </cell>
          <cell r="AY640">
            <v>0</v>
          </cell>
          <cell r="AZ640">
            <v>0</v>
          </cell>
          <cell r="BA640">
            <v>0</v>
          </cell>
          <cell r="BB640">
            <v>0</v>
          </cell>
          <cell r="BC640">
            <v>0</v>
          </cell>
          <cell r="BD640">
            <v>0</v>
          </cell>
          <cell r="BE640">
            <v>0</v>
          </cell>
          <cell r="BF640">
            <v>0</v>
          </cell>
          <cell r="BG640">
            <v>28867</v>
          </cell>
          <cell r="BH640">
            <v>31</v>
          </cell>
          <cell r="BI640">
            <v>9</v>
          </cell>
          <cell r="BJ640">
            <v>0</v>
          </cell>
          <cell r="BK640">
            <v>0</v>
          </cell>
          <cell r="BL640">
            <v>0</v>
          </cell>
          <cell r="BM640">
            <v>0</v>
          </cell>
          <cell r="BN640">
            <v>0</v>
          </cell>
          <cell r="BO640">
            <v>0</v>
          </cell>
          <cell r="BP640">
            <v>0</v>
          </cell>
          <cell r="BQ640">
            <v>0</v>
          </cell>
          <cell r="BR640" t="str">
            <v>B.Sc (Chemistry)</v>
          </cell>
          <cell r="BS640">
            <v>0</v>
          </cell>
          <cell r="BT640" t="str">
            <v>Diploma (Industrial Management)</v>
          </cell>
          <cell r="BU640" t="str">
            <v>NA</v>
          </cell>
          <cell r="BV640">
            <v>40466</v>
          </cell>
          <cell r="BW640">
            <v>40452</v>
          </cell>
          <cell r="BX640">
            <v>0</v>
          </cell>
          <cell r="BY640" t="str">
            <v>Other Reasons</v>
          </cell>
          <cell r="BZ640" t="str">
            <v>Resignation</v>
          </cell>
          <cell r="CA640">
            <v>0</v>
          </cell>
          <cell r="CB640" t="str">
            <v>Voluntary</v>
          </cell>
          <cell r="CC640" t="str">
            <v>Resigned at VVF Ltd</v>
          </cell>
          <cell r="CD640">
            <v>0</v>
          </cell>
          <cell r="CE640">
            <v>0</v>
          </cell>
          <cell r="CF640">
            <v>0</v>
          </cell>
          <cell r="CG640">
            <v>0</v>
          </cell>
        </row>
        <row r="641">
          <cell r="B641">
            <v>10000785</v>
          </cell>
          <cell r="C641" t="str">
            <v>Active</v>
          </cell>
          <cell r="D641">
            <v>9919903999</v>
          </cell>
          <cell r="E641" t="str">
            <v>CORPORATE-SYSTEMS</v>
          </cell>
          <cell r="F641" t="str">
            <v>9919900048</v>
          </cell>
          <cell r="G641" t="str">
            <v>01/A203</v>
          </cell>
          <cell r="H641" t="str">
            <v>F</v>
          </cell>
          <cell r="I641" t="str">
            <v>Pallavi</v>
          </cell>
          <cell r="J641" t="str">
            <v>Inamdar</v>
          </cell>
          <cell r="K641" t="str">
            <v>Avadhut</v>
          </cell>
          <cell r="L641" t="str">
            <v xml:space="preserve">Executive </v>
          </cell>
          <cell r="M641" t="str">
            <v>Information Technology</v>
          </cell>
          <cell r="N641" t="str">
            <v>Support</v>
          </cell>
          <cell r="O641">
            <v>0</v>
          </cell>
          <cell r="P641" t="str">
            <v>Information Technology</v>
          </cell>
          <cell r="Q641">
            <v>0</v>
          </cell>
          <cell r="R641" t="str">
            <v>Corporate Shared Services</v>
          </cell>
          <cell r="S641" t="str">
            <v>JMC</v>
          </cell>
          <cell r="T641" t="str">
            <v>EG</v>
          </cell>
          <cell r="U641" t="str">
            <v>Corporate</v>
          </cell>
          <cell r="V641" t="str">
            <v>Corporate</v>
          </cell>
          <cell r="W641">
            <v>37459</v>
          </cell>
          <cell r="X641" t="str">
            <v>Before 1 April 2010</v>
          </cell>
          <cell r="Y641">
            <v>0.9</v>
          </cell>
          <cell r="Z641">
            <v>13.582278574327759</v>
          </cell>
          <cell r="AA641">
            <v>14.48227857432776</v>
          </cell>
          <cell r="AB641">
            <v>0</v>
          </cell>
          <cell r="AC641">
            <v>0</v>
          </cell>
          <cell r="AD641">
            <v>37642</v>
          </cell>
          <cell r="AE641">
            <v>0</v>
          </cell>
          <cell r="AF641">
            <v>38384</v>
          </cell>
          <cell r="AG641">
            <v>0</v>
          </cell>
          <cell r="AH641">
            <v>0</v>
          </cell>
          <cell r="AI641">
            <v>0</v>
          </cell>
          <cell r="AJ641">
            <v>0</v>
          </cell>
          <cell r="AK641">
            <v>42095</v>
          </cell>
          <cell r="AL641" t="str">
            <v>Junior Executive</v>
          </cell>
          <cell r="AM641" t="str">
            <v>JMC</v>
          </cell>
          <cell r="AN641" t="str">
            <v>EG-0</v>
          </cell>
          <cell r="AO641">
            <v>40210</v>
          </cell>
          <cell r="AP641" t="str">
            <v>Junior Officer</v>
          </cell>
          <cell r="AQ641" t="str">
            <v>OC</v>
          </cell>
          <cell r="AR641">
            <v>0</v>
          </cell>
          <cell r="AS641">
            <v>0</v>
          </cell>
          <cell r="AT641">
            <v>0</v>
          </cell>
          <cell r="AU641">
            <v>0</v>
          </cell>
          <cell r="AV641">
            <v>0</v>
          </cell>
          <cell r="AW641">
            <v>0</v>
          </cell>
          <cell r="AX641">
            <v>0</v>
          </cell>
          <cell r="AY641">
            <v>0</v>
          </cell>
          <cell r="AZ641">
            <v>0</v>
          </cell>
          <cell r="BA641">
            <v>0</v>
          </cell>
          <cell r="BB641">
            <v>0</v>
          </cell>
          <cell r="BC641">
            <v>0</v>
          </cell>
          <cell r="BD641">
            <v>0</v>
          </cell>
          <cell r="BE641">
            <v>0</v>
          </cell>
          <cell r="BF641">
            <v>0</v>
          </cell>
          <cell r="BG641">
            <v>29311</v>
          </cell>
          <cell r="BH641">
            <v>35</v>
          </cell>
          <cell r="BI641">
            <v>10</v>
          </cell>
          <cell r="BJ641">
            <v>51225</v>
          </cell>
          <cell r="BK641" t="str">
            <v>31 - 35 yrs</v>
          </cell>
          <cell r="BL641" t="str">
            <v>Married</v>
          </cell>
          <cell r="BM641">
            <v>1</v>
          </cell>
          <cell r="BN641" t="str">
            <v>Block No. 9, Chintamani Society No. 2,  Mithbunder Road,</v>
          </cell>
          <cell r="BO641" t="str">
            <v>Thane - East</v>
          </cell>
          <cell r="BP641" t="str">
            <v>Maharashtra</v>
          </cell>
          <cell r="BQ641">
            <v>400603</v>
          </cell>
          <cell r="BR641" t="str">
            <v>B.Com</v>
          </cell>
          <cell r="BS641">
            <v>0</v>
          </cell>
          <cell r="BT641" t="str">
            <v>Oracle DBA</v>
          </cell>
          <cell r="BU641" t="str">
            <v xml:space="preserve">Vijay Raj Real Easte </v>
          </cell>
          <cell r="BV641">
            <v>0</v>
          </cell>
          <cell r="BW641">
            <v>0</v>
          </cell>
          <cell r="BX641">
            <v>0</v>
          </cell>
          <cell r="BY641">
            <v>0</v>
          </cell>
          <cell r="BZ641">
            <v>0</v>
          </cell>
          <cell r="CA641">
            <v>0</v>
          </cell>
          <cell r="CB641">
            <v>0</v>
          </cell>
          <cell r="CC641">
            <v>0</v>
          </cell>
          <cell r="CD641" t="str">
            <v>AB+</v>
          </cell>
          <cell r="CE641" t="str">
            <v>AATPI7396A</v>
          </cell>
          <cell r="CF641" t="str">
            <v>Manoj Mhatre</v>
          </cell>
          <cell r="CG641" t="str">
            <v>Manoj Mhatre</v>
          </cell>
        </row>
        <row r="642">
          <cell r="B642" t="str">
            <v>B00037</v>
          </cell>
          <cell r="C642" t="str">
            <v>Inactive</v>
          </cell>
          <cell r="D642">
            <v>0</v>
          </cell>
          <cell r="E642">
            <v>0</v>
          </cell>
          <cell r="F642" t="e">
            <v>#N/A</v>
          </cell>
          <cell r="G642" t="str">
            <v>B00037</v>
          </cell>
          <cell r="H642" t="str">
            <v>M</v>
          </cell>
          <cell r="I642" t="str">
            <v xml:space="preserve">Rudra Pratap </v>
          </cell>
          <cell r="J642" t="str">
            <v>Singh</v>
          </cell>
          <cell r="K642" t="str">
            <v/>
          </cell>
          <cell r="L642" t="str">
            <v>Assistant Manager</v>
          </cell>
          <cell r="M642">
            <v>0</v>
          </cell>
          <cell r="N642">
            <v>0</v>
          </cell>
          <cell r="O642">
            <v>0</v>
          </cell>
          <cell r="P642" t="str">
            <v>PCP Manufacturing</v>
          </cell>
          <cell r="Q642">
            <v>0</v>
          </cell>
          <cell r="R642" t="str">
            <v>Personal Care Products</v>
          </cell>
          <cell r="S642" t="str">
            <v>JMC</v>
          </cell>
          <cell r="T642" t="str">
            <v>EG-1</v>
          </cell>
          <cell r="U642" t="str">
            <v>Baddi</v>
          </cell>
          <cell r="V642" t="str">
            <v>Baddi</v>
          </cell>
          <cell r="W642">
            <v>37554</v>
          </cell>
          <cell r="X642" t="str">
            <v>Before 1 April 2010</v>
          </cell>
          <cell r="Y642">
            <v>0</v>
          </cell>
          <cell r="Z642">
            <v>13.32200460172502</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cell r="AO642">
            <v>0</v>
          </cell>
          <cell r="AP642">
            <v>0</v>
          </cell>
          <cell r="AQ642">
            <v>0</v>
          </cell>
          <cell r="AR642">
            <v>0</v>
          </cell>
          <cell r="AS642">
            <v>0</v>
          </cell>
          <cell r="AT642">
            <v>0</v>
          </cell>
          <cell r="AU642">
            <v>0</v>
          </cell>
          <cell r="AV642">
            <v>0</v>
          </cell>
          <cell r="AW642">
            <v>0</v>
          </cell>
          <cell r="AX642">
            <v>0</v>
          </cell>
          <cell r="AY642">
            <v>0</v>
          </cell>
          <cell r="AZ642">
            <v>0</v>
          </cell>
          <cell r="BA642">
            <v>0</v>
          </cell>
          <cell r="BB642">
            <v>0</v>
          </cell>
          <cell r="BC642">
            <v>0</v>
          </cell>
          <cell r="BD642">
            <v>0</v>
          </cell>
          <cell r="BE642">
            <v>0</v>
          </cell>
          <cell r="BF642">
            <v>0</v>
          </cell>
          <cell r="BG642">
            <v>27751</v>
          </cell>
          <cell r="BH642">
            <v>34</v>
          </cell>
          <cell r="BI642">
            <v>4</v>
          </cell>
          <cell r="BJ642">
            <v>0</v>
          </cell>
          <cell r="BK642">
            <v>0</v>
          </cell>
          <cell r="BL642">
            <v>0</v>
          </cell>
          <cell r="BM642">
            <v>0</v>
          </cell>
          <cell r="BN642">
            <v>0</v>
          </cell>
          <cell r="BO642">
            <v>0</v>
          </cell>
          <cell r="BP642">
            <v>0</v>
          </cell>
          <cell r="BQ642">
            <v>0</v>
          </cell>
          <cell r="BR642">
            <v>0</v>
          </cell>
          <cell r="BS642">
            <v>0</v>
          </cell>
          <cell r="BT642">
            <v>0</v>
          </cell>
          <cell r="BU642">
            <v>0</v>
          </cell>
          <cell r="BV642">
            <v>40305</v>
          </cell>
          <cell r="BW642">
            <v>40299</v>
          </cell>
          <cell r="BX642">
            <v>0</v>
          </cell>
          <cell r="BY642" t="str">
            <v>Career Advancement / Larger Role</v>
          </cell>
          <cell r="BZ642" t="str">
            <v>Resignation</v>
          </cell>
          <cell r="CA642">
            <v>0</v>
          </cell>
          <cell r="CB642" t="str">
            <v>Voluntary</v>
          </cell>
          <cell r="CC642" t="str">
            <v>Resigned at VVF Ltd</v>
          </cell>
          <cell r="CD642">
            <v>0</v>
          </cell>
          <cell r="CE642">
            <v>0</v>
          </cell>
          <cell r="CF642" t="e">
            <v>#N/A</v>
          </cell>
          <cell r="CG642">
            <v>0</v>
          </cell>
        </row>
        <row r="643">
          <cell r="B643">
            <v>10000815</v>
          </cell>
          <cell r="C643" t="str">
            <v>Active</v>
          </cell>
          <cell r="D643">
            <v>2011423999</v>
          </cell>
          <cell r="E643" t="str">
            <v>BADDI - FINISHED GOOD</v>
          </cell>
          <cell r="F643" t="str">
            <v>2011400012</v>
          </cell>
          <cell r="G643" t="str">
            <v>B00064</v>
          </cell>
          <cell r="H643" t="str">
            <v>M</v>
          </cell>
          <cell r="I643" t="str">
            <v>Sukhwindersingh</v>
          </cell>
          <cell r="J643" t="str">
            <v>Sandhu</v>
          </cell>
          <cell r="K643" t="str">
            <v>Karam Singh</v>
          </cell>
          <cell r="L643" t="str">
            <v>Senior Operator</v>
          </cell>
          <cell r="M643" t="str">
            <v>Dispatch</v>
          </cell>
          <cell r="N643" t="str">
            <v>Support</v>
          </cell>
          <cell r="O643">
            <v>0</v>
          </cell>
          <cell r="P643" t="str">
            <v>PCP Manufacturing</v>
          </cell>
          <cell r="Q643">
            <v>0</v>
          </cell>
          <cell r="R643" t="str">
            <v>Personal Care Products</v>
          </cell>
          <cell r="S643" t="str">
            <v>Associate</v>
          </cell>
          <cell r="T643" t="str">
            <v>A3</v>
          </cell>
          <cell r="U643" t="str">
            <v>Baddi</v>
          </cell>
          <cell r="V643" t="str">
            <v>Baddi</v>
          </cell>
          <cell r="W643">
            <v>37561</v>
          </cell>
          <cell r="X643" t="str">
            <v>Before 1 April 2010</v>
          </cell>
          <cell r="Y643">
            <v>10</v>
          </cell>
          <cell r="Z643">
            <v>13.302826519850331</v>
          </cell>
          <cell r="AA643">
            <v>23.302826519850331</v>
          </cell>
          <cell r="AB643">
            <v>0</v>
          </cell>
          <cell r="AC643">
            <v>0</v>
          </cell>
          <cell r="AD643">
            <v>37741</v>
          </cell>
          <cell r="AE643">
            <v>0</v>
          </cell>
          <cell r="AF643">
            <v>37742</v>
          </cell>
          <cell r="AG643">
            <v>0</v>
          </cell>
          <cell r="AH643">
            <v>0</v>
          </cell>
          <cell r="AI643">
            <v>0</v>
          </cell>
          <cell r="AJ643">
            <v>0</v>
          </cell>
          <cell r="AK643">
            <v>0</v>
          </cell>
          <cell r="AL643">
            <v>0</v>
          </cell>
          <cell r="AM643">
            <v>0</v>
          </cell>
          <cell r="AN643">
            <v>0</v>
          </cell>
          <cell r="AO643">
            <v>41000</v>
          </cell>
          <cell r="AP643" t="str">
            <v>Operator</v>
          </cell>
          <cell r="AQ643" t="str">
            <v>Associate</v>
          </cell>
          <cell r="AR643">
            <v>0</v>
          </cell>
          <cell r="AS643">
            <v>0</v>
          </cell>
          <cell r="AT643">
            <v>0</v>
          </cell>
          <cell r="AU643">
            <v>0</v>
          </cell>
          <cell r="AV643">
            <v>0</v>
          </cell>
          <cell r="AW643">
            <v>0</v>
          </cell>
          <cell r="AX643">
            <v>0</v>
          </cell>
          <cell r="AY643">
            <v>0</v>
          </cell>
          <cell r="AZ643">
            <v>0</v>
          </cell>
          <cell r="BA643" t="str">
            <v>Kutch I</v>
          </cell>
          <cell r="BB643">
            <v>39508</v>
          </cell>
          <cell r="BC643">
            <v>0</v>
          </cell>
          <cell r="BD643">
            <v>0</v>
          </cell>
          <cell r="BE643">
            <v>0</v>
          </cell>
          <cell r="BF643">
            <v>0</v>
          </cell>
          <cell r="BG643">
            <v>27343</v>
          </cell>
          <cell r="BH643">
            <v>41</v>
          </cell>
          <cell r="BI643">
            <v>3</v>
          </cell>
          <cell r="BJ643">
            <v>49257</v>
          </cell>
          <cell r="BK643" t="str">
            <v>41 - 45 yrs</v>
          </cell>
          <cell r="BL643" t="str">
            <v>Married</v>
          </cell>
          <cell r="BM643">
            <v>0</v>
          </cell>
          <cell r="BN643" t="str">
            <v>VPO. Dhanoa, Teh. Mukerian, Distt. Hoshiarpur, Punjab - 144214 Hoshiarpur</v>
          </cell>
          <cell r="BO643" t="str">
            <v>Hoshiarpur</v>
          </cell>
          <cell r="BP643" t="str">
            <v>Punjab</v>
          </cell>
          <cell r="BQ643">
            <v>144214</v>
          </cell>
          <cell r="BR643" t="str">
            <v>S.S.C</v>
          </cell>
          <cell r="BS643">
            <v>0</v>
          </cell>
          <cell r="BT643">
            <v>0</v>
          </cell>
          <cell r="BU643" t="str">
            <v>Onshore Pvt. Ltd</v>
          </cell>
          <cell r="BV643">
            <v>0</v>
          </cell>
          <cell r="BW643">
            <v>0</v>
          </cell>
          <cell r="BX643">
            <v>0</v>
          </cell>
          <cell r="BY643">
            <v>0</v>
          </cell>
          <cell r="BZ643">
            <v>0</v>
          </cell>
          <cell r="CA643">
            <v>0</v>
          </cell>
          <cell r="CB643">
            <v>0</v>
          </cell>
          <cell r="CC643">
            <v>0</v>
          </cell>
          <cell r="CD643" t="str">
            <v>B+</v>
          </cell>
          <cell r="CE643" t="str">
            <v>CJLPS6509J</v>
          </cell>
          <cell r="CF643" t="str">
            <v>Manpreet Singh</v>
          </cell>
          <cell r="CG643" t="str">
            <v>Manpreet Singh</v>
          </cell>
        </row>
        <row r="644">
          <cell r="B644">
            <v>10000169</v>
          </cell>
          <cell r="C644" t="str">
            <v>Inactive</v>
          </cell>
          <cell r="D644">
            <v>0</v>
          </cell>
          <cell r="E644">
            <v>0</v>
          </cell>
          <cell r="F644" t="e">
            <v>#N/A</v>
          </cell>
          <cell r="G644" t="str">
            <v>01/A208</v>
          </cell>
          <cell r="H644" t="str">
            <v>M</v>
          </cell>
          <cell r="I644" t="str">
            <v>Naresh</v>
          </cell>
          <cell r="J644" t="str">
            <v>Wadhia</v>
          </cell>
          <cell r="K644" t="str">
            <v>Kanji</v>
          </cell>
          <cell r="L644" t="str">
            <v>General Manager</v>
          </cell>
          <cell r="M644">
            <v>0</v>
          </cell>
          <cell r="N644">
            <v>0</v>
          </cell>
          <cell r="O644">
            <v>0</v>
          </cell>
          <cell r="P644" t="str">
            <v>Oleo Manufacturing</v>
          </cell>
          <cell r="Q644">
            <v>0</v>
          </cell>
          <cell r="R644" t="str">
            <v>Oleochemicals</v>
          </cell>
          <cell r="S644" t="str">
            <v>SMC</v>
          </cell>
          <cell r="T644" t="str">
            <v>EG-6</v>
          </cell>
          <cell r="U644" t="str">
            <v>Sion</v>
          </cell>
          <cell r="V644" t="str">
            <v>Corporate</v>
          </cell>
          <cell r="W644">
            <v>37567</v>
          </cell>
          <cell r="X644" t="str">
            <v>Before 1 April 2010</v>
          </cell>
          <cell r="Y644">
            <v>14</v>
          </cell>
          <cell r="Z644">
            <v>13.286388163685947</v>
          </cell>
          <cell r="AA644">
            <v>24.8</v>
          </cell>
          <cell r="AB644">
            <v>0</v>
          </cell>
          <cell r="AC644">
            <v>0</v>
          </cell>
          <cell r="AD644">
            <v>37747</v>
          </cell>
          <cell r="AE644">
            <v>0</v>
          </cell>
          <cell r="AF644">
            <v>37748</v>
          </cell>
          <cell r="AG644">
            <v>0</v>
          </cell>
          <cell r="AH644">
            <v>0</v>
          </cell>
          <cell r="AI644">
            <v>0</v>
          </cell>
          <cell r="AJ644">
            <v>0</v>
          </cell>
          <cell r="AK644">
            <v>0</v>
          </cell>
          <cell r="AL644">
            <v>0</v>
          </cell>
          <cell r="AM644">
            <v>0</v>
          </cell>
          <cell r="AN644">
            <v>0</v>
          </cell>
          <cell r="AO644">
            <v>40634</v>
          </cell>
          <cell r="AP644" t="str">
            <v>Deputy General Manager- Maintenance &amp; Utility</v>
          </cell>
          <cell r="AQ644" t="str">
            <v>MMC</v>
          </cell>
          <cell r="AR644">
            <v>0</v>
          </cell>
          <cell r="AS644">
            <v>0</v>
          </cell>
          <cell r="AT644">
            <v>0</v>
          </cell>
          <cell r="AU644">
            <v>0</v>
          </cell>
          <cell r="AV644">
            <v>0</v>
          </cell>
          <cell r="AW644">
            <v>0</v>
          </cell>
          <cell r="AX644">
            <v>0</v>
          </cell>
          <cell r="AY644">
            <v>0</v>
          </cell>
          <cell r="AZ644">
            <v>0</v>
          </cell>
          <cell r="BA644">
            <v>0</v>
          </cell>
          <cell r="BB644">
            <v>0</v>
          </cell>
          <cell r="BC644">
            <v>0</v>
          </cell>
          <cell r="BD644">
            <v>0</v>
          </cell>
          <cell r="BE644">
            <v>0</v>
          </cell>
          <cell r="BF644">
            <v>0</v>
          </cell>
          <cell r="BG644">
            <v>23441</v>
          </cell>
          <cell r="BH644">
            <v>49</v>
          </cell>
          <cell r="BI644">
            <v>5</v>
          </cell>
          <cell r="BJ644">
            <v>0</v>
          </cell>
          <cell r="BK644">
            <v>0</v>
          </cell>
          <cell r="BL644" t="str">
            <v>Married</v>
          </cell>
          <cell r="BM644">
            <v>2</v>
          </cell>
          <cell r="BN644" t="str">
            <v>Anand Sagar Co-op. Hsg. Soc,, B-502, 5th floor, Plot No.788-B, 3rd Road, Opp. Govind-Dham, Khar-West</v>
          </cell>
          <cell r="BO644" t="str">
            <v xml:space="preserve"> Mumbai</v>
          </cell>
          <cell r="BP644" t="str">
            <v>Maharashtra</v>
          </cell>
          <cell r="BQ644">
            <v>400052</v>
          </cell>
          <cell r="BR644" t="str">
            <v>B.E (Mechanical)</v>
          </cell>
          <cell r="BS644">
            <v>0</v>
          </cell>
          <cell r="BT644" t="str">
            <v>Diploma (Business Managemet)</v>
          </cell>
          <cell r="BU644" t="str">
            <v>United Phosphorus Ltd</v>
          </cell>
          <cell r="BV644">
            <v>41496</v>
          </cell>
          <cell r="BW644">
            <v>41487</v>
          </cell>
          <cell r="BX644">
            <v>0</v>
          </cell>
          <cell r="BY644" t="str">
            <v>Lack of Role clarity / Responsibility</v>
          </cell>
          <cell r="BZ644" t="str">
            <v>Resignation</v>
          </cell>
          <cell r="CA644" t="str">
            <v>Basically left for work content</v>
          </cell>
          <cell r="CB644" t="str">
            <v>Voluntary</v>
          </cell>
          <cell r="CC644">
            <v>0</v>
          </cell>
          <cell r="CD644">
            <v>0</v>
          </cell>
          <cell r="CE644" t="str">
            <v>AAHPW6239L</v>
          </cell>
          <cell r="CF644">
            <v>0</v>
          </cell>
          <cell r="CG644">
            <v>0</v>
          </cell>
        </row>
        <row r="645">
          <cell r="B645">
            <v>10001078</v>
          </cell>
          <cell r="C645" t="str">
            <v>Inactive</v>
          </cell>
          <cell r="D645">
            <v>0</v>
          </cell>
          <cell r="E645">
            <v>0</v>
          </cell>
          <cell r="F645" t="e">
            <v>#N/A</v>
          </cell>
          <cell r="G645">
            <v>9</v>
          </cell>
          <cell r="H645" t="str">
            <v>F</v>
          </cell>
          <cell r="I645" t="str">
            <v>Babita</v>
          </cell>
          <cell r="J645" t="str">
            <v>Khurana</v>
          </cell>
          <cell r="K645" t="str">
            <v>Sachin</v>
          </cell>
          <cell r="L645" t="str">
            <v>Assistant Manager</v>
          </cell>
          <cell r="M645">
            <v>0</v>
          </cell>
          <cell r="N645">
            <v>0</v>
          </cell>
          <cell r="O645">
            <v>0</v>
          </cell>
          <cell r="P645" t="str">
            <v>PCP Manufacturing</v>
          </cell>
          <cell r="Q645">
            <v>0</v>
          </cell>
          <cell r="R645" t="str">
            <v>Personal Care Products</v>
          </cell>
          <cell r="S645" t="str">
            <v>JMC</v>
          </cell>
          <cell r="T645" t="str">
            <v>EG-1</v>
          </cell>
          <cell r="U645" t="str">
            <v>Kutch-I</v>
          </cell>
          <cell r="V645">
            <v>0</v>
          </cell>
          <cell r="W645">
            <v>37568</v>
          </cell>
          <cell r="X645" t="str">
            <v>Before 1 April 2010</v>
          </cell>
          <cell r="Y645">
            <v>1</v>
          </cell>
          <cell r="Z645">
            <v>13.283648437341457</v>
          </cell>
          <cell r="AA645">
            <v>10.6</v>
          </cell>
          <cell r="AB645">
            <v>0</v>
          </cell>
          <cell r="AC645">
            <v>0</v>
          </cell>
          <cell r="AD645">
            <v>0</v>
          </cell>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cell r="AW645">
            <v>0</v>
          </cell>
          <cell r="AX645">
            <v>0</v>
          </cell>
          <cell r="AY645">
            <v>0</v>
          </cell>
          <cell r="AZ645">
            <v>0</v>
          </cell>
          <cell r="BA645">
            <v>0</v>
          </cell>
          <cell r="BB645">
            <v>0</v>
          </cell>
          <cell r="BC645">
            <v>0</v>
          </cell>
          <cell r="BD645">
            <v>0</v>
          </cell>
          <cell r="BE645">
            <v>0</v>
          </cell>
          <cell r="BF645">
            <v>0</v>
          </cell>
          <cell r="BG645">
            <v>29121</v>
          </cell>
          <cell r="BH645">
            <v>32</v>
          </cell>
          <cell r="BI645">
            <v>8</v>
          </cell>
          <cell r="BJ645">
            <v>0</v>
          </cell>
          <cell r="BK645">
            <v>0</v>
          </cell>
          <cell r="BL645">
            <v>0</v>
          </cell>
          <cell r="BM645">
            <v>0</v>
          </cell>
          <cell r="BN645">
            <v>0</v>
          </cell>
          <cell r="BO645" t="str">
            <v>Mumbai</v>
          </cell>
          <cell r="BP645" t="str">
            <v>Maharashtra</v>
          </cell>
          <cell r="BQ645">
            <v>0</v>
          </cell>
          <cell r="BR645" t="str">
            <v>B.Sc</v>
          </cell>
          <cell r="BS645" t="str">
            <v>M.C.A</v>
          </cell>
          <cell r="BT645">
            <v>0</v>
          </cell>
          <cell r="BU645">
            <v>0</v>
          </cell>
          <cell r="BV645">
            <v>41062</v>
          </cell>
          <cell r="BW645">
            <v>41061</v>
          </cell>
          <cell r="BX645">
            <v>0</v>
          </cell>
          <cell r="BY645" t="str">
            <v>Unit Closure-Kutch-I</v>
          </cell>
          <cell r="BZ645" t="str">
            <v>Unit Closure-Kutch-I</v>
          </cell>
          <cell r="CA645" t="str">
            <v>Managed Attrition-Relief</v>
          </cell>
          <cell r="CB645" t="str">
            <v>Involuntary</v>
          </cell>
          <cell r="CC645" t="str">
            <v>Resigned at VVF Ltd</v>
          </cell>
          <cell r="CD645">
            <v>0</v>
          </cell>
          <cell r="CE645">
            <v>0</v>
          </cell>
          <cell r="CF645">
            <v>0</v>
          </cell>
          <cell r="CG645">
            <v>0</v>
          </cell>
        </row>
        <row r="646">
          <cell r="B646">
            <v>10001079</v>
          </cell>
          <cell r="C646" t="str">
            <v>Inactive</v>
          </cell>
          <cell r="D646">
            <v>0</v>
          </cell>
          <cell r="E646">
            <v>0</v>
          </cell>
          <cell r="F646" t="e">
            <v>#N/A</v>
          </cell>
          <cell r="G646">
            <v>11</v>
          </cell>
          <cell r="H646" t="str">
            <v>F</v>
          </cell>
          <cell r="I646" t="str">
            <v xml:space="preserve">Jasvinderpal </v>
          </cell>
          <cell r="J646" t="str">
            <v>Chahal</v>
          </cell>
          <cell r="K646" t="str">
            <v>Sukhvinder</v>
          </cell>
          <cell r="L646" t="str">
            <v>Executive</v>
          </cell>
          <cell r="M646">
            <v>0</v>
          </cell>
          <cell r="N646">
            <v>0</v>
          </cell>
          <cell r="O646">
            <v>0</v>
          </cell>
          <cell r="P646" t="str">
            <v>PCP Manufacturing</v>
          </cell>
          <cell r="Q646">
            <v>0</v>
          </cell>
          <cell r="R646" t="str">
            <v>Personal Care Products</v>
          </cell>
          <cell r="S646" t="str">
            <v>JMC</v>
          </cell>
          <cell r="T646" t="str">
            <v>EG</v>
          </cell>
          <cell r="U646" t="str">
            <v>Kutch-I</v>
          </cell>
          <cell r="V646">
            <v>0</v>
          </cell>
          <cell r="W646">
            <v>37591</v>
          </cell>
          <cell r="X646" t="str">
            <v>Before 1 April 2010</v>
          </cell>
          <cell r="Y646">
            <v>0</v>
          </cell>
          <cell r="Z646">
            <v>13.22063473871132</v>
          </cell>
          <cell r="AA646">
            <v>9.5</v>
          </cell>
          <cell r="AB646">
            <v>0</v>
          </cell>
          <cell r="AC646">
            <v>0</v>
          </cell>
          <cell r="AD646">
            <v>0</v>
          </cell>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0</v>
          </cell>
          <cell r="AU646">
            <v>0</v>
          </cell>
          <cell r="AV646">
            <v>0</v>
          </cell>
          <cell r="AW646">
            <v>0</v>
          </cell>
          <cell r="AX646">
            <v>0</v>
          </cell>
          <cell r="AY646">
            <v>0</v>
          </cell>
          <cell r="AZ646">
            <v>0</v>
          </cell>
          <cell r="BA646">
            <v>0</v>
          </cell>
          <cell r="BB646">
            <v>0</v>
          </cell>
          <cell r="BC646">
            <v>0</v>
          </cell>
          <cell r="BD646">
            <v>0</v>
          </cell>
          <cell r="BE646">
            <v>0</v>
          </cell>
          <cell r="BF646">
            <v>0</v>
          </cell>
          <cell r="BG646">
            <v>29382</v>
          </cell>
          <cell r="BH646">
            <v>31</v>
          </cell>
          <cell r="BI646">
            <v>11</v>
          </cell>
          <cell r="BJ646">
            <v>0</v>
          </cell>
          <cell r="BK646">
            <v>0</v>
          </cell>
          <cell r="BL646">
            <v>0</v>
          </cell>
          <cell r="BM646">
            <v>0</v>
          </cell>
          <cell r="BN646">
            <v>0</v>
          </cell>
          <cell r="BO646">
            <v>0</v>
          </cell>
          <cell r="BP646">
            <v>0</v>
          </cell>
          <cell r="BQ646">
            <v>0</v>
          </cell>
          <cell r="BR646" t="str">
            <v>B.Sc</v>
          </cell>
          <cell r="BS646" t="str">
            <v>M.Sc (Micro)</v>
          </cell>
          <cell r="BT646">
            <v>0</v>
          </cell>
          <cell r="BU646">
            <v>0</v>
          </cell>
          <cell r="BV646">
            <v>41062</v>
          </cell>
          <cell r="BW646">
            <v>41061</v>
          </cell>
          <cell r="BX646">
            <v>0</v>
          </cell>
          <cell r="BY646" t="str">
            <v>Unit Closure-Kutch-I</v>
          </cell>
          <cell r="BZ646" t="str">
            <v>Unit Closure-Kutch-I</v>
          </cell>
          <cell r="CA646" t="str">
            <v>Managed Attrition-Relief</v>
          </cell>
          <cell r="CB646" t="str">
            <v>Involuntary</v>
          </cell>
          <cell r="CC646" t="str">
            <v>Resigned at VVF Ltd</v>
          </cell>
          <cell r="CD646">
            <v>0</v>
          </cell>
          <cell r="CE646">
            <v>0</v>
          </cell>
          <cell r="CF646">
            <v>0</v>
          </cell>
          <cell r="CG646">
            <v>0</v>
          </cell>
        </row>
        <row r="647">
          <cell r="B647">
            <v>10000367</v>
          </cell>
          <cell r="C647" t="str">
            <v>Active</v>
          </cell>
          <cell r="D647">
            <v>1010310999</v>
          </cell>
          <cell r="E647" t="str">
            <v>TALOJA-SECURITY</v>
          </cell>
          <cell r="F647" t="str">
            <v>1010300198</v>
          </cell>
          <cell r="G647" t="str">
            <v>04/0028</v>
          </cell>
          <cell r="H647" t="str">
            <v xml:space="preserve">M </v>
          </cell>
          <cell r="I647" t="str">
            <v>Pramod</v>
          </cell>
          <cell r="J647" t="str">
            <v>Gadekar</v>
          </cell>
          <cell r="K647" t="str">
            <v>Baburao</v>
          </cell>
          <cell r="L647" t="str">
            <v>Security Guard</v>
          </cell>
          <cell r="M647" t="str">
            <v>Security Administration</v>
          </cell>
          <cell r="N647" t="str">
            <v>Support</v>
          </cell>
          <cell r="O647">
            <v>0</v>
          </cell>
          <cell r="P647" t="str">
            <v>Security</v>
          </cell>
          <cell r="Q647">
            <v>0</v>
          </cell>
          <cell r="R647" t="str">
            <v>Corporate Shared Services</v>
          </cell>
          <cell r="S647" t="str">
            <v>Associate</v>
          </cell>
          <cell r="T647" t="str">
            <v>A2</v>
          </cell>
          <cell r="U647" t="str">
            <v>Taloja</v>
          </cell>
          <cell r="V647" t="str">
            <v>Taloja</v>
          </cell>
          <cell r="W647">
            <v>37653</v>
          </cell>
          <cell r="X647" t="str">
            <v>Before 1 April 2010</v>
          </cell>
          <cell r="Y647">
            <v>18.358904109589041</v>
          </cell>
          <cell r="Z647">
            <v>13.050771725329783</v>
          </cell>
          <cell r="AA647">
            <v>31.409675834918822</v>
          </cell>
          <cell r="AB647">
            <v>0</v>
          </cell>
          <cell r="AC647">
            <v>0</v>
          </cell>
          <cell r="AD647">
            <v>37833</v>
          </cell>
          <cell r="AE647">
            <v>0</v>
          </cell>
          <cell r="AF647">
            <v>37834</v>
          </cell>
          <cell r="AG647">
            <v>0</v>
          </cell>
          <cell r="AH647">
            <v>0</v>
          </cell>
          <cell r="AI647">
            <v>0</v>
          </cell>
          <cell r="AJ647">
            <v>0</v>
          </cell>
          <cell r="AK647">
            <v>0</v>
          </cell>
          <cell r="AL647">
            <v>0</v>
          </cell>
          <cell r="AM647">
            <v>0</v>
          </cell>
          <cell r="AN647">
            <v>0</v>
          </cell>
          <cell r="AO647">
            <v>39539</v>
          </cell>
          <cell r="AP647" t="str">
            <v>Semi Skilled Workman</v>
          </cell>
          <cell r="AQ647" t="str">
            <v>Associate</v>
          </cell>
          <cell r="AR647">
            <v>0</v>
          </cell>
          <cell r="AS647">
            <v>0</v>
          </cell>
          <cell r="AT647">
            <v>0</v>
          </cell>
          <cell r="AU647">
            <v>0</v>
          </cell>
          <cell r="AV647">
            <v>0</v>
          </cell>
          <cell r="AW647">
            <v>0</v>
          </cell>
          <cell r="AX647">
            <v>0</v>
          </cell>
          <cell r="AY647">
            <v>0</v>
          </cell>
          <cell r="AZ647">
            <v>0</v>
          </cell>
          <cell r="BA647">
            <v>0</v>
          </cell>
          <cell r="BB647">
            <v>0</v>
          </cell>
          <cell r="BC647">
            <v>0</v>
          </cell>
          <cell r="BD647">
            <v>0</v>
          </cell>
          <cell r="BE647">
            <v>0</v>
          </cell>
          <cell r="BF647">
            <v>0</v>
          </cell>
          <cell r="BG647">
            <v>23717</v>
          </cell>
          <cell r="BH647">
            <v>51</v>
          </cell>
          <cell r="BI647">
            <v>2</v>
          </cell>
          <cell r="BJ647">
            <v>45631</v>
          </cell>
          <cell r="BK647" t="str">
            <v>45 - 50 yrs</v>
          </cell>
          <cell r="BL647" t="str">
            <v>Married</v>
          </cell>
          <cell r="BM647">
            <v>3</v>
          </cell>
          <cell r="BN647" t="str">
            <v>Guru Kutir Complex, D-wing, Room No-305, Sector-11, Kalamboli. Tal-Panvel</v>
          </cell>
          <cell r="BO647" t="str">
            <v>Panvel</v>
          </cell>
          <cell r="BP647" t="str">
            <v>Maharashtra</v>
          </cell>
          <cell r="BQ647">
            <v>0</v>
          </cell>
          <cell r="BR647" t="str">
            <v>S.S.C</v>
          </cell>
          <cell r="BS647">
            <v>0</v>
          </cell>
          <cell r="BT647">
            <v>0</v>
          </cell>
          <cell r="BU647" t="str">
            <v>Indian Army</v>
          </cell>
          <cell r="BV647">
            <v>0</v>
          </cell>
          <cell r="BW647">
            <v>0</v>
          </cell>
          <cell r="BX647">
            <v>0</v>
          </cell>
          <cell r="BY647">
            <v>0</v>
          </cell>
          <cell r="BZ647">
            <v>0</v>
          </cell>
          <cell r="CA647">
            <v>0</v>
          </cell>
          <cell r="CB647">
            <v>0</v>
          </cell>
          <cell r="CC647">
            <v>0</v>
          </cell>
          <cell r="CD647">
            <v>0</v>
          </cell>
          <cell r="CE647" t="str">
            <v>AMCPG4385J</v>
          </cell>
          <cell r="CF647" t="str">
            <v>Col. Clarence Carvalho</v>
          </cell>
          <cell r="CG647" t="str">
            <v>Col. Clarence Carvalho</v>
          </cell>
        </row>
        <row r="648">
          <cell r="B648">
            <v>10000366</v>
          </cell>
          <cell r="C648" t="str">
            <v>Active</v>
          </cell>
          <cell r="D648">
            <v>1010310999</v>
          </cell>
          <cell r="E648" t="str">
            <v>TALOJA-SECURITY</v>
          </cell>
          <cell r="F648" t="str">
            <v>1010300197</v>
          </cell>
          <cell r="G648" t="str">
            <v>04/0025</v>
          </cell>
          <cell r="H648" t="str">
            <v xml:space="preserve">M </v>
          </cell>
          <cell r="I648" t="str">
            <v>Bhimarao</v>
          </cell>
          <cell r="J648" t="str">
            <v>Kanse</v>
          </cell>
          <cell r="K648" t="str">
            <v>Ramchandra</v>
          </cell>
          <cell r="L648" t="str">
            <v>Security Guard</v>
          </cell>
          <cell r="M648" t="str">
            <v>Security Administration</v>
          </cell>
          <cell r="N648" t="str">
            <v>Support</v>
          </cell>
          <cell r="O648">
            <v>0</v>
          </cell>
          <cell r="P648" t="str">
            <v>Security</v>
          </cell>
          <cell r="Q648">
            <v>0</v>
          </cell>
          <cell r="R648" t="str">
            <v>Corporate Shared Services</v>
          </cell>
          <cell r="S648" t="str">
            <v>Associate</v>
          </cell>
          <cell r="T648" t="str">
            <v>A2</v>
          </cell>
          <cell r="U648" t="str">
            <v>Taloja</v>
          </cell>
          <cell r="V648" t="str">
            <v>Taloja</v>
          </cell>
          <cell r="W648">
            <v>37653</v>
          </cell>
          <cell r="X648" t="str">
            <v>Before 1 April 2010</v>
          </cell>
          <cell r="Y648">
            <v>19.263013698630136</v>
          </cell>
          <cell r="Z648">
            <v>13.050771725329783</v>
          </cell>
          <cell r="AA648">
            <v>32.313785423959921</v>
          </cell>
          <cell r="AB648">
            <v>0</v>
          </cell>
          <cell r="AC648">
            <v>0</v>
          </cell>
          <cell r="AD648">
            <v>37833</v>
          </cell>
          <cell r="AE648">
            <v>0</v>
          </cell>
          <cell r="AF648">
            <v>37836</v>
          </cell>
          <cell r="AG648">
            <v>0</v>
          </cell>
          <cell r="AH648">
            <v>0</v>
          </cell>
          <cell r="AI648">
            <v>0</v>
          </cell>
          <cell r="AJ648">
            <v>0</v>
          </cell>
          <cell r="AK648">
            <v>0</v>
          </cell>
          <cell r="AL648">
            <v>0</v>
          </cell>
          <cell r="AM648">
            <v>0</v>
          </cell>
          <cell r="AN648">
            <v>0</v>
          </cell>
          <cell r="AO648">
            <v>39539</v>
          </cell>
          <cell r="AP648" t="str">
            <v>Semi Skilled Workman</v>
          </cell>
          <cell r="AQ648" t="str">
            <v>Associate</v>
          </cell>
          <cell r="AR648">
            <v>0</v>
          </cell>
          <cell r="AS648">
            <v>0</v>
          </cell>
          <cell r="AT648">
            <v>0</v>
          </cell>
          <cell r="AU648">
            <v>0</v>
          </cell>
          <cell r="AV648">
            <v>0</v>
          </cell>
          <cell r="AW648">
            <v>0</v>
          </cell>
          <cell r="AX648">
            <v>0</v>
          </cell>
          <cell r="AY648">
            <v>0</v>
          </cell>
          <cell r="AZ648">
            <v>0</v>
          </cell>
          <cell r="BA648">
            <v>0</v>
          </cell>
          <cell r="BB648">
            <v>0</v>
          </cell>
          <cell r="BC648">
            <v>0</v>
          </cell>
          <cell r="BD648">
            <v>0</v>
          </cell>
          <cell r="BE648">
            <v>0</v>
          </cell>
          <cell r="BF648">
            <v>0</v>
          </cell>
          <cell r="BG648">
            <v>23163</v>
          </cell>
          <cell r="BH648">
            <v>52</v>
          </cell>
          <cell r="BI648">
            <v>8</v>
          </cell>
          <cell r="BJ648">
            <v>45077</v>
          </cell>
          <cell r="BK648" t="str">
            <v>51 - 55 yrs</v>
          </cell>
          <cell r="BL648" t="str">
            <v>Married</v>
          </cell>
          <cell r="BM648">
            <v>4</v>
          </cell>
          <cell r="BN648" t="str">
            <v>Village-Yetgaon, Post-Yetgaon, Tal-Khanapur</v>
          </cell>
          <cell r="BO648" t="str">
            <v>Dist-Sangli</v>
          </cell>
          <cell r="BP648" t="str">
            <v>Maharashtra</v>
          </cell>
          <cell r="BQ648">
            <v>0</v>
          </cell>
          <cell r="BR648" t="str">
            <v xml:space="preserve">11th </v>
          </cell>
          <cell r="BS648">
            <v>0</v>
          </cell>
          <cell r="BT648">
            <v>0</v>
          </cell>
          <cell r="BU648" t="str">
            <v>Indian Army</v>
          </cell>
          <cell r="BV648">
            <v>0</v>
          </cell>
          <cell r="BW648">
            <v>0</v>
          </cell>
          <cell r="BX648">
            <v>0</v>
          </cell>
          <cell r="BY648">
            <v>0</v>
          </cell>
          <cell r="BZ648">
            <v>0</v>
          </cell>
          <cell r="CA648">
            <v>0</v>
          </cell>
          <cell r="CB648">
            <v>0</v>
          </cell>
          <cell r="CC648">
            <v>0</v>
          </cell>
          <cell r="CD648">
            <v>0</v>
          </cell>
          <cell r="CE648" t="str">
            <v>AYGPK4883P</v>
          </cell>
          <cell r="CF648" t="str">
            <v>Col. Clarence Carvalho</v>
          </cell>
          <cell r="CG648" t="str">
            <v>Col. Clarence Carvalho</v>
          </cell>
        </row>
        <row r="649">
          <cell r="B649">
            <v>10000368</v>
          </cell>
          <cell r="C649" t="str">
            <v>Active</v>
          </cell>
          <cell r="D649">
            <v>1010310999</v>
          </cell>
          <cell r="E649" t="str">
            <v>TALOJA-SECURITY</v>
          </cell>
          <cell r="F649" t="str">
            <v>1010300199</v>
          </cell>
          <cell r="G649" t="str">
            <v>04/0032</v>
          </cell>
          <cell r="H649" t="str">
            <v xml:space="preserve">M </v>
          </cell>
          <cell r="I649" t="str">
            <v>Namdeo</v>
          </cell>
          <cell r="J649" t="str">
            <v>Jadhav</v>
          </cell>
          <cell r="K649" t="str">
            <v>Krishna</v>
          </cell>
          <cell r="L649" t="str">
            <v>Security Guard</v>
          </cell>
          <cell r="M649" t="str">
            <v>Security Administration</v>
          </cell>
          <cell r="N649" t="str">
            <v>Support</v>
          </cell>
          <cell r="O649">
            <v>0</v>
          </cell>
          <cell r="P649" t="str">
            <v>Security</v>
          </cell>
          <cell r="Q649">
            <v>0</v>
          </cell>
          <cell r="R649" t="str">
            <v>Corporate Shared Services</v>
          </cell>
          <cell r="S649" t="str">
            <v>Associate</v>
          </cell>
          <cell r="T649" t="str">
            <v>A2</v>
          </cell>
          <cell r="U649" t="str">
            <v>Taloja</v>
          </cell>
          <cell r="V649" t="str">
            <v>Taloja</v>
          </cell>
          <cell r="W649">
            <v>37653</v>
          </cell>
          <cell r="X649" t="str">
            <v>Before 1 April 2010</v>
          </cell>
          <cell r="Y649">
            <v>16.010958904109589</v>
          </cell>
          <cell r="Z649">
            <v>13.050771725012691</v>
          </cell>
          <cell r="AA649">
            <v>29.06173062912228</v>
          </cell>
          <cell r="AB649">
            <v>0</v>
          </cell>
          <cell r="AC649">
            <v>0</v>
          </cell>
          <cell r="AD649">
            <v>37833</v>
          </cell>
          <cell r="AE649">
            <v>0</v>
          </cell>
          <cell r="AF649">
            <v>37834</v>
          </cell>
          <cell r="AG649">
            <v>0</v>
          </cell>
          <cell r="AH649">
            <v>0</v>
          </cell>
          <cell r="AI649">
            <v>0</v>
          </cell>
          <cell r="AJ649">
            <v>0</v>
          </cell>
          <cell r="AK649">
            <v>0</v>
          </cell>
          <cell r="AL649">
            <v>0</v>
          </cell>
          <cell r="AM649">
            <v>0</v>
          </cell>
          <cell r="AN649">
            <v>0</v>
          </cell>
          <cell r="AO649">
            <v>39173</v>
          </cell>
          <cell r="AP649" t="str">
            <v>Semi Skilled Workman</v>
          </cell>
          <cell r="AQ649" t="str">
            <v>Associate</v>
          </cell>
          <cell r="AR649">
            <v>0</v>
          </cell>
          <cell r="AS649">
            <v>0</v>
          </cell>
          <cell r="AT649">
            <v>0</v>
          </cell>
          <cell r="AU649">
            <v>0</v>
          </cell>
          <cell r="AV649">
            <v>0</v>
          </cell>
          <cell r="AW649">
            <v>0</v>
          </cell>
          <cell r="AX649">
            <v>0</v>
          </cell>
          <cell r="AY649">
            <v>0</v>
          </cell>
          <cell r="AZ649">
            <v>0</v>
          </cell>
          <cell r="BA649">
            <v>0</v>
          </cell>
          <cell r="BB649">
            <v>0</v>
          </cell>
          <cell r="BC649">
            <v>0</v>
          </cell>
          <cell r="BD649">
            <v>0</v>
          </cell>
          <cell r="BE649">
            <v>0</v>
          </cell>
          <cell r="BF649">
            <v>0</v>
          </cell>
          <cell r="BG649">
            <v>23163</v>
          </cell>
          <cell r="BH649">
            <v>52</v>
          </cell>
          <cell r="BI649">
            <v>8</v>
          </cell>
          <cell r="BJ649">
            <v>45077</v>
          </cell>
          <cell r="BK649" t="str">
            <v>51 - 55 yrs</v>
          </cell>
          <cell r="BL649" t="str">
            <v>Married</v>
          </cell>
          <cell r="BM649">
            <v>3</v>
          </cell>
          <cell r="BN649" t="str">
            <v xml:space="preserve">At-Posewadi, The &amp; Post-Khanapur  </v>
          </cell>
          <cell r="BO649" t="str">
            <v>Dist-Sangli</v>
          </cell>
          <cell r="BP649" t="str">
            <v>Maharashtra</v>
          </cell>
          <cell r="BQ649" t="str">
            <v>415 307</v>
          </cell>
          <cell r="BR649" t="str">
            <v>S.S.C</v>
          </cell>
          <cell r="BS649">
            <v>0</v>
          </cell>
          <cell r="BT649">
            <v>0</v>
          </cell>
          <cell r="BU649" t="str">
            <v>Indian Army</v>
          </cell>
          <cell r="BV649">
            <v>0</v>
          </cell>
          <cell r="BW649">
            <v>0</v>
          </cell>
          <cell r="BX649">
            <v>0</v>
          </cell>
          <cell r="BY649">
            <v>0</v>
          </cell>
          <cell r="BZ649">
            <v>0</v>
          </cell>
          <cell r="CA649">
            <v>0</v>
          </cell>
          <cell r="CB649">
            <v>0</v>
          </cell>
          <cell r="CC649">
            <v>0</v>
          </cell>
          <cell r="CD649">
            <v>0</v>
          </cell>
          <cell r="CE649" t="str">
            <v>AIEPJ9186A</v>
          </cell>
          <cell r="CF649" t="str">
            <v>Col. Clarence Carvalho</v>
          </cell>
          <cell r="CG649" t="str">
            <v>Col. Clarence Carvalho</v>
          </cell>
        </row>
        <row r="650">
          <cell r="B650">
            <v>10000369</v>
          </cell>
          <cell r="C650" t="str">
            <v>Active</v>
          </cell>
          <cell r="D650">
            <v>1010310999</v>
          </cell>
          <cell r="E650" t="str">
            <v>TALOJA-SECURITY</v>
          </cell>
          <cell r="F650" t="str">
            <v>1010300200</v>
          </cell>
          <cell r="G650" t="str">
            <v>04/0033</v>
          </cell>
          <cell r="H650" t="str">
            <v xml:space="preserve">M </v>
          </cell>
          <cell r="I650" t="str">
            <v>Arjun</v>
          </cell>
          <cell r="J650" t="str">
            <v>Chavan</v>
          </cell>
          <cell r="K650" t="str">
            <v>Kondiba</v>
          </cell>
          <cell r="L650" t="str">
            <v>Security Guard</v>
          </cell>
          <cell r="M650" t="str">
            <v>Security Administration</v>
          </cell>
          <cell r="N650" t="str">
            <v>Support</v>
          </cell>
          <cell r="O650">
            <v>0</v>
          </cell>
          <cell r="P650" t="str">
            <v>Security</v>
          </cell>
          <cell r="Q650">
            <v>0</v>
          </cell>
          <cell r="R650" t="str">
            <v>Corporate Shared Services</v>
          </cell>
          <cell r="S650" t="str">
            <v>Associate</v>
          </cell>
          <cell r="T650" t="str">
            <v>A2</v>
          </cell>
          <cell r="U650" t="str">
            <v>Taloja</v>
          </cell>
          <cell r="V650" t="str">
            <v>Taloja</v>
          </cell>
          <cell r="W650">
            <v>37681</v>
          </cell>
          <cell r="X650" t="str">
            <v>Before 1 April 2010</v>
          </cell>
          <cell r="Y650">
            <v>17.936986301369863</v>
          </cell>
          <cell r="Z650">
            <v>12.974059396245567</v>
          </cell>
          <cell r="AA650">
            <v>30.911045697615428</v>
          </cell>
          <cell r="AB650">
            <v>0</v>
          </cell>
          <cell r="AC650">
            <v>0</v>
          </cell>
          <cell r="AD650">
            <v>37864</v>
          </cell>
          <cell r="AE650">
            <v>0</v>
          </cell>
          <cell r="AF650">
            <v>37834</v>
          </cell>
          <cell r="AG650">
            <v>0</v>
          </cell>
          <cell r="AH650">
            <v>0</v>
          </cell>
          <cell r="AI650">
            <v>0</v>
          </cell>
          <cell r="AJ650">
            <v>0</v>
          </cell>
          <cell r="AK650">
            <v>0</v>
          </cell>
          <cell r="AL650">
            <v>0</v>
          </cell>
          <cell r="AM650">
            <v>0</v>
          </cell>
          <cell r="AN650">
            <v>0</v>
          </cell>
          <cell r="AO650">
            <v>40269</v>
          </cell>
          <cell r="AP650" t="str">
            <v>Semi Skilled Workman</v>
          </cell>
          <cell r="AQ650" t="str">
            <v>Associate</v>
          </cell>
          <cell r="AR650">
            <v>0</v>
          </cell>
          <cell r="AS650">
            <v>0</v>
          </cell>
          <cell r="AT650">
            <v>0</v>
          </cell>
          <cell r="AU650">
            <v>0</v>
          </cell>
          <cell r="AV650">
            <v>0</v>
          </cell>
          <cell r="AW650">
            <v>0</v>
          </cell>
          <cell r="AX650">
            <v>0</v>
          </cell>
          <cell r="AY650">
            <v>0</v>
          </cell>
          <cell r="AZ650">
            <v>0</v>
          </cell>
          <cell r="BA650">
            <v>0</v>
          </cell>
          <cell r="BB650">
            <v>0</v>
          </cell>
          <cell r="BC650">
            <v>0</v>
          </cell>
          <cell r="BD650">
            <v>0</v>
          </cell>
          <cell r="BE650">
            <v>0</v>
          </cell>
          <cell r="BF650">
            <v>0</v>
          </cell>
          <cell r="BG650">
            <v>23043</v>
          </cell>
          <cell r="BH650">
            <v>53</v>
          </cell>
          <cell r="BI650">
            <v>0</v>
          </cell>
          <cell r="BJ650">
            <v>44957</v>
          </cell>
          <cell r="BK650" t="str">
            <v>51 - 55 yrs</v>
          </cell>
          <cell r="BL650" t="str">
            <v>Married</v>
          </cell>
          <cell r="BM650">
            <v>3</v>
          </cell>
          <cell r="BN650" t="str">
            <v xml:space="preserve">Village-Narewadi, Post-Kumthe, TehSatara  </v>
          </cell>
          <cell r="BO650" t="str">
            <v>Dist-Satara</v>
          </cell>
          <cell r="BP650" t="str">
            <v>Maharashtra</v>
          </cell>
          <cell r="BQ650" t="str">
            <v>415 002</v>
          </cell>
          <cell r="BR650" t="str">
            <v>S.S.C</v>
          </cell>
          <cell r="BS650">
            <v>0</v>
          </cell>
          <cell r="BT650">
            <v>0</v>
          </cell>
          <cell r="BU650" t="str">
            <v>Indian Army</v>
          </cell>
          <cell r="BV650">
            <v>0</v>
          </cell>
          <cell r="BW650">
            <v>0</v>
          </cell>
          <cell r="BX650">
            <v>0</v>
          </cell>
          <cell r="BY650">
            <v>0</v>
          </cell>
          <cell r="BZ650">
            <v>0</v>
          </cell>
          <cell r="CA650">
            <v>0</v>
          </cell>
          <cell r="CB650">
            <v>0</v>
          </cell>
          <cell r="CC650">
            <v>0</v>
          </cell>
          <cell r="CD650">
            <v>0</v>
          </cell>
          <cell r="CE650" t="str">
            <v>AJAPC2337D</v>
          </cell>
          <cell r="CF650" t="str">
            <v>Col. Clarence Carvalho</v>
          </cell>
          <cell r="CG650" t="str">
            <v>Col. Clarence Carvalho</v>
          </cell>
        </row>
        <row r="651">
          <cell r="B651">
            <v>10000816</v>
          </cell>
          <cell r="C651" t="str">
            <v>Active</v>
          </cell>
          <cell r="D651">
            <v>2011418160</v>
          </cell>
          <cell r="E651" t="str">
            <v>BADDI - SOAP FINISHING</v>
          </cell>
          <cell r="F651" t="str">
            <v>2011400013</v>
          </cell>
          <cell r="G651" t="str">
            <v>B00198</v>
          </cell>
          <cell r="H651" t="str">
            <v>M</v>
          </cell>
          <cell r="I651" t="str">
            <v xml:space="preserve">Shiv Bhihari </v>
          </cell>
          <cell r="J651" t="str">
            <v>Arya</v>
          </cell>
          <cell r="K651" t="str">
            <v>Sardar</v>
          </cell>
          <cell r="L651" t="str">
            <v>Operator</v>
          </cell>
          <cell r="M651" t="str">
            <v>Production</v>
          </cell>
          <cell r="N651" t="str">
            <v>Core</v>
          </cell>
          <cell r="O651">
            <v>0</v>
          </cell>
          <cell r="P651" t="str">
            <v>PCP Manufacturing</v>
          </cell>
          <cell r="Q651">
            <v>0</v>
          </cell>
          <cell r="R651" t="str">
            <v>Personal Care Products</v>
          </cell>
          <cell r="S651" t="str">
            <v>Associate</v>
          </cell>
          <cell r="T651" t="str">
            <v>A1</v>
          </cell>
          <cell r="U651" t="str">
            <v>Baddi</v>
          </cell>
          <cell r="V651" t="str">
            <v>Baddi</v>
          </cell>
          <cell r="W651">
            <v>37712</v>
          </cell>
          <cell r="X651" t="str">
            <v>Before 1 April 2010</v>
          </cell>
          <cell r="Y651">
            <v>1.5</v>
          </cell>
          <cell r="Z651">
            <v>12.889127889713345</v>
          </cell>
          <cell r="AA651">
            <v>14.389127889713345</v>
          </cell>
          <cell r="AB651">
            <v>0</v>
          </cell>
          <cell r="AC651">
            <v>0</v>
          </cell>
          <cell r="AD651">
            <v>37894</v>
          </cell>
          <cell r="AE651">
            <v>0</v>
          </cell>
          <cell r="AF651">
            <v>37895</v>
          </cell>
          <cell r="AG651">
            <v>0</v>
          </cell>
          <cell r="AH651">
            <v>0</v>
          </cell>
          <cell r="AI651">
            <v>0</v>
          </cell>
          <cell r="AJ651">
            <v>0</v>
          </cell>
          <cell r="AK651">
            <v>0</v>
          </cell>
          <cell r="AL651">
            <v>0</v>
          </cell>
          <cell r="AM651">
            <v>0</v>
          </cell>
          <cell r="AN651">
            <v>0</v>
          </cell>
          <cell r="AO651">
            <v>0</v>
          </cell>
          <cell r="AP651">
            <v>0</v>
          </cell>
          <cell r="AQ651">
            <v>0</v>
          </cell>
          <cell r="AR651">
            <v>0</v>
          </cell>
          <cell r="AS651">
            <v>0</v>
          </cell>
          <cell r="AT651">
            <v>0</v>
          </cell>
          <cell r="AU651">
            <v>0</v>
          </cell>
          <cell r="AV651">
            <v>0</v>
          </cell>
          <cell r="AW651">
            <v>0</v>
          </cell>
          <cell r="AX651">
            <v>0</v>
          </cell>
          <cell r="AY651">
            <v>0</v>
          </cell>
          <cell r="AZ651">
            <v>0</v>
          </cell>
          <cell r="BA651" t="str">
            <v>Kutch I</v>
          </cell>
          <cell r="BB651">
            <v>39814</v>
          </cell>
          <cell r="BC651">
            <v>0</v>
          </cell>
          <cell r="BD651">
            <v>0</v>
          </cell>
          <cell r="BE651">
            <v>0</v>
          </cell>
          <cell r="BF651">
            <v>0</v>
          </cell>
          <cell r="BG651">
            <v>28532</v>
          </cell>
          <cell r="BH651">
            <v>38</v>
          </cell>
          <cell r="BI651">
            <v>0</v>
          </cell>
          <cell r="BJ651">
            <v>50446</v>
          </cell>
          <cell r="BK651" t="str">
            <v>36 - 40 yrs</v>
          </cell>
          <cell r="BL651" t="str">
            <v>Married</v>
          </cell>
          <cell r="BM651">
            <v>0</v>
          </cell>
          <cell r="BN651" t="str">
            <v xml:space="preserve">Parawli, P.O- Kakarhi, Gorkhpur (UP)  </v>
          </cell>
          <cell r="BO651" t="str">
            <v>Gorakhpur</v>
          </cell>
          <cell r="BP651" t="str">
            <v>Uttar Pradesh</v>
          </cell>
          <cell r="BQ651">
            <v>0</v>
          </cell>
          <cell r="BR651" t="str">
            <v>H.S.C</v>
          </cell>
          <cell r="BS651">
            <v>0</v>
          </cell>
          <cell r="BT651">
            <v>0</v>
          </cell>
          <cell r="BU651" t="str">
            <v>Shree Soap</v>
          </cell>
          <cell r="BV651">
            <v>0</v>
          </cell>
          <cell r="BW651">
            <v>0</v>
          </cell>
          <cell r="BX651">
            <v>0</v>
          </cell>
          <cell r="BY651">
            <v>0</v>
          </cell>
          <cell r="BZ651">
            <v>0</v>
          </cell>
          <cell r="CA651">
            <v>0</v>
          </cell>
          <cell r="CB651">
            <v>0</v>
          </cell>
          <cell r="CC651">
            <v>0</v>
          </cell>
          <cell r="CD651" t="str">
            <v>B+</v>
          </cell>
          <cell r="CE651" t="str">
            <v>AJHPA5384K</v>
          </cell>
          <cell r="CF651" t="str">
            <v>Naresh Patel</v>
          </cell>
          <cell r="CG651" t="str">
            <v>Naresh Patel</v>
          </cell>
        </row>
        <row r="652">
          <cell r="B652">
            <v>10000724</v>
          </cell>
          <cell r="C652" t="str">
            <v>Inactive</v>
          </cell>
          <cell r="D652">
            <v>0</v>
          </cell>
          <cell r="E652">
            <v>0</v>
          </cell>
          <cell r="F652" t="e">
            <v>#N/A</v>
          </cell>
          <cell r="G652" t="str">
            <v>01/A214</v>
          </cell>
          <cell r="H652" t="str">
            <v>M</v>
          </cell>
          <cell r="I652" t="str">
            <v>Satish</v>
          </cell>
          <cell r="J652" t="str">
            <v>Kulkarni</v>
          </cell>
          <cell r="K652" t="str">
            <v>Vasant</v>
          </cell>
          <cell r="L652" t="str">
            <v>Vice President</v>
          </cell>
          <cell r="M652">
            <v>0</v>
          </cell>
          <cell r="N652">
            <v>0</v>
          </cell>
          <cell r="O652">
            <v>0</v>
          </cell>
          <cell r="P652" t="str">
            <v>Oleo Marketing</v>
          </cell>
          <cell r="Q652">
            <v>0</v>
          </cell>
          <cell r="R652" t="str">
            <v>Oleochemicals</v>
          </cell>
          <cell r="S652" t="str">
            <v>SMC</v>
          </cell>
          <cell r="T652" t="str">
            <v>EG-8</v>
          </cell>
          <cell r="U652" t="str">
            <v>Corporate</v>
          </cell>
          <cell r="V652" t="str">
            <v>Corporate</v>
          </cell>
          <cell r="W652">
            <v>37732</v>
          </cell>
          <cell r="X652" t="str">
            <v>Before 1 April 2010</v>
          </cell>
          <cell r="Y652">
            <v>28</v>
          </cell>
          <cell r="Z652">
            <v>12.8343333691654</v>
          </cell>
          <cell r="AA652">
            <v>39</v>
          </cell>
          <cell r="AB652">
            <v>0</v>
          </cell>
          <cell r="AC652">
            <v>0</v>
          </cell>
          <cell r="AD652">
            <v>37914</v>
          </cell>
          <cell r="AE652">
            <v>0</v>
          </cell>
          <cell r="AF652">
            <v>37915</v>
          </cell>
          <cell r="AG652">
            <v>0</v>
          </cell>
          <cell r="AH652">
            <v>0</v>
          </cell>
          <cell r="AI652">
            <v>0</v>
          </cell>
          <cell r="AJ652">
            <v>0</v>
          </cell>
          <cell r="AK652">
            <v>0</v>
          </cell>
          <cell r="AL652">
            <v>0</v>
          </cell>
          <cell r="AM652">
            <v>0</v>
          </cell>
          <cell r="AN652">
            <v>0</v>
          </cell>
          <cell r="AO652">
            <v>39904</v>
          </cell>
          <cell r="AP652" t="str">
            <v>Associate Vice President</v>
          </cell>
          <cell r="AQ652" t="str">
            <v>SMC</v>
          </cell>
          <cell r="AR652">
            <v>0</v>
          </cell>
          <cell r="AS652">
            <v>0</v>
          </cell>
          <cell r="AT652">
            <v>0</v>
          </cell>
          <cell r="AU652">
            <v>0</v>
          </cell>
          <cell r="AV652">
            <v>0</v>
          </cell>
          <cell r="AW652">
            <v>0</v>
          </cell>
          <cell r="AX652">
            <v>0</v>
          </cell>
          <cell r="AY652">
            <v>0</v>
          </cell>
          <cell r="AZ652">
            <v>0</v>
          </cell>
          <cell r="BA652">
            <v>0</v>
          </cell>
          <cell r="BB652">
            <v>0</v>
          </cell>
          <cell r="BC652">
            <v>0</v>
          </cell>
          <cell r="BD652">
            <v>0</v>
          </cell>
          <cell r="BE652">
            <v>0</v>
          </cell>
          <cell r="BF652">
            <v>0</v>
          </cell>
          <cell r="BG652">
            <v>19399</v>
          </cell>
          <cell r="BH652">
            <v>61</v>
          </cell>
          <cell r="BI652">
            <v>2</v>
          </cell>
          <cell r="BJ652">
            <v>41729</v>
          </cell>
          <cell r="BK652">
            <v>0</v>
          </cell>
          <cell r="BL652" t="str">
            <v>Married</v>
          </cell>
          <cell r="BM652">
            <v>0</v>
          </cell>
          <cell r="BN652" t="str">
            <v>703/A, 7th Floor, Shiv Siddhi, Near Mule Post Office, G V Scheme Road</v>
          </cell>
          <cell r="BO652" t="str">
            <v>Mulund - East</v>
          </cell>
          <cell r="BP652" t="str">
            <v>Maharashtra</v>
          </cell>
          <cell r="BQ652">
            <v>400081</v>
          </cell>
          <cell r="BR652" t="str">
            <v>B.Sc (Chemistry)</v>
          </cell>
          <cell r="BS652">
            <v>0</v>
          </cell>
          <cell r="BT652" t="str">
            <v>LLB/DMS (Marketing)</v>
          </cell>
          <cell r="BU652" t="str">
            <v>Speciality Chemical Ltd(Uk)</v>
          </cell>
          <cell r="BV652">
            <v>41729</v>
          </cell>
          <cell r="BW652">
            <v>41699</v>
          </cell>
          <cell r="BX652">
            <v>0</v>
          </cell>
          <cell r="BY652" t="str">
            <v>Retirement</v>
          </cell>
          <cell r="BZ652" t="str">
            <v>Retirement</v>
          </cell>
          <cell r="CA652">
            <v>0</v>
          </cell>
          <cell r="CB652" t="str">
            <v>Involuntary</v>
          </cell>
          <cell r="CC652">
            <v>0</v>
          </cell>
          <cell r="CD652">
            <v>0</v>
          </cell>
          <cell r="CE652" t="str">
            <v>AANPK5538J</v>
          </cell>
          <cell r="CF652" t="str">
            <v>Vinod Gupta</v>
          </cell>
          <cell r="CG652">
            <v>0</v>
          </cell>
        </row>
        <row r="653">
          <cell r="B653">
            <v>10001080</v>
          </cell>
          <cell r="C653" t="str">
            <v>Inactive</v>
          </cell>
          <cell r="D653">
            <v>0</v>
          </cell>
          <cell r="E653">
            <v>0</v>
          </cell>
          <cell r="F653" t="e">
            <v>#N/A</v>
          </cell>
          <cell r="G653" t="str">
            <v>`000047</v>
          </cell>
          <cell r="H653" t="str">
            <v>M</v>
          </cell>
          <cell r="I653" t="str">
            <v>Arvind</v>
          </cell>
          <cell r="J653" t="str">
            <v>Makwana</v>
          </cell>
          <cell r="K653" t="str">
            <v>Purshottambhai</v>
          </cell>
          <cell r="L653" t="str">
            <v>Technician</v>
          </cell>
          <cell r="M653">
            <v>0</v>
          </cell>
          <cell r="N653">
            <v>0</v>
          </cell>
          <cell r="O653">
            <v>0</v>
          </cell>
          <cell r="P653" t="str">
            <v>PCP Manufacturing</v>
          </cell>
          <cell r="Q653">
            <v>0</v>
          </cell>
          <cell r="R653" t="str">
            <v>Personal Care Products</v>
          </cell>
          <cell r="S653" t="str">
            <v>Associate</v>
          </cell>
          <cell r="T653" t="str">
            <v>K1G3</v>
          </cell>
          <cell r="U653" t="str">
            <v>Kutch-I</v>
          </cell>
          <cell r="V653" t="str">
            <v>Kutch-I</v>
          </cell>
          <cell r="W653">
            <v>37740</v>
          </cell>
          <cell r="X653" t="str">
            <v>Before 1 April 2010</v>
          </cell>
          <cell r="Y653">
            <v>1</v>
          </cell>
          <cell r="Z653">
            <v>12.812415560629129</v>
          </cell>
          <cell r="AA653">
            <v>13.812415560629129</v>
          </cell>
          <cell r="AB653">
            <v>0</v>
          </cell>
          <cell r="AC653">
            <v>0</v>
          </cell>
          <cell r="AD653">
            <v>37922</v>
          </cell>
          <cell r="AE653">
            <v>0</v>
          </cell>
          <cell r="AF653">
            <v>38106</v>
          </cell>
          <cell r="AG653">
            <v>0</v>
          </cell>
          <cell r="AH653">
            <v>0</v>
          </cell>
          <cell r="AI653">
            <v>0</v>
          </cell>
          <cell r="AJ653">
            <v>0</v>
          </cell>
          <cell r="AK653">
            <v>0</v>
          </cell>
          <cell r="AL653">
            <v>0</v>
          </cell>
          <cell r="AM653">
            <v>0</v>
          </cell>
          <cell r="AN653">
            <v>0</v>
          </cell>
          <cell r="AO653">
            <v>0</v>
          </cell>
          <cell r="AP653" t="str">
            <v>NA</v>
          </cell>
          <cell r="AQ653">
            <v>0</v>
          </cell>
          <cell r="AR653">
            <v>0</v>
          </cell>
          <cell r="AS653">
            <v>0</v>
          </cell>
          <cell r="AT653">
            <v>0</v>
          </cell>
          <cell r="AU653">
            <v>0</v>
          </cell>
          <cell r="AV653">
            <v>0</v>
          </cell>
          <cell r="AW653">
            <v>41038</v>
          </cell>
          <cell r="AX653" t="str">
            <v>2 months</v>
          </cell>
          <cell r="AY653" t="str">
            <v>Baddi</v>
          </cell>
          <cell r="AZ653">
            <v>0</v>
          </cell>
          <cell r="BA653">
            <v>0</v>
          </cell>
          <cell r="BB653">
            <v>0</v>
          </cell>
          <cell r="BC653">
            <v>0</v>
          </cell>
          <cell r="BD653">
            <v>0</v>
          </cell>
          <cell r="BE653">
            <v>0</v>
          </cell>
          <cell r="BF653">
            <v>0</v>
          </cell>
          <cell r="BG653">
            <v>29007</v>
          </cell>
          <cell r="BH653">
            <v>34</v>
          </cell>
          <cell r="BI653">
            <v>4</v>
          </cell>
          <cell r="BJ653">
            <v>0</v>
          </cell>
          <cell r="BK653">
            <v>0</v>
          </cell>
          <cell r="BL653" t="str">
            <v>Married</v>
          </cell>
          <cell r="BM653">
            <v>1</v>
          </cell>
          <cell r="BN653" t="str">
            <v>AT &amp; PO - BHESANA,  TA - MEHSANA, WANKAR WAS MEHSANA</v>
          </cell>
          <cell r="BO653" t="str">
            <v>Mehsana</v>
          </cell>
          <cell r="BP653" t="str">
            <v>Gujarat</v>
          </cell>
          <cell r="BQ653">
            <v>384421</v>
          </cell>
          <cell r="BR653" t="str">
            <v>S.S.C</v>
          </cell>
          <cell r="BS653">
            <v>0</v>
          </cell>
          <cell r="BT653" t="str">
            <v>ITI</v>
          </cell>
          <cell r="BU653" t="str">
            <v>Naik Engineering Works</v>
          </cell>
          <cell r="BV653">
            <v>41548</v>
          </cell>
          <cell r="BW653">
            <v>41548</v>
          </cell>
          <cell r="BX653">
            <v>0</v>
          </cell>
          <cell r="BY653" t="str">
            <v>Closure of Kutch 1</v>
          </cell>
          <cell r="BZ653" t="str">
            <v>Termination due to Closure of Kutch-I</v>
          </cell>
          <cell r="CA653">
            <v>0</v>
          </cell>
          <cell r="CB653" t="str">
            <v>Involuntary</v>
          </cell>
          <cell r="CC653">
            <v>0</v>
          </cell>
          <cell r="CD653">
            <v>0</v>
          </cell>
          <cell r="CE653" t="str">
            <v>ALBPM9540K</v>
          </cell>
          <cell r="CF653">
            <v>0</v>
          </cell>
          <cell r="CG653">
            <v>0</v>
          </cell>
        </row>
        <row r="654">
          <cell r="B654">
            <v>10000817</v>
          </cell>
          <cell r="C654" t="str">
            <v>Inactive</v>
          </cell>
          <cell r="D654">
            <v>0</v>
          </cell>
          <cell r="E654">
            <v>0</v>
          </cell>
          <cell r="F654" t="e">
            <v>#N/A</v>
          </cell>
          <cell r="G654" t="str">
            <v>B00204</v>
          </cell>
          <cell r="H654" t="str">
            <v>M</v>
          </cell>
          <cell r="I654" t="str">
            <v xml:space="preserve">Kalpesh </v>
          </cell>
          <cell r="J654" t="str">
            <v>Patel</v>
          </cell>
          <cell r="K654" t="str">
            <v>Parag Bhai</v>
          </cell>
          <cell r="L654" t="str">
            <v>Officer</v>
          </cell>
          <cell r="M654">
            <v>0</v>
          </cell>
          <cell r="N654">
            <v>0</v>
          </cell>
          <cell r="O654">
            <v>0</v>
          </cell>
          <cell r="P654" t="str">
            <v>PCP Manufacturing</v>
          </cell>
          <cell r="Q654">
            <v>0</v>
          </cell>
          <cell r="R654" t="str">
            <v>Personal Care Products</v>
          </cell>
          <cell r="S654" t="str">
            <v>OC</v>
          </cell>
          <cell r="T654" t="str">
            <v>M1</v>
          </cell>
          <cell r="U654" t="str">
            <v>Baddi</v>
          </cell>
          <cell r="V654" t="str">
            <v>Baddi</v>
          </cell>
          <cell r="W654">
            <v>37740</v>
          </cell>
          <cell r="X654" t="str">
            <v>Before 1 April 2010</v>
          </cell>
          <cell r="Y654">
            <v>8</v>
          </cell>
          <cell r="Z654">
            <v>12.812415560629129</v>
          </cell>
          <cell r="AA654">
            <v>18.600000000000001</v>
          </cell>
          <cell r="AB654">
            <v>0</v>
          </cell>
          <cell r="AC654">
            <v>0</v>
          </cell>
          <cell r="AD654">
            <v>37922</v>
          </cell>
          <cell r="AE654">
            <v>0</v>
          </cell>
          <cell r="AF654">
            <v>37923</v>
          </cell>
          <cell r="AG654">
            <v>0</v>
          </cell>
          <cell r="AH654">
            <v>0</v>
          </cell>
          <cell r="AI654">
            <v>0</v>
          </cell>
          <cell r="AJ654">
            <v>0</v>
          </cell>
          <cell r="AK654">
            <v>0</v>
          </cell>
          <cell r="AL654">
            <v>0</v>
          </cell>
          <cell r="AM654">
            <v>0</v>
          </cell>
          <cell r="AN654">
            <v>0</v>
          </cell>
          <cell r="AO654">
            <v>41000</v>
          </cell>
          <cell r="AP654" t="str">
            <v>Supervisor</v>
          </cell>
          <cell r="AQ654" t="str">
            <v>OC</v>
          </cell>
          <cell r="AR654">
            <v>0</v>
          </cell>
          <cell r="AS654">
            <v>0</v>
          </cell>
          <cell r="AT654">
            <v>0</v>
          </cell>
          <cell r="AU654">
            <v>0</v>
          </cell>
          <cell r="AV654">
            <v>0</v>
          </cell>
          <cell r="AW654">
            <v>0</v>
          </cell>
          <cell r="AX654">
            <v>0</v>
          </cell>
          <cell r="AY654">
            <v>0</v>
          </cell>
          <cell r="AZ654">
            <v>0</v>
          </cell>
          <cell r="BA654" t="str">
            <v>Kutch I</v>
          </cell>
          <cell r="BB654">
            <v>39814</v>
          </cell>
          <cell r="BC654">
            <v>0</v>
          </cell>
          <cell r="BD654">
            <v>0</v>
          </cell>
          <cell r="BE654">
            <v>0</v>
          </cell>
          <cell r="BF654">
            <v>0</v>
          </cell>
          <cell r="BG654">
            <v>30342</v>
          </cell>
          <cell r="BH654">
            <v>30</v>
          </cell>
          <cell r="BI654">
            <v>9</v>
          </cell>
          <cell r="BJ654">
            <v>0</v>
          </cell>
          <cell r="BK654" t="str">
            <v>Less than 30 yrs and equal to 30 yrs</v>
          </cell>
          <cell r="BL654" t="str">
            <v>Married</v>
          </cell>
          <cell r="BM654">
            <v>0</v>
          </cell>
          <cell r="BN654" t="str">
            <v xml:space="preserve">Vill. Chandrumana, Tehs. &amp; Distt. Patan (gujrat) </v>
          </cell>
          <cell r="BO654" t="str">
            <v>Patan</v>
          </cell>
          <cell r="BP654" t="str">
            <v>Gujarat</v>
          </cell>
          <cell r="BQ654">
            <v>0</v>
          </cell>
          <cell r="BR654" t="str">
            <v>S.S.C</v>
          </cell>
          <cell r="BS654">
            <v>0</v>
          </cell>
          <cell r="BT654">
            <v>0</v>
          </cell>
          <cell r="BU654" t="str">
            <v>Hindustan Lever</v>
          </cell>
          <cell r="BV654">
            <v>41602</v>
          </cell>
          <cell r="BW654">
            <v>41579</v>
          </cell>
          <cell r="BX654">
            <v>0</v>
          </cell>
          <cell r="BY654" t="str">
            <v>Opportunities/Career Advancement</v>
          </cell>
          <cell r="BZ654" t="str">
            <v>Resignation</v>
          </cell>
          <cell r="CA654">
            <v>0</v>
          </cell>
          <cell r="CB654" t="str">
            <v>Voluntary</v>
          </cell>
          <cell r="CC654">
            <v>0</v>
          </cell>
          <cell r="CD654">
            <v>0</v>
          </cell>
          <cell r="CE654" t="str">
            <v>APIPP3691P</v>
          </cell>
          <cell r="CF654" t="e">
            <v>#N/A</v>
          </cell>
          <cell r="CG654">
            <v>0</v>
          </cell>
        </row>
        <row r="655">
          <cell r="B655">
            <v>10001330</v>
          </cell>
          <cell r="C655" t="str">
            <v>Inactive</v>
          </cell>
          <cell r="D655">
            <v>0</v>
          </cell>
          <cell r="E655">
            <v>0</v>
          </cell>
          <cell r="F655" t="e">
            <v>#N/A</v>
          </cell>
          <cell r="G655" t="str">
            <v>B00414</v>
          </cell>
          <cell r="H655" t="str">
            <v>M</v>
          </cell>
          <cell r="I655" t="str">
            <v>Dhiru</v>
          </cell>
          <cell r="J655" t="str">
            <v>Mahyavanshi</v>
          </cell>
          <cell r="K655" t="str">
            <v>R.</v>
          </cell>
          <cell r="L655" t="str">
            <v>Operator</v>
          </cell>
          <cell r="M655" t="str">
            <v>Production</v>
          </cell>
          <cell r="N655">
            <v>0</v>
          </cell>
          <cell r="O655">
            <v>0</v>
          </cell>
          <cell r="P655" t="str">
            <v>PCP Manufacturing</v>
          </cell>
          <cell r="Q655">
            <v>0</v>
          </cell>
          <cell r="R655" t="str">
            <v>Personal Care Products</v>
          </cell>
          <cell r="S655" t="str">
            <v>Associate</v>
          </cell>
          <cell r="T655" t="str">
            <v>A1</v>
          </cell>
          <cell r="U655" t="str">
            <v>Baddi</v>
          </cell>
          <cell r="V655" t="str">
            <v>Baddi</v>
          </cell>
          <cell r="W655">
            <v>37742</v>
          </cell>
          <cell r="X655" t="str">
            <v>Before 1 April 2010</v>
          </cell>
          <cell r="Y655">
            <v>14</v>
          </cell>
          <cell r="Z655">
            <v>12.806936108891426</v>
          </cell>
          <cell r="AA655">
            <v>26.806936108891428</v>
          </cell>
          <cell r="AB655">
            <v>0</v>
          </cell>
          <cell r="AC655">
            <v>0</v>
          </cell>
          <cell r="AD655">
            <v>37925</v>
          </cell>
          <cell r="AE655">
            <v>0</v>
          </cell>
          <cell r="AF655">
            <v>37926</v>
          </cell>
          <cell r="AG655">
            <v>0</v>
          </cell>
          <cell r="AH655">
            <v>0</v>
          </cell>
          <cell r="AI655">
            <v>0</v>
          </cell>
          <cell r="AJ655">
            <v>0</v>
          </cell>
          <cell r="AK655">
            <v>0</v>
          </cell>
          <cell r="AL655">
            <v>0</v>
          </cell>
          <cell r="AM655">
            <v>0</v>
          </cell>
          <cell r="AN655">
            <v>0</v>
          </cell>
          <cell r="AO655">
            <v>0</v>
          </cell>
          <cell r="AP655">
            <v>0</v>
          </cell>
          <cell r="AQ655">
            <v>0</v>
          </cell>
          <cell r="AR655">
            <v>0</v>
          </cell>
          <cell r="AS655">
            <v>0</v>
          </cell>
          <cell r="AT655">
            <v>0</v>
          </cell>
          <cell r="AU655">
            <v>0</v>
          </cell>
          <cell r="AV655">
            <v>0</v>
          </cell>
          <cell r="AW655">
            <v>0</v>
          </cell>
          <cell r="AX655">
            <v>0</v>
          </cell>
          <cell r="AY655">
            <v>0</v>
          </cell>
          <cell r="AZ655">
            <v>0</v>
          </cell>
          <cell r="BA655" t="str">
            <v>Navsari</v>
          </cell>
          <cell r="BB655">
            <v>40623</v>
          </cell>
          <cell r="BC655">
            <v>0</v>
          </cell>
          <cell r="BD655">
            <v>0</v>
          </cell>
          <cell r="BE655">
            <v>0</v>
          </cell>
          <cell r="BF655">
            <v>0</v>
          </cell>
          <cell r="BG655">
            <v>22798</v>
          </cell>
          <cell r="BH655">
            <v>53</v>
          </cell>
          <cell r="BI655">
            <v>8</v>
          </cell>
          <cell r="BJ655">
            <v>44712</v>
          </cell>
          <cell r="BK655">
            <v>0</v>
          </cell>
          <cell r="BL655" t="str">
            <v>Married</v>
          </cell>
          <cell r="BM655">
            <v>4</v>
          </cell>
          <cell r="BN655" t="str">
            <v>At Karvad, Opp Hotel Panchhall C/o Nanubhai Vallabhbahi</v>
          </cell>
          <cell r="BO655" t="str">
            <v>Navsaree</v>
          </cell>
          <cell r="BP655">
            <v>0</v>
          </cell>
          <cell r="BQ655">
            <v>396445</v>
          </cell>
          <cell r="BR655" t="str">
            <v>8th</v>
          </cell>
          <cell r="BS655">
            <v>0</v>
          </cell>
          <cell r="BT655">
            <v>0</v>
          </cell>
          <cell r="BU655" t="str">
            <v/>
          </cell>
          <cell r="BV655">
            <v>41951</v>
          </cell>
          <cell r="BW655">
            <v>41944</v>
          </cell>
          <cell r="BX655">
            <v>41951</v>
          </cell>
          <cell r="BY655" t="str">
            <v>Personal Reason</v>
          </cell>
          <cell r="BZ655" t="str">
            <v>Resignation</v>
          </cell>
          <cell r="CA655">
            <v>0</v>
          </cell>
          <cell r="CB655" t="str">
            <v>Voluntary</v>
          </cell>
          <cell r="CC655">
            <v>0</v>
          </cell>
          <cell r="CD655" t="str">
            <v>A+</v>
          </cell>
          <cell r="CE655" t="str">
            <v>BHFPM5300N</v>
          </cell>
          <cell r="CF655" t="e">
            <v>#N/A</v>
          </cell>
          <cell r="CG655">
            <v>0</v>
          </cell>
        </row>
        <row r="656">
          <cell r="B656">
            <v>10000818</v>
          </cell>
          <cell r="C656" t="str">
            <v>Active</v>
          </cell>
          <cell r="D656">
            <v>2011417999</v>
          </cell>
          <cell r="E656" t="str">
            <v>BADDI-MAINTENANCE</v>
          </cell>
          <cell r="F656" t="str">
            <v>2011400014</v>
          </cell>
          <cell r="G656" t="str">
            <v>B00205</v>
          </cell>
          <cell r="H656" t="str">
            <v>M</v>
          </cell>
          <cell r="I656" t="str">
            <v xml:space="preserve">Basant </v>
          </cell>
          <cell r="J656" t="str">
            <v>Panda</v>
          </cell>
          <cell r="K656" t="str">
            <v>Naveen Chandra</v>
          </cell>
          <cell r="L656" t="str">
            <v>Senior Technician</v>
          </cell>
          <cell r="M656" t="str">
            <v>Engineering Services</v>
          </cell>
          <cell r="N656" t="str">
            <v>Core</v>
          </cell>
          <cell r="O656" t="str">
            <v xml:space="preserve">Mechanical  </v>
          </cell>
          <cell r="P656" t="str">
            <v>PCP Manufacturing</v>
          </cell>
          <cell r="Q656">
            <v>0</v>
          </cell>
          <cell r="R656" t="str">
            <v>Personal Care Products</v>
          </cell>
          <cell r="S656" t="str">
            <v>Associate</v>
          </cell>
          <cell r="T656" t="str">
            <v>A3</v>
          </cell>
          <cell r="U656" t="str">
            <v>Baddi</v>
          </cell>
          <cell r="V656" t="str">
            <v>Baddi</v>
          </cell>
          <cell r="W656">
            <v>37746</v>
          </cell>
          <cell r="X656" t="str">
            <v>Before 1 April 2010</v>
          </cell>
          <cell r="Y656">
            <v>7</v>
          </cell>
          <cell r="Z656">
            <v>12.795977204781837</v>
          </cell>
          <cell r="AA656">
            <v>19.795977204781835</v>
          </cell>
          <cell r="AB656">
            <v>0</v>
          </cell>
          <cell r="AC656">
            <v>0</v>
          </cell>
          <cell r="AD656">
            <v>37929</v>
          </cell>
          <cell r="AE656">
            <v>0</v>
          </cell>
          <cell r="AF656">
            <v>37926</v>
          </cell>
          <cell r="AG656">
            <v>0</v>
          </cell>
          <cell r="AH656">
            <v>0</v>
          </cell>
          <cell r="AI656">
            <v>0</v>
          </cell>
          <cell r="AJ656">
            <v>0</v>
          </cell>
          <cell r="AK656">
            <v>0</v>
          </cell>
          <cell r="AL656">
            <v>0</v>
          </cell>
          <cell r="AM656">
            <v>0</v>
          </cell>
          <cell r="AN656">
            <v>0</v>
          </cell>
          <cell r="AO656">
            <v>0</v>
          </cell>
          <cell r="AP656">
            <v>0</v>
          </cell>
          <cell r="AQ656">
            <v>0</v>
          </cell>
          <cell r="AR656">
            <v>0</v>
          </cell>
          <cell r="AS656">
            <v>0</v>
          </cell>
          <cell r="AT656">
            <v>0</v>
          </cell>
          <cell r="AU656">
            <v>0</v>
          </cell>
          <cell r="AV656">
            <v>0</v>
          </cell>
          <cell r="AW656">
            <v>0</v>
          </cell>
          <cell r="AX656">
            <v>0</v>
          </cell>
          <cell r="AY656">
            <v>0</v>
          </cell>
          <cell r="AZ656">
            <v>0</v>
          </cell>
          <cell r="BA656" t="str">
            <v>Kutch I</v>
          </cell>
          <cell r="BB656">
            <v>39814</v>
          </cell>
          <cell r="BC656">
            <v>0</v>
          </cell>
          <cell r="BD656">
            <v>0</v>
          </cell>
          <cell r="BE656" t="str">
            <v>Maintenance</v>
          </cell>
          <cell r="BF656">
            <v>41365</v>
          </cell>
          <cell r="BG656">
            <v>25374</v>
          </cell>
          <cell r="BH656">
            <v>46</v>
          </cell>
          <cell r="BI656">
            <v>7</v>
          </cell>
          <cell r="BJ656">
            <v>47288</v>
          </cell>
          <cell r="BK656" t="str">
            <v>45 - 50 yrs</v>
          </cell>
          <cell r="BL656" t="str">
            <v>Married</v>
          </cell>
          <cell r="BM656">
            <v>0</v>
          </cell>
          <cell r="BN656" t="str">
            <v xml:space="preserve">At post-Chikiti , Chitrakar street, Distt. Ganjam (Orissa)- 761010 </v>
          </cell>
          <cell r="BO656" t="str">
            <v>Ganjam</v>
          </cell>
          <cell r="BP656" t="str">
            <v>Orissa</v>
          </cell>
          <cell r="BQ656">
            <v>761010</v>
          </cell>
          <cell r="BR656" t="str">
            <v>S.S.C</v>
          </cell>
          <cell r="BS656">
            <v>0</v>
          </cell>
          <cell r="BT656">
            <v>0</v>
          </cell>
          <cell r="BU656" t="str">
            <v>Shivom Industries</v>
          </cell>
          <cell r="BV656">
            <v>0</v>
          </cell>
          <cell r="BW656">
            <v>0</v>
          </cell>
          <cell r="BX656">
            <v>0</v>
          </cell>
          <cell r="BY656">
            <v>0</v>
          </cell>
          <cell r="BZ656">
            <v>0</v>
          </cell>
          <cell r="CA656">
            <v>0</v>
          </cell>
          <cell r="CB656">
            <v>0</v>
          </cell>
          <cell r="CC656">
            <v>0</v>
          </cell>
          <cell r="CD656" t="str">
            <v>O+</v>
          </cell>
          <cell r="CE656" t="str">
            <v>ANLPP7828F</v>
          </cell>
          <cell r="CF656" t="str">
            <v>Raphel M</v>
          </cell>
          <cell r="CG656" t="str">
            <v>Raphel M</v>
          </cell>
        </row>
        <row r="657">
          <cell r="B657">
            <v>10002365</v>
          </cell>
          <cell r="C657" t="str">
            <v>Inactive</v>
          </cell>
          <cell r="D657">
            <v>9919919999</v>
          </cell>
          <cell r="E657" t="str">
            <v>CORPORATE-LOGISTICS</v>
          </cell>
          <cell r="F657" t="str">
            <v>9919900066</v>
          </cell>
          <cell r="G657">
            <v>0</v>
          </cell>
          <cell r="H657" t="str">
            <v>M</v>
          </cell>
          <cell r="I657" t="str">
            <v>Ashwani Kumar</v>
          </cell>
          <cell r="J657" t="str">
            <v>Singh</v>
          </cell>
          <cell r="K657" t="str">
            <v>Umesh</v>
          </cell>
          <cell r="L657" t="str">
            <v>Assistant General Manager</v>
          </cell>
          <cell r="M657" t="str">
            <v>Logistics</v>
          </cell>
          <cell r="N657">
            <v>0</v>
          </cell>
          <cell r="O657" t="str">
            <v>Logistics</v>
          </cell>
          <cell r="P657" t="str">
            <v>Logistics</v>
          </cell>
          <cell r="Q657">
            <v>0</v>
          </cell>
          <cell r="R657" t="str">
            <v>Corporate Shared Services</v>
          </cell>
          <cell r="S657" t="str">
            <v>MMC</v>
          </cell>
          <cell r="T657" t="str">
            <v>EG-4</v>
          </cell>
          <cell r="U657" t="str">
            <v>Corporate</v>
          </cell>
          <cell r="V657" t="str">
            <v>Corporate</v>
          </cell>
          <cell r="W657">
            <v>40780</v>
          </cell>
          <cell r="X657">
            <v>40756</v>
          </cell>
          <cell r="Y657">
            <v>8</v>
          </cell>
          <cell r="Z657">
            <v>4.4836484373414578</v>
          </cell>
          <cell r="AA657">
            <v>12.483648437341458</v>
          </cell>
          <cell r="AB657">
            <v>0</v>
          </cell>
          <cell r="AC657">
            <v>0</v>
          </cell>
          <cell r="AD657">
            <v>40963</v>
          </cell>
          <cell r="AE657">
            <v>0</v>
          </cell>
          <cell r="AF657">
            <v>40969</v>
          </cell>
          <cell r="AG657">
            <v>42095</v>
          </cell>
          <cell r="AH657" t="str">
            <v xml:space="preserve">Senior Manager </v>
          </cell>
          <cell r="AI657" t="str">
            <v>MMC</v>
          </cell>
          <cell r="AJ657" t="str">
            <v>EG-3</v>
          </cell>
          <cell r="AK657">
            <v>0</v>
          </cell>
          <cell r="AL657">
            <v>0</v>
          </cell>
          <cell r="AM657">
            <v>0</v>
          </cell>
          <cell r="AN657">
            <v>0</v>
          </cell>
          <cell r="AO657">
            <v>0</v>
          </cell>
          <cell r="AP657">
            <v>0</v>
          </cell>
          <cell r="AQ657">
            <v>0</v>
          </cell>
          <cell r="AR657">
            <v>0</v>
          </cell>
          <cell r="AS657">
            <v>0</v>
          </cell>
          <cell r="AT657">
            <v>0</v>
          </cell>
          <cell r="AU657">
            <v>0</v>
          </cell>
          <cell r="AV657">
            <v>0</v>
          </cell>
          <cell r="AW657">
            <v>0</v>
          </cell>
          <cell r="AX657">
            <v>0</v>
          </cell>
          <cell r="AY657">
            <v>0</v>
          </cell>
          <cell r="AZ657">
            <v>0</v>
          </cell>
          <cell r="BA657">
            <v>0</v>
          </cell>
          <cell r="BB657">
            <v>0</v>
          </cell>
          <cell r="BC657">
            <v>0</v>
          </cell>
          <cell r="BD657">
            <v>0</v>
          </cell>
          <cell r="BE657">
            <v>0</v>
          </cell>
          <cell r="BF657">
            <v>0</v>
          </cell>
          <cell r="BG657">
            <v>28210</v>
          </cell>
          <cell r="BH657">
            <v>38</v>
          </cell>
          <cell r="BI657">
            <v>10</v>
          </cell>
          <cell r="BJ657">
            <v>50124</v>
          </cell>
          <cell r="BK657">
            <v>0</v>
          </cell>
          <cell r="BL657" t="str">
            <v>Married</v>
          </cell>
          <cell r="BM657">
            <v>0</v>
          </cell>
          <cell r="BN657" t="str">
            <v>House No. 637, Sector - 6 HUDA, Panipat</v>
          </cell>
          <cell r="BO657" t="str">
            <v>Panipat</v>
          </cell>
          <cell r="BP657" t="str">
            <v>Haryana</v>
          </cell>
          <cell r="BQ657">
            <v>132103</v>
          </cell>
          <cell r="BR657" t="str">
            <v>B.Com</v>
          </cell>
          <cell r="BS657">
            <v>0</v>
          </cell>
          <cell r="BT657">
            <v>0</v>
          </cell>
          <cell r="BU657" t="str">
            <v>Ruchi Soya Industries Ltd</v>
          </cell>
          <cell r="BV657">
            <v>42338</v>
          </cell>
          <cell r="BW657">
            <v>42309</v>
          </cell>
          <cell r="BX657">
            <v>42276</v>
          </cell>
          <cell r="BY657" t="str">
            <v>Better Prospects</v>
          </cell>
          <cell r="BZ657" t="str">
            <v>Resignation</v>
          </cell>
          <cell r="CA657">
            <v>0</v>
          </cell>
          <cell r="CB657" t="str">
            <v>Voluntary</v>
          </cell>
          <cell r="CC657">
            <v>0</v>
          </cell>
          <cell r="CD657" t="str">
            <v>O+</v>
          </cell>
          <cell r="CE657" t="str">
            <v>CAMPS6616Q</v>
          </cell>
          <cell r="CF657" t="str">
            <v>Kannan Sethuraman</v>
          </cell>
          <cell r="CG657" t="str">
            <v>Kannan Sethuraman</v>
          </cell>
        </row>
        <row r="658">
          <cell r="B658">
            <v>10001081</v>
          </cell>
          <cell r="C658" t="str">
            <v>Inactive</v>
          </cell>
          <cell r="D658">
            <v>0</v>
          </cell>
          <cell r="E658">
            <v>0</v>
          </cell>
          <cell r="F658" t="e">
            <v>#N/A</v>
          </cell>
          <cell r="G658" t="str">
            <v>`000054</v>
          </cell>
          <cell r="H658" t="str">
            <v>M</v>
          </cell>
          <cell r="I658" t="str">
            <v>Hitendra</v>
          </cell>
          <cell r="J658" t="str">
            <v>Patel</v>
          </cell>
          <cell r="K658" t="str">
            <v>Laljibhai</v>
          </cell>
          <cell r="L658" t="str">
            <v>Operator</v>
          </cell>
          <cell r="M658">
            <v>0</v>
          </cell>
          <cell r="N658">
            <v>0</v>
          </cell>
          <cell r="O658">
            <v>0</v>
          </cell>
          <cell r="P658" t="str">
            <v>PCP Manufacturing</v>
          </cell>
          <cell r="Q658">
            <v>0</v>
          </cell>
          <cell r="R658" t="str">
            <v>Personal Care Products</v>
          </cell>
          <cell r="S658" t="str">
            <v>Associate</v>
          </cell>
          <cell r="T658">
            <v>0</v>
          </cell>
          <cell r="U658" t="str">
            <v>Kutch-I</v>
          </cell>
          <cell r="V658" t="str">
            <v>Kutch-I</v>
          </cell>
          <cell r="W658">
            <v>37760</v>
          </cell>
          <cell r="X658" t="str">
            <v>Before 1 April 2010</v>
          </cell>
          <cell r="Y658">
            <v>7</v>
          </cell>
          <cell r="Z658">
            <v>12.757621040081183</v>
          </cell>
          <cell r="AA658">
            <v>19.757621040081183</v>
          </cell>
          <cell r="AB658">
            <v>0</v>
          </cell>
          <cell r="AC658">
            <v>0</v>
          </cell>
          <cell r="AD658">
            <v>37943</v>
          </cell>
          <cell r="AE658">
            <v>0</v>
          </cell>
          <cell r="AF658">
            <v>38126</v>
          </cell>
          <cell r="AG658">
            <v>0</v>
          </cell>
          <cell r="AH658">
            <v>0</v>
          </cell>
          <cell r="AI658">
            <v>0</v>
          </cell>
          <cell r="AJ658">
            <v>0</v>
          </cell>
          <cell r="AK658">
            <v>0</v>
          </cell>
          <cell r="AL658">
            <v>0</v>
          </cell>
          <cell r="AM658">
            <v>0</v>
          </cell>
          <cell r="AN658">
            <v>0</v>
          </cell>
          <cell r="AO658">
            <v>0</v>
          </cell>
          <cell r="AP658" t="str">
            <v>NA</v>
          </cell>
          <cell r="AQ658">
            <v>0</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27912</v>
          </cell>
          <cell r="BH658">
            <v>37</v>
          </cell>
          <cell r="BI658">
            <v>4</v>
          </cell>
          <cell r="BJ658">
            <v>0</v>
          </cell>
          <cell r="BK658">
            <v>0</v>
          </cell>
          <cell r="BL658" t="str">
            <v>Married</v>
          </cell>
          <cell r="BM658">
            <v>0</v>
          </cell>
          <cell r="BN658" t="str">
            <v>At &amp; Po - Shankhal Pur,  Ta - Besharaji, Mehsana</v>
          </cell>
          <cell r="BO658" t="str">
            <v xml:space="preserve">Shankhalpur </v>
          </cell>
          <cell r="BP658" t="str">
            <v>Gujarat</v>
          </cell>
          <cell r="BQ658">
            <v>384210</v>
          </cell>
          <cell r="BR658" t="str">
            <v>S.S.C</v>
          </cell>
          <cell r="BS658">
            <v>0</v>
          </cell>
          <cell r="BT658">
            <v>0</v>
          </cell>
          <cell r="BU658" t="str">
            <v>Nirma Ltd</v>
          </cell>
          <cell r="BV658">
            <v>41548</v>
          </cell>
          <cell r="BW658">
            <v>41548</v>
          </cell>
          <cell r="BX658">
            <v>0</v>
          </cell>
          <cell r="BY658" t="str">
            <v>Closure of Kutch 1</v>
          </cell>
          <cell r="BZ658" t="str">
            <v>Termination due to Closure of Kutch-I</v>
          </cell>
          <cell r="CA658">
            <v>0</v>
          </cell>
          <cell r="CB658" t="str">
            <v>Involuntary</v>
          </cell>
          <cell r="CC658">
            <v>0</v>
          </cell>
          <cell r="CD658">
            <v>0</v>
          </cell>
          <cell r="CE658">
            <v>0</v>
          </cell>
          <cell r="CF658">
            <v>0</v>
          </cell>
          <cell r="CG658">
            <v>0</v>
          </cell>
        </row>
        <row r="659">
          <cell r="B659">
            <v>10001082</v>
          </cell>
          <cell r="C659" t="str">
            <v>Inactive</v>
          </cell>
          <cell r="D659">
            <v>0</v>
          </cell>
          <cell r="E659">
            <v>0</v>
          </cell>
          <cell r="F659" t="e">
            <v>#N/A</v>
          </cell>
          <cell r="G659" t="str">
            <v>`000055</v>
          </cell>
          <cell r="H659" t="str">
            <v>M</v>
          </cell>
          <cell r="I659" t="str">
            <v>Bharat</v>
          </cell>
          <cell r="J659" t="str">
            <v>Patel</v>
          </cell>
          <cell r="K659" t="str">
            <v>Laljibhai</v>
          </cell>
          <cell r="L659" t="str">
            <v>Operator</v>
          </cell>
          <cell r="M659">
            <v>0</v>
          </cell>
          <cell r="N659">
            <v>0</v>
          </cell>
          <cell r="O659">
            <v>0</v>
          </cell>
          <cell r="P659" t="str">
            <v>PCP Manufacturing</v>
          </cell>
          <cell r="Q659">
            <v>0</v>
          </cell>
          <cell r="R659" t="str">
            <v>Personal Care Products</v>
          </cell>
          <cell r="S659" t="str">
            <v>Associate</v>
          </cell>
          <cell r="T659" t="str">
            <v>G4</v>
          </cell>
          <cell r="U659" t="str">
            <v>Kutch-I</v>
          </cell>
          <cell r="V659">
            <v>0</v>
          </cell>
          <cell r="W659">
            <v>37763</v>
          </cell>
          <cell r="X659" t="str">
            <v>Before 1 April 2010</v>
          </cell>
          <cell r="Y659">
            <v>6</v>
          </cell>
          <cell r="Z659">
            <v>12.749401862316084</v>
          </cell>
          <cell r="AA659">
            <v>15</v>
          </cell>
          <cell r="AB659">
            <v>0</v>
          </cell>
          <cell r="AC659">
            <v>0</v>
          </cell>
          <cell r="AD659">
            <v>0</v>
          </cell>
          <cell r="AE659">
            <v>0</v>
          </cell>
          <cell r="AF659">
            <v>0</v>
          </cell>
          <cell r="AG659">
            <v>0</v>
          </cell>
          <cell r="AH659">
            <v>0</v>
          </cell>
          <cell r="AI659">
            <v>0</v>
          </cell>
          <cell r="AJ659">
            <v>0</v>
          </cell>
          <cell r="AK659">
            <v>0</v>
          </cell>
          <cell r="AL659">
            <v>0</v>
          </cell>
          <cell r="AM659">
            <v>0</v>
          </cell>
          <cell r="AN659">
            <v>0</v>
          </cell>
          <cell r="AO659">
            <v>0</v>
          </cell>
          <cell r="AP659">
            <v>0</v>
          </cell>
          <cell r="AQ659">
            <v>0</v>
          </cell>
          <cell r="AR659">
            <v>0</v>
          </cell>
          <cell r="AS659">
            <v>0</v>
          </cell>
          <cell r="AT659">
            <v>0</v>
          </cell>
          <cell r="AU659">
            <v>0</v>
          </cell>
          <cell r="AV659">
            <v>0</v>
          </cell>
          <cell r="AW659">
            <v>0</v>
          </cell>
          <cell r="AX659">
            <v>0</v>
          </cell>
          <cell r="AY659">
            <v>0</v>
          </cell>
          <cell r="AZ659">
            <v>0</v>
          </cell>
          <cell r="BA659">
            <v>0</v>
          </cell>
          <cell r="BB659">
            <v>0</v>
          </cell>
          <cell r="BC659">
            <v>0</v>
          </cell>
          <cell r="BD659">
            <v>0</v>
          </cell>
          <cell r="BE659">
            <v>0</v>
          </cell>
          <cell r="BF659">
            <v>0</v>
          </cell>
          <cell r="BG659">
            <v>28872</v>
          </cell>
          <cell r="BH659">
            <v>33</v>
          </cell>
          <cell r="BI659">
            <v>4</v>
          </cell>
          <cell r="BJ659">
            <v>0</v>
          </cell>
          <cell r="BK659">
            <v>0</v>
          </cell>
          <cell r="BL659">
            <v>0</v>
          </cell>
          <cell r="BM659">
            <v>0</v>
          </cell>
          <cell r="BN659">
            <v>0</v>
          </cell>
          <cell r="BO659">
            <v>0</v>
          </cell>
          <cell r="BP659">
            <v>0</v>
          </cell>
          <cell r="BQ659">
            <v>0</v>
          </cell>
          <cell r="BR659" t="str">
            <v>S.S.C</v>
          </cell>
          <cell r="BS659">
            <v>0</v>
          </cell>
          <cell r="BT659" t="str">
            <v>ITI</v>
          </cell>
          <cell r="BU659">
            <v>0</v>
          </cell>
          <cell r="BV659">
            <v>41062</v>
          </cell>
          <cell r="BW659">
            <v>41061</v>
          </cell>
          <cell r="BX659">
            <v>0</v>
          </cell>
          <cell r="BY659" t="str">
            <v>Unit Closure-Kutch-I</v>
          </cell>
          <cell r="BZ659" t="str">
            <v>Unit Closure-Kutch-I</v>
          </cell>
          <cell r="CA659" t="str">
            <v>Managed Attrition-Relief</v>
          </cell>
          <cell r="CB659" t="str">
            <v>Involuntary</v>
          </cell>
          <cell r="CC659" t="str">
            <v>Resigned at VVF Ltd</v>
          </cell>
          <cell r="CD659">
            <v>0</v>
          </cell>
          <cell r="CE659">
            <v>0</v>
          </cell>
          <cell r="CF659">
            <v>0</v>
          </cell>
          <cell r="CG659">
            <v>0</v>
          </cell>
        </row>
        <row r="660">
          <cell r="B660">
            <v>10001084</v>
          </cell>
          <cell r="C660" t="str">
            <v>Inactive</v>
          </cell>
          <cell r="D660">
            <v>0</v>
          </cell>
          <cell r="E660">
            <v>0</v>
          </cell>
          <cell r="F660" t="e">
            <v>#N/A</v>
          </cell>
          <cell r="G660" t="str">
            <v>`000057</v>
          </cell>
          <cell r="H660" t="str">
            <v>M</v>
          </cell>
          <cell r="I660" t="str">
            <v>Jagdish</v>
          </cell>
          <cell r="J660" t="str">
            <v>Patel</v>
          </cell>
          <cell r="K660" t="str">
            <v xml:space="preserve">Vinubhai </v>
          </cell>
          <cell r="L660" t="str">
            <v>Operator</v>
          </cell>
          <cell r="M660">
            <v>0</v>
          </cell>
          <cell r="N660">
            <v>0</v>
          </cell>
          <cell r="O660">
            <v>0</v>
          </cell>
          <cell r="P660" t="str">
            <v>PCP Manufacturing</v>
          </cell>
          <cell r="Q660">
            <v>0</v>
          </cell>
          <cell r="R660" t="str">
            <v>Personal Care Products</v>
          </cell>
          <cell r="S660" t="str">
            <v>Associate</v>
          </cell>
          <cell r="T660">
            <v>0</v>
          </cell>
          <cell r="U660" t="str">
            <v>Kutch-I</v>
          </cell>
          <cell r="V660" t="str">
            <v>Kutch-I</v>
          </cell>
          <cell r="W660">
            <v>37764</v>
          </cell>
          <cell r="X660" t="str">
            <v>Before 1 April 2010</v>
          </cell>
          <cell r="Y660">
            <v>7</v>
          </cell>
          <cell r="Z660">
            <v>12.746662136288686</v>
          </cell>
          <cell r="AA660">
            <v>16.906849315068492</v>
          </cell>
          <cell r="AB660">
            <v>0</v>
          </cell>
          <cell r="AC660">
            <v>0</v>
          </cell>
          <cell r="AD660">
            <v>37947</v>
          </cell>
          <cell r="AE660">
            <v>0</v>
          </cell>
          <cell r="AF660">
            <v>38130</v>
          </cell>
          <cell r="AG660">
            <v>0</v>
          </cell>
          <cell r="AH660">
            <v>0</v>
          </cell>
          <cell r="AI660">
            <v>0</v>
          </cell>
          <cell r="AJ660">
            <v>0</v>
          </cell>
          <cell r="AK660">
            <v>0</v>
          </cell>
          <cell r="AL660">
            <v>0</v>
          </cell>
          <cell r="AM660">
            <v>0</v>
          </cell>
          <cell r="AN660">
            <v>0</v>
          </cell>
          <cell r="AO660">
            <v>0</v>
          </cell>
          <cell r="AP660" t="str">
            <v>NA</v>
          </cell>
          <cell r="AQ660">
            <v>0</v>
          </cell>
          <cell r="AR660">
            <v>0</v>
          </cell>
          <cell r="AS660">
            <v>0</v>
          </cell>
          <cell r="AT660">
            <v>0</v>
          </cell>
          <cell r="AU660">
            <v>0</v>
          </cell>
          <cell r="AV660">
            <v>0</v>
          </cell>
          <cell r="AW660">
            <v>0</v>
          </cell>
          <cell r="AX660">
            <v>0</v>
          </cell>
          <cell r="AY660">
            <v>0</v>
          </cell>
          <cell r="AZ660">
            <v>0</v>
          </cell>
          <cell r="BA660">
            <v>0</v>
          </cell>
          <cell r="BB660">
            <v>0</v>
          </cell>
          <cell r="BC660">
            <v>0</v>
          </cell>
          <cell r="BD660">
            <v>0</v>
          </cell>
          <cell r="BE660">
            <v>0</v>
          </cell>
          <cell r="BF660">
            <v>0</v>
          </cell>
          <cell r="BG660">
            <v>29756</v>
          </cell>
          <cell r="BH660">
            <v>31</v>
          </cell>
          <cell r="BI660">
            <v>9</v>
          </cell>
          <cell r="BJ660">
            <v>0</v>
          </cell>
          <cell r="BK660">
            <v>0</v>
          </cell>
          <cell r="BL660" t="str">
            <v>Married</v>
          </cell>
          <cell r="BM660">
            <v>2</v>
          </cell>
          <cell r="BN660" t="str">
            <v>At &amp; Po - Dandivada,  Ta - Becharaji Mehsana</v>
          </cell>
          <cell r="BO660" t="str">
            <v>Dandivada</v>
          </cell>
          <cell r="BP660" t="str">
            <v>Gujarat</v>
          </cell>
          <cell r="BQ660">
            <v>384210</v>
          </cell>
          <cell r="BR660">
            <v>0</v>
          </cell>
          <cell r="BS660">
            <v>0</v>
          </cell>
          <cell r="BT660">
            <v>0</v>
          </cell>
          <cell r="BU660" t="str">
            <v>Nirma Ltd</v>
          </cell>
          <cell r="BV660">
            <v>41380</v>
          </cell>
          <cell r="BW660">
            <v>41365</v>
          </cell>
          <cell r="BX660">
            <v>0</v>
          </cell>
          <cell r="BY660" t="str">
            <v>Managed Attrition</v>
          </cell>
          <cell r="BZ660" t="str">
            <v>Managed Attrition</v>
          </cell>
          <cell r="CA660" t="str">
            <v>Terminated</v>
          </cell>
          <cell r="CB660" t="str">
            <v>Involuntary</v>
          </cell>
          <cell r="CC660">
            <v>0</v>
          </cell>
          <cell r="CD660">
            <v>0</v>
          </cell>
          <cell r="CE660" t="str">
            <v>APOPP9828G</v>
          </cell>
          <cell r="CF660">
            <v>0</v>
          </cell>
          <cell r="CG660">
            <v>0</v>
          </cell>
        </row>
        <row r="661">
          <cell r="B661">
            <v>10001083</v>
          </cell>
          <cell r="C661" t="str">
            <v>Inactive</v>
          </cell>
          <cell r="D661">
            <v>0</v>
          </cell>
          <cell r="E661">
            <v>0</v>
          </cell>
          <cell r="F661" t="e">
            <v>#N/A</v>
          </cell>
          <cell r="G661" t="str">
            <v>`000056</v>
          </cell>
          <cell r="H661" t="str">
            <v>M</v>
          </cell>
          <cell r="I661" t="str">
            <v>Dilip</v>
          </cell>
          <cell r="J661" t="str">
            <v>Patel</v>
          </cell>
          <cell r="K661" t="str">
            <v>Somabhai</v>
          </cell>
          <cell r="L661" t="str">
            <v>Operator</v>
          </cell>
          <cell r="M661">
            <v>0</v>
          </cell>
          <cell r="N661">
            <v>0</v>
          </cell>
          <cell r="O661">
            <v>0</v>
          </cell>
          <cell r="P661" t="str">
            <v>PCP Manufacturing</v>
          </cell>
          <cell r="Q661">
            <v>0</v>
          </cell>
          <cell r="R661" t="str">
            <v>Personal Care Products</v>
          </cell>
          <cell r="S661" t="str">
            <v>Associate</v>
          </cell>
          <cell r="T661">
            <v>0</v>
          </cell>
          <cell r="U661" t="str">
            <v>Kutch-I</v>
          </cell>
          <cell r="V661" t="str">
            <v>Kutch-I</v>
          </cell>
          <cell r="W661">
            <v>37764</v>
          </cell>
          <cell r="X661" t="str">
            <v>Before 1 April 2010</v>
          </cell>
          <cell r="Y661">
            <v>11</v>
          </cell>
          <cell r="Z661">
            <v>12.746662135971594</v>
          </cell>
          <cell r="AA661">
            <v>21</v>
          </cell>
          <cell r="AB661">
            <v>0</v>
          </cell>
          <cell r="AC661">
            <v>0</v>
          </cell>
          <cell r="AD661">
            <v>37947</v>
          </cell>
          <cell r="AE661">
            <v>0</v>
          </cell>
          <cell r="AF661">
            <v>38129</v>
          </cell>
          <cell r="AG661">
            <v>0</v>
          </cell>
          <cell r="AH661">
            <v>0</v>
          </cell>
          <cell r="AI661">
            <v>0</v>
          </cell>
          <cell r="AJ661">
            <v>0</v>
          </cell>
          <cell r="AK661">
            <v>0</v>
          </cell>
          <cell r="AL661">
            <v>0</v>
          </cell>
          <cell r="AM661">
            <v>0</v>
          </cell>
          <cell r="AN661">
            <v>0</v>
          </cell>
          <cell r="AO661">
            <v>0</v>
          </cell>
          <cell r="AP661" t="str">
            <v>NA</v>
          </cell>
          <cell r="AQ661">
            <v>0</v>
          </cell>
          <cell r="AR661">
            <v>0</v>
          </cell>
          <cell r="AS661">
            <v>0</v>
          </cell>
          <cell r="AT661">
            <v>0</v>
          </cell>
          <cell r="AU661">
            <v>0</v>
          </cell>
          <cell r="AV661">
            <v>0</v>
          </cell>
          <cell r="AW661">
            <v>0</v>
          </cell>
          <cell r="AX661">
            <v>0</v>
          </cell>
          <cell r="AY661">
            <v>0</v>
          </cell>
          <cell r="AZ661">
            <v>0</v>
          </cell>
          <cell r="BA661">
            <v>0</v>
          </cell>
          <cell r="BB661">
            <v>0</v>
          </cell>
          <cell r="BC661">
            <v>0</v>
          </cell>
          <cell r="BD661">
            <v>0</v>
          </cell>
          <cell r="BE661">
            <v>0</v>
          </cell>
          <cell r="BF661">
            <v>0</v>
          </cell>
          <cell r="BG661">
            <v>28234</v>
          </cell>
          <cell r="BH661">
            <v>36</v>
          </cell>
          <cell r="BI661">
            <v>5</v>
          </cell>
          <cell r="BJ661">
            <v>0</v>
          </cell>
          <cell r="BK661">
            <v>0</v>
          </cell>
          <cell r="BL661" t="str">
            <v>Married</v>
          </cell>
          <cell r="BM661">
            <v>0</v>
          </cell>
          <cell r="BN661" t="str">
            <v>At - Surpura,  Ta - Unjha.Mehsana</v>
          </cell>
          <cell r="BO661" t="str">
            <v>Unjha</v>
          </cell>
          <cell r="BP661" t="str">
            <v>Gujarat</v>
          </cell>
          <cell r="BQ661">
            <v>384210</v>
          </cell>
          <cell r="BR661" t="str">
            <v>H.S.C</v>
          </cell>
          <cell r="BS661">
            <v>0</v>
          </cell>
          <cell r="BT661" t="str">
            <v>ITI</v>
          </cell>
          <cell r="BU661" t="str">
            <v>Nirma Ltd</v>
          </cell>
          <cell r="BV661">
            <v>41548</v>
          </cell>
          <cell r="BW661">
            <v>41548</v>
          </cell>
          <cell r="BX661">
            <v>0</v>
          </cell>
          <cell r="BY661" t="str">
            <v>Closure of Kutch 1</v>
          </cell>
          <cell r="BZ661" t="str">
            <v>Termination due to Closure of Kutch-I</v>
          </cell>
          <cell r="CA661">
            <v>0</v>
          </cell>
          <cell r="CB661" t="str">
            <v>Involuntary</v>
          </cell>
          <cell r="CC661">
            <v>0</v>
          </cell>
          <cell r="CD661">
            <v>0</v>
          </cell>
          <cell r="CE661" t="str">
            <v>ATMPP3830A</v>
          </cell>
          <cell r="CF661">
            <v>0</v>
          </cell>
          <cell r="CG661">
            <v>0</v>
          </cell>
        </row>
        <row r="662">
          <cell r="B662">
            <v>10001331</v>
          </cell>
          <cell r="C662" t="str">
            <v>Inactive</v>
          </cell>
          <cell r="D662">
            <v>0</v>
          </cell>
          <cell r="E662">
            <v>0</v>
          </cell>
          <cell r="F662" t="e">
            <v>#N/A</v>
          </cell>
          <cell r="G662">
            <v>3667</v>
          </cell>
          <cell r="H662" t="str">
            <v>M</v>
          </cell>
          <cell r="I662" t="str">
            <v>Ishwar</v>
          </cell>
          <cell r="J662" t="str">
            <v>Patil</v>
          </cell>
          <cell r="K662" t="str">
            <v>Julalsing</v>
          </cell>
          <cell r="L662" t="str">
            <v>Helper</v>
          </cell>
          <cell r="M662" t="str">
            <v xml:space="preserve">Administration </v>
          </cell>
          <cell r="N662">
            <v>0</v>
          </cell>
          <cell r="O662">
            <v>0</v>
          </cell>
          <cell r="P662" t="str">
            <v>Human Resources</v>
          </cell>
          <cell r="Q662" t="str">
            <v>Administration</v>
          </cell>
          <cell r="R662" t="str">
            <v>Corporate Shared Services</v>
          </cell>
          <cell r="S662" t="str">
            <v>Associate</v>
          </cell>
          <cell r="T662">
            <v>1</v>
          </cell>
          <cell r="U662" t="str">
            <v>Navsari</v>
          </cell>
          <cell r="V662">
            <v>0</v>
          </cell>
          <cell r="W662">
            <v>37773</v>
          </cell>
          <cell r="X662" t="str">
            <v>Before 1 April 2010</v>
          </cell>
          <cell r="Y662">
            <v>0</v>
          </cell>
          <cell r="Z662">
            <v>12.722004601725018</v>
          </cell>
          <cell r="AA662">
            <v>8.8000000000000007</v>
          </cell>
          <cell r="AB662">
            <v>0</v>
          </cell>
          <cell r="AC662">
            <v>0</v>
          </cell>
          <cell r="AD662">
            <v>0</v>
          </cell>
          <cell r="AE662">
            <v>0</v>
          </cell>
          <cell r="AF662">
            <v>0</v>
          </cell>
          <cell r="AG662">
            <v>0</v>
          </cell>
          <cell r="AH662">
            <v>0</v>
          </cell>
          <cell r="AI662">
            <v>0</v>
          </cell>
          <cell r="AJ662">
            <v>0</v>
          </cell>
          <cell r="AK662">
            <v>0</v>
          </cell>
          <cell r="AL662">
            <v>0</v>
          </cell>
          <cell r="AM662">
            <v>0</v>
          </cell>
          <cell r="AN662">
            <v>0</v>
          </cell>
          <cell r="AO662">
            <v>0</v>
          </cell>
          <cell r="AP662">
            <v>0</v>
          </cell>
          <cell r="AQ662">
            <v>0</v>
          </cell>
          <cell r="AR662">
            <v>0</v>
          </cell>
          <cell r="AS662">
            <v>0</v>
          </cell>
          <cell r="AT662">
            <v>0</v>
          </cell>
          <cell r="AU662">
            <v>0</v>
          </cell>
          <cell r="AV662">
            <v>0</v>
          </cell>
          <cell r="AW662">
            <v>0</v>
          </cell>
          <cell r="AX662">
            <v>0</v>
          </cell>
          <cell r="AY662">
            <v>0</v>
          </cell>
          <cell r="AZ662">
            <v>0</v>
          </cell>
          <cell r="BA662">
            <v>0</v>
          </cell>
          <cell r="BB662">
            <v>0</v>
          </cell>
          <cell r="BC662">
            <v>0</v>
          </cell>
          <cell r="BD662">
            <v>0</v>
          </cell>
          <cell r="BE662">
            <v>0</v>
          </cell>
          <cell r="BF662">
            <v>0</v>
          </cell>
          <cell r="BG662">
            <v>26085</v>
          </cell>
          <cell r="BH662">
            <v>40</v>
          </cell>
          <cell r="BI662">
            <v>9</v>
          </cell>
          <cell r="BJ662">
            <v>0</v>
          </cell>
          <cell r="BK662">
            <v>0</v>
          </cell>
          <cell r="BL662">
            <v>0</v>
          </cell>
          <cell r="BM662">
            <v>0</v>
          </cell>
          <cell r="BN662">
            <v>0</v>
          </cell>
          <cell r="BO662">
            <v>0</v>
          </cell>
          <cell r="BP662">
            <v>0</v>
          </cell>
          <cell r="BQ662">
            <v>0</v>
          </cell>
          <cell r="BR662" t="str">
            <v>S.S.C</v>
          </cell>
          <cell r="BS662">
            <v>0</v>
          </cell>
          <cell r="BT662">
            <v>0</v>
          </cell>
          <cell r="BU662" t="str">
            <v>NA</v>
          </cell>
          <cell r="BV662">
            <v>40999</v>
          </cell>
          <cell r="BW662">
            <v>40969</v>
          </cell>
          <cell r="BX662">
            <v>0</v>
          </cell>
          <cell r="BY662" t="str">
            <v>Unit Closure- Navsari</v>
          </cell>
          <cell r="BZ662" t="str">
            <v>Unit Closure- Navsari</v>
          </cell>
          <cell r="CA662" t="str">
            <v>Navsari Closure-CRS</v>
          </cell>
          <cell r="CB662" t="str">
            <v>Involuntary</v>
          </cell>
          <cell r="CC662" t="str">
            <v>Resigned at VVF Ltd</v>
          </cell>
          <cell r="CD662">
            <v>0</v>
          </cell>
          <cell r="CE662">
            <v>0</v>
          </cell>
          <cell r="CF662">
            <v>0</v>
          </cell>
          <cell r="CG662">
            <v>0</v>
          </cell>
        </row>
        <row r="663">
          <cell r="B663">
            <v>10001085</v>
          </cell>
          <cell r="C663" t="str">
            <v>Inactive</v>
          </cell>
          <cell r="D663">
            <v>0</v>
          </cell>
          <cell r="E663">
            <v>0</v>
          </cell>
          <cell r="F663" t="e">
            <v>#N/A</v>
          </cell>
          <cell r="G663">
            <v>67</v>
          </cell>
          <cell r="H663" t="str">
            <v>M</v>
          </cell>
          <cell r="I663" t="str">
            <v xml:space="preserve">Salim </v>
          </cell>
          <cell r="J663" t="str">
            <v>Ajmeri</v>
          </cell>
          <cell r="K663" t="str">
            <v xml:space="preserve">Kalubhai </v>
          </cell>
          <cell r="L663" t="str">
            <v>Technician</v>
          </cell>
          <cell r="M663">
            <v>0</v>
          </cell>
          <cell r="N663">
            <v>0</v>
          </cell>
          <cell r="O663">
            <v>0</v>
          </cell>
          <cell r="P663" t="str">
            <v>PCP Manufacturing</v>
          </cell>
          <cell r="Q663">
            <v>0</v>
          </cell>
          <cell r="R663" t="str">
            <v>Personal Care Products</v>
          </cell>
          <cell r="S663" t="str">
            <v>Associate</v>
          </cell>
          <cell r="T663" t="str">
            <v>K1G3</v>
          </cell>
          <cell r="U663" t="str">
            <v>Kutch-I</v>
          </cell>
          <cell r="V663">
            <v>0</v>
          </cell>
          <cell r="W663">
            <v>37774</v>
          </cell>
          <cell r="X663" t="str">
            <v>Before 1 April 2010</v>
          </cell>
          <cell r="Y663">
            <v>3</v>
          </cell>
          <cell r="Z663">
            <v>12.719264876014714</v>
          </cell>
          <cell r="AA663">
            <v>12</v>
          </cell>
          <cell r="AB663">
            <v>0</v>
          </cell>
          <cell r="AC663">
            <v>0</v>
          </cell>
          <cell r="AD663">
            <v>0</v>
          </cell>
          <cell r="AE663">
            <v>0</v>
          </cell>
          <cell r="AF663">
            <v>0</v>
          </cell>
          <cell r="AG663">
            <v>0</v>
          </cell>
          <cell r="AH663">
            <v>0</v>
          </cell>
          <cell r="AI663">
            <v>0</v>
          </cell>
          <cell r="AJ663">
            <v>0</v>
          </cell>
          <cell r="AK663">
            <v>0</v>
          </cell>
          <cell r="AL663">
            <v>0</v>
          </cell>
          <cell r="AM663">
            <v>0</v>
          </cell>
          <cell r="AN663">
            <v>0</v>
          </cell>
          <cell r="AO663">
            <v>0</v>
          </cell>
          <cell r="AP663">
            <v>0</v>
          </cell>
          <cell r="AQ663">
            <v>0</v>
          </cell>
          <cell r="AR663">
            <v>0</v>
          </cell>
          <cell r="AS663">
            <v>0</v>
          </cell>
          <cell r="AT663">
            <v>0</v>
          </cell>
          <cell r="AU663">
            <v>0</v>
          </cell>
          <cell r="AV663">
            <v>0</v>
          </cell>
          <cell r="AW663">
            <v>0</v>
          </cell>
          <cell r="AX663">
            <v>0</v>
          </cell>
          <cell r="AY663">
            <v>0</v>
          </cell>
          <cell r="AZ663">
            <v>0</v>
          </cell>
          <cell r="BA663">
            <v>0</v>
          </cell>
          <cell r="BB663">
            <v>0</v>
          </cell>
          <cell r="BC663">
            <v>0</v>
          </cell>
          <cell r="BD663">
            <v>0</v>
          </cell>
          <cell r="BE663">
            <v>0</v>
          </cell>
          <cell r="BF663">
            <v>0</v>
          </cell>
          <cell r="BG663">
            <v>30061</v>
          </cell>
          <cell r="BH663">
            <v>30</v>
          </cell>
          <cell r="BI663">
            <v>1</v>
          </cell>
          <cell r="BJ663">
            <v>0</v>
          </cell>
          <cell r="BK663" t="str">
            <v>Less than 30 yrs and equal to 30 yrs</v>
          </cell>
          <cell r="BL663">
            <v>0</v>
          </cell>
          <cell r="BM663">
            <v>0</v>
          </cell>
          <cell r="BN663">
            <v>0</v>
          </cell>
          <cell r="BO663">
            <v>0</v>
          </cell>
          <cell r="BP663">
            <v>0</v>
          </cell>
          <cell r="BQ663">
            <v>0</v>
          </cell>
          <cell r="BR663" t="str">
            <v>S.S.C</v>
          </cell>
          <cell r="BS663">
            <v>0</v>
          </cell>
          <cell r="BT663" t="str">
            <v>ITI</v>
          </cell>
          <cell r="BU663">
            <v>0</v>
          </cell>
          <cell r="BV663">
            <v>41062</v>
          </cell>
          <cell r="BW663">
            <v>41061</v>
          </cell>
          <cell r="BX663">
            <v>0</v>
          </cell>
          <cell r="BY663" t="str">
            <v>Unit Closure-Kutch-I</v>
          </cell>
          <cell r="BZ663" t="str">
            <v>Unit Closure-Kutch-I</v>
          </cell>
          <cell r="CA663" t="str">
            <v>Managed Attrition-Relief</v>
          </cell>
          <cell r="CB663" t="str">
            <v>Involuntary</v>
          </cell>
          <cell r="CC663" t="str">
            <v>Resigned at VVF Ltd</v>
          </cell>
          <cell r="CD663">
            <v>0</v>
          </cell>
          <cell r="CE663">
            <v>0</v>
          </cell>
          <cell r="CF663">
            <v>0</v>
          </cell>
          <cell r="CG663">
            <v>0</v>
          </cell>
        </row>
        <row r="664">
          <cell r="B664">
            <v>10001086</v>
          </cell>
          <cell r="C664" t="str">
            <v>Inactive</v>
          </cell>
          <cell r="D664">
            <v>0</v>
          </cell>
          <cell r="E664">
            <v>0</v>
          </cell>
          <cell r="F664" t="e">
            <v>#N/A</v>
          </cell>
          <cell r="G664" t="str">
            <v>`000068</v>
          </cell>
          <cell r="H664" t="str">
            <v>M</v>
          </cell>
          <cell r="I664" t="str">
            <v xml:space="preserve">Dharmesh </v>
          </cell>
          <cell r="J664" t="str">
            <v>Detroja</v>
          </cell>
          <cell r="K664" t="str">
            <v>Jayantilal</v>
          </cell>
          <cell r="L664" t="str">
            <v>Operator</v>
          </cell>
          <cell r="M664">
            <v>0</v>
          </cell>
          <cell r="N664">
            <v>0</v>
          </cell>
          <cell r="O664">
            <v>0</v>
          </cell>
          <cell r="P664" t="str">
            <v>PCP Manufacturing</v>
          </cell>
          <cell r="Q664">
            <v>0</v>
          </cell>
          <cell r="R664" t="str">
            <v>Personal Care Products</v>
          </cell>
          <cell r="S664" t="str">
            <v>Associate</v>
          </cell>
          <cell r="T664">
            <v>0</v>
          </cell>
          <cell r="U664" t="str">
            <v>Kutch-I</v>
          </cell>
          <cell r="V664" t="str">
            <v>Kutch-I</v>
          </cell>
          <cell r="W664">
            <v>37777</v>
          </cell>
          <cell r="X664" t="str">
            <v>Before 1 April 2010</v>
          </cell>
          <cell r="Y664">
            <v>3</v>
          </cell>
          <cell r="Z664">
            <v>12.711045697932523</v>
          </cell>
          <cell r="AA664">
            <v>15.711045697932523</v>
          </cell>
          <cell r="AB664">
            <v>0</v>
          </cell>
          <cell r="AC664">
            <v>0</v>
          </cell>
          <cell r="AD664">
            <v>37959</v>
          </cell>
          <cell r="AE664">
            <v>0</v>
          </cell>
          <cell r="AF664">
            <v>38143</v>
          </cell>
          <cell r="AG664">
            <v>0</v>
          </cell>
          <cell r="AH664">
            <v>0</v>
          </cell>
          <cell r="AI664">
            <v>0</v>
          </cell>
          <cell r="AJ664">
            <v>0</v>
          </cell>
          <cell r="AK664">
            <v>0</v>
          </cell>
          <cell r="AL664">
            <v>0</v>
          </cell>
          <cell r="AM664">
            <v>0</v>
          </cell>
          <cell r="AN664">
            <v>0</v>
          </cell>
          <cell r="AO664">
            <v>0</v>
          </cell>
          <cell r="AP664" t="str">
            <v>NA</v>
          </cell>
          <cell r="AQ664">
            <v>0</v>
          </cell>
          <cell r="AR664">
            <v>0</v>
          </cell>
          <cell r="AS664">
            <v>0</v>
          </cell>
          <cell r="AT664">
            <v>0</v>
          </cell>
          <cell r="AU664">
            <v>0</v>
          </cell>
          <cell r="AV664">
            <v>0</v>
          </cell>
          <cell r="AW664">
            <v>0</v>
          </cell>
          <cell r="AX664">
            <v>0</v>
          </cell>
          <cell r="AY664">
            <v>0</v>
          </cell>
          <cell r="AZ664">
            <v>0</v>
          </cell>
          <cell r="BA664">
            <v>0</v>
          </cell>
          <cell r="BB664">
            <v>0</v>
          </cell>
          <cell r="BC664">
            <v>0</v>
          </cell>
          <cell r="BD664">
            <v>0</v>
          </cell>
          <cell r="BE664">
            <v>0</v>
          </cell>
          <cell r="BF664">
            <v>0</v>
          </cell>
          <cell r="BG664">
            <v>31011</v>
          </cell>
          <cell r="BH664">
            <v>28</v>
          </cell>
          <cell r="BI664">
            <v>10</v>
          </cell>
          <cell r="BJ664">
            <v>0</v>
          </cell>
          <cell r="BK664" t="str">
            <v>Less than 30 yrs and equal to 30 yrs</v>
          </cell>
          <cell r="BL664" t="str">
            <v>Unmarried</v>
          </cell>
          <cell r="BM664">
            <v>2</v>
          </cell>
          <cell r="BN664" t="str">
            <v>At - Nani Chirai, ( Yashodha Dham ) C/O Hemant Bhai Ahir, House No. - C 27/4,  Po - Moti Chirai, Ta - Bhachau. Kutch</v>
          </cell>
          <cell r="BO664" t="str">
            <v>Ganhidham</v>
          </cell>
          <cell r="BP664" t="str">
            <v>Gujarat</v>
          </cell>
          <cell r="BQ664">
            <v>370201</v>
          </cell>
          <cell r="BR664" t="str">
            <v>S.S.C</v>
          </cell>
          <cell r="BS664">
            <v>0</v>
          </cell>
          <cell r="BT664" t="str">
            <v>ITI</v>
          </cell>
          <cell r="BU664" t="str">
            <v>Nirma Ltd</v>
          </cell>
          <cell r="BV664">
            <v>41548</v>
          </cell>
          <cell r="BW664">
            <v>41548</v>
          </cell>
          <cell r="BX664">
            <v>0</v>
          </cell>
          <cell r="BY664" t="str">
            <v>Closure of Kutch 1</v>
          </cell>
          <cell r="BZ664" t="str">
            <v>Termination due to Closure of Kutch-I</v>
          </cell>
          <cell r="CA664">
            <v>0</v>
          </cell>
          <cell r="CB664" t="str">
            <v>Involuntary</v>
          </cell>
          <cell r="CC664">
            <v>0</v>
          </cell>
          <cell r="CD664">
            <v>0</v>
          </cell>
          <cell r="CE664" t="str">
            <v>AJXPD0891N</v>
          </cell>
          <cell r="CF664">
            <v>0</v>
          </cell>
          <cell r="CG664">
            <v>0</v>
          </cell>
        </row>
        <row r="665">
          <cell r="B665">
            <v>10001088</v>
          </cell>
          <cell r="C665" t="str">
            <v>Inactive</v>
          </cell>
          <cell r="D665">
            <v>0</v>
          </cell>
          <cell r="E665">
            <v>0</v>
          </cell>
          <cell r="F665" t="e">
            <v>#N/A</v>
          </cell>
          <cell r="G665" t="str">
            <v>`000060</v>
          </cell>
          <cell r="H665" t="str">
            <v>M</v>
          </cell>
          <cell r="I665" t="str">
            <v xml:space="preserve">Rajesh </v>
          </cell>
          <cell r="J665" t="str">
            <v>Patel</v>
          </cell>
          <cell r="K665" t="str">
            <v>Babulal</v>
          </cell>
          <cell r="L665" t="str">
            <v>Operator</v>
          </cell>
          <cell r="M665">
            <v>0</v>
          </cell>
          <cell r="N665">
            <v>0</v>
          </cell>
          <cell r="O665">
            <v>0</v>
          </cell>
          <cell r="P665" t="str">
            <v>PCP Manufacturing</v>
          </cell>
          <cell r="Q665">
            <v>0</v>
          </cell>
          <cell r="R665" t="str">
            <v>Personal Care Products</v>
          </cell>
          <cell r="S665" t="str">
            <v>Associate</v>
          </cell>
          <cell r="T665">
            <v>0</v>
          </cell>
          <cell r="U665" t="str">
            <v>Kutch-I</v>
          </cell>
          <cell r="V665" t="str">
            <v>Kutch-I</v>
          </cell>
          <cell r="W665">
            <v>37780</v>
          </cell>
          <cell r="X665" t="str">
            <v>Before 1 April 2010</v>
          </cell>
          <cell r="Y665">
            <v>3</v>
          </cell>
          <cell r="Z665">
            <v>12.702826519533238</v>
          </cell>
          <cell r="AA665">
            <v>15.702826519533238</v>
          </cell>
          <cell r="AB665">
            <v>0</v>
          </cell>
          <cell r="AC665">
            <v>0</v>
          </cell>
          <cell r="AD665">
            <v>37962</v>
          </cell>
          <cell r="AE665">
            <v>0</v>
          </cell>
          <cell r="AF665">
            <v>38146</v>
          </cell>
          <cell r="AG665">
            <v>0</v>
          </cell>
          <cell r="AH665">
            <v>0</v>
          </cell>
          <cell r="AI665">
            <v>0</v>
          </cell>
          <cell r="AJ665">
            <v>0</v>
          </cell>
          <cell r="AK665">
            <v>0</v>
          </cell>
          <cell r="AL665">
            <v>0</v>
          </cell>
          <cell r="AM665">
            <v>0</v>
          </cell>
          <cell r="AN665">
            <v>0</v>
          </cell>
          <cell r="AO665">
            <v>0</v>
          </cell>
          <cell r="AP665" t="str">
            <v>NA</v>
          </cell>
          <cell r="AQ665">
            <v>0</v>
          </cell>
          <cell r="AR665">
            <v>0</v>
          </cell>
          <cell r="AS665">
            <v>0</v>
          </cell>
          <cell r="AT665">
            <v>0</v>
          </cell>
          <cell r="AU665">
            <v>0</v>
          </cell>
          <cell r="AV665">
            <v>0</v>
          </cell>
          <cell r="AW665">
            <v>0</v>
          </cell>
          <cell r="AX665">
            <v>0</v>
          </cell>
          <cell r="AY665">
            <v>0</v>
          </cell>
          <cell r="AZ665">
            <v>0</v>
          </cell>
          <cell r="BA665">
            <v>0</v>
          </cell>
          <cell r="BB665">
            <v>0</v>
          </cell>
          <cell r="BC665">
            <v>0</v>
          </cell>
          <cell r="BD665">
            <v>0</v>
          </cell>
          <cell r="BE665">
            <v>0</v>
          </cell>
          <cell r="BF665">
            <v>0</v>
          </cell>
          <cell r="BG665">
            <v>27821</v>
          </cell>
          <cell r="BH665">
            <v>37</v>
          </cell>
          <cell r="BI665">
            <v>6</v>
          </cell>
          <cell r="BJ665">
            <v>0</v>
          </cell>
          <cell r="BK665">
            <v>0</v>
          </cell>
          <cell r="BL665" t="str">
            <v>Married</v>
          </cell>
          <cell r="BM665">
            <v>2</v>
          </cell>
          <cell r="BN665" t="str">
            <v>NEW HOUSE, AT &amp; PO - AITHOR,  TA - UNJHA MEHSANA</v>
          </cell>
          <cell r="BO665" t="str">
            <v>Mehsana</v>
          </cell>
          <cell r="BP665" t="str">
            <v>Gujarat</v>
          </cell>
          <cell r="BQ665">
            <v>384825</v>
          </cell>
          <cell r="BR665" t="str">
            <v>S.S.C</v>
          </cell>
          <cell r="BS665">
            <v>0</v>
          </cell>
          <cell r="BT665" t="str">
            <v>ITI</v>
          </cell>
          <cell r="BU665" t="str">
            <v>Nirma Ltd</v>
          </cell>
          <cell r="BV665">
            <v>41548</v>
          </cell>
          <cell r="BW665">
            <v>41548</v>
          </cell>
          <cell r="BX665">
            <v>0</v>
          </cell>
          <cell r="BY665" t="str">
            <v>Closure of Kutch 1</v>
          </cell>
          <cell r="BZ665" t="str">
            <v>Termination due to Closure of Kutch-I</v>
          </cell>
          <cell r="CA665">
            <v>0</v>
          </cell>
          <cell r="CB665" t="str">
            <v>Involuntary</v>
          </cell>
          <cell r="CC665">
            <v>0</v>
          </cell>
          <cell r="CD665">
            <v>0</v>
          </cell>
          <cell r="CE665" t="str">
            <v>AQLPP6558M</v>
          </cell>
          <cell r="CF665">
            <v>0</v>
          </cell>
          <cell r="CG665">
            <v>0</v>
          </cell>
        </row>
        <row r="666">
          <cell r="B666">
            <v>10001087</v>
          </cell>
          <cell r="C666" t="str">
            <v>Inactive</v>
          </cell>
          <cell r="D666">
            <v>0</v>
          </cell>
          <cell r="E666">
            <v>0</v>
          </cell>
          <cell r="F666" t="e">
            <v>#N/A</v>
          </cell>
          <cell r="G666" t="str">
            <v>`000059</v>
          </cell>
          <cell r="H666" t="str">
            <v>M</v>
          </cell>
          <cell r="I666" t="str">
            <v xml:space="preserve">Rajesh </v>
          </cell>
          <cell r="J666" t="str">
            <v>Prajapati</v>
          </cell>
          <cell r="K666" t="str">
            <v>Rayachanddas</v>
          </cell>
          <cell r="L666" t="str">
            <v>Operator</v>
          </cell>
          <cell r="M666">
            <v>0</v>
          </cell>
          <cell r="N666">
            <v>0</v>
          </cell>
          <cell r="O666">
            <v>0</v>
          </cell>
          <cell r="P666" t="str">
            <v>PCP Manufacturing</v>
          </cell>
          <cell r="Q666">
            <v>0</v>
          </cell>
          <cell r="R666" t="str">
            <v>Personal Care Products</v>
          </cell>
          <cell r="S666" t="str">
            <v>Associate</v>
          </cell>
          <cell r="T666">
            <v>0</v>
          </cell>
          <cell r="U666" t="str">
            <v>Kutch-I</v>
          </cell>
          <cell r="V666" t="str">
            <v>Kutch-I</v>
          </cell>
          <cell r="W666">
            <v>37780</v>
          </cell>
          <cell r="X666" t="str">
            <v>Before 1 April 2010</v>
          </cell>
          <cell r="Y666">
            <v>7</v>
          </cell>
          <cell r="Z666">
            <v>12.702826519533238</v>
          </cell>
          <cell r="AA666">
            <v>19.702826519533239</v>
          </cell>
          <cell r="AB666">
            <v>0</v>
          </cell>
          <cell r="AC666">
            <v>0</v>
          </cell>
          <cell r="AD666">
            <v>37962</v>
          </cell>
          <cell r="AE666">
            <v>0</v>
          </cell>
          <cell r="AF666">
            <v>38146</v>
          </cell>
          <cell r="AG666">
            <v>0</v>
          </cell>
          <cell r="AH666">
            <v>0</v>
          </cell>
          <cell r="AI666">
            <v>0</v>
          </cell>
          <cell r="AJ666">
            <v>0</v>
          </cell>
          <cell r="AK666">
            <v>0</v>
          </cell>
          <cell r="AL666">
            <v>0</v>
          </cell>
          <cell r="AM666">
            <v>0</v>
          </cell>
          <cell r="AN666">
            <v>0</v>
          </cell>
          <cell r="AO666">
            <v>0</v>
          </cell>
          <cell r="AP666" t="str">
            <v>NA</v>
          </cell>
          <cell r="AQ666">
            <v>0</v>
          </cell>
          <cell r="AR666">
            <v>0</v>
          </cell>
          <cell r="AS666">
            <v>0</v>
          </cell>
          <cell r="AT666">
            <v>0</v>
          </cell>
          <cell r="AU666">
            <v>0</v>
          </cell>
          <cell r="AV666">
            <v>0</v>
          </cell>
          <cell r="AW666">
            <v>0</v>
          </cell>
          <cell r="AX666">
            <v>0</v>
          </cell>
          <cell r="AY666">
            <v>0</v>
          </cell>
          <cell r="AZ666">
            <v>0</v>
          </cell>
          <cell r="BA666">
            <v>0</v>
          </cell>
          <cell r="BB666">
            <v>0</v>
          </cell>
          <cell r="BC666">
            <v>0</v>
          </cell>
          <cell r="BD666">
            <v>0</v>
          </cell>
          <cell r="BE666">
            <v>0</v>
          </cell>
          <cell r="BF666">
            <v>0</v>
          </cell>
          <cell r="BG666">
            <v>27547</v>
          </cell>
          <cell r="BH666">
            <v>38</v>
          </cell>
          <cell r="BI666">
            <v>3</v>
          </cell>
          <cell r="BJ666">
            <v>0</v>
          </cell>
          <cell r="BK666">
            <v>0</v>
          </cell>
          <cell r="BL666" t="str">
            <v>Married</v>
          </cell>
          <cell r="BM666">
            <v>4</v>
          </cell>
          <cell r="BN666" t="str">
            <v>At - Meu ( Ram Nagar )  Mehsana</v>
          </cell>
          <cell r="BO666" t="str">
            <v>Mehsana</v>
          </cell>
          <cell r="BP666" t="str">
            <v>Gujarat</v>
          </cell>
          <cell r="BQ666">
            <v>382825</v>
          </cell>
          <cell r="BR666" t="str">
            <v>H.S.C</v>
          </cell>
          <cell r="BS666">
            <v>0</v>
          </cell>
          <cell r="BT666" t="str">
            <v>ITI</v>
          </cell>
          <cell r="BU666" t="str">
            <v>Nk Protein</v>
          </cell>
          <cell r="BV666">
            <v>41548</v>
          </cell>
          <cell r="BW666">
            <v>41548</v>
          </cell>
          <cell r="BX666">
            <v>0</v>
          </cell>
          <cell r="BY666" t="str">
            <v>Closure of Kutch 1</v>
          </cell>
          <cell r="BZ666" t="str">
            <v>Termination due to Closure of Kutch-I</v>
          </cell>
          <cell r="CA666">
            <v>0</v>
          </cell>
          <cell r="CB666" t="str">
            <v>Involuntary</v>
          </cell>
          <cell r="CC666">
            <v>0</v>
          </cell>
          <cell r="CD666">
            <v>0</v>
          </cell>
          <cell r="CE666" t="str">
            <v>AQLPP6559L</v>
          </cell>
          <cell r="CF666">
            <v>0</v>
          </cell>
          <cell r="CG666">
            <v>0</v>
          </cell>
        </row>
        <row r="667">
          <cell r="B667">
            <v>10000371</v>
          </cell>
          <cell r="C667" t="str">
            <v>Active</v>
          </cell>
          <cell r="D667">
            <v>1010310999</v>
          </cell>
          <cell r="E667" t="str">
            <v>TALOJA-SECURITY</v>
          </cell>
          <cell r="F667" t="str">
            <v>1010300202</v>
          </cell>
          <cell r="G667" t="str">
            <v>04/0036</v>
          </cell>
          <cell r="H667" t="str">
            <v xml:space="preserve">M </v>
          </cell>
          <cell r="I667" t="str">
            <v>Uttamsingh</v>
          </cell>
          <cell r="J667" t="str">
            <v>Tejsingh</v>
          </cell>
          <cell r="K667" t="str">
            <v>Tej Singh</v>
          </cell>
          <cell r="L667" t="str">
            <v>Security Guard</v>
          </cell>
          <cell r="M667" t="str">
            <v>Security Administration</v>
          </cell>
          <cell r="N667" t="str">
            <v>Support</v>
          </cell>
          <cell r="O667">
            <v>0</v>
          </cell>
          <cell r="P667" t="str">
            <v>Security</v>
          </cell>
          <cell r="Q667">
            <v>0</v>
          </cell>
          <cell r="R667" t="str">
            <v>Corporate Shared Services</v>
          </cell>
          <cell r="S667" t="str">
            <v>Associate</v>
          </cell>
          <cell r="T667" t="str">
            <v>A1</v>
          </cell>
          <cell r="U667" t="str">
            <v>Taloja</v>
          </cell>
          <cell r="V667" t="str">
            <v>Taloja</v>
          </cell>
          <cell r="W667">
            <v>37788</v>
          </cell>
          <cell r="X667" t="str">
            <v>Before 1 April 2010</v>
          </cell>
          <cell r="Y667">
            <v>20.816438356164383</v>
          </cell>
          <cell r="Z667">
            <v>12.680908711631153</v>
          </cell>
          <cell r="AA667">
            <v>33.497347067795538</v>
          </cell>
          <cell r="AB667">
            <v>0</v>
          </cell>
          <cell r="AC667">
            <v>0</v>
          </cell>
          <cell r="AD667">
            <v>37970</v>
          </cell>
          <cell r="AE667">
            <v>0</v>
          </cell>
          <cell r="AF667">
            <v>37971</v>
          </cell>
          <cell r="AG667">
            <v>0</v>
          </cell>
          <cell r="AH667">
            <v>0</v>
          </cell>
          <cell r="AI667">
            <v>0</v>
          </cell>
          <cell r="AJ667">
            <v>0</v>
          </cell>
          <cell r="AK667">
            <v>0</v>
          </cell>
          <cell r="AL667">
            <v>0</v>
          </cell>
          <cell r="AM667">
            <v>0</v>
          </cell>
          <cell r="AN667">
            <v>0</v>
          </cell>
          <cell r="AO667">
            <v>37987</v>
          </cell>
          <cell r="AP667" t="str">
            <v>Semi Skilled Workman</v>
          </cell>
          <cell r="AQ667" t="str">
            <v>Associate</v>
          </cell>
          <cell r="AR667">
            <v>0</v>
          </cell>
          <cell r="AS667">
            <v>0</v>
          </cell>
          <cell r="AT667">
            <v>0</v>
          </cell>
          <cell r="AU667">
            <v>0</v>
          </cell>
          <cell r="AV667">
            <v>0</v>
          </cell>
          <cell r="AW667">
            <v>0</v>
          </cell>
          <cell r="AX667">
            <v>0</v>
          </cell>
          <cell r="AY667">
            <v>0</v>
          </cell>
          <cell r="AZ667">
            <v>0</v>
          </cell>
          <cell r="BA667">
            <v>0</v>
          </cell>
          <cell r="BB667">
            <v>0</v>
          </cell>
          <cell r="BC667">
            <v>0</v>
          </cell>
          <cell r="BD667">
            <v>0</v>
          </cell>
          <cell r="BE667">
            <v>0</v>
          </cell>
          <cell r="BF667">
            <v>0</v>
          </cell>
          <cell r="BG667">
            <v>23540</v>
          </cell>
          <cell r="BH667">
            <v>51</v>
          </cell>
          <cell r="BI667">
            <v>8</v>
          </cell>
          <cell r="BJ667">
            <v>45454</v>
          </cell>
          <cell r="BK667" t="str">
            <v>51 - 55 yrs</v>
          </cell>
          <cell r="BL667" t="str">
            <v>Married</v>
          </cell>
          <cell r="BM667">
            <v>4</v>
          </cell>
          <cell r="BN667" t="str">
            <v xml:space="preserve">Vill-Kusaree, P.O. Wadda  </v>
          </cell>
          <cell r="BO667" t="str">
            <v>Dist-Pithoragad</v>
          </cell>
          <cell r="BP667" t="str">
            <v>Maharashtra</v>
          </cell>
          <cell r="BQ667">
            <v>262521</v>
          </cell>
          <cell r="BR667" t="str">
            <v>8th</v>
          </cell>
          <cell r="BS667">
            <v>0</v>
          </cell>
          <cell r="BT667">
            <v>0</v>
          </cell>
          <cell r="BU667" t="str">
            <v>Indian Army</v>
          </cell>
          <cell r="BV667">
            <v>0</v>
          </cell>
          <cell r="BW667">
            <v>0</v>
          </cell>
          <cell r="BX667">
            <v>0</v>
          </cell>
          <cell r="BY667">
            <v>0</v>
          </cell>
          <cell r="BZ667">
            <v>0</v>
          </cell>
          <cell r="CA667">
            <v>0</v>
          </cell>
          <cell r="CB667">
            <v>0</v>
          </cell>
          <cell r="CC667">
            <v>0</v>
          </cell>
          <cell r="CD667">
            <v>0</v>
          </cell>
          <cell r="CE667" t="str">
            <v>CGBPS3754E</v>
          </cell>
          <cell r="CF667" t="str">
            <v>Col. Clarence Carvalho</v>
          </cell>
          <cell r="CG667" t="str">
            <v>Col. Clarence Carvalho</v>
          </cell>
        </row>
        <row r="668">
          <cell r="B668">
            <v>10000370</v>
          </cell>
          <cell r="C668" t="str">
            <v>Active</v>
          </cell>
          <cell r="D668">
            <v>1010310999</v>
          </cell>
          <cell r="E668" t="str">
            <v>TALOJA-SECURITY</v>
          </cell>
          <cell r="F668" t="str">
            <v>1010300201</v>
          </cell>
          <cell r="G668" t="str">
            <v>04/0031</v>
          </cell>
          <cell r="H668" t="str">
            <v xml:space="preserve">M </v>
          </cell>
          <cell r="I668" t="str">
            <v>Anil</v>
          </cell>
          <cell r="J668" t="str">
            <v>Pawar</v>
          </cell>
          <cell r="K668" t="str">
            <v>Pandurang</v>
          </cell>
          <cell r="L668" t="str">
            <v>Security Guard</v>
          </cell>
          <cell r="M668" t="str">
            <v>Security Administration</v>
          </cell>
          <cell r="N668" t="str">
            <v>Support</v>
          </cell>
          <cell r="O668">
            <v>0</v>
          </cell>
          <cell r="P668" t="str">
            <v>Security</v>
          </cell>
          <cell r="Q668">
            <v>0</v>
          </cell>
          <cell r="R668" t="str">
            <v>Corporate Shared Services</v>
          </cell>
          <cell r="S668" t="str">
            <v>Associate</v>
          </cell>
          <cell r="T668" t="str">
            <v>A1</v>
          </cell>
          <cell r="U668" t="str">
            <v>Taloja</v>
          </cell>
          <cell r="V668" t="str">
            <v>Taloja</v>
          </cell>
          <cell r="W668">
            <v>37788</v>
          </cell>
          <cell r="X668" t="str">
            <v>Before 1 April 2010</v>
          </cell>
          <cell r="Y668">
            <v>16.969863013698632</v>
          </cell>
          <cell r="Z668">
            <v>12.680908711631153</v>
          </cell>
          <cell r="AA668">
            <v>29.650771725329783</v>
          </cell>
          <cell r="AB668">
            <v>0</v>
          </cell>
          <cell r="AC668">
            <v>0</v>
          </cell>
          <cell r="AD668">
            <v>37970</v>
          </cell>
          <cell r="AE668">
            <v>0</v>
          </cell>
          <cell r="AF668">
            <v>37971</v>
          </cell>
          <cell r="AG668">
            <v>0</v>
          </cell>
          <cell r="AH668">
            <v>0</v>
          </cell>
          <cell r="AI668">
            <v>0</v>
          </cell>
          <cell r="AJ668">
            <v>0</v>
          </cell>
          <cell r="AK668">
            <v>0</v>
          </cell>
          <cell r="AL668">
            <v>0</v>
          </cell>
          <cell r="AM668">
            <v>0</v>
          </cell>
          <cell r="AN668">
            <v>0</v>
          </cell>
          <cell r="AO668">
            <v>38018</v>
          </cell>
          <cell r="AP668" t="str">
            <v>Semi Skilled Workman</v>
          </cell>
          <cell r="AQ668" t="str">
            <v>Associate</v>
          </cell>
          <cell r="AR668">
            <v>0</v>
          </cell>
          <cell r="AS668">
            <v>0</v>
          </cell>
          <cell r="AT668">
            <v>0</v>
          </cell>
          <cell r="AU668">
            <v>0</v>
          </cell>
          <cell r="AV668">
            <v>0</v>
          </cell>
          <cell r="AW668">
            <v>41224</v>
          </cell>
          <cell r="AX668" t="str">
            <v>1 Month</v>
          </cell>
          <cell r="AY668" t="str">
            <v>Navsari</v>
          </cell>
          <cell r="AZ668">
            <v>0</v>
          </cell>
          <cell r="BA668">
            <v>0</v>
          </cell>
          <cell r="BB668">
            <v>0</v>
          </cell>
          <cell r="BC668">
            <v>0</v>
          </cell>
          <cell r="BD668">
            <v>0</v>
          </cell>
          <cell r="BE668">
            <v>0</v>
          </cell>
          <cell r="BF668">
            <v>0</v>
          </cell>
          <cell r="BG668">
            <v>23729</v>
          </cell>
          <cell r="BH668">
            <v>51</v>
          </cell>
          <cell r="BI668">
            <v>1</v>
          </cell>
          <cell r="BJ668">
            <v>45643</v>
          </cell>
          <cell r="BK668" t="str">
            <v>45 - 50 yrs</v>
          </cell>
          <cell r="BL668" t="str">
            <v>Married</v>
          </cell>
          <cell r="BM668">
            <v>4</v>
          </cell>
          <cell r="BN668" t="str">
            <v>AT-Post- Pawarachi Nigodi,  Tal-Satara</v>
          </cell>
          <cell r="BO668" t="str">
            <v>Dist-Satara</v>
          </cell>
          <cell r="BP668" t="str">
            <v>Maharashtra</v>
          </cell>
          <cell r="BQ668">
            <v>0</v>
          </cell>
          <cell r="BR668" t="str">
            <v>9th</v>
          </cell>
          <cell r="BS668">
            <v>0</v>
          </cell>
          <cell r="BT668">
            <v>0</v>
          </cell>
          <cell r="BU668" t="str">
            <v>Indian Army</v>
          </cell>
          <cell r="BV668">
            <v>0</v>
          </cell>
          <cell r="BW668">
            <v>0</v>
          </cell>
          <cell r="BX668">
            <v>0</v>
          </cell>
          <cell r="BY668">
            <v>0</v>
          </cell>
          <cell r="BZ668">
            <v>0</v>
          </cell>
          <cell r="CA668">
            <v>0</v>
          </cell>
          <cell r="CB668">
            <v>0</v>
          </cell>
          <cell r="CC668">
            <v>0</v>
          </cell>
          <cell r="CD668">
            <v>0</v>
          </cell>
          <cell r="CE668" t="str">
            <v>ATAPP6430G</v>
          </cell>
          <cell r="CF668" t="str">
            <v>Col. Clarence Carvalho</v>
          </cell>
          <cell r="CG668" t="str">
            <v>Col. Clarence Carvalho</v>
          </cell>
        </row>
        <row r="669">
          <cell r="B669">
            <v>10001089</v>
          </cell>
          <cell r="C669" t="str">
            <v>Inactive</v>
          </cell>
          <cell r="D669">
            <v>0</v>
          </cell>
          <cell r="E669">
            <v>0</v>
          </cell>
          <cell r="F669" t="e">
            <v>#N/A</v>
          </cell>
          <cell r="G669" t="str">
            <v>`000064</v>
          </cell>
          <cell r="H669" t="str">
            <v>M</v>
          </cell>
          <cell r="I669" t="str">
            <v>Arvind</v>
          </cell>
          <cell r="J669" t="str">
            <v>Patel</v>
          </cell>
          <cell r="K669" t="str">
            <v>Ambalal</v>
          </cell>
          <cell r="L669" t="str">
            <v>Operator</v>
          </cell>
          <cell r="M669">
            <v>0</v>
          </cell>
          <cell r="N669">
            <v>0</v>
          </cell>
          <cell r="O669">
            <v>0</v>
          </cell>
          <cell r="P669" t="str">
            <v>PCP Manufacturing</v>
          </cell>
          <cell r="Q669">
            <v>0</v>
          </cell>
          <cell r="R669" t="str">
            <v>Personal Care Products</v>
          </cell>
          <cell r="S669" t="str">
            <v>Associate</v>
          </cell>
          <cell r="T669">
            <v>0</v>
          </cell>
          <cell r="U669" t="str">
            <v>Kutch-I</v>
          </cell>
          <cell r="V669" t="str">
            <v>Kutch-I</v>
          </cell>
          <cell r="W669">
            <v>37794</v>
          </cell>
          <cell r="X669" t="str">
            <v>Before 1 April 2010</v>
          </cell>
          <cell r="Y669">
            <v>1</v>
          </cell>
          <cell r="Z669">
            <v>12.664470355149676</v>
          </cell>
          <cell r="AA669">
            <v>13.664470355149676</v>
          </cell>
          <cell r="AB669">
            <v>0</v>
          </cell>
          <cell r="AC669">
            <v>0</v>
          </cell>
          <cell r="AD669">
            <v>37976</v>
          </cell>
          <cell r="AE669">
            <v>0</v>
          </cell>
          <cell r="AF669">
            <v>38160</v>
          </cell>
          <cell r="AG669">
            <v>0</v>
          </cell>
          <cell r="AH669">
            <v>0</v>
          </cell>
          <cell r="AI669">
            <v>0</v>
          </cell>
          <cell r="AJ669">
            <v>0</v>
          </cell>
          <cell r="AK669">
            <v>0</v>
          </cell>
          <cell r="AL669">
            <v>0</v>
          </cell>
          <cell r="AM669">
            <v>0</v>
          </cell>
          <cell r="AN669">
            <v>0</v>
          </cell>
          <cell r="AO669">
            <v>0</v>
          </cell>
          <cell r="AP669" t="str">
            <v>NA</v>
          </cell>
          <cell r="AQ669">
            <v>0</v>
          </cell>
          <cell r="AR669">
            <v>0</v>
          </cell>
          <cell r="AS669">
            <v>0</v>
          </cell>
          <cell r="AT669">
            <v>0</v>
          </cell>
          <cell r="AU669">
            <v>0</v>
          </cell>
          <cell r="AV669">
            <v>0</v>
          </cell>
          <cell r="AW669">
            <v>0</v>
          </cell>
          <cell r="AX669">
            <v>0</v>
          </cell>
          <cell r="AY669">
            <v>0</v>
          </cell>
          <cell r="AZ669">
            <v>0</v>
          </cell>
          <cell r="BA669">
            <v>0</v>
          </cell>
          <cell r="BB669">
            <v>0</v>
          </cell>
          <cell r="BC669">
            <v>0</v>
          </cell>
          <cell r="BD669">
            <v>0</v>
          </cell>
          <cell r="BE669">
            <v>0</v>
          </cell>
          <cell r="BF669">
            <v>0</v>
          </cell>
          <cell r="BG669">
            <v>26989</v>
          </cell>
          <cell r="BH669">
            <v>39</v>
          </cell>
          <cell r="BI669">
            <v>10</v>
          </cell>
          <cell r="BJ669">
            <v>0</v>
          </cell>
          <cell r="BK669">
            <v>0</v>
          </cell>
          <cell r="BL669" t="str">
            <v>Married</v>
          </cell>
          <cell r="BM669">
            <v>2</v>
          </cell>
          <cell r="BN669" t="str">
            <v>At &amp; Po - Samatra,  Ta &amp; Dist - Mehsana</v>
          </cell>
          <cell r="BO669" t="str">
            <v>Mehsana</v>
          </cell>
          <cell r="BP669" t="str">
            <v>Gujarat</v>
          </cell>
          <cell r="BQ669">
            <v>384002</v>
          </cell>
          <cell r="BR669" t="str">
            <v>H.S.C</v>
          </cell>
          <cell r="BS669">
            <v>0</v>
          </cell>
          <cell r="BT669">
            <v>0</v>
          </cell>
          <cell r="BU669" t="str">
            <v>Nirma Ltd</v>
          </cell>
          <cell r="BV669">
            <v>41548</v>
          </cell>
          <cell r="BW669">
            <v>41548</v>
          </cell>
          <cell r="BX669">
            <v>0</v>
          </cell>
          <cell r="BY669" t="str">
            <v>Closure of Kutch 1</v>
          </cell>
          <cell r="BZ669" t="str">
            <v>Termination due to Closure of Kutch-I</v>
          </cell>
          <cell r="CA669">
            <v>0</v>
          </cell>
          <cell r="CB669" t="str">
            <v>Involuntary</v>
          </cell>
          <cell r="CC669">
            <v>0</v>
          </cell>
          <cell r="CD669">
            <v>0</v>
          </cell>
          <cell r="CE669" t="str">
            <v>AQRPP2819B</v>
          </cell>
          <cell r="CF669">
            <v>0</v>
          </cell>
          <cell r="CG669">
            <v>0</v>
          </cell>
        </row>
        <row r="670">
          <cell r="B670">
            <v>10001090</v>
          </cell>
          <cell r="C670" t="str">
            <v>Inactive</v>
          </cell>
          <cell r="D670">
            <v>0</v>
          </cell>
          <cell r="E670">
            <v>0</v>
          </cell>
          <cell r="F670" t="e">
            <v>#N/A</v>
          </cell>
          <cell r="G670">
            <v>65</v>
          </cell>
          <cell r="H670" t="str">
            <v>M</v>
          </cell>
          <cell r="I670" t="str">
            <v>Hetal</v>
          </cell>
          <cell r="J670" t="str">
            <v>Patel</v>
          </cell>
          <cell r="K670" t="str">
            <v xml:space="preserve">Bhagwanbhai </v>
          </cell>
          <cell r="L670" t="str">
            <v>Senior Operator</v>
          </cell>
          <cell r="M670">
            <v>0</v>
          </cell>
          <cell r="N670">
            <v>0</v>
          </cell>
          <cell r="O670">
            <v>0</v>
          </cell>
          <cell r="P670" t="str">
            <v>PCP Manufacturing</v>
          </cell>
          <cell r="Q670">
            <v>0</v>
          </cell>
          <cell r="R670" t="str">
            <v>Personal Care Products</v>
          </cell>
          <cell r="S670" t="str">
            <v>Associate</v>
          </cell>
          <cell r="T670">
            <v>0</v>
          </cell>
          <cell r="U670" t="str">
            <v>Kutch-I</v>
          </cell>
          <cell r="V670">
            <v>0</v>
          </cell>
          <cell r="W670">
            <v>37795</v>
          </cell>
          <cell r="X670" t="str">
            <v>Before 1 April 2010</v>
          </cell>
          <cell r="Y670">
            <v>1</v>
          </cell>
          <cell r="Z670">
            <v>12.66173062912228</v>
          </cell>
          <cell r="AA670">
            <v>8.8000000000000007</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cell r="AO670">
            <v>0</v>
          </cell>
          <cell r="AP670">
            <v>0</v>
          </cell>
          <cell r="AQ670">
            <v>0</v>
          </cell>
          <cell r="AR670">
            <v>0</v>
          </cell>
          <cell r="AS670">
            <v>0</v>
          </cell>
          <cell r="AT670">
            <v>0</v>
          </cell>
          <cell r="AU670">
            <v>0</v>
          </cell>
          <cell r="AV670">
            <v>0</v>
          </cell>
          <cell r="AW670">
            <v>0</v>
          </cell>
          <cell r="AX670">
            <v>0</v>
          </cell>
          <cell r="AY670">
            <v>0</v>
          </cell>
          <cell r="AZ670">
            <v>0</v>
          </cell>
          <cell r="BA670">
            <v>0</v>
          </cell>
          <cell r="BB670">
            <v>0</v>
          </cell>
          <cell r="BC670">
            <v>0</v>
          </cell>
          <cell r="BD670">
            <v>0</v>
          </cell>
          <cell r="BE670">
            <v>0</v>
          </cell>
          <cell r="BF670">
            <v>0</v>
          </cell>
          <cell r="BG670">
            <v>30318</v>
          </cell>
          <cell r="BH670">
            <v>28</v>
          </cell>
          <cell r="BI670">
            <v>2</v>
          </cell>
          <cell r="BJ670">
            <v>0</v>
          </cell>
          <cell r="BK670" t="str">
            <v>Less than 30 yrs and equal to 30 yrs</v>
          </cell>
          <cell r="BL670">
            <v>0</v>
          </cell>
          <cell r="BM670">
            <v>0</v>
          </cell>
          <cell r="BN670">
            <v>0</v>
          </cell>
          <cell r="BO670">
            <v>0</v>
          </cell>
          <cell r="BP670">
            <v>0</v>
          </cell>
          <cell r="BQ670">
            <v>0</v>
          </cell>
          <cell r="BR670" t="str">
            <v>H.S.C</v>
          </cell>
          <cell r="BS670">
            <v>0</v>
          </cell>
          <cell r="BT670" t="str">
            <v>ITI</v>
          </cell>
          <cell r="BU670" t="str">
            <v>Nirma Ltd</v>
          </cell>
          <cell r="BV670">
            <v>40626</v>
          </cell>
          <cell r="BW670">
            <v>40603</v>
          </cell>
          <cell r="BX670">
            <v>0</v>
          </cell>
          <cell r="BY670" t="str">
            <v>Opportunities/Career Advancement</v>
          </cell>
          <cell r="BZ670" t="str">
            <v>Resignation</v>
          </cell>
          <cell r="CA670">
            <v>0</v>
          </cell>
          <cell r="CB670" t="str">
            <v>Voluntary</v>
          </cell>
          <cell r="CC670" t="str">
            <v>Resigned at VVF Ltd</v>
          </cell>
          <cell r="CD670">
            <v>0</v>
          </cell>
          <cell r="CE670">
            <v>0</v>
          </cell>
          <cell r="CF670">
            <v>0</v>
          </cell>
          <cell r="CG670">
            <v>0</v>
          </cell>
        </row>
        <row r="671">
          <cell r="B671">
            <v>10001091</v>
          </cell>
          <cell r="C671" t="str">
            <v>Inactive</v>
          </cell>
          <cell r="D671">
            <v>0</v>
          </cell>
          <cell r="E671">
            <v>0</v>
          </cell>
          <cell r="F671" t="e">
            <v>#N/A</v>
          </cell>
          <cell r="G671" t="str">
            <v>`000066</v>
          </cell>
          <cell r="H671" t="str">
            <v>M</v>
          </cell>
          <cell r="I671" t="str">
            <v>Vinod</v>
          </cell>
          <cell r="J671" t="str">
            <v>Patel</v>
          </cell>
          <cell r="K671" t="str">
            <v>Gangaram</v>
          </cell>
          <cell r="L671" t="str">
            <v>Technician</v>
          </cell>
          <cell r="M671">
            <v>0</v>
          </cell>
          <cell r="N671">
            <v>0</v>
          </cell>
          <cell r="O671">
            <v>0</v>
          </cell>
          <cell r="P671" t="str">
            <v>PCP Manufacturing</v>
          </cell>
          <cell r="Q671">
            <v>0</v>
          </cell>
          <cell r="R671" t="str">
            <v>Personal Care Products</v>
          </cell>
          <cell r="S671" t="str">
            <v>Associate</v>
          </cell>
          <cell r="T671" t="str">
            <v>K1G3</v>
          </cell>
          <cell r="U671" t="str">
            <v>Kutch-I</v>
          </cell>
          <cell r="V671" t="str">
            <v>Kutch-I</v>
          </cell>
          <cell r="W671">
            <v>37796</v>
          </cell>
          <cell r="X671" t="str">
            <v>Before 1 April 2010</v>
          </cell>
          <cell r="Y671">
            <v>3</v>
          </cell>
          <cell r="Z671">
            <v>12.658990903411974</v>
          </cell>
          <cell r="AA671">
            <v>15.658990903411974</v>
          </cell>
          <cell r="AB671">
            <v>0</v>
          </cell>
          <cell r="AC671">
            <v>0</v>
          </cell>
          <cell r="AD671">
            <v>37978</v>
          </cell>
          <cell r="AE671">
            <v>0</v>
          </cell>
          <cell r="AF671">
            <v>38162</v>
          </cell>
          <cell r="AG671">
            <v>0</v>
          </cell>
          <cell r="AH671">
            <v>0</v>
          </cell>
          <cell r="AI671">
            <v>0</v>
          </cell>
          <cell r="AJ671">
            <v>0</v>
          </cell>
          <cell r="AK671">
            <v>0</v>
          </cell>
          <cell r="AL671">
            <v>0</v>
          </cell>
          <cell r="AM671">
            <v>0</v>
          </cell>
          <cell r="AN671">
            <v>0</v>
          </cell>
          <cell r="AO671">
            <v>0</v>
          </cell>
          <cell r="AP671" t="str">
            <v>NA</v>
          </cell>
          <cell r="AQ671">
            <v>0</v>
          </cell>
          <cell r="AR671">
            <v>0</v>
          </cell>
          <cell r="AS671">
            <v>0</v>
          </cell>
          <cell r="AT671">
            <v>0</v>
          </cell>
          <cell r="AU671">
            <v>0</v>
          </cell>
          <cell r="AV671">
            <v>0</v>
          </cell>
          <cell r="AW671">
            <v>41038</v>
          </cell>
          <cell r="AX671" t="str">
            <v>17 days</v>
          </cell>
          <cell r="AY671" t="str">
            <v>Baddi</v>
          </cell>
          <cell r="AZ671">
            <v>0</v>
          </cell>
          <cell r="BA671">
            <v>0</v>
          </cell>
          <cell r="BB671">
            <v>0</v>
          </cell>
          <cell r="BC671">
            <v>0</v>
          </cell>
          <cell r="BD671">
            <v>0</v>
          </cell>
          <cell r="BE671">
            <v>0</v>
          </cell>
          <cell r="BF671">
            <v>0</v>
          </cell>
          <cell r="BG671">
            <v>29193</v>
          </cell>
          <cell r="BH671">
            <v>33</v>
          </cell>
          <cell r="BI671">
            <v>9</v>
          </cell>
          <cell r="BJ671">
            <v>0</v>
          </cell>
          <cell r="BK671">
            <v>0</v>
          </cell>
          <cell r="BL671" t="str">
            <v>Married</v>
          </cell>
          <cell r="BM671">
            <v>2</v>
          </cell>
          <cell r="BN671" t="str">
            <v>AT - FINCHAL ,  TA- CHANSAMA MEHSANA</v>
          </cell>
          <cell r="BO671" t="str">
            <v>Mehsana</v>
          </cell>
          <cell r="BP671" t="str">
            <v>Gujarat</v>
          </cell>
          <cell r="BQ671">
            <v>384310</v>
          </cell>
          <cell r="BR671" t="str">
            <v>S.S.C</v>
          </cell>
          <cell r="BS671">
            <v>0</v>
          </cell>
          <cell r="BT671" t="str">
            <v>ITI</v>
          </cell>
          <cell r="BU671" t="str">
            <v>Nirma Ltd</v>
          </cell>
          <cell r="BV671">
            <v>41548</v>
          </cell>
          <cell r="BW671">
            <v>41548</v>
          </cell>
          <cell r="BX671">
            <v>0</v>
          </cell>
          <cell r="BY671" t="str">
            <v>Closure of Kutch 1</v>
          </cell>
          <cell r="BZ671" t="str">
            <v>Termination due to Closure of Kutch-I</v>
          </cell>
          <cell r="CA671">
            <v>0</v>
          </cell>
          <cell r="CB671" t="str">
            <v>Involuntary</v>
          </cell>
          <cell r="CC671">
            <v>0</v>
          </cell>
          <cell r="CD671">
            <v>0</v>
          </cell>
          <cell r="CE671" t="str">
            <v>APIPP3708F</v>
          </cell>
          <cell r="CF671">
            <v>0</v>
          </cell>
          <cell r="CG671">
            <v>0</v>
          </cell>
        </row>
        <row r="672">
          <cell r="B672">
            <v>10001092</v>
          </cell>
          <cell r="C672" t="str">
            <v>Inactive</v>
          </cell>
          <cell r="D672">
            <v>0</v>
          </cell>
          <cell r="E672">
            <v>0</v>
          </cell>
          <cell r="F672" t="e">
            <v>#N/A</v>
          </cell>
          <cell r="G672" t="str">
            <v>`000072</v>
          </cell>
          <cell r="H672" t="str">
            <v>M</v>
          </cell>
          <cell r="I672" t="str">
            <v xml:space="preserve">Vijay </v>
          </cell>
          <cell r="J672" t="str">
            <v>Parmar</v>
          </cell>
          <cell r="K672" t="str">
            <v>Motilal</v>
          </cell>
          <cell r="L672" t="str">
            <v>Senior Operator</v>
          </cell>
          <cell r="M672">
            <v>0</v>
          </cell>
          <cell r="N672">
            <v>0</v>
          </cell>
          <cell r="O672">
            <v>0</v>
          </cell>
          <cell r="P672" t="str">
            <v>PCP Manufacturing</v>
          </cell>
          <cell r="Q672">
            <v>0</v>
          </cell>
          <cell r="R672" t="str">
            <v>Personal Care Products</v>
          </cell>
          <cell r="S672" t="str">
            <v>Associate</v>
          </cell>
          <cell r="T672">
            <v>0</v>
          </cell>
          <cell r="U672" t="str">
            <v>Kutch-I</v>
          </cell>
          <cell r="V672" t="str">
            <v>Kutch-I</v>
          </cell>
          <cell r="W672">
            <v>37800</v>
          </cell>
          <cell r="X672" t="str">
            <v>Before 1 April 2010</v>
          </cell>
          <cell r="Y672">
            <v>4</v>
          </cell>
          <cell r="Z672">
            <v>12.648031999302386</v>
          </cell>
          <cell r="AA672">
            <v>14.024657534246575</v>
          </cell>
          <cell r="AB672">
            <v>0</v>
          </cell>
          <cell r="AC672">
            <v>0</v>
          </cell>
          <cell r="AD672">
            <v>37982</v>
          </cell>
          <cell r="AE672">
            <v>0</v>
          </cell>
          <cell r="AF672">
            <v>38166</v>
          </cell>
          <cell r="AG672">
            <v>0</v>
          </cell>
          <cell r="AH672">
            <v>0</v>
          </cell>
          <cell r="AI672">
            <v>0</v>
          </cell>
          <cell r="AJ672">
            <v>0</v>
          </cell>
          <cell r="AK672">
            <v>0</v>
          </cell>
          <cell r="AL672">
            <v>0</v>
          </cell>
          <cell r="AM672">
            <v>0</v>
          </cell>
          <cell r="AN672">
            <v>0</v>
          </cell>
          <cell r="AO672">
            <v>0</v>
          </cell>
          <cell r="AP672" t="str">
            <v>Operator</v>
          </cell>
          <cell r="AQ672" t="str">
            <v>Associate</v>
          </cell>
          <cell r="AR672">
            <v>0</v>
          </cell>
          <cell r="AS672">
            <v>0</v>
          </cell>
          <cell r="AT672">
            <v>0</v>
          </cell>
          <cell r="AU672">
            <v>0</v>
          </cell>
          <cell r="AV672">
            <v>0</v>
          </cell>
          <cell r="AW672">
            <v>0</v>
          </cell>
          <cell r="AX672">
            <v>0</v>
          </cell>
          <cell r="AY672">
            <v>0</v>
          </cell>
          <cell r="AZ672">
            <v>0</v>
          </cell>
          <cell r="BA672">
            <v>0</v>
          </cell>
          <cell r="BB672">
            <v>0</v>
          </cell>
          <cell r="BC672">
            <v>0</v>
          </cell>
          <cell r="BD672">
            <v>0</v>
          </cell>
          <cell r="BE672">
            <v>0</v>
          </cell>
          <cell r="BF672">
            <v>0</v>
          </cell>
          <cell r="BG672">
            <v>27908</v>
          </cell>
          <cell r="BH672">
            <v>37</v>
          </cell>
          <cell r="BI672">
            <v>1</v>
          </cell>
          <cell r="BJ672">
            <v>0</v>
          </cell>
          <cell r="BK672">
            <v>0</v>
          </cell>
          <cell r="BL672" t="str">
            <v>Married</v>
          </cell>
          <cell r="BM672">
            <v>3</v>
          </cell>
          <cell r="BN672" t="str">
            <v xml:space="preserve">PO &amp; TA - CHANASANA PATAN </v>
          </cell>
          <cell r="BO672" t="str">
            <v>Patan</v>
          </cell>
          <cell r="BP672" t="str">
            <v>Gujarat</v>
          </cell>
          <cell r="BQ672">
            <v>384220</v>
          </cell>
          <cell r="BR672" t="str">
            <v>H.S.C</v>
          </cell>
          <cell r="BS672">
            <v>0</v>
          </cell>
          <cell r="BT672" t="str">
            <v>ITI</v>
          </cell>
          <cell r="BU672" t="str">
            <v>Nirma Ltd</v>
          </cell>
          <cell r="BV672">
            <v>41459</v>
          </cell>
          <cell r="BW672">
            <v>41456</v>
          </cell>
          <cell r="BX672">
            <v>0</v>
          </cell>
          <cell r="BY672" t="str">
            <v>Opportunities/Career Advancement</v>
          </cell>
          <cell r="BZ672" t="str">
            <v>Resignation</v>
          </cell>
          <cell r="CA672">
            <v>0</v>
          </cell>
          <cell r="CB672" t="str">
            <v>Voluntary</v>
          </cell>
          <cell r="CC672">
            <v>0</v>
          </cell>
          <cell r="CD672">
            <v>0</v>
          </cell>
          <cell r="CE672" t="str">
            <v>AQRPP2820Q</v>
          </cell>
          <cell r="CF672">
            <v>0</v>
          </cell>
          <cell r="CG672">
            <v>0</v>
          </cell>
        </row>
        <row r="673">
          <cell r="B673">
            <v>10000822</v>
          </cell>
          <cell r="C673" t="str">
            <v>Active</v>
          </cell>
          <cell r="D673">
            <v>2011418150</v>
          </cell>
          <cell r="E673" t="str">
            <v>BADDI-POWDER PLANT</v>
          </cell>
          <cell r="F673" t="str">
            <v>2011400017</v>
          </cell>
          <cell r="G673" t="str">
            <v>B00069</v>
          </cell>
          <cell r="H673" t="str">
            <v>M</v>
          </cell>
          <cell r="I673" t="str">
            <v xml:space="preserve">Saroj </v>
          </cell>
          <cell r="J673" t="str">
            <v>Jena</v>
          </cell>
          <cell r="K673" t="str">
            <v>Deba Bandhu</v>
          </cell>
          <cell r="L673" t="str">
            <v>Senior Operator</v>
          </cell>
          <cell r="M673" t="str">
            <v>Production</v>
          </cell>
          <cell r="N673" t="str">
            <v>Core</v>
          </cell>
          <cell r="O673" t="str">
            <v>Talcum Powder</v>
          </cell>
          <cell r="P673" t="str">
            <v>PCP Manufacturing</v>
          </cell>
          <cell r="Q673">
            <v>0</v>
          </cell>
          <cell r="R673" t="str">
            <v>Personal Care Products</v>
          </cell>
          <cell r="S673" t="str">
            <v>Associate</v>
          </cell>
          <cell r="T673" t="str">
            <v>A3</v>
          </cell>
          <cell r="U673" t="str">
            <v>Baddi</v>
          </cell>
          <cell r="V673" t="str">
            <v>Baddi</v>
          </cell>
          <cell r="W673">
            <v>37817</v>
          </cell>
          <cell r="X673" t="str">
            <v>Before 1 April 2010</v>
          </cell>
          <cell r="Y673">
            <v>8.8000000000000007</v>
          </cell>
          <cell r="Z673">
            <v>12.60145665651954</v>
          </cell>
          <cell r="AA673">
            <v>21.401456656519542</v>
          </cell>
          <cell r="AB673">
            <v>0</v>
          </cell>
          <cell r="AC673">
            <v>0</v>
          </cell>
          <cell r="AD673">
            <v>38000</v>
          </cell>
          <cell r="AE673">
            <v>0</v>
          </cell>
          <cell r="AF673">
            <v>38001</v>
          </cell>
          <cell r="AG673">
            <v>0</v>
          </cell>
          <cell r="AH673">
            <v>0</v>
          </cell>
          <cell r="AI673">
            <v>0</v>
          </cell>
          <cell r="AJ673">
            <v>0</v>
          </cell>
          <cell r="AK673">
            <v>0</v>
          </cell>
          <cell r="AL673">
            <v>0</v>
          </cell>
          <cell r="AM673">
            <v>0</v>
          </cell>
          <cell r="AN673">
            <v>0</v>
          </cell>
          <cell r="AO673">
            <v>41730</v>
          </cell>
          <cell r="AP673" t="str">
            <v>Operator</v>
          </cell>
          <cell r="AQ673" t="str">
            <v>Associate</v>
          </cell>
          <cell r="AR673">
            <v>0</v>
          </cell>
          <cell r="AS673">
            <v>0</v>
          </cell>
          <cell r="AT673">
            <v>0</v>
          </cell>
          <cell r="AU673">
            <v>0</v>
          </cell>
          <cell r="AV673">
            <v>0</v>
          </cell>
          <cell r="AW673">
            <v>0</v>
          </cell>
          <cell r="AX673">
            <v>0</v>
          </cell>
          <cell r="AY673">
            <v>0</v>
          </cell>
          <cell r="AZ673">
            <v>0</v>
          </cell>
          <cell r="BA673" t="str">
            <v>Kutch I</v>
          </cell>
          <cell r="BB673">
            <v>39508</v>
          </cell>
          <cell r="BC673">
            <v>0</v>
          </cell>
          <cell r="BD673">
            <v>0</v>
          </cell>
          <cell r="BE673">
            <v>0</v>
          </cell>
          <cell r="BF673">
            <v>0</v>
          </cell>
          <cell r="BG673">
            <v>30407</v>
          </cell>
          <cell r="BH673">
            <v>32</v>
          </cell>
          <cell r="BI673">
            <v>10</v>
          </cell>
          <cell r="BJ673">
            <v>52321</v>
          </cell>
          <cell r="BK673" t="str">
            <v>31 - 35 yrs</v>
          </cell>
          <cell r="BL673" t="str">
            <v>Married</v>
          </cell>
          <cell r="BM673">
            <v>0</v>
          </cell>
          <cell r="BN673" t="str">
            <v xml:space="preserve">P.O. Sarasankha, Via - Soro, Distt. Balasore, Orissa </v>
          </cell>
          <cell r="BO673" t="str">
            <v>Balasore</v>
          </cell>
          <cell r="BP673" t="str">
            <v>Orissa</v>
          </cell>
          <cell r="BQ673">
            <v>756045</v>
          </cell>
          <cell r="BR673" t="str">
            <v>S.S.C</v>
          </cell>
          <cell r="BS673">
            <v>0</v>
          </cell>
          <cell r="BT673">
            <v>0</v>
          </cell>
          <cell r="BU673" t="str">
            <v>Shivom Industries</v>
          </cell>
          <cell r="BV673">
            <v>0</v>
          </cell>
          <cell r="BW673">
            <v>0</v>
          </cell>
          <cell r="BX673">
            <v>0</v>
          </cell>
          <cell r="BY673">
            <v>0</v>
          </cell>
          <cell r="BZ673">
            <v>0</v>
          </cell>
          <cell r="CA673">
            <v>0</v>
          </cell>
          <cell r="CB673">
            <v>0</v>
          </cell>
          <cell r="CC673">
            <v>0</v>
          </cell>
          <cell r="CD673" t="str">
            <v>O+</v>
          </cell>
          <cell r="CE673" t="str">
            <v>AGXPJ4325J</v>
          </cell>
          <cell r="CF673" t="str">
            <v>Pankaj Mahalle</v>
          </cell>
          <cell r="CG673" t="str">
            <v>Pankaj Mahalle</v>
          </cell>
        </row>
        <row r="674">
          <cell r="B674">
            <v>10000820</v>
          </cell>
          <cell r="C674" t="str">
            <v>Active</v>
          </cell>
          <cell r="D674">
            <v>2011418150</v>
          </cell>
          <cell r="E674" t="str">
            <v>BADDI-POWDER PLANT</v>
          </cell>
          <cell r="F674" t="str">
            <v>2011400016</v>
          </cell>
          <cell r="G674" t="str">
            <v>B00067</v>
          </cell>
          <cell r="H674" t="str">
            <v>M</v>
          </cell>
          <cell r="I674" t="str">
            <v xml:space="preserve">Shashikant </v>
          </cell>
          <cell r="J674" t="str">
            <v>Jena</v>
          </cell>
          <cell r="K674" t="str">
            <v>Santosh</v>
          </cell>
          <cell r="L674" t="str">
            <v>Senior Operator</v>
          </cell>
          <cell r="M674" t="str">
            <v>Production</v>
          </cell>
          <cell r="N674" t="str">
            <v>Core</v>
          </cell>
          <cell r="O674" t="str">
            <v>Talcum Powder</v>
          </cell>
          <cell r="P674" t="str">
            <v>PCP Manufacturing</v>
          </cell>
          <cell r="Q674">
            <v>0</v>
          </cell>
          <cell r="R674" t="str">
            <v>Personal Care Products</v>
          </cell>
          <cell r="S674" t="str">
            <v>Associate</v>
          </cell>
          <cell r="T674" t="str">
            <v>A2</v>
          </cell>
          <cell r="U674" t="str">
            <v>Baddi</v>
          </cell>
          <cell r="V674" t="str">
            <v>Baddi</v>
          </cell>
          <cell r="W674">
            <v>37817</v>
          </cell>
          <cell r="X674" t="str">
            <v>Before 1 April 2010</v>
          </cell>
          <cell r="Y674">
            <v>14.8</v>
          </cell>
          <cell r="Z674">
            <v>12.60145665651954</v>
          </cell>
          <cell r="AA674">
            <v>27.401456656519542</v>
          </cell>
          <cell r="AB674">
            <v>0</v>
          </cell>
          <cell r="AC674">
            <v>0</v>
          </cell>
          <cell r="AD674">
            <v>38000</v>
          </cell>
          <cell r="AE674">
            <v>0</v>
          </cell>
          <cell r="AF674">
            <v>38001</v>
          </cell>
          <cell r="AG674">
            <v>0</v>
          </cell>
          <cell r="AH674">
            <v>0</v>
          </cell>
          <cell r="AI674">
            <v>0</v>
          </cell>
          <cell r="AJ674">
            <v>0</v>
          </cell>
          <cell r="AK674">
            <v>0</v>
          </cell>
          <cell r="AL674">
            <v>0</v>
          </cell>
          <cell r="AM674">
            <v>0</v>
          </cell>
          <cell r="AN674">
            <v>0</v>
          </cell>
          <cell r="AO674">
            <v>0</v>
          </cell>
          <cell r="AP674">
            <v>0</v>
          </cell>
          <cell r="AQ674">
            <v>0</v>
          </cell>
          <cell r="AR674">
            <v>0</v>
          </cell>
          <cell r="AS674">
            <v>0</v>
          </cell>
          <cell r="AT674">
            <v>0</v>
          </cell>
          <cell r="AU674">
            <v>0</v>
          </cell>
          <cell r="AV674">
            <v>0</v>
          </cell>
          <cell r="AW674">
            <v>0</v>
          </cell>
          <cell r="AX674">
            <v>0</v>
          </cell>
          <cell r="AY674">
            <v>0</v>
          </cell>
          <cell r="AZ674">
            <v>0</v>
          </cell>
          <cell r="BA674" t="str">
            <v>Kutch I</v>
          </cell>
          <cell r="BB674">
            <v>39508</v>
          </cell>
          <cell r="BC674">
            <v>0</v>
          </cell>
          <cell r="BD674">
            <v>0</v>
          </cell>
          <cell r="BE674">
            <v>0</v>
          </cell>
          <cell r="BF674">
            <v>0</v>
          </cell>
          <cell r="BG674">
            <v>27795</v>
          </cell>
          <cell r="BH674">
            <v>40</v>
          </cell>
          <cell r="BI674">
            <v>0</v>
          </cell>
          <cell r="BJ674">
            <v>49709</v>
          </cell>
          <cell r="BK674" t="str">
            <v>36 - 40 yrs</v>
          </cell>
          <cell r="BL674" t="str">
            <v>Married</v>
          </cell>
          <cell r="BM674">
            <v>0</v>
          </cell>
          <cell r="BN674" t="str">
            <v>At - Banasiha, P.O. Ghgasua, P.S. Soro, Distt. Balasore, Orissa</v>
          </cell>
          <cell r="BO674" t="str">
            <v>Balasore</v>
          </cell>
          <cell r="BP674" t="str">
            <v>Orissa</v>
          </cell>
          <cell r="BQ674">
            <v>756045</v>
          </cell>
          <cell r="BR674" t="str">
            <v>9th</v>
          </cell>
          <cell r="BS674">
            <v>0</v>
          </cell>
          <cell r="BT674">
            <v>0</v>
          </cell>
          <cell r="BU674" t="str">
            <v>Shivom Industries</v>
          </cell>
          <cell r="BV674">
            <v>0</v>
          </cell>
          <cell r="BW674">
            <v>0</v>
          </cell>
          <cell r="BX674">
            <v>0</v>
          </cell>
          <cell r="BY674">
            <v>0</v>
          </cell>
          <cell r="BZ674">
            <v>0</v>
          </cell>
          <cell r="CA674">
            <v>0</v>
          </cell>
          <cell r="CB674">
            <v>0</v>
          </cell>
          <cell r="CC674">
            <v>0</v>
          </cell>
          <cell r="CD674" t="str">
            <v>O+</v>
          </cell>
          <cell r="CE674" t="str">
            <v>AITPJ4128K</v>
          </cell>
          <cell r="CF674" t="str">
            <v>Pankaj Mahalle</v>
          </cell>
          <cell r="CG674" t="str">
            <v>Pankaj Mahalle</v>
          </cell>
        </row>
        <row r="675">
          <cell r="B675">
            <v>10000823</v>
          </cell>
          <cell r="C675" t="str">
            <v>Active</v>
          </cell>
          <cell r="D675">
            <v>2011418150</v>
          </cell>
          <cell r="E675" t="str">
            <v>BADDI-POWDER PLANT</v>
          </cell>
          <cell r="F675" t="str">
            <v>2011400018</v>
          </cell>
          <cell r="G675" t="str">
            <v>B00212</v>
          </cell>
          <cell r="H675" t="str">
            <v>M</v>
          </cell>
          <cell r="I675" t="str">
            <v xml:space="preserve">Santosh </v>
          </cell>
          <cell r="J675" t="str">
            <v>Gavali</v>
          </cell>
          <cell r="K675" t="str">
            <v>Parshu Ram</v>
          </cell>
          <cell r="L675" t="str">
            <v>Senior Operator</v>
          </cell>
          <cell r="M675" t="str">
            <v>Production</v>
          </cell>
          <cell r="N675" t="str">
            <v>Core</v>
          </cell>
          <cell r="O675" t="str">
            <v>Talcum Powder</v>
          </cell>
          <cell r="P675" t="str">
            <v>PCP Manufacturing</v>
          </cell>
          <cell r="Q675">
            <v>0</v>
          </cell>
          <cell r="R675" t="str">
            <v>Personal Care Products</v>
          </cell>
          <cell r="S675" t="str">
            <v>Associate</v>
          </cell>
          <cell r="T675" t="str">
            <v>A3</v>
          </cell>
          <cell r="U675" t="str">
            <v>Baddi</v>
          </cell>
          <cell r="V675" t="str">
            <v>Baddi</v>
          </cell>
          <cell r="W675">
            <v>37817</v>
          </cell>
          <cell r="X675" t="str">
            <v>Before 1 April 2010</v>
          </cell>
          <cell r="Y675">
            <v>3</v>
          </cell>
          <cell r="Z675">
            <v>12.601456656836632</v>
          </cell>
          <cell r="AA675">
            <v>15.601456656836632</v>
          </cell>
          <cell r="AB675">
            <v>0</v>
          </cell>
          <cell r="AC675">
            <v>0</v>
          </cell>
          <cell r="AD675">
            <v>38000</v>
          </cell>
          <cell r="AE675">
            <v>0</v>
          </cell>
          <cell r="AF675">
            <v>37987</v>
          </cell>
          <cell r="AG675">
            <v>0</v>
          </cell>
          <cell r="AH675">
            <v>0</v>
          </cell>
          <cell r="AI675">
            <v>0</v>
          </cell>
          <cell r="AJ675">
            <v>0</v>
          </cell>
          <cell r="AK675">
            <v>0</v>
          </cell>
          <cell r="AL675">
            <v>0</v>
          </cell>
          <cell r="AM675">
            <v>0</v>
          </cell>
          <cell r="AN675">
            <v>0</v>
          </cell>
          <cell r="AO675">
            <v>41000</v>
          </cell>
          <cell r="AP675" t="str">
            <v>Operator</v>
          </cell>
          <cell r="AQ675" t="str">
            <v>Associate</v>
          </cell>
          <cell r="AR675">
            <v>0</v>
          </cell>
          <cell r="AS675">
            <v>0</v>
          </cell>
          <cell r="AT675">
            <v>0</v>
          </cell>
          <cell r="AU675">
            <v>0</v>
          </cell>
          <cell r="AV675">
            <v>0</v>
          </cell>
          <cell r="AW675">
            <v>0</v>
          </cell>
          <cell r="AX675">
            <v>0</v>
          </cell>
          <cell r="AY675">
            <v>0</v>
          </cell>
          <cell r="AZ675">
            <v>0</v>
          </cell>
          <cell r="BA675" t="str">
            <v>Kutch I</v>
          </cell>
          <cell r="BB675">
            <v>39814</v>
          </cell>
          <cell r="BC675">
            <v>0</v>
          </cell>
          <cell r="BD675">
            <v>0</v>
          </cell>
          <cell r="BE675">
            <v>0</v>
          </cell>
          <cell r="BF675">
            <v>0</v>
          </cell>
          <cell r="BG675">
            <v>30106</v>
          </cell>
          <cell r="BH675">
            <v>33</v>
          </cell>
          <cell r="BI675">
            <v>8</v>
          </cell>
          <cell r="BJ675">
            <v>52020</v>
          </cell>
          <cell r="BK675" t="str">
            <v>31 - 35 yrs</v>
          </cell>
          <cell r="BL675" t="str">
            <v>Unmarried</v>
          </cell>
          <cell r="BM675">
            <v>0</v>
          </cell>
          <cell r="BN675" t="str">
            <v>At Post:-Mahalepada,Post- chalatvad, Tehs- Jawhar, Distt. Thane</v>
          </cell>
          <cell r="BO675" t="str">
            <v>Thane</v>
          </cell>
          <cell r="BP675" t="str">
            <v>Maharashtra</v>
          </cell>
          <cell r="BQ675">
            <v>401803</v>
          </cell>
          <cell r="BR675" t="str">
            <v>9th</v>
          </cell>
          <cell r="BS675">
            <v>0</v>
          </cell>
          <cell r="BT675">
            <v>0</v>
          </cell>
          <cell r="BU675" t="str">
            <v>Shivom Industries</v>
          </cell>
          <cell r="BV675">
            <v>0</v>
          </cell>
          <cell r="BW675">
            <v>0</v>
          </cell>
          <cell r="BX675">
            <v>0</v>
          </cell>
          <cell r="BY675">
            <v>0</v>
          </cell>
          <cell r="BZ675">
            <v>0</v>
          </cell>
          <cell r="CA675">
            <v>0</v>
          </cell>
          <cell r="CB675">
            <v>0</v>
          </cell>
          <cell r="CC675">
            <v>0</v>
          </cell>
          <cell r="CD675" t="str">
            <v>B+</v>
          </cell>
          <cell r="CE675" t="str">
            <v>AMXPG3238P</v>
          </cell>
          <cell r="CF675" t="str">
            <v>Pankaj Mahalle</v>
          </cell>
          <cell r="CG675" t="str">
            <v>Pankaj Mahalle</v>
          </cell>
        </row>
        <row r="676">
          <cell r="B676">
            <v>10000821</v>
          </cell>
          <cell r="C676" t="str">
            <v>Inactive</v>
          </cell>
          <cell r="D676">
            <v>0</v>
          </cell>
          <cell r="E676">
            <v>0</v>
          </cell>
          <cell r="F676" t="e">
            <v>#N/A</v>
          </cell>
          <cell r="G676" t="str">
            <v>B00068</v>
          </cell>
          <cell r="H676" t="str">
            <v>M</v>
          </cell>
          <cell r="I676" t="str">
            <v xml:space="preserve">Mohan </v>
          </cell>
          <cell r="J676" t="str">
            <v>Bhoye</v>
          </cell>
          <cell r="K676" t="str">
            <v>Haraji</v>
          </cell>
          <cell r="L676" t="str">
            <v>Operator</v>
          </cell>
          <cell r="M676">
            <v>0</v>
          </cell>
          <cell r="N676">
            <v>0</v>
          </cell>
          <cell r="O676">
            <v>0</v>
          </cell>
          <cell r="P676" t="str">
            <v>PCP Manufacturing</v>
          </cell>
          <cell r="Q676">
            <v>0</v>
          </cell>
          <cell r="R676" t="str">
            <v>Personal Care Products</v>
          </cell>
          <cell r="S676" t="str">
            <v>Associate</v>
          </cell>
          <cell r="T676" t="str">
            <v>A2</v>
          </cell>
          <cell r="U676" t="str">
            <v>Baddi</v>
          </cell>
          <cell r="V676" t="str">
            <v>Baddi</v>
          </cell>
          <cell r="W676">
            <v>37817</v>
          </cell>
          <cell r="X676" t="str">
            <v>Before 1 April 2010</v>
          </cell>
          <cell r="Y676">
            <v>10.8</v>
          </cell>
          <cell r="Z676">
            <v>12.601456656836632</v>
          </cell>
          <cell r="AA676">
            <v>18.3</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cell r="AO676">
            <v>0</v>
          </cell>
          <cell r="AP676">
            <v>0</v>
          </cell>
          <cell r="AQ676">
            <v>0</v>
          </cell>
          <cell r="AR676">
            <v>0</v>
          </cell>
          <cell r="AS676">
            <v>0</v>
          </cell>
          <cell r="AT676">
            <v>0</v>
          </cell>
          <cell r="AU676">
            <v>0</v>
          </cell>
          <cell r="AV676">
            <v>0</v>
          </cell>
          <cell r="AW676">
            <v>0</v>
          </cell>
          <cell r="AX676">
            <v>0</v>
          </cell>
          <cell r="AY676">
            <v>0</v>
          </cell>
          <cell r="AZ676">
            <v>0</v>
          </cell>
          <cell r="BA676">
            <v>0</v>
          </cell>
          <cell r="BB676">
            <v>0</v>
          </cell>
          <cell r="BC676">
            <v>0</v>
          </cell>
          <cell r="BD676">
            <v>0</v>
          </cell>
          <cell r="BE676">
            <v>0</v>
          </cell>
          <cell r="BF676">
            <v>0</v>
          </cell>
          <cell r="BG676">
            <v>28235</v>
          </cell>
          <cell r="BH676">
            <v>33</v>
          </cell>
          <cell r="BI676">
            <v>8</v>
          </cell>
          <cell r="BJ676">
            <v>0</v>
          </cell>
          <cell r="BK676">
            <v>0</v>
          </cell>
          <cell r="BL676">
            <v>0</v>
          </cell>
          <cell r="BM676">
            <v>0</v>
          </cell>
          <cell r="BN676">
            <v>0</v>
          </cell>
          <cell r="BO676">
            <v>0</v>
          </cell>
          <cell r="BP676">
            <v>0</v>
          </cell>
          <cell r="BQ676">
            <v>0</v>
          </cell>
          <cell r="BR676" t="str">
            <v>S.S.C</v>
          </cell>
          <cell r="BS676">
            <v>0</v>
          </cell>
          <cell r="BT676">
            <v>0</v>
          </cell>
          <cell r="BU676" t="str">
            <v>Shivom Industries</v>
          </cell>
          <cell r="BV676">
            <v>40537</v>
          </cell>
          <cell r="BW676">
            <v>40513</v>
          </cell>
          <cell r="BX676">
            <v>0</v>
          </cell>
          <cell r="BY676" t="str">
            <v>Opportunities/Career Advancement</v>
          </cell>
          <cell r="BZ676" t="str">
            <v>Resignation</v>
          </cell>
          <cell r="CA676">
            <v>0</v>
          </cell>
          <cell r="CB676" t="str">
            <v>Voluntary</v>
          </cell>
          <cell r="CC676" t="str">
            <v>Resigned at VVF Ltd</v>
          </cell>
          <cell r="CD676">
            <v>0</v>
          </cell>
          <cell r="CE676">
            <v>0</v>
          </cell>
          <cell r="CF676" t="e">
            <v>#N/A</v>
          </cell>
          <cell r="CG676">
            <v>0</v>
          </cell>
        </row>
        <row r="677">
          <cell r="B677">
            <v>10001093</v>
          </cell>
          <cell r="C677" t="str">
            <v>Inactive</v>
          </cell>
          <cell r="D677">
            <v>0</v>
          </cell>
          <cell r="E677">
            <v>0</v>
          </cell>
          <cell r="F677" t="e">
            <v>#N/A</v>
          </cell>
          <cell r="G677">
            <v>76</v>
          </cell>
          <cell r="H677" t="str">
            <v>M</v>
          </cell>
          <cell r="I677" t="str">
            <v>Dayanidhi</v>
          </cell>
          <cell r="J677" t="str">
            <v>Jena</v>
          </cell>
          <cell r="K677" t="str">
            <v>Banchhanidhi</v>
          </cell>
          <cell r="L677" t="str">
            <v>Operator</v>
          </cell>
          <cell r="M677">
            <v>0</v>
          </cell>
          <cell r="N677">
            <v>0</v>
          </cell>
          <cell r="O677">
            <v>0</v>
          </cell>
          <cell r="P677" t="str">
            <v>PCP Manufacturing</v>
          </cell>
          <cell r="Q677">
            <v>0</v>
          </cell>
          <cell r="R677" t="str">
            <v>Personal Care Products</v>
          </cell>
          <cell r="S677" t="str">
            <v>Associate</v>
          </cell>
          <cell r="T677">
            <v>0</v>
          </cell>
          <cell r="U677" t="str">
            <v>Kutch-I</v>
          </cell>
          <cell r="V677">
            <v>0</v>
          </cell>
          <cell r="W677">
            <v>37817</v>
          </cell>
          <cell r="X677" t="str">
            <v>Before 1 April 2010</v>
          </cell>
          <cell r="Y677">
            <v>6</v>
          </cell>
          <cell r="Z677">
            <v>12.60145665651954</v>
          </cell>
          <cell r="AA677">
            <v>15.1</v>
          </cell>
          <cell r="AB677">
            <v>0</v>
          </cell>
          <cell r="AC677">
            <v>0</v>
          </cell>
          <cell r="AD677">
            <v>38000</v>
          </cell>
          <cell r="AE677">
            <v>0</v>
          </cell>
          <cell r="AF677">
            <v>38183</v>
          </cell>
          <cell r="AG677">
            <v>0</v>
          </cell>
          <cell r="AH677">
            <v>0</v>
          </cell>
          <cell r="AI677">
            <v>0</v>
          </cell>
          <cell r="AJ677">
            <v>0</v>
          </cell>
          <cell r="AK677">
            <v>0</v>
          </cell>
          <cell r="AL677">
            <v>0</v>
          </cell>
          <cell r="AM677">
            <v>0</v>
          </cell>
          <cell r="AN677">
            <v>0</v>
          </cell>
          <cell r="AO677">
            <v>0</v>
          </cell>
          <cell r="AP677" t="str">
            <v>NA</v>
          </cell>
          <cell r="AQ677">
            <v>0</v>
          </cell>
          <cell r="AR677">
            <v>0</v>
          </cell>
          <cell r="AS677">
            <v>0</v>
          </cell>
          <cell r="AT677">
            <v>0</v>
          </cell>
          <cell r="AU677">
            <v>0</v>
          </cell>
          <cell r="AV677">
            <v>0</v>
          </cell>
          <cell r="AW677">
            <v>0</v>
          </cell>
          <cell r="AX677">
            <v>0</v>
          </cell>
          <cell r="AY677">
            <v>0</v>
          </cell>
          <cell r="AZ677">
            <v>0</v>
          </cell>
          <cell r="BA677">
            <v>0</v>
          </cell>
          <cell r="BB677">
            <v>0</v>
          </cell>
          <cell r="BC677">
            <v>0</v>
          </cell>
          <cell r="BD677">
            <v>0</v>
          </cell>
          <cell r="BE677">
            <v>0</v>
          </cell>
          <cell r="BF677">
            <v>0</v>
          </cell>
          <cell r="BG677">
            <v>28622</v>
          </cell>
          <cell r="BH677">
            <v>34</v>
          </cell>
          <cell r="BI677">
            <v>3</v>
          </cell>
          <cell r="BJ677">
            <v>0</v>
          </cell>
          <cell r="BK677">
            <v>0</v>
          </cell>
          <cell r="BL677" t="str">
            <v>Married</v>
          </cell>
          <cell r="BM677">
            <v>4</v>
          </cell>
          <cell r="BN677" t="str">
            <v>AT - BANSIHA, PO - GHASUA,  P.S. SARO, BALASORE, ORISSA</v>
          </cell>
          <cell r="BO677" t="str">
            <v>BALASORE</v>
          </cell>
          <cell r="BP677">
            <v>0</v>
          </cell>
          <cell r="BQ677">
            <v>756055</v>
          </cell>
          <cell r="BR677" t="str">
            <v>9th</v>
          </cell>
          <cell r="BS677">
            <v>0</v>
          </cell>
          <cell r="BT677">
            <v>0</v>
          </cell>
          <cell r="BU677" t="str">
            <v>Shivam Industries</v>
          </cell>
          <cell r="BV677">
            <v>41144</v>
          </cell>
          <cell r="BW677">
            <v>41122</v>
          </cell>
          <cell r="BX677">
            <v>0</v>
          </cell>
          <cell r="BY677" t="str">
            <v>Unit Closure-Kutch-I</v>
          </cell>
          <cell r="BZ677" t="str">
            <v>Unit Closure-Kutch-I</v>
          </cell>
          <cell r="CA677" t="str">
            <v>Managed Attrition-Relief</v>
          </cell>
          <cell r="CB677" t="str">
            <v>Involuntary</v>
          </cell>
          <cell r="CC677">
            <v>0</v>
          </cell>
          <cell r="CD677">
            <v>0</v>
          </cell>
          <cell r="CE677">
            <v>0</v>
          </cell>
          <cell r="CF677">
            <v>0</v>
          </cell>
          <cell r="CG677">
            <v>0</v>
          </cell>
        </row>
        <row r="678">
          <cell r="B678">
            <v>10000780</v>
          </cell>
          <cell r="C678" t="str">
            <v>Inactive</v>
          </cell>
          <cell r="D678">
            <v>0</v>
          </cell>
          <cell r="E678">
            <v>0</v>
          </cell>
          <cell r="F678" t="e">
            <v>#N/A</v>
          </cell>
          <cell r="G678" t="str">
            <v>01/A526</v>
          </cell>
          <cell r="H678" t="str">
            <v>M</v>
          </cell>
          <cell r="I678" t="str">
            <v>Mithun</v>
          </cell>
          <cell r="J678" t="str">
            <v>Shah</v>
          </cell>
          <cell r="K678" t="str">
            <v>Girishkumar</v>
          </cell>
          <cell r="L678" t="str">
            <v>Junior Executive</v>
          </cell>
          <cell r="M678">
            <v>0</v>
          </cell>
          <cell r="N678">
            <v>0</v>
          </cell>
          <cell r="O678">
            <v>0</v>
          </cell>
          <cell r="P678" t="str">
            <v>Information Technology</v>
          </cell>
          <cell r="Q678">
            <v>0</v>
          </cell>
          <cell r="R678" t="str">
            <v>Corporate Shared Services</v>
          </cell>
          <cell r="S678" t="str">
            <v>JMC</v>
          </cell>
          <cell r="T678" t="str">
            <v>EG-0</v>
          </cell>
          <cell r="U678" t="str">
            <v>Corporate</v>
          </cell>
          <cell r="V678">
            <v>0</v>
          </cell>
          <cell r="W678">
            <v>37818</v>
          </cell>
          <cell r="X678" t="str">
            <v>Before 1 April 2010</v>
          </cell>
          <cell r="Y678">
            <v>1</v>
          </cell>
          <cell r="Z678">
            <v>12.598716930492142</v>
          </cell>
          <cell r="AA678">
            <v>8.6</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cell r="AO678">
            <v>0</v>
          </cell>
          <cell r="AP678">
            <v>0</v>
          </cell>
          <cell r="AQ678">
            <v>0</v>
          </cell>
          <cell r="AR678">
            <v>0</v>
          </cell>
          <cell r="AS678">
            <v>0</v>
          </cell>
          <cell r="AT678">
            <v>0</v>
          </cell>
          <cell r="AU678">
            <v>0</v>
          </cell>
          <cell r="AV678">
            <v>0</v>
          </cell>
          <cell r="AW678">
            <v>0</v>
          </cell>
          <cell r="AX678">
            <v>0</v>
          </cell>
          <cell r="AY678">
            <v>0</v>
          </cell>
          <cell r="AZ678">
            <v>0</v>
          </cell>
          <cell r="BA678">
            <v>0</v>
          </cell>
          <cell r="BB678">
            <v>0</v>
          </cell>
          <cell r="BC678">
            <v>0</v>
          </cell>
          <cell r="BD678">
            <v>0</v>
          </cell>
          <cell r="BE678">
            <v>0</v>
          </cell>
          <cell r="BF678">
            <v>0</v>
          </cell>
          <cell r="BG678">
            <v>29419</v>
          </cell>
          <cell r="BH678">
            <v>30</v>
          </cell>
          <cell r="BI678">
            <v>7</v>
          </cell>
          <cell r="BJ678">
            <v>0</v>
          </cell>
          <cell r="BK678" t="str">
            <v>Less than 30 yrs and equal to 30 yrs</v>
          </cell>
          <cell r="BL678">
            <v>0</v>
          </cell>
          <cell r="BM678">
            <v>0</v>
          </cell>
          <cell r="BN678">
            <v>0</v>
          </cell>
          <cell r="BO678">
            <v>0</v>
          </cell>
          <cell r="BP678">
            <v>0</v>
          </cell>
          <cell r="BQ678">
            <v>0</v>
          </cell>
          <cell r="BR678" t="str">
            <v>B. Com</v>
          </cell>
          <cell r="BS678">
            <v>0</v>
          </cell>
          <cell r="BT678" t="str">
            <v>Diploma(Info. Systems Management)</v>
          </cell>
          <cell r="BU678" t="str">
            <v xml:space="preserve">Indian Oil Corp Ltd. </v>
          </cell>
          <cell r="BV678">
            <v>40602</v>
          </cell>
          <cell r="BW678">
            <v>40575</v>
          </cell>
          <cell r="BX678">
            <v>0</v>
          </cell>
          <cell r="BY678" t="str">
            <v>Career Advancement / Larger Role</v>
          </cell>
          <cell r="BZ678" t="str">
            <v>Resignation</v>
          </cell>
          <cell r="CA678">
            <v>0</v>
          </cell>
          <cell r="CB678" t="str">
            <v>Voluntary</v>
          </cell>
          <cell r="CC678" t="str">
            <v>Resigned at VVF Ltd</v>
          </cell>
          <cell r="CD678">
            <v>0</v>
          </cell>
          <cell r="CE678">
            <v>0</v>
          </cell>
          <cell r="CF678">
            <v>0</v>
          </cell>
          <cell r="CG678">
            <v>0</v>
          </cell>
        </row>
        <row r="679">
          <cell r="B679">
            <v>10001094</v>
          </cell>
          <cell r="C679" t="str">
            <v>Inactive</v>
          </cell>
          <cell r="D679">
            <v>0</v>
          </cell>
          <cell r="E679">
            <v>0</v>
          </cell>
          <cell r="F679" t="e">
            <v>#N/A</v>
          </cell>
          <cell r="G679">
            <v>69</v>
          </cell>
          <cell r="H679" t="str">
            <v>M</v>
          </cell>
          <cell r="I679" t="str">
            <v>Mahendra</v>
          </cell>
          <cell r="J679" t="str">
            <v>Patel</v>
          </cell>
          <cell r="K679" t="str">
            <v>Gangaram</v>
          </cell>
          <cell r="L679" t="str">
            <v>Operator</v>
          </cell>
          <cell r="M679">
            <v>0</v>
          </cell>
          <cell r="N679">
            <v>0</v>
          </cell>
          <cell r="O679">
            <v>0</v>
          </cell>
          <cell r="P679" t="str">
            <v>PCP Manufacturing</v>
          </cell>
          <cell r="Q679">
            <v>0</v>
          </cell>
          <cell r="R679" t="str">
            <v>Personal Care Products</v>
          </cell>
          <cell r="S679" t="str">
            <v>Associate</v>
          </cell>
          <cell r="T679">
            <v>0</v>
          </cell>
          <cell r="U679" t="str">
            <v>Kutch-I</v>
          </cell>
          <cell r="V679">
            <v>0</v>
          </cell>
          <cell r="W679">
            <v>37820</v>
          </cell>
          <cell r="X679" t="str">
            <v>Before 1 April 2010</v>
          </cell>
          <cell r="Y679">
            <v>0</v>
          </cell>
          <cell r="Z679">
            <v>12.593237478754441</v>
          </cell>
          <cell r="AA679">
            <v>8.9</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cell r="AO679">
            <v>0</v>
          </cell>
          <cell r="AP679">
            <v>0</v>
          </cell>
          <cell r="AQ679">
            <v>0</v>
          </cell>
          <cell r="AR679">
            <v>0</v>
          </cell>
          <cell r="AS679">
            <v>0</v>
          </cell>
          <cell r="AT679">
            <v>0</v>
          </cell>
          <cell r="AU679">
            <v>0</v>
          </cell>
          <cell r="AV679">
            <v>0</v>
          </cell>
          <cell r="AW679">
            <v>0</v>
          </cell>
          <cell r="AX679">
            <v>0</v>
          </cell>
          <cell r="AY679">
            <v>0</v>
          </cell>
          <cell r="AZ679">
            <v>0</v>
          </cell>
          <cell r="BA679">
            <v>0</v>
          </cell>
          <cell r="BB679">
            <v>0</v>
          </cell>
          <cell r="BC679">
            <v>0</v>
          </cell>
          <cell r="BD679">
            <v>0</v>
          </cell>
          <cell r="BE679">
            <v>0</v>
          </cell>
          <cell r="BF679">
            <v>0</v>
          </cell>
          <cell r="BG679">
            <v>29738</v>
          </cell>
          <cell r="BH679">
            <v>31</v>
          </cell>
          <cell r="BI679">
            <v>0</v>
          </cell>
          <cell r="BJ679">
            <v>0</v>
          </cell>
          <cell r="BK679">
            <v>0</v>
          </cell>
          <cell r="BL679">
            <v>0</v>
          </cell>
          <cell r="BM679">
            <v>0</v>
          </cell>
          <cell r="BN679">
            <v>0</v>
          </cell>
          <cell r="BO679">
            <v>0</v>
          </cell>
          <cell r="BP679">
            <v>0</v>
          </cell>
          <cell r="BQ679">
            <v>0</v>
          </cell>
          <cell r="BR679" t="str">
            <v>S.S.C</v>
          </cell>
          <cell r="BS679">
            <v>0</v>
          </cell>
          <cell r="BT679" t="str">
            <v>ITI</v>
          </cell>
          <cell r="BU679">
            <v>0</v>
          </cell>
          <cell r="BV679">
            <v>41081</v>
          </cell>
          <cell r="BW679">
            <v>41061</v>
          </cell>
          <cell r="BX679">
            <v>0</v>
          </cell>
          <cell r="BY679" t="str">
            <v>Unit Closure-Kutch-I</v>
          </cell>
          <cell r="BZ679" t="str">
            <v>Unit Closure-Kutch-I</v>
          </cell>
          <cell r="CA679" t="str">
            <v>Managed Attrition-Relief</v>
          </cell>
          <cell r="CB679" t="str">
            <v>Involuntary</v>
          </cell>
          <cell r="CC679" t="str">
            <v>Resigned at VVF Ltd</v>
          </cell>
          <cell r="CD679">
            <v>0</v>
          </cell>
          <cell r="CE679">
            <v>0</v>
          </cell>
          <cell r="CF679">
            <v>0</v>
          </cell>
          <cell r="CG679">
            <v>0</v>
          </cell>
        </row>
        <row r="680">
          <cell r="B680">
            <v>10001095</v>
          </cell>
          <cell r="C680" t="str">
            <v>Active</v>
          </cell>
          <cell r="D680">
            <v>2011418160</v>
          </cell>
          <cell r="E680" t="str">
            <v>BADDI - SOAP FINISHING</v>
          </cell>
          <cell r="F680" t="str">
            <v>2011400126</v>
          </cell>
          <cell r="G680" t="str">
            <v>B00577</v>
          </cell>
          <cell r="H680" t="str">
            <v>M</v>
          </cell>
          <cell r="I680" t="str">
            <v xml:space="preserve">Lalji </v>
          </cell>
          <cell r="J680" t="str">
            <v>Katesiya</v>
          </cell>
          <cell r="K680" t="str">
            <v>Gokalbhai</v>
          </cell>
          <cell r="L680" t="str">
            <v>Supervisor</v>
          </cell>
          <cell r="M680" t="str">
            <v>Production</v>
          </cell>
          <cell r="N680" t="str">
            <v>Core</v>
          </cell>
          <cell r="O680">
            <v>0</v>
          </cell>
          <cell r="P680" t="str">
            <v>PCP Manufacturing</v>
          </cell>
          <cell r="Q680">
            <v>0</v>
          </cell>
          <cell r="R680" t="str">
            <v>Personal Care Products</v>
          </cell>
          <cell r="S680" t="str">
            <v>OC</v>
          </cell>
          <cell r="T680" t="str">
            <v>S1</v>
          </cell>
          <cell r="U680" t="str">
            <v>Baddi</v>
          </cell>
          <cell r="V680" t="str">
            <v>Baddi</v>
          </cell>
          <cell r="W680">
            <v>37821</v>
          </cell>
          <cell r="X680" t="str">
            <v>Before 1 April 2010</v>
          </cell>
          <cell r="Y680">
            <v>14</v>
          </cell>
          <cell r="Z680">
            <v>12.590497752727043</v>
          </cell>
          <cell r="AA680">
            <v>26.590497752727043</v>
          </cell>
          <cell r="AB680">
            <v>0</v>
          </cell>
          <cell r="AC680">
            <v>0</v>
          </cell>
          <cell r="AD680">
            <v>38004</v>
          </cell>
          <cell r="AE680">
            <v>0</v>
          </cell>
          <cell r="AF680">
            <v>38187</v>
          </cell>
          <cell r="AG680">
            <v>0</v>
          </cell>
          <cell r="AH680">
            <v>0</v>
          </cell>
          <cell r="AI680">
            <v>0</v>
          </cell>
          <cell r="AJ680">
            <v>0</v>
          </cell>
          <cell r="AK680">
            <v>0</v>
          </cell>
          <cell r="AL680">
            <v>0</v>
          </cell>
          <cell r="AM680">
            <v>0</v>
          </cell>
          <cell r="AN680">
            <v>0</v>
          </cell>
          <cell r="AO680">
            <v>0</v>
          </cell>
          <cell r="AP680" t="str">
            <v>Technician</v>
          </cell>
          <cell r="AQ680" t="str">
            <v>Associate</v>
          </cell>
          <cell r="AR680">
            <v>0</v>
          </cell>
          <cell r="AS680">
            <v>0</v>
          </cell>
          <cell r="AT680">
            <v>0</v>
          </cell>
          <cell r="AU680">
            <v>0</v>
          </cell>
          <cell r="AV680">
            <v>0</v>
          </cell>
          <cell r="AW680">
            <v>0</v>
          </cell>
          <cell r="AX680">
            <v>0</v>
          </cell>
          <cell r="AY680">
            <v>0</v>
          </cell>
          <cell r="AZ680">
            <v>0</v>
          </cell>
          <cell r="BA680" t="str">
            <v>Kutch I</v>
          </cell>
          <cell r="BB680">
            <v>41214</v>
          </cell>
          <cell r="BC680">
            <v>0</v>
          </cell>
          <cell r="BD680">
            <v>0</v>
          </cell>
          <cell r="BE680">
            <v>0</v>
          </cell>
          <cell r="BF680">
            <v>0</v>
          </cell>
          <cell r="BG680">
            <v>25011</v>
          </cell>
          <cell r="BH680">
            <v>47</v>
          </cell>
          <cell r="BI680">
            <v>7</v>
          </cell>
          <cell r="BJ680">
            <v>46925</v>
          </cell>
          <cell r="BK680" t="str">
            <v>45 - 50 yrs</v>
          </cell>
          <cell r="BL680" t="str">
            <v>Married</v>
          </cell>
          <cell r="BM680">
            <v>4</v>
          </cell>
          <cell r="BN680" t="str">
            <v>AT - VANJPARI , TA - PADDHARI,  RAJKOT</v>
          </cell>
          <cell r="BO680" t="str">
            <v>RAJKOT</v>
          </cell>
          <cell r="BP680">
            <v>0</v>
          </cell>
          <cell r="BQ680">
            <v>0</v>
          </cell>
          <cell r="BR680" t="str">
            <v>S.S.C</v>
          </cell>
          <cell r="BS680">
            <v>0</v>
          </cell>
          <cell r="BT680" t="str">
            <v>ITI</v>
          </cell>
          <cell r="BU680" t="str">
            <v>Nirma Ltd</v>
          </cell>
          <cell r="BV680">
            <v>0</v>
          </cell>
          <cell r="BW680">
            <v>0</v>
          </cell>
          <cell r="BX680">
            <v>0</v>
          </cell>
          <cell r="BY680">
            <v>0</v>
          </cell>
          <cell r="BZ680">
            <v>0</v>
          </cell>
          <cell r="CA680">
            <v>0</v>
          </cell>
          <cell r="CB680">
            <v>0</v>
          </cell>
          <cell r="CC680">
            <v>0</v>
          </cell>
          <cell r="CD680" t="str">
            <v>B-</v>
          </cell>
          <cell r="CE680" t="str">
            <v>AMYPK0614J</v>
          </cell>
          <cell r="CF680" t="str">
            <v>Naresh Patel</v>
          </cell>
          <cell r="CG680" t="str">
            <v>Naresh Patel</v>
          </cell>
        </row>
        <row r="681">
          <cell r="B681">
            <v>10000824</v>
          </cell>
          <cell r="C681" t="str">
            <v>Active</v>
          </cell>
          <cell r="D681">
            <v>2011418150</v>
          </cell>
          <cell r="E681" t="str">
            <v>BADDI-POWDER PLANT</v>
          </cell>
          <cell r="F681" t="str">
            <v>2011400019</v>
          </cell>
          <cell r="G681" t="str">
            <v>B00345</v>
          </cell>
          <cell r="H681" t="str">
            <v>M</v>
          </cell>
          <cell r="I681" t="str">
            <v>Pankaj</v>
          </cell>
          <cell r="J681" t="str">
            <v>Mahalle</v>
          </cell>
          <cell r="K681" t="str">
            <v>Ashokrao</v>
          </cell>
          <cell r="L681" t="str">
            <v>Junior Executive</v>
          </cell>
          <cell r="M681" t="str">
            <v>Production</v>
          </cell>
          <cell r="N681" t="str">
            <v>Core</v>
          </cell>
          <cell r="O681" t="str">
            <v>Talcum Powder</v>
          </cell>
          <cell r="P681" t="str">
            <v>PCP Manufacturing</v>
          </cell>
          <cell r="Q681">
            <v>0</v>
          </cell>
          <cell r="R681" t="str">
            <v>Personal Care Products</v>
          </cell>
          <cell r="S681" t="str">
            <v>JMC</v>
          </cell>
          <cell r="T681" t="str">
            <v>EG-0</v>
          </cell>
          <cell r="U681" t="str">
            <v>Baddi</v>
          </cell>
          <cell r="V681" t="str">
            <v>Baddi</v>
          </cell>
          <cell r="W681">
            <v>37823</v>
          </cell>
          <cell r="X681" t="str">
            <v>Before 1 April 2010</v>
          </cell>
          <cell r="Y681">
            <v>0</v>
          </cell>
          <cell r="Z681">
            <v>12.585018300355156</v>
          </cell>
          <cell r="AA681">
            <v>12.585018300355156</v>
          </cell>
          <cell r="AB681">
            <v>0</v>
          </cell>
          <cell r="AC681">
            <v>0</v>
          </cell>
          <cell r="AD681">
            <v>38006</v>
          </cell>
          <cell r="AE681">
            <v>0</v>
          </cell>
          <cell r="AF681">
            <v>38018</v>
          </cell>
          <cell r="AG681">
            <v>0</v>
          </cell>
          <cell r="AH681">
            <v>0</v>
          </cell>
          <cell r="AI681">
            <v>0</v>
          </cell>
          <cell r="AJ681">
            <v>0</v>
          </cell>
          <cell r="AK681">
            <v>0</v>
          </cell>
          <cell r="AL681">
            <v>0</v>
          </cell>
          <cell r="AM681">
            <v>0</v>
          </cell>
          <cell r="AN681">
            <v>0</v>
          </cell>
          <cell r="AO681">
            <v>41730</v>
          </cell>
          <cell r="AP681" t="str">
            <v>Officer</v>
          </cell>
          <cell r="AQ681" t="str">
            <v>OC</v>
          </cell>
          <cell r="AR681">
            <v>0</v>
          </cell>
          <cell r="AS681">
            <v>0</v>
          </cell>
          <cell r="AT681">
            <v>0</v>
          </cell>
          <cell r="AU681">
            <v>0</v>
          </cell>
          <cell r="AV681">
            <v>0</v>
          </cell>
          <cell r="AW681">
            <v>0</v>
          </cell>
          <cell r="AX681">
            <v>0</v>
          </cell>
          <cell r="AY681">
            <v>0</v>
          </cell>
          <cell r="AZ681">
            <v>0</v>
          </cell>
          <cell r="BA681" t="str">
            <v>Kutch I</v>
          </cell>
          <cell r="BB681">
            <v>40391</v>
          </cell>
          <cell r="BC681">
            <v>0</v>
          </cell>
          <cell r="BD681">
            <v>0</v>
          </cell>
          <cell r="BE681">
            <v>0</v>
          </cell>
          <cell r="BF681">
            <v>0</v>
          </cell>
          <cell r="BG681">
            <v>27429</v>
          </cell>
          <cell r="BH681">
            <v>41</v>
          </cell>
          <cell r="BI681">
            <v>0</v>
          </cell>
          <cell r="BJ681">
            <v>49343</v>
          </cell>
          <cell r="BK681" t="str">
            <v>36 - 40 yrs</v>
          </cell>
          <cell r="BL681" t="str">
            <v>Married</v>
          </cell>
          <cell r="BM681">
            <v>2</v>
          </cell>
          <cell r="BN681" t="str">
            <v>WARD NO.6,  NAWASARI,  VMV ROAD, DIST - AMRAVATI</v>
          </cell>
          <cell r="BO681" t="str">
            <v>Nawasari</v>
          </cell>
          <cell r="BP681" t="str">
            <v>Maharashtra</v>
          </cell>
          <cell r="BQ681">
            <v>0</v>
          </cell>
          <cell r="BR681" t="str">
            <v>B.Sc</v>
          </cell>
          <cell r="BS681" t="str">
            <v>M.Sc, PGDBM</v>
          </cell>
          <cell r="BT681">
            <v>0</v>
          </cell>
          <cell r="BU681" t="str">
            <v>Shivam Industries</v>
          </cell>
          <cell r="BV681">
            <v>0</v>
          </cell>
          <cell r="BW681">
            <v>0</v>
          </cell>
          <cell r="BX681">
            <v>0</v>
          </cell>
          <cell r="BY681">
            <v>0</v>
          </cell>
          <cell r="BZ681">
            <v>0</v>
          </cell>
          <cell r="CA681">
            <v>0</v>
          </cell>
          <cell r="CB681">
            <v>0</v>
          </cell>
          <cell r="CC681">
            <v>0</v>
          </cell>
          <cell r="CD681" t="str">
            <v>B+</v>
          </cell>
          <cell r="CE681" t="str">
            <v>AKKPM2139A</v>
          </cell>
          <cell r="CF681" t="str">
            <v>Pankaj Mahalle</v>
          </cell>
          <cell r="CG681" t="str">
            <v>Pankaj Mahalle</v>
          </cell>
        </row>
        <row r="682">
          <cell r="B682">
            <v>10000825</v>
          </cell>
          <cell r="C682" t="str">
            <v>Active</v>
          </cell>
          <cell r="D682">
            <v>2011418160</v>
          </cell>
          <cell r="E682" t="str">
            <v>BADDI - SOAP FINISHING</v>
          </cell>
          <cell r="F682" t="str">
            <v>2011400020</v>
          </cell>
          <cell r="G682" t="str">
            <v>B00214</v>
          </cell>
          <cell r="H682" t="str">
            <v>M</v>
          </cell>
          <cell r="I682" t="str">
            <v>Anand</v>
          </cell>
          <cell r="J682" t="str">
            <v>Shukla</v>
          </cell>
          <cell r="K682" t="str">
            <v>Alakh Narayan</v>
          </cell>
          <cell r="L682" t="str">
            <v>Senior Operator</v>
          </cell>
          <cell r="M682" t="str">
            <v>Production</v>
          </cell>
          <cell r="N682" t="str">
            <v>Core</v>
          </cell>
          <cell r="O682">
            <v>0</v>
          </cell>
          <cell r="P682" t="str">
            <v>PCP Manufacturing</v>
          </cell>
          <cell r="Q682">
            <v>0</v>
          </cell>
          <cell r="R682" t="str">
            <v>Personal Care Products</v>
          </cell>
          <cell r="S682" t="str">
            <v>Associate</v>
          </cell>
          <cell r="T682" t="str">
            <v>A2</v>
          </cell>
          <cell r="U682" t="str">
            <v>Baddi</v>
          </cell>
          <cell r="V682" t="str">
            <v>Baddi</v>
          </cell>
          <cell r="W682">
            <v>37834</v>
          </cell>
          <cell r="X682" t="str">
            <v>Before 1 April 2010</v>
          </cell>
          <cell r="Y682">
            <v>1.5</v>
          </cell>
          <cell r="Z682">
            <v>12.554881314053786</v>
          </cell>
          <cell r="AA682">
            <v>14.054881314053786</v>
          </cell>
          <cell r="AB682">
            <v>0</v>
          </cell>
          <cell r="AC682">
            <v>0</v>
          </cell>
          <cell r="AD682">
            <v>38017</v>
          </cell>
          <cell r="AE682">
            <v>0</v>
          </cell>
          <cell r="AF682">
            <v>38018</v>
          </cell>
          <cell r="AG682">
            <v>0</v>
          </cell>
          <cell r="AH682">
            <v>0</v>
          </cell>
          <cell r="AI682">
            <v>0</v>
          </cell>
          <cell r="AJ682">
            <v>0</v>
          </cell>
          <cell r="AK682">
            <v>0</v>
          </cell>
          <cell r="AL682">
            <v>0</v>
          </cell>
          <cell r="AM682">
            <v>0</v>
          </cell>
          <cell r="AN682">
            <v>0</v>
          </cell>
          <cell r="AO682">
            <v>41365</v>
          </cell>
          <cell r="AP682" t="str">
            <v xml:space="preserve">Operator </v>
          </cell>
          <cell r="AQ682" t="str">
            <v>Associate</v>
          </cell>
          <cell r="AR682">
            <v>0</v>
          </cell>
          <cell r="AS682">
            <v>0</v>
          </cell>
          <cell r="AT682">
            <v>0</v>
          </cell>
          <cell r="AU682">
            <v>0</v>
          </cell>
          <cell r="AV682">
            <v>0</v>
          </cell>
          <cell r="AW682">
            <v>0</v>
          </cell>
          <cell r="AX682">
            <v>0</v>
          </cell>
          <cell r="AY682">
            <v>0</v>
          </cell>
          <cell r="AZ682">
            <v>0</v>
          </cell>
          <cell r="BA682" t="str">
            <v>Kutch I</v>
          </cell>
          <cell r="BB682">
            <v>39845</v>
          </cell>
          <cell r="BC682">
            <v>0</v>
          </cell>
          <cell r="BD682">
            <v>0</v>
          </cell>
          <cell r="BE682">
            <v>0</v>
          </cell>
          <cell r="BF682">
            <v>0</v>
          </cell>
          <cell r="BG682">
            <v>29077</v>
          </cell>
          <cell r="BH682">
            <v>36</v>
          </cell>
          <cell r="BI682">
            <v>6</v>
          </cell>
          <cell r="BJ682">
            <v>50991</v>
          </cell>
          <cell r="BK682" t="str">
            <v>36 - 40 yrs</v>
          </cell>
          <cell r="BL682">
            <v>0</v>
          </cell>
          <cell r="BM682">
            <v>0</v>
          </cell>
          <cell r="BN682" t="str">
            <v xml:space="preserve">Vill.Dahiya, Post. Amirsa, Distt- Kaushmbi </v>
          </cell>
          <cell r="BO682" t="str">
            <v>Kaushmbi</v>
          </cell>
          <cell r="BP682" t="str">
            <v>Uttar Pradesh</v>
          </cell>
          <cell r="BQ682">
            <v>212202</v>
          </cell>
          <cell r="BR682" t="str">
            <v>B.A</v>
          </cell>
          <cell r="BS682">
            <v>0</v>
          </cell>
          <cell r="BT682">
            <v>0</v>
          </cell>
          <cell r="BU682" t="str">
            <v>Psl Limited</v>
          </cell>
          <cell r="BV682">
            <v>0</v>
          </cell>
          <cell r="BW682">
            <v>0</v>
          </cell>
          <cell r="BX682">
            <v>0</v>
          </cell>
          <cell r="BY682">
            <v>0</v>
          </cell>
          <cell r="BZ682">
            <v>0</v>
          </cell>
          <cell r="CA682">
            <v>0</v>
          </cell>
          <cell r="CB682">
            <v>0</v>
          </cell>
          <cell r="CC682">
            <v>0</v>
          </cell>
          <cell r="CD682" t="str">
            <v>B+</v>
          </cell>
          <cell r="CE682" t="str">
            <v>BQKPS7164J</v>
          </cell>
          <cell r="CF682" t="str">
            <v>Naresh Patel</v>
          </cell>
          <cell r="CG682" t="str">
            <v>Naresh Patel</v>
          </cell>
        </row>
        <row r="683">
          <cell r="B683" t="str">
            <v>04/0013</v>
          </cell>
          <cell r="C683" t="str">
            <v>Inactive</v>
          </cell>
          <cell r="D683">
            <v>0</v>
          </cell>
          <cell r="E683">
            <v>0</v>
          </cell>
          <cell r="F683" t="e">
            <v>#N/A</v>
          </cell>
          <cell r="G683" t="str">
            <v>04/0013</v>
          </cell>
          <cell r="H683" t="str">
            <v>M</v>
          </cell>
          <cell r="I683" t="str">
            <v xml:space="preserve">Krishnat </v>
          </cell>
          <cell r="J683" t="str">
            <v>Patil</v>
          </cell>
          <cell r="K683" t="str">
            <v>Namadeo</v>
          </cell>
          <cell r="L683" t="str">
            <v>Officer</v>
          </cell>
          <cell r="M683">
            <v>0</v>
          </cell>
          <cell r="N683">
            <v>0</v>
          </cell>
          <cell r="O683">
            <v>0</v>
          </cell>
          <cell r="P683" t="str">
            <v>Security</v>
          </cell>
          <cell r="Q683">
            <v>0</v>
          </cell>
          <cell r="R683" t="str">
            <v>Corporate Shared Services</v>
          </cell>
          <cell r="S683" t="str">
            <v>OC</v>
          </cell>
          <cell r="T683" t="str">
            <v>M2</v>
          </cell>
          <cell r="U683" t="str">
            <v>Taloja</v>
          </cell>
          <cell r="V683">
            <v>0</v>
          </cell>
          <cell r="W683">
            <v>37834</v>
          </cell>
          <cell r="X683" t="str">
            <v>Before 1 April 2010</v>
          </cell>
          <cell r="Y683">
            <v>0</v>
          </cell>
          <cell r="Z683">
            <v>12.554881314370878</v>
          </cell>
          <cell r="AA683">
            <v>6.8</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cell r="AO683">
            <v>0</v>
          </cell>
          <cell r="AP683">
            <v>0</v>
          </cell>
          <cell r="AQ683">
            <v>0</v>
          </cell>
          <cell r="AR683">
            <v>0</v>
          </cell>
          <cell r="AS683">
            <v>0</v>
          </cell>
          <cell r="AT683">
            <v>0</v>
          </cell>
          <cell r="AU683">
            <v>0</v>
          </cell>
          <cell r="AV683">
            <v>0</v>
          </cell>
          <cell r="AW683">
            <v>0</v>
          </cell>
          <cell r="AX683">
            <v>0</v>
          </cell>
          <cell r="AY683">
            <v>0</v>
          </cell>
          <cell r="AZ683">
            <v>0</v>
          </cell>
          <cell r="BA683">
            <v>0</v>
          </cell>
          <cell r="BB683">
            <v>0</v>
          </cell>
          <cell r="BC683">
            <v>0</v>
          </cell>
          <cell r="BD683">
            <v>0</v>
          </cell>
          <cell r="BE683">
            <v>0</v>
          </cell>
          <cell r="BF683">
            <v>0</v>
          </cell>
          <cell r="BG683">
            <v>0</v>
          </cell>
          <cell r="BH683">
            <v>0</v>
          </cell>
          <cell r="BI683">
            <v>0</v>
          </cell>
          <cell r="BJ683">
            <v>0</v>
          </cell>
          <cell r="BK683">
            <v>0</v>
          </cell>
          <cell r="BL683">
            <v>0</v>
          </cell>
          <cell r="BM683">
            <v>0</v>
          </cell>
          <cell r="BN683">
            <v>0</v>
          </cell>
          <cell r="BO683">
            <v>0</v>
          </cell>
          <cell r="BP683">
            <v>0</v>
          </cell>
          <cell r="BQ683">
            <v>0</v>
          </cell>
          <cell r="BR683">
            <v>0</v>
          </cell>
          <cell r="BS683">
            <v>0</v>
          </cell>
          <cell r="BT683">
            <v>0</v>
          </cell>
          <cell r="BU683" t="str">
            <v>Indian Navy</v>
          </cell>
          <cell r="BV683">
            <v>40334</v>
          </cell>
          <cell r="BW683">
            <v>40330</v>
          </cell>
          <cell r="BX683">
            <v>0</v>
          </cell>
          <cell r="BY683" t="str">
            <v xml:space="preserve">Higher Compensation  </v>
          </cell>
          <cell r="BZ683" t="str">
            <v>Resignation</v>
          </cell>
          <cell r="CA683">
            <v>0</v>
          </cell>
          <cell r="CB683" t="str">
            <v>Voluntary</v>
          </cell>
          <cell r="CC683" t="str">
            <v>Resigned at VVF Ltd</v>
          </cell>
          <cell r="CD683">
            <v>0</v>
          </cell>
          <cell r="CE683">
            <v>0</v>
          </cell>
          <cell r="CF683">
            <v>0</v>
          </cell>
          <cell r="CG683">
            <v>0</v>
          </cell>
        </row>
        <row r="684">
          <cell r="B684">
            <v>10001096</v>
          </cell>
          <cell r="C684" t="str">
            <v>Inactive</v>
          </cell>
          <cell r="D684">
            <v>0</v>
          </cell>
          <cell r="E684">
            <v>0</v>
          </cell>
          <cell r="F684" t="e">
            <v>#N/A</v>
          </cell>
          <cell r="G684" t="str">
            <v>`000126</v>
          </cell>
          <cell r="H684" t="str">
            <v>M</v>
          </cell>
          <cell r="I684" t="str">
            <v xml:space="preserve">Ramesh </v>
          </cell>
          <cell r="J684" t="str">
            <v>Makwana</v>
          </cell>
          <cell r="K684" t="str">
            <v>Pashabhai</v>
          </cell>
          <cell r="L684" t="str">
            <v>Operator</v>
          </cell>
          <cell r="M684">
            <v>0</v>
          </cell>
          <cell r="N684">
            <v>0</v>
          </cell>
          <cell r="O684">
            <v>0</v>
          </cell>
          <cell r="P684" t="str">
            <v>PCP Manufacturing</v>
          </cell>
          <cell r="Q684">
            <v>0</v>
          </cell>
          <cell r="R684" t="str">
            <v>Personal Care Products</v>
          </cell>
          <cell r="S684" t="str">
            <v>Associate</v>
          </cell>
          <cell r="T684">
            <v>0</v>
          </cell>
          <cell r="U684" t="str">
            <v>Kutch-I</v>
          </cell>
          <cell r="V684" t="str">
            <v>Kutch-I</v>
          </cell>
          <cell r="W684">
            <v>37834</v>
          </cell>
          <cell r="X684" t="str">
            <v>Before 1 April 2010</v>
          </cell>
          <cell r="Y684">
            <v>0</v>
          </cell>
          <cell r="Z684">
            <v>12.554881314370878</v>
          </cell>
          <cell r="AA684">
            <v>12.554881314370878</v>
          </cell>
          <cell r="AB684">
            <v>0</v>
          </cell>
          <cell r="AC684">
            <v>0</v>
          </cell>
          <cell r="AD684">
            <v>38017</v>
          </cell>
          <cell r="AE684">
            <v>0</v>
          </cell>
          <cell r="AF684">
            <v>38200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27912</v>
          </cell>
          <cell r="BH684">
            <v>37</v>
          </cell>
          <cell r="BI684">
            <v>4</v>
          </cell>
          <cell r="BJ684">
            <v>0</v>
          </cell>
          <cell r="BK684">
            <v>0</v>
          </cell>
          <cell r="BL684" t="str">
            <v>Married</v>
          </cell>
          <cell r="BM684">
            <v>3</v>
          </cell>
          <cell r="BN684" t="str">
            <v>At &amp; Po - Bhesana,  Ta - Mehsana, Wankar Was</v>
          </cell>
          <cell r="BO684" t="str">
            <v>Mehsana</v>
          </cell>
          <cell r="BP684" t="str">
            <v>Gujarat</v>
          </cell>
          <cell r="BQ684">
            <v>382421</v>
          </cell>
          <cell r="BR684">
            <v>0</v>
          </cell>
          <cell r="BS684">
            <v>0</v>
          </cell>
          <cell r="BT684">
            <v>0</v>
          </cell>
          <cell r="BU684" t="str">
            <v xml:space="preserve">Aqua Gel Pvt Ltd </v>
          </cell>
          <cell r="BV684">
            <v>41548</v>
          </cell>
          <cell r="BW684">
            <v>41548</v>
          </cell>
          <cell r="BX684">
            <v>0</v>
          </cell>
          <cell r="BY684" t="str">
            <v>Closure of Kutch 1</v>
          </cell>
          <cell r="BZ684" t="str">
            <v>Termination due to Closure of Kutch-I</v>
          </cell>
          <cell r="CA684">
            <v>0</v>
          </cell>
          <cell r="CB684" t="str">
            <v>Involuntary</v>
          </cell>
          <cell r="CC684">
            <v>0</v>
          </cell>
          <cell r="CD684">
            <v>0</v>
          </cell>
          <cell r="CE684" t="str">
            <v>AVLPM5390D</v>
          </cell>
          <cell r="CF684">
            <v>0</v>
          </cell>
          <cell r="CG684">
            <v>0</v>
          </cell>
        </row>
        <row r="685">
          <cell r="B685">
            <v>10001097</v>
          </cell>
          <cell r="C685" t="str">
            <v>Inactive</v>
          </cell>
          <cell r="D685">
            <v>0</v>
          </cell>
          <cell r="E685">
            <v>0</v>
          </cell>
          <cell r="F685" t="e">
            <v>#N/A</v>
          </cell>
          <cell r="G685" t="str">
            <v>`000129</v>
          </cell>
          <cell r="H685" t="str">
            <v>M</v>
          </cell>
          <cell r="I685" t="str">
            <v>Iqbal</v>
          </cell>
          <cell r="J685" t="str">
            <v>Saicha</v>
          </cell>
          <cell r="K685" t="str">
            <v>Osman</v>
          </cell>
          <cell r="L685" t="str">
            <v>Senior Operator</v>
          </cell>
          <cell r="M685">
            <v>0</v>
          </cell>
          <cell r="N685">
            <v>0</v>
          </cell>
          <cell r="O685">
            <v>0</v>
          </cell>
          <cell r="P685" t="str">
            <v>PCP Manufacturing</v>
          </cell>
          <cell r="Q685">
            <v>0</v>
          </cell>
          <cell r="R685" t="str">
            <v>Personal Care Products</v>
          </cell>
          <cell r="S685" t="str">
            <v>Associate</v>
          </cell>
          <cell r="T685">
            <v>0</v>
          </cell>
          <cell r="U685" t="str">
            <v>Kutch-I</v>
          </cell>
          <cell r="V685" t="str">
            <v>Kutch-I</v>
          </cell>
          <cell r="W685">
            <v>37834</v>
          </cell>
          <cell r="X685" t="str">
            <v>Before 1 April 2010</v>
          </cell>
          <cell r="Y685">
            <v>2</v>
          </cell>
          <cell r="Z685">
            <v>12.554881314053786</v>
          </cell>
          <cell r="AA685">
            <v>14.554881314053786</v>
          </cell>
          <cell r="AB685">
            <v>0</v>
          </cell>
          <cell r="AC685">
            <v>0</v>
          </cell>
          <cell r="AD685">
            <v>38017</v>
          </cell>
          <cell r="AE685">
            <v>0</v>
          </cell>
          <cell r="AF685">
            <v>38200</v>
          </cell>
          <cell r="AG685">
            <v>0</v>
          </cell>
          <cell r="AH685">
            <v>0</v>
          </cell>
          <cell r="AI685">
            <v>0</v>
          </cell>
          <cell r="AJ685">
            <v>0</v>
          </cell>
          <cell r="AK685">
            <v>0</v>
          </cell>
          <cell r="AL685">
            <v>0</v>
          </cell>
          <cell r="AM685">
            <v>0</v>
          </cell>
          <cell r="AN685">
            <v>0</v>
          </cell>
          <cell r="AO685">
            <v>0</v>
          </cell>
          <cell r="AP685">
            <v>0</v>
          </cell>
          <cell r="AQ685">
            <v>0</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30076</v>
          </cell>
          <cell r="BH685">
            <v>31</v>
          </cell>
          <cell r="BI685">
            <v>4</v>
          </cell>
          <cell r="BJ685">
            <v>0</v>
          </cell>
          <cell r="BK685">
            <v>0</v>
          </cell>
          <cell r="BL685" t="str">
            <v>Married</v>
          </cell>
          <cell r="BM685">
            <v>2</v>
          </cell>
          <cell r="BN685" t="str">
            <v>PLOT NO - 142, CHITRAKUT - 2 KUTCH</v>
          </cell>
          <cell r="BO685" t="str">
            <v>Anjar</v>
          </cell>
          <cell r="BP685" t="str">
            <v>Gujarat</v>
          </cell>
          <cell r="BQ685">
            <v>370210</v>
          </cell>
          <cell r="BR685" t="str">
            <v>S.S.C</v>
          </cell>
          <cell r="BS685">
            <v>0</v>
          </cell>
          <cell r="BT685" t="str">
            <v>Diploma (Computer Operations)</v>
          </cell>
          <cell r="BU685" t="str">
            <v/>
          </cell>
          <cell r="BV685">
            <v>41548</v>
          </cell>
          <cell r="BW685">
            <v>41548</v>
          </cell>
          <cell r="BX685">
            <v>0</v>
          </cell>
          <cell r="BY685" t="str">
            <v>Closure of Kutch 1</v>
          </cell>
          <cell r="BZ685" t="str">
            <v>Termination due to Closure of Kutch-I</v>
          </cell>
          <cell r="CA685">
            <v>0</v>
          </cell>
          <cell r="CB685" t="str">
            <v>Involuntary</v>
          </cell>
          <cell r="CC685">
            <v>0</v>
          </cell>
          <cell r="CD685">
            <v>0</v>
          </cell>
          <cell r="CE685" t="str">
            <v>BJRPS5672M</v>
          </cell>
          <cell r="CF685">
            <v>0</v>
          </cell>
          <cell r="CG685">
            <v>0</v>
          </cell>
        </row>
        <row r="686">
          <cell r="B686">
            <v>10001098</v>
          </cell>
          <cell r="C686" t="str">
            <v>Inactive</v>
          </cell>
          <cell r="D686">
            <v>0</v>
          </cell>
          <cell r="E686">
            <v>0</v>
          </cell>
          <cell r="F686" t="e">
            <v>#N/A</v>
          </cell>
          <cell r="G686" t="str">
            <v>`000130</v>
          </cell>
          <cell r="H686" t="str">
            <v>M</v>
          </cell>
          <cell r="I686" t="str">
            <v>Khimchand</v>
          </cell>
          <cell r="J686" t="str">
            <v>Bhadra</v>
          </cell>
          <cell r="K686" t="str">
            <v>Hamir</v>
          </cell>
          <cell r="L686" t="str">
            <v>Fitter</v>
          </cell>
          <cell r="M686">
            <v>0</v>
          </cell>
          <cell r="N686">
            <v>0</v>
          </cell>
          <cell r="O686">
            <v>0</v>
          </cell>
          <cell r="P686" t="str">
            <v>PCP Manufacturing</v>
          </cell>
          <cell r="Q686">
            <v>0</v>
          </cell>
          <cell r="R686" t="str">
            <v>Personal Care Products</v>
          </cell>
          <cell r="S686" t="str">
            <v>Associate</v>
          </cell>
          <cell r="T686">
            <v>0</v>
          </cell>
          <cell r="U686" t="str">
            <v>Kutch-I</v>
          </cell>
          <cell r="V686" t="str">
            <v>Kutch-I</v>
          </cell>
          <cell r="W686">
            <v>37834</v>
          </cell>
          <cell r="X686" t="str">
            <v>Before 1 April 2010</v>
          </cell>
          <cell r="Y686">
            <v>2</v>
          </cell>
          <cell r="Z686">
            <v>12.554881314053786</v>
          </cell>
          <cell r="AA686">
            <v>14.554881314053786</v>
          </cell>
          <cell r="AB686">
            <v>0</v>
          </cell>
          <cell r="AC686">
            <v>0</v>
          </cell>
          <cell r="AD686">
            <v>38017</v>
          </cell>
          <cell r="AE686">
            <v>0</v>
          </cell>
          <cell r="AF686">
            <v>38200</v>
          </cell>
          <cell r="AG686">
            <v>0</v>
          </cell>
          <cell r="AH686">
            <v>0</v>
          </cell>
          <cell r="AI686">
            <v>0</v>
          </cell>
          <cell r="AJ686">
            <v>0</v>
          </cell>
          <cell r="AK686">
            <v>0</v>
          </cell>
          <cell r="AL686">
            <v>0</v>
          </cell>
          <cell r="AM686">
            <v>0</v>
          </cell>
          <cell r="AN686">
            <v>0</v>
          </cell>
          <cell r="AO686">
            <v>0</v>
          </cell>
          <cell r="AP686">
            <v>0</v>
          </cell>
          <cell r="AQ686">
            <v>0</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27772</v>
          </cell>
          <cell r="BH686">
            <v>37</v>
          </cell>
          <cell r="BI686">
            <v>8</v>
          </cell>
          <cell r="BJ686">
            <v>0</v>
          </cell>
          <cell r="BK686">
            <v>0</v>
          </cell>
          <cell r="BL686" t="str">
            <v>Married</v>
          </cell>
          <cell r="BM686">
            <v>4</v>
          </cell>
          <cell r="BN686" t="str">
            <v>OPP- ANJAR MUNCIPLE OFFICE,  WARD NO - 3,  KUTCH</v>
          </cell>
          <cell r="BO686" t="str">
            <v>Anjar</v>
          </cell>
          <cell r="BP686" t="str">
            <v>Gujarat</v>
          </cell>
          <cell r="BQ686">
            <v>370210</v>
          </cell>
          <cell r="BR686" t="str">
            <v>S.S.C</v>
          </cell>
          <cell r="BS686">
            <v>0</v>
          </cell>
          <cell r="BT686" t="str">
            <v>ITI</v>
          </cell>
          <cell r="BU686" t="str">
            <v>Friends Oil &amp; Chemical Terminal, Kandla</v>
          </cell>
          <cell r="BV686">
            <v>41548</v>
          </cell>
          <cell r="BW686">
            <v>41548</v>
          </cell>
          <cell r="BX686">
            <v>0</v>
          </cell>
          <cell r="BY686" t="str">
            <v>Closure of Kutch 1</v>
          </cell>
          <cell r="BZ686" t="str">
            <v>Termination due to Closure of Kutch-I</v>
          </cell>
          <cell r="CA686">
            <v>0</v>
          </cell>
          <cell r="CB686" t="str">
            <v>Involuntary</v>
          </cell>
          <cell r="CC686">
            <v>0</v>
          </cell>
          <cell r="CD686">
            <v>0</v>
          </cell>
          <cell r="CE686" t="str">
            <v>BLRTD2203F</v>
          </cell>
          <cell r="CF686">
            <v>0</v>
          </cell>
          <cell r="CG686">
            <v>0</v>
          </cell>
        </row>
        <row r="687">
          <cell r="B687">
            <v>10000826</v>
          </cell>
          <cell r="C687" t="str">
            <v>Inactive</v>
          </cell>
          <cell r="D687">
            <v>0</v>
          </cell>
          <cell r="E687">
            <v>0</v>
          </cell>
          <cell r="F687" t="e">
            <v>#N/A</v>
          </cell>
          <cell r="G687" t="str">
            <v>B00217</v>
          </cell>
          <cell r="H687" t="str">
            <v>M</v>
          </cell>
          <cell r="I687" t="str">
            <v xml:space="preserve">Girrish </v>
          </cell>
          <cell r="J687" t="str">
            <v>Rathwa</v>
          </cell>
          <cell r="K687" t="str">
            <v>Raysing Bhai</v>
          </cell>
          <cell r="L687" t="str">
            <v>Senior Operator</v>
          </cell>
          <cell r="M687" t="str">
            <v>Production</v>
          </cell>
          <cell r="N687">
            <v>0</v>
          </cell>
          <cell r="O687">
            <v>0</v>
          </cell>
          <cell r="P687" t="str">
            <v>PCP Manufacturing</v>
          </cell>
          <cell r="Q687">
            <v>0</v>
          </cell>
          <cell r="R687" t="str">
            <v>Personal Care Products</v>
          </cell>
          <cell r="S687" t="str">
            <v>Associate</v>
          </cell>
          <cell r="T687" t="str">
            <v>A3</v>
          </cell>
          <cell r="U687" t="str">
            <v>Baddi</v>
          </cell>
          <cell r="V687" t="str">
            <v>Baddi</v>
          </cell>
          <cell r="W687">
            <v>37837</v>
          </cell>
          <cell r="X687" t="str">
            <v>Before 1 April 2010</v>
          </cell>
          <cell r="Y687">
            <v>1.5</v>
          </cell>
          <cell r="Z687">
            <v>12.546662136288687</v>
          </cell>
          <cell r="AA687">
            <v>14.046662136288687</v>
          </cell>
          <cell r="AB687">
            <v>0</v>
          </cell>
          <cell r="AC687">
            <v>0</v>
          </cell>
          <cell r="AD687">
            <v>38020</v>
          </cell>
          <cell r="AE687">
            <v>0</v>
          </cell>
          <cell r="AF687">
            <v>38021</v>
          </cell>
          <cell r="AG687">
            <v>0</v>
          </cell>
          <cell r="AH687">
            <v>0</v>
          </cell>
          <cell r="AI687">
            <v>0</v>
          </cell>
          <cell r="AJ687">
            <v>0</v>
          </cell>
          <cell r="AK687">
            <v>0</v>
          </cell>
          <cell r="AL687">
            <v>0</v>
          </cell>
          <cell r="AM687">
            <v>0</v>
          </cell>
          <cell r="AN687">
            <v>0</v>
          </cell>
          <cell r="AO687">
            <v>41000</v>
          </cell>
          <cell r="AP687" t="str">
            <v>Operator</v>
          </cell>
          <cell r="AQ687" t="str">
            <v>Associate</v>
          </cell>
          <cell r="AR687">
            <v>0</v>
          </cell>
          <cell r="AS687">
            <v>0</v>
          </cell>
          <cell r="AT687">
            <v>0</v>
          </cell>
          <cell r="AU687">
            <v>0</v>
          </cell>
          <cell r="AV687">
            <v>0</v>
          </cell>
          <cell r="AW687">
            <v>0</v>
          </cell>
          <cell r="AX687">
            <v>0</v>
          </cell>
          <cell r="AY687">
            <v>0</v>
          </cell>
          <cell r="AZ687">
            <v>0</v>
          </cell>
          <cell r="BA687" t="str">
            <v>Kutch I</v>
          </cell>
          <cell r="BB687">
            <v>39845</v>
          </cell>
          <cell r="BC687">
            <v>0</v>
          </cell>
          <cell r="BD687">
            <v>0</v>
          </cell>
          <cell r="BE687">
            <v>0</v>
          </cell>
          <cell r="BF687">
            <v>0</v>
          </cell>
          <cell r="BG687">
            <v>30056</v>
          </cell>
          <cell r="BH687">
            <v>33</v>
          </cell>
          <cell r="BI687">
            <v>10</v>
          </cell>
          <cell r="BJ687">
            <v>51970</v>
          </cell>
          <cell r="BK687">
            <v>0</v>
          </cell>
          <cell r="BL687">
            <v>0</v>
          </cell>
          <cell r="BM687">
            <v>0</v>
          </cell>
          <cell r="BN687" t="str">
            <v>At.Mendhri, Post-Kanjeta, Tehs.Dhanpur, Distt.Dahod (Gujrat) Dahod</v>
          </cell>
          <cell r="BO687" t="str">
            <v>Dahod</v>
          </cell>
          <cell r="BP687" t="str">
            <v>Gujrat</v>
          </cell>
          <cell r="BQ687">
            <v>389382</v>
          </cell>
          <cell r="BR687" t="str">
            <v>H.S.C</v>
          </cell>
          <cell r="BS687">
            <v>0</v>
          </cell>
          <cell r="BT687">
            <v>0</v>
          </cell>
          <cell r="BU687" t="str">
            <v>Hashad Properties Pvt. Ltd.</v>
          </cell>
          <cell r="BV687">
            <v>41962</v>
          </cell>
          <cell r="BW687">
            <v>41944</v>
          </cell>
          <cell r="BX687">
            <v>41962</v>
          </cell>
          <cell r="BY687" t="str">
            <v>Personal Reason</v>
          </cell>
          <cell r="BZ687" t="str">
            <v>Resignation</v>
          </cell>
          <cell r="CA687">
            <v>0</v>
          </cell>
          <cell r="CB687" t="str">
            <v>Voluntary</v>
          </cell>
          <cell r="CC687">
            <v>0</v>
          </cell>
          <cell r="CD687" t="str">
            <v>A+</v>
          </cell>
          <cell r="CE687" t="str">
            <v>AKEPR7125B</v>
          </cell>
          <cell r="CF687" t="e">
            <v>#N/A</v>
          </cell>
          <cell r="CG687">
            <v>0</v>
          </cell>
        </row>
        <row r="688">
          <cell r="B688">
            <v>10001099</v>
          </cell>
          <cell r="C688" t="str">
            <v>Inactive</v>
          </cell>
          <cell r="D688">
            <v>0</v>
          </cell>
          <cell r="E688">
            <v>0</v>
          </cell>
          <cell r="F688" t="e">
            <v>#N/A</v>
          </cell>
          <cell r="G688" t="str">
            <v>`000093</v>
          </cell>
          <cell r="H688" t="str">
            <v>M</v>
          </cell>
          <cell r="I688" t="str">
            <v xml:space="preserve">Lalit </v>
          </cell>
          <cell r="J688" t="str">
            <v>Rathod</v>
          </cell>
          <cell r="K688" t="str">
            <v>Nanjibhai</v>
          </cell>
          <cell r="L688" t="str">
            <v>Operator</v>
          </cell>
          <cell r="M688">
            <v>0</v>
          </cell>
          <cell r="N688">
            <v>0</v>
          </cell>
          <cell r="O688">
            <v>0</v>
          </cell>
          <cell r="P688" t="str">
            <v>PCP Manufacturing</v>
          </cell>
          <cell r="Q688">
            <v>0</v>
          </cell>
          <cell r="R688" t="str">
            <v>Personal Care Products</v>
          </cell>
          <cell r="S688" t="str">
            <v>Associate</v>
          </cell>
          <cell r="T688">
            <v>0</v>
          </cell>
          <cell r="U688" t="str">
            <v>Kutch-I</v>
          </cell>
          <cell r="V688" t="str">
            <v>Kutch-I</v>
          </cell>
          <cell r="W688">
            <v>37837</v>
          </cell>
          <cell r="X688" t="str">
            <v>Before 1 April 2010</v>
          </cell>
          <cell r="Y688">
            <v>5</v>
          </cell>
          <cell r="Z688">
            <v>12.546662136288687</v>
          </cell>
          <cell r="AA688">
            <v>17.546662136288688</v>
          </cell>
          <cell r="AB688">
            <v>0</v>
          </cell>
          <cell r="AC688">
            <v>0</v>
          </cell>
          <cell r="AD688">
            <v>38020</v>
          </cell>
          <cell r="AE688">
            <v>0</v>
          </cell>
          <cell r="AF688">
            <v>38203</v>
          </cell>
          <cell r="AG688">
            <v>0</v>
          </cell>
          <cell r="AH688">
            <v>0</v>
          </cell>
          <cell r="AI688">
            <v>0</v>
          </cell>
          <cell r="AJ688">
            <v>0</v>
          </cell>
          <cell r="AK688">
            <v>0</v>
          </cell>
          <cell r="AL688">
            <v>0</v>
          </cell>
          <cell r="AM688">
            <v>0</v>
          </cell>
          <cell r="AN688">
            <v>0</v>
          </cell>
          <cell r="AO688">
            <v>0</v>
          </cell>
          <cell r="AP688">
            <v>0</v>
          </cell>
          <cell r="AQ688">
            <v>0</v>
          </cell>
          <cell r="AR688">
            <v>0</v>
          </cell>
          <cell r="AS688">
            <v>0</v>
          </cell>
          <cell r="AT688">
            <v>0</v>
          </cell>
          <cell r="AU688">
            <v>0</v>
          </cell>
          <cell r="AV688">
            <v>0</v>
          </cell>
          <cell r="AW688">
            <v>0</v>
          </cell>
          <cell r="AX688">
            <v>0</v>
          </cell>
          <cell r="AY688">
            <v>0</v>
          </cell>
          <cell r="AZ688">
            <v>0</v>
          </cell>
          <cell r="BA688">
            <v>0</v>
          </cell>
          <cell r="BB688">
            <v>0</v>
          </cell>
          <cell r="BC688">
            <v>0</v>
          </cell>
          <cell r="BD688">
            <v>0</v>
          </cell>
          <cell r="BE688">
            <v>0</v>
          </cell>
          <cell r="BF688">
            <v>0</v>
          </cell>
          <cell r="BG688">
            <v>27771</v>
          </cell>
          <cell r="BH688">
            <v>37</v>
          </cell>
          <cell r="BI688">
            <v>8</v>
          </cell>
          <cell r="BJ688">
            <v>0</v>
          </cell>
          <cell r="BK688">
            <v>0</v>
          </cell>
          <cell r="BL688" t="str">
            <v>Married</v>
          </cell>
          <cell r="BM688">
            <v>4</v>
          </cell>
          <cell r="BN688" t="str">
            <v>Block - 19, Mahadev Nagar,  Jawahar Appartment, Outside Dewaliya Gate, Anjar,  Kutch</v>
          </cell>
          <cell r="BO688" t="str">
            <v>Kutch</v>
          </cell>
          <cell r="BP688" t="str">
            <v>Gujarat</v>
          </cell>
          <cell r="BQ688">
            <v>370110</v>
          </cell>
          <cell r="BR688" t="str">
            <v>B.A</v>
          </cell>
          <cell r="BS688" t="str">
            <v>M.A</v>
          </cell>
          <cell r="BT688">
            <v>0</v>
          </cell>
          <cell r="BU688" t="str">
            <v>VVF Ltd - On Contract</v>
          </cell>
          <cell r="BV688">
            <v>41548</v>
          </cell>
          <cell r="BW688">
            <v>41548</v>
          </cell>
          <cell r="BX688">
            <v>0</v>
          </cell>
          <cell r="BY688" t="str">
            <v>Closure of Kutch 1</v>
          </cell>
          <cell r="BZ688" t="str">
            <v>Termination due to Closure of Kutch-I</v>
          </cell>
          <cell r="CA688">
            <v>0</v>
          </cell>
          <cell r="CB688" t="str">
            <v>Involuntary</v>
          </cell>
          <cell r="CC688">
            <v>0</v>
          </cell>
          <cell r="CD688">
            <v>0</v>
          </cell>
          <cell r="CE688">
            <v>0</v>
          </cell>
          <cell r="CF688">
            <v>0</v>
          </cell>
          <cell r="CG688">
            <v>0</v>
          </cell>
        </row>
        <row r="689">
          <cell r="B689">
            <v>10002400</v>
          </cell>
          <cell r="C689" t="str">
            <v>Inactive</v>
          </cell>
          <cell r="D689">
            <v>1019902999</v>
          </cell>
          <cell r="E689" t="str">
            <v>CORPORATE-OLEO-FINANCE</v>
          </cell>
          <cell r="F689">
            <v>0</v>
          </cell>
          <cell r="G689">
            <v>0</v>
          </cell>
          <cell r="H689" t="str">
            <v>F</v>
          </cell>
          <cell r="I689" t="str">
            <v>Archana</v>
          </cell>
          <cell r="J689" t="str">
            <v>Tripathi</v>
          </cell>
          <cell r="K689" t="str">
            <v>Rajendra</v>
          </cell>
          <cell r="L689" t="str">
            <v>Assistant Manager</v>
          </cell>
          <cell r="M689" t="str">
            <v>Business Finance</v>
          </cell>
          <cell r="N689">
            <v>0</v>
          </cell>
          <cell r="O689">
            <v>0</v>
          </cell>
          <cell r="P689" t="str">
            <v>Oleo Finance</v>
          </cell>
          <cell r="Q689">
            <v>0</v>
          </cell>
          <cell r="R689" t="str">
            <v>Oleochemicals</v>
          </cell>
          <cell r="S689" t="str">
            <v>JMC</v>
          </cell>
          <cell r="T689" t="str">
            <v>EG-1</v>
          </cell>
          <cell r="U689" t="str">
            <v>Corporate</v>
          </cell>
          <cell r="V689" t="str">
            <v>Corporate</v>
          </cell>
          <cell r="W689">
            <v>40812</v>
          </cell>
          <cell r="X689">
            <v>40787</v>
          </cell>
          <cell r="Y689">
            <v>3.5</v>
          </cell>
          <cell r="Z689">
            <v>4.3959772044647449</v>
          </cell>
          <cell r="AA689">
            <v>7.8959772044647449</v>
          </cell>
          <cell r="AB689">
            <v>0</v>
          </cell>
          <cell r="AC689">
            <v>0</v>
          </cell>
          <cell r="AD689">
            <v>40993</v>
          </cell>
          <cell r="AE689">
            <v>0</v>
          </cell>
          <cell r="AF689">
            <v>40993</v>
          </cell>
          <cell r="AG689">
            <v>0</v>
          </cell>
          <cell r="AH689">
            <v>0</v>
          </cell>
          <cell r="AI689">
            <v>0</v>
          </cell>
          <cell r="AJ689">
            <v>0</v>
          </cell>
          <cell r="AK689">
            <v>0</v>
          </cell>
          <cell r="AL689">
            <v>0</v>
          </cell>
          <cell r="AM689">
            <v>0</v>
          </cell>
          <cell r="AN689">
            <v>0</v>
          </cell>
          <cell r="AO689">
            <v>41730</v>
          </cell>
          <cell r="AP689" t="str">
            <v>Executive</v>
          </cell>
          <cell r="AQ689" t="str">
            <v>JMC</v>
          </cell>
          <cell r="AR689">
            <v>0</v>
          </cell>
          <cell r="AS689">
            <v>0</v>
          </cell>
          <cell r="AT689">
            <v>0</v>
          </cell>
          <cell r="AU689">
            <v>0</v>
          </cell>
          <cell r="AV689">
            <v>0</v>
          </cell>
          <cell r="AW689">
            <v>0</v>
          </cell>
          <cell r="AX689">
            <v>0</v>
          </cell>
          <cell r="AY689">
            <v>0</v>
          </cell>
          <cell r="AZ689">
            <v>0</v>
          </cell>
          <cell r="BA689">
            <v>0</v>
          </cell>
          <cell r="BB689">
            <v>0</v>
          </cell>
          <cell r="BC689">
            <v>0</v>
          </cell>
          <cell r="BD689">
            <v>0</v>
          </cell>
          <cell r="BE689">
            <v>0</v>
          </cell>
          <cell r="BF689">
            <v>0</v>
          </cell>
          <cell r="BG689">
            <v>31561</v>
          </cell>
          <cell r="BH689">
            <v>29</v>
          </cell>
          <cell r="BI689">
            <v>8</v>
          </cell>
          <cell r="BJ689">
            <v>53475</v>
          </cell>
          <cell r="BK689" t="str">
            <v>Less than 30 yrs and equal to 30 yrs</v>
          </cell>
          <cell r="BL689" t="str">
            <v>Unmarried</v>
          </cell>
          <cell r="BM689">
            <v>0</v>
          </cell>
          <cell r="BN689" t="str">
            <v xml:space="preserve">C-101, M. S. Khanna Apartment Asalfa Village, </v>
          </cell>
          <cell r="BO689" t="str">
            <v>Ghatkopar - West</v>
          </cell>
          <cell r="BP689">
            <v>0</v>
          </cell>
          <cell r="BQ689">
            <v>400084</v>
          </cell>
          <cell r="BR689" t="str">
            <v>M.Com</v>
          </cell>
          <cell r="BS689" t="str">
            <v>PGDBM</v>
          </cell>
          <cell r="BT689">
            <v>0</v>
          </cell>
          <cell r="BU689" t="str">
            <v>Time Technoplast Ltd</v>
          </cell>
          <cell r="BV689">
            <v>42318</v>
          </cell>
          <cell r="BW689">
            <v>42309</v>
          </cell>
          <cell r="BX689">
            <v>42290</v>
          </cell>
          <cell r="BY689" t="str">
            <v>Personal Reason</v>
          </cell>
          <cell r="BZ689" t="str">
            <v>Resignation</v>
          </cell>
          <cell r="CA689">
            <v>0</v>
          </cell>
          <cell r="CB689" t="str">
            <v>Voluntary</v>
          </cell>
          <cell r="CC689">
            <v>0</v>
          </cell>
          <cell r="CD689" t="str">
            <v>O+</v>
          </cell>
          <cell r="CE689" t="str">
            <v>AFJPT5811N</v>
          </cell>
          <cell r="CF689" t="str">
            <v>S. Sriram</v>
          </cell>
          <cell r="CG689" t="str">
            <v>S. Sriram</v>
          </cell>
        </row>
        <row r="690">
          <cell r="B690">
            <v>10001100</v>
          </cell>
          <cell r="C690" t="str">
            <v>Inactive</v>
          </cell>
          <cell r="D690">
            <v>0</v>
          </cell>
          <cell r="E690">
            <v>0</v>
          </cell>
          <cell r="F690" t="e">
            <v>#N/A</v>
          </cell>
          <cell r="G690">
            <v>135</v>
          </cell>
          <cell r="H690" t="str">
            <v>M</v>
          </cell>
          <cell r="I690" t="str">
            <v xml:space="preserve">Shailesh </v>
          </cell>
          <cell r="J690" t="str">
            <v>Gohil</v>
          </cell>
          <cell r="K690" t="str">
            <v>Rameshbhai</v>
          </cell>
          <cell r="L690" t="str">
            <v>Operator</v>
          </cell>
          <cell r="M690">
            <v>0</v>
          </cell>
          <cell r="N690">
            <v>0</v>
          </cell>
          <cell r="O690">
            <v>0</v>
          </cell>
          <cell r="P690" t="str">
            <v>PCP Manufacturing</v>
          </cell>
          <cell r="Q690">
            <v>0</v>
          </cell>
          <cell r="R690" t="str">
            <v>Personal Care Products</v>
          </cell>
          <cell r="S690" t="str">
            <v>Associate</v>
          </cell>
          <cell r="T690">
            <v>0</v>
          </cell>
          <cell r="U690" t="str">
            <v>Kutch-I</v>
          </cell>
          <cell r="V690">
            <v>0</v>
          </cell>
          <cell r="W690">
            <v>37838</v>
          </cell>
          <cell r="X690" t="str">
            <v>Before 1 April 2010</v>
          </cell>
          <cell r="Y690">
            <v>0</v>
          </cell>
          <cell r="Z690">
            <v>12.543922409944198</v>
          </cell>
          <cell r="AA690">
            <v>7.4</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cell r="AO690">
            <v>0</v>
          </cell>
          <cell r="AP690">
            <v>0</v>
          </cell>
          <cell r="AQ690">
            <v>0</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30651</v>
          </cell>
          <cell r="BH690">
            <v>27</v>
          </cell>
          <cell r="BI690">
            <v>1</v>
          </cell>
          <cell r="BJ690">
            <v>0</v>
          </cell>
          <cell r="BK690" t="str">
            <v>Less than 30 yrs and equal to 30 yrs</v>
          </cell>
          <cell r="BL690">
            <v>0</v>
          </cell>
          <cell r="BM690">
            <v>0</v>
          </cell>
          <cell r="BN690">
            <v>0</v>
          </cell>
          <cell r="BO690">
            <v>0</v>
          </cell>
          <cell r="BP690">
            <v>0</v>
          </cell>
          <cell r="BQ690">
            <v>0</v>
          </cell>
          <cell r="BR690" t="str">
            <v>S.S.C</v>
          </cell>
          <cell r="BS690">
            <v>0</v>
          </cell>
          <cell r="BT690" t="str">
            <v>ITI</v>
          </cell>
          <cell r="BU690" t="str">
            <v>NA</v>
          </cell>
          <cell r="BV690">
            <v>40546</v>
          </cell>
          <cell r="BW690">
            <v>40544</v>
          </cell>
          <cell r="BX690">
            <v>0</v>
          </cell>
          <cell r="BY690" t="str">
            <v>Opportunities/Career Advancement</v>
          </cell>
          <cell r="BZ690" t="str">
            <v>Resignation</v>
          </cell>
          <cell r="CA690">
            <v>0</v>
          </cell>
          <cell r="CB690" t="str">
            <v>Voluntary</v>
          </cell>
          <cell r="CC690" t="str">
            <v>Resigned at VVF Ltd</v>
          </cell>
          <cell r="CD690">
            <v>0</v>
          </cell>
          <cell r="CE690">
            <v>0</v>
          </cell>
          <cell r="CF690">
            <v>0</v>
          </cell>
          <cell r="CG690">
            <v>0</v>
          </cell>
        </row>
        <row r="691">
          <cell r="B691">
            <v>10001101</v>
          </cell>
          <cell r="C691" t="str">
            <v>Inactive</v>
          </cell>
          <cell r="D691">
            <v>0</v>
          </cell>
          <cell r="E691">
            <v>0</v>
          </cell>
          <cell r="F691" t="e">
            <v>#N/A</v>
          </cell>
          <cell r="G691" t="str">
            <v>`000099</v>
          </cell>
          <cell r="H691" t="str">
            <v>M</v>
          </cell>
          <cell r="I691" t="str">
            <v xml:space="preserve">Dilip </v>
          </cell>
          <cell r="J691" t="str">
            <v>Patel</v>
          </cell>
          <cell r="K691" t="str">
            <v>Ramanlal</v>
          </cell>
          <cell r="L691" t="str">
            <v>Operator</v>
          </cell>
          <cell r="M691">
            <v>0</v>
          </cell>
          <cell r="N691">
            <v>0</v>
          </cell>
          <cell r="O691">
            <v>0</v>
          </cell>
          <cell r="P691" t="str">
            <v>PCP Manufacturing</v>
          </cell>
          <cell r="Q691">
            <v>0</v>
          </cell>
          <cell r="R691" t="str">
            <v>Personal Care Products</v>
          </cell>
          <cell r="S691" t="str">
            <v>Associate</v>
          </cell>
          <cell r="T691">
            <v>0</v>
          </cell>
          <cell r="U691" t="str">
            <v>Kutch-I</v>
          </cell>
          <cell r="V691" t="str">
            <v>Kutch-I</v>
          </cell>
          <cell r="W691">
            <v>37841</v>
          </cell>
          <cell r="X691" t="str">
            <v>Before 1 April 2010</v>
          </cell>
          <cell r="Y691">
            <v>7</v>
          </cell>
          <cell r="Z691">
            <v>12.535703232179097</v>
          </cell>
          <cell r="AA691">
            <v>16.7</v>
          </cell>
          <cell r="AB691">
            <v>0</v>
          </cell>
          <cell r="AC691">
            <v>0</v>
          </cell>
          <cell r="AD691">
            <v>38024</v>
          </cell>
          <cell r="AE691">
            <v>0</v>
          </cell>
          <cell r="AF691">
            <v>38129</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29271</v>
          </cell>
          <cell r="BH691">
            <v>33</v>
          </cell>
          <cell r="BI691">
            <v>1</v>
          </cell>
          <cell r="BJ691">
            <v>0</v>
          </cell>
          <cell r="BK691">
            <v>0</v>
          </cell>
          <cell r="BL691" t="str">
            <v>Married</v>
          </cell>
          <cell r="BM691">
            <v>5</v>
          </cell>
          <cell r="BN691" t="str">
            <v>AT &amp; PO - SHANKHAL PUR,  TA - BESHARAJI. MEHSANA</v>
          </cell>
          <cell r="BO691" t="str">
            <v>Mehsana</v>
          </cell>
          <cell r="BP691" t="str">
            <v>Gujarat</v>
          </cell>
          <cell r="BQ691">
            <v>384216</v>
          </cell>
          <cell r="BR691" t="str">
            <v>S.S.C</v>
          </cell>
          <cell r="BS691">
            <v>0</v>
          </cell>
          <cell r="BT691">
            <v>0</v>
          </cell>
          <cell r="BU691" t="str">
            <v>Nirma Ltd</v>
          </cell>
          <cell r="BV691">
            <v>41380</v>
          </cell>
          <cell r="BW691">
            <v>41365</v>
          </cell>
          <cell r="BX691">
            <v>0</v>
          </cell>
          <cell r="BY691" t="str">
            <v>Managed Attrition</v>
          </cell>
          <cell r="BZ691" t="str">
            <v>Managed Attrition</v>
          </cell>
          <cell r="CA691" t="str">
            <v>Terminated</v>
          </cell>
          <cell r="CB691" t="str">
            <v>Involuntary</v>
          </cell>
          <cell r="CC691">
            <v>0</v>
          </cell>
          <cell r="CD691">
            <v>0</v>
          </cell>
          <cell r="CE691" t="str">
            <v>AWDPP0155A</v>
          </cell>
          <cell r="CF691">
            <v>0</v>
          </cell>
          <cell r="CG691">
            <v>0</v>
          </cell>
        </row>
        <row r="692">
          <cell r="B692">
            <v>148</v>
          </cell>
          <cell r="C692" t="str">
            <v>Inactive</v>
          </cell>
          <cell r="D692">
            <v>0</v>
          </cell>
          <cell r="E692">
            <v>0</v>
          </cell>
          <cell r="F692" t="e">
            <v>#N/A</v>
          </cell>
          <cell r="G692">
            <v>148</v>
          </cell>
          <cell r="H692" t="str">
            <v>M</v>
          </cell>
          <cell r="I692" t="str">
            <v>Dinmohammad</v>
          </cell>
          <cell r="J692" t="str">
            <v>Rauma</v>
          </cell>
          <cell r="K692" t="str">
            <v>Hasanbhai</v>
          </cell>
          <cell r="L692" t="str">
            <v>Operator</v>
          </cell>
          <cell r="M692">
            <v>0</v>
          </cell>
          <cell r="N692">
            <v>0</v>
          </cell>
          <cell r="O692">
            <v>0</v>
          </cell>
          <cell r="P692" t="str">
            <v>PCP Manufacturing</v>
          </cell>
          <cell r="Q692">
            <v>0</v>
          </cell>
          <cell r="R692" t="str">
            <v>Personal Care Products</v>
          </cell>
          <cell r="S692" t="str">
            <v>Associate</v>
          </cell>
          <cell r="T692">
            <v>0</v>
          </cell>
          <cell r="U692" t="str">
            <v>Kutch-I</v>
          </cell>
          <cell r="V692">
            <v>0</v>
          </cell>
          <cell r="W692">
            <v>37865</v>
          </cell>
          <cell r="X692" t="str">
            <v>Before 1 April 2010</v>
          </cell>
          <cell r="Y692">
            <v>0</v>
          </cell>
          <cell r="Z692">
            <v>12.469949807521564</v>
          </cell>
          <cell r="AA692">
            <v>6.9</v>
          </cell>
          <cell r="AB692">
            <v>0</v>
          </cell>
          <cell r="AC692">
            <v>0</v>
          </cell>
          <cell r="AD692">
            <v>0</v>
          </cell>
          <cell r="AE692">
            <v>0</v>
          </cell>
          <cell r="AF692">
            <v>0</v>
          </cell>
          <cell r="AG692">
            <v>0</v>
          </cell>
          <cell r="AH692">
            <v>0</v>
          </cell>
          <cell r="AI692">
            <v>0</v>
          </cell>
          <cell r="AJ692">
            <v>0</v>
          </cell>
          <cell r="AK692">
            <v>0</v>
          </cell>
          <cell r="AL692">
            <v>0</v>
          </cell>
          <cell r="AM692">
            <v>0</v>
          </cell>
          <cell r="AN692">
            <v>0</v>
          </cell>
          <cell r="AO692">
            <v>0</v>
          </cell>
          <cell r="AP692">
            <v>0</v>
          </cell>
          <cell r="AQ692">
            <v>0</v>
          </cell>
          <cell r="AR692">
            <v>0</v>
          </cell>
          <cell r="AS692">
            <v>0</v>
          </cell>
          <cell r="AT692">
            <v>0</v>
          </cell>
          <cell r="AU692">
            <v>0</v>
          </cell>
          <cell r="AV692">
            <v>0</v>
          </cell>
          <cell r="AW692">
            <v>0</v>
          </cell>
          <cell r="AX692">
            <v>0</v>
          </cell>
          <cell r="AY692">
            <v>0</v>
          </cell>
          <cell r="AZ692">
            <v>0</v>
          </cell>
          <cell r="BA692">
            <v>0</v>
          </cell>
          <cell r="BB692">
            <v>0</v>
          </cell>
          <cell r="BC692">
            <v>0</v>
          </cell>
          <cell r="BD692">
            <v>0</v>
          </cell>
          <cell r="BE692">
            <v>0</v>
          </cell>
          <cell r="BF692">
            <v>0</v>
          </cell>
          <cell r="BG692">
            <v>28818</v>
          </cell>
          <cell r="BH692">
            <v>0</v>
          </cell>
          <cell r="BI692">
            <v>0</v>
          </cell>
          <cell r="BJ692">
            <v>0</v>
          </cell>
          <cell r="BK692">
            <v>0</v>
          </cell>
          <cell r="BL692">
            <v>0</v>
          </cell>
          <cell r="BM692">
            <v>0</v>
          </cell>
          <cell r="BN692">
            <v>0</v>
          </cell>
          <cell r="BO692">
            <v>0</v>
          </cell>
          <cell r="BP692">
            <v>0</v>
          </cell>
          <cell r="BQ692">
            <v>0</v>
          </cell>
          <cell r="BR692" t="str">
            <v>S.S.C</v>
          </cell>
          <cell r="BS692">
            <v>0</v>
          </cell>
          <cell r="BT692">
            <v>0</v>
          </cell>
          <cell r="BU692" t="str">
            <v>NA</v>
          </cell>
          <cell r="BV692">
            <v>40382</v>
          </cell>
          <cell r="BW692">
            <v>40360</v>
          </cell>
          <cell r="BX692">
            <v>0</v>
          </cell>
          <cell r="BY692" t="str">
            <v>Other Reasons</v>
          </cell>
          <cell r="BZ692" t="str">
            <v>Resignation</v>
          </cell>
          <cell r="CA692" t="str">
            <v>started his own business</v>
          </cell>
          <cell r="CB692" t="str">
            <v>Voluntary</v>
          </cell>
          <cell r="CC692" t="str">
            <v>Resigned at VVF Ltd</v>
          </cell>
          <cell r="CD692">
            <v>0</v>
          </cell>
          <cell r="CE692">
            <v>0</v>
          </cell>
          <cell r="CF692">
            <v>0</v>
          </cell>
          <cell r="CG692">
            <v>0</v>
          </cell>
        </row>
        <row r="693">
          <cell r="B693">
            <v>10001102</v>
          </cell>
          <cell r="C693" t="str">
            <v>Inactive</v>
          </cell>
          <cell r="D693">
            <v>0</v>
          </cell>
          <cell r="E693">
            <v>0</v>
          </cell>
          <cell r="F693" t="e">
            <v>#N/A</v>
          </cell>
          <cell r="G693" t="str">
            <v>`000147</v>
          </cell>
          <cell r="H693" t="str">
            <v>M</v>
          </cell>
          <cell r="I693" t="str">
            <v>Jagdish</v>
          </cell>
          <cell r="J693" t="str">
            <v>Dudhrejiya</v>
          </cell>
          <cell r="K693" t="str">
            <v>Ravidas</v>
          </cell>
          <cell r="L693" t="str">
            <v>Operator</v>
          </cell>
          <cell r="M693">
            <v>0</v>
          </cell>
          <cell r="N693">
            <v>0</v>
          </cell>
          <cell r="O693">
            <v>0</v>
          </cell>
          <cell r="P693" t="str">
            <v>PCP Manufacturing</v>
          </cell>
          <cell r="Q693">
            <v>0</v>
          </cell>
          <cell r="R693" t="str">
            <v>Personal Care Products</v>
          </cell>
          <cell r="S693" t="str">
            <v>Associate</v>
          </cell>
          <cell r="T693">
            <v>0</v>
          </cell>
          <cell r="U693" t="str">
            <v>Kutch-I</v>
          </cell>
          <cell r="V693" t="str">
            <v>Kutch-I</v>
          </cell>
          <cell r="W693">
            <v>37866</v>
          </cell>
          <cell r="X693" t="str">
            <v>Before 1 April 2010</v>
          </cell>
          <cell r="Y693">
            <v>1</v>
          </cell>
          <cell r="Z693">
            <v>12.467210081177074</v>
          </cell>
          <cell r="AA693">
            <v>13.467210081177074</v>
          </cell>
          <cell r="AB693">
            <v>0</v>
          </cell>
          <cell r="AC693">
            <v>0</v>
          </cell>
          <cell r="AD693">
            <v>38047</v>
          </cell>
          <cell r="AE693">
            <v>0</v>
          </cell>
          <cell r="AF693">
            <v>38232</v>
          </cell>
          <cell r="AG693">
            <v>0</v>
          </cell>
          <cell r="AH693">
            <v>0</v>
          </cell>
          <cell r="AI693">
            <v>0</v>
          </cell>
          <cell r="AJ693">
            <v>0</v>
          </cell>
          <cell r="AK693">
            <v>0</v>
          </cell>
          <cell r="AL693">
            <v>0</v>
          </cell>
          <cell r="AM693">
            <v>0</v>
          </cell>
          <cell r="AN693">
            <v>0</v>
          </cell>
          <cell r="AO693">
            <v>0</v>
          </cell>
          <cell r="AP693">
            <v>0</v>
          </cell>
          <cell r="AQ693">
            <v>0</v>
          </cell>
          <cell r="AR693">
            <v>0</v>
          </cell>
          <cell r="AS693">
            <v>0</v>
          </cell>
          <cell r="AT693">
            <v>0</v>
          </cell>
          <cell r="AU693">
            <v>0</v>
          </cell>
          <cell r="AV693">
            <v>0</v>
          </cell>
          <cell r="AW693">
            <v>0</v>
          </cell>
          <cell r="AX693">
            <v>0</v>
          </cell>
          <cell r="AY693">
            <v>0</v>
          </cell>
          <cell r="AZ693">
            <v>0</v>
          </cell>
          <cell r="BA693">
            <v>0</v>
          </cell>
          <cell r="BB693">
            <v>0</v>
          </cell>
          <cell r="BC693">
            <v>0</v>
          </cell>
          <cell r="BD693">
            <v>0</v>
          </cell>
          <cell r="BE693">
            <v>0</v>
          </cell>
          <cell r="BF693">
            <v>0</v>
          </cell>
          <cell r="BG693">
            <v>27706</v>
          </cell>
          <cell r="BH693">
            <v>37</v>
          </cell>
          <cell r="BI693">
            <v>10</v>
          </cell>
          <cell r="BJ693">
            <v>0</v>
          </cell>
          <cell r="BK693">
            <v>0</v>
          </cell>
          <cell r="BL693" t="str">
            <v>Married</v>
          </cell>
          <cell r="BM693">
            <v>5</v>
          </cell>
          <cell r="BN693" t="str">
            <v>At &amp; Po - Shankhal Pur,  Ta - Besharaji. Mehsana</v>
          </cell>
          <cell r="BO693" t="str">
            <v>Mehsana</v>
          </cell>
          <cell r="BP693" t="str">
            <v>Gujarat</v>
          </cell>
          <cell r="BQ693">
            <v>384210</v>
          </cell>
          <cell r="BR693" t="str">
            <v>S.S.C</v>
          </cell>
          <cell r="BS693">
            <v>0</v>
          </cell>
          <cell r="BT693" t="str">
            <v>ITI</v>
          </cell>
          <cell r="BU693" t="str">
            <v>Nirma Ltd</v>
          </cell>
          <cell r="BV693">
            <v>41548</v>
          </cell>
          <cell r="BW693">
            <v>41548</v>
          </cell>
          <cell r="BX693">
            <v>0</v>
          </cell>
          <cell r="BY693" t="str">
            <v>Closure of Kutch 1</v>
          </cell>
          <cell r="BZ693" t="str">
            <v>Termination due to Closure of Kutch-I</v>
          </cell>
          <cell r="CA693">
            <v>0</v>
          </cell>
          <cell r="CB693" t="str">
            <v>Involuntary</v>
          </cell>
          <cell r="CC693">
            <v>0</v>
          </cell>
          <cell r="CD693">
            <v>0</v>
          </cell>
          <cell r="CE693" t="str">
            <v>AKNPD8899B</v>
          </cell>
          <cell r="CF693">
            <v>0</v>
          </cell>
          <cell r="CG693">
            <v>0</v>
          </cell>
        </row>
        <row r="694">
          <cell r="B694">
            <v>10002521</v>
          </cell>
          <cell r="C694" t="str">
            <v>Inactive</v>
          </cell>
          <cell r="D694">
            <v>9919902999</v>
          </cell>
          <cell r="E694" t="str">
            <v>CORPORATE-FINANCE</v>
          </cell>
          <cell r="F694" t="str">
            <v>9919900070</v>
          </cell>
          <cell r="G694">
            <v>0</v>
          </cell>
          <cell r="H694" t="str">
            <v>M</v>
          </cell>
          <cell r="I694" t="str">
            <v>Amit</v>
          </cell>
          <cell r="J694" t="str">
            <v>Nimbalkar</v>
          </cell>
          <cell r="K694" t="str">
            <v>Pandurang</v>
          </cell>
          <cell r="L694" t="str">
            <v>Manager</v>
          </cell>
          <cell r="M694" t="str">
            <v>Finance &amp; Accounts</v>
          </cell>
          <cell r="N694">
            <v>0</v>
          </cell>
          <cell r="O694" t="str">
            <v>Accounts</v>
          </cell>
          <cell r="P694" t="str">
            <v>Finance &amp; Accounts</v>
          </cell>
          <cell r="Q694" t="str">
            <v>Accounts</v>
          </cell>
          <cell r="R694" t="str">
            <v>Corporate Shared Services</v>
          </cell>
          <cell r="S694" t="str">
            <v>JMC</v>
          </cell>
          <cell r="T694" t="str">
            <v>EG-2</v>
          </cell>
          <cell r="U694" t="str">
            <v>Corporate</v>
          </cell>
          <cell r="V694" t="str">
            <v>Corporate</v>
          </cell>
          <cell r="W694">
            <v>40919</v>
          </cell>
          <cell r="X694">
            <v>40909</v>
          </cell>
          <cell r="Y694">
            <v>8</v>
          </cell>
          <cell r="Z694">
            <v>4.1028265195332381</v>
          </cell>
          <cell r="AA694">
            <v>12.102826519533238</v>
          </cell>
          <cell r="AB694">
            <v>0</v>
          </cell>
          <cell r="AC694">
            <v>0</v>
          </cell>
          <cell r="AD694">
            <v>41100</v>
          </cell>
          <cell r="AE694">
            <v>0</v>
          </cell>
          <cell r="AF694">
            <v>41100</v>
          </cell>
          <cell r="AG694">
            <v>0</v>
          </cell>
          <cell r="AH694">
            <v>0</v>
          </cell>
          <cell r="AI694">
            <v>0</v>
          </cell>
          <cell r="AJ694">
            <v>0</v>
          </cell>
          <cell r="AK694">
            <v>0</v>
          </cell>
          <cell r="AL694">
            <v>0</v>
          </cell>
          <cell r="AM694">
            <v>0</v>
          </cell>
          <cell r="AN694">
            <v>0</v>
          </cell>
          <cell r="AO694">
            <v>41730</v>
          </cell>
          <cell r="AP694" t="str">
            <v>Assistant Manager</v>
          </cell>
          <cell r="AQ694" t="str">
            <v>JMC</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29347</v>
          </cell>
          <cell r="BH694">
            <v>35</v>
          </cell>
          <cell r="BI694">
            <v>9</v>
          </cell>
          <cell r="BJ694">
            <v>51261</v>
          </cell>
          <cell r="BK694">
            <v>0</v>
          </cell>
          <cell r="BL694" t="str">
            <v>Married</v>
          </cell>
          <cell r="BM694">
            <v>0</v>
          </cell>
          <cell r="BN694" t="str">
            <v>B – 704, Ram Heritage, Sector – 12, Plot - 32, Mansarovar</v>
          </cell>
          <cell r="BO694" t="str">
            <v>Navi Mumbai</v>
          </cell>
          <cell r="BP694">
            <v>0</v>
          </cell>
          <cell r="BQ694">
            <v>410209</v>
          </cell>
          <cell r="BR694" t="str">
            <v>B.Com</v>
          </cell>
          <cell r="BS694" t="str">
            <v>MBA (Finance)</v>
          </cell>
          <cell r="BT694">
            <v>0</v>
          </cell>
          <cell r="BU694" t="str">
            <v>Bharat Bijlee Ltd</v>
          </cell>
          <cell r="BV694">
            <v>42338</v>
          </cell>
          <cell r="BW694">
            <v>42309</v>
          </cell>
          <cell r="BX694">
            <v>42307</v>
          </cell>
          <cell r="BY694" t="str">
            <v>Better Prospects</v>
          </cell>
          <cell r="BZ694" t="str">
            <v>Resignation</v>
          </cell>
          <cell r="CA694">
            <v>0</v>
          </cell>
          <cell r="CB694" t="str">
            <v>Voluntary</v>
          </cell>
          <cell r="CC694">
            <v>0</v>
          </cell>
          <cell r="CD694" t="str">
            <v>A+</v>
          </cell>
          <cell r="CE694" t="str">
            <v>ADNPN0155D</v>
          </cell>
          <cell r="CF694" t="str">
            <v>Nikhil Joshi</v>
          </cell>
          <cell r="CG694" t="str">
            <v>Nikhil Joshi</v>
          </cell>
        </row>
        <row r="695">
          <cell r="B695">
            <v>10002891</v>
          </cell>
          <cell r="C695" t="str">
            <v>Inactive</v>
          </cell>
          <cell r="D695">
            <v>2011428999</v>
          </cell>
          <cell r="E695" t="str">
            <v>BADDI-DFA TANK FARM</v>
          </cell>
          <cell r="F695" t="str">
            <v>2011400245</v>
          </cell>
          <cell r="G695" t="str">
            <v>B00590</v>
          </cell>
          <cell r="H695" t="str">
            <v>M</v>
          </cell>
          <cell r="I695" t="str">
            <v>Sanjay</v>
          </cell>
          <cell r="J695" t="str">
            <v>Kumar</v>
          </cell>
          <cell r="K695">
            <v>0</v>
          </cell>
          <cell r="L695" t="str">
            <v>Operator</v>
          </cell>
          <cell r="M695" t="str">
            <v>Production</v>
          </cell>
          <cell r="N695">
            <v>0</v>
          </cell>
          <cell r="O695" t="str">
            <v>Tank Farm</v>
          </cell>
          <cell r="P695" t="str">
            <v>PCP Manufacturing</v>
          </cell>
          <cell r="Q695">
            <v>0</v>
          </cell>
          <cell r="R695" t="str">
            <v>Personal Care Products</v>
          </cell>
          <cell r="S695" t="str">
            <v>Associate</v>
          </cell>
          <cell r="T695" t="str">
            <v>A1</v>
          </cell>
          <cell r="U695" t="str">
            <v>Baddi</v>
          </cell>
          <cell r="V695" t="str">
            <v>Baddi</v>
          </cell>
          <cell r="W695">
            <v>41267</v>
          </cell>
          <cell r="X695">
            <v>41244</v>
          </cell>
          <cell r="Y695">
            <v>7</v>
          </cell>
          <cell r="Z695">
            <v>3.149401862316084</v>
          </cell>
          <cell r="AA695">
            <v>10.149401862316084</v>
          </cell>
          <cell r="AB695">
            <v>0</v>
          </cell>
          <cell r="AC695">
            <v>0</v>
          </cell>
          <cell r="AD695">
            <v>41448</v>
          </cell>
          <cell r="AE695">
            <v>0</v>
          </cell>
          <cell r="AF695">
            <v>41448</v>
          </cell>
          <cell r="AG695">
            <v>0</v>
          </cell>
          <cell r="AH695">
            <v>0</v>
          </cell>
          <cell r="AI695">
            <v>0</v>
          </cell>
          <cell r="AJ695">
            <v>0</v>
          </cell>
          <cell r="AK695">
            <v>0</v>
          </cell>
          <cell r="AL695">
            <v>0</v>
          </cell>
          <cell r="AM695">
            <v>0</v>
          </cell>
          <cell r="AN695">
            <v>0</v>
          </cell>
          <cell r="AO695">
            <v>0</v>
          </cell>
          <cell r="AP695">
            <v>0</v>
          </cell>
          <cell r="AQ695">
            <v>0</v>
          </cell>
          <cell r="AR695">
            <v>0</v>
          </cell>
          <cell r="AS695">
            <v>0</v>
          </cell>
          <cell r="AT695">
            <v>0</v>
          </cell>
          <cell r="AU695">
            <v>0</v>
          </cell>
          <cell r="AV695">
            <v>0</v>
          </cell>
          <cell r="AW695">
            <v>0</v>
          </cell>
          <cell r="AX695">
            <v>0</v>
          </cell>
          <cell r="AY695">
            <v>0</v>
          </cell>
          <cell r="AZ695">
            <v>0</v>
          </cell>
          <cell r="BA695">
            <v>0</v>
          </cell>
          <cell r="BB695">
            <v>0</v>
          </cell>
          <cell r="BC695">
            <v>0</v>
          </cell>
          <cell r="BD695">
            <v>0</v>
          </cell>
          <cell r="BE695">
            <v>0</v>
          </cell>
          <cell r="BF695">
            <v>0</v>
          </cell>
          <cell r="BG695">
            <v>31574</v>
          </cell>
          <cell r="BH695">
            <v>29</v>
          </cell>
          <cell r="BI695">
            <v>8</v>
          </cell>
          <cell r="BJ695">
            <v>53488</v>
          </cell>
          <cell r="BK695" t="str">
            <v>Less than 30 yrs and equal to 30 yrs</v>
          </cell>
          <cell r="BL695" t="str">
            <v>Unmarried</v>
          </cell>
          <cell r="BM695">
            <v>4</v>
          </cell>
          <cell r="BN695" t="str">
            <v>Vill Mansimble, P.O Bhawarna</v>
          </cell>
          <cell r="BO695" t="str">
            <v>Kangra</v>
          </cell>
          <cell r="BP695" t="str">
            <v>Himachal Pradesh</v>
          </cell>
          <cell r="BQ695">
            <v>176083</v>
          </cell>
          <cell r="BR695" t="str">
            <v>10th</v>
          </cell>
          <cell r="BS695">
            <v>0</v>
          </cell>
          <cell r="BT695">
            <v>0</v>
          </cell>
          <cell r="BU695" t="str">
            <v>Chemex Oil Pvt Ltd</v>
          </cell>
          <cell r="BV695">
            <v>42310</v>
          </cell>
          <cell r="BW695">
            <v>42309</v>
          </cell>
          <cell r="BX695">
            <v>42310</v>
          </cell>
          <cell r="BY695" t="str">
            <v>Family Problem</v>
          </cell>
          <cell r="BZ695" t="str">
            <v>Resignation</v>
          </cell>
          <cell r="CA695">
            <v>0</v>
          </cell>
          <cell r="CB695" t="str">
            <v>Voluntary</v>
          </cell>
          <cell r="CC695">
            <v>0</v>
          </cell>
          <cell r="CD695" t="str">
            <v>O+</v>
          </cell>
          <cell r="CE695" t="str">
            <v>DCGPK0068D</v>
          </cell>
          <cell r="CF695" t="str">
            <v>Rajhans Wadekar</v>
          </cell>
          <cell r="CG695" t="str">
            <v>Rajhans Wadekar</v>
          </cell>
        </row>
        <row r="696">
          <cell r="B696">
            <v>10001332</v>
          </cell>
          <cell r="C696" t="str">
            <v>Inactive</v>
          </cell>
          <cell r="D696">
            <v>0</v>
          </cell>
          <cell r="E696">
            <v>0</v>
          </cell>
          <cell r="F696" t="e">
            <v>#N/A</v>
          </cell>
          <cell r="G696" t="str">
            <v>180A</v>
          </cell>
          <cell r="H696" t="str">
            <v>M</v>
          </cell>
          <cell r="I696" t="str">
            <v>Chetan</v>
          </cell>
          <cell r="J696" t="str">
            <v>Naik</v>
          </cell>
          <cell r="K696" t="str">
            <v>Naranbhai</v>
          </cell>
          <cell r="L696" t="str">
            <v>Account Clerk</v>
          </cell>
          <cell r="M696" t="str">
            <v>Accounts</v>
          </cell>
          <cell r="N696">
            <v>0</v>
          </cell>
          <cell r="O696">
            <v>0</v>
          </cell>
          <cell r="P696" t="str">
            <v>Finance &amp; Accounts</v>
          </cell>
          <cell r="Q696" t="str">
            <v>Accounts</v>
          </cell>
          <cell r="R696" t="str">
            <v>Corporate Shared Services</v>
          </cell>
          <cell r="S696" t="str">
            <v>OC</v>
          </cell>
          <cell r="T696" t="str">
            <v>B</v>
          </cell>
          <cell r="U696" t="str">
            <v>Navsari</v>
          </cell>
          <cell r="V696">
            <v>0</v>
          </cell>
          <cell r="W696">
            <v>37891</v>
          </cell>
          <cell r="X696" t="str">
            <v>Before 1 April 2010</v>
          </cell>
          <cell r="Y696">
            <v>0</v>
          </cell>
          <cell r="Z696">
            <v>12.398716930809234</v>
          </cell>
          <cell r="AA696">
            <v>7.7</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cell r="AO696">
            <v>0</v>
          </cell>
          <cell r="AP696">
            <v>0</v>
          </cell>
          <cell r="AQ696">
            <v>0</v>
          </cell>
          <cell r="AR696">
            <v>0</v>
          </cell>
          <cell r="AS696">
            <v>0</v>
          </cell>
          <cell r="AT696">
            <v>0</v>
          </cell>
          <cell r="AU696">
            <v>0</v>
          </cell>
          <cell r="AV696">
            <v>0</v>
          </cell>
          <cell r="AW696">
            <v>0</v>
          </cell>
          <cell r="AX696">
            <v>0</v>
          </cell>
          <cell r="AY696">
            <v>0</v>
          </cell>
          <cell r="AZ696">
            <v>0</v>
          </cell>
          <cell r="BA696">
            <v>0</v>
          </cell>
          <cell r="BB696">
            <v>0</v>
          </cell>
          <cell r="BC696">
            <v>0</v>
          </cell>
          <cell r="BD696">
            <v>0</v>
          </cell>
          <cell r="BE696">
            <v>0</v>
          </cell>
          <cell r="BF696">
            <v>0</v>
          </cell>
          <cell r="BG696">
            <v>29955</v>
          </cell>
          <cell r="BH696">
            <v>29</v>
          </cell>
          <cell r="BI696">
            <v>4</v>
          </cell>
          <cell r="BJ696">
            <v>0</v>
          </cell>
          <cell r="BK696" t="str">
            <v>Less than 30 yrs and equal to 30 yrs</v>
          </cell>
          <cell r="BL696">
            <v>0</v>
          </cell>
          <cell r="BM696">
            <v>0</v>
          </cell>
          <cell r="BN696">
            <v>0</v>
          </cell>
          <cell r="BO696">
            <v>0</v>
          </cell>
          <cell r="BP696">
            <v>0</v>
          </cell>
          <cell r="BQ696">
            <v>0</v>
          </cell>
          <cell r="BR696" t="str">
            <v>H.S.C</v>
          </cell>
          <cell r="BS696">
            <v>0</v>
          </cell>
          <cell r="BT696">
            <v>0</v>
          </cell>
          <cell r="BU696" t="str">
            <v>NA</v>
          </cell>
          <cell r="BV696">
            <v>40694</v>
          </cell>
          <cell r="BW696">
            <v>40664</v>
          </cell>
          <cell r="BX696">
            <v>0</v>
          </cell>
          <cell r="BY696" t="str">
            <v>Unit Closure- Navsari</v>
          </cell>
          <cell r="BZ696" t="str">
            <v>Unit Closure- Navsari</v>
          </cell>
          <cell r="CA696" t="str">
            <v>Navsari Closure-CRS</v>
          </cell>
          <cell r="CB696" t="str">
            <v>Involuntary</v>
          </cell>
          <cell r="CC696" t="str">
            <v>Resigned at VVF Ltd</v>
          </cell>
          <cell r="CD696">
            <v>0</v>
          </cell>
          <cell r="CE696">
            <v>0</v>
          </cell>
          <cell r="CF696">
            <v>0</v>
          </cell>
          <cell r="CG696">
            <v>0</v>
          </cell>
        </row>
        <row r="697">
          <cell r="B697">
            <v>10001105</v>
          </cell>
          <cell r="C697" t="str">
            <v>Inactive</v>
          </cell>
          <cell r="D697">
            <v>0</v>
          </cell>
          <cell r="E697">
            <v>0</v>
          </cell>
          <cell r="F697" t="e">
            <v>#N/A</v>
          </cell>
          <cell r="G697">
            <v>173</v>
          </cell>
          <cell r="H697" t="str">
            <v>M</v>
          </cell>
          <cell r="I697" t="str">
            <v>Jayesh</v>
          </cell>
          <cell r="J697" t="str">
            <v>Patel</v>
          </cell>
          <cell r="K697" t="str">
            <v>Lallubhai</v>
          </cell>
          <cell r="L697" t="str">
            <v>Operator</v>
          </cell>
          <cell r="M697">
            <v>0</v>
          </cell>
          <cell r="N697">
            <v>0</v>
          </cell>
          <cell r="O697">
            <v>0</v>
          </cell>
          <cell r="P697" t="str">
            <v>PCP Manufacturing</v>
          </cell>
          <cell r="Q697">
            <v>0</v>
          </cell>
          <cell r="R697" t="str">
            <v>Personal Care Products</v>
          </cell>
          <cell r="S697" t="str">
            <v>Associate</v>
          </cell>
          <cell r="T697">
            <v>0</v>
          </cell>
          <cell r="U697" t="str">
            <v>Kutch-I</v>
          </cell>
          <cell r="V697">
            <v>0</v>
          </cell>
          <cell r="W697">
            <v>37895</v>
          </cell>
          <cell r="X697" t="str">
            <v>Before 1 April 2010</v>
          </cell>
          <cell r="Y697">
            <v>0</v>
          </cell>
          <cell r="Z697">
            <v>12.387758026382553</v>
          </cell>
          <cell r="AA697">
            <v>8.5</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cell r="AO697">
            <v>0</v>
          </cell>
          <cell r="AP697">
            <v>0</v>
          </cell>
          <cell r="AQ697">
            <v>0</v>
          </cell>
          <cell r="AR697">
            <v>0</v>
          </cell>
          <cell r="AS697">
            <v>0</v>
          </cell>
          <cell r="AT697">
            <v>0</v>
          </cell>
          <cell r="AU697">
            <v>0</v>
          </cell>
          <cell r="AV697">
            <v>0</v>
          </cell>
          <cell r="AW697">
            <v>0</v>
          </cell>
          <cell r="AX697">
            <v>0</v>
          </cell>
          <cell r="AY697">
            <v>0</v>
          </cell>
          <cell r="AZ697">
            <v>0</v>
          </cell>
          <cell r="BA697">
            <v>0</v>
          </cell>
          <cell r="BB697">
            <v>0</v>
          </cell>
          <cell r="BC697">
            <v>0</v>
          </cell>
          <cell r="BD697">
            <v>0</v>
          </cell>
          <cell r="BE697">
            <v>0</v>
          </cell>
          <cell r="BF697">
            <v>0</v>
          </cell>
          <cell r="BG697">
            <v>27462</v>
          </cell>
          <cell r="BH697">
            <v>37</v>
          </cell>
          <cell r="BI697">
            <v>1</v>
          </cell>
          <cell r="BJ697">
            <v>0</v>
          </cell>
          <cell r="BK697">
            <v>0</v>
          </cell>
          <cell r="BL697">
            <v>0</v>
          </cell>
          <cell r="BM697">
            <v>0</v>
          </cell>
          <cell r="BN697">
            <v>0</v>
          </cell>
          <cell r="BO697">
            <v>0</v>
          </cell>
          <cell r="BP697">
            <v>0</v>
          </cell>
          <cell r="BQ697">
            <v>0</v>
          </cell>
          <cell r="BR697" t="str">
            <v>S.S.C</v>
          </cell>
          <cell r="BS697">
            <v>0</v>
          </cell>
          <cell r="BT697" t="str">
            <v>ITI</v>
          </cell>
          <cell r="BU697" t="str">
            <v>NA</v>
          </cell>
          <cell r="BV697">
            <v>41012</v>
          </cell>
          <cell r="BW697">
            <v>41000</v>
          </cell>
          <cell r="BX697">
            <v>0</v>
          </cell>
          <cell r="BY697" t="str">
            <v>Transfer to Dubai</v>
          </cell>
          <cell r="BZ697" t="str">
            <v>Transfer to Dubai</v>
          </cell>
          <cell r="CA697" t="str">
            <v>Shifted to Group company in Dubai</v>
          </cell>
          <cell r="CB697" t="str">
            <v>Involuntary</v>
          </cell>
          <cell r="CC697" t="str">
            <v>Resigned at VVF Ltd</v>
          </cell>
          <cell r="CD697">
            <v>0</v>
          </cell>
          <cell r="CE697">
            <v>0</v>
          </cell>
          <cell r="CF697">
            <v>0</v>
          </cell>
          <cell r="CG697">
            <v>0</v>
          </cell>
        </row>
        <row r="698">
          <cell r="B698">
            <v>10001104</v>
          </cell>
          <cell r="C698" t="str">
            <v>Inactive</v>
          </cell>
          <cell r="D698">
            <v>0</v>
          </cell>
          <cell r="E698">
            <v>0</v>
          </cell>
          <cell r="F698" t="e">
            <v>#N/A</v>
          </cell>
          <cell r="G698" t="str">
            <v>`000172</v>
          </cell>
          <cell r="H698" t="str">
            <v>M</v>
          </cell>
          <cell r="I698" t="str">
            <v xml:space="preserve">Jayesh </v>
          </cell>
          <cell r="J698" t="str">
            <v>Patel</v>
          </cell>
          <cell r="K698" t="str">
            <v>Parshottambhai</v>
          </cell>
          <cell r="L698" t="str">
            <v>Line Incharge</v>
          </cell>
          <cell r="M698">
            <v>0</v>
          </cell>
          <cell r="N698">
            <v>0</v>
          </cell>
          <cell r="O698">
            <v>0</v>
          </cell>
          <cell r="P698" t="str">
            <v>PCP Manufacturing</v>
          </cell>
          <cell r="Q698">
            <v>0</v>
          </cell>
          <cell r="R698" t="str">
            <v>Personal Care Products</v>
          </cell>
          <cell r="S698" t="str">
            <v>OC</v>
          </cell>
          <cell r="T698">
            <v>0</v>
          </cell>
          <cell r="U698" t="str">
            <v>Kutch-I</v>
          </cell>
          <cell r="V698" t="str">
            <v>Kutch-I</v>
          </cell>
          <cell r="W698">
            <v>37895</v>
          </cell>
          <cell r="X698" t="str">
            <v>Before 1 April 2010</v>
          </cell>
          <cell r="Y698">
            <v>0</v>
          </cell>
          <cell r="Z698">
            <v>12.387758026382553</v>
          </cell>
          <cell r="AA698">
            <v>8.8000000000000007</v>
          </cell>
          <cell r="AB698">
            <v>0</v>
          </cell>
          <cell r="AC698">
            <v>0</v>
          </cell>
          <cell r="AD698">
            <v>0</v>
          </cell>
          <cell r="AE698">
            <v>0</v>
          </cell>
          <cell r="AF698">
            <v>37996</v>
          </cell>
          <cell r="AG698">
            <v>0</v>
          </cell>
          <cell r="AH698">
            <v>0</v>
          </cell>
          <cell r="AI698">
            <v>0</v>
          </cell>
          <cell r="AJ698">
            <v>0</v>
          </cell>
          <cell r="AK698">
            <v>0</v>
          </cell>
          <cell r="AL698">
            <v>0</v>
          </cell>
          <cell r="AM698">
            <v>0</v>
          </cell>
          <cell r="AN698">
            <v>0</v>
          </cell>
          <cell r="AO698">
            <v>0</v>
          </cell>
          <cell r="AP698">
            <v>0</v>
          </cell>
          <cell r="AQ698">
            <v>0</v>
          </cell>
          <cell r="AR698">
            <v>0</v>
          </cell>
          <cell r="AS698">
            <v>0</v>
          </cell>
          <cell r="AT698">
            <v>0</v>
          </cell>
          <cell r="AU698">
            <v>0</v>
          </cell>
          <cell r="AV698">
            <v>0</v>
          </cell>
          <cell r="AW698">
            <v>0</v>
          </cell>
          <cell r="AX698">
            <v>0</v>
          </cell>
          <cell r="AY698">
            <v>0</v>
          </cell>
          <cell r="AZ698">
            <v>0</v>
          </cell>
          <cell r="BA698">
            <v>0</v>
          </cell>
          <cell r="BB698">
            <v>0</v>
          </cell>
          <cell r="BC698">
            <v>0</v>
          </cell>
          <cell r="BD698">
            <v>0</v>
          </cell>
          <cell r="BE698">
            <v>0</v>
          </cell>
          <cell r="BF698">
            <v>0</v>
          </cell>
          <cell r="BG698">
            <v>30359</v>
          </cell>
          <cell r="BH698">
            <v>29</v>
          </cell>
          <cell r="BI698">
            <v>5</v>
          </cell>
          <cell r="BJ698">
            <v>0</v>
          </cell>
          <cell r="BK698" t="str">
            <v>Less than 30 yrs and equal to 30 yrs</v>
          </cell>
          <cell r="BL698" t="str">
            <v>Unmarried</v>
          </cell>
          <cell r="BM698">
            <v>3</v>
          </cell>
          <cell r="BN698" t="str">
            <v xml:space="preserve">AT &amp; PO - BODALI, KUMBHAR WADI , JALALPUR, NAVSARI </v>
          </cell>
          <cell r="BO698" t="str">
            <v>NAVSARI</v>
          </cell>
          <cell r="BP698">
            <v>0</v>
          </cell>
          <cell r="BQ698">
            <v>396450</v>
          </cell>
          <cell r="BR698" t="str">
            <v>S.S.C</v>
          </cell>
          <cell r="BS698">
            <v>0</v>
          </cell>
          <cell r="BT698" t="str">
            <v>ITI</v>
          </cell>
          <cell r="BU698" t="str">
            <v/>
          </cell>
          <cell r="BV698">
            <v>41121</v>
          </cell>
          <cell r="BW698">
            <v>41091</v>
          </cell>
          <cell r="BX698">
            <v>0</v>
          </cell>
          <cell r="BY698" t="str">
            <v>Unit Closure-Kutch-I</v>
          </cell>
          <cell r="BZ698" t="str">
            <v>Unit Closure-Kutch-I</v>
          </cell>
          <cell r="CA698" t="str">
            <v>Managed Attrition-Relief</v>
          </cell>
          <cell r="CB698" t="str">
            <v>Involuntary</v>
          </cell>
          <cell r="CC698">
            <v>0</v>
          </cell>
          <cell r="CD698">
            <v>0</v>
          </cell>
          <cell r="CE698">
            <v>0</v>
          </cell>
          <cell r="CF698">
            <v>0</v>
          </cell>
          <cell r="CG698">
            <v>0</v>
          </cell>
        </row>
        <row r="699">
          <cell r="B699">
            <v>10001103</v>
          </cell>
          <cell r="C699" t="str">
            <v>Inactive</v>
          </cell>
          <cell r="D699">
            <v>0</v>
          </cell>
          <cell r="E699">
            <v>0</v>
          </cell>
          <cell r="F699" t="e">
            <v>#N/A</v>
          </cell>
          <cell r="G699">
            <v>166</v>
          </cell>
          <cell r="H699" t="str">
            <v>M</v>
          </cell>
          <cell r="I699" t="str">
            <v>Ashish</v>
          </cell>
          <cell r="J699" t="str">
            <v>Saraiya</v>
          </cell>
          <cell r="K699" t="str">
            <v>Sureshbhai</v>
          </cell>
          <cell r="L699" t="str">
            <v>Operator</v>
          </cell>
          <cell r="M699">
            <v>0</v>
          </cell>
          <cell r="N699">
            <v>0</v>
          </cell>
          <cell r="O699">
            <v>0</v>
          </cell>
          <cell r="P699" t="str">
            <v>PCP Manufacturing</v>
          </cell>
          <cell r="Q699">
            <v>0</v>
          </cell>
          <cell r="R699" t="str">
            <v>Personal Care Products</v>
          </cell>
          <cell r="S699" t="str">
            <v>Associate</v>
          </cell>
          <cell r="T699">
            <v>0</v>
          </cell>
          <cell r="U699" t="str">
            <v>Kutch-I</v>
          </cell>
          <cell r="V699">
            <v>0</v>
          </cell>
          <cell r="W699">
            <v>37895</v>
          </cell>
          <cell r="X699" t="str">
            <v>Before 1 April 2010</v>
          </cell>
          <cell r="Y699">
            <v>1</v>
          </cell>
          <cell r="Z699">
            <v>12.387758026699645</v>
          </cell>
          <cell r="AA699">
            <v>9.9</v>
          </cell>
          <cell r="AB699">
            <v>0</v>
          </cell>
          <cell r="AC699">
            <v>0</v>
          </cell>
          <cell r="AD699">
            <v>38077</v>
          </cell>
          <cell r="AE699">
            <v>0</v>
          </cell>
          <cell r="AF699">
            <v>38261</v>
          </cell>
          <cell r="AG699">
            <v>0</v>
          </cell>
          <cell r="AH699">
            <v>0</v>
          </cell>
          <cell r="AI699">
            <v>0</v>
          </cell>
          <cell r="AJ699">
            <v>0</v>
          </cell>
          <cell r="AK699">
            <v>0</v>
          </cell>
          <cell r="AL699">
            <v>0</v>
          </cell>
          <cell r="AM699">
            <v>0</v>
          </cell>
          <cell r="AN699">
            <v>0</v>
          </cell>
          <cell r="AO699">
            <v>0</v>
          </cell>
          <cell r="AP699">
            <v>0</v>
          </cell>
          <cell r="AQ699">
            <v>0</v>
          </cell>
          <cell r="AR699">
            <v>0</v>
          </cell>
          <cell r="AS699">
            <v>0</v>
          </cell>
          <cell r="AT699">
            <v>0</v>
          </cell>
          <cell r="AU699">
            <v>0</v>
          </cell>
          <cell r="AV699">
            <v>0</v>
          </cell>
          <cell r="AW699">
            <v>0</v>
          </cell>
          <cell r="AX699">
            <v>0</v>
          </cell>
          <cell r="AY699">
            <v>0</v>
          </cell>
          <cell r="AZ699">
            <v>0</v>
          </cell>
          <cell r="BA699">
            <v>0</v>
          </cell>
          <cell r="BB699">
            <v>0</v>
          </cell>
          <cell r="BC699">
            <v>0</v>
          </cell>
          <cell r="BD699">
            <v>0</v>
          </cell>
          <cell r="BE699">
            <v>0</v>
          </cell>
          <cell r="BF699">
            <v>0</v>
          </cell>
          <cell r="BG699">
            <v>29374</v>
          </cell>
          <cell r="BH699">
            <v>32</v>
          </cell>
          <cell r="BI699">
            <v>2</v>
          </cell>
          <cell r="BJ699">
            <v>0</v>
          </cell>
          <cell r="BK699">
            <v>0</v>
          </cell>
          <cell r="BL699" t="str">
            <v>Married</v>
          </cell>
          <cell r="BM699">
            <v>2</v>
          </cell>
          <cell r="BN699" t="str">
            <v xml:space="preserve">AT - SARIKHURD, PO - LUSWAD, VIA - ANAND SAD NAVSARI </v>
          </cell>
          <cell r="BO699" t="str">
            <v>Navsari</v>
          </cell>
          <cell r="BP699">
            <v>0</v>
          </cell>
          <cell r="BQ699">
            <v>396454</v>
          </cell>
          <cell r="BR699" t="str">
            <v>S.S.C</v>
          </cell>
          <cell r="BS699">
            <v>0</v>
          </cell>
          <cell r="BT699" t="str">
            <v>ITI</v>
          </cell>
          <cell r="BU699" t="str">
            <v>GEF LTD.</v>
          </cell>
          <cell r="BV699">
            <v>41144</v>
          </cell>
          <cell r="BW699">
            <v>41122</v>
          </cell>
          <cell r="BX699">
            <v>0</v>
          </cell>
          <cell r="BY699" t="str">
            <v>Unit Closure-Kutch-I</v>
          </cell>
          <cell r="BZ699" t="str">
            <v>Unit Closure-Kutch-I</v>
          </cell>
          <cell r="CA699" t="str">
            <v>Managed Attrition-Relief</v>
          </cell>
          <cell r="CB699" t="str">
            <v>Involuntary</v>
          </cell>
          <cell r="CC699">
            <v>0</v>
          </cell>
          <cell r="CD699">
            <v>0</v>
          </cell>
          <cell r="CE699">
            <v>0</v>
          </cell>
          <cell r="CF699">
            <v>0</v>
          </cell>
          <cell r="CG699">
            <v>0</v>
          </cell>
        </row>
        <row r="700">
          <cell r="B700">
            <v>10000829</v>
          </cell>
          <cell r="C700" t="str">
            <v>Active</v>
          </cell>
          <cell r="D700">
            <v>2011418160</v>
          </cell>
          <cell r="E700" t="str">
            <v>BADDI - SOAP FINISHING</v>
          </cell>
          <cell r="F700" t="str">
            <v>2011400022</v>
          </cell>
          <cell r="G700" t="str">
            <v>B00215</v>
          </cell>
          <cell r="H700" t="str">
            <v>M</v>
          </cell>
          <cell r="I700" t="str">
            <v xml:space="preserve">Foolnayan </v>
          </cell>
          <cell r="J700" t="str">
            <v>Dubey</v>
          </cell>
          <cell r="K700" t="str">
            <v>Raj Kishore</v>
          </cell>
          <cell r="L700" t="str">
            <v>Senior Operator</v>
          </cell>
          <cell r="M700" t="str">
            <v>Production</v>
          </cell>
          <cell r="N700" t="str">
            <v>Core</v>
          </cell>
          <cell r="O700">
            <v>0</v>
          </cell>
          <cell r="P700" t="str">
            <v>PCP Manufacturing</v>
          </cell>
          <cell r="Q700">
            <v>0</v>
          </cell>
          <cell r="R700" t="str">
            <v>Personal Care Products</v>
          </cell>
          <cell r="S700" t="str">
            <v>Associate</v>
          </cell>
          <cell r="T700" t="str">
            <v>A2</v>
          </cell>
          <cell r="U700" t="str">
            <v>Baddi</v>
          </cell>
          <cell r="V700" t="str">
            <v>Baddi</v>
          </cell>
          <cell r="W700">
            <v>37926</v>
          </cell>
          <cell r="X700" t="str">
            <v>Before 1 April 2010</v>
          </cell>
          <cell r="Y700">
            <v>0.8</v>
          </cell>
          <cell r="Z700">
            <v>12.302826519850331</v>
          </cell>
          <cell r="AA700">
            <v>13.102826519850332</v>
          </cell>
          <cell r="AB700">
            <v>0</v>
          </cell>
          <cell r="AC700">
            <v>0</v>
          </cell>
          <cell r="AD700">
            <v>38107</v>
          </cell>
          <cell r="AE700">
            <v>0</v>
          </cell>
          <cell r="AF700">
            <v>38108</v>
          </cell>
          <cell r="AG700">
            <v>0</v>
          </cell>
          <cell r="AH700">
            <v>0</v>
          </cell>
          <cell r="AI700">
            <v>0</v>
          </cell>
          <cell r="AJ700">
            <v>0</v>
          </cell>
          <cell r="AK700">
            <v>0</v>
          </cell>
          <cell r="AL700">
            <v>0</v>
          </cell>
          <cell r="AM700">
            <v>0</v>
          </cell>
          <cell r="AN700">
            <v>0</v>
          </cell>
          <cell r="AO700">
            <v>41730</v>
          </cell>
          <cell r="AP700" t="str">
            <v>Operator</v>
          </cell>
          <cell r="AQ700" t="str">
            <v>Associate</v>
          </cell>
          <cell r="AR700">
            <v>0</v>
          </cell>
          <cell r="AS700">
            <v>0</v>
          </cell>
          <cell r="AT700">
            <v>0</v>
          </cell>
          <cell r="AU700">
            <v>0</v>
          </cell>
          <cell r="AV700">
            <v>0</v>
          </cell>
          <cell r="AW700">
            <v>0</v>
          </cell>
          <cell r="AX700">
            <v>0</v>
          </cell>
          <cell r="AY700">
            <v>0</v>
          </cell>
          <cell r="AZ700">
            <v>0</v>
          </cell>
          <cell r="BA700" t="str">
            <v>Kutch I</v>
          </cell>
          <cell r="BB700">
            <v>39845</v>
          </cell>
          <cell r="BC700">
            <v>0</v>
          </cell>
          <cell r="BD700">
            <v>0</v>
          </cell>
          <cell r="BE700">
            <v>0</v>
          </cell>
          <cell r="BF700">
            <v>0</v>
          </cell>
          <cell r="BG700">
            <v>30305</v>
          </cell>
          <cell r="BH700">
            <v>33</v>
          </cell>
          <cell r="BI700">
            <v>1</v>
          </cell>
          <cell r="BJ700">
            <v>52219</v>
          </cell>
          <cell r="BK700" t="str">
            <v>31 - 35 yrs</v>
          </cell>
          <cell r="BL700">
            <v>0</v>
          </cell>
          <cell r="BM700">
            <v>0</v>
          </cell>
          <cell r="BN700" t="str">
            <v xml:space="preserve">Vill. Dahiya, Post. Amirsa, Distt-Kaushmbi </v>
          </cell>
          <cell r="BO700" t="str">
            <v>Kaushmbi</v>
          </cell>
          <cell r="BP700" t="str">
            <v>Uttar Pradesh</v>
          </cell>
          <cell r="BQ700">
            <v>212202</v>
          </cell>
          <cell r="BR700" t="str">
            <v>8th</v>
          </cell>
          <cell r="BS700">
            <v>0</v>
          </cell>
          <cell r="BT700">
            <v>0</v>
          </cell>
          <cell r="BU700" t="str">
            <v>Shree Soap</v>
          </cell>
          <cell r="BV700">
            <v>0</v>
          </cell>
          <cell r="BW700">
            <v>0</v>
          </cell>
          <cell r="BX700">
            <v>0</v>
          </cell>
          <cell r="BY700">
            <v>0</v>
          </cell>
          <cell r="BZ700">
            <v>0</v>
          </cell>
          <cell r="CA700">
            <v>0</v>
          </cell>
          <cell r="CB700">
            <v>0</v>
          </cell>
          <cell r="CC700">
            <v>0</v>
          </cell>
          <cell r="CD700" t="str">
            <v>B+</v>
          </cell>
          <cell r="CE700" t="str">
            <v>ASVPD6704D</v>
          </cell>
          <cell r="CF700" t="str">
            <v>Naresh Patel</v>
          </cell>
          <cell r="CG700" t="str">
            <v>Naresh Patel</v>
          </cell>
        </row>
        <row r="701">
          <cell r="B701" t="str">
            <v>`000177</v>
          </cell>
          <cell r="C701" t="str">
            <v>Inactive</v>
          </cell>
          <cell r="D701">
            <v>0</v>
          </cell>
          <cell r="E701">
            <v>0</v>
          </cell>
          <cell r="F701" t="e">
            <v>#N/A</v>
          </cell>
          <cell r="G701" t="str">
            <v>`000177</v>
          </cell>
          <cell r="H701" t="str">
            <v>M</v>
          </cell>
          <cell r="I701" t="str">
            <v xml:space="preserve">Jignesh </v>
          </cell>
          <cell r="J701" t="str">
            <v>Parmar</v>
          </cell>
          <cell r="K701" t="str">
            <v>Lalitchandra</v>
          </cell>
          <cell r="L701" t="str">
            <v>Officer</v>
          </cell>
          <cell r="M701">
            <v>0</v>
          </cell>
          <cell r="N701">
            <v>0</v>
          </cell>
          <cell r="O701">
            <v>0</v>
          </cell>
          <cell r="P701" t="str">
            <v>PCP Manufacturing</v>
          </cell>
          <cell r="Q701">
            <v>0</v>
          </cell>
          <cell r="R701" t="str">
            <v>Personal Care Products</v>
          </cell>
          <cell r="S701" t="str">
            <v>OC</v>
          </cell>
          <cell r="T701">
            <v>0</v>
          </cell>
          <cell r="U701" t="str">
            <v>Kutch-I</v>
          </cell>
          <cell r="V701">
            <v>0</v>
          </cell>
          <cell r="W701">
            <v>37926</v>
          </cell>
          <cell r="X701" t="str">
            <v>Before 1 April 2010</v>
          </cell>
          <cell r="Y701">
            <v>0</v>
          </cell>
          <cell r="Z701">
            <v>12.302826519533239</v>
          </cell>
          <cell r="AA701">
            <v>6.7</v>
          </cell>
          <cell r="AB701">
            <v>0</v>
          </cell>
          <cell r="AC701">
            <v>0</v>
          </cell>
          <cell r="AD701">
            <v>0</v>
          </cell>
          <cell r="AE701">
            <v>0</v>
          </cell>
          <cell r="AF701">
            <v>0</v>
          </cell>
          <cell r="AG701">
            <v>0</v>
          </cell>
          <cell r="AH701">
            <v>0</v>
          </cell>
          <cell r="AI701">
            <v>0</v>
          </cell>
          <cell r="AJ701">
            <v>0</v>
          </cell>
          <cell r="AK701">
            <v>0</v>
          </cell>
          <cell r="AL701">
            <v>0</v>
          </cell>
          <cell r="AM701">
            <v>0</v>
          </cell>
          <cell r="AN701">
            <v>0</v>
          </cell>
          <cell r="AO701">
            <v>0</v>
          </cell>
          <cell r="AP701">
            <v>0</v>
          </cell>
          <cell r="AQ701">
            <v>0</v>
          </cell>
          <cell r="AR701">
            <v>0</v>
          </cell>
          <cell r="AS701">
            <v>0</v>
          </cell>
          <cell r="AT701">
            <v>0</v>
          </cell>
          <cell r="AU701">
            <v>0</v>
          </cell>
          <cell r="AV701">
            <v>0</v>
          </cell>
          <cell r="AW701">
            <v>0</v>
          </cell>
          <cell r="AX701">
            <v>0</v>
          </cell>
          <cell r="AY701">
            <v>0</v>
          </cell>
          <cell r="AZ701">
            <v>0</v>
          </cell>
          <cell r="BA701">
            <v>0</v>
          </cell>
          <cell r="BB701">
            <v>0</v>
          </cell>
          <cell r="BC701">
            <v>0</v>
          </cell>
          <cell r="BD701">
            <v>0</v>
          </cell>
          <cell r="BE701">
            <v>0</v>
          </cell>
          <cell r="BF701">
            <v>0</v>
          </cell>
          <cell r="BG701">
            <v>30250</v>
          </cell>
          <cell r="BH701">
            <v>0</v>
          </cell>
          <cell r="BI701">
            <v>0</v>
          </cell>
          <cell r="BJ701">
            <v>0</v>
          </cell>
          <cell r="BK701">
            <v>0</v>
          </cell>
          <cell r="BL701">
            <v>0</v>
          </cell>
          <cell r="BM701">
            <v>0</v>
          </cell>
          <cell r="BN701">
            <v>0</v>
          </cell>
          <cell r="BO701">
            <v>0</v>
          </cell>
          <cell r="BP701">
            <v>0</v>
          </cell>
          <cell r="BQ701">
            <v>0</v>
          </cell>
          <cell r="BR701" t="str">
            <v>B.Sc</v>
          </cell>
          <cell r="BS701">
            <v>0</v>
          </cell>
          <cell r="BT701">
            <v>0</v>
          </cell>
          <cell r="BU701" t="str">
            <v>NA</v>
          </cell>
          <cell r="BV701">
            <v>40359</v>
          </cell>
          <cell r="BW701">
            <v>40330</v>
          </cell>
          <cell r="BX701">
            <v>0</v>
          </cell>
          <cell r="BY701" t="str">
            <v>Career Advancement / Larger Role</v>
          </cell>
          <cell r="BZ701" t="str">
            <v>Resignation</v>
          </cell>
          <cell r="CA701">
            <v>0</v>
          </cell>
          <cell r="CB701" t="str">
            <v>Voluntary</v>
          </cell>
          <cell r="CC701" t="str">
            <v>Resigned at VVF Ltd</v>
          </cell>
          <cell r="CD701">
            <v>0</v>
          </cell>
          <cell r="CE701">
            <v>0</v>
          </cell>
          <cell r="CF701">
            <v>0</v>
          </cell>
          <cell r="CG701">
            <v>0</v>
          </cell>
        </row>
        <row r="702">
          <cell r="B702">
            <v>10001106</v>
          </cell>
          <cell r="C702" t="str">
            <v>Inactive</v>
          </cell>
          <cell r="D702">
            <v>0</v>
          </cell>
          <cell r="E702">
            <v>0</v>
          </cell>
          <cell r="F702" t="e">
            <v>#N/A</v>
          </cell>
          <cell r="G702">
            <v>181</v>
          </cell>
          <cell r="H702" t="str">
            <v>M</v>
          </cell>
          <cell r="I702" t="str">
            <v>Mayurdhvajsinh</v>
          </cell>
          <cell r="J702" t="str">
            <v>Chudasama</v>
          </cell>
          <cell r="K702" t="str">
            <v>Gambhirsinh</v>
          </cell>
          <cell r="L702" t="str">
            <v>Assistant Manager</v>
          </cell>
          <cell r="M702">
            <v>0</v>
          </cell>
          <cell r="N702">
            <v>0</v>
          </cell>
          <cell r="O702">
            <v>0</v>
          </cell>
          <cell r="P702" t="str">
            <v>Oleo Manufacturing</v>
          </cell>
          <cell r="Q702">
            <v>0</v>
          </cell>
          <cell r="R702" t="str">
            <v>Oleochemicals</v>
          </cell>
          <cell r="S702" t="str">
            <v>JMC</v>
          </cell>
          <cell r="T702" t="str">
            <v>EG-1</v>
          </cell>
          <cell r="U702" t="str">
            <v>Kutch-I</v>
          </cell>
          <cell r="V702" t="str">
            <v>Kutch-I</v>
          </cell>
          <cell r="W702">
            <v>37942</v>
          </cell>
          <cell r="X702" t="str">
            <v>Before 1 April 2010</v>
          </cell>
          <cell r="Y702">
            <v>8</v>
          </cell>
          <cell r="Z702">
            <v>12.258990903094881</v>
          </cell>
          <cell r="AA702">
            <v>17</v>
          </cell>
          <cell r="AB702">
            <v>0</v>
          </cell>
          <cell r="AC702">
            <v>0</v>
          </cell>
          <cell r="AD702">
            <v>38123</v>
          </cell>
          <cell r="AE702">
            <v>0</v>
          </cell>
          <cell r="AF702">
            <v>38155</v>
          </cell>
          <cell r="AG702">
            <v>0</v>
          </cell>
          <cell r="AH702">
            <v>0</v>
          </cell>
          <cell r="AI702">
            <v>0</v>
          </cell>
          <cell r="AJ702">
            <v>0</v>
          </cell>
          <cell r="AK702">
            <v>0</v>
          </cell>
          <cell r="AL702">
            <v>0</v>
          </cell>
          <cell r="AM702">
            <v>0</v>
          </cell>
          <cell r="AN702">
            <v>0</v>
          </cell>
          <cell r="AO702">
            <v>40634</v>
          </cell>
          <cell r="AP702" t="str">
            <v>Senior Officer</v>
          </cell>
          <cell r="AQ702" t="str">
            <v>OC</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26767</v>
          </cell>
          <cell r="BH702">
            <v>39</v>
          </cell>
          <cell r="BI702">
            <v>7</v>
          </cell>
          <cell r="BJ702">
            <v>0</v>
          </cell>
          <cell r="BK702">
            <v>0</v>
          </cell>
          <cell r="BL702" t="str">
            <v>Married</v>
          </cell>
          <cell r="BM702">
            <v>4</v>
          </cell>
          <cell r="BN702" t="str">
            <v>4A, Amardeep Society,  Dalmil Road,  Surendranagar</v>
          </cell>
          <cell r="BO702" t="str">
            <v>Surendranagar</v>
          </cell>
          <cell r="BP702">
            <v>0</v>
          </cell>
          <cell r="BQ702">
            <v>368262</v>
          </cell>
          <cell r="BR702" t="str">
            <v>B.Sc</v>
          </cell>
          <cell r="BS702">
            <v>0</v>
          </cell>
          <cell r="BT702">
            <v>0</v>
          </cell>
          <cell r="BU702" t="str">
            <v>Mardia Chemicals</v>
          </cell>
          <cell r="BV702">
            <v>41232</v>
          </cell>
          <cell r="BW702">
            <v>41214</v>
          </cell>
          <cell r="BX702">
            <v>0</v>
          </cell>
          <cell r="BY702" t="str">
            <v xml:space="preserve">Relocation constraints / Closer to Home </v>
          </cell>
          <cell r="BZ702" t="str">
            <v>Resignation</v>
          </cell>
          <cell r="CA702" t="str">
            <v>VRS Scheme</v>
          </cell>
          <cell r="CB702" t="str">
            <v>Voluntary</v>
          </cell>
          <cell r="CC702">
            <v>0</v>
          </cell>
          <cell r="CD702">
            <v>0</v>
          </cell>
          <cell r="CE702">
            <v>0</v>
          </cell>
          <cell r="CF702">
            <v>0</v>
          </cell>
          <cell r="CG702">
            <v>0</v>
          </cell>
        </row>
        <row r="703">
          <cell r="B703">
            <v>10001107</v>
          </cell>
          <cell r="C703" t="str">
            <v>Inactive</v>
          </cell>
          <cell r="D703">
            <v>0</v>
          </cell>
          <cell r="E703">
            <v>0</v>
          </cell>
          <cell r="F703" t="e">
            <v>#N/A</v>
          </cell>
          <cell r="G703" t="str">
            <v>`000182</v>
          </cell>
          <cell r="H703" t="str">
            <v>M</v>
          </cell>
          <cell r="I703" t="str">
            <v xml:space="preserve">Motilal </v>
          </cell>
          <cell r="J703" t="str">
            <v>Gadhvi</v>
          </cell>
          <cell r="K703" t="str">
            <v>Ramlal</v>
          </cell>
          <cell r="L703" t="str">
            <v>Supervisor</v>
          </cell>
          <cell r="M703">
            <v>0</v>
          </cell>
          <cell r="N703">
            <v>0</v>
          </cell>
          <cell r="O703">
            <v>0</v>
          </cell>
          <cell r="P703" t="str">
            <v>PCP Manufacturing</v>
          </cell>
          <cell r="Q703">
            <v>0</v>
          </cell>
          <cell r="R703" t="str">
            <v>Personal Care Products</v>
          </cell>
          <cell r="S703" t="str">
            <v>OC</v>
          </cell>
          <cell r="T703">
            <v>0</v>
          </cell>
          <cell r="U703" t="str">
            <v>Kutch-I</v>
          </cell>
          <cell r="V703">
            <v>0</v>
          </cell>
          <cell r="W703">
            <v>37945</v>
          </cell>
          <cell r="X703" t="str">
            <v>Before 1 April 2010</v>
          </cell>
          <cell r="Y703">
            <v>13</v>
          </cell>
          <cell r="Z703">
            <v>12.250771725329782</v>
          </cell>
          <cell r="AA703">
            <v>20.5</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cell r="AO703">
            <v>0</v>
          </cell>
          <cell r="AP703">
            <v>0</v>
          </cell>
          <cell r="AQ703">
            <v>0</v>
          </cell>
          <cell r="AR703">
            <v>0</v>
          </cell>
          <cell r="AS703">
            <v>0</v>
          </cell>
          <cell r="AT703">
            <v>0</v>
          </cell>
          <cell r="AU703">
            <v>0</v>
          </cell>
          <cell r="AV703">
            <v>0</v>
          </cell>
          <cell r="AW703">
            <v>0</v>
          </cell>
          <cell r="AX703">
            <v>0</v>
          </cell>
          <cell r="AY703">
            <v>0</v>
          </cell>
          <cell r="AZ703">
            <v>0</v>
          </cell>
          <cell r="BA703">
            <v>0</v>
          </cell>
          <cell r="BB703">
            <v>0</v>
          </cell>
          <cell r="BC703">
            <v>0</v>
          </cell>
          <cell r="BD703">
            <v>0</v>
          </cell>
          <cell r="BE703">
            <v>0</v>
          </cell>
          <cell r="BF703">
            <v>0</v>
          </cell>
          <cell r="BG703">
            <v>26577</v>
          </cell>
          <cell r="BH703">
            <v>38</v>
          </cell>
          <cell r="BI703">
            <v>7</v>
          </cell>
          <cell r="BJ703">
            <v>0</v>
          </cell>
          <cell r="BK703">
            <v>0</v>
          </cell>
          <cell r="BL703">
            <v>0</v>
          </cell>
          <cell r="BM703">
            <v>0</v>
          </cell>
          <cell r="BN703">
            <v>0</v>
          </cell>
          <cell r="BO703">
            <v>0</v>
          </cell>
          <cell r="BP703">
            <v>0</v>
          </cell>
          <cell r="BQ703">
            <v>0</v>
          </cell>
          <cell r="BR703" t="str">
            <v>S.S.C</v>
          </cell>
          <cell r="BS703">
            <v>0</v>
          </cell>
          <cell r="BT703" t="str">
            <v>ITI</v>
          </cell>
          <cell r="BU703" t="str">
            <v>Nirma Ltd</v>
          </cell>
          <cell r="BV703">
            <v>40696</v>
          </cell>
          <cell r="BW703">
            <v>40695</v>
          </cell>
          <cell r="BX703">
            <v>0</v>
          </cell>
          <cell r="BY703" t="str">
            <v>Personal Reasons</v>
          </cell>
          <cell r="BZ703" t="str">
            <v>Resignation</v>
          </cell>
          <cell r="CA703">
            <v>0</v>
          </cell>
          <cell r="CB703" t="str">
            <v>Voluntary</v>
          </cell>
          <cell r="CC703" t="str">
            <v>Resigned at VVF Ltd</v>
          </cell>
          <cell r="CD703">
            <v>0</v>
          </cell>
          <cell r="CE703">
            <v>0</v>
          </cell>
          <cell r="CF703">
            <v>0</v>
          </cell>
          <cell r="CG703">
            <v>0</v>
          </cell>
        </row>
        <row r="704">
          <cell r="B704">
            <v>10001109</v>
          </cell>
          <cell r="C704" t="str">
            <v>Inactive</v>
          </cell>
          <cell r="D704">
            <v>0</v>
          </cell>
          <cell r="E704">
            <v>0</v>
          </cell>
          <cell r="F704" t="e">
            <v>#N/A</v>
          </cell>
          <cell r="G704" t="str">
            <v>`000184</v>
          </cell>
          <cell r="H704" t="str">
            <v>M</v>
          </cell>
          <cell r="I704" t="str">
            <v>Sanjay</v>
          </cell>
          <cell r="J704" t="str">
            <v>Yadav</v>
          </cell>
          <cell r="K704" t="str">
            <v>Ramdatt</v>
          </cell>
          <cell r="L704" t="str">
            <v>Senior Operator</v>
          </cell>
          <cell r="M704">
            <v>0</v>
          </cell>
          <cell r="N704">
            <v>0</v>
          </cell>
          <cell r="O704">
            <v>0</v>
          </cell>
          <cell r="P704" t="str">
            <v>PCP Manufacturing</v>
          </cell>
          <cell r="Q704">
            <v>0</v>
          </cell>
          <cell r="R704" t="str">
            <v>Personal Care Products</v>
          </cell>
          <cell r="S704" t="str">
            <v>Associate</v>
          </cell>
          <cell r="T704">
            <v>0</v>
          </cell>
          <cell r="U704" t="str">
            <v>Kutch-I</v>
          </cell>
          <cell r="V704" t="str">
            <v>Kutch-I</v>
          </cell>
          <cell r="W704">
            <v>37945</v>
          </cell>
          <cell r="X704" t="str">
            <v>Before 1 April 2010</v>
          </cell>
          <cell r="Y704">
            <v>7</v>
          </cell>
          <cell r="Z704">
            <v>12.250771725329782</v>
          </cell>
          <cell r="AA704">
            <v>16.399999999999999</v>
          </cell>
          <cell r="AB704">
            <v>0</v>
          </cell>
          <cell r="AC704">
            <v>0</v>
          </cell>
          <cell r="AD704">
            <v>38126</v>
          </cell>
          <cell r="AE704">
            <v>0</v>
          </cell>
          <cell r="AF704">
            <v>38311</v>
          </cell>
          <cell r="AG704">
            <v>0</v>
          </cell>
          <cell r="AH704">
            <v>0</v>
          </cell>
          <cell r="AI704">
            <v>0</v>
          </cell>
          <cell r="AJ704">
            <v>0</v>
          </cell>
          <cell r="AK704">
            <v>0</v>
          </cell>
          <cell r="AL704">
            <v>0</v>
          </cell>
          <cell r="AM704">
            <v>0</v>
          </cell>
          <cell r="AN704">
            <v>0</v>
          </cell>
          <cell r="AO704">
            <v>0</v>
          </cell>
          <cell r="AP704">
            <v>0</v>
          </cell>
          <cell r="AQ704">
            <v>0</v>
          </cell>
          <cell r="AR704">
            <v>0</v>
          </cell>
          <cell r="AS704">
            <v>0</v>
          </cell>
          <cell r="AT704">
            <v>0</v>
          </cell>
          <cell r="AU704">
            <v>0</v>
          </cell>
          <cell r="AV704">
            <v>0</v>
          </cell>
          <cell r="AW704">
            <v>0</v>
          </cell>
          <cell r="AX704">
            <v>0</v>
          </cell>
          <cell r="AY704">
            <v>0</v>
          </cell>
          <cell r="AZ704">
            <v>0</v>
          </cell>
          <cell r="BA704">
            <v>0</v>
          </cell>
          <cell r="BB704">
            <v>0</v>
          </cell>
          <cell r="BC704">
            <v>0</v>
          </cell>
          <cell r="BD704">
            <v>0</v>
          </cell>
          <cell r="BE704">
            <v>0</v>
          </cell>
          <cell r="BF704">
            <v>0</v>
          </cell>
          <cell r="BG704">
            <v>26769</v>
          </cell>
          <cell r="BH704">
            <v>40</v>
          </cell>
          <cell r="BI704">
            <v>0</v>
          </cell>
          <cell r="BJ704">
            <v>0</v>
          </cell>
          <cell r="BK704">
            <v>0</v>
          </cell>
          <cell r="BL704" t="str">
            <v>Married</v>
          </cell>
          <cell r="BM704">
            <v>3</v>
          </cell>
          <cell r="BN704" t="str">
            <v>34, Prem Nagar Society,  Radhanpur Road,  Mehsana</v>
          </cell>
          <cell r="BO704" t="str">
            <v>Mehsana</v>
          </cell>
          <cell r="BP704" t="str">
            <v>Gujarat</v>
          </cell>
          <cell r="BQ704">
            <v>384210</v>
          </cell>
          <cell r="BR704" t="str">
            <v>H.S.C</v>
          </cell>
          <cell r="BS704">
            <v>0</v>
          </cell>
          <cell r="BT704" t="str">
            <v>ITI</v>
          </cell>
          <cell r="BU704" t="str">
            <v>Nirma Ltd</v>
          </cell>
          <cell r="BV704">
            <v>41380</v>
          </cell>
          <cell r="BW704">
            <v>41365</v>
          </cell>
          <cell r="BX704">
            <v>0</v>
          </cell>
          <cell r="BY704" t="str">
            <v>Managed Attrition</v>
          </cell>
          <cell r="BZ704" t="str">
            <v>Managed Attrition</v>
          </cell>
          <cell r="CA704" t="str">
            <v>Terminated</v>
          </cell>
          <cell r="CB704" t="str">
            <v>Involuntary</v>
          </cell>
          <cell r="CC704">
            <v>0</v>
          </cell>
          <cell r="CD704">
            <v>0</v>
          </cell>
          <cell r="CE704" t="str">
            <v>ABWPY6381R</v>
          </cell>
          <cell r="CF704">
            <v>0</v>
          </cell>
          <cell r="CG704">
            <v>0</v>
          </cell>
        </row>
        <row r="705">
          <cell r="B705">
            <v>10001108</v>
          </cell>
          <cell r="C705" t="str">
            <v>Inactive</v>
          </cell>
          <cell r="D705">
            <v>0</v>
          </cell>
          <cell r="E705">
            <v>0</v>
          </cell>
          <cell r="F705" t="e">
            <v>#N/A</v>
          </cell>
          <cell r="G705" t="str">
            <v>`000183</v>
          </cell>
          <cell r="H705" t="str">
            <v>M</v>
          </cell>
          <cell r="I705" t="str">
            <v>Bhadresh</v>
          </cell>
          <cell r="J705" t="str">
            <v>Patel</v>
          </cell>
          <cell r="K705" t="str">
            <v>Laljibhai</v>
          </cell>
          <cell r="L705" t="str">
            <v>Supervisor</v>
          </cell>
          <cell r="M705">
            <v>0</v>
          </cell>
          <cell r="N705">
            <v>0</v>
          </cell>
          <cell r="O705">
            <v>0</v>
          </cell>
          <cell r="P705" t="str">
            <v>PCP Manufacturing</v>
          </cell>
          <cell r="Q705">
            <v>0</v>
          </cell>
          <cell r="R705" t="str">
            <v>Personal Care Products</v>
          </cell>
          <cell r="S705" t="str">
            <v>OC</v>
          </cell>
          <cell r="T705" t="str">
            <v>K1G12</v>
          </cell>
          <cell r="U705" t="str">
            <v>Kutch-I</v>
          </cell>
          <cell r="V705" t="str">
            <v>Kutch-I</v>
          </cell>
          <cell r="W705">
            <v>37945</v>
          </cell>
          <cell r="X705" t="str">
            <v>Before 1 April 2010</v>
          </cell>
          <cell r="Y705">
            <v>5</v>
          </cell>
          <cell r="Z705">
            <v>12.25077172501269</v>
          </cell>
          <cell r="AA705">
            <v>17.25077172501269</v>
          </cell>
          <cell r="AB705">
            <v>0</v>
          </cell>
          <cell r="AC705">
            <v>0</v>
          </cell>
          <cell r="AD705">
            <v>38126</v>
          </cell>
          <cell r="AE705">
            <v>0</v>
          </cell>
          <cell r="AF705">
            <v>38311</v>
          </cell>
          <cell r="AG705">
            <v>0</v>
          </cell>
          <cell r="AH705">
            <v>0</v>
          </cell>
          <cell r="AI705">
            <v>0</v>
          </cell>
          <cell r="AJ705">
            <v>0</v>
          </cell>
          <cell r="AK705">
            <v>0</v>
          </cell>
          <cell r="AL705">
            <v>0</v>
          </cell>
          <cell r="AM705">
            <v>0</v>
          </cell>
          <cell r="AN705">
            <v>0</v>
          </cell>
          <cell r="AO705">
            <v>40634</v>
          </cell>
          <cell r="AP705" t="str">
            <v>Senior Operator</v>
          </cell>
          <cell r="AQ705" t="str">
            <v>Associate</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28661</v>
          </cell>
          <cell r="BH705">
            <v>35</v>
          </cell>
          <cell r="BI705">
            <v>3</v>
          </cell>
          <cell r="BJ705">
            <v>0</v>
          </cell>
          <cell r="BK705">
            <v>0</v>
          </cell>
          <cell r="BL705" t="str">
            <v>Married</v>
          </cell>
          <cell r="BM705">
            <v>3</v>
          </cell>
          <cell r="BN705" t="str">
            <v>AT &amp; PO - MAKTUPUR,  VALIVAS, UNJHA MEHSANA</v>
          </cell>
          <cell r="BO705" t="str">
            <v>Mehsana</v>
          </cell>
          <cell r="BP705" t="str">
            <v>Gujarat</v>
          </cell>
          <cell r="BQ705">
            <v>384211</v>
          </cell>
          <cell r="BR705" t="str">
            <v>H.S.C</v>
          </cell>
          <cell r="BS705">
            <v>0</v>
          </cell>
          <cell r="BT705" t="str">
            <v>ITI</v>
          </cell>
          <cell r="BU705" t="str">
            <v>Nirma Ltd</v>
          </cell>
          <cell r="BV705">
            <v>41548</v>
          </cell>
          <cell r="BW705">
            <v>41548</v>
          </cell>
          <cell r="BX705">
            <v>0</v>
          </cell>
          <cell r="BY705" t="str">
            <v>Closure of Kutch 1</v>
          </cell>
          <cell r="BZ705" t="str">
            <v>Termination due to Closure of Kutch-I</v>
          </cell>
          <cell r="CA705">
            <v>0</v>
          </cell>
          <cell r="CB705" t="str">
            <v>Involuntary</v>
          </cell>
          <cell r="CC705">
            <v>0</v>
          </cell>
          <cell r="CD705">
            <v>0</v>
          </cell>
          <cell r="CE705" t="str">
            <v>ALJPP7747H</v>
          </cell>
          <cell r="CF705">
            <v>0</v>
          </cell>
          <cell r="CG705">
            <v>0</v>
          </cell>
        </row>
        <row r="706">
          <cell r="B706">
            <v>10001934</v>
          </cell>
          <cell r="C706" t="str">
            <v>Active</v>
          </cell>
          <cell r="D706">
            <v>2011402999</v>
          </cell>
          <cell r="E706" t="str">
            <v>BADDI-FINANCE</v>
          </cell>
          <cell r="F706" t="str">
            <v>2011400155</v>
          </cell>
          <cell r="G706">
            <v>0</v>
          </cell>
          <cell r="H706" t="str">
            <v>M</v>
          </cell>
          <cell r="I706" t="str">
            <v>Sanjeev</v>
          </cell>
          <cell r="J706" t="str">
            <v>Kango</v>
          </cell>
          <cell r="K706" t="str">
            <v>Rajinder</v>
          </cell>
          <cell r="L706" t="str">
            <v>Assistant General Manager</v>
          </cell>
          <cell r="M706" t="str">
            <v>Accounts</v>
          </cell>
          <cell r="N706" t="str">
            <v>Support</v>
          </cell>
          <cell r="O706">
            <v>0</v>
          </cell>
          <cell r="P706" t="str">
            <v>Finance &amp; Accounts</v>
          </cell>
          <cell r="Q706" t="str">
            <v>Accounts</v>
          </cell>
          <cell r="R706" t="str">
            <v>Corporate Shared Services</v>
          </cell>
          <cell r="S706" t="str">
            <v>MMC</v>
          </cell>
          <cell r="T706" t="str">
            <v>EG-4</v>
          </cell>
          <cell r="U706" t="str">
            <v>Baddi</v>
          </cell>
          <cell r="V706" t="str">
            <v>Corporate</v>
          </cell>
          <cell r="W706">
            <v>40522</v>
          </cell>
          <cell r="X706">
            <v>40513</v>
          </cell>
          <cell r="Y706">
            <v>10</v>
          </cell>
          <cell r="Z706">
            <v>5.1904977524099509</v>
          </cell>
          <cell r="AA706">
            <v>15.19049775240995</v>
          </cell>
          <cell r="AB706">
            <v>0</v>
          </cell>
          <cell r="AC706">
            <v>0</v>
          </cell>
          <cell r="AD706">
            <v>40703</v>
          </cell>
          <cell r="AE706">
            <v>0</v>
          </cell>
          <cell r="AF706">
            <v>40704</v>
          </cell>
          <cell r="AG706">
            <v>42095</v>
          </cell>
          <cell r="AH706" t="str">
            <v xml:space="preserve">Senior Manager </v>
          </cell>
          <cell r="AI706" t="str">
            <v>MMC</v>
          </cell>
          <cell r="AJ706" t="str">
            <v>EG-3</v>
          </cell>
          <cell r="AK706">
            <v>0</v>
          </cell>
          <cell r="AL706">
            <v>0</v>
          </cell>
          <cell r="AM706">
            <v>0</v>
          </cell>
          <cell r="AN706">
            <v>0</v>
          </cell>
          <cell r="AO706">
            <v>0</v>
          </cell>
          <cell r="AP706">
            <v>0</v>
          </cell>
          <cell r="AQ706">
            <v>0</v>
          </cell>
          <cell r="AR706">
            <v>0</v>
          </cell>
          <cell r="AS706">
            <v>0</v>
          </cell>
          <cell r="AT706">
            <v>0</v>
          </cell>
          <cell r="AU706">
            <v>0</v>
          </cell>
          <cell r="AV706">
            <v>0</v>
          </cell>
          <cell r="AW706">
            <v>0</v>
          </cell>
          <cell r="AX706">
            <v>0</v>
          </cell>
          <cell r="AY706">
            <v>0</v>
          </cell>
          <cell r="AZ706">
            <v>0</v>
          </cell>
          <cell r="BA706">
            <v>0</v>
          </cell>
          <cell r="BB706">
            <v>0</v>
          </cell>
          <cell r="BC706">
            <v>0</v>
          </cell>
          <cell r="BD706">
            <v>0</v>
          </cell>
          <cell r="BE706">
            <v>0</v>
          </cell>
          <cell r="BF706">
            <v>0</v>
          </cell>
          <cell r="BG706">
            <v>29456</v>
          </cell>
          <cell r="BH706">
            <v>35</v>
          </cell>
          <cell r="BI706">
            <v>5</v>
          </cell>
          <cell r="BJ706">
            <v>51370</v>
          </cell>
          <cell r="BK706" t="str">
            <v>31 - 35 yrs</v>
          </cell>
          <cell r="BL706" t="str">
            <v>Married</v>
          </cell>
          <cell r="BM706">
            <v>0</v>
          </cell>
          <cell r="BN706" t="str">
            <v>Village Bazuri, Post Office - Hamirpur, Dist - Hamirpur</v>
          </cell>
          <cell r="BO706" t="str">
            <v xml:space="preserve"> Hamirpur</v>
          </cell>
          <cell r="BP706" t="str">
            <v>Himachal Pradesh</v>
          </cell>
          <cell r="BQ706">
            <v>177001</v>
          </cell>
          <cell r="BR706" t="str">
            <v>B.Com</v>
          </cell>
          <cell r="BS706" t="str">
            <v>M.Com</v>
          </cell>
          <cell r="BT706" t="str">
            <v>CA</v>
          </cell>
          <cell r="BU706" t="str">
            <v>Devyani Food Industries P Ltd</v>
          </cell>
          <cell r="BV706">
            <v>0</v>
          </cell>
          <cell r="BW706">
            <v>0</v>
          </cell>
          <cell r="BX706">
            <v>0</v>
          </cell>
          <cell r="BY706">
            <v>0</v>
          </cell>
          <cell r="BZ706">
            <v>0</v>
          </cell>
          <cell r="CA706">
            <v>0</v>
          </cell>
          <cell r="CB706">
            <v>0</v>
          </cell>
          <cell r="CC706">
            <v>0</v>
          </cell>
          <cell r="CD706">
            <v>0</v>
          </cell>
          <cell r="CE706" t="str">
            <v>BIZPK2234C</v>
          </cell>
          <cell r="CF706" t="str">
            <v>Ramadhi Sen</v>
          </cell>
          <cell r="CG706" t="str">
            <v>Gajendra Palo</v>
          </cell>
        </row>
        <row r="707">
          <cell r="B707">
            <v>10000704</v>
          </cell>
          <cell r="C707" t="str">
            <v>Active</v>
          </cell>
          <cell r="D707">
            <v>9919908999</v>
          </cell>
          <cell r="E707" t="str">
            <v>CORPORATE-HR</v>
          </cell>
          <cell r="F707" t="str">
            <v>9919900031</v>
          </cell>
          <cell r="G707" t="str">
            <v>01/A223</v>
          </cell>
          <cell r="H707" t="str">
            <v>F</v>
          </cell>
          <cell r="I707" t="str">
            <v>Uma</v>
          </cell>
          <cell r="J707" t="str">
            <v>Pendurkar</v>
          </cell>
          <cell r="K707" t="str">
            <v>Sunil</v>
          </cell>
          <cell r="L707" t="str">
            <v xml:space="preserve">Executive </v>
          </cell>
          <cell r="M707" t="str">
            <v xml:space="preserve">Administration </v>
          </cell>
          <cell r="N707" t="str">
            <v>Support</v>
          </cell>
          <cell r="O707">
            <v>0</v>
          </cell>
          <cell r="P707" t="str">
            <v>Human Resources</v>
          </cell>
          <cell r="Q707" t="str">
            <v>Administration</v>
          </cell>
          <cell r="R707" t="str">
            <v>Corporate Shared Services</v>
          </cell>
          <cell r="S707" t="str">
            <v>JMC</v>
          </cell>
          <cell r="T707" t="str">
            <v>EG</v>
          </cell>
          <cell r="U707" t="str">
            <v>Corporate</v>
          </cell>
          <cell r="V707" t="str">
            <v>Corporate</v>
          </cell>
          <cell r="W707">
            <v>37956</v>
          </cell>
          <cell r="X707" t="str">
            <v>Before 1 April 2010</v>
          </cell>
          <cell r="Y707">
            <v>20</v>
          </cell>
          <cell r="Z707">
            <v>12.220634739028412</v>
          </cell>
          <cell r="AA707">
            <v>32.220634739028412</v>
          </cell>
          <cell r="AB707">
            <v>0</v>
          </cell>
          <cell r="AC707">
            <v>0</v>
          </cell>
          <cell r="AD707">
            <v>38138</v>
          </cell>
          <cell r="AE707">
            <v>0</v>
          </cell>
          <cell r="AF707">
            <v>37956</v>
          </cell>
          <cell r="AG707">
            <v>0</v>
          </cell>
          <cell r="AH707">
            <v>0</v>
          </cell>
          <cell r="AI707">
            <v>0</v>
          </cell>
          <cell r="AJ707">
            <v>0</v>
          </cell>
          <cell r="AK707">
            <v>42095</v>
          </cell>
          <cell r="AL707" t="str">
            <v>Junior Executive</v>
          </cell>
          <cell r="AM707" t="str">
            <v>JMC</v>
          </cell>
          <cell r="AN707" t="str">
            <v>EG-0</v>
          </cell>
          <cell r="AO707">
            <v>40634</v>
          </cell>
          <cell r="AP707" t="str">
            <v>Junior Officer</v>
          </cell>
          <cell r="AQ707" t="str">
            <v>OC</v>
          </cell>
          <cell r="AR707">
            <v>0</v>
          </cell>
          <cell r="AS707">
            <v>0</v>
          </cell>
          <cell r="AT707">
            <v>0</v>
          </cell>
          <cell r="AU707">
            <v>0</v>
          </cell>
          <cell r="AV707">
            <v>0</v>
          </cell>
          <cell r="AW707">
            <v>0</v>
          </cell>
          <cell r="AX707">
            <v>0</v>
          </cell>
          <cell r="AY707">
            <v>0</v>
          </cell>
          <cell r="AZ707">
            <v>0</v>
          </cell>
          <cell r="BA707">
            <v>0</v>
          </cell>
          <cell r="BB707">
            <v>0</v>
          </cell>
          <cell r="BC707">
            <v>0</v>
          </cell>
          <cell r="BD707">
            <v>0</v>
          </cell>
          <cell r="BE707">
            <v>0</v>
          </cell>
          <cell r="BF707">
            <v>0</v>
          </cell>
          <cell r="BG707">
            <v>22996</v>
          </cell>
          <cell r="BH707">
            <v>53</v>
          </cell>
          <cell r="BI707">
            <v>2</v>
          </cell>
          <cell r="BJ707">
            <v>44910</v>
          </cell>
          <cell r="BK707" t="str">
            <v>51 - 55 yrs</v>
          </cell>
          <cell r="BL707" t="str">
            <v>Married</v>
          </cell>
          <cell r="BM707">
            <v>2</v>
          </cell>
          <cell r="BN707" t="str">
            <v>A-2, Jeevan Vijay, Dr. Charatsingh Colony, Chakala,</v>
          </cell>
          <cell r="BO707" t="str">
            <v>Andheri - East, Mumbai</v>
          </cell>
          <cell r="BP707">
            <v>0</v>
          </cell>
          <cell r="BQ707">
            <v>400063</v>
          </cell>
          <cell r="BR707" t="str">
            <v>S.S.C</v>
          </cell>
          <cell r="BS707">
            <v>0</v>
          </cell>
          <cell r="BT707">
            <v>0</v>
          </cell>
          <cell r="BU707" t="str">
            <v>Navsari Oil Products Ltd</v>
          </cell>
          <cell r="BV707">
            <v>0</v>
          </cell>
          <cell r="BW707">
            <v>0</v>
          </cell>
          <cell r="BX707">
            <v>0</v>
          </cell>
          <cell r="BY707">
            <v>0</v>
          </cell>
          <cell r="BZ707">
            <v>0</v>
          </cell>
          <cell r="CA707">
            <v>0</v>
          </cell>
          <cell r="CB707">
            <v>0</v>
          </cell>
          <cell r="CC707">
            <v>0</v>
          </cell>
          <cell r="CD707" t="str">
            <v>O+</v>
          </cell>
          <cell r="CE707" t="str">
            <v>AHIPP3218J</v>
          </cell>
          <cell r="CF707" t="str">
            <v>Rayomand Khambata</v>
          </cell>
          <cell r="CG707" t="str">
            <v>Rayomand Khambata</v>
          </cell>
        </row>
        <row r="708">
          <cell r="B708">
            <v>10001111</v>
          </cell>
          <cell r="C708" t="str">
            <v>Active</v>
          </cell>
          <cell r="D708">
            <v>1019911999</v>
          </cell>
          <cell r="E708" t="str">
            <v>CORPORATE-OLEO-EXIM</v>
          </cell>
          <cell r="F708" t="str">
            <v>1019900032</v>
          </cell>
          <cell r="G708" t="str">
            <v>`000204</v>
          </cell>
          <cell r="H708" t="str">
            <v>M</v>
          </cell>
          <cell r="I708" t="str">
            <v xml:space="preserve">Naresh </v>
          </cell>
          <cell r="J708" t="str">
            <v>Dhimer</v>
          </cell>
          <cell r="K708" t="str">
            <v>Kushalbhai</v>
          </cell>
          <cell r="L708" t="str">
            <v>Executive</v>
          </cell>
          <cell r="M708" t="str">
            <v>EXIM</v>
          </cell>
          <cell r="N708" t="str">
            <v>Support</v>
          </cell>
          <cell r="O708">
            <v>0</v>
          </cell>
          <cell r="P708" t="str">
            <v>EXIM</v>
          </cell>
          <cell r="Q708" t="str">
            <v>Excise &amp; Commercial</v>
          </cell>
          <cell r="R708" t="str">
            <v>Corporate Shared Services</v>
          </cell>
          <cell r="S708" t="str">
            <v>JMC</v>
          </cell>
          <cell r="T708" t="str">
            <v>EG</v>
          </cell>
          <cell r="U708" t="str">
            <v>Kutch-II</v>
          </cell>
          <cell r="V708" t="str">
            <v>Corporate</v>
          </cell>
          <cell r="W708">
            <v>37956</v>
          </cell>
          <cell r="X708" t="str">
            <v>Before 1 April 2010</v>
          </cell>
          <cell r="Y708">
            <v>14</v>
          </cell>
          <cell r="Z708">
            <v>12.220634739028412</v>
          </cell>
          <cell r="AA708">
            <v>26.220634739028412</v>
          </cell>
          <cell r="AB708">
            <v>0</v>
          </cell>
          <cell r="AC708">
            <v>0</v>
          </cell>
          <cell r="AD708">
            <v>38138</v>
          </cell>
          <cell r="AE708">
            <v>0</v>
          </cell>
          <cell r="AF708">
            <v>38139</v>
          </cell>
          <cell r="AG708">
            <v>0</v>
          </cell>
          <cell r="AH708">
            <v>0</v>
          </cell>
          <cell r="AI708">
            <v>0</v>
          </cell>
          <cell r="AJ708">
            <v>0</v>
          </cell>
          <cell r="AK708">
            <v>0</v>
          </cell>
          <cell r="AL708">
            <v>0</v>
          </cell>
          <cell r="AM708">
            <v>0</v>
          </cell>
          <cell r="AN708">
            <v>0</v>
          </cell>
          <cell r="AO708">
            <v>0</v>
          </cell>
          <cell r="AP708">
            <v>0</v>
          </cell>
          <cell r="AQ708">
            <v>0</v>
          </cell>
          <cell r="AR708">
            <v>0</v>
          </cell>
          <cell r="AS708">
            <v>0</v>
          </cell>
          <cell r="AT708">
            <v>0</v>
          </cell>
          <cell r="AU708">
            <v>0</v>
          </cell>
          <cell r="AV708">
            <v>0</v>
          </cell>
          <cell r="AW708">
            <v>0</v>
          </cell>
          <cell r="AX708">
            <v>0</v>
          </cell>
          <cell r="AY708">
            <v>0</v>
          </cell>
          <cell r="AZ708">
            <v>0</v>
          </cell>
          <cell r="BA708" t="str">
            <v>Kutch-I</v>
          </cell>
          <cell r="BB708">
            <v>41518</v>
          </cell>
          <cell r="BC708">
            <v>0</v>
          </cell>
          <cell r="BD708">
            <v>0</v>
          </cell>
          <cell r="BE708">
            <v>0</v>
          </cell>
          <cell r="BF708">
            <v>0</v>
          </cell>
          <cell r="BG708">
            <v>25162</v>
          </cell>
          <cell r="BH708">
            <v>47</v>
          </cell>
          <cell r="BI708">
            <v>2</v>
          </cell>
          <cell r="BJ708">
            <v>47076</v>
          </cell>
          <cell r="BK708" t="str">
            <v>45 - 50 yrs</v>
          </cell>
          <cell r="BL708" t="str">
            <v>Married</v>
          </cell>
          <cell r="BM708">
            <v>3</v>
          </cell>
          <cell r="BN708" t="str">
            <v xml:space="preserve">AT - NANI CHOVISI, PO - KALIYA WADI,  NR - SWAMI NARAYAN TEMPLE, N.H . NO. 8, NAVSARI </v>
          </cell>
          <cell r="BO708" t="str">
            <v>NAVSARI</v>
          </cell>
          <cell r="BP708">
            <v>0</v>
          </cell>
          <cell r="BQ708">
            <v>396427</v>
          </cell>
          <cell r="BR708" t="str">
            <v>B.Com</v>
          </cell>
          <cell r="BS708">
            <v>0</v>
          </cell>
          <cell r="BT708">
            <v>0</v>
          </cell>
          <cell r="BU708" t="str">
            <v>Mindholla Rasayan</v>
          </cell>
          <cell r="BV708">
            <v>0</v>
          </cell>
          <cell r="BW708">
            <v>0</v>
          </cell>
          <cell r="BX708">
            <v>0</v>
          </cell>
          <cell r="BY708">
            <v>0</v>
          </cell>
          <cell r="BZ708">
            <v>0</v>
          </cell>
          <cell r="CA708">
            <v>0</v>
          </cell>
          <cell r="CB708">
            <v>0</v>
          </cell>
          <cell r="CC708">
            <v>0</v>
          </cell>
          <cell r="CD708">
            <v>0</v>
          </cell>
          <cell r="CE708" t="str">
            <v>ACFPD6259B</v>
          </cell>
          <cell r="CF708" t="str">
            <v>Deepak Shah</v>
          </cell>
          <cell r="CG708" t="str">
            <v>Deepak Shah</v>
          </cell>
        </row>
        <row r="709">
          <cell r="B709">
            <v>10001110</v>
          </cell>
          <cell r="C709" t="str">
            <v>Inactive</v>
          </cell>
          <cell r="D709">
            <v>0</v>
          </cell>
          <cell r="E709">
            <v>0</v>
          </cell>
          <cell r="F709" t="e">
            <v>#N/A</v>
          </cell>
          <cell r="G709">
            <v>202</v>
          </cell>
          <cell r="H709" t="str">
            <v>M</v>
          </cell>
          <cell r="I709" t="str">
            <v>Vinodrai</v>
          </cell>
          <cell r="J709" t="str">
            <v>Patel</v>
          </cell>
          <cell r="K709" t="str">
            <v>Govindji</v>
          </cell>
          <cell r="L709" t="str">
            <v>Manager</v>
          </cell>
          <cell r="M709">
            <v>0</v>
          </cell>
          <cell r="N709">
            <v>0</v>
          </cell>
          <cell r="O709">
            <v>0</v>
          </cell>
          <cell r="P709" t="str">
            <v>PCP Manufacturing</v>
          </cell>
          <cell r="Q709">
            <v>0</v>
          </cell>
          <cell r="R709" t="str">
            <v>Personal Care Products</v>
          </cell>
          <cell r="S709" t="str">
            <v>JMC</v>
          </cell>
          <cell r="T709" t="str">
            <v>EG-2</v>
          </cell>
          <cell r="U709" t="str">
            <v>Kutch-I</v>
          </cell>
          <cell r="V709">
            <v>0</v>
          </cell>
          <cell r="W709">
            <v>37956</v>
          </cell>
          <cell r="X709" t="str">
            <v>Before 1 April 2010</v>
          </cell>
          <cell r="Y709">
            <v>20</v>
          </cell>
          <cell r="Z709">
            <v>12.22063473871132</v>
          </cell>
          <cell r="AA709">
            <v>27.4</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cell r="AO709">
            <v>0</v>
          </cell>
          <cell r="AP709">
            <v>0</v>
          </cell>
          <cell r="AQ709">
            <v>0</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20477</v>
          </cell>
          <cell r="BH709">
            <v>55</v>
          </cell>
          <cell r="BI709">
            <v>3</v>
          </cell>
          <cell r="BJ709">
            <v>0</v>
          </cell>
          <cell r="BK709">
            <v>0</v>
          </cell>
          <cell r="BL709">
            <v>0</v>
          </cell>
          <cell r="BM709">
            <v>0</v>
          </cell>
          <cell r="BN709">
            <v>0</v>
          </cell>
          <cell r="BO709">
            <v>0</v>
          </cell>
          <cell r="BP709">
            <v>0</v>
          </cell>
          <cell r="BQ709">
            <v>0</v>
          </cell>
          <cell r="BR709">
            <v>0</v>
          </cell>
          <cell r="BS709">
            <v>0</v>
          </cell>
          <cell r="BT709" t="str">
            <v>Diploma (Mechanical Engineering)</v>
          </cell>
          <cell r="BU709" t="str">
            <v>Navsari Oil Products</v>
          </cell>
          <cell r="BV709">
            <v>40671</v>
          </cell>
          <cell r="BW709">
            <v>40664</v>
          </cell>
          <cell r="BX709">
            <v>0</v>
          </cell>
          <cell r="BY709" t="str">
            <v>Opportunities/Career Advancement</v>
          </cell>
          <cell r="BZ709" t="str">
            <v>Resignation</v>
          </cell>
          <cell r="CA709" t="str">
            <v>Opportunities/Career Advancement</v>
          </cell>
          <cell r="CB709" t="str">
            <v>Voluntary</v>
          </cell>
          <cell r="CC709" t="str">
            <v>Resigned at VVF Ltd</v>
          </cell>
          <cell r="CD709">
            <v>0</v>
          </cell>
          <cell r="CE709">
            <v>0</v>
          </cell>
          <cell r="CF709">
            <v>0</v>
          </cell>
          <cell r="CG709">
            <v>0</v>
          </cell>
        </row>
        <row r="710">
          <cell r="B710">
            <v>10000675</v>
          </cell>
          <cell r="C710" t="str">
            <v>Inactive</v>
          </cell>
          <cell r="D710">
            <v>0</v>
          </cell>
          <cell r="E710">
            <v>0</v>
          </cell>
          <cell r="F710" t="e">
            <v>#N/A</v>
          </cell>
          <cell r="G710" t="str">
            <v>01/A224</v>
          </cell>
          <cell r="H710" t="str">
            <v>M</v>
          </cell>
          <cell r="I710" t="str">
            <v xml:space="preserve">Pramod </v>
          </cell>
          <cell r="J710" t="str">
            <v>Govekar</v>
          </cell>
          <cell r="K710" t="str">
            <v>Ramchandra</v>
          </cell>
          <cell r="L710" t="str">
            <v>Assistant Manager</v>
          </cell>
          <cell r="M710">
            <v>0</v>
          </cell>
          <cell r="N710">
            <v>0</v>
          </cell>
          <cell r="O710">
            <v>0</v>
          </cell>
          <cell r="P710" t="str">
            <v>Finance &amp; Accounts</v>
          </cell>
          <cell r="Q710" t="str">
            <v>Accounts</v>
          </cell>
          <cell r="R710" t="str">
            <v>Corporate Shared Services</v>
          </cell>
          <cell r="S710" t="str">
            <v>JMC</v>
          </cell>
          <cell r="T710" t="str">
            <v>EG-1</v>
          </cell>
          <cell r="U710" t="str">
            <v>Corporate</v>
          </cell>
          <cell r="V710">
            <v>0</v>
          </cell>
          <cell r="W710">
            <v>37956</v>
          </cell>
          <cell r="X710" t="str">
            <v>Before 1 April 2010</v>
          </cell>
          <cell r="Y710">
            <v>13</v>
          </cell>
          <cell r="Z710">
            <v>12.22063473871132</v>
          </cell>
          <cell r="AA710">
            <v>20.6</v>
          </cell>
          <cell r="AB710">
            <v>0</v>
          </cell>
          <cell r="AC710">
            <v>0</v>
          </cell>
          <cell r="AD710">
            <v>0</v>
          </cell>
          <cell r="AE710">
            <v>0</v>
          </cell>
          <cell r="AF710">
            <v>0</v>
          </cell>
          <cell r="AG710">
            <v>0</v>
          </cell>
          <cell r="AH710">
            <v>0</v>
          </cell>
          <cell r="AI710">
            <v>0</v>
          </cell>
          <cell r="AJ710">
            <v>0</v>
          </cell>
          <cell r="AK710">
            <v>0</v>
          </cell>
          <cell r="AL710">
            <v>0</v>
          </cell>
          <cell r="AM710">
            <v>0</v>
          </cell>
          <cell r="AN710">
            <v>0</v>
          </cell>
          <cell r="AO710">
            <v>0</v>
          </cell>
          <cell r="AP710">
            <v>0</v>
          </cell>
          <cell r="AQ710">
            <v>0</v>
          </cell>
          <cell r="AR710">
            <v>0</v>
          </cell>
          <cell r="AS710">
            <v>0</v>
          </cell>
          <cell r="AT710">
            <v>0</v>
          </cell>
          <cell r="AU710">
            <v>0</v>
          </cell>
          <cell r="AV710">
            <v>0</v>
          </cell>
          <cell r="AW710">
            <v>0</v>
          </cell>
          <cell r="AX710">
            <v>0</v>
          </cell>
          <cell r="AY710">
            <v>0</v>
          </cell>
          <cell r="AZ710">
            <v>0</v>
          </cell>
          <cell r="BA710">
            <v>0</v>
          </cell>
          <cell r="BB710">
            <v>0</v>
          </cell>
          <cell r="BC710">
            <v>0</v>
          </cell>
          <cell r="BD710">
            <v>0</v>
          </cell>
          <cell r="BE710">
            <v>0</v>
          </cell>
          <cell r="BF710">
            <v>0</v>
          </cell>
          <cell r="BG710">
            <v>25912</v>
          </cell>
          <cell r="BH710">
            <v>40</v>
          </cell>
          <cell r="BI710">
            <v>7</v>
          </cell>
          <cell r="BJ710">
            <v>0</v>
          </cell>
          <cell r="BK710">
            <v>0</v>
          </cell>
          <cell r="BL710">
            <v>0</v>
          </cell>
          <cell r="BM710">
            <v>0</v>
          </cell>
          <cell r="BN710">
            <v>0</v>
          </cell>
          <cell r="BO710">
            <v>0</v>
          </cell>
          <cell r="BP710">
            <v>0</v>
          </cell>
          <cell r="BQ710">
            <v>0</v>
          </cell>
          <cell r="BR710" t="str">
            <v>B. Com</v>
          </cell>
          <cell r="BS710">
            <v>0</v>
          </cell>
          <cell r="BT710">
            <v>0</v>
          </cell>
          <cell r="BU710" t="str">
            <v>Navsari Oil Products Ltd</v>
          </cell>
          <cell r="BV710">
            <v>40738</v>
          </cell>
          <cell r="BW710">
            <v>40725</v>
          </cell>
          <cell r="BX710">
            <v>0</v>
          </cell>
          <cell r="BY710" t="str">
            <v>Personal Reasons</v>
          </cell>
          <cell r="BZ710" t="str">
            <v>Resignation</v>
          </cell>
          <cell r="CA710" t="str">
            <v xml:space="preserve">New job closer to home </v>
          </cell>
          <cell r="CB710" t="str">
            <v>Voluntary</v>
          </cell>
          <cell r="CC710" t="str">
            <v>Resigned at VVF Ltd</v>
          </cell>
          <cell r="CD710">
            <v>0</v>
          </cell>
          <cell r="CE710">
            <v>0</v>
          </cell>
          <cell r="CF710">
            <v>0</v>
          </cell>
          <cell r="CG710">
            <v>0</v>
          </cell>
        </row>
        <row r="711">
          <cell r="B711">
            <v>10000372</v>
          </cell>
          <cell r="C711" t="str">
            <v>Inactive</v>
          </cell>
          <cell r="D711">
            <v>0</v>
          </cell>
          <cell r="E711">
            <v>0</v>
          </cell>
          <cell r="F711" t="e">
            <v>#N/A</v>
          </cell>
          <cell r="G711" t="str">
            <v>04/0002</v>
          </cell>
          <cell r="H711" t="str">
            <v xml:space="preserve">M </v>
          </cell>
          <cell r="I711" t="str">
            <v>Gangadhar</v>
          </cell>
          <cell r="J711" t="str">
            <v>Birkodi</v>
          </cell>
          <cell r="K711" t="str">
            <v>Rama</v>
          </cell>
          <cell r="L711" t="str">
            <v>Assistant General Manager</v>
          </cell>
          <cell r="M711">
            <v>0</v>
          </cell>
          <cell r="N711">
            <v>0</v>
          </cell>
          <cell r="O711">
            <v>0</v>
          </cell>
          <cell r="P711" t="str">
            <v>Oleo Manufacturing</v>
          </cell>
          <cell r="Q711">
            <v>0</v>
          </cell>
          <cell r="R711" t="str">
            <v>Oleochemicals</v>
          </cell>
          <cell r="S711" t="str">
            <v>MMC</v>
          </cell>
          <cell r="T711" t="str">
            <v>EG-4</v>
          </cell>
          <cell r="U711" t="str">
            <v>Taloja</v>
          </cell>
          <cell r="V711" t="str">
            <v>Corporate</v>
          </cell>
          <cell r="W711">
            <v>37970</v>
          </cell>
          <cell r="X711" t="str">
            <v>Before 1 April 2010</v>
          </cell>
          <cell r="Y711">
            <v>29.972602739726028</v>
          </cell>
          <cell r="Z711">
            <v>12.182278574644851</v>
          </cell>
          <cell r="AA711">
            <v>42.154881314370883</v>
          </cell>
          <cell r="AB711">
            <v>0</v>
          </cell>
          <cell r="AC711">
            <v>0</v>
          </cell>
          <cell r="AD711">
            <v>38152</v>
          </cell>
          <cell r="AE711">
            <v>0</v>
          </cell>
          <cell r="AF711">
            <v>38153</v>
          </cell>
          <cell r="AG711">
            <v>0</v>
          </cell>
          <cell r="AH711">
            <v>0</v>
          </cell>
          <cell r="AI711">
            <v>0</v>
          </cell>
          <cell r="AJ711">
            <v>0</v>
          </cell>
          <cell r="AK711">
            <v>0</v>
          </cell>
          <cell r="AL711">
            <v>0</v>
          </cell>
          <cell r="AM711">
            <v>0</v>
          </cell>
          <cell r="AN711">
            <v>0</v>
          </cell>
          <cell r="AO711">
            <v>40634</v>
          </cell>
          <cell r="AP711" t="str">
            <v>Senior Manager - H2 Plant</v>
          </cell>
          <cell r="AQ711" t="str">
            <v>MMC</v>
          </cell>
          <cell r="AR711">
            <v>0</v>
          </cell>
          <cell r="AS711">
            <v>0</v>
          </cell>
          <cell r="AT711">
            <v>0</v>
          </cell>
          <cell r="AU711">
            <v>0</v>
          </cell>
          <cell r="AV711">
            <v>0</v>
          </cell>
          <cell r="AW711">
            <v>0</v>
          </cell>
          <cell r="AX711">
            <v>0</v>
          </cell>
          <cell r="AY711">
            <v>0</v>
          </cell>
          <cell r="AZ711">
            <v>0</v>
          </cell>
          <cell r="BA711">
            <v>0</v>
          </cell>
          <cell r="BB711">
            <v>0</v>
          </cell>
          <cell r="BC711">
            <v>0</v>
          </cell>
          <cell r="BD711">
            <v>0</v>
          </cell>
          <cell r="BE711">
            <v>0</v>
          </cell>
          <cell r="BF711">
            <v>0</v>
          </cell>
          <cell r="BG711">
            <v>19798</v>
          </cell>
          <cell r="BH711">
            <v>61</v>
          </cell>
          <cell r="BI711">
            <v>11</v>
          </cell>
          <cell r="BJ711">
            <v>41712</v>
          </cell>
          <cell r="BK711">
            <v>0</v>
          </cell>
          <cell r="BL711" t="str">
            <v>Married</v>
          </cell>
          <cell r="BM711">
            <v>2</v>
          </cell>
          <cell r="BN711" t="str">
            <v>C2/303 Kaveri CHS,  Haji Malang Road, Lokgram,</v>
          </cell>
          <cell r="BO711" t="str">
            <v xml:space="preserve"> Kalyan</v>
          </cell>
          <cell r="BP711" t="str">
            <v>Maharashtra</v>
          </cell>
          <cell r="BQ711">
            <v>0</v>
          </cell>
          <cell r="BR711" t="str">
            <v>B.Sc</v>
          </cell>
          <cell r="BS711" t="str">
            <v>Master in Administrative Mgt.</v>
          </cell>
          <cell r="BT711" t="str">
            <v xml:space="preserve"> A.M.I.I.Ch.E</v>
          </cell>
          <cell r="BU711" t="str">
            <v/>
          </cell>
          <cell r="BV711">
            <v>41712</v>
          </cell>
          <cell r="BW711">
            <v>41699</v>
          </cell>
          <cell r="BX711">
            <v>0</v>
          </cell>
          <cell r="BY711" t="str">
            <v>Retirement</v>
          </cell>
          <cell r="BZ711" t="str">
            <v>Retirement</v>
          </cell>
          <cell r="CA711">
            <v>0</v>
          </cell>
          <cell r="CB711" t="str">
            <v>Involuntary</v>
          </cell>
          <cell r="CC711">
            <v>0</v>
          </cell>
          <cell r="CD711">
            <v>0</v>
          </cell>
          <cell r="CE711" t="str">
            <v>ABJPB0624P</v>
          </cell>
          <cell r="CF711" t="str">
            <v>Vilas Kakade</v>
          </cell>
          <cell r="CG711">
            <v>0</v>
          </cell>
        </row>
        <row r="712">
          <cell r="B712">
            <v>10000373</v>
          </cell>
          <cell r="C712" t="str">
            <v>Inactive</v>
          </cell>
          <cell r="D712">
            <v>0</v>
          </cell>
          <cell r="E712">
            <v>0</v>
          </cell>
          <cell r="F712" t="e">
            <v>#N/A</v>
          </cell>
          <cell r="G712" t="str">
            <v>04/0076</v>
          </cell>
          <cell r="H712" t="str">
            <v xml:space="preserve">M </v>
          </cell>
          <cell r="I712" t="str">
            <v>Subhash</v>
          </cell>
          <cell r="J712" t="str">
            <v>Babar</v>
          </cell>
          <cell r="K712" t="str">
            <v>Tatyaba</v>
          </cell>
          <cell r="L712" t="str">
            <v>Security Guard</v>
          </cell>
          <cell r="M712" t="str">
            <v>Security Administration</v>
          </cell>
          <cell r="N712">
            <v>0</v>
          </cell>
          <cell r="O712">
            <v>0</v>
          </cell>
          <cell r="P712" t="str">
            <v>Security</v>
          </cell>
          <cell r="Q712">
            <v>0</v>
          </cell>
          <cell r="R712" t="str">
            <v>Corporate Shared Services</v>
          </cell>
          <cell r="S712" t="str">
            <v>Associate</v>
          </cell>
          <cell r="T712" t="str">
            <v>A1</v>
          </cell>
          <cell r="U712" t="str">
            <v>Taloja</v>
          </cell>
          <cell r="V712" t="str">
            <v>Taloja</v>
          </cell>
          <cell r="W712">
            <v>37974</v>
          </cell>
          <cell r="X712" t="str">
            <v>Before 1 April 2010</v>
          </cell>
          <cell r="Y712">
            <v>18.027397260273972</v>
          </cell>
          <cell r="Z712">
            <v>12.171319670535262</v>
          </cell>
          <cell r="AA712">
            <v>30.198716930809233</v>
          </cell>
          <cell r="AB712">
            <v>0</v>
          </cell>
          <cell r="AC712">
            <v>0</v>
          </cell>
          <cell r="AD712">
            <v>38156</v>
          </cell>
          <cell r="AE712">
            <v>0</v>
          </cell>
          <cell r="AF712">
            <v>38157</v>
          </cell>
          <cell r="AG712">
            <v>0</v>
          </cell>
          <cell r="AH712">
            <v>0</v>
          </cell>
          <cell r="AI712">
            <v>0</v>
          </cell>
          <cell r="AJ712">
            <v>0</v>
          </cell>
          <cell r="AK712">
            <v>0</v>
          </cell>
          <cell r="AL712">
            <v>0</v>
          </cell>
          <cell r="AM712">
            <v>0</v>
          </cell>
          <cell r="AN712">
            <v>0</v>
          </cell>
          <cell r="AO712">
            <v>0</v>
          </cell>
          <cell r="AP712">
            <v>0</v>
          </cell>
          <cell r="AQ712">
            <v>0</v>
          </cell>
          <cell r="AR712">
            <v>0</v>
          </cell>
          <cell r="AS712">
            <v>0</v>
          </cell>
          <cell r="AT712">
            <v>0</v>
          </cell>
          <cell r="AU712">
            <v>0</v>
          </cell>
          <cell r="AV712">
            <v>0</v>
          </cell>
          <cell r="AW712">
            <v>0</v>
          </cell>
          <cell r="AX712">
            <v>0</v>
          </cell>
          <cell r="AY712">
            <v>0</v>
          </cell>
          <cell r="AZ712">
            <v>0</v>
          </cell>
          <cell r="BA712">
            <v>0</v>
          </cell>
          <cell r="BB712">
            <v>0</v>
          </cell>
          <cell r="BC712">
            <v>0</v>
          </cell>
          <cell r="BD712">
            <v>0</v>
          </cell>
          <cell r="BE712">
            <v>0</v>
          </cell>
          <cell r="BF712">
            <v>0</v>
          </cell>
          <cell r="BG712">
            <v>24259</v>
          </cell>
          <cell r="BH712">
            <v>49</v>
          </cell>
          <cell r="BI712">
            <v>8</v>
          </cell>
          <cell r="BJ712">
            <v>46173</v>
          </cell>
          <cell r="BK712">
            <v>0</v>
          </cell>
          <cell r="BL712" t="str">
            <v>Married</v>
          </cell>
          <cell r="BM712">
            <v>3</v>
          </cell>
          <cell r="BN712" t="str">
            <v xml:space="preserve">Ghot Gaon, MIDC Taloja Panvel, </v>
          </cell>
          <cell r="BO712" t="str">
            <v>Raigad</v>
          </cell>
          <cell r="BP712" t="str">
            <v>Maharashtra</v>
          </cell>
          <cell r="BQ712">
            <v>0</v>
          </cell>
          <cell r="BR712" t="str">
            <v>Graduation</v>
          </cell>
          <cell r="BS712">
            <v>0</v>
          </cell>
          <cell r="BT712">
            <v>0</v>
          </cell>
          <cell r="BU712" t="str">
            <v>Indian Army</v>
          </cell>
          <cell r="BV712">
            <v>41956</v>
          </cell>
          <cell r="BW712">
            <v>41944</v>
          </cell>
          <cell r="BX712">
            <v>41923</v>
          </cell>
          <cell r="BY712" t="str">
            <v>Personal Reason</v>
          </cell>
          <cell r="BZ712" t="str">
            <v>Resignation</v>
          </cell>
          <cell r="CA712">
            <v>0</v>
          </cell>
          <cell r="CB712" t="str">
            <v>Voluntary</v>
          </cell>
          <cell r="CC712">
            <v>0</v>
          </cell>
          <cell r="CD712">
            <v>0</v>
          </cell>
          <cell r="CE712" t="str">
            <v>AMIPB8877A</v>
          </cell>
          <cell r="CF712" t="str">
            <v>Col. Clarence Carvalho</v>
          </cell>
          <cell r="CG712" t="str">
            <v>Col. Clarence Carvalho</v>
          </cell>
        </row>
        <row r="713">
          <cell r="B713">
            <v>10000830</v>
          </cell>
          <cell r="C713" t="str">
            <v>Active</v>
          </cell>
          <cell r="D713">
            <v>2011417999</v>
          </cell>
          <cell r="E713" t="str">
            <v>BADDI-MAINTENANCE</v>
          </cell>
          <cell r="F713" t="str">
            <v>2011400023</v>
          </cell>
          <cell r="G713" t="str">
            <v>B00042</v>
          </cell>
          <cell r="H713" t="str">
            <v>M</v>
          </cell>
          <cell r="I713" t="str">
            <v xml:space="preserve">Ashish </v>
          </cell>
          <cell r="J713" t="str">
            <v>Mishra</v>
          </cell>
          <cell r="K713" t="str">
            <v>Mahanand</v>
          </cell>
          <cell r="L713" t="str">
            <v>Officer</v>
          </cell>
          <cell r="M713" t="str">
            <v>Engineering Services</v>
          </cell>
          <cell r="N713" t="str">
            <v>Core</v>
          </cell>
          <cell r="O713" t="str">
            <v>Civil</v>
          </cell>
          <cell r="P713" t="str">
            <v>PCP Manufacturing</v>
          </cell>
          <cell r="Q713">
            <v>0</v>
          </cell>
          <cell r="R713" t="str">
            <v>Personal Care Products</v>
          </cell>
          <cell r="S713" t="str">
            <v>OC</v>
          </cell>
          <cell r="T713" t="str">
            <v>M1</v>
          </cell>
          <cell r="U713" t="str">
            <v>Baddi</v>
          </cell>
          <cell r="V713" t="str">
            <v>Baddi</v>
          </cell>
          <cell r="W713">
            <v>37987</v>
          </cell>
          <cell r="X713" t="str">
            <v>Before 1 April 2010</v>
          </cell>
          <cell r="Y713">
            <v>12.7</v>
          </cell>
          <cell r="Z713">
            <v>12.135703231862005</v>
          </cell>
          <cell r="AA713">
            <v>24.835703231862006</v>
          </cell>
          <cell r="AB713">
            <v>0</v>
          </cell>
          <cell r="AC713">
            <v>0</v>
          </cell>
          <cell r="AD713">
            <v>38168</v>
          </cell>
          <cell r="AE713">
            <v>0</v>
          </cell>
          <cell r="AF713">
            <v>38169</v>
          </cell>
          <cell r="AG713">
            <v>0</v>
          </cell>
          <cell r="AH713">
            <v>0</v>
          </cell>
          <cell r="AI713">
            <v>0</v>
          </cell>
          <cell r="AJ713">
            <v>0</v>
          </cell>
          <cell r="AK713">
            <v>0</v>
          </cell>
          <cell r="AL713">
            <v>0</v>
          </cell>
          <cell r="AM713">
            <v>0</v>
          </cell>
          <cell r="AN713">
            <v>0</v>
          </cell>
          <cell r="AO713">
            <v>41365</v>
          </cell>
          <cell r="AP713" t="str">
            <v>Senior Supervisor</v>
          </cell>
          <cell r="AQ713" t="str">
            <v>OC</v>
          </cell>
          <cell r="AR713">
            <v>0</v>
          </cell>
          <cell r="AS713">
            <v>0</v>
          </cell>
          <cell r="AT713">
            <v>0</v>
          </cell>
          <cell r="AU713">
            <v>0</v>
          </cell>
          <cell r="AV713">
            <v>0</v>
          </cell>
          <cell r="AW713">
            <v>0</v>
          </cell>
          <cell r="AX713">
            <v>0</v>
          </cell>
          <cell r="AY713">
            <v>0</v>
          </cell>
          <cell r="AZ713">
            <v>0</v>
          </cell>
          <cell r="BA713" t="str">
            <v>Kutch I</v>
          </cell>
          <cell r="BB713">
            <v>39448</v>
          </cell>
          <cell r="BC713">
            <v>0</v>
          </cell>
          <cell r="BD713">
            <v>0</v>
          </cell>
          <cell r="BE713">
            <v>0</v>
          </cell>
          <cell r="BF713">
            <v>0</v>
          </cell>
          <cell r="BG713">
            <v>27357</v>
          </cell>
          <cell r="BH713">
            <v>41</v>
          </cell>
          <cell r="BI713">
            <v>2</v>
          </cell>
          <cell r="BJ713">
            <v>49271</v>
          </cell>
          <cell r="BK713" t="str">
            <v>41 - 45 yrs</v>
          </cell>
          <cell r="BL713" t="str">
            <v>Married</v>
          </cell>
          <cell r="BM713">
            <v>0</v>
          </cell>
          <cell r="BN713" t="str">
            <v>Vill. Pureswamidas, P.O. Saray Murar Singh, Distt. Pratapgarh</v>
          </cell>
          <cell r="BO713" t="str">
            <v>Pratapgarh</v>
          </cell>
          <cell r="BP713" t="str">
            <v>Uttar Pradesh</v>
          </cell>
          <cell r="BQ713">
            <v>230001</v>
          </cell>
          <cell r="BR713" t="str">
            <v>H.S.C</v>
          </cell>
          <cell r="BS713">
            <v>0</v>
          </cell>
          <cell r="BT713">
            <v>0</v>
          </cell>
          <cell r="BU713" t="str">
            <v>Seth Conssultencey</v>
          </cell>
          <cell r="BV713">
            <v>0</v>
          </cell>
          <cell r="BW713">
            <v>0</v>
          </cell>
          <cell r="BX713">
            <v>0</v>
          </cell>
          <cell r="BY713">
            <v>0</v>
          </cell>
          <cell r="BZ713">
            <v>0</v>
          </cell>
          <cell r="CA713">
            <v>0</v>
          </cell>
          <cell r="CB713">
            <v>0</v>
          </cell>
          <cell r="CC713">
            <v>0</v>
          </cell>
          <cell r="CD713" t="str">
            <v>A+</v>
          </cell>
          <cell r="CE713" t="str">
            <v>AMPPM2591K</v>
          </cell>
          <cell r="CF713" t="str">
            <v>Mahendra Uttam</v>
          </cell>
          <cell r="CG713" t="str">
            <v>Mahendra Uttam</v>
          </cell>
        </row>
        <row r="714">
          <cell r="B714">
            <v>10000374</v>
          </cell>
          <cell r="C714" t="str">
            <v>Active</v>
          </cell>
          <cell r="D714">
            <v>1010318030</v>
          </cell>
          <cell r="E714" t="str">
            <v>TALOJA-ALCOHOL</v>
          </cell>
          <cell r="F714" t="str">
            <v>1010300203</v>
          </cell>
          <cell r="G714" t="str">
            <v>04/0004</v>
          </cell>
          <cell r="H714" t="str">
            <v xml:space="preserve">M </v>
          </cell>
          <cell r="I714" t="str">
            <v>Rajesh</v>
          </cell>
          <cell r="J714" t="str">
            <v>Dighe</v>
          </cell>
          <cell r="K714" t="str">
            <v>Ramesh</v>
          </cell>
          <cell r="L714" t="str">
            <v xml:space="preserve">Senior Manager </v>
          </cell>
          <cell r="M714" t="str">
            <v>Production</v>
          </cell>
          <cell r="N714" t="str">
            <v>Core</v>
          </cell>
          <cell r="O714" t="str">
            <v>Fatty Alcohol</v>
          </cell>
          <cell r="P714" t="str">
            <v>Oleo Manufacturing</v>
          </cell>
          <cell r="Q714">
            <v>0</v>
          </cell>
          <cell r="R714" t="str">
            <v>Oleochemicals</v>
          </cell>
          <cell r="S714" t="str">
            <v>MMC</v>
          </cell>
          <cell r="T714" t="str">
            <v>EG-3</v>
          </cell>
          <cell r="U714" t="str">
            <v>Taloja</v>
          </cell>
          <cell r="V714" t="str">
            <v>Corporate</v>
          </cell>
          <cell r="W714">
            <v>38005</v>
          </cell>
          <cell r="X714" t="str">
            <v>Before 1 April 2010</v>
          </cell>
          <cell r="Y714">
            <v>12.30958904109589</v>
          </cell>
          <cell r="Z714">
            <v>12.086388163368854</v>
          </cell>
          <cell r="AA714">
            <v>24.395977204464742</v>
          </cell>
          <cell r="AB714">
            <v>0</v>
          </cell>
          <cell r="AC714">
            <v>0</v>
          </cell>
          <cell r="AD714">
            <v>38186</v>
          </cell>
          <cell r="AE714">
            <v>0</v>
          </cell>
          <cell r="AF714">
            <v>38187</v>
          </cell>
          <cell r="AG714">
            <v>0</v>
          </cell>
          <cell r="AH714">
            <v>0</v>
          </cell>
          <cell r="AI714">
            <v>0</v>
          </cell>
          <cell r="AJ714">
            <v>0</v>
          </cell>
          <cell r="AK714">
            <v>0</v>
          </cell>
          <cell r="AL714">
            <v>0</v>
          </cell>
          <cell r="AM714">
            <v>0</v>
          </cell>
          <cell r="AN714">
            <v>0</v>
          </cell>
          <cell r="AO714">
            <v>40634</v>
          </cell>
          <cell r="AP714" t="str">
            <v>Manager-Technical Services</v>
          </cell>
          <cell r="AQ714" t="str">
            <v>JMC</v>
          </cell>
          <cell r="AR714">
            <v>0</v>
          </cell>
          <cell r="AS714">
            <v>0</v>
          </cell>
          <cell r="AT714">
            <v>0</v>
          </cell>
          <cell r="AU714">
            <v>0</v>
          </cell>
          <cell r="AV714">
            <v>0</v>
          </cell>
          <cell r="AW714">
            <v>0</v>
          </cell>
          <cell r="AX714">
            <v>0</v>
          </cell>
          <cell r="AY714">
            <v>0</v>
          </cell>
          <cell r="AZ714">
            <v>0</v>
          </cell>
          <cell r="BA714">
            <v>0</v>
          </cell>
          <cell r="BB714">
            <v>0</v>
          </cell>
          <cell r="BC714">
            <v>0</v>
          </cell>
          <cell r="BD714">
            <v>0</v>
          </cell>
          <cell r="BE714">
            <v>0</v>
          </cell>
          <cell r="BF714">
            <v>0</v>
          </cell>
          <cell r="BG714">
            <v>25412</v>
          </cell>
          <cell r="BH714">
            <v>46</v>
          </cell>
          <cell r="BI714">
            <v>6</v>
          </cell>
          <cell r="BJ714">
            <v>47326</v>
          </cell>
          <cell r="BK714" t="str">
            <v>45 - 50 yrs</v>
          </cell>
          <cell r="BL714" t="str">
            <v>Married</v>
          </cell>
          <cell r="BM714">
            <v>2</v>
          </cell>
          <cell r="BN714" t="str">
            <v>A301, Plot No.11B, Mahavir Shradha, Sector-7,  Panvel, Kharghar</v>
          </cell>
          <cell r="BO714" t="str">
            <v>Navi Mumbai</v>
          </cell>
          <cell r="BP714" t="str">
            <v>Maharashtra</v>
          </cell>
          <cell r="BQ714" t="str">
            <v>410 210.</v>
          </cell>
          <cell r="BR714" t="str">
            <v>B.Tech (Chemical)</v>
          </cell>
          <cell r="BS714">
            <v>0</v>
          </cell>
          <cell r="BT714">
            <v>0</v>
          </cell>
          <cell r="BU714" t="str">
            <v>Unimer (I) Ltd</v>
          </cell>
          <cell r="BV714">
            <v>0</v>
          </cell>
          <cell r="BW714">
            <v>0</v>
          </cell>
          <cell r="BX714">
            <v>0</v>
          </cell>
          <cell r="BY714">
            <v>0</v>
          </cell>
          <cell r="BZ714">
            <v>0</v>
          </cell>
          <cell r="CA714">
            <v>0</v>
          </cell>
          <cell r="CB714">
            <v>0</v>
          </cell>
          <cell r="CC714">
            <v>0</v>
          </cell>
          <cell r="CD714">
            <v>0</v>
          </cell>
          <cell r="CE714" t="str">
            <v>ABWPD5705A</v>
          </cell>
          <cell r="CF714" t="str">
            <v>Rajendra Jain</v>
          </cell>
          <cell r="CG714" t="str">
            <v>Rajendra Jain</v>
          </cell>
        </row>
        <row r="715">
          <cell r="B715">
            <v>10001113</v>
          </cell>
          <cell r="C715" t="str">
            <v>Inactive</v>
          </cell>
          <cell r="D715">
            <v>0</v>
          </cell>
          <cell r="E715">
            <v>0</v>
          </cell>
          <cell r="F715" t="e">
            <v>#N/A</v>
          </cell>
          <cell r="G715" t="str">
            <v>`000449</v>
          </cell>
          <cell r="H715" t="str">
            <v>M</v>
          </cell>
          <cell r="I715" t="str">
            <v>Rajdeo</v>
          </cell>
          <cell r="J715" t="str">
            <v>Roy</v>
          </cell>
          <cell r="K715" t="str">
            <v>Gyandeo</v>
          </cell>
          <cell r="L715" t="str">
            <v>Supervisor</v>
          </cell>
          <cell r="M715">
            <v>0</v>
          </cell>
          <cell r="N715">
            <v>0</v>
          </cell>
          <cell r="O715">
            <v>0</v>
          </cell>
          <cell r="P715" t="str">
            <v>PCP Manufacturing</v>
          </cell>
          <cell r="Q715">
            <v>0</v>
          </cell>
          <cell r="R715" t="str">
            <v>Personal Care Products</v>
          </cell>
          <cell r="S715" t="str">
            <v>OC</v>
          </cell>
          <cell r="T715">
            <v>0</v>
          </cell>
          <cell r="U715" t="str">
            <v>Kutch-I</v>
          </cell>
          <cell r="V715" t="str">
            <v>Kutch-I</v>
          </cell>
          <cell r="W715">
            <v>38011</v>
          </cell>
          <cell r="X715" t="str">
            <v>Before 1 April 2010</v>
          </cell>
          <cell r="Y715">
            <v>5</v>
          </cell>
          <cell r="Z715">
            <v>12.069949807521564</v>
          </cell>
          <cell r="AA715">
            <v>17.069949807521564</v>
          </cell>
          <cell r="AB715">
            <v>0</v>
          </cell>
          <cell r="AC715">
            <v>0</v>
          </cell>
          <cell r="AD715">
            <v>38192</v>
          </cell>
          <cell r="AE715">
            <v>0</v>
          </cell>
          <cell r="AF715">
            <v>38193</v>
          </cell>
          <cell r="AG715">
            <v>0</v>
          </cell>
          <cell r="AH715">
            <v>0</v>
          </cell>
          <cell r="AI715">
            <v>0</v>
          </cell>
          <cell r="AJ715">
            <v>0</v>
          </cell>
          <cell r="AK715">
            <v>0</v>
          </cell>
          <cell r="AL715">
            <v>0</v>
          </cell>
          <cell r="AM715">
            <v>0</v>
          </cell>
          <cell r="AN715">
            <v>0</v>
          </cell>
          <cell r="AO715">
            <v>0</v>
          </cell>
          <cell r="AP715">
            <v>0</v>
          </cell>
          <cell r="AQ715">
            <v>0</v>
          </cell>
          <cell r="AR715">
            <v>0</v>
          </cell>
          <cell r="AS715">
            <v>0</v>
          </cell>
          <cell r="AT715">
            <v>0</v>
          </cell>
          <cell r="AU715">
            <v>0</v>
          </cell>
          <cell r="AV715">
            <v>0</v>
          </cell>
          <cell r="AW715">
            <v>0</v>
          </cell>
          <cell r="AX715">
            <v>0</v>
          </cell>
          <cell r="AY715">
            <v>0</v>
          </cell>
          <cell r="AZ715">
            <v>0</v>
          </cell>
          <cell r="BA715">
            <v>0</v>
          </cell>
          <cell r="BB715">
            <v>0</v>
          </cell>
          <cell r="BC715">
            <v>0</v>
          </cell>
          <cell r="BD715">
            <v>0</v>
          </cell>
          <cell r="BE715">
            <v>0</v>
          </cell>
          <cell r="BF715">
            <v>0</v>
          </cell>
          <cell r="BG715">
            <v>28515</v>
          </cell>
          <cell r="BH715">
            <v>35</v>
          </cell>
          <cell r="BI715">
            <v>8</v>
          </cell>
          <cell r="BJ715">
            <v>0</v>
          </cell>
          <cell r="BK715">
            <v>0</v>
          </cell>
          <cell r="BL715" t="str">
            <v>Married</v>
          </cell>
          <cell r="BM715">
            <v>3</v>
          </cell>
          <cell r="BN715" t="str">
            <v>VILL - MOHANPUR, PO - DAULAT PUR,  SAMASTHI PUR</v>
          </cell>
          <cell r="BO715" t="str">
            <v>SAMASTHI PUR</v>
          </cell>
          <cell r="BP715">
            <v>0</v>
          </cell>
          <cell r="BQ715">
            <v>848210</v>
          </cell>
          <cell r="BR715" t="str">
            <v>F.Y. B.Sc</v>
          </cell>
          <cell r="BS715">
            <v>0</v>
          </cell>
          <cell r="BT715" t="str">
            <v>ITI</v>
          </cell>
          <cell r="BU715" t="str">
            <v>Bhagvati Engineers</v>
          </cell>
          <cell r="BV715">
            <v>41548</v>
          </cell>
          <cell r="BW715">
            <v>41548</v>
          </cell>
          <cell r="BX715">
            <v>0</v>
          </cell>
          <cell r="BY715" t="str">
            <v>Closure of Kutch 1</v>
          </cell>
          <cell r="BZ715" t="str">
            <v>Termination due to Closure of Kutch-I</v>
          </cell>
          <cell r="CA715">
            <v>0</v>
          </cell>
          <cell r="CB715" t="str">
            <v>Involuntary</v>
          </cell>
          <cell r="CC715">
            <v>0</v>
          </cell>
          <cell r="CD715">
            <v>0</v>
          </cell>
          <cell r="CE715">
            <v>0</v>
          </cell>
          <cell r="CF715">
            <v>0</v>
          </cell>
          <cell r="CG715">
            <v>0</v>
          </cell>
        </row>
        <row r="716">
          <cell r="B716">
            <v>10000375</v>
          </cell>
          <cell r="C716" t="str">
            <v>Inactive</v>
          </cell>
          <cell r="D716">
            <v>0</v>
          </cell>
          <cell r="E716">
            <v>0</v>
          </cell>
          <cell r="F716" t="e">
            <v>#N/A</v>
          </cell>
          <cell r="G716" t="str">
            <v>04/0009</v>
          </cell>
          <cell r="H716" t="str">
            <v>M</v>
          </cell>
          <cell r="I716" t="str">
            <v xml:space="preserve">Sanjay </v>
          </cell>
          <cell r="J716" t="str">
            <v>Pawar</v>
          </cell>
          <cell r="K716" t="str">
            <v>Pandharinath</v>
          </cell>
          <cell r="L716" t="str">
            <v>General Manager</v>
          </cell>
          <cell r="M716">
            <v>0</v>
          </cell>
          <cell r="N716">
            <v>0</v>
          </cell>
          <cell r="O716">
            <v>0</v>
          </cell>
          <cell r="P716" t="str">
            <v>Oleo Manufacturing</v>
          </cell>
          <cell r="Q716">
            <v>0</v>
          </cell>
          <cell r="R716" t="str">
            <v>Oleochemicals</v>
          </cell>
          <cell r="S716" t="str">
            <v>SMC</v>
          </cell>
          <cell r="T716" t="str">
            <v>EG-6</v>
          </cell>
          <cell r="U716" t="str">
            <v>Taloja</v>
          </cell>
          <cell r="V716">
            <v>0</v>
          </cell>
          <cell r="W716">
            <v>38013</v>
          </cell>
          <cell r="X716" t="str">
            <v>Before 1 April 2010</v>
          </cell>
          <cell r="Y716">
            <v>0</v>
          </cell>
          <cell r="Z716">
            <v>12.064470355466769</v>
          </cell>
          <cell r="AA716">
            <v>7.1</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cell r="AO716">
            <v>0</v>
          </cell>
          <cell r="AP716">
            <v>0</v>
          </cell>
          <cell r="AQ716">
            <v>0</v>
          </cell>
          <cell r="AR716">
            <v>0</v>
          </cell>
          <cell r="AS716">
            <v>0</v>
          </cell>
          <cell r="AT716">
            <v>0</v>
          </cell>
          <cell r="AU716">
            <v>0</v>
          </cell>
          <cell r="AV716">
            <v>0</v>
          </cell>
          <cell r="AW716">
            <v>0</v>
          </cell>
          <cell r="AX716">
            <v>0</v>
          </cell>
          <cell r="AY716">
            <v>0</v>
          </cell>
          <cell r="AZ716">
            <v>0</v>
          </cell>
          <cell r="BA716">
            <v>0</v>
          </cell>
          <cell r="BB716">
            <v>0</v>
          </cell>
          <cell r="BC716">
            <v>0</v>
          </cell>
          <cell r="BD716">
            <v>0</v>
          </cell>
          <cell r="BE716">
            <v>0</v>
          </cell>
          <cell r="BF716">
            <v>0</v>
          </cell>
          <cell r="BG716">
            <v>23204</v>
          </cell>
          <cell r="BH716">
            <v>47</v>
          </cell>
          <cell r="BI716">
            <v>7</v>
          </cell>
          <cell r="BJ716">
            <v>0</v>
          </cell>
          <cell r="BK716">
            <v>0</v>
          </cell>
          <cell r="BL716">
            <v>0</v>
          </cell>
          <cell r="BM716">
            <v>0</v>
          </cell>
          <cell r="BN716">
            <v>0</v>
          </cell>
          <cell r="BO716">
            <v>0</v>
          </cell>
          <cell r="BP716">
            <v>0</v>
          </cell>
          <cell r="BQ716">
            <v>0</v>
          </cell>
          <cell r="BR716" t="str">
            <v>B.E (Electrical)</v>
          </cell>
          <cell r="BS716">
            <v>0</v>
          </cell>
          <cell r="BT716">
            <v>0</v>
          </cell>
          <cell r="BU716" t="str">
            <v>Godrej Industries Ltd.</v>
          </cell>
          <cell r="BV716">
            <v>40596</v>
          </cell>
          <cell r="BW716">
            <v>40575</v>
          </cell>
          <cell r="BX716">
            <v>0</v>
          </cell>
          <cell r="BY716" t="str">
            <v>Career Advancement / Larger Role</v>
          </cell>
          <cell r="BZ716" t="str">
            <v>Resignation</v>
          </cell>
          <cell r="CA716">
            <v>0</v>
          </cell>
          <cell r="CB716" t="str">
            <v>Voluntary</v>
          </cell>
          <cell r="CC716" t="str">
            <v>Resigned at VVF Ltd</v>
          </cell>
          <cell r="CD716">
            <v>0</v>
          </cell>
          <cell r="CE716">
            <v>0</v>
          </cell>
          <cell r="CF716">
            <v>0</v>
          </cell>
          <cell r="CG716">
            <v>0</v>
          </cell>
        </row>
        <row r="717">
          <cell r="B717">
            <v>10001114</v>
          </cell>
          <cell r="C717" t="str">
            <v>Inactive</v>
          </cell>
          <cell r="D717">
            <v>0</v>
          </cell>
          <cell r="E717">
            <v>0</v>
          </cell>
          <cell r="F717" t="e">
            <v>#N/A</v>
          </cell>
          <cell r="G717" t="str">
            <v>`000193</v>
          </cell>
          <cell r="H717" t="str">
            <v>M</v>
          </cell>
          <cell r="I717" t="str">
            <v>Gautam</v>
          </cell>
          <cell r="J717" t="str">
            <v>Makwana</v>
          </cell>
          <cell r="K717" t="str">
            <v>Parsottam</v>
          </cell>
          <cell r="L717" t="str">
            <v>Senior Operator</v>
          </cell>
          <cell r="M717">
            <v>0</v>
          </cell>
          <cell r="N717">
            <v>0</v>
          </cell>
          <cell r="O717">
            <v>0</v>
          </cell>
          <cell r="P717" t="str">
            <v>PCP Manufacturing</v>
          </cell>
          <cell r="Q717">
            <v>0</v>
          </cell>
          <cell r="R717" t="str">
            <v>Personal Care Products</v>
          </cell>
          <cell r="S717" t="str">
            <v>Associate</v>
          </cell>
          <cell r="T717">
            <v>0</v>
          </cell>
          <cell r="U717" t="str">
            <v>Kutch-I</v>
          </cell>
          <cell r="V717" t="str">
            <v>Kutch-I</v>
          </cell>
          <cell r="W717">
            <v>38013</v>
          </cell>
          <cell r="X717" t="str">
            <v>Before 1 April 2010</v>
          </cell>
          <cell r="Y717">
            <v>5</v>
          </cell>
          <cell r="Z717">
            <v>12.064470355149677</v>
          </cell>
          <cell r="AA717">
            <v>17.064470355149677</v>
          </cell>
          <cell r="AB717">
            <v>0</v>
          </cell>
          <cell r="AC717">
            <v>0</v>
          </cell>
          <cell r="AD717">
            <v>38194</v>
          </cell>
          <cell r="AE717">
            <v>0</v>
          </cell>
          <cell r="AF717">
            <v>38379</v>
          </cell>
          <cell r="AG717">
            <v>0</v>
          </cell>
          <cell r="AH717">
            <v>0</v>
          </cell>
          <cell r="AI717">
            <v>0</v>
          </cell>
          <cell r="AJ717">
            <v>0</v>
          </cell>
          <cell r="AK717">
            <v>0</v>
          </cell>
          <cell r="AL717">
            <v>0</v>
          </cell>
          <cell r="AM717">
            <v>0</v>
          </cell>
          <cell r="AN717">
            <v>0</v>
          </cell>
          <cell r="AO717">
            <v>0</v>
          </cell>
          <cell r="AP717">
            <v>0</v>
          </cell>
          <cell r="AQ717">
            <v>0</v>
          </cell>
          <cell r="AR717">
            <v>0</v>
          </cell>
          <cell r="AS717">
            <v>0</v>
          </cell>
          <cell r="AT717">
            <v>0</v>
          </cell>
          <cell r="AU717">
            <v>0</v>
          </cell>
          <cell r="AV717">
            <v>0</v>
          </cell>
          <cell r="AW717">
            <v>0</v>
          </cell>
          <cell r="AX717">
            <v>0</v>
          </cell>
          <cell r="AY717">
            <v>0</v>
          </cell>
          <cell r="AZ717">
            <v>0</v>
          </cell>
          <cell r="BA717">
            <v>0</v>
          </cell>
          <cell r="BB717">
            <v>0</v>
          </cell>
          <cell r="BC717">
            <v>0</v>
          </cell>
          <cell r="BD717">
            <v>0</v>
          </cell>
          <cell r="BE717">
            <v>0</v>
          </cell>
          <cell r="BF717">
            <v>0</v>
          </cell>
          <cell r="BG717">
            <v>26846</v>
          </cell>
          <cell r="BH717">
            <v>40</v>
          </cell>
          <cell r="BI717">
            <v>3</v>
          </cell>
          <cell r="BJ717">
            <v>0</v>
          </cell>
          <cell r="BK717">
            <v>0</v>
          </cell>
          <cell r="BL717" t="str">
            <v>Married</v>
          </cell>
          <cell r="BM717">
            <v>3</v>
          </cell>
          <cell r="BN717" t="str">
            <v>AT &amp; PO - SANGHAD,   ANJAR  KUTCH</v>
          </cell>
          <cell r="BO717" t="str">
            <v>Anjar</v>
          </cell>
          <cell r="BP717" t="str">
            <v>Gujarat</v>
          </cell>
          <cell r="BQ717">
            <v>370210</v>
          </cell>
          <cell r="BR717" t="str">
            <v>S.S.C</v>
          </cell>
          <cell r="BS717">
            <v>0</v>
          </cell>
          <cell r="BT717">
            <v>0</v>
          </cell>
          <cell r="BU717" t="str">
            <v>Nirma Ltd</v>
          </cell>
          <cell r="BV717">
            <v>41548</v>
          </cell>
          <cell r="BW717">
            <v>41548</v>
          </cell>
          <cell r="BX717">
            <v>0</v>
          </cell>
          <cell r="BY717" t="str">
            <v>Closure of Kutch 1</v>
          </cell>
          <cell r="BZ717" t="str">
            <v>Termination due to Closure of Kutch-I</v>
          </cell>
          <cell r="CA717">
            <v>0</v>
          </cell>
          <cell r="CB717" t="str">
            <v>Involuntary</v>
          </cell>
          <cell r="CC717">
            <v>0</v>
          </cell>
          <cell r="CD717">
            <v>0</v>
          </cell>
          <cell r="CE717">
            <v>0</v>
          </cell>
          <cell r="CF717">
            <v>0</v>
          </cell>
          <cell r="CG717">
            <v>0</v>
          </cell>
        </row>
        <row r="718">
          <cell r="B718">
            <v>10000376</v>
          </cell>
          <cell r="C718" t="str">
            <v>Active</v>
          </cell>
          <cell r="D718">
            <v>1010317999</v>
          </cell>
          <cell r="E718" t="str">
            <v>TALOJA-MAINTENANCE</v>
          </cell>
          <cell r="F718" t="str">
            <v>1010300204</v>
          </cell>
          <cell r="G718" t="str">
            <v>04/0141</v>
          </cell>
          <cell r="H718" t="str">
            <v xml:space="preserve">M </v>
          </cell>
          <cell r="I718" t="str">
            <v>Prashant</v>
          </cell>
          <cell r="J718" t="str">
            <v>Pathak</v>
          </cell>
          <cell r="K718" t="str">
            <v>Vasudeo</v>
          </cell>
          <cell r="L718" t="str">
            <v>Assistant General Manager</v>
          </cell>
          <cell r="M718" t="str">
            <v>Engineering Services</v>
          </cell>
          <cell r="N718" t="str">
            <v>Core</v>
          </cell>
          <cell r="O718">
            <v>0</v>
          </cell>
          <cell r="P718" t="str">
            <v>Oleo Manufacturing</v>
          </cell>
          <cell r="Q718">
            <v>0</v>
          </cell>
          <cell r="R718" t="str">
            <v>Oleochemicals</v>
          </cell>
          <cell r="S718" t="str">
            <v>MMC</v>
          </cell>
          <cell r="T718" t="str">
            <v>EG-4</v>
          </cell>
          <cell r="U718" t="str">
            <v>Taloja</v>
          </cell>
          <cell r="V718" t="str">
            <v>Corporate</v>
          </cell>
          <cell r="W718">
            <v>38017</v>
          </cell>
          <cell r="X718" t="str">
            <v>Before 1 April 2010</v>
          </cell>
          <cell r="Y718">
            <v>6.7561643835616438</v>
          </cell>
          <cell r="Z718">
            <v>12.053511451040087</v>
          </cell>
          <cell r="AA718">
            <v>18.80967583460173</v>
          </cell>
          <cell r="AB718">
            <v>0</v>
          </cell>
          <cell r="AC718">
            <v>0</v>
          </cell>
          <cell r="AD718">
            <v>38198</v>
          </cell>
          <cell r="AE718">
            <v>0</v>
          </cell>
          <cell r="AF718">
            <v>38199</v>
          </cell>
          <cell r="AG718">
            <v>0</v>
          </cell>
          <cell r="AH718">
            <v>0</v>
          </cell>
          <cell r="AI718">
            <v>0</v>
          </cell>
          <cell r="AJ718">
            <v>0</v>
          </cell>
          <cell r="AK718">
            <v>0</v>
          </cell>
          <cell r="AL718">
            <v>0</v>
          </cell>
          <cell r="AM718">
            <v>0</v>
          </cell>
          <cell r="AN718">
            <v>0</v>
          </cell>
          <cell r="AO718">
            <v>41000</v>
          </cell>
          <cell r="AP718" t="str">
            <v>Senior Manager</v>
          </cell>
          <cell r="AQ718" t="str">
            <v>MMC</v>
          </cell>
          <cell r="AR718">
            <v>0</v>
          </cell>
          <cell r="AS718">
            <v>0</v>
          </cell>
          <cell r="AT718">
            <v>0</v>
          </cell>
          <cell r="AU718">
            <v>0</v>
          </cell>
          <cell r="AV718">
            <v>0</v>
          </cell>
          <cell r="AW718">
            <v>0</v>
          </cell>
          <cell r="AX718">
            <v>0</v>
          </cell>
          <cell r="AY718">
            <v>0</v>
          </cell>
          <cell r="AZ718">
            <v>0</v>
          </cell>
          <cell r="BA718">
            <v>0</v>
          </cell>
          <cell r="BB718">
            <v>0</v>
          </cell>
          <cell r="BC718">
            <v>0</v>
          </cell>
          <cell r="BD718">
            <v>0</v>
          </cell>
          <cell r="BE718">
            <v>0</v>
          </cell>
          <cell r="BF718">
            <v>0</v>
          </cell>
          <cell r="BG718">
            <v>26052</v>
          </cell>
          <cell r="BH718">
            <v>44</v>
          </cell>
          <cell r="BI718">
            <v>9</v>
          </cell>
          <cell r="BJ718">
            <v>47966</v>
          </cell>
          <cell r="BK718" t="str">
            <v>41 - 45 yrs</v>
          </cell>
          <cell r="BL718" t="str">
            <v>Married</v>
          </cell>
          <cell r="BM718">
            <v>2</v>
          </cell>
          <cell r="BN718" t="str">
            <v>B-4, Hill Top Socy., Tekdi Bungalow,  Panchpakhadi</v>
          </cell>
          <cell r="BO718" t="str">
            <v>Thane</v>
          </cell>
          <cell r="BP718" t="str">
            <v>Maharashtra</v>
          </cell>
          <cell r="BQ718" t="str">
            <v>400 602</v>
          </cell>
          <cell r="BR718" t="str">
            <v>B.E (Instrumentation)</v>
          </cell>
          <cell r="BS718">
            <v>0</v>
          </cell>
          <cell r="BT718">
            <v>0</v>
          </cell>
          <cell r="BU718" t="str">
            <v>Associated Capsule Group</v>
          </cell>
          <cell r="BV718">
            <v>0</v>
          </cell>
          <cell r="BW718">
            <v>0</v>
          </cell>
          <cell r="BX718">
            <v>0</v>
          </cell>
          <cell r="BY718">
            <v>0</v>
          </cell>
          <cell r="BZ718">
            <v>0</v>
          </cell>
          <cell r="CA718">
            <v>0</v>
          </cell>
          <cell r="CB718">
            <v>0</v>
          </cell>
          <cell r="CC718">
            <v>0</v>
          </cell>
          <cell r="CD718">
            <v>0</v>
          </cell>
          <cell r="CE718" t="str">
            <v>AIFPP6927N</v>
          </cell>
          <cell r="CF718" t="str">
            <v>Aniruddha Bansod</v>
          </cell>
          <cell r="CG718" t="str">
            <v>Aniruddha Bansod</v>
          </cell>
        </row>
        <row r="719">
          <cell r="B719">
            <v>10000831</v>
          </cell>
          <cell r="C719" t="str">
            <v>Active</v>
          </cell>
          <cell r="D719">
            <v>2011418150</v>
          </cell>
          <cell r="E719" t="str">
            <v>BADDI-POWDER PLANT</v>
          </cell>
          <cell r="F719" t="str">
            <v>2011400024</v>
          </cell>
          <cell r="G719" t="str">
            <v>B00206</v>
          </cell>
          <cell r="H719" t="str">
            <v>M</v>
          </cell>
          <cell r="I719" t="str">
            <v xml:space="preserve">Narayan </v>
          </cell>
          <cell r="J719" t="str">
            <v>Rawool</v>
          </cell>
          <cell r="K719" t="str">
            <v>Dayadeo</v>
          </cell>
          <cell r="L719" t="str">
            <v>Senior Technician</v>
          </cell>
          <cell r="M719" t="str">
            <v>Production</v>
          </cell>
          <cell r="N719" t="str">
            <v>Core</v>
          </cell>
          <cell r="O719" t="str">
            <v>Talcum Powder</v>
          </cell>
          <cell r="P719" t="str">
            <v>PCP Manufacturing</v>
          </cell>
          <cell r="Q719">
            <v>0</v>
          </cell>
          <cell r="R719" t="str">
            <v>Personal Care Products</v>
          </cell>
          <cell r="S719" t="str">
            <v>Associate</v>
          </cell>
          <cell r="T719" t="str">
            <v>A2</v>
          </cell>
          <cell r="U719" t="str">
            <v>Baddi</v>
          </cell>
          <cell r="V719" t="str">
            <v>Baddi</v>
          </cell>
          <cell r="W719">
            <v>38018</v>
          </cell>
          <cell r="X719" t="str">
            <v>Before 1 April 2010</v>
          </cell>
          <cell r="Y719">
            <v>7</v>
          </cell>
          <cell r="Z719">
            <v>12.050771725329783</v>
          </cell>
          <cell r="AA719">
            <v>19.050771725329781</v>
          </cell>
          <cell r="AB719">
            <v>0</v>
          </cell>
          <cell r="AC719">
            <v>0</v>
          </cell>
          <cell r="AD719">
            <v>38199</v>
          </cell>
          <cell r="AE719">
            <v>0</v>
          </cell>
          <cell r="AF719">
            <v>38200</v>
          </cell>
          <cell r="AG719">
            <v>0</v>
          </cell>
          <cell r="AH719">
            <v>0</v>
          </cell>
          <cell r="AI719">
            <v>0</v>
          </cell>
          <cell r="AJ719">
            <v>0</v>
          </cell>
          <cell r="AK719">
            <v>0</v>
          </cell>
          <cell r="AL719">
            <v>0</v>
          </cell>
          <cell r="AM719">
            <v>0</v>
          </cell>
          <cell r="AN719">
            <v>0</v>
          </cell>
          <cell r="AO719">
            <v>0</v>
          </cell>
          <cell r="AP719">
            <v>0</v>
          </cell>
          <cell r="AQ719">
            <v>0</v>
          </cell>
          <cell r="AR719">
            <v>0</v>
          </cell>
          <cell r="AS719">
            <v>0</v>
          </cell>
          <cell r="AT719">
            <v>0</v>
          </cell>
          <cell r="AU719">
            <v>0</v>
          </cell>
          <cell r="AV719">
            <v>0</v>
          </cell>
          <cell r="AW719">
            <v>0</v>
          </cell>
          <cell r="AX719">
            <v>0</v>
          </cell>
          <cell r="AY719">
            <v>0</v>
          </cell>
          <cell r="AZ719">
            <v>0</v>
          </cell>
          <cell r="BA719" t="str">
            <v>Kutch I</v>
          </cell>
          <cell r="BB719">
            <v>39814</v>
          </cell>
          <cell r="BC719">
            <v>0</v>
          </cell>
          <cell r="BD719">
            <v>0</v>
          </cell>
          <cell r="BE719">
            <v>0</v>
          </cell>
          <cell r="BF719">
            <v>0</v>
          </cell>
          <cell r="BG719">
            <v>27143</v>
          </cell>
          <cell r="BH719">
            <v>41</v>
          </cell>
          <cell r="BI719">
            <v>9</v>
          </cell>
          <cell r="BJ719">
            <v>49057</v>
          </cell>
          <cell r="BK719" t="str">
            <v>41 - 45 yrs</v>
          </cell>
          <cell r="BL719" t="str">
            <v>Married</v>
          </cell>
          <cell r="BM719">
            <v>0</v>
          </cell>
          <cell r="BN719" t="str">
            <v>Vill. Malgaon, P.O. &amp; Tehs. Sawantwadi, Distt. Sindhugura (MP) Sindhugura</v>
          </cell>
          <cell r="BO719" t="str">
            <v xml:space="preserve">Sindhugura </v>
          </cell>
          <cell r="BP719" t="str">
            <v>Madhya Pradesh</v>
          </cell>
          <cell r="BQ719">
            <v>0</v>
          </cell>
          <cell r="BR719" t="str">
            <v>H.S.C</v>
          </cell>
          <cell r="BS719">
            <v>0</v>
          </cell>
          <cell r="BT719">
            <v>0</v>
          </cell>
          <cell r="BU719">
            <v>0</v>
          </cell>
          <cell r="BV719">
            <v>0</v>
          </cell>
          <cell r="BW719">
            <v>0</v>
          </cell>
          <cell r="BX719">
            <v>0</v>
          </cell>
          <cell r="BY719">
            <v>0</v>
          </cell>
          <cell r="BZ719">
            <v>0</v>
          </cell>
          <cell r="CA719">
            <v>0</v>
          </cell>
          <cell r="CB719">
            <v>0</v>
          </cell>
          <cell r="CC719">
            <v>0</v>
          </cell>
          <cell r="CD719" t="str">
            <v>A+</v>
          </cell>
          <cell r="CE719" t="str">
            <v>AMCPR7434D</v>
          </cell>
          <cell r="CF719" t="str">
            <v>Pankaj Mahalle</v>
          </cell>
          <cell r="CG719" t="str">
            <v>Pankaj Mahalle</v>
          </cell>
        </row>
        <row r="720">
          <cell r="B720">
            <v>10000377</v>
          </cell>
          <cell r="C720" t="str">
            <v>Inactive</v>
          </cell>
          <cell r="D720">
            <v>0</v>
          </cell>
          <cell r="E720">
            <v>0</v>
          </cell>
          <cell r="F720" t="e">
            <v>#N/A</v>
          </cell>
          <cell r="G720" t="str">
            <v>04/0005</v>
          </cell>
          <cell r="H720" t="str">
            <v>M</v>
          </cell>
          <cell r="I720" t="str">
            <v>Dakshesh</v>
          </cell>
          <cell r="J720" t="str">
            <v>Panchal</v>
          </cell>
          <cell r="K720" t="str">
            <v>Pranjivan</v>
          </cell>
          <cell r="L720" t="str">
            <v>Assistant General Manager</v>
          </cell>
          <cell r="M720">
            <v>0</v>
          </cell>
          <cell r="N720">
            <v>0</v>
          </cell>
          <cell r="O720">
            <v>0</v>
          </cell>
          <cell r="P720" t="str">
            <v>Oleo Manufacturing</v>
          </cell>
          <cell r="Q720">
            <v>0</v>
          </cell>
          <cell r="R720" t="str">
            <v>Oleochemicals</v>
          </cell>
          <cell r="S720" t="str">
            <v>MMC</v>
          </cell>
          <cell r="T720" t="str">
            <v>EG-4</v>
          </cell>
          <cell r="U720" t="str">
            <v>Taloja</v>
          </cell>
          <cell r="V720">
            <v>0</v>
          </cell>
          <cell r="W720">
            <v>38019</v>
          </cell>
          <cell r="X720" t="str">
            <v>Before 1 April 2010</v>
          </cell>
          <cell r="Y720">
            <v>20.515068493150686</v>
          </cell>
          <cell r="Z720">
            <v>12.048031999302385</v>
          </cell>
          <cell r="AA720">
            <v>28.7</v>
          </cell>
          <cell r="AB720">
            <v>0</v>
          </cell>
          <cell r="AC720">
            <v>0</v>
          </cell>
          <cell r="AD720">
            <v>0</v>
          </cell>
          <cell r="AE720">
            <v>0</v>
          </cell>
          <cell r="AF720">
            <v>0</v>
          </cell>
          <cell r="AG720">
            <v>0</v>
          </cell>
          <cell r="AH720">
            <v>0</v>
          </cell>
          <cell r="AI720">
            <v>0</v>
          </cell>
          <cell r="AJ720">
            <v>0</v>
          </cell>
          <cell r="AK720">
            <v>0</v>
          </cell>
          <cell r="AL720">
            <v>0</v>
          </cell>
          <cell r="AM720">
            <v>0</v>
          </cell>
          <cell r="AN720">
            <v>0</v>
          </cell>
          <cell r="AO720">
            <v>0</v>
          </cell>
          <cell r="AP720">
            <v>0</v>
          </cell>
          <cell r="AQ720">
            <v>0</v>
          </cell>
          <cell r="AR720">
            <v>0</v>
          </cell>
          <cell r="AS720">
            <v>0</v>
          </cell>
          <cell r="AT720">
            <v>0</v>
          </cell>
          <cell r="AU720">
            <v>0</v>
          </cell>
          <cell r="AV720">
            <v>0</v>
          </cell>
          <cell r="AW720">
            <v>0</v>
          </cell>
          <cell r="AX720">
            <v>0</v>
          </cell>
          <cell r="AY720">
            <v>0</v>
          </cell>
          <cell r="AZ720">
            <v>0</v>
          </cell>
          <cell r="BA720">
            <v>0</v>
          </cell>
          <cell r="BB720">
            <v>0</v>
          </cell>
          <cell r="BC720">
            <v>0</v>
          </cell>
          <cell r="BD720">
            <v>0</v>
          </cell>
          <cell r="BE720">
            <v>0</v>
          </cell>
          <cell r="BF720">
            <v>0</v>
          </cell>
          <cell r="BG720">
            <v>25416</v>
          </cell>
          <cell r="BH720">
            <v>42</v>
          </cell>
          <cell r="BI720">
            <v>8</v>
          </cell>
          <cell r="BJ720">
            <v>0</v>
          </cell>
          <cell r="BK720">
            <v>0</v>
          </cell>
          <cell r="BL720">
            <v>0</v>
          </cell>
          <cell r="BM720">
            <v>0</v>
          </cell>
          <cell r="BN720">
            <v>0</v>
          </cell>
          <cell r="BO720">
            <v>0</v>
          </cell>
          <cell r="BP720">
            <v>0</v>
          </cell>
          <cell r="BQ720">
            <v>0</v>
          </cell>
          <cell r="BR720" t="str">
            <v>B.E (Mechanical)</v>
          </cell>
          <cell r="BS720">
            <v>0</v>
          </cell>
          <cell r="BT720">
            <v>0</v>
          </cell>
          <cell r="BU720" t="str">
            <v>Godreg Industries Ltd.</v>
          </cell>
          <cell r="BV720">
            <v>41002</v>
          </cell>
          <cell r="BW720">
            <v>41000</v>
          </cell>
          <cell r="BX720">
            <v>0</v>
          </cell>
          <cell r="BY720" t="str">
            <v>Higher Role</v>
          </cell>
          <cell r="BZ720" t="str">
            <v>Resignation</v>
          </cell>
          <cell r="CA720">
            <v>0</v>
          </cell>
          <cell r="CB720" t="str">
            <v>Voluntary</v>
          </cell>
          <cell r="CC720" t="str">
            <v>Resigned at VVF Ltd</v>
          </cell>
          <cell r="CD720">
            <v>0</v>
          </cell>
          <cell r="CE720">
            <v>0</v>
          </cell>
          <cell r="CF720" t="str">
            <v>Sanjay Gharge</v>
          </cell>
          <cell r="CG720" t="str">
            <v>Sanjay Gharge</v>
          </cell>
        </row>
        <row r="721">
          <cell r="B721">
            <v>10001115</v>
          </cell>
          <cell r="C721" t="str">
            <v>Inactive</v>
          </cell>
          <cell r="D721">
            <v>0</v>
          </cell>
          <cell r="E721">
            <v>0</v>
          </cell>
          <cell r="F721" t="e">
            <v>#N/A</v>
          </cell>
          <cell r="G721">
            <v>200</v>
          </cell>
          <cell r="H721" t="str">
            <v>M</v>
          </cell>
          <cell r="I721" t="str">
            <v>Iliyas</v>
          </cell>
          <cell r="J721" t="str">
            <v>Qureshi</v>
          </cell>
          <cell r="K721" t="str">
            <v>Rasuubhai</v>
          </cell>
          <cell r="L721" t="str">
            <v>Technician</v>
          </cell>
          <cell r="M721">
            <v>0</v>
          </cell>
          <cell r="N721">
            <v>0</v>
          </cell>
          <cell r="O721">
            <v>0</v>
          </cell>
          <cell r="P721" t="str">
            <v>PCP Manufacturing</v>
          </cell>
          <cell r="Q721">
            <v>0</v>
          </cell>
          <cell r="R721" t="str">
            <v>Personal Care Products</v>
          </cell>
          <cell r="S721" t="str">
            <v>Associate</v>
          </cell>
          <cell r="T721" t="str">
            <v>K1G3</v>
          </cell>
          <cell r="U721" t="str">
            <v>Kutch-I</v>
          </cell>
          <cell r="V721">
            <v>0</v>
          </cell>
          <cell r="W721">
            <v>38028</v>
          </cell>
          <cell r="X721" t="str">
            <v>Before 1 April 2010</v>
          </cell>
          <cell r="Y721">
            <v>5</v>
          </cell>
          <cell r="Z721">
            <v>12.023374464738717</v>
          </cell>
          <cell r="AA721">
            <v>13.3</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cell r="AO721">
            <v>0</v>
          </cell>
          <cell r="AP721">
            <v>0</v>
          </cell>
          <cell r="AQ721">
            <v>0</v>
          </cell>
          <cell r="AR721">
            <v>0</v>
          </cell>
          <cell r="AS721">
            <v>0</v>
          </cell>
          <cell r="AT721">
            <v>0</v>
          </cell>
          <cell r="AU721">
            <v>0</v>
          </cell>
          <cell r="AV721">
            <v>0</v>
          </cell>
          <cell r="AW721">
            <v>0</v>
          </cell>
          <cell r="AX721">
            <v>0</v>
          </cell>
          <cell r="AY721">
            <v>0</v>
          </cell>
          <cell r="AZ721">
            <v>0</v>
          </cell>
          <cell r="BA721">
            <v>0</v>
          </cell>
          <cell r="BB721">
            <v>0</v>
          </cell>
          <cell r="BC721">
            <v>0</v>
          </cell>
          <cell r="BD721">
            <v>0</v>
          </cell>
          <cell r="BE721">
            <v>0</v>
          </cell>
          <cell r="BF721">
            <v>0</v>
          </cell>
          <cell r="BG721">
            <v>27912</v>
          </cell>
          <cell r="BH721">
            <v>36</v>
          </cell>
          <cell r="BI721">
            <v>0</v>
          </cell>
          <cell r="BJ721">
            <v>0</v>
          </cell>
          <cell r="BK721">
            <v>0</v>
          </cell>
          <cell r="BL721">
            <v>0</v>
          </cell>
          <cell r="BM721">
            <v>0</v>
          </cell>
          <cell r="BN721">
            <v>0</v>
          </cell>
          <cell r="BO721">
            <v>0</v>
          </cell>
          <cell r="BP721">
            <v>0</v>
          </cell>
          <cell r="BQ721">
            <v>0</v>
          </cell>
          <cell r="BR721" t="str">
            <v>H.S.C</v>
          </cell>
          <cell r="BS721">
            <v>0</v>
          </cell>
          <cell r="BT721" t="str">
            <v>ITI</v>
          </cell>
          <cell r="BU721">
            <v>0</v>
          </cell>
          <cell r="BV721">
            <v>41062</v>
          </cell>
          <cell r="BW721">
            <v>41061</v>
          </cell>
          <cell r="BX721">
            <v>0</v>
          </cell>
          <cell r="BY721" t="str">
            <v>Unit Closure-Kutch-I</v>
          </cell>
          <cell r="BZ721" t="str">
            <v>Unit Closure-Kutch-I</v>
          </cell>
          <cell r="CA721" t="str">
            <v>Managed Attrition-Relief</v>
          </cell>
          <cell r="CB721" t="str">
            <v>Involuntary</v>
          </cell>
          <cell r="CC721" t="str">
            <v>Resigned at VVF Ltd</v>
          </cell>
          <cell r="CD721">
            <v>0</v>
          </cell>
          <cell r="CE721">
            <v>0</v>
          </cell>
          <cell r="CF721" t="str">
            <v>Sanjay Gharge</v>
          </cell>
          <cell r="CG721" t="str">
            <v>Sanjay Gharge</v>
          </cell>
        </row>
        <row r="722">
          <cell r="B722">
            <v>10000616</v>
          </cell>
          <cell r="C722" t="str">
            <v>Inactive</v>
          </cell>
          <cell r="D722">
            <v>0</v>
          </cell>
          <cell r="E722">
            <v>0</v>
          </cell>
          <cell r="F722" t="e">
            <v>#N/A</v>
          </cell>
          <cell r="G722" t="str">
            <v>B00348</v>
          </cell>
          <cell r="H722" t="str">
            <v>M</v>
          </cell>
          <cell r="I722" t="str">
            <v xml:space="preserve">Janardan </v>
          </cell>
          <cell r="J722" t="str">
            <v>Poddar</v>
          </cell>
          <cell r="K722" t="str">
            <v xml:space="preserve">Bhagwat </v>
          </cell>
          <cell r="L722" t="str">
            <v>Officer</v>
          </cell>
          <cell r="M722">
            <v>0</v>
          </cell>
          <cell r="N722">
            <v>0</v>
          </cell>
          <cell r="O722">
            <v>0</v>
          </cell>
          <cell r="P722" t="str">
            <v>Security</v>
          </cell>
          <cell r="Q722">
            <v>0</v>
          </cell>
          <cell r="R722" t="str">
            <v>Corporate Shared Services</v>
          </cell>
          <cell r="S722" t="str">
            <v>OC</v>
          </cell>
          <cell r="T722" t="str">
            <v>M1</v>
          </cell>
          <cell r="U722" t="str">
            <v>Baddi</v>
          </cell>
          <cell r="V722" t="str">
            <v>Baddi</v>
          </cell>
          <cell r="W722">
            <v>38031</v>
          </cell>
          <cell r="X722" t="str">
            <v>Before 1 April 2010</v>
          </cell>
          <cell r="Y722">
            <v>0</v>
          </cell>
          <cell r="Z722">
            <v>12.015155286656526</v>
          </cell>
          <cell r="AA722">
            <v>8.1999999999999993</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cell r="AO722">
            <v>0</v>
          </cell>
          <cell r="AP722">
            <v>0</v>
          </cell>
          <cell r="AQ722">
            <v>0</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24103</v>
          </cell>
          <cell r="BH722">
            <v>46</v>
          </cell>
          <cell r="BI722">
            <v>3</v>
          </cell>
          <cell r="BJ722">
            <v>0</v>
          </cell>
          <cell r="BK722">
            <v>0</v>
          </cell>
          <cell r="BL722">
            <v>0</v>
          </cell>
          <cell r="BM722">
            <v>0</v>
          </cell>
          <cell r="BN722">
            <v>0</v>
          </cell>
          <cell r="BO722">
            <v>0</v>
          </cell>
          <cell r="BP722">
            <v>0</v>
          </cell>
          <cell r="BQ722">
            <v>0</v>
          </cell>
          <cell r="BR722">
            <v>0</v>
          </cell>
          <cell r="BS722">
            <v>0</v>
          </cell>
          <cell r="BT722">
            <v>0</v>
          </cell>
          <cell r="BU722" t="str">
            <v>Rama Petrochemicals Ltd</v>
          </cell>
          <cell r="BV722">
            <v>41010</v>
          </cell>
          <cell r="BW722">
            <v>41000</v>
          </cell>
          <cell r="BX722">
            <v>0</v>
          </cell>
          <cell r="BY722" t="str">
            <v>Personal Reasons</v>
          </cell>
          <cell r="BZ722" t="str">
            <v>Resignation</v>
          </cell>
          <cell r="CA722" t="str">
            <v>Was transferred from Sion to Baddi in 2010</v>
          </cell>
          <cell r="CB722" t="str">
            <v>Voluntary</v>
          </cell>
          <cell r="CC722" t="str">
            <v>Resigned at VVF Ltd</v>
          </cell>
          <cell r="CD722">
            <v>0</v>
          </cell>
          <cell r="CE722">
            <v>0</v>
          </cell>
          <cell r="CF722" t="e">
            <v>#N/A</v>
          </cell>
          <cell r="CG722">
            <v>0</v>
          </cell>
        </row>
        <row r="723">
          <cell r="B723">
            <v>10001117</v>
          </cell>
          <cell r="C723" t="str">
            <v>Inactive</v>
          </cell>
          <cell r="D723">
            <v>0</v>
          </cell>
          <cell r="E723">
            <v>0</v>
          </cell>
          <cell r="F723" t="e">
            <v>#N/A</v>
          </cell>
          <cell r="G723" t="str">
            <v>`000214</v>
          </cell>
          <cell r="H723" t="str">
            <v>M</v>
          </cell>
          <cell r="I723" t="str">
            <v xml:space="preserve">Kamlesh </v>
          </cell>
          <cell r="J723" t="str">
            <v>Patel</v>
          </cell>
          <cell r="K723" t="str">
            <v>Ishwarbhai</v>
          </cell>
          <cell r="L723" t="str">
            <v>Senior Operator</v>
          </cell>
          <cell r="M723">
            <v>0</v>
          </cell>
          <cell r="N723">
            <v>0</v>
          </cell>
          <cell r="O723">
            <v>0</v>
          </cell>
          <cell r="P723" t="str">
            <v>PCP Manufacturing</v>
          </cell>
          <cell r="Q723">
            <v>0</v>
          </cell>
          <cell r="R723" t="str">
            <v>Personal Care Products</v>
          </cell>
          <cell r="S723" t="str">
            <v>Associate</v>
          </cell>
          <cell r="T723" t="str">
            <v>C</v>
          </cell>
          <cell r="U723" t="str">
            <v>Kutch-I</v>
          </cell>
          <cell r="V723" t="str">
            <v>Kutch-I</v>
          </cell>
          <cell r="W723">
            <v>38047</v>
          </cell>
          <cell r="X723" t="str">
            <v>Before 1 April 2010</v>
          </cell>
          <cell r="Y723">
            <v>0</v>
          </cell>
          <cell r="Z723">
            <v>11.971319670535262</v>
          </cell>
          <cell r="AA723">
            <v>11.971319670535262</v>
          </cell>
          <cell r="AB723">
            <v>0</v>
          </cell>
          <cell r="AC723">
            <v>0</v>
          </cell>
          <cell r="AD723">
            <v>38230</v>
          </cell>
          <cell r="AE723">
            <v>0</v>
          </cell>
          <cell r="AF723">
            <v>38412</v>
          </cell>
          <cell r="AG723">
            <v>0</v>
          </cell>
          <cell r="AH723">
            <v>0</v>
          </cell>
          <cell r="AI723">
            <v>0</v>
          </cell>
          <cell r="AJ723">
            <v>0</v>
          </cell>
          <cell r="AK723">
            <v>0</v>
          </cell>
          <cell r="AL723">
            <v>0</v>
          </cell>
          <cell r="AM723">
            <v>0</v>
          </cell>
          <cell r="AN723">
            <v>0</v>
          </cell>
          <cell r="AO723">
            <v>0</v>
          </cell>
          <cell r="AP723">
            <v>0</v>
          </cell>
          <cell r="AQ723">
            <v>0</v>
          </cell>
          <cell r="AR723">
            <v>0</v>
          </cell>
          <cell r="AS723">
            <v>0</v>
          </cell>
          <cell r="AT723">
            <v>0</v>
          </cell>
          <cell r="AU723">
            <v>0</v>
          </cell>
          <cell r="AV723">
            <v>0</v>
          </cell>
          <cell r="AW723">
            <v>0</v>
          </cell>
          <cell r="AX723">
            <v>0</v>
          </cell>
          <cell r="AY723">
            <v>0</v>
          </cell>
          <cell r="AZ723">
            <v>0</v>
          </cell>
          <cell r="BA723">
            <v>0</v>
          </cell>
          <cell r="BB723">
            <v>0</v>
          </cell>
          <cell r="BC723">
            <v>0</v>
          </cell>
          <cell r="BD723">
            <v>0</v>
          </cell>
          <cell r="BE723">
            <v>0</v>
          </cell>
          <cell r="BF723">
            <v>0</v>
          </cell>
          <cell r="BG723">
            <v>28900</v>
          </cell>
          <cell r="BH723">
            <v>34</v>
          </cell>
          <cell r="BI723">
            <v>7</v>
          </cell>
          <cell r="BJ723">
            <v>0</v>
          </cell>
          <cell r="BK723">
            <v>0</v>
          </cell>
          <cell r="BL723" t="str">
            <v>Married</v>
          </cell>
          <cell r="BM723">
            <v>3</v>
          </cell>
          <cell r="BN723" t="str">
            <v>AT - DANTLA , PO - DEBHARI,  TA - VIRPUR  KHEDA</v>
          </cell>
          <cell r="BO723" t="str">
            <v>VIRPUR</v>
          </cell>
          <cell r="BP723">
            <v>0</v>
          </cell>
          <cell r="BQ723">
            <v>388260</v>
          </cell>
          <cell r="BR723" t="str">
            <v>H.S.C</v>
          </cell>
          <cell r="BS723">
            <v>0</v>
          </cell>
          <cell r="BT723">
            <v>0</v>
          </cell>
          <cell r="BU723" t="str">
            <v/>
          </cell>
          <cell r="BV723">
            <v>41548</v>
          </cell>
          <cell r="BW723">
            <v>41548</v>
          </cell>
          <cell r="BX723">
            <v>0</v>
          </cell>
          <cell r="BY723" t="str">
            <v>Closure of Kutch 1</v>
          </cell>
          <cell r="BZ723" t="str">
            <v>Termination due to Closure of Kutch-I</v>
          </cell>
          <cell r="CA723">
            <v>0</v>
          </cell>
          <cell r="CB723" t="str">
            <v>Involuntary</v>
          </cell>
          <cell r="CC723">
            <v>0</v>
          </cell>
          <cell r="CD723">
            <v>0</v>
          </cell>
          <cell r="CE723" t="str">
            <v>ARKPP8511A</v>
          </cell>
          <cell r="CF723">
            <v>0</v>
          </cell>
          <cell r="CG723">
            <v>0</v>
          </cell>
        </row>
        <row r="724">
          <cell r="B724">
            <v>10001116</v>
          </cell>
          <cell r="C724" t="str">
            <v>Inactive</v>
          </cell>
          <cell r="D724">
            <v>0</v>
          </cell>
          <cell r="E724">
            <v>0</v>
          </cell>
          <cell r="F724" t="e">
            <v>#N/A</v>
          </cell>
          <cell r="G724" t="str">
            <v>`000209</v>
          </cell>
          <cell r="H724" t="str">
            <v>M</v>
          </cell>
          <cell r="I724" t="str">
            <v>Hathisang</v>
          </cell>
          <cell r="J724" t="str">
            <v>Solanki</v>
          </cell>
          <cell r="K724" t="str">
            <v>Laxmanji</v>
          </cell>
          <cell r="L724" t="str">
            <v>Operator</v>
          </cell>
          <cell r="M724">
            <v>0</v>
          </cell>
          <cell r="N724">
            <v>0</v>
          </cell>
          <cell r="O724">
            <v>0</v>
          </cell>
          <cell r="P724" t="str">
            <v>PCP Manufacturing</v>
          </cell>
          <cell r="Q724">
            <v>0</v>
          </cell>
          <cell r="R724" t="str">
            <v>Personal Care Products</v>
          </cell>
          <cell r="S724" t="str">
            <v>Associate</v>
          </cell>
          <cell r="T724">
            <v>0</v>
          </cell>
          <cell r="U724" t="str">
            <v>Kutch-I</v>
          </cell>
          <cell r="V724" t="str">
            <v>Kutch-I</v>
          </cell>
          <cell r="W724">
            <v>38047</v>
          </cell>
          <cell r="X724" t="str">
            <v>Before 1 April 2010</v>
          </cell>
          <cell r="Y724">
            <v>0</v>
          </cell>
          <cell r="Z724">
            <v>11.971319670535262</v>
          </cell>
          <cell r="AA724">
            <v>11.971319670535262</v>
          </cell>
          <cell r="AB724">
            <v>0</v>
          </cell>
          <cell r="AC724">
            <v>0</v>
          </cell>
          <cell r="AD724">
            <v>38230</v>
          </cell>
          <cell r="AE724">
            <v>0</v>
          </cell>
          <cell r="AF724">
            <v>38412</v>
          </cell>
          <cell r="AG724">
            <v>0</v>
          </cell>
          <cell r="AH724">
            <v>0</v>
          </cell>
          <cell r="AI724">
            <v>0</v>
          </cell>
          <cell r="AJ724">
            <v>0</v>
          </cell>
          <cell r="AK724">
            <v>0</v>
          </cell>
          <cell r="AL724">
            <v>0</v>
          </cell>
          <cell r="AM724">
            <v>0</v>
          </cell>
          <cell r="AN724">
            <v>0</v>
          </cell>
          <cell r="AO724">
            <v>0</v>
          </cell>
          <cell r="AP724">
            <v>0</v>
          </cell>
          <cell r="AQ724">
            <v>0</v>
          </cell>
          <cell r="AR724">
            <v>0</v>
          </cell>
          <cell r="AS724">
            <v>0</v>
          </cell>
          <cell r="AT724">
            <v>0</v>
          </cell>
          <cell r="AU724">
            <v>0</v>
          </cell>
          <cell r="AV724">
            <v>0</v>
          </cell>
          <cell r="AW724">
            <v>0</v>
          </cell>
          <cell r="AX724">
            <v>0</v>
          </cell>
          <cell r="AY724">
            <v>0</v>
          </cell>
          <cell r="AZ724">
            <v>0</v>
          </cell>
          <cell r="BA724">
            <v>0</v>
          </cell>
          <cell r="BB724">
            <v>0</v>
          </cell>
          <cell r="BC724">
            <v>0</v>
          </cell>
          <cell r="BD724">
            <v>0</v>
          </cell>
          <cell r="BE724">
            <v>0</v>
          </cell>
          <cell r="BF724">
            <v>0</v>
          </cell>
          <cell r="BG724">
            <v>29417</v>
          </cell>
          <cell r="BH724">
            <v>33</v>
          </cell>
          <cell r="BI724">
            <v>2</v>
          </cell>
          <cell r="BJ724">
            <v>0</v>
          </cell>
          <cell r="BK724">
            <v>0</v>
          </cell>
          <cell r="BL724" t="str">
            <v>Married</v>
          </cell>
          <cell r="BM724">
            <v>3</v>
          </cell>
          <cell r="BN724" t="str">
            <v>At - Kalari , Ta - Bechraji Mehsana</v>
          </cell>
          <cell r="BO724" t="str">
            <v>Mehsana</v>
          </cell>
          <cell r="BP724" t="str">
            <v>Gujarat</v>
          </cell>
          <cell r="BQ724">
            <v>384210</v>
          </cell>
          <cell r="BR724" t="str">
            <v>Dilpoma in Electrical Engineering</v>
          </cell>
          <cell r="BS724">
            <v>0</v>
          </cell>
          <cell r="BT724">
            <v>0</v>
          </cell>
          <cell r="BU724" t="str">
            <v/>
          </cell>
          <cell r="BV724">
            <v>41548</v>
          </cell>
          <cell r="BW724">
            <v>41548</v>
          </cell>
          <cell r="BX724">
            <v>0</v>
          </cell>
          <cell r="BY724" t="str">
            <v>Closure of Kutch 1</v>
          </cell>
          <cell r="BZ724" t="str">
            <v>Termination due to Closure of Kutch-I</v>
          </cell>
          <cell r="CA724">
            <v>0</v>
          </cell>
          <cell r="CB724" t="str">
            <v>Involuntary</v>
          </cell>
          <cell r="CC724">
            <v>0</v>
          </cell>
          <cell r="CD724">
            <v>0</v>
          </cell>
          <cell r="CE724" t="str">
            <v>BSHPS4021H</v>
          </cell>
          <cell r="CF724">
            <v>0</v>
          </cell>
          <cell r="CG724">
            <v>0</v>
          </cell>
        </row>
        <row r="725">
          <cell r="B725">
            <v>215</v>
          </cell>
          <cell r="C725" t="str">
            <v>Inactive</v>
          </cell>
          <cell r="D725">
            <v>0</v>
          </cell>
          <cell r="E725">
            <v>0</v>
          </cell>
          <cell r="F725" t="e">
            <v>#N/A</v>
          </cell>
          <cell r="G725">
            <v>215</v>
          </cell>
          <cell r="H725" t="str">
            <v>M</v>
          </cell>
          <cell r="I725" t="str">
            <v>Dhirendrasinh</v>
          </cell>
          <cell r="J725" t="str">
            <v>Biyola</v>
          </cell>
          <cell r="K725" t="str">
            <v/>
          </cell>
          <cell r="L725" t="str">
            <v>Operator</v>
          </cell>
          <cell r="M725">
            <v>0</v>
          </cell>
          <cell r="N725">
            <v>0</v>
          </cell>
          <cell r="O725">
            <v>0</v>
          </cell>
          <cell r="P725" t="str">
            <v>PCP Manufacturing</v>
          </cell>
          <cell r="Q725">
            <v>0</v>
          </cell>
          <cell r="R725" t="str">
            <v>Personal Care Products</v>
          </cell>
          <cell r="S725" t="str">
            <v>Associate</v>
          </cell>
          <cell r="T725">
            <v>0</v>
          </cell>
          <cell r="U725" t="str">
            <v>Kutch-I</v>
          </cell>
          <cell r="V725">
            <v>0</v>
          </cell>
          <cell r="W725">
            <v>38056</v>
          </cell>
          <cell r="X725" t="str">
            <v>Before 1 April 2010</v>
          </cell>
          <cell r="Y725">
            <v>0</v>
          </cell>
          <cell r="Z725">
            <v>11.946662135971595</v>
          </cell>
          <cell r="AA725">
            <v>6.1068493150684935</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cell r="AO725">
            <v>0</v>
          </cell>
          <cell r="AP725">
            <v>0</v>
          </cell>
          <cell r="AQ725">
            <v>0</v>
          </cell>
          <cell r="AR725">
            <v>0</v>
          </cell>
          <cell r="AS725">
            <v>0</v>
          </cell>
          <cell r="AT725">
            <v>0</v>
          </cell>
          <cell r="AU725">
            <v>0</v>
          </cell>
          <cell r="AV725">
            <v>0</v>
          </cell>
          <cell r="AW725">
            <v>0</v>
          </cell>
          <cell r="AX725">
            <v>0</v>
          </cell>
          <cell r="AY725">
            <v>0</v>
          </cell>
          <cell r="AZ725">
            <v>0</v>
          </cell>
          <cell r="BA725">
            <v>0</v>
          </cell>
          <cell r="BB725">
            <v>0</v>
          </cell>
          <cell r="BC725">
            <v>0</v>
          </cell>
          <cell r="BD725">
            <v>0</v>
          </cell>
          <cell r="BE725">
            <v>0</v>
          </cell>
          <cell r="BF725">
            <v>0</v>
          </cell>
          <cell r="BG725">
            <v>30111</v>
          </cell>
          <cell r="BH725">
            <v>27</v>
          </cell>
          <cell r="BI725">
            <v>10</v>
          </cell>
          <cell r="BJ725">
            <v>0</v>
          </cell>
          <cell r="BK725" t="str">
            <v>Less than 30 yrs and equal to 30 yrs</v>
          </cell>
          <cell r="BL725">
            <v>0</v>
          </cell>
          <cell r="BM725">
            <v>0</v>
          </cell>
          <cell r="BN725">
            <v>0</v>
          </cell>
          <cell r="BO725">
            <v>0</v>
          </cell>
          <cell r="BP725">
            <v>0</v>
          </cell>
          <cell r="BQ725">
            <v>0</v>
          </cell>
          <cell r="BR725">
            <v>0</v>
          </cell>
          <cell r="BS725">
            <v>0</v>
          </cell>
          <cell r="BT725">
            <v>0</v>
          </cell>
          <cell r="BU725">
            <v>0</v>
          </cell>
          <cell r="BV725">
            <v>40285</v>
          </cell>
          <cell r="BW725">
            <v>40269</v>
          </cell>
          <cell r="BX725">
            <v>0</v>
          </cell>
          <cell r="BY725" t="str">
            <v xml:space="preserve">Relocation constraints / Closer to Home </v>
          </cell>
          <cell r="BZ725" t="str">
            <v>Resignation</v>
          </cell>
          <cell r="CA725">
            <v>0</v>
          </cell>
          <cell r="CB725" t="str">
            <v>Voluntary</v>
          </cell>
          <cell r="CC725" t="str">
            <v>Resigned at VVF Ltd</v>
          </cell>
          <cell r="CD725">
            <v>0</v>
          </cell>
          <cell r="CE725">
            <v>0</v>
          </cell>
          <cell r="CF725">
            <v>0</v>
          </cell>
          <cell r="CG725">
            <v>0</v>
          </cell>
        </row>
        <row r="726">
          <cell r="B726">
            <v>10001250</v>
          </cell>
          <cell r="C726" t="str">
            <v>Inactive</v>
          </cell>
          <cell r="D726">
            <v>0</v>
          </cell>
          <cell r="E726">
            <v>0</v>
          </cell>
          <cell r="F726" t="e">
            <v>#N/A</v>
          </cell>
          <cell r="G726">
            <v>140</v>
          </cell>
          <cell r="H726" t="str">
            <v>M</v>
          </cell>
          <cell r="I726" t="str">
            <v xml:space="preserve">Sanjay </v>
          </cell>
          <cell r="J726" t="str">
            <v>Pandey</v>
          </cell>
          <cell r="K726" t="str">
            <v>Satyanarayan</v>
          </cell>
          <cell r="L726" t="str">
            <v>Assistant Manager</v>
          </cell>
          <cell r="M726">
            <v>0</v>
          </cell>
          <cell r="N726">
            <v>0</v>
          </cell>
          <cell r="O726">
            <v>0</v>
          </cell>
          <cell r="P726" t="str">
            <v>Oleo Manufacturing</v>
          </cell>
          <cell r="Q726">
            <v>0</v>
          </cell>
          <cell r="R726" t="str">
            <v>Oleochemicals</v>
          </cell>
          <cell r="S726" t="str">
            <v>JMC</v>
          </cell>
          <cell r="T726" t="str">
            <v>EG-1</v>
          </cell>
          <cell r="U726" t="str">
            <v>Kutch-II</v>
          </cell>
          <cell r="V726">
            <v>0</v>
          </cell>
          <cell r="W726">
            <v>38057</v>
          </cell>
          <cell r="X726" t="str">
            <v>Before 1 April 2010</v>
          </cell>
          <cell r="Y726">
            <v>3.5</v>
          </cell>
          <cell r="Z726">
            <v>11.943922409944197</v>
          </cell>
          <cell r="AA726">
            <v>11.5</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cell r="AO726">
            <v>0</v>
          </cell>
          <cell r="AP726">
            <v>0</v>
          </cell>
          <cell r="AQ726">
            <v>0</v>
          </cell>
          <cell r="AR726">
            <v>0</v>
          </cell>
          <cell r="AS726">
            <v>0</v>
          </cell>
          <cell r="AT726">
            <v>0</v>
          </cell>
          <cell r="AU726">
            <v>0</v>
          </cell>
          <cell r="AV726">
            <v>0</v>
          </cell>
          <cell r="AW726">
            <v>0</v>
          </cell>
          <cell r="AX726">
            <v>0</v>
          </cell>
          <cell r="AY726">
            <v>0</v>
          </cell>
          <cell r="AZ726">
            <v>0</v>
          </cell>
          <cell r="BA726" t="str">
            <v>Taloja</v>
          </cell>
          <cell r="BB726">
            <v>39722</v>
          </cell>
          <cell r="BC726">
            <v>0</v>
          </cell>
          <cell r="BD726">
            <v>0</v>
          </cell>
          <cell r="BE726">
            <v>0</v>
          </cell>
          <cell r="BF726">
            <v>0</v>
          </cell>
          <cell r="BG726">
            <v>29099</v>
          </cell>
          <cell r="BH726">
            <v>32</v>
          </cell>
          <cell r="BI726">
            <v>6</v>
          </cell>
          <cell r="BJ726">
            <v>0</v>
          </cell>
          <cell r="BK726">
            <v>0</v>
          </cell>
          <cell r="BL726">
            <v>0</v>
          </cell>
          <cell r="BM726">
            <v>0</v>
          </cell>
          <cell r="BN726">
            <v>0</v>
          </cell>
          <cell r="BO726">
            <v>0</v>
          </cell>
          <cell r="BP726">
            <v>0</v>
          </cell>
          <cell r="BQ726">
            <v>0</v>
          </cell>
          <cell r="BR726" t="str">
            <v>B.Sc</v>
          </cell>
          <cell r="BS726">
            <v>0</v>
          </cell>
          <cell r="BT726">
            <v>0</v>
          </cell>
          <cell r="BU726" t="str">
            <v>Galaxy Surfactants Ltd.</v>
          </cell>
          <cell r="BV726">
            <v>40977</v>
          </cell>
          <cell r="BW726">
            <v>40969</v>
          </cell>
          <cell r="BX726">
            <v>0</v>
          </cell>
          <cell r="BY726" t="str">
            <v>Career advancement / Larger Role</v>
          </cell>
          <cell r="BZ726" t="str">
            <v>Resignation</v>
          </cell>
          <cell r="CA726">
            <v>0</v>
          </cell>
          <cell r="CB726" t="str">
            <v>Voluntary</v>
          </cell>
          <cell r="CC726" t="str">
            <v>Resigned at VVF Ltd</v>
          </cell>
          <cell r="CD726">
            <v>0</v>
          </cell>
          <cell r="CE726">
            <v>0</v>
          </cell>
          <cell r="CF726">
            <v>0</v>
          </cell>
          <cell r="CG726">
            <v>0</v>
          </cell>
        </row>
        <row r="727">
          <cell r="B727">
            <v>10001118</v>
          </cell>
          <cell r="C727" t="str">
            <v>Inactive</v>
          </cell>
          <cell r="D727">
            <v>0</v>
          </cell>
          <cell r="E727">
            <v>0</v>
          </cell>
          <cell r="F727" t="e">
            <v>#N/A</v>
          </cell>
          <cell r="G727" t="str">
            <v>`000216</v>
          </cell>
          <cell r="H727" t="str">
            <v>M</v>
          </cell>
          <cell r="I727" t="str">
            <v xml:space="preserve">Kamlesh </v>
          </cell>
          <cell r="J727" t="str">
            <v>Kamani</v>
          </cell>
          <cell r="K727" t="str">
            <v>Lalajibhai</v>
          </cell>
          <cell r="L727" t="str">
            <v>Electrician</v>
          </cell>
          <cell r="M727">
            <v>0</v>
          </cell>
          <cell r="N727">
            <v>0</v>
          </cell>
          <cell r="O727">
            <v>0</v>
          </cell>
          <cell r="P727" t="str">
            <v>PCP Manufacturing</v>
          </cell>
          <cell r="Q727">
            <v>0</v>
          </cell>
          <cell r="R727" t="str">
            <v>Personal Care Products</v>
          </cell>
          <cell r="S727" t="str">
            <v>Associate</v>
          </cell>
          <cell r="T727">
            <v>0</v>
          </cell>
          <cell r="U727" t="str">
            <v>Kutch-I</v>
          </cell>
          <cell r="V727">
            <v>0</v>
          </cell>
          <cell r="W727">
            <v>38061</v>
          </cell>
          <cell r="X727" t="str">
            <v>Before 1 April 2010</v>
          </cell>
          <cell r="Y727">
            <v>2</v>
          </cell>
          <cell r="Z727">
            <v>11.932963506151701</v>
          </cell>
          <cell r="AA727">
            <v>9</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cell r="AO727">
            <v>0</v>
          </cell>
          <cell r="AP727">
            <v>0</v>
          </cell>
          <cell r="AQ727">
            <v>0</v>
          </cell>
          <cell r="AR727">
            <v>0</v>
          </cell>
          <cell r="AS727">
            <v>0</v>
          </cell>
          <cell r="AT727">
            <v>0</v>
          </cell>
          <cell r="AU727">
            <v>0</v>
          </cell>
          <cell r="AV727">
            <v>0</v>
          </cell>
          <cell r="AW727">
            <v>0</v>
          </cell>
          <cell r="AX727">
            <v>0</v>
          </cell>
          <cell r="AY727">
            <v>0</v>
          </cell>
          <cell r="AZ727">
            <v>0</v>
          </cell>
          <cell r="BA727">
            <v>0</v>
          </cell>
          <cell r="BB727">
            <v>0</v>
          </cell>
          <cell r="BC727">
            <v>0</v>
          </cell>
          <cell r="BD727">
            <v>0</v>
          </cell>
          <cell r="BE727">
            <v>0</v>
          </cell>
          <cell r="BF727">
            <v>0</v>
          </cell>
          <cell r="BG727">
            <v>29713</v>
          </cell>
          <cell r="BH727">
            <v>29</v>
          </cell>
          <cell r="BI727">
            <v>10</v>
          </cell>
          <cell r="BJ727">
            <v>0</v>
          </cell>
          <cell r="BK727" t="str">
            <v>Less than 30 yrs and equal to 30 yrs</v>
          </cell>
          <cell r="BL727">
            <v>0</v>
          </cell>
          <cell r="BM727">
            <v>0</v>
          </cell>
          <cell r="BN727">
            <v>0</v>
          </cell>
          <cell r="BO727">
            <v>0</v>
          </cell>
          <cell r="BP727">
            <v>0</v>
          </cell>
          <cell r="BQ727">
            <v>0</v>
          </cell>
          <cell r="BR727" t="str">
            <v>S.S.C</v>
          </cell>
          <cell r="BS727">
            <v>0</v>
          </cell>
          <cell r="BT727" t="str">
            <v>ITI</v>
          </cell>
          <cell r="BU727" t="str">
            <v>Chatturiuu Pvt. Ltd</v>
          </cell>
          <cell r="BV727">
            <v>40620</v>
          </cell>
          <cell r="BW727">
            <v>40603</v>
          </cell>
          <cell r="BX727">
            <v>0</v>
          </cell>
          <cell r="BY727" t="str">
            <v>Opportunities/Career Advancement</v>
          </cell>
          <cell r="BZ727" t="str">
            <v>Resignation</v>
          </cell>
          <cell r="CA727">
            <v>0</v>
          </cell>
          <cell r="CB727" t="str">
            <v>Voluntary</v>
          </cell>
          <cell r="CC727" t="str">
            <v>Resigned at VVF Ltd</v>
          </cell>
          <cell r="CD727">
            <v>0</v>
          </cell>
          <cell r="CE727">
            <v>0</v>
          </cell>
          <cell r="CF727">
            <v>0</v>
          </cell>
          <cell r="CG727">
            <v>0</v>
          </cell>
        </row>
        <row r="728">
          <cell r="B728">
            <v>10001119</v>
          </cell>
          <cell r="C728" t="str">
            <v>Inactive</v>
          </cell>
          <cell r="D728">
            <v>0</v>
          </cell>
          <cell r="E728">
            <v>0</v>
          </cell>
          <cell r="F728" t="e">
            <v>#N/A</v>
          </cell>
          <cell r="G728">
            <v>219</v>
          </cell>
          <cell r="H728" t="str">
            <v>M</v>
          </cell>
          <cell r="I728" t="str">
            <v xml:space="preserve">Ritesh </v>
          </cell>
          <cell r="J728" t="str">
            <v>Patel</v>
          </cell>
          <cell r="K728" t="str">
            <v>Kumar</v>
          </cell>
          <cell r="L728" t="str">
            <v>Operator</v>
          </cell>
          <cell r="M728">
            <v>0</v>
          </cell>
          <cell r="N728">
            <v>0</v>
          </cell>
          <cell r="O728">
            <v>0</v>
          </cell>
          <cell r="P728" t="str">
            <v>PCP Manufacturing</v>
          </cell>
          <cell r="Q728">
            <v>0</v>
          </cell>
          <cell r="R728" t="str">
            <v>Personal Care Products</v>
          </cell>
          <cell r="S728" t="str">
            <v>Associate</v>
          </cell>
          <cell r="T728">
            <v>0</v>
          </cell>
          <cell r="U728" t="str">
            <v>Kutch-I</v>
          </cell>
          <cell r="V728">
            <v>0</v>
          </cell>
          <cell r="W728">
            <v>38062</v>
          </cell>
          <cell r="X728" t="str">
            <v>Before 1 April 2010</v>
          </cell>
          <cell r="Y728">
            <v>0</v>
          </cell>
          <cell r="Z728">
            <v>11.930223780124303</v>
          </cell>
          <cell r="AA728">
            <v>8.1</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cell r="AO728">
            <v>0</v>
          </cell>
          <cell r="AP728">
            <v>0</v>
          </cell>
          <cell r="AQ728">
            <v>0</v>
          </cell>
          <cell r="AR728">
            <v>0</v>
          </cell>
          <cell r="AS728">
            <v>0</v>
          </cell>
          <cell r="AT728">
            <v>0</v>
          </cell>
          <cell r="AU728">
            <v>0</v>
          </cell>
          <cell r="AV728">
            <v>0</v>
          </cell>
          <cell r="AW728">
            <v>0</v>
          </cell>
          <cell r="AX728">
            <v>0</v>
          </cell>
          <cell r="AY728">
            <v>0</v>
          </cell>
          <cell r="AZ728">
            <v>0</v>
          </cell>
          <cell r="BA728">
            <v>0</v>
          </cell>
          <cell r="BB728">
            <v>0</v>
          </cell>
          <cell r="BC728">
            <v>0</v>
          </cell>
          <cell r="BD728">
            <v>0</v>
          </cell>
          <cell r="BE728">
            <v>0</v>
          </cell>
          <cell r="BF728">
            <v>0</v>
          </cell>
          <cell r="BG728">
            <v>29455</v>
          </cell>
          <cell r="BH728">
            <v>31</v>
          </cell>
          <cell r="BI728">
            <v>7</v>
          </cell>
          <cell r="BJ728">
            <v>0</v>
          </cell>
          <cell r="BK728">
            <v>0</v>
          </cell>
          <cell r="BL728">
            <v>0</v>
          </cell>
          <cell r="BM728">
            <v>0</v>
          </cell>
          <cell r="BN728">
            <v>0</v>
          </cell>
          <cell r="BO728">
            <v>0</v>
          </cell>
          <cell r="BP728">
            <v>0</v>
          </cell>
          <cell r="BQ728">
            <v>0</v>
          </cell>
          <cell r="BR728" t="str">
            <v>S.S.C</v>
          </cell>
          <cell r="BS728">
            <v>0</v>
          </cell>
          <cell r="BT728" t="str">
            <v>ITI</v>
          </cell>
          <cell r="BU728" t="str">
            <v>NA</v>
          </cell>
          <cell r="BV728">
            <v>41018</v>
          </cell>
          <cell r="BW728">
            <v>41000</v>
          </cell>
          <cell r="BX728">
            <v>0</v>
          </cell>
          <cell r="BY728" t="str">
            <v>Higher Role</v>
          </cell>
          <cell r="BZ728" t="str">
            <v>Resignation</v>
          </cell>
          <cell r="CA728">
            <v>0</v>
          </cell>
          <cell r="CB728" t="str">
            <v>Voluntary</v>
          </cell>
          <cell r="CC728" t="str">
            <v>Resigned at VVF Ltd</v>
          </cell>
          <cell r="CD728">
            <v>0</v>
          </cell>
          <cell r="CE728">
            <v>0</v>
          </cell>
          <cell r="CF728">
            <v>0</v>
          </cell>
          <cell r="CG728">
            <v>0</v>
          </cell>
        </row>
        <row r="729">
          <cell r="B729">
            <v>10000379</v>
          </cell>
          <cell r="C729" t="str">
            <v>Active</v>
          </cell>
          <cell r="D729">
            <v>1010318030</v>
          </cell>
          <cell r="E729" t="str">
            <v>TALOJA-ALCOHOL</v>
          </cell>
          <cell r="F729" t="str">
            <v>1010300206</v>
          </cell>
          <cell r="G729" t="str">
            <v>04/0024</v>
          </cell>
          <cell r="H729" t="str">
            <v xml:space="preserve">M </v>
          </cell>
          <cell r="I729" t="str">
            <v>Santosh</v>
          </cell>
          <cell r="J729" t="str">
            <v>Pasalalu</v>
          </cell>
          <cell r="K729" t="str">
            <v>Ananta</v>
          </cell>
          <cell r="L729" t="str">
            <v>Junior Executive</v>
          </cell>
          <cell r="M729" t="str">
            <v>Production</v>
          </cell>
          <cell r="N729" t="str">
            <v>Core</v>
          </cell>
          <cell r="O729" t="str">
            <v>Fatty Alcohol</v>
          </cell>
          <cell r="P729" t="str">
            <v>Oleo Manufacturing</v>
          </cell>
          <cell r="Q729">
            <v>0</v>
          </cell>
          <cell r="R729" t="str">
            <v>Oleochemicals</v>
          </cell>
          <cell r="S729" t="str">
            <v>JMC</v>
          </cell>
          <cell r="T729" t="str">
            <v>EG-0</v>
          </cell>
          <cell r="U729" t="str">
            <v>Taloja</v>
          </cell>
          <cell r="V729" t="str">
            <v>Taloja</v>
          </cell>
          <cell r="W729">
            <v>38068</v>
          </cell>
          <cell r="X729" t="str">
            <v>Before 1 April 2010</v>
          </cell>
          <cell r="Y729">
            <v>10.58904109589041</v>
          </cell>
          <cell r="Z729">
            <v>11.913785423642828</v>
          </cell>
          <cell r="AA729">
            <v>22.502826519533237</v>
          </cell>
          <cell r="AB729">
            <v>0</v>
          </cell>
          <cell r="AC729">
            <v>0</v>
          </cell>
          <cell r="AD729">
            <v>38251</v>
          </cell>
          <cell r="AE729">
            <v>0</v>
          </cell>
          <cell r="AF729">
            <v>38252</v>
          </cell>
          <cell r="AG729">
            <v>0</v>
          </cell>
          <cell r="AH729">
            <v>0</v>
          </cell>
          <cell r="AI729">
            <v>0</v>
          </cell>
          <cell r="AJ729">
            <v>0</v>
          </cell>
          <cell r="AK729">
            <v>0</v>
          </cell>
          <cell r="AL729">
            <v>0</v>
          </cell>
          <cell r="AM729">
            <v>0</v>
          </cell>
          <cell r="AN729">
            <v>0</v>
          </cell>
          <cell r="AO729">
            <v>41000</v>
          </cell>
          <cell r="AP729" t="str">
            <v>Senior Supervisor</v>
          </cell>
          <cell r="AQ729" t="str">
            <v>OC</v>
          </cell>
          <cell r="AR729">
            <v>0</v>
          </cell>
          <cell r="AS729">
            <v>0</v>
          </cell>
          <cell r="AT729">
            <v>0</v>
          </cell>
          <cell r="AU729">
            <v>0</v>
          </cell>
          <cell r="AV729">
            <v>0</v>
          </cell>
          <cell r="AW729">
            <v>0</v>
          </cell>
          <cell r="AX729">
            <v>0</v>
          </cell>
          <cell r="AY729">
            <v>0</v>
          </cell>
          <cell r="AZ729">
            <v>0</v>
          </cell>
          <cell r="BA729">
            <v>0</v>
          </cell>
          <cell r="BB729">
            <v>0</v>
          </cell>
          <cell r="BC729">
            <v>0</v>
          </cell>
          <cell r="BD729">
            <v>0</v>
          </cell>
          <cell r="BE729">
            <v>0</v>
          </cell>
          <cell r="BF729">
            <v>0</v>
          </cell>
          <cell r="BG729">
            <v>26276</v>
          </cell>
          <cell r="BH729">
            <v>44</v>
          </cell>
          <cell r="BI729">
            <v>2</v>
          </cell>
          <cell r="BJ729">
            <v>48190</v>
          </cell>
          <cell r="BK729" t="str">
            <v>41 - 45 yrs</v>
          </cell>
          <cell r="BL729" t="str">
            <v>Married</v>
          </cell>
          <cell r="BM729">
            <v>1</v>
          </cell>
          <cell r="BN729" t="str">
            <v>C-6, C.J. Munot Nagar, Near Old Post Office, Old Panvel</v>
          </cell>
          <cell r="BO729" t="str">
            <v>Dist-Raigad</v>
          </cell>
          <cell r="BP729" t="str">
            <v>Maharashtra</v>
          </cell>
          <cell r="BQ729" t="str">
            <v>410 206</v>
          </cell>
          <cell r="BR729" t="str">
            <v>B.Sc</v>
          </cell>
          <cell r="BS729">
            <v>0</v>
          </cell>
          <cell r="BT729">
            <v>0</v>
          </cell>
          <cell r="BU729" t="str">
            <v>The Bombay Dyeing &amp; Mfg.</v>
          </cell>
          <cell r="BV729">
            <v>0</v>
          </cell>
          <cell r="BW729">
            <v>0</v>
          </cell>
          <cell r="BX729">
            <v>0</v>
          </cell>
          <cell r="BY729">
            <v>0</v>
          </cell>
          <cell r="BZ729">
            <v>0</v>
          </cell>
          <cell r="CA729">
            <v>0</v>
          </cell>
          <cell r="CB729">
            <v>0</v>
          </cell>
          <cell r="CC729">
            <v>0</v>
          </cell>
          <cell r="CD729">
            <v>0</v>
          </cell>
          <cell r="CE729" t="str">
            <v>AATPP1700F</v>
          </cell>
          <cell r="CF729" t="str">
            <v>Rajesh R. Dighe</v>
          </cell>
          <cell r="CG729" t="str">
            <v>Rajesh R. Dighe</v>
          </cell>
        </row>
        <row r="730">
          <cell r="B730">
            <v>10000378</v>
          </cell>
          <cell r="C730" t="str">
            <v>Active</v>
          </cell>
          <cell r="D730">
            <v>1010317999</v>
          </cell>
          <cell r="E730" t="str">
            <v>TALOJA-MAINTENANCE</v>
          </cell>
          <cell r="F730" t="str">
            <v>1010300205</v>
          </cell>
          <cell r="G730" t="str">
            <v>04/0022</v>
          </cell>
          <cell r="H730" t="str">
            <v xml:space="preserve">M </v>
          </cell>
          <cell r="I730" t="str">
            <v>Vaibhav</v>
          </cell>
          <cell r="J730" t="str">
            <v>Lakeshri</v>
          </cell>
          <cell r="K730" t="str">
            <v>Kashiram</v>
          </cell>
          <cell r="L730" t="str">
            <v>Supervisor</v>
          </cell>
          <cell r="M730" t="str">
            <v>Engineering Services</v>
          </cell>
          <cell r="N730" t="str">
            <v>Core</v>
          </cell>
          <cell r="O730">
            <v>0</v>
          </cell>
          <cell r="P730" t="str">
            <v>Oleo Manufacturing</v>
          </cell>
          <cell r="Q730">
            <v>0</v>
          </cell>
          <cell r="R730" t="str">
            <v>Oleochemicals</v>
          </cell>
          <cell r="S730" t="str">
            <v>OC</v>
          </cell>
          <cell r="T730" t="str">
            <v>S1</v>
          </cell>
          <cell r="U730" t="str">
            <v>Taloja</v>
          </cell>
          <cell r="V730" t="str">
            <v>Taloja</v>
          </cell>
          <cell r="W730">
            <v>38068</v>
          </cell>
          <cell r="X730" t="str">
            <v>Before 1 April 2010</v>
          </cell>
          <cell r="Y730">
            <v>12.065753424657535</v>
          </cell>
          <cell r="Z730">
            <v>11.913785423642828</v>
          </cell>
          <cell r="AA730">
            <v>23.979538848300365</v>
          </cell>
          <cell r="AB730">
            <v>0</v>
          </cell>
          <cell r="AC730">
            <v>0</v>
          </cell>
          <cell r="AD730">
            <v>38251</v>
          </cell>
          <cell r="AE730">
            <v>0</v>
          </cell>
          <cell r="AF730">
            <v>38252</v>
          </cell>
          <cell r="AG730">
            <v>0</v>
          </cell>
          <cell r="AH730">
            <v>0</v>
          </cell>
          <cell r="AI730">
            <v>0</v>
          </cell>
          <cell r="AJ730">
            <v>0</v>
          </cell>
          <cell r="AK730">
            <v>0</v>
          </cell>
          <cell r="AL730">
            <v>0</v>
          </cell>
          <cell r="AM730">
            <v>0</v>
          </cell>
          <cell r="AN730">
            <v>0</v>
          </cell>
          <cell r="AO730">
            <v>39539</v>
          </cell>
          <cell r="AP730" t="str">
            <v>High Skilled Workman</v>
          </cell>
          <cell r="AQ730" t="str">
            <v>Associate</v>
          </cell>
          <cell r="AR730">
            <v>0</v>
          </cell>
          <cell r="AS730">
            <v>0</v>
          </cell>
          <cell r="AT730">
            <v>0</v>
          </cell>
          <cell r="AU730">
            <v>0</v>
          </cell>
          <cell r="AV730">
            <v>0</v>
          </cell>
          <cell r="AW730">
            <v>0</v>
          </cell>
          <cell r="AX730">
            <v>0</v>
          </cell>
          <cell r="AY730">
            <v>0</v>
          </cell>
          <cell r="AZ730">
            <v>0</v>
          </cell>
          <cell r="BA730">
            <v>0</v>
          </cell>
          <cell r="BB730">
            <v>0</v>
          </cell>
          <cell r="BC730">
            <v>0</v>
          </cell>
          <cell r="BD730">
            <v>0</v>
          </cell>
          <cell r="BE730">
            <v>0</v>
          </cell>
          <cell r="BF730">
            <v>0</v>
          </cell>
          <cell r="BG730">
            <v>26634</v>
          </cell>
          <cell r="BH730">
            <v>43</v>
          </cell>
          <cell r="BI730">
            <v>2</v>
          </cell>
          <cell r="BJ730">
            <v>48548</v>
          </cell>
          <cell r="BK730" t="str">
            <v>41 - 45 yrs</v>
          </cell>
          <cell r="BL730" t="str">
            <v>Married</v>
          </cell>
          <cell r="BM730">
            <v>2</v>
          </cell>
          <cell r="BN730" t="str">
            <v>A-301, Shivam Co-op-Hsg Society, Plot No-49, Sector-9, Khanda Colony , New Panvel</v>
          </cell>
          <cell r="BO730" t="str">
            <v>Dist-Raigad</v>
          </cell>
          <cell r="BP730" t="str">
            <v>Maharashtra</v>
          </cell>
          <cell r="BQ730">
            <v>0</v>
          </cell>
          <cell r="BR730" t="str">
            <v>S.S.C</v>
          </cell>
          <cell r="BS730">
            <v>0</v>
          </cell>
          <cell r="BT730" t="str">
            <v>ITI, NCTVT</v>
          </cell>
          <cell r="BU730" t="str">
            <v>Johnson Mathey Chemicals</v>
          </cell>
          <cell r="BV730">
            <v>0</v>
          </cell>
          <cell r="BW730">
            <v>0</v>
          </cell>
          <cell r="BX730">
            <v>0</v>
          </cell>
          <cell r="BY730">
            <v>0</v>
          </cell>
          <cell r="BZ730">
            <v>0</v>
          </cell>
          <cell r="CA730">
            <v>0</v>
          </cell>
          <cell r="CB730">
            <v>0</v>
          </cell>
          <cell r="CC730">
            <v>0</v>
          </cell>
          <cell r="CD730">
            <v>0</v>
          </cell>
          <cell r="CE730" t="str">
            <v>ABXPL2752L</v>
          </cell>
          <cell r="CF730" t="str">
            <v>Haresh Dhaduk</v>
          </cell>
          <cell r="CG730" t="str">
            <v>Haresh Dhaduk</v>
          </cell>
        </row>
        <row r="731">
          <cell r="B731">
            <v>10000380</v>
          </cell>
          <cell r="C731" t="str">
            <v>Active</v>
          </cell>
          <cell r="D731">
            <v>1010318030</v>
          </cell>
          <cell r="E731" t="str">
            <v>TALOJA-ALCOHOL</v>
          </cell>
          <cell r="F731" t="str">
            <v>1010300207</v>
          </cell>
          <cell r="G731" t="str">
            <v>04/0037</v>
          </cell>
          <cell r="H731" t="str">
            <v xml:space="preserve">M </v>
          </cell>
          <cell r="I731" t="str">
            <v>Suhas</v>
          </cell>
          <cell r="J731" t="str">
            <v>Mumbaikar</v>
          </cell>
          <cell r="K731" t="str">
            <v>Rajaram</v>
          </cell>
          <cell r="L731" t="str">
            <v>Supervisor</v>
          </cell>
          <cell r="M731" t="str">
            <v>Production</v>
          </cell>
          <cell r="N731" t="str">
            <v>Core</v>
          </cell>
          <cell r="O731" t="str">
            <v>Fatty Alcohol</v>
          </cell>
          <cell r="P731" t="str">
            <v>Oleo Manufacturing</v>
          </cell>
          <cell r="Q731">
            <v>0</v>
          </cell>
          <cell r="R731" t="str">
            <v>Oleochemicals</v>
          </cell>
          <cell r="S731" t="str">
            <v>OC</v>
          </cell>
          <cell r="T731" t="str">
            <v>S1</v>
          </cell>
          <cell r="U731" t="str">
            <v>Taloja</v>
          </cell>
          <cell r="V731" t="str">
            <v>Taloja</v>
          </cell>
          <cell r="W731">
            <v>38078</v>
          </cell>
          <cell r="X731" t="str">
            <v>Before 1 April 2010</v>
          </cell>
          <cell r="Y731">
            <v>11.167123287671233</v>
          </cell>
          <cell r="Z731">
            <v>11.886388163685947</v>
          </cell>
          <cell r="AA731">
            <v>23.053511451357181</v>
          </cell>
          <cell r="AB731">
            <v>0</v>
          </cell>
          <cell r="AC731">
            <v>0</v>
          </cell>
          <cell r="AD731">
            <v>38260</v>
          </cell>
          <cell r="AE731">
            <v>0</v>
          </cell>
          <cell r="AF731">
            <v>38261</v>
          </cell>
          <cell r="AG731">
            <v>0</v>
          </cell>
          <cell r="AH731">
            <v>0</v>
          </cell>
          <cell r="AI731">
            <v>0</v>
          </cell>
          <cell r="AJ731">
            <v>0</v>
          </cell>
          <cell r="AK731">
            <v>0</v>
          </cell>
          <cell r="AL731">
            <v>0</v>
          </cell>
          <cell r="AM731">
            <v>0</v>
          </cell>
          <cell r="AN731">
            <v>0</v>
          </cell>
          <cell r="AO731">
            <v>40269</v>
          </cell>
          <cell r="AP731" t="str">
            <v>High Skilled Workman</v>
          </cell>
          <cell r="AQ731" t="str">
            <v>Associate</v>
          </cell>
          <cell r="AR731">
            <v>0</v>
          </cell>
          <cell r="AS731">
            <v>0</v>
          </cell>
          <cell r="AT731">
            <v>0</v>
          </cell>
          <cell r="AU731">
            <v>0</v>
          </cell>
          <cell r="AV731">
            <v>0</v>
          </cell>
          <cell r="AW731">
            <v>0</v>
          </cell>
          <cell r="AX731">
            <v>0</v>
          </cell>
          <cell r="AY731">
            <v>0</v>
          </cell>
          <cell r="AZ731">
            <v>0</v>
          </cell>
          <cell r="BA731">
            <v>0</v>
          </cell>
          <cell r="BB731">
            <v>0</v>
          </cell>
          <cell r="BC731">
            <v>0</v>
          </cell>
          <cell r="BD731">
            <v>0</v>
          </cell>
          <cell r="BE731">
            <v>0</v>
          </cell>
          <cell r="BF731">
            <v>0</v>
          </cell>
          <cell r="BG731">
            <v>26064</v>
          </cell>
          <cell r="BH731">
            <v>44</v>
          </cell>
          <cell r="BI731">
            <v>9</v>
          </cell>
          <cell r="BJ731">
            <v>47978</v>
          </cell>
          <cell r="BK731" t="str">
            <v>41 - 45 yrs</v>
          </cell>
          <cell r="BL731" t="str">
            <v>Married</v>
          </cell>
          <cell r="BM731">
            <v>3</v>
          </cell>
          <cell r="BN731" t="str">
            <v>Sahjivan Co-op-Hsg. Plot No-14, Road No-14, Chatra marg, Sector No-1, CIDCO Colony, At-Post-New Panvel New Panvel</v>
          </cell>
          <cell r="BO731" t="str">
            <v>Dist-Raigad</v>
          </cell>
          <cell r="BP731" t="str">
            <v>Maharashtra</v>
          </cell>
          <cell r="BQ731">
            <v>0</v>
          </cell>
          <cell r="BR731" t="str">
            <v>B.Sc</v>
          </cell>
          <cell r="BS731">
            <v>0</v>
          </cell>
          <cell r="BT731">
            <v>0</v>
          </cell>
          <cell r="BU731" t="str">
            <v>Nhava Seva International Container</v>
          </cell>
          <cell r="BV731">
            <v>0</v>
          </cell>
          <cell r="BW731">
            <v>0</v>
          </cell>
          <cell r="BX731">
            <v>0</v>
          </cell>
          <cell r="BY731">
            <v>0</v>
          </cell>
          <cell r="BZ731">
            <v>0</v>
          </cell>
          <cell r="CA731">
            <v>0</v>
          </cell>
          <cell r="CB731">
            <v>0</v>
          </cell>
          <cell r="CC731">
            <v>0</v>
          </cell>
          <cell r="CD731">
            <v>0</v>
          </cell>
          <cell r="CE731" t="str">
            <v>ALMPM7792A</v>
          </cell>
          <cell r="CF731" t="str">
            <v>Rajesh R. Dighe</v>
          </cell>
          <cell r="CG731" t="str">
            <v>Rajesh R. Dighe</v>
          </cell>
        </row>
        <row r="732">
          <cell r="B732">
            <v>10000832</v>
          </cell>
          <cell r="C732" t="str">
            <v>Active</v>
          </cell>
          <cell r="D732">
            <v>2011418160</v>
          </cell>
          <cell r="E732" t="str">
            <v>BADDI - SOAP FINISHING</v>
          </cell>
          <cell r="F732" t="str">
            <v>2011400025</v>
          </cell>
          <cell r="G732" t="str">
            <v>B00344</v>
          </cell>
          <cell r="H732" t="str">
            <v>M</v>
          </cell>
          <cell r="I732" t="str">
            <v xml:space="preserve">Dilesh </v>
          </cell>
          <cell r="J732" t="str">
            <v>Tandel</v>
          </cell>
          <cell r="K732" t="str">
            <v>Shantilal</v>
          </cell>
          <cell r="L732" t="str">
            <v>Junior Executive</v>
          </cell>
          <cell r="M732" t="str">
            <v>Production</v>
          </cell>
          <cell r="N732" t="str">
            <v>Core</v>
          </cell>
          <cell r="O732">
            <v>0</v>
          </cell>
          <cell r="P732" t="str">
            <v>PCP Manufacturing</v>
          </cell>
          <cell r="Q732">
            <v>0</v>
          </cell>
          <cell r="R732" t="str">
            <v>Personal Care Products</v>
          </cell>
          <cell r="S732" t="str">
            <v>JMC</v>
          </cell>
          <cell r="T732" t="str">
            <v>EG-0</v>
          </cell>
          <cell r="U732" t="str">
            <v>Baddi</v>
          </cell>
          <cell r="V732" t="str">
            <v>Baddi</v>
          </cell>
          <cell r="W732">
            <v>38078</v>
          </cell>
          <cell r="X732" t="str">
            <v>Before 1 April 2010</v>
          </cell>
          <cell r="Y732">
            <v>0</v>
          </cell>
          <cell r="Z732">
            <v>11.886388163685947</v>
          </cell>
          <cell r="AA732">
            <v>11.886388163685947</v>
          </cell>
          <cell r="AB732">
            <v>0</v>
          </cell>
          <cell r="AC732">
            <v>0</v>
          </cell>
          <cell r="AD732">
            <v>38260</v>
          </cell>
          <cell r="AE732">
            <v>0</v>
          </cell>
          <cell r="AF732">
            <v>38261</v>
          </cell>
          <cell r="AG732">
            <v>0</v>
          </cell>
          <cell r="AH732">
            <v>0</v>
          </cell>
          <cell r="AI732">
            <v>0</v>
          </cell>
          <cell r="AJ732">
            <v>0</v>
          </cell>
          <cell r="AK732">
            <v>0</v>
          </cell>
          <cell r="AL732">
            <v>0</v>
          </cell>
          <cell r="AM732">
            <v>0</v>
          </cell>
          <cell r="AN732">
            <v>0</v>
          </cell>
          <cell r="AO732">
            <v>41365</v>
          </cell>
          <cell r="AP732" t="str">
            <v>Senior Officer</v>
          </cell>
          <cell r="AQ732" t="str">
            <v>OC</v>
          </cell>
          <cell r="AR732">
            <v>0</v>
          </cell>
          <cell r="AS732">
            <v>0</v>
          </cell>
          <cell r="AT732">
            <v>0</v>
          </cell>
          <cell r="AU732">
            <v>0</v>
          </cell>
          <cell r="AV732">
            <v>0</v>
          </cell>
          <cell r="AW732">
            <v>0</v>
          </cell>
          <cell r="AX732">
            <v>0</v>
          </cell>
          <cell r="AY732">
            <v>0</v>
          </cell>
          <cell r="AZ732">
            <v>0</v>
          </cell>
          <cell r="BA732" t="str">
            <v>Kutch I</v>
          </cell>
          <cell r="BB732">
            <v>40391</v>
          </cell>
          <cell r="BC732">
            <v>0</v>
          </cell>
          <cell r="BD732">
            <v>0</v>
          </cell>
          <cell r="BE732">
            <v>0</v>
          </cell>
          <cell r="BF732">
            <v>0</v>
          </cell>
          <cell r="BG732">
            <v>24733</v>
          </cell>
          <cell r="BH732">
            <v>48</v>
          </cell>
          <cell r="BI732">
            <v>4</v>
          </cell>
          <cell r="BJ732">
            <v>46647</v>
          </cell>
          <cell r="BK732" t="str">
            <v>45 - 50 yrs</v>
          </cell>
          <cell r="BL732" t="str">
            <v>Married</v>
          </cell>
          <cell r="BM732">
            <v>0</v>
          </cell>
          <cell r="BN732" t="str">
            <v xml:space="preserve">SAGAR SARUDEY, ROOM3, CHOPERA ROAD NAVSARI </v>
          </cell>
          <cell r="BO732" t="str">
            <v>NAVSARI</v>
          </cell>
          <cell r="BP732" t="str">
            <v>Gujrat</v>
          </cell>
          <cell r="BQ732">
            <v>396445</v>
          </cell>
          <cell r="BR732" t="str">
            <v>12th</v>
          </cell>
          <cell r="BS732">
            <v>0</v>
          </cell>
          <cell r="BT732" t="str">
            <v>ITI- AOCP</v>
          </cell>
          <cell r="BU732" t="str">
            <v/>
          </cell>
          <cell r="BV732">
            <v>0</v>
          </cell>
          <cell r="BW732">
            <v>0</v>
          </cell>
          <cell r="BX732">
            <v>0</v>
          </cell>
          <cell r="BY732">
            <v>0</v>
          </cell>
          <cell r="BZ732">
            <v>0</v>
          </cell>
          <cell r="CA732">
            <v>0</v>
          </cell>
          <cell r="CB732">
            <v>0</v>
          </cell>
          <cell r="CC732">
            <v>0</v>
          </cell>
          <cell r="CD732" t="str">
            <v>A+</v>
          </cell>
          <cell r="CE732" t="str">
            <v>ABDPT6958J</v>
          </cell>
          <cell r="CF732" t="str">
            <v>Neeraj Sharma</v>
          </cell>
          <cell r="CG732" t="str">
            <v>Neeraj Sharma</v>
          </cell>
        </row>
        <row r="733">
          <cell r="B733">
            <v>10001123</v>
          </cell>
          <cell r="C733" t="str">
            <v>Inactive</v>
          </cell>
          <cell r="D733">
            <v>0</v>
          </cell>
          <cell r="E733">
            <v>0</v>
          </cell>
          <cell r="F733" t="e">
            <v>#N/A</v>
          </cell>
          <cell r="G733">
            <v>226</v>
          </cell>
          <cell r="H733" t="str">
            <v>M</v>
          </cell>
          <cell r="I733" t="str">
            <v>Babu Narayan</v>
          </cell>
          <cell r="J733" t="str">
            <v>Pillai</v>
          </cell>
          <cell r="K733" t="str">
            <v>Chiloppam</v>
          </cell>
          <cell r="L733" t="str">
            <v>Welder</v>
          </cell>
          <cell r="M733">
            <v>0</v>
          </cell>
          <cell r="N733">
            <v>0</v>
          </cell>
          <cell r="O733">
            <v>0</v>
          </cell>
          <cell r="P733" t="str">
            <v>PCP Manufacturing</v>
          </cell>
          <cell r="Q733">
            <v>0</v>
          </cell>
          <cell r="R733" t="str">
            <v>Personal Care Products</v>
          </cell>
          <cell r="S733" t="str">
            <v>Associate</v>
          </cell>
          <cell r="T733">
            <v>0</v>
          </cell>
          <cell r="U733" t="str">
            <v>Kutch-I</v>
          </cell>
          <cell r="V733">
            <v>0</v>
          </cell>
          <cell r="W733">
            <v>38078</v>
          </cell>
          <cell r="X733" t="str">
            <v>Before 1 April 2010</v>
          </cell>
          <cell r="Y733">
            <v>13</v>
          </cell>
          <cell r="Z733">
            <v>11.886388163368855</v>
          </cell>
          <cell r="AA733">
            <v>20.100000000000001</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22493</v>
          </cell>
          <cell r="BH733">
            <v>49</v>
          </cell>
          <cell r="BI733">
            <v>9</v>
          </cell>
          <cell r="BJ733">
            <v>0</v>
          </cell>
          <cell r="BK733">
            <v>0</v>
          </cell>
          <cell r="BL733">
            <v>0</v>
          </cell>
          <cell r="BM733">
            <v>0</v>
          </cell>
          <cell r="BN733">
            <v>0</v>
          </cell>
          <cell r="BO733">
            <v>0</v>
          </cell>
          <cell r="BP733">
            <v>0</v>
          </cell>
          <cell r="BQ733">
            <v>0</v>
          </cell>
          <cell r="BR733" t="str">
            <v>S.S.C</v>
          </cell>
          <cell r="BS733">
            <v>0</v>
          </cell>
          <cell r="BT733">
            <v>0</v>
          </cell>
          <cell r="BU733">
            <v>0</v>
          </cell>
          <cell r="BV733">
            <v>40686</v>
          </cell>
          <cell r="BW733">
            <v>40664</v>
          </cell>
          <cell r="BX733">
            <v>0</v>
          </cell>
          <cell r="BY733" t="str">
            <v>Personal Reasons</v>
          </cell>
          <cell r="BZ733" t="str">
            <v>Resignation</v>
          </cell>
          <cell r="CA733" t="str">
            <v>Health problem</v>
          </cell>
          <cell r="CB733" t="str">
            <v>Voluntary</v>
          </cell>
          <cell r="CC733" t="str">
            <v>Resigned at VVF Ltd</v>
          </cell>
          <cell r="CD733">
            <v>0</v>
          </cell>
          <cell r="CE733">
            <v>0</v>
          </cell>
          <cell r="CF733">
            <v>0</v>
          </cell>
          <cell r="CG733">
            <v>0</v>
          </cell>
        </row>
        <row r="734">
          <cell r="B734">
            <v>10001121</v>
          </cell>
          <cell r="C734" t="str">
            <v>Inactive</v>
          </cell>
          <cell r="D734">
            <v>0</v>
          </cell>
          <cell r="E734">
            <v>0</v>
          </cell>
          <cell r="F734" t="e">
            <v>#N/A</v>
          </cell>
          <cell r="G734" t="str">
            <v>`000222</v>
          </cell>
          <cell r="H734" t="str">
            <v>M</v>
          </cell>
          <cell r="I734" t="str">
            <v>Mohan</v>
          </cell>
          <cell r="J734" t="str">
            <v>Jepar</v>
          </cell>
          <cell r="K734" t="str">
            <v>Veljibhai</v>
          </cell>
          <cell r="L734" t="str">
            <v>Supervisor</v>
          </cell>
          <cell r="M734">
            <v>0</v>
          </cell>
          <cell r="N734">
            <v>0</v>
          </cell>
          <cell r="O734">
            <v>0</v>
          </cell>
          <cell r="P734" t="str">
            <v>PCP Manufacturing</v>
          </cell>
          <cell r="Q734">
            <v>0</v>
          </cell>
          <cell r="R734" t="str">
            <v>Personal Care Products</v>
          </cell>
          <cell r="S734" t="str">
            <v>OC</v>
          </cell>
          <cell r="T734">
            <v>0</v>
          </cell>
          <cell r="U734" t="str">
            <v>Kutch-I</v>
          </cell>
          <cell r="V734">
            <v>0</v>
          </cell>
          <cell r="W734">
            <v>38078</v>
          </cell>
          <cell r="X734" t="str">
            <v>Before 1 April 2010</v>
          </cell>
          <cell r="Y734">
            <v>0</v>
          </cell>
          <cell r="Z734">
            <v>11.886388163368855</v>
          </cell>
          <cell r="AA734">
            <v>8.1999999999999993</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cell r="AO734">
            <v>0</v>
          </cell>
          <cell r="AP734">
            <v>0</v>
          </cell>
          <cell r="AQ734">
            <v>0</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29959</v>
          </cell>
          <cell r="BH734">
            <v>30</v>
          </cell>
          <cell r="BI734">
            <v>4</v>
          </cell>
          <cell r="BJ734">
            <v>0</v>
          </cell>
          <cell r="BK734" t="str">
            <v>Less than 30 yrs and equal to 30 yrs</v>
          </cell>
          <cell r="BL734">
            <v>0</v>
          </cell>
          <cell r="BM734">
            <v>0</v>
          </cell>
          <cell r="BN734">
            <v>0</v>
          </cell>
          <cell r="BO734">
            <v>0</v>
          </cell>
          <cell r="BP734">
            <v>0</v>
          </cell>
          <cell r="BQ734">
            <v>0</v>
          </cell>
          <cell r="BR734" t="str">
            <v>B.A</v>
          </cell>
          <cell r="BS734">
            <v>0</v>
          </cell>
          <cell r="BT734">
            <v>0</v>
          </cell>
          <cell r="BU734">
            <v>0</v>
          </cell>
          <cell r="BV734">
            <v>41062</v>
          </cell>
          <cell r="BW734">
            <v>41061</v>
          </cell>
          <cell r="BX734">
            <v>0</v>
          </cell>
          <cell r="BY734" t="str">
            <v>Unit Closure-Kutch-I</v>
          </cell>
          <cell r="BZ734" t="str">
            <v>Unit Closure-Kutch-I</v>
          </cell>
          <cell r="CA734" t="str">
            <v>Managed Attrition-Relief</v>
          </cell>
          <cell r="CB734" t="str">
            <v>Involuntary</v>
          </cell>
          <cell r="CC734" t="str">
            <v>Resigned at VVF Ltd</v>
          </cell>
          <cell r="CD734">
            <v>0</v>
          </cell>
          <cell r="CE734">
            <v>0</v>
          </cell>
          <cell r="CF734">
            <v>0</v>
          </cell>
          <cell r="CG734">
            <v>0</v>
          </cell>
        </row>
        <row r="735">
          <cell r="B735">
            <v>10001120</v>
          </cell>
          <cell r="C735" t="str">
            <v>Inactive</v>
          </cell>
          <cell r="D735">
            <v>0</v>
          </cell>
          <cell r="E735">
            <v>0</v>
          </cell>
          <cell r="F735" t="e">
            <v>#N/A</v>
          </cell>
          <cell r="G735" t="str">
            <v>`000220</v>
          </cell>
          <cell r="H735" t="str">
            <v>M</v>
          </cell>
          <cell r="I735" t="str">
            <v>Hasmukh</v>
          </cell>
          <cell r="J735" t="str">
            <v>Vyas</v>
          </cell>
          <cell r="K735" t="str">
            <v>Jantilal</v>
          </cell>
          <cell r="L735" t="str">
            <v>Supervisor</v>
          </cell>
          <cell r="M735">
            <v>0</v>
          </cell>
          <cell r="N735">
            <v>0</v>
          </cell>
          <cell r="O735">
            <v>0</v>
          </cell>
          <cell r="P735" t="str">
            <v>PCP Manufacturing</v>
          </cell>
          <cell r="Q735">
            <v>0</v>
          </cell>
          <cell r="R735" t="str">
            <v>Personal Care Products</v>
          </cell>
          <cell r="S735" t="str">
            <v>OC</v>
          </cell>
          <cell r="T735">
            <v>0</v>
          </cell>
          <cell r="U735" t="str">
            <v>Kutch-I</v>
          </cell>
          <cell r="V735">
            <v>0</v>
          </cell>
          <cell r="W735">
            <v>38078</v>
          </cell>
          <cell r="X735" t="str">
            <v>Before 1 April 2010</v>
          </cell>
          <cell r="Y735">
            <v>2</v>
          </cell>
          <cell r="Z735">
            <v>11.886388163685947</v>
          </cell>
          <cell r="AA735">
            <v>10.199999999999999</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cell r="AO735">
            <v>0</v>
          </cell>
          <cell r="AP735">
            <v>0</v>
          </cell>
          <cell r="AQ735">
            <v>0</v>
          </cell>
          <cell r="AR735">
            <v>0</v>
          </cell>
          <cell r="AS735">
            <v>0</v>
          </cell>
          <cell r="AT735">
            <v>0</v>
          </cell>
          <cell r="AU735">
            <v>0</v>
          </cell>
          <cell r="AV735">
            <v>0</v>
          </cell>
          <cell r="AW735">
            <v>0</v>
          </cell>
          <cell r="AX735">
            <v>0</v>
          </cell>
          <cell r="AY735">
            <v>0</v>
          </cell>
          <cell r="AZ735">
            <v>0</v>
          </cell>
          <cell r="BA735">
            <v>0</v>
          </cell>
          <cell r="BB735">
            <v>0</v>
          </cell>
          <cell r="BC735">
            <v>0</v>
          </cell>
          <cell r="BD735">
            <v>0</v>
          </cell>
          <cell r="BE735">
            <v>0</v>
          </cell>
          <cell r="BF735">
            <v>0</v>
          </cell>
          <cell r="BG735">
            <v>26766</v>
          </cell>
          <cell r="BH735">
            <v>39</v>
          </cell>
          <cell r="BI735">
            <v>1</v>
          </cell>
          <cell r="BJ735">
            <v>0</v>
          </cell>
          <cell r="BK735">
            <v>0</v>
          </cell>
          <cell r="BL735">
            <v>0</v>
          </cell>
          <cell r="BM735">
            <v>0</v>
          </cell>
          <cell r="BN735">
            <v>0</v>
          </cell>
          <cell r="BO735">
            <v>0</v>
          </cell>
          <cell r="BP735">
            <v>0</v>
          </cell>
          <cell r="BQ735">
            <v>0</v>
          </cell>
          <cell r="BR735" t="str">
            <v>H.S.C</v>
          </cell>
          <cell r="BS735">
            <v>0</v>
          </cell>
          <cell r="BT735" t="str">
            <v>ITI</v>
          </cell>
          <cell r="BU735">
            <v>0</v>
          </cell>
          <cell r="BV735">
            <v>41062</v>
          </cell>
          <cell r="BW735">
            <v>41061</v>
          </cell>
          <cell r="BX735">
            <v>0</v>
          </cell>
          <cell r="BY735" t="str">
            <v>Unit Closure-Kutch-I</v>
          </cell>
          <cell r="BZ735" t="str">
            <v>Unit Closure-Kutch-I</v>
          </cell>
          <cell r="CA735" t="str">
            <v>Managed Attrition-Relief</v>
          </cell>
          <cell r="CB735" t="str">
            <v>Involuntary</v>
          </cell>
          <cell r="CC735" t="str">
            <v>Resigned at VVF Ltd</v>
          </cell>
          <cell r="CD735">
            <v>0</v>
          </cell>
          <cell r="CE735">
            <v>0</v>
          </cell>
          <cell r="CF735">
            <v>0</v>
          </cell>
          <cell r="CG735">
            <v>0</v>
          </cell>
        </row>
        <row r="736">
          <cell r="B736">
            <v>10000382</v>
          </cell>
          <cell r="C736" t="str">
            <v>Active</v>
          </cell>
          <cell r="D736">
            <v>1010322999</v>
          </cell>
          <cell r="E736" t="str">
            <v>TALOJA-QUALITY</v>
          </cell>
          <cell r="F736" t="str">
            <v>1010300209</v>
          </cell>
          <cell r="G736" t="str">
            <v>04/0051</v>
          </cell>
          <cell r="H736" t="str">
            <v xml:space="preserve">M </v>
          </cell>
          <cell r="I736" t="str">
            <v>C.P.Unnikrishnan</v>
          </cell>
          <cell r="J736" t="str">
            <v/>
          </cell>
          <cell r="K736" t="str">
            <v>P.Govinda Pisharody</v>
          </cell>
          <cell r="L736" t="str">
            <v xml:space="preserve">Senior Manager </v>
          </cell>
          <cell r="M736" t="str">
            <v>Quality Control</v>
          </cell>
          <cell r="N736" t="str">
            <v>Core</v>
          </cell>
          <cell r="O736">
            <v>0</v>
          </cell>
          <cell r="P736" t="str">
            <v>Oleo Manufacturing</v>
          </cell>
          <cell r="Q736">
            <v>0</v>
          </cell>
          <cell r="R736" t="str">
            <v>Oleochemicals</v>
          </cell>
          <cell r="S736" t="str">
            <v>MMC</v>
          </cell>
          <cell r="T736" t="str">
            <v>EG-3</v>
          </cell>
          <cell r="U736" t="str">
            <v>Taloja</v>
          </cell>
          <cell r="V736" t="str">
            <v>Corporate</v>
          </cell>
          <cell r="W736">
            <v>38082</v>
          </cell>
          <cell r="X736" t="str">
            <v>Before 1 April 2010</v>
          </cell>
          <cell r="Y736">
            <v>18.109589041095891</v>
          </cell>
          <cell r="Z736">
            <v>11.875429259576357</v>
          </cell>
          <cell r="AA736">
            <v>29.985018300672248</v>
          </cell>
          <cell r="AB736">
            <v>0</v>
          </cell>
          <cell r="AC736">
            <v>0</v>
          </cell>
          <cell r="AD736">
            <v>38264</v>
          </cell>
          <cell r="AE736">
            <v>0</v>
          </cell>
          <cell r="AF736">
            <v>38265</v>
          </cell>
          <cell r="AG736">
            <v>0</v>
          </cell>
          <cell r="AH736">
            <v>0</v>
          </cell>
          <cell r="AI736">
            <v>0</v>
          </cell>
          <cell r="AJ736">
            <v>0</v>
          </cell>
          <cell r="AK736">
            <v>0</v>
          </cell>
          <cell r="AL736">
            <v>0</v>
          </cell>
          <cell r="AM736">
            <v>0</v>
          </cell>
          <cell r="AN736">
            <v>0</v>
          </cell>
          <cell r="AO736">
            <v>41730</v>
          </cell>
          <cell r="AP736" t="str">
            <v>Manager</v>
          </cell>
          <cell r="AQ736" t="str">
            <v>JMC</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23501</v>
          </cell>
          <cell r="BH736">
            <v>51</v>
          </cell>
          <cell r="BI736">
            <v>9</v>
          </cell>
          <cell r="BJ736">
            <v>45415</v>
          </cell>
          <cell r="BK736" t="str">
            <v>51 - 55 yrs</v>
          </cell>
          <cell r="BL736" t="str">
            <v>Married</v>
          </cell>
          <cell r="BM736">
            <v>3</v>
          </cell>
          <cell r="BN736" t="str">
            <v>C-Wing-404, Kalpvrux C-H-Society, Sector-9, Khanda Colony,  New Panvel</v>
          </cell>
          <cell r="BO736" t="str">
            <v>Raigad</v>
          </cell>
          <cell r="BP736" t="str">
            <v>Maharashtra</v>
          </cell>
          <cell r="BQ736" t="str">
            <v>410 206</v>
          </cell>
          <cell r="BR736" t="str">
            <v>B.Sc (Chemistry)</v>
          </cell>
          <cell r="BS736">
            <v>0</v>
          </cell>
          <cell r="BT736" t="str">
            <v>Diploma (Q.C Management &amp; ISO )</v>
          </cell>
          <cell r="BU736" t="str">
            <v>Godreg Industries Ltd.</v>
          </cell>
          <cell r="BV736">
            <v>0</v>
          </cell>
          <cell r="BW736">
            <v>0</v>
          </cell>
          <cell r="BX736">
            <v>0</v>
          </cell>
          <cell r="BY736">
            <v>0</v>
          </cell>
          <cell r="BZ736">
            <v>0</v>
          </cell>
          <cell r="CA736">
            <v>0</v>
          </cell>
          <cell r="CB736">
            <v>0</v>
          </cell>
          <cell r="CC736">
            <v>0</v>
          </cell>
          <cell r="CD736">
            <v>0</v>
          </cell>
          <cell r="CE736" t="str">
            <v>ADUPP2507J</v>
          </cell>
          <cell r="CF736" t="str">
            <v>C.R. Marathe</v>
          </cell>
          <cell r="CG736" t="str">
            <v>C.R. Marathe</v>
          </cell>
        </row>
        <row r="737">
          <cell r="B737">
            <v>10000381</v>
          </cell>
          <cell r="C737" t="str">
            <v>Active</v>
          </cell>
          <cell r="D737">
            <v>1010329999</v>
          </cell>
          <cell r="E737" t="str">
            <v>TALOJA-UTILITY</v>
          </cell>
          <cell r="F737" t="str">
            <v>1010300208</v>
          </cell>
          <cell r="G737" t="str">
            <v>04/0041</v>
          </cell>
          <cell r="H737" t="str">
            <v xml:space="preserve">M </v>
          </cell>
          <cell r="I737" t="str">
            <v>Rakesh</v>
          </cell>
          <cell r="J737" t="str">
            <v>Shedge</v>
          </cell>
          <cell r="K737" t="str">
            <v>Raman</v>
          </cell>
          <cell r="L737" t="str">
            <v>Supervisor</v>
          </cell>
          <cell r="M737" t="str">
            <v>Utility</v>
          </cell>
          <cell r="N737" t="str">
            <v>Support</v>
          </cell>
          <cell r="O737">
            <v>0</v>
          </cell>
          <cell r="P737" t="str">
            <v>Oleo Manufacturing</v>
          </cell>
          <cell r="Q737">
            <v>0</v>
          </cell>
          <cell r="R737" t="str">
            <v>Oleochemicals</v>
          </cell>
          <cell r="S737" t="str">
            <v>OC</v>
          </cell>
          <cell r="T737" t="str">
            <v>S1</v>
          </cell>
          <cell r="U737" t="str">
            <v>Taloja</v>
          </cell>
          <cell r="V737" t="str">
            <v>Taloja</v>
          </cell>
          <cell r="W737">
            <v>38082</v>
          </cell>
          <cell r="X737" t="str">
            <v>Before 1 April 2010</v>
          </cell>
          <cell r="Y737">
            <v>6.8493150684931505</v>
          </cell>
          <cell r="Z737">
            <v>11.875429259259265</v>
          </cell>
          <cell r="AA737">
            <v>18.724744327752415</v>
          </cell>
          <cell r="AB737">
            <v>0</v>
          </cell>
          <cell r="AC737">
            <v>0</v>
          </cell>
          <cell r="AD737">
            <v>38264</v>
          </cell>
          <cell r="AE737">
            <v>0</v>
          </cell>
          <cell r="AF737">
            <v>38265</v>
          </cell>
          <cell r="AG737">
            <v>0</v>
          </cell>
          <cell r="AH737">
            <v>0</v>
          </cell>
          <cell r="AI737">
            <v>0</v>
          </cell>
          <cell r="AJ737">
            <v>0</v>
          </cell>
          <cell r="AK737">
            <v>0</v>
          </cell>
          <cell r="AL737">
            <v>0</v>
          </cell>
          <cell r="AM737">
            <v>0</v>
          </cell>
          <cell r="AN737">
            <v>0</v>
          </cell>
          <cell r="AO737">
            <v>39539</v>
          </cell>
          <cell r="AP737" t="str">
            <v>Skilled Workman</v>
          </cell>
          <cell r="AQ737" t="str">
            <v>Associate</v>
          </cell>
          <cell r="AR737">
            <v>0</v>
          </cell>
          <cell r="AS737">
            <v>0</v>
          </cell>
          <cell r="AT737">
            <v>0</v>
          </cell>
          <cell r="AU737">
            <v>0</v>
          </cell>
          <cell r="AV737">
            <v>0</v>
          </cell>
          <cell r="AW737">
            <v>0</v>
          </cell>
          <cell r="AX737">
            <v>0</v>
          </cell>
          <cell r="AY737">
            <v>0</v>
          </cell>
          <cell r="AZ737">
            <v>0</v>
          </cell>
          <cell r="BA737">
            <v>0</v>
          </cell>
          <cell r="BB737">
            <v>0</v>
          </cell>
          <cell r="BC737">
            <v>0</v>
          </cell>
          <cell r="BD737">
            <v>0</v>
          </cell>
          <cell r="BE737">
            <v>0</v>
          </cell>
          <cell r="BF737">
            <v>0</v>
          </cell>
          <cell r="BG737">
            <v>28440</v>
          </cell>
          <cell r="BH737">
            <v>38</v>
          </cell>
          <cell r="BI737">
            <v>3</v>
          </cell>
          <cell r="BJ737">
            <v>50354</v>
          </cell>
          <cell r="BK737" t="str">
            <v>36 - 40 yrs</v>
          </cell>
          <cell r="BL737" t="str">
            <v>Married</v>
          </cell>
          <cell r="BM737">
            <v>2</v>
          </cell>
          <cell r="BN737" t="str">
            <v>PL SB - 15/6, Sector -10, Khanda Colony  New Panvel (W)</v>
          </cell>
          <cell r="BO737" t="str">
            <v>Raigad</v>
          </cell>
          <cell r="BP737" t="str">
            <v>Maharashtra</v>
          </cell>
          <cell r="BQ737">
            <v>0</v>
          </cell>
          <cell r="BR737" t="str">
            <v>H.S.C</v>
          </cell>
          <cell r="BS737">
            <v>0</v>
          </cell>
          <cell r="BT737" t="str">
            <v>NCTVT,  1st Class Boiler Attendant</v>
          </cell>
          <cell r="BU737" t="str">
            <v>Dorf Ketal Chemicals(I) Pvt Ltd</v>
          </cell>
          <cell r="BV737">
            <v>0</v>
          </cell>
          <cell r="BW737">
            <v>0</v>
          </cell>
          <cell r="BX737">
            <v>0</v>
          </cell>
          <cell r="BY737">
            <v>0</v>
          </cell>
          <cell r="BZ737">
            <v>0</v>
          </cell>
          <cell r="CA737">
            <v>0</v>
          </cell>
          <cell r="CB737">
            <v>0</v>
          </cell>
          <cell r="CC737">
            <v>0</v>
          </cell>
          <cell r="CD737">
            <v>0</v>
          </cell>
          <cell r="CE737" t="str">
            <v>BOUPS6746G</v>
          </cell>
          <cell r="CF737" t="str">
            <v>Vijaykumar Patil</v>
          </cell>
          <cell r="CG737" t="str">
            <v>Vijaykumar Patil</v>
          </cell>
        </row>
        <row r="738">
          <cell r="B738">
            <v>10000383</v>
          </cell>
          <cell r="C738" t="str">
            <v>Inactive</v>
          </cell>
          <cell r="D738">
            <v>0</v>
          </cell>
          <cell r="E738">
            <v>0</v>
          </cell>
          <cell r="F738" t="e">
            <v>#N/A</v>
          </cell>
          <cell r="G738" t="str">
            <v>04/0038</v>
          </cell>
          <cell r="H738" t="str">
            <v>M</v>
          </cell>
          <cell r="I738" t="str">
            <v xml:space="preserve">Shankar </v>
          </cell>
          <cell r="J738" t="str">
            <v>Gawade</v>
          </cell>
          <cell r="K738" t="str">
            <v>Ananta</v>
          </cell>
          <cell r="L738" t="str">
            <v>Manager</v>
          </cell>
          <cell r="M738">
            <v>0</v>
          </cell>
          <cell r="N738">
            <v>0</v>
          </cell>
          <cell r="O738">
            <v>0</v>
          </cell>
          <cell r="P738" t="str">
            <v>Oleo Manufacturing</v>
          </cell>
          <cell r="Q738">
            <v>0</v>
          </cell>
          <cell r="R738" t="str">
            <v>Oleochemicals</v>
          </cell>
          <cell r="S738" t="str">
            <v>JMC</v>
          </cell>
          <cell r="T738" t="str">
            <v>EG-2</v>
          </cell>
          <cell r="U738" t="str">
            <v>Taloja</v>
          </cell>
          <cell r="V738">
            <v>0</v>
          </cell>
          <cell r="W738">
            <v>38085</v>
          </cell>
          <cell r="X738" t="str">
            <v>Before 1 April 2010</v>
          </cell>
          <cell r="Y738">
            <v>12.528767123287672</v>
          </cell>
          <cell r="Z738">
            <v>11.867210081177074</v>
          </cell>
          <cell r="AA738">
            <v>19.8</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cell r="AO738">
            <v>0</v>
          </cell>
          <cell r="AP738">
            <v>0</v>
          </cell>
          <cell r="AQ738">
            <v>0</v>
          </cell>
          <cell r="AR738">
            <v>0</v>
          </cell>
          <cell r="AS738">
            <v>0</v>
          </cell>
          <cell r="AT738">
            <v>0</v>
          </cell>
          <cell r="AU738">
            <v>0</v>
          </cell>
          <cell r="AV738">
            <v>0</v>
          </cell>
          <cell r="AW738">
            <v>0</v>
          </cell>
          <cell r="AX738">
            <v>0</v>
          </cell>
          <cell r="AY738">
            <v>0</v>
          </cell>
          <cell r="AZ738">
            <v>0</v>
          </cell>
          <cell r="BA738">
            <v>0</v>
          </cell>
          <cell r="BB738">
            <v>0</v>
          </cell>
          <cell r="BC738">
            <v>0</v>
          </cell>
          <cell r="BD738">
            <v>0</v>
          </cell>
          <cell r="BE738">
            <v>0</v>
          </cell>
          <cell r="BF738">
            <v>0</v>
          </cell>
          <cell r="BG738">
            <v>26491</v>
          </cell>
          <cell r="BH738">
            <v>39</v>
          </cell>
          <cell r="BI738">
            <v>0</v>
          </cell>
          <cell r="BJ738">
            <v>0</v>
          </cell>
          <cell r="BK738">
            <v>0</v>
          </cell>
          <cell r="BL738">
            <v>0</v>
          </cell>
          <cell r="BM738">
            <v>0</v>
          </cell>
          <cell r="BN738">
            <v>0</v>
          </cell>
          <cell r="BO738">
            <v>0</v>
          </cell>
          <cell r="BP738">
            <v>0</v>
          </cell>
          <cell r="BQ738">
            <v>0</v>
          </cell>
          <cell r="BR738">
            <v>0</v>
          </cell>
          <cell r="BS738">
            <v>0</v>
          </cell>
          <cell r="BT738" t="str">
            <v>Diploma ( Mechanical Engineering)</v>
          </cell>
          <cell r="BU738" t="str">
            <v>Sun Pharmaceutical Industries Ltd.</v>
          </cell>
          <cell r="BV738">
            <v>40743</v>
          </cell>
          <cell r="BW738">
            <v>40725</v>
          </cell>
          <cell r="BX738">
            <v>0</v>
          </cell>
          <cell r="BY738" t="str">
            <v>Higher Compensation</v>
          </cell>
          <cell r="BZ738" t="str">
            <v>Resignation</v>
          </cell>
          <cell r="CA738" t="str">
            <v>Competitive Rewards</v>
          </cell>
          <cell r="CB738" t="str">
            <v>Voluntary</v>
          </cell>
          <cell r="CC738" t="str">
            <v>Resigned at VVF Ltd</v>
          </cell>
          <cell r="CD738">
            <v>0</v>
          </cell>
          <cell r="CE738">
            <v>0</v>
          </cell>
          <cell r="CF738">
            <v>0</v>
          </cell>
          <cell r="CG738">
            <v>0</v>
          </cell>
        </row>
        <row r="739">
          <cell r="B739">
            <v>10000833</v>
          </cell>
          <cell r="C739" t="str">
            <v>Inactive</v>
          </cell>
          <cell r="D739">
            <v>0</v>
          </cell>
          <cell r="E739">
            <v>0</v>
          </cell>
          <cell r="F739" t="e">
            <v>#N/A</v>
          </cell>
          <cell r="G739" t="str">
            <v>B00065</v>
          </cell>
          <cell r="H739" t="str">
            <v>M</v>
          </cell>
          <cell r="I739" t="str">
            <v xml:space="preserve">Bharat </v>
          </cell>
          <cell r="J739" t="str">
            <v>Kanet</v>
          </cell>
          <cell r="K739" t="str">
            <v>Raja Bhai</v>
          </cell>
          <cell r="L739" t="str">
            <v>Senior Chemist</v>
          </cell>
          <cell r="M739">
            <v>0</v>
          </cell>
          <cell r="N739">
            <v>0</v>
          </cell>
          <cell r="O739">
            <v>0</v>
          </cell>
          <cell r="P739" t="str">
            <v>PCP Manufacturing</v>
          </cell>
          <cell r="Q739">
            <v>0</v>
          </cell>
          <cell r="R739" t="str">
            <v>Personal Care Products</v>
          </cell>
          <cell r="S739" t="str">
            <v>OC</v>
          </cell>
          <cell r="T739" t="str">
            <v>M1</v>
          </cell>
          <cell r="U739" t="str">
            <v>Baddi</v>
          </cell>
          <cell r="V739" t="str">
            <v>Baddi</v>
          </cell>
          <cell r="W739">
            <v>38100</v>
          </cell>
          <cell r="X739" t="str">
            <v>Before 1 April 2010</v>
          </cell>
          <cell r="Y739">
            <v>4</v>
          </cell>
          <cell r="Z739">
            <v>11.826114191083207</v>
          </cell>
          <cell r="AA739">
            <v>7.7</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cell r="AO739">
            <v>0</v>
          </cell>
          <cell r="AP739">
            <v>0</v>
          </cell>
          <cell r="AQ739">
            <v>0</v>
          </cell>
          <cell r="AR739">
            <v>0</v>
          </cell>
          <cell r="AS739">
            <v>0</v>
          </cell>
          <cell r="AT739">
            <v>0</v>
          </cell>
          <cell r="AU739">
            <v>0</v>
          </cell>
          <cell r="AV739">
            <v>0</v>
          </cell>
          <cell r="AW739">
            <v>0</v>
          </cell>
          <cell r="AX739">
            <v>0</v>
          </cell>
          <cell r="AY739">
            <v>0</v>
          </cell>
          <cell r="AZ739">
            <v>0</v>
          </cell>
          <cell r="BA739">
            <v>0</v>
          </cell>
          <cell r="BB739">
            <v>0</v>
          </cell>
          <cell r="BC739">
            <v>0</v>
          </cell>
          <cell r="BD739">
            <v>0</v>
          </cell>
          <cell r="BE739">
            <v>0</v>
          </cell>
          <cell r="BF739">
            <v>0</v>
          </cell>
          <cell r="BG739">
            <v>30370</v>
          </cell>
          <cell r="BH739">
            <v>28</v>
          </cell>
          <cell r="BI739">
            <v>9</v>
          </cell>
          <cell r="BJ739">
            <v>0</v>
          </cell>
          <cell r="BK739" t="str">
            <v>Less than 30 yrs and equal to 30 yrs</v>
          </cell>
          <cell r="BL739">
            <v>0</v>
          </cell>
          <cell r="BM739">
            <v>0</v>
          </cell>
          <cell r="BN739">
            <v>0</v>
          </cell>
          <cell r="BO739">
            <v>0</v>
          </cell>
          <cell r="BP739">
            <v>0</v>
          </cell>
          <cell r="BQ739">
            <v>0</v>
          </cell>
          <cell r="BR739" t="str">
            <v>B.Sc (Non Medical)</v>
          </cell>
          <cell r="BS739">
            <v>0</v>
          </cell>
          <cell r="BT739">
            <v>0</v>
          </cell>
          <cell r="BU739" t="str">
            <v>Adani Wilmar Ltd</v>
          </cell>
          <cell r="BV739">
            <v>40894</v>
          </cell>
          <cell r="BW739">
            <v>40878</v>
          </cell>
          <cell r="BX739">
            <v>0</v>
          </cell>
          <cell r="BY739" t="str">
            <v>Opportunities/Career Advancement</v>
          </cell>
          <cell r="BZ739" t="str">
            <v>Resignation</v>
          </cell>
          <cell r="CA739" t="str">
            <v>Opportunities/Career Advancement</v>
          </cell>
          <cell r="CB739" t="str">
            <v>Voluntary</v>
          </cell>
          <cell r="CC739" t="str">
            <v>Resigned at VVF Ltd</v>
          </cell>
          <cell r="CD739">
            <v>0</v>
          </cell>
          <cell r="CE739">
            <v>0</v>
          </cell>
          <cell r="CF739" t="e">
            <v>#N/A</v>
          </cell>
          <cell r="CG739">
            <v>0</v>
          </cell>
        </row>
        <row r="740">
          <cell r="B740">
            <v>10000385</v>
          </cell>
          <cell r="C740" t="str">
            <v>Active</v>
          </cell>
          <cell r="D740">
            <v>1010317999</v>
          </cell>
          <cell r="E740" t="str">
            <v>TALOJA-MAINTENANCE</v>
          </cell>
          <cell r="F740" t="str">
            <v>1010300211</v>
          </cell>
          <cell r="G740" t="str">
            <v>04/0050</v>
          </cell>
          <cell r="H740" t="str">
            <v xml:space="preserve">M </v>
          </cell>
          <cell r="I740" t="str">
            <v>Ravindra</v>
          </cell>
          <cell r="J740" t="str">
            <v>Nikam</v>
          </cell>
          <cell r="K740" t="str">
            <v>Ashok</v>
          </cell>
          <cell r="L740" t="str">
            <v>Senior Supervisor</v>
          </cell>
          <cell r="M740" t="str">
            <v>Engineering Services</v>
          </cell>
          <cell r="N740" t="str">
            <v>Core</v>
          </cell>
          <cell r="O740">
            <v>0</v>
          </cell>
          <cell r="P740" t="str">
            <v>Oleo Manufacturing</v>
          </cell>
          <cell r="Q740">
            <v>0</v>
          </cell>
          <cell r="R740" t="str">
            <v>Oleochemicals</v>
          </cell>
          <cell r="S740" t="str">
            <v>OC</v>
          </cell>
          <cell r="T740" t="str">
            <v>S2</v>
          </cell>
          <cell r="U740" t="str">
            <v>Taloja</v>
          </cell>
          <cell r="V740" t="str">
            <v>Taloja</v>
          </cell>
          <cell r="W740">
            <v>38103</v>
          </cell>
          <cell r="X740" t="str">
            <v>Before 1 April 2010</v>
          </cell>
          <cell r="Y740">
            <v>5.5616438356164384</v>
          </cell>
          <cell r="Z740">
            <v>11.817895013001015</v>
          </cell>
          <cell r="AA740">
            <v>17.379538848617454</v>
          </cell>
          <cell r="AB740">
            <v>0</v>
          </cell>
          <cell r="AC740">
            <v>0</v>
          </cell>
          <cell r="AD740">
            <v>38285</v>
          </cell>
          <cell r="AE740">
            <v>0</v>
          </cell>
          <cell r="AF740">
            <v>38286</v>
          </cell>
          <cell r="AG740">
            <v>0</v>
          </cell>
          <cell r="AH740">
            <v>0</v>
          </cell>
          <cell r="AI740">
            <v>0</v>
          </cell>
          <cell r="AJ740">
            <v>0</v>
          </cell>
          <cell r="AK740">
            <v>0</v>
          </cell>
          <cell r="AL740">
            <v>0</v>
          </cell>
          <cell r="AM740">
            <v>0</v>
          </cell>
          <cell r="AN740">
            <v>0</v>
          </cell>
          <cell r="AO740">
            <v>39173</v>
          </cell>
          <cell r="AP740" t="str">
            <v>High Skilled Workman</v>
          </cell>
          <cell r="AQ740" t="str">
            <v>Associate</v>
          </cell>
          <cell r="AR740">
            <v>0</v>
          </cell>
          <cell r="AS740">
            <v>0</v>
          </cell>
          <cell r="AT740">
            <v>0</v>
          </cell>
          <cell r="AU740">
            <v>0</v>
          </cell>
          <cell r="AV740">
            <v>0</v>
          </cell>
          <cell r="AW740">
            <v>0</v>
          </cell>
          <cell r="AX740">
            <v>0</v>
          </cell>
          <cell r="AY740">
            <v>0</v>
          </cell>
          <cell r="AZ740">
            <v>0</v>
          </cell>
          <cell r="BA740">
            <v>0</v>
          </cell>
          <cell r="BB740">
            <v>0</v>
          </cell>
          <cell r="BC740">
            <v>0</v>
          </cell>
          <cell r="BD740">
            <v>0</v>
          </cell>
          <cell r="BE740">
            <v>0</v>
          </cell>
          <cell r="BF740">
            <v>0</v>
          </cell>
          <cell r="BG740">
            <v>27084</v>
          </cell>
          <cell r="BH740">
            <v>41</v>
          </cell>
          <cell r="BI740">
            <v>11</v>
          </cell>
          <cell r="BJ740">
            <v>48998</v>
          </cell>
          <cell r="BK740" t="str">
            <v>41 - 45 yrs</v>
          </cell>
          <cell r="BL740" t="str">
            <v>Married</v>
          </cell>
          <cell r="BM740">
            <v>3</v>
          </cell>
          <cell r="BN740" t="str">
            <v>C-302, Gurukutir Near Gurudwara, Plot No.24, Sector -11,  Kalamboli</v>
          </cell>
          <cell r="BO740" t="str">
            <v>Navi mumbai</v>
          </cell>
          <cell r="BP740" t="str">
            <v>Maharashtra</v>
          </cell>
          <cell r="BQ740" t="str">
            <v>400 053</v>
          </cell>
          <cell r="BR740" t="str">
            <v>Diploma in Instrumentation</v>
          </cell>
          <cell r="BS740">
            <v>0</v>
          </cell>
          <cell r="BT740">
            <v>0</v>
          </cell>
          <cell r="BU740" t="str">
            <v>Cabot India Ltd</v>
          </cell>
          <cell r="BV740">
            <v>0</v>
          </cell>
          <cell r="BW740">
            <v>0</v>
          </cell>
          <cell r="BX740">
            <v>0</v>
          </cell>
          <cell r="BY740">
            <v>0</v>
          </cell>
          <cell r="BZ740">
            <v>0</v>
          </cell>
          <cell r="CA740">
            <v>0</v>
          </cell>
          <cell r="CB740">
            <v>0</v>
          </cell>
          <cell r="CC740">
            <v>0</v>
          </cell>
          <cell r="CD740">
            <v>0</v>
          </cell>
          <cell r="CE740" t="str">
            <v>AGNPN0761A</v>
          </cell>
          <cell r="CF740" t="str">
            <v>Prashant Pathak</v>
          </cell>
          <cell r="CG740" t="str">
            <v>Prashant Pathak</v>
          </cell>
        </row>
        <row r="741">
          <cell r="B741">
            <v>10000384</v>
          </cell>
          <cell r="C741" t="str">
            <v>Active</v>
          </cell>
          <cell r="D741">
            <v>1010317999</v>
          </cell>
          <cell r="E741" t="str">
            <v>TALOJA-MAINTENANCE</v>
          </cell>
          <cell r="F741" t="str">
            <v>1010300210</v>
          </cell>
          <cell r="G741" t="str">
            <v>04/0049</v>
          </cell>
          <cell r="H741" t="str">
            <v xml:space="preserve">M </v>
          </cell>
          <cell r="I741" t="str">
            <v>Girish</v>
          </cell>
          <cell r="J741" t="str">
            <v>Jore</v>
          </cell>
          <cell r="K741" t="str">
            <v>Shivaji</v>
          </cell>
          <cell r="L741" t="str">
            <v>Senior Supervisor</v>
          </cell>
          <cell r="M741" t="str">
            <v>Engineering Services</v>
          </cell>
          <cell r="N741" t="str">
            <v>Core</v>
          </cell>
          <cell r="O741">
            <v>0</v>
          </cell>
          <cell r="P741" t="str">
            <v>Oleo Manufacturing</v>
          </cell>
          <cell r="Q741">
            <v>0</v>
          </cell>
          <cell r="R741" t="str">
            <v>Oleochemicals</v>
          </cell>
          <cell r="S741" t="str">
            <v>OC</v>
          </cell>
          <cell r="T741" t="str">
            <v>S2</v>
          </cell>
          <cell r="U741" t="str">
            <v>Taloja</v>
          </cell>
          <cell r="V741" t="str">
            <v>Taloja</v>
          </cell>
          <cell r="W741">
            <v>38103</v>
          </cell>
          <cell r="X741" t="str">
            <v>Before 1 April 2010</v>
          </cell>
          <cell r="Y741">
            <v>17.580821917808219</v>
          </cell>
          <cell r="Z741">
            <v>11.817895012683923</v>
          </cell>
          <cell r="AA741">
            <v>29.398716930492142</v>
          </cell>
          <cell r="AB741">
            <v>0</v>
          </cell>
          <cell r="AC741">
            <v>0</v>
          </cell>
          <cell r="AD741">
            <v>38285</v>
          </cell>
          <cell r="AE741">
            <v>0</v>
          </cell>
          <cell r="AF741">
            <v>38286</v>
          </cell>
          <cell r="AG741">
            <v>0</v>
          </cell>
          <cell r="AH741">
            <v>0</v>
          </cell>
          <cell r="AI741">
            <v>0</v>
          </cell>
          <cell r="AJ741">
            <v>0</v>
          </cell>
          <cell r="AK741">
            <v>0</v>
          </cell>
          <cell r="AL741">
            <v>0</v>
          </cell>
          <cell r="AM741">
            <v>0</v>
          </cell>
          <cell r="AN741">
            <v>0</v>
          </cell>
          <cell r="AO741">
            <v>39173</v>
          </cell>
          <cell r="AP741" t="str">
            <v>High Skilled Workman</v>
          </cell>
          <cell r="AQ741" t="str">
            <v>Associate</v>
          </cell>
          <cell r="AR741">
            <v>0</v>
          </cell>
          <cell r="AS741">
            <v>0</v>
          </cell>
          <cell r="AT741">
            <v>0</v>
          </cell>
          <cell r="AU741">
            <v>0</v>
          </cell>
          <cell r="AV741">
            <v>0</v>
          </cell>
          <cell r="AW741">
            <v>0</v>
          </cell>
          <cell r="AX741">
            <v>0</v>
          </cell>
          <cell r="AY741">
            <v>0</v>
          </cell>
          <cell r="AZ741">
            <v>0</v>
          </cell>
          <cell r="BA741">
            <v>0</v>
          </cell>
          <cell r="BB741">
            <v>0</v>
          </cell>
          <cell r="BC741">
            <v>0</v>
          </cell>
          <cell r="BD741">
            <v>0</v>
          </cell>
          <cell r="BE741">
            <v>0</v>
          </cell>
          <cell r="BF741">
            <v>0</v>
          </cell>
          <cell r="BG741">
            <v>22862</v>
          </cell>
          <cell r="BH741">
            <v>53</v>
          </cell>
          <cell r="BI741">
            <v>6</v>
          </cell>
          <cell r="BJ741">
            <v>44776</v>
          </cell>
          <cell r="BK741" t="str">
            <v>51 - 55 yrs</v>
          </cell>
          <cell r="BL741" t="str">
            <v>Married</v>
          </cell>
          <cell r="BM741">
            <v>2</v>
          </cell>
          <cell r="BN741" t="str">
            <v>14 Plot-23, Shriswami Samarth CHS., Sector -13, Khanda Colony Panvel</v>
          </cell>
          <cell r="BO741" t="str">
            <v>Raigad</v>
          </cell>
          <cell r="BP741" t="str">
            <v>Maharashtra</v>
          </cell>
          <cell r="BQ741">
            <v>0</v>
          </cell>
          <cell r="BR741" t="str">
            <v>H.S.C</v>
          </cell>
          <cell r="BS741">
            <v>0</v>
          </cell>
          <cell r="BT741" t="str">
            <v xml:space="preserve">ITI  (Instrument Mechanic)  </v>
          </cell>
          <cell r="BU741" t="str">
            <v>Unimer (I) Ltd</v>
          </cell>
          <cell r="BV741">
            <v>0</v>
          </cell>
          <cell r="BW741">
            <v>0</v>
          </cell>
          <cell r="BX741">
            <v>0</v>
          </cell>
          <cell r="BY741">
            <v>0</v>
          </cell>
          <cell r="BZ741">
            <v>0</v>
          </cell>
          <cell r="CA741">
            <v>0</v>
          </cell>
          <cell r="CB741">
            <v>0</v>
          </cell>
          <cell r="CC741">
            <v>0</v>
          </cell>
          <cell r="CD741">
            <v>0</v>
          </cell>
          <cell r="CE741" t="str">
            <v>AEFPJ6435F</v>
          </cell>
          <cell r="CF741" t="str">
            <v>Prashant Pathak</v>
          </cell>
          <cell r="CG741" t="str">
            <v>Prashant Pathak</v>
          </cell>
        </row>
        <row r="742">
          <cell r="B742">
            <v>10000386</v>
          </cell>
          <cell r="C742" t="str">
            <v>Active</v>
          </cell>
          <cell r="D742">
            <v>1010317999</v>
          </cell>
          <cell r="E742" t="str">
            <v>TALOJA-MAINTENANCE</v>
          </cell>
          <cell r="F742" t="str">
            <v>1010300212</v>
          </cell>
          <cell r="G742" t="str">
            <v>04/0053</v>
          </cell>
          <cell r="H742" t="str">
            <v xml:space="preserve">M </v>
          </cell>
          <cell r="I742" t="str">
            <v>Vikas</v>
          </cell>
          <cell r="J742" t="str">
            <v>Gavali</v>
          </cell>
          <cell r="K742" t="str">
            <v>Shivaram</v>
          </cell>
          <cell r="L742" t="str">
            <v>Senior Supervisor</v>
          </cell>
          <cell r="M742" t="str">
            <v>Engineering Services</v>
          </cell>
          <cell r="N742" t="str">
            <v>Core</v>
          </cell>
          <cell r="O742">
            <v>0</v>
          </cell>
          <cell r="P742" t="str">
            <v>Oleo Manufacturing</v>
          </cell>
          <cell r="Q742">
            <v>0</v>
          </cell>
          <cell r="R742" t="str">
            <v>Oleochemicals</v>
          </cell>
          <cell r="S742" t="str">
            <v>OC</v>
          </cell>
          <cell r="T742" t="str">
            <v>S2</v>
          </cell>
          <cell r="U742" t="str">
            <v>Taloja</v>
          </cell>
          <cell r="V742" t="str">
            <v>Taloja</v>
          </cell>
          <cell r="W742">
            <v>38112</v>
          </cell>
          <cell r="X742" t="str">
            <v>Before 1 April 2010</v>
          </cell>
          <cell r="Y742">
            <v>8.4904109589041088</v>
          </cell>
          <cell r="Z742">
            <v>11.793237478437348</v>
          </cell>
          <cell r="AA742">
            <v>20.283648437341455</v>
          </cell>
          <cell r="AB742">
            <v>0</v>
          </cell>
          <cell r="AC742">
            <v>0</v>
          </cell>
          <cell r="AD742">
            <v>38295</v>
          </cell>
          <cell r="AE742">
            <v>0</v>
          </cell>
          <cell r="AF742">
            <v>38295</v>
          </cell>
          <cell r="AG742">
            <v>0</v>
          </cell>
          <cell r="AH742">
            <v>0</v>
          </cell>
          <cell r="AI742">
            <v>0</v>
          </cell>
          <cell r="AJ742">
            <v>0</v>
          </cell>
          <cell r="AK742">
            <v>0</v>
          </cell>
          <cell r="AL742">
            <v>0</v>
          </cell>
          <cell r="AM742">
            <v>0</v>
          </cell>
          <cell r="AN742">
            <v>0</v>
          </cell>
          <cell r="AO742">
            <v>41000</v>
          </cell>
          <cell r="AP742" t="str">
            <v>Supervisor</v>
          </cell>
          <cell r="AQ742" t="str">
            <v>OC</v>
          </cell>
          <cell r="AR742">
            <v>0</v>
          </cell>
          <cell r="AS742">
            <v>0</v>
          </cell>
          <cell r="AT742">
            <v>0</v>
          </cell>
          <cell r="AU742">
            <v>0</v>
          </cell>
          <cell r="AV742">
            <v>0</v>
          </cell>
          <cell r="AW742">
            <v>0</v>
          </cell>
          <cell r="AX742">
            <v>0</v>
          </cell>
          <cell r="AY742">
            <v>0</v>
          </cell>
          <cell r="AZ742">
            <v>0</v>
          </cell>
          <cell r="BA742">
            <v>0</v>
          </cell>
          <cell r="BB742">
            <v>0</v>
          </cell>
          <cell r="BC742">
            <v>0</v>
          </cell>
          <cell r="BD742">
            <v>0</v>
          </cell>
          <cell r="BE742">
            <v>0</v>
          </cell>
          <cell r="BF742">
            <v>0</v>
          </cell>
          <cell r="BG742">
            <v>25870</v>
          </cell>
          <cell r="BH742">
            <v>45</v>
          </cell>
          <cell r="BI742">
            <v>3</v>
          </cell>
          <cell r="BJ742">
            <v>47784</v>
          </cell>
          <cell r="BK742" t="str">
            <v>41 - 45 yrs</v>
          </cell>
          <cell r="BL742" t="str">
            <v>Married</v>
          </cell>
          <cell r="BM742">
            <v>2</v>
          </cell>
          <cell r="BN742" t="str">
            <v>B-002 OM DARSHAN Khanda colony, Sector-7,  Panvel,</v>
          </cell>
          <cell r="BO742" t="str">
            <v xml:space="preserve"> Raigad</v>
          </cell>
          <cell r="BP742" t="str">
            <v>Maharashtra</v>
          </cell>
          <cell r="BQ742">
            <v>0</v>
          </cell>
          <cell r="BR742" t="str">
            <v>S.S.C</v>
          </cell>
          <cell r="BS742">
            <v>0</v>
          </cell>
          <cell r="BT742" t="str">
            <v xml:space="preserve">ITI  (Instrument Mechanic)  </v>
          </cell>
          <cell r="BU742" t="str">
            <v>Pealrs Engg. Polymers</v>
          </cell>
          <cell r="BV742">
            <v>0</v>
          </cell>
          <cell r="BW742">
            <v>0</v>
          </cell>
          <cell r="BX742">
            <v>0</v>
          </cell>
          <cell r="BY742">
            <v>0</v>
          </cell>
          <cell r="BZ742">
            <v>0</v>
          </cell>
          <cell r="CA742">
            <v>0</v>
          </cell>
          <cell r="CB742">
            <v>0</v>
          </cell>
          <cell r="CC742">
            <v>0</v>
          </cell>
          <cell r="CD742">
            <v>0</v>
          </cell>
          <cell r="CE742" t="str">
            <v>AJOPG0004H</v>
          </cell>
          <cell r="CF742" t="str">
            <v>Prashant Pathak</v>
          </cell>
          <cell r="CG742" t="str">
            <v>Prashant Pathak</v>
          </cell>
        </row>
        <row r="743">
          <cell r="B743">
            <v>10001126</v>
          </cell>
          <cell r="C743" t="str">
            <v>Inactive</v>
          </cell>
          <cell r="D743">
            <v>0</v>
          </cell>
          <cell r="E743">
            <v>0</v>
          </cell>
          <cell r="F743" t="e">
            <v>#N/A</v>
          </cell>
          <cell r="G743">
            <v>251</v>
          </cell>
          <cell r="H743" t="str">
            <v>M</v>
          </cell>
          <cell r="I743" t="str">
            <v>Rakesh</v>
          </cell>
          <cell r="J743" t="str">
            <v>Patel</v>
          </cell>
          <cell r="K743" t="str">
            <v>Khandubhai</v>
          </cell>
          <cell r="L743" t="str">
            <v>Senior Operator</v>
          </cell>
          <cell r="M743">
            <v>0</v>
          </cell>
          <cell r="N743">
            <v>0</v>
          </cell>
          <cell r="O743">
            <v>0</v>
          </cell>
          <cell r="P743" t="str">
            <v>PCP Manufacturing</v>
          </cell>
          <cell r="Q743">
            <v>0</v>
          </cell>
          <cell r="R743" t="str">
            <v>Personal Care Products</v>
          </cell>
          <cell r="S743" t="str">
            <v>Associate</v>
          </cell>
          <cell r="T743">
            <v>0</v>
          </cell>
          <cell r="U743" t="str">
            <v>Kutch-I</v>
          </cell>
          <cell r="V743">
            <v>0</v>
          </cell>
          <cell r="W743">
            <v>38118</v>
          </cell>
          <cell r="X743" t="str">
            <v>Before 1 April 2010</v>
          </cell>
          <cell r="Y743">
            <v>0</v>
          </cell>
          <cell r="Z743">
            <v>11.776799122590056</v>
          </cell>
          <cell r="AA743">
            <v>6.7</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cell r="AO743">
            <v>0</v>
          </cell>
          <cell r="AP743">
            <v>0</v>
          </cell>
          <cell r="AQ743">
            <v>0</v>
          </cell>
          <cell r="AR743">
            <v>0</v>
          </cell>
          <cell r="AS743">
            <v>0</v>
          </cell>
          <cell r="AT743">
            <v>0</v>
          </cell>
          <cell r="AU743">
            <v>0</v>
          </cell>
          <cell r="AV743">
            <v>0</v>
          </cell>
          <cell r="AW743">
            <v>0</v>
          </cell>
          <cell r="AX743">
            <v>0</v>
          </cell>
          <cell r="AY743">
            <v>0</v>
          </cell>
          <cell r="AZ743">
            <v>0</v>
          </cell>
          <cell r="BA743">
            <v>0</v>
          </cell>
          <cell r="BB743">
            <v>0</v>
          </cell>
          <cell r="BC743">
            <v>0</v>
          </cell>
          <cell r="BD743">
            <v>0</v>
          </cell>
          <cell r="BE743">
            <v>0</v>
          </cell>
          <cell r="BF743">
            <v>0</v>
          </cell>
          <cell r="BG743">
            <v>30897</v>
          </cell>
          <cell r="BH743">
            <v>26</v>
          </cell>
          <cell r="BI743">
            <v>5</v>
          </cell>
          <cell r="BJ743">
            <v>0</v>
          </cell>
          <cell r="BK743" t="str">
            <v>Less than 30 yrs and equal to 30 yrs</v>
          </cell>
          <cell r="BL743">
            <v>0</v>
          </cell>
          <cell r="BM743">
            <v>0</v>
          </cell>
          <cell r="BN743">
            <v>0</v>
          </cell>
          <cell r="BO743">
            <v>0</v>
          </cell>
          <cell r="BP743">
            <v>0</v>
          </cell>
          <cell r="BQ743">
            <v>0</v>
          </cell>
          <cell r="BR743" t="str">
            <v>S.S.C</v>
          </cell>
          <cell r="BS743">
            <v>0</v>
          </cell>
          <cell r="BT743" t="str">
            <v>ITI</v>
          </cell>
          <cell r="BU743" t="str">
            <v>NA</v>
          </cell>
          <cell r="BV743">
            <v>40571</v>
          </cell>
          <cell r="BW743">
            <v>40544</v>
          </cell>
          <cell r="BX743">
            <v>0</v>
          </cell>
          <cell r="BY743" t="str">
            <v>Opportunities/Career Advancement</v>
          </cell>
          <cell r="BZ743" t="str">
            <v>Resignation</v>
          </cell>
          <cell r="CA743" t="str">
            <v>Going Abroad</v>
          </cell>
          <cell r="CB743" t="str">
            <v>Voluntary</v>
          </cell>
          <cell r="CC743" t="str">
            <v>Resigned at VVF Ltd</v>
          </cell>
          <cell r="CD743">
            <v>0</v>
          </cell>
          <cell r="CE743">
            <v>0</v>
          </cell>
          <cell r="CF743">
            <v>0</v>
          </cell>
          <cell r="CG743">
            <v>0</v>
          </cell>
        </row>
        <row r="744">
          <cell r="B744">
            <v>253</v>
          </cell>
          <cell r="C744" t="str">
            <v>Inactive</v>
          </cell>
          <cell r="D744">
            <v>0</v>
          </cell>
          <cell r="E744">
            <v>0</v>
          </cell>
          <cell r="F744" t="e">
            <v>#N/A</v>
          </cell>
          <cell r="G744">
            <v>253</v>
          </cell>
          <cell r="H744" t="str">
            <v>M</v>
          </cell>
          <cell r="I744" t="str">
            <v>Sandeep</v>
          </cell>
          <cell r="J744" t="str">
            <v>Patel</v>
          </cell>
          <cell r="K744" t="str">
            <v>Dhirubhai</v>
          </cell>
          <cell r="L744" t="str">
            <v>Operator</v>
          </cell>
          <cell r="M744">
            <v>0</v>
          </cell>
          <cell r="N744">
            <v>0</v>
          </cell>
          <cell r="O744">
            <v>0</v>
          </cell>
          <cell r="P744" t="str">
            <v>PCP Manufacturing</v>
          </cell>
          <cell r="Q744">
            <v>0</v>
          </cell>
          <cell r="R744" t="str">
            <v>Personal Care Products</v>
          </cell>
          <cell r="S744" t="str">
            <v>Associate</v>
          </cell>
          <cell r="T744">
            <v>0</v>
          </cell>
          <cell r="U744" t="str">
            <v>Kutch-I</v>
          </cell>
          <cell r="V744">
            <v>0</v>
          </cell>
          <cell r="W744">
            <v>38121</v>
          </cell>
          <cell r="X744" t="str">
            <v>Before 1 April 2010</v>
          </cell>
          <cell r="Y744">
            <v>0</v>
          </cell>
          <cell r="Z744">
            <v>11.768579944507865</v>
          </cell>
          <cell r="AA744">
            <v>6.4</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cell r="AO744">
            <v>0</v>
          </cell>
          <cell r="AP744">
            <v>0</v>
          </cell>
          <cell r="AQ744">
            <v>0</v>
          </cell>
          <cell r="AR744">
            <v>0</v>
          </cell>
          <cell r="AS744">
            <v>0</v>
          </cell>
          <cell r="AT744">
            <v>0</v>
          </cell>
          <cell r="AU744">
            <v>0</v>
          </cell>
          <cell r="AV744">
            <v>0</v>
          </cell>
          <cell r="AW744">
            <v>0</v>
          </cell>
          <cell r="AX744">
            <v>0</v>
          </cell>
          <cell r="AY744">
            <v>0</v>
          </cell>
          <cell r="AZ744">
            <v>0</v>
          </cell>
          <cell r="BA744">
            <v>0</v>
          </cell>
          <cell r="BB744">
            <v>0</v>
          </cell>
          <cell r="BC744">
            <v>0</v>
          </cell>
          <cell r="BD744">
            <v>0</v>
          </cell>
          <cell r="BE744">
            <v>0</v>
          </cell>
          <cell r="BF744">
            <v>0</v>
          </cell>
          <cell r="BG744">
            <v>31351</v>
          </cell>
          <cell r="BH744">
            <v>0</v>
          </cell>
          <cell r="BI744">
            <v>0</v>
          </cell>
          <cell r="BJ744">
            <v>0</v>
          </cell>
          <cell r="BK744">
            <v>0</v>
          </cell>
          <cell r="BL744">
            <v>0</v>
          </cell>
          <cell r="BM744">
            <v>0</v>
          </cell>
          <cell r="BN744">
            <v>0</v>
          </cell>
          <cell r="BO744">
            <v>0</v>
          </cell>
          <cell r="BP744">
            <v>0</v>
          </cell>
          <cell r="BQ744">
            <v>0</v>
          </cell>
          <cell r="BR744" t="str">
            <v>S.S.C</v>
          </cell>
          <cell r="BS744">
            <v>0</v>
          </cell>
          <cell r="BT744" t="str">
            <v>ITI</v>
          </cell>
          <cell r="BU744" t="str">
            <v>N.A.</v>
          </cell>
          <cell r="BV744">
            <v>40441</v>
          </cell>
          <cell r="BW744">
            <v>40422</v>
          </cell>
          <cell r="BX744">
            <v>0</v>
          </cell>
          <cell r="BY744" t="str">
            <v>Opportunities/Career Advancement</v>
          </cell>
          <cell r="BZ744" t="str">
            <v>Resignation</v>
          </cell>
          <cell r="CA744">
            <v>0</v>
          </cell>
          <cell r="CB744" t="str">
            <v>Voluntary</v>
          </cell>
          <cell r="CC744" t="str">
            <v>Resigned at VVF Ltd</v>
          </cell>
          <cell r="CD744">
            <v>0</v>
          </cell>
          <cell r="CE744">
            <v>0</v>
          </cell>
          <cell r="CF744">
            <v>0</v>
          </cell>
          <cell r="CG744">
            <v>0</v>
          </cell>
        </row>
        <row r="745">
          <cell r="B745">
            <v>10001127</v>
          </cell>
          <cell r="C745" t="str">
            <v>Inactive</v>
          </cell>
          <cell r="D745">
            <v>0</v>
          </cell>
          <cell r="E745">
            <v>0</v>
          </cell>
          <cell r="F745" t="e">
            <v>#N/A</v>
          </cell>
          <cell r="G745" t="str">
            <v>`000254</v>
          </cell>
          <cell r="H745" t="str">
            <v>M</v>
          </cell>
          <cell r="I745" t="str">
            <v>Kashiram</v>
          </cell>
          <cell r="J745" t="str">
            <v>Prajapati</v>
          </cell>
          <cell r="K745" t="str">
            <v>Chaturbhai</v>
          </cell>
          <cell r="L745" t="str">
            <v>Senior Operator</v>
          </cell>
          <cell r="M745">
            <v>0</v>
          </cell>
          <cell r="N745">
            <v>0</v>
          </cell>
          <cell r="O745">
            <v>0</v>
          </cell>
          <cell r="P745" t="str">
            <v>PCP Manufacturing</v>
          </cell>
          <cell r="Q745">
            <v>0</v>
          </cell>
          <cell r="R745" t="str">
            <v>Personal Care Products</v>
          </cell>
          <cell r="S745" t="str">
            <v>Associate</v>
          </cell>
          <cell r="T745">
            <v>0</v>
          </cell>
          <cell r="U745" t="str">
            <v>Kutch-I</v>
          </cell>
          <cell r="V745" t="str">
            <v>Kutch-I</v>
          </cell>
          <cell r="W745">
            <v>38124</v>
          </cell>
          <cell r="X745" t="str">
            <v>Before 1 April 2010</v>
          </cell>
          <cell r="Y745">
            <v>14</v>
          </cell>
          <cell r="Z745">
            <v>11.760360766108581</v>
          </cell>
          <cell r="AA745">
            <v>25.760360766108583</v>
          </cell>
          <cell r="AB745">
            <v>0</v>
          </cell>
          <cell r="AC745">
            <v>0</v>
          </cell>
          <cell r="AD745">
            <v>38307</v>
          </cell>
          <cell r="AE745">
            <v>0</v>
          </cell>
          <cell r="AF745">
            <v>38489</v>
          </cell>
          <cell r="AG745">
            <v>0</v>
          </cell>
          <cell r="AH745">
            <v>0</v>
          </cell>
          <cell r="AI745">
            <v>0</v>
          </cell>
          <cell r="AJ745">
            <v>0</v>
          </cell>
          <cell r="AK745">
            <v>0</v>
          </cell>
          <cell r="AL745">
            <v>0</v>
          </cell>
          <cell r="AM745">
            <v>0</v>
          </cell>
          <cell r="AN745">
            <v>0</v>
          </cell>
          <cell r="AO745">
            <v>0</v>
          </cell>
          <cell r="AP745">
            <v>0</v>
          </cell>
          <cell r="AQ745">
            <v>0</v>
          </cell>
          <cell r="AR745">
            <v>0</v>
          </cell>
          <cell r="AS745">
            <v>0</v>
          </cell>
          <cell r="AT745">
            <v>0</v>
          </cell>
          <cell r="AU745">
            <v>0</v>
          </cell>
          <cell r="AV745">
            <v>0</v>
          </cell>
          <cell r="AW745">
            <v>0</v>
          </cell>
          <cell r="AX745">
            <v>0</v>
          </cell>
          <cell r="AY745">
            <v>0</v>
          </cell>
          <cell r="AZ745">
            <v>0</v>
          </cell>
          <cell r="BA745">
            <v>0</v>
          </cell>
          <cell r="BB745">
            <v>0</v>
          </cell>
          <cell r="BC745">
            <v>0</v>
          </cell>
          <cell r="BD745">
            <v>0</v>
          </cell>
          <cell r="BE745">
            <v>0</v>
          </cell>
          <cell r="BF745">
            <v>0</v>
          </cell>
          <cell r="BG745">
            <v>26816</v>
          </cell>
          <cell r="BH745">
            <v>40</v>
          </cell>
          <cell r="BI745">
            <v>4</v>
          </cell>
          <cell r="BJ745">
            <v>0</v>
          </cell>
          <cell r="BK745">
            <v>0</v>
          </cell>
          <cell r="BL745" t="str">
            <v>Married</v>
          </cell>
          <cell r="BM745">
            <v>4</v>
          </cell>
          <cell r="BN745" t="str">
            <v>Street Prajapati Vas, At &amp; Po - Saduuthala, Ta - Bechraji Mehsana</v>
          </cell>
          <cell r="BO745" t="str">
            <v>Mehsana</v>
          </cell>
          <cell r="BP745" t="str">
            <v>Gujarat</v>
          </cell>
          <cell r="BQ745">
            <v>384210</v>
          </cell>
          <cell r="BR745" t="str">
            <v>S.Y.B.A</v>
          </cell>
          <cell r="BS745">
            <v>0</v>
          </cell>
          <cell r="BT745">
            <v>0</v>
          </cell>
          <cell r="BU745" t="str">
            <v>Nirma Ltd</v>
          </cell>
          <cell r="BV745">
            <v>41548</v>
          </cell>
          <cell r="BW745">
            <v>41548</v>
          </cell>
          <cell r="BX745">
            <v>0</v>
          </cell>
          <cell r="BY745" t="str">
            <v>Closure of Kutch 1</v>
          </cell>
          <cell r="BZ745" t="str">
            <v>Termination due to Closure of Kutch-I</v>
          </cell>
          <cell r="CA745">
            <v>0</v>
          </cell>
          <cell r="CB745" t="str">
            <v>Involuntary</v>
          </cell>
          <cell r="CC745">
            <v>0</v>
          </cell>
          <cell r="CD745">
            <v>0</v>
          </cell>
          <cell r="CE745" t="str">
            <v>AMEPP8653Q</v>
          </cell>
          <cell r="CF745">
            <v>0</v>
          </cell>
          <cell r="CG745">
            <v>0</v>
          </cell>
        </row>
        <row r="746">
          <cell r="B746">
            <v>10001128</v>
          </cell>
          <cell r="C746" t="str">
            <v>Inactive</v>
          </cell>
          <cell r="D746">
            <v>0</v>
          </cell>
          <cell r="E746">
            <v>0</v>
          </cell>
          <cell r="F746" t="e">
            <v>#N/A</v>
          </cell>
          <cell r="G746" t="str">
            <v>`000257</v>
          </cell>
          <cell r="H746" t="str">
            <v>M</v>
          </cell>
          <cell r="I746" t="str">
            <v>Pankaj</v>
          </cell>
          <cell r="J746" t="str">
            <v>Patel</v>
          </cell>
          <cell r="K746" t="str">
            <v>Jorabhai</v>
          </cell>
          <cell r="L746" t="str">
            <v>Operator</v>
          </cell>
          <cell r="M746">
            <v>0</v>
          </cell>
          <cell r="N746">
            <v>0</v>
          </cell>
          <cell r="O746">
            <v>0</v>
          </cell>
          <cell r="P746" t="str">
            <v>PCP Manufacturing</v>
          </cell>
          <cell r="Q746">
            <v>0</v>
          </cell>
          <cell r="R746" t="str">
            <v>Personal Care Products</v>
          </cell>
          <cell r="S746" t="str">
            <v>Associate</v>
          </cell>
          <cell r="T746">
            <v>0</v>
          </cell>
          <cell r="U746" t="str">
            <v>Kutch-I</v>
          </cell>
          <cell r="V746" t="str">
            <v>Kutch-I</v>
          </cell>
          <cell r="W746">
            <v>38127</v>
          </cell>
          <cell r="X746" t="str">
            <v>Before 1 April 2010</v>
          </cell>
          <cell r="Y746">
            <v>0</v>
          </cell>
          <cell r="Z746">
            <v>11.752141588026388</v>
          </cell>
          <cell r="AA746">
            <v>11.752141588026388</v>
          </cell>
          <cell r="AB746">
            <v>0</v>
          </cell>
          <cell r="AC746">
            <v>0</v>
          </cell>
          <cell r="AD746">
            <v>38310</v>
          </cell>
          <cell r="AE746">
            <v>0</v>
          </cell>
          <cell r="AF746">
            <v>38492</v>
          </cell>
          <cell r="AG746">
            <v>0</v>
          </cell>
          <cell r="AH746">
            <v>0</v>
          </cell>
          <cell r="AI746">
            <v>0</v>
          </cell>
          <cell r="AJ746">
            <v>0</v>
          </cell>
          <cell r="AK746">
            <v>0</v>
          </cell>
          <cell r="AL746">
            <v>0</v>
          </cell>
          <cell r="AM746">
            <v>0</v>
          </cell>
          <cell r="AN746">
            <v>0</v>
          </cell>
          <cell r="AO746">
            <v>0</v>
          </cell>
          <cell r="AP746">
            <v>0</v>
          </cell>
          <cell r="AQ746">
            <v>0</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G746">
            <v>28277</v>
          </cell>
          <cell r="BH746">
            <v>36</v>
          </cell>
          <cell r="BI746">
            <v>4</v>
          </cell>
          <cell r="BJ746">
            <v>0</v>
          </cell>
          <cell r="BK746">
            <v>0</v>
          </cell>
          <cell r="BL746" t="str">
            <v>Married</v>
          </cell>
          <cell r="BM746">
            <v>2</v>
          </cell>
          <cell r="BN746" t="str">
            <v>At &amp; Po - Shankhal Pur, Ta - Besharaji. Mehsana</v>
          </cell>
          <cell r="BO746" t="str">
            <v>Mehsana</v>
          </cell>
          <cell r="BP746" t="str">
            <v>Gujarat</v>
          </cell>
          <cell r="BQ746">
            <v>384210</v>
          </cell>
          <cell r="BR746" t="str">
            <v>S.S.C</v>
          </cell>
          <cell r="BS746">
            <v>0</v>
          </cell>
          <cell r="BT746" t="str">
            <v>ITI</v>
          </cell>
          <cell r="BU746" t="str">
            <v/>
          </cell>
          <cell r="BV746">
            <v>41548</v>
          </cell>
          <cell r="BW746">
            <v>41548</v>
          </cell>
          <cell r="BX746">
            <v>0</v>
          </cell>
          <cell r="BY746" t="str">
            <v>Closure of Kutch 1</v>
          </cell>
          <cell r="BZ746" t="str">
            <v>Termination due to Closure of Kutch-I</v>
          </cell>
          <cell r="CA746">
            <v>0</v>
          </cell>
          <cell r="CB746" t="str">
            <v>Involuntary</v>
          </cell>
          <cell r="CC746">
            <v>0</v>
          </cell>
          <cell r="CD746">
            <v>0</v>
          </cell>
          <cell r="CE746" t="str">
            <v>AQHPP9413D</v>
          </cell>
          <cell r="CF746">
            <v>0</v>
          </cell>
          <cell r="CG746">
            <v>0</v>
          </cell>
        </row>
        <row r="747">
          <cell r="B747">
            <v>10001339</v>
          </cell>
          <cell r="C747" t="str">
            <v>Inactive</v>
          </cell>
          <cell r="D747">
            <v>0</v>
          </cell>
          <cell r="E747">
            <v>0</v>
          </cell>
          <cell r="F747" t="e">
            <v>#N/A</v>
          </cell>
          <cell r="G747" t="str">
            <v>01/A274</v>
          </cell>
          <cell r="H747" t="str">
            <v>M</v>
          </cell>
          <cell r="I747" t="str">
            <v>Michael</v>
          </cell>
          <cell r="J747" t="str">
            <v>Chakraborty</v>
          </cell>
          <cell r="K747" t="str">
            <v/>
          </cell>
          <cell r="L747" t="str">
            <v xml:space="preserve">Senior Manager </v>
          </cell>
          <cell r="M747">
            <v>0</v>
          </cell>
          <cell r="N747">
            <v>0</v>
          </cell>
          <cell r="O747">
            <v>0</v>
          </cell>
          <cell r="P747" t="str">
            <v>PCP Manufacturing</v>
          </cell>
          <cell r="Q747">
            <v>0</v>
          </cell>
          <cell r="R747" t="str">
            <v>Personal Care Products</v>
          </cell>
          <cell r="S747" t="str">
            <v>MMC</v>
          </cell>
          <cell r="T747" t="str">
            <v>EG-3</v>
          </cell>
          <cell r="U747" t="str">
            <v>Daman</v>
          </cell>
          <cell r="V747" t="str">
            <v>Corporate</v>
          </cell>
          <cell r="W747">
            <v>38139</v>
          </cell>
          <cell r="X747" t="str">
            <v>Before 1 April 2010</v>
          </cell>
          <cell r="Y747">
            <v>29</v>
          </cell>
          <cell r="Z747">
            <v>11.719264876014714</v>
          </cell>
          <cell r="AA747">
            <v>38.299999999999997</v>
          </cell>
          <cell r="AB747">
            <v>0</v>
          </cell>
          <cell r="AC747">
            <v>0</v>
          </cell>
          <cell r="AD747">
            <v>38321</v>
          </cell>
          <cell r="AE747">
            <v>0</v>
          </cell>
          <cell r="AF747">
            <v>0</v>
          </cell>
          <cell r="AG747">
            <v>0</v>
          </cell>
          <cell r="AH747">
            <v>0</v>
          </cell>
          <cell r="AI747">
            <v>0</v>
          </cell>
          <cell r="AJ747">
            <v>0</v>
          </cell>
          <cell r="AK747">
            <v>0</v>
          </cell>
          <cell r="AL747">
            <v>0</v>
          </cell>
          <cell r="AM747">
            <v>0</v>
          </cell>
          <cell r="AN747">
            <v>0</v>
          </cell>
          <cell r="AO747">
            <v>0</v>
          </cell>
          <cell r="AP747">
            <v>0</v>
          </cell>
          <cell r="AQ747">
            <v>0</v>
          </cell>
          <cell r="AR747">
            <v>0</v>
          </cell>
          <cell r="AS747">
            <v>0</v>
          </cell>
          <cell r="AT747">
            <v>0</v>
          </cell>
          <cell r="AU747">
            <v>0</v>
          </cell>
          <cell r="AV747">
            <v>0</v>
          </cell>
          <cell r="AW747">
            <v>40578</v>
          </cell>
          <cell r="AX747">
            <v>0</v>
          </cell>
          <cell r="AY747" t="str">
            <v>Daman</v>
          </cell>
          <cell r="AZ747">
            <v>0</v>
          </cell>
          <cell r="BA747">
            <v>0</v>
          </cell>
          <cell r="BB747">
            <v>0</v>
          </cell>
          <cell r="BC747">
            <v>0</v>
          </cell>
          <cell r="BD747">
            <v>0</v>
          </cell>
          <cell r="BE747">
            <v>0</v>
          </cell>
          <cell r="BF747">
            <v>0</v>
          </cell>
          <cell r="BG747">
            <v>19605</v>
          </cell>
          <cell r="BH747">
            <v>59</v>
          </cell>
          <cell r="BI747">
            <v>6</v>
          </cell>
          <cell r="BJ747">
            <v>0</v>
          </cell>
          <cell r="BK747">
            <v>0</v>
          </cell>
          <cell r="BL747" t="str">
            <v>Married</v>
          </cell>
          <cell r="BM747">
            <v>2</v>
          </cell>
          <cell r="BN747" t="str">
            <v xml:space="preserve"> </v>
          </cell>
          <cell r="BO747">
            <v>0</v>
          </cell>
          <cell r="BP747" t="str">
            <v>Kolkata</v>
          </cell>
          <cell r="BQ747" t="str">
            <v>KOLKATA</v>
          </cell>
          <cell r="BR747">
            <v>0</v>
          </cell>
          <cell r="BS747">
            <v>0</v>
          </cell>
          <cell r="BT747">
            <v>0</v>
          </cell>
          <cell r="BU747" t="str">
            <v>Reckitt &amp; Beinser</v>
          </cell>
          <cell r="BV747">
            <v>41519</v>
          </cell>
          <cell r="BW747">
            <v>41518</v>
          </cell>
          <cell r="BX747">
            <v>0</v>
          </cell>
          <cell r="BY747" t="str">
            <v>Retirement</v>
          </cell>
          <cell r="BZ747" t="str">
            <v>Retirement</v>
          </cell>
          <cell r="CA747">
            <v>0</v>
          </cell>
          <cell r="CB747" t="str">
            <v>Involuntary</v>
          </cell>
          <cell r="CC747">
            <v>0</v>
          </cell>
          <cell r="CD747">
            <v>0</v>
          </cell>
          <cell r="CE747" t="str">
            <v>ACLPC1902A</v>
          </cell>
          <cell r="CF747">
            <v>0</v>
          </cell>
          <cell r="CG747">
            <v>0</v>
          </cell>
        </row>
        <row r="748">
          <cell r="B748">
            <v>10001129</v>
          </cell>
          <cell r="C748" t="str">
            <v>Inactive</v>
          </cell>
          <cell r="D748">
            <v>0</v>
          </cell>
          <cell r="E748">
            <v>0</v>
          </cell>
          <cell r="F748" t="e">
            <v>#N/A</v>
          </cell>
          <cell r="G748" t="str">
            <v>`000261</v>
          </cell>
          <cell r="H748" t="str">
            <v>M</v>
          </cell>
          <cell r="I748" t="str">
            <v>Mahendra</v>
          </cell>
          <cell r="J748" t="str">
            <v>Patel</v>
          </cell>
          <cell r="K748" t="str">
            <v>Babubhai</v>
          </cell>
          <cell r="L748" t="str">
            <v>Operator</v>
          </cell>
          <cell r="M748">
            <v>0</v>
          </cell>
          <cell r="N748">
            <v>0</v>
          </cell>
          <cell r="O748">
            <v>0</v>
          </cell>
          <cell r="P748" t="str">
            <v>PCP Manufacturing</v>
          </cell>
          <cell r="Q748">
            <v>0</v>
          </cell>
          <cell r="R748" t="str">
            <v>Personal Care Products</v>
          </cell>
          <cell r="S748" t="str">
            <v>Associate</v>
          </cell>
          <cell r="T748">
            <v>0</v>
          </cell>
          <cell r="U748" t="str">
            <v>Kutch-I</v>
          </cell>
          <cell r="V748" t="str">
            <v>Kutch-I</v>
          </cell>
          <cell r="W748">
            <v>38143</v>
          </cell>
          <cell r="X748" t="str">
            <v>Before 1 April 2010</v>
          </cell>
          <cell r="Y748">
            <v>0</v>
          </cell>
          <cell r="Z748">
            <v>11.708305971905125</v>
          </cell>
          <cell r="AA748">
            <v>11.708305971905125</v>
          </cell>
          <cell r="AB748">
            <v>0</v>
          </cell>
          <cell r="AC748">
            <v>0</v>
          </cell>
          <cell r="AD748">
            <v>38325</v>
          </cell>
          <cell r="AE748">
            <v>0</v>
          </cell>
          <cell r="AF748">
            <v>38508</v>
          </cell>
          <cell r="AG748">
            <v>0</v>
          </cell>
          <cell r="AH748">
            <v>0</v>
          </cell>
          <cell r="AI748">
            <v>0</v>
          </cell>
          <cell r="AJ748">
            <v>0</v>
          </cell>
          <cell r="AK748">
            <v>0</v>
          </cell>
          <cell r="AL748">
            <v>0</v>
          </cell>
          <cell r="AM748">
            <v>0</v>
          </cell>
          <cell r="AN748">
            <v>0</v>
          </cell>
          <cell r="AO748">
            <v>0</v>
          </cell>
          <cell r="AP748">
            <v>0</v>
          </cell>
          <cell r="AQ748">
            <v>0</v>
          </cell>
          <cell r="AR748">
            <v>0</v>
          </cell>
          <cell r="AS748">
            <v>0</v>
          </cell>
          <cell r="AT748">
            <v>0</v>
          </cell>
          <cell r="AU748">
            <v>0</v>
          </cell>
          <cell r="AV748">
            <v>0</v>
          </cell>
          <cell r="AW748">
            <v>0</v>
          </cell>
          <cell r="AX748">
            <v>0</v>
          </cell>
          <cell r="AY748">
            <v>0</v>
          </cell>
          <cell r="AZ748">
            <v>0</v>
          </cell>
          <cell r="BA748">
            <v>0</v>
          </cell>
          <cell r="BB748">
            <v>0</v>
          </cell>
          <cell r="BC748">
            <v>0</v>
          </cell>
          <cell r="BD748">
            <v>0</v>
          </cell>
          <cell r="BE748">
            <v>0</v>
          </cell>
          <cell r="BF748">
            <v>0</v>
          </cell>
          <cell r="BG748">
            <v>30594</v>
          </cell>
          <cell r="BH748">
            <v>29</v>
          </cell>
          <cell r="BI748">
            <v>11</v>
          </cell>
          <cell r="BJ748">
            <v>0</v>
          </cell>
          <cell r="BK748" t="str">
            <v>Less than 30 yrs and equal to 30 yrs</v>
          </cell>
          <cell r="BL748" t="str">
            <v>Married</v>
          </cell>
          <cell r="BM748">
            <v>1</v>
          </cell>
          <cell r="BN748" t="str">
            <v xml:space="preserve">AT &amp; PO - CHANDRUMAN  , MANDIRVAS.  PATAN </v>
          </cell>
          <cell r="BO748" t="str">
            <v>Patan</v>
          </cell>
          <cell r="BP748" t="str">
            <v>Gujarat</v>
          </cell>
          <cell r="BQ748">
            <v>384256</v>
          </cell>
          <cell r="BR748" t="str">
            <v>S.S.C</v>
          </cell>
          <cell r="BS748">
            <v>0</v>
          </cell>
          <cell r="BT748" t="str">
            <v>ITI</v>
          </cell>
          <cell r="BU748" t="str">
            <v/>
          </cell>
          <cell r="BV748">
            <v>41548</v>
          </cell>
          <cell r="BW748">
            <v>41548</v>
          </cell>
          <cell r="BX748">
            <v>0</v>
          </cell>
          <cell r="BY748" t="str">
            <v>Closure of Kutch 1</v>
          </cell>
          <cell r="BZ748" t="str">
            <v>Termination due to Closure of Kutch-I</v>
          </cell>
          <cell r="CA748">
            <v>0</v>
          </cell>
          <cell r="CB748" t="str">
            <v>Involuntary</v>
          </cell>
          <cell r="CC748">
            <v>0</v>
          </cell>
          <cell r="CD748">
            <v>0</v>
          </cell>
          <cell r="CE748" t="str">
            <v>AQOPP3101B</v>
          </cell>
          <cell r="CF748">
            <v>0</v>
          </cell>
          <cell r="CG748">
            <v>0</v>
          </cell>
        </row>
        <row r="749">
          <cell r="B749">
            <v>10000387</v>
          </cell>
          <cell r="C749" t="str">
            <v>Inactive</v>
          </cell>
          <cell r="D749">
            <v>0</v>
          </cell>
          <cell r="E749">
            <v>0</v>
          </cell>
          <cell r="F749" t="e">
            <v>#N/A</v>
          </cell>
          <cell r="G749" t="str">
            <v>01/A234</v>
          </cell>
          <cell r="H749" t="str">
            <v>M</v>
          </cell>
          <cell r="I749" t="str">
            <v>Umesh</v>
          </cell>
          <cell r="J749" t="str">
            <v>Bhide</v>
          </cell>
          <cell r="K749" t="str">
            <v>Vinayak</v>
          </cell>
          <cell r="L749" t="str">
            <v xml:space="preserve">Senior Manager </v>
          </cell>
          <cell r="M749">
            <v>0</v>
          </cell>
          <cell r="N749">
            <v>0</v>
          </cell>
          <cell r="O749">
            <v>0</v>
          </cell>
          <cell r="P749" t="str">
            <v>Oleo Manufacturing</v>
          </cell>
          <cell r="Q749">
            <v>0</v>
          </cell>
          <cell r="R749" t="str">
            <v>Oleochemicals</v>
          </cell>
          <cell r="S749" t="str">
            <v>MMC</v>
          </cell>
          <cell r="T749" t="str">
            <v>EG-3</v>
          </cell>
          <cell r="U749" t="str">
            <v>Taloja</v>
          </cell>
          <cell r="V749">
            <v>0</v>
          </cell>
          <cell r="W749">
            <v>38145</v>
          </cell>
          <cell r="X749" t="str">
            <v>Before 1 April 2010</v>
          </cell>
          <cell r="Y749">
            <v>14</v>
          </cell>
          <cell r="Z749">
            <v>11.702826519533238</v>
          </cell>
          <cell r="AA749">
            <v>20.7</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cell r="AO749">
            <v>0</v>
          </cell>
          <cell r="AP749">
            <v>0</v>
          </cell>
          <cell r="AQ749">
            <v>0</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24429</v>
          </cell>
          <cell r="BH749">
            <v>44</v>
          </cell>
          <cell r="BI749">
            <v>3</v>
          </cell>
          <cell r="BJ749">
            <v>0</v>
          </cell>
          <cell r="BK749">
            <v>0</v>
          </cell>
          <cell r="BL749">
            <v>0</v>
          </cell>
          <cell r="BM749">
            <v>0</v>
          </cell>
          <cell r="BN749">
            <v>0</v>
          </cell>
          <cell r="BO749">
            <v>0</v>
          </cell>
          <cell r="BP749">
            <v>0</v>
          </cell>
          <cell r="BQ749">
            <v>0</v>
          </cell>
          <cell r="BR749" t="str">
            <v>B. Com</v>
          </cell>
          <cell r="BS749" t="str">
            <v>M.Com</v>
          </cell>
          <cell r="BT749" t="str">
            <v>Diploma (Material Mangement)</v>
          </cell>
          <cell r="BU749" t="str">
            <v>German Remedies Limited</v>
          </cell>
          <cell r="BV749">
            <v>40605</v>
          </cell>
          <cell r="BW749">
            <v>40603</v>
          </cell>
          <cell r="BX749">
            <v>0</v>
          </cell>
          <cell r="BY749" t="str">
            <v>Career Advancement / Larger Role</v>
          </cell>
          <cell r="BZ749" t="str">
            <v>Resignation</v>
          </cell>
          <cell r="CA749">
            <v>0</v>
          </cell>
          <cell r="CB749" t="str">
            <v>Voluntary</v>
          </cell>
          <cell r="CC749" t="str">
            <v>Resigned at VVF Ltd</v>
          </cell>
          <cell r="CD749">
            <v>0</v>
          </cell>
          <cell r="CE749">
            <v>0</v>
          </cell>
          <cell r="CF749">
            <v>0</v>
          </cell>
          <cell r="CG749">
            <v>0</v>
          </cell>
        </row>
        <row r="750">
          <cell r="B750">
            <v>10001130</v>
          </cell>
          <cell r="C750" t="str">
            <v>Inactive</v>
          </cell>
          <cell r="D750">
            <v>0</v>
          </cell>
          <cell r="E750">
            <v>0</v>
          </cell>
          <cell r="F750" t="e">
            <v>#N/A</v>
          </cell>
          <cell r="G750">
            <v>269</v>
          </cell>
          <cell r="H750" t="str">
            <v>M</v>
          </cell>
          <cell r="I750" t="str">
            <v>Prakash</v>
          </cell>
          <cell r="J750" t="str">
            <v>Patel</v>
          </cell>
          <cell r="K750" t="str">
            <v>Rameshchandra</v>
          </cell>
          <cell r="L750" t="str">
            <v>Operator</v>
          </cell>
          <cell r="M750">
            <v>0</v>
          </cell>
          <cell r="N750">
            <v>0</v>
          </cell>
          <cell r="O750">
            <v>0</v>
          </cell>
          <cell r="P750" t="str">
            <v>PCP Manufacturing</v>
          </cell>
          <cell r="Q750">
            <v>0</v>
          </cell>
          <cell r="R750" t="str">
            <v>Personal Care Products</v>
          </cell>
          <cell r="S750" t="str">
            <v>Associate</v>
          </cell>
          <cell r="T750">
            <v>0</v>
          </cell>
          <cell r="U750" t="str">
            <v>Kutch-I</v>
          </cell>
          <cell r="V750">
            <v>0</v>
          </cell>
          <cell r="W750">
            <v>38145</v>
          </cell>
          <cell r="X750" t="str">
            <v>Before 1 April 2010</v>
          </cell>
          <cell r="Y750">
            <v>0</v>
          </cell>
          <cell r="Z750">
            <v>11.702826519533238</v>
          </cell>
          <cell r="AA750">
            <v>8</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cell r="AO750">
            <v>0</v>
          </cell>
          <cell r="AP750">
            <v>0</v>
          </cell>
          <cell r="AQ750">
            <v>0</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30569</v>
          </cell>
          <cell r="BH750">
            <v>28</v>
          </cell>
          <cell r="BI750">
            <v>9</v>
          </cell>
          <cell r="BJ750">
            <v>0</v>
          </cell>
          <cell r="BK750" t="str">
            <v>Less than 30 yrs and equal to 30 yrs</v>
          </cell>
          <cell r="BL750">
            <v>0</v>
          </cell>
          <cell r="BM750">
            <v>0</v>
          </cell>
          <cell r="BN750">
            <v>0</v>
          </cell>
          <cell r="BO750">
            <v>0</v>
          </cell>
          <cell r="BP750">
            <v>0</v>
          </cell>
          <cell r="BQ750">
            <v>0</v>
          </cell>
          <cell r="BR750" t="str">
            <v>S.S.C</v>
          </cell>
          <cell r="BS750">
            <v>0</v>
          </cell>
          <cell r="BT750" t="str">
            <v>ITI</v>
          </cell>
          <cell r="BU750" t="str">
            <v>NA</v>
          </cell>
          <cell r="BV750">
            <v>41081</v>
          </cell>
          <cell r="BW750">
            <v>41061</v>
          </cell>
          <cell r="BX750">
            <v>0</v>
          </cell>
          <cell r="BY750" t="str">
            <v>Unit Closure-Kutch-I</v>
          </cell>
          <cell r="BZ750" t="str">
            <v>Unit Closure-Kutch-I</v>
          </cell>
          <cell r="CA750" t="str">
            <v>Managed Attrition-Relief</v>
          </cell>
          <cell r="CB750" t="str">
            <v>Involuntary</v>
          </cell>
          <cell r="CC750" t="str">
            <v>Resigned at VVF Ltd</v>
          </cell>
          <cell r="CD750">
            <v>0</v>
          </cell>
          <cell r="CE750">
            <v>0</v>
          </cell>
          <cell r="CF750">
            <v>0</v>
          </cell>
          <cell r="CG750">
            <v>0</v>
          </cell>
        </row>
        <row r="751">
          <cell r="B751">
            <v>10001131</v>
          </cell>
          <cell r="C751" t="str">
            <v>Inactive</v>
          </cell>
          <cell r="D751">
            <v>0</v>
          </cell>
          <cell r="E751">
            <v>0</v>
          </cell>
          <cell r="F751" t="e">
            <v>#N/A</v>
          </cell>
          <cell r="G751" t="str">
            <v>`000273</v>
          </cell>
          <cell r="H751" t="str">
            <v>M</v>
          </cell>
          <cell r="I751" t="str">
            <v>Bharat</v>
          </cell>
          <cell r="J751" t="str">
            <v>Raval</v>
          </cell>
          <cell r="K751" t="str">
            <v>Dahyabhai</v>
          </cell>
          <cell r="L751" t="str">
            <v>Senior Operator</v>
          </cell>
          <cell r="M751">
            <v>0</v>
          </cell>
          <cell r="N751">
            <v>0</v>
          </cell>
          <cell r="O751">
            <v>0</v>
          </cell>
          <cell r="P751" t="str">
            <v>PCP Manufacturing</v>
          </cell>
          <cell r="Q751">
            <v>0</v>
          </cell>
          <cell r="R751" t="str">
            <v>Personal Care Products</v>
          </cell>
          <cell r="S751" t="str">
            <v>Associate</v>
          </cell>
          <cell r="T751">
            <v>0</v>
          </cell>
          <cell r="U751" t="str">
            <v>Kutch-I</v>
          </cell>
          <cell r="V751" t="str">
            <v>Kutch-I</v>
          </cell>
          <cell r="W751">
            <v>38147</v>
          </cell>
          <cell r="X751" t="str">
            <v>Before 1 April 2010</v>
          </cell>
          <cell r="Y751">
            <v>0</v>
          </cell>
          <cell r="Z751">
            <v>11.697347067795535</v>
          </cell>
          <cell r="AA751">
            <v>11.697347067795535</v>
          </cell>
          <cell r="AB751">
            <v>0</v>
          </cell>
          <cell r="AC751">
            <v>0</v>
          </cell>
          <cell r="AD751">
            <v>38329</v>
          </cell>
          <cell r="AE751">
            <v>0</v>
          </cell>
          <cell r="AF751">
            <v>38512</v>
          </cell>
          <cell r="AG751">
            <v>0</v>
          </cell>
          <cell r="AH751">
            <v>0</v>
          </cell>
          <cell r="AI751">
            <v>0</v>
          </cell>
          <cell r="AJ751">
            <v>0</v>
          </cell>
          <cell r="AK751">
            <v>0</v>
          </cell>
          <cell r="AL751">
            <v>0</v>
          </cell>
          <cell r="AM751">
            <v>0</v>
          </cell>
          <cell r="AN751">
            <v>0</v>
          </cell>
          <cell r="AO751">
            <v>0</v>
          </cell>
          <cell r="AP751">
            <v>0</v>
          </cell>
          <cell r="AQ751">
            <v>0</v>
          </cell>
          <cell r="AR751">
            <v>0</v>
          </cell>
          <cell r="AS751">
            <v>0</v>
          </cell>
          <cell r="AT751">
            <v>0</v>
          </cell>
          <cell r="AU751">
            <v>0</v>
          </cell>
          <cell r="AV751">
            <v>0</v>
          </cell>
          <cell r="AW751">
            <v>0</v>
          </cell>
          <cell r="AX751">
            <v>0</v>
          </cell>
          <cell r="AY751">
            <v>0</v>
          </cell>
          <cell r="AZ751">
            <v>0</v>
          </cell>
          <cell r="BA751">
            <v>0</v>
          </cell>
          <cell r="BB751">
            <v>0</v>
          </cell>
          <cell r="BC751">
            <v>0</v>
          </cell>
          <cell r="BD751">
            <v>0</v>
          </cell>
          <cell r="BE751">
            <v>0</v>
          </cell>
          <cell r="BF751">
            <v>0</v>
          </cell>
          <cell r="BG751">
            <v>28642</v>
          </cell>
          <cell r="BH751">
            <v>35</v>
          </cell>
          <cell r="BI751">
            <v>4</v>
          </cell>
          <cell r="BJ751">
            <v>0</v>
          </cell>
          <cell r="BK751">
            <v>0</v>
          </cell>
          <cell r="BL751" t="str">
            <v>Married</v>
          </cell>
          <cell r="BM751">
            <v>3</v>
          </cell>
          <cell r="BN751" t="str">
            <v>GOHIL NITIN KUMAR PEMABHA PADANA, PO - PADANA,  KUTCH</v>
          </cell>
          <cell r="BO751" t="str">
            <v>Anjar</v>
          </cell>
          <cell r="BP751" t="str">
            <v>Gujarat</v>
          </cell>
          <cell r="BQ751">
            <v>370210</v>
          </cell>
          <cell r="BR751" t="str">
            <v>S.S.C</v>
          </cell>
          <cell r="BS751">
            <v>0</v>
          </cell>
          <cell r="BT751" t="str">
            <v>ITI</v>
          </cell>
          <cell r="BU751" t="str">
            <v/>
          </cell>
          <cell r="BV751">
            <v>41548</v>
          </cell>
          <cell r="BW751">
            <v>41548</v>
          </cell>
          <cell r="BX751">
            <v>0</v>
          </cell>
          <cell r="BY751" t="str">
            <v>Closure of Kutch 1</v>
          </cell>
          <cell r="BZ751" t="str">
            <v>Termination due to Closure of Kutch-I</v>
          </cell>
          <cell r="CA751">
            <v>0</v>
          </cell>
          <cell r="CB751" t="str">
            <v>Involuntary</v>
          </cell>
          <cell r="CC751">
            <v>0</v>
          </cell>
          <cell r="CD751">
            <v>0</v>
          </cell>
          <cell r="CE751" t="str">
            <v>ATJPR0586N</v>
          </cell>
          <cell r="CF751">
            <v>0</v>
          </cell>
          <cell r="CG751">
            <v>0</v>
          </cell>
        </row>
        <row r="752">
          <cell r="B752">
            <v>10000389</v>
          </cell>
          <cell r="C752" t="str">
            <v>Active</v>
          </cell>
          <cell r="D752">
            <v>1010310999</v>
          </cell>
          <cell r="E752" t="str">
            <v>TALOJA-SECURITY</v>
          </cell>
          <cell r="F752" t="str">
            <v>1010300214</v>
          </cell>
          <cell r="G752" t="str">
            <v>04/0061</v>
          </cell>
          <cell r="H752" t="str">
            <v xml:space="preserve">M </v>
          </cell>
          <cell r="I752" t="str">
            <v>Ajay</v>
          </cell>
          <cell r="J752" t="str">
            <v>Singh</v>
          </cell>
          <cell r="K752" t="str">
            <v>Chandeshwar</v>
          </cell>
          <cell r="L752" t="str">
            <v>Security Guard</v>
          </cell>
          <cell r="M752" t="str">
            <v>Security Administration</v>
          </cell>
          <cell r="N752" t="str">
            <v>Support</v>
          </cell>
          <cell r="O752">
            <v>0</v>
          </cell>
          <cell r="P752" t="str">
            <v>Security</v>
          </cell>
          <cell r="Q752">
            <v>0</v>
          </cell>
          <cell r="R752" t="str">
            <v>Corporate Shared Services</v>
          </cell>
          <cell r="S752" t="str">
            <v>Associate</v>
          </cell>
          <cell r="T752" t="str">
            <v>A3</v>
          </cell>
          <cell r="U752" t="str">
            <v>Taloja</v>
          </cell>
          <cell r="V752" t="str">
            <v>Taloja</v>
          </cell>
          <cell r="W752">
            <v>38148</v>
          </cell>
          <cell r="X752" t="str">
            <v>Before 1 April 2010</v>
          </cell>
          <cell r="Y752">
            <v>15.739726027397261</v>
          </cell>
          <cell r="Z752">
            <v>11.694607341768139</v>
          </cell>
          <cell r="AA752">
            <v>27.434333369165401</v>
          </cell>
          <cell r="AB752">
            <v>0</v>
          </cell>
          <cell r="AC752">
            <v>0</v>
          </cell>
          <cell r="AD752">
            <v>38330</v>
          </cell>
          <cell r="AE752">
            <v>0</v>
          </cell>
          <cell r="AF752">
            <v>38331</v>
          </cell>
          <cell r="AG752">
            <v>0</v>
          </cell>
          <cell r="AH752">
            <v>0</v>
          </cell>
          <cell r="AI752">
            <v>0</v>
          </cell>
          <cell r="AJ752">
            <v>0</v>
          </cell>
          <cell r="AK752">
            <v>0</v>
          </cell>
          <cell r="AL752">
            <v>0</v>
          </cell>
          <cell r="AM752">
            <v>0</v>
          </cell>
          <cell r="AN752">
            <v>0</v>
          </cell>
          <cell r="AO752">
            <v>41000</v>
          </cell>
          <cell r="AP752" t="str">
            <v>Watchman (A2)</v>
          </cell>
          <cell r="AQ752" t="str">
            <v>Associate</v>
          </cell>
          <cell r="AR752">
            <v>0</v>
          </cell>
          <cell r="AS752">
            <v>0</v>
          </cell>
          <cell r="AT752">
            <v>0</v>
          </cell>
          <cell r="AU752">
            <v>0</v>
          </cell>
          <cell r="AV752">
            <v>0</v>
          </cell>
          <cell r="AW752">
            <v>41113</v>
          </cell>
          <cell r="AX752" t="str">
            <v>1 month</v>
          </cell>
          <cell r="AY752" t="str">
            <v>Kutch-I</v>
          </cell>
          <cell r="AZ752">
            <v>0</v>
          </cell>
          <cell r="BA752">
            <v>0</v>
          </cell>
          <cell r="BB752">
            <v>0</v>
          </cell>
          <cell r="BC752">
            <v>0</v>
          </cell>
          <cell r="BD752">
            <v>0</v>
          </cell>
          <cell r="BE752">
            <v>0</v>
          </cell>
          <cell r="BF752">
            <v>0</v>
          </cell>
          <cell r="BG752">
            <v>25861</v>
          </cell>
          <cell r="BH752">
            <v>45</v>
          </cell>
          <cell r="BI752">
            <v>3</v>
          </cell>
          <cell r="BJ752">
            <v>47775</v>
          </cell>
          <cell r="BK752" t="str">
            <v>41 - 45 yrs</v>
          </cell>
          <cell r="BL752" t="str">
            <v>Married</v>
          </cell>
          <cell r="BM752">
            <v>3</v>
          </cell>
          <cell r="BN752" t="str">
            <v xml:space="preserve">No-24, No-14, 'B' Cabin Road, Navare Nagar, Ambernath, Thane, Maharashtra, India  </v>
          </cell>
          <cell r="BO752">
            <v>0</v>
          </cell>
          <cell r="BP752" t="str">
            <v>Maharashtra</v>
          </cell>
          <cell r="BQ752">
            <v>0</v>
          </cell>
          <cell r="BR752" t="str">
            <v>Graduation</v>
          </cell>
          <cell r="BS752">
            <v>0</v>
          </cell>
          <cell r="BT752">
            <v>0</v>
          </cell>
          <cell r="BU752" t="str">
            <v>Indian Army</v>
          </cell>
          <cell r="BV752">
            <v>0</v>
          </cell>
          <cell r="BW752">
            <v>0</v>
          </cell>
          <cell r="BX752">
            <v>0</v>
          </cell>
          <cell r="BY752">
            <v>0</v>
          </cell>
          <cell r="BZ752">
            <v>0</v>
          </cell>
          <cell r="CA752">
            <v>0</v>
          </cell>
          <cell r="CB752">
            <v>0</v>
          </cell>
          <cell r="CC752">
            <v>0</v>
          </cell>
          <cell r="CD752">
            <v>0</v>
          </cell>
          <cell r="CE752" t="str">
            <v>ANRPS0542B</v>
          </cell>
          <cell r="CF752" t="str">
            <v>Col. Clarence Carvalho</v>
          </cell>
          <cell r="CG752" t="str">
            <v>Col. Clarence Carvalho</v>
          </cell>
        </row>
        <row r="753">
          <cell r="B753">
            <v>10000388</v>
          </cell>
          <cell r="C753" t="str">
            <v>Active</v>
          </cell>
          <cell r="D753">
            <v>1010310999</v>
          </cell>
          <cell r="E753" t="str">
            <v>TALOJA-SECURITY</v>
          </cell>
          <cell r="F753" t="str">
            <v>1010300213</v>
          </cell>
          <cell r="G753" t="str">
            <v>04/0060</v>
          </cell>
          <cell r="H753" t="str">
            <v xml:space="preserve">M </v>
          </cell>
          <cell r="I753" t="str">
            <v>Anant</v>
          </cell>
          <cell r="J753" t="str">
            <v>Pawar</v>
          </cell>
          <cell r="K753" t="str">
            <v>Vishram</v>
          </cell>
          <cell r="L753" t="str">
            <v>Security Guard</v>
          </cell>
          <cell r="M753" t="str">
            <v>Security Administration</v>
          </cell>
          <cell r="N753" t="str">
            <v>Support</v>
          </cell>
          <cell r="O753">
            <v>0</v>
          </cell>
          <cell r="P753" t="str">
            <v>Security</v>
          </cell>
          <cell r="Q753">
            <v>0</v>
          </cell>
          <cell r="R753" t="str">
            <v>Corporate Shared Services</v>
          </cell>
          <cell r="S753" t="str">
            <v>Associate</v>
          </cell>
          <cell r="T753" t="str">
            <v>A2</v>
          </cell>
          <cell r="U753" t="str">
            <v>Taloja</v>
          </cell>
          <cell r="V753" t="str">
            <v>Taloja</v>
          </cell>
          <cell r="W753">
            <v>38148</v>
          </cell>
          <cell r="X753" t="str">
            <v>Before 1 April 2010</v>
          </cell>
          <cell r="Y753">
            <v>1.1479452054794521</v>
          </cell>
          <cell r="Z753">
            <v>11.694607341451047</v>
          </cell>
          <cell r="AA753">
            <v>12.842552546930499</v>
          </cell>
          <cell r="AB753">
            <v>0</v>
          </cell>
          <cell r="AC753">
            <v>0</v>
          </cell>
          <cell r="AD753">
            <v>38330</v>
          </cell>
          <cell r="AE753">
            <v>0</v>
          </cell>
          <cell r="AF753">
            <v>38331</v>
          </cell>
          <cell r="AG753">
            <v>0</v>
          </cell>
          <cell r="AH753">
            <v>0</v>
          </cell>
          <cell r="AI753">
            <v>0</v>
          </cell>
          <cell r="AJ753">
            <v>0</v>
          </cell>
          <cell r="AK753">
            <v>0</v>
          </cell>
          <cell r="AL753">
            <v>0</v>
          </cell>
          <cell r="AM753">
            <v>0</v>
          </cell>
          <cell r="AN753">
            <v>0</v>
          </cell>
          <cell r="AO753">
            <v>40269</v>
          </cell>
          <cell r="AP753" t="str">
            <v>Semi Skilled Workman</v>
          </cell>
          <cell r="AQ753" t="str">
            <v>Associate</v>
          </cell>
          <cell r="AR753">
            <v>0</v>
          </cell>
          <cell r="AS753">
            <v>0</v>
          </cell>
          <cell r="AT753">
            <v>0</v>
          </cell>
          <cell r="AU753">
            <v>0</v>
          </cell>
          <cell r="AV753">
            <v>0</v>
          </cell>
          <cell r="AW753">
            <v>0</v>
          </cell>
          <cell r="AX753">
            <v>0</v>
          </cell>
          <cell r="AY753">
            <v>0</v>
          </cell>
          <cell r="AZ753">
            <v>0</v>
          </cell>
          <cell r="BA753">
            <v>0</v>
          </cell>
          <cell r="BB753">
            <v>0</v>
          </cell>
          <cell r="BC753">
            <v>0</v>
          </cell>
          <cell r="BD753">
            <v>0</v>
          </cell>
          <cell r="BE753">
            <v>0</v>
          </cell>
          <cell r="BF753">
            <v>0</v>
          </cell>
          <cell r="BG753">
            <v>23322</v>
          </cell>
          <cell r="BH753">
            <v>52</v>
          </cell>
          <cell r="BI753">
            <v>3</v>
          </cell>
          <cell r="BJ753">
            <v>45236</v>
          </cell>
          <cell r="BK753" t="str">
            <v>51 - 55 yrs</v>
          </cell>
          <cell r="BL753" t="str">
            <v>Married</v>
          </cell>
          <cell r="BM753">
            <v>4</v>
          </cell>
          <cell r="BN753" t="str">
            <v>4/1, Shiv Sai Society, Mahatma Phule Road,  Maharastra Nagar</v>
          </cell>
          <cell r="BO753" t="str">
            <v xml:space="preserve">Dombivali (West) </v>
          </cell>
          <cell r="BP753" t="str">
            <v>Maharashtra</v>
          </cell>
          <cell r="BQ753">
            <v>421202</v>
          </cell>
          <cell r="BR753" t="str">
            <v>7th</v>
          </cell>
          <cell r="BS753">
            <v>0</v>
          </cell>
          <cell r="BT753">
            <v>0</v>
          </cell>
          <cell r="BU753" t="str">
            <v>Indian Army</v>
          </cell>
          <cell r="BV753">
            <v>0</v>
          </cell>
          <cell r="BW753">
            <v>0</v>
          </cell>
          <cell r="BX753">
            <v>0</v>
          </cell>
          <cell r="BY753">
            <v>0</v>
          </cell>
          <cell r="BZ753">
            <v>0</v>
          </cell>
          <cell r="CA753">
            <v>0</v>
          </cell>
          <cell r="CB753">
            <v>0</v>
          </cell>
          <cell r="CC753">
            <v>0</v>
          </cell>
          <cell r="CD753">
            <v>0</v>
          </cell>
          <cell r="CE753" t="str">
            <v>ARLPP6287A</v>
          </cell>
          <cell r="CF753" t="str">
            <v>Col. Clarence Carvalho</v>
          </cell>
          <cell r="CG753" t="str">
            <v>Col. Clarence Carvalho</v>
          </cell>
        </row>
        <row r="754">
          <cell r="B754">
            <v>10000787</v>
          </cell>
          <cell r="C754" t="str">
            <v>Active</v>
          </cell>
          <cell r="D754">
            <v>1019914999</v>
          </cell>
          <cell r="E754" t="str">
            <v>CORPORATE-OLEO-SCM</v>
          </cell>
          <cell r="F754" t="str">
            <v>9919900049</v>
          </cell>
          <cell r="G754" t="str">
            <v>01/A235</v>
          </cell>
          <cell r="H754" t="str">
            <v>M</v>
          </cell>
          <cell r="I754" t="str">
            <v>Mahesh</v>
          </cell>
          <cell r="J754" t="str">
            <v>Kasbekar</v>
          </cell>
          <cell r="K754" t="str">
            <v>Durgadas</v>
          </cell>
          <cell r="L754" t="str">
            <v>General Manager</v>
          </cell>
          <cell r="M754" t="str">
            <v>Supply Chain Management</v>
          </cell>
          <cell r="N754" t="str">
            <v>Core</v>
          </cell>
          <cell r="O754">
            <v>0</v>
          </cell>
          <cell r="P754" t="str">
            <v>Oleo SCM</v>
          </cell>
          <cell r="Q754">
            <v>0</v>
          </cell>
          <cell r="R754" t="str">
            <v>Oleochemicals</v>
          </cell>
          <cell r="S754" t="str">
            <v>SMC</v>
          </cell>
          <cell r="T754" t="str">
            <v>EG-6</v>
          </cell>
          <cell r="U754" t="str">
            <v>Corporate</v>
          </cell>
          <cell r="V754" t="str">
            <v>Corporate</v>
          </cell>
          <cell r="W754">
            <v>38149</v>
          </cell>
          <cell r="X754" t="str">
            <v>Before 1 April 2010</v>
          </cell>
          <cell r="Y754">
            <v>18</v>
          </cell>
          <cell r="Z754">
            <v>11.69186761542365</v>
          </cell>
          <cell r="AA754">
            <v>29.69186761542365</v>
          </cell>
          <cell r="AB754">
            <v>0</v>
          </cell>
          <cell r="AC754">
            <v>0</v>
          </cell>
          <cell r="AD754">
            <v>38331</v>
          </cell>
          <cell r="AE754">
            <v>0</v>
          </cell>
          <cell r="AF754">
            <v>38332</v>
          </cell>
          <cell r="AG754">
            <v>0</v>
          </cell>
          <cell r="AH754">
            <v>0</v>
          </cell>
          <cell r="AI754">
            <v>0</v>
          </cell>
          <cell r="AJ754">
            <v>0</v>
          </cell>
          <cell r="AK754">
            <v>0</v>
          </cell>
          <cell r="AL754">
            <v>0</v>
          </cell>
          <cell r="AM754">
            <v>0</v>
          </cell>
          <cell r="AN754">
            <v>0</v>
          </cell>
          <cell r="AO754">
            <v>0</v>
          </cell>
          <cell r="AP754">
            <v>0</v>
          </cell>
          <cell r="AQ754">
            <v>0</v>
          </cell>
          <cell r="AR754">
            <v>0</v>
          </cell>
          <cell r="AS754">
            <v>0</v>
          </cell>
          <cell r="AT754">
            <v>0</v>
          </cell>
          <cell r="AU754">
            <v>0</v>
          </cell>
          <cell r="AV754">
            <v>0</v>
          </cell>
          <cell r="AW754">
            <v>0</v>
          </cell>
          <cell r="AX754">
            <v>0</v>
          </cell>
          <cell r="AY754">
            <v>0</v>
          </cell>
          <cell r="AZ754">
            <v>0</v>
          </cell>
          <cell r="BA754">
            <v>0</v>
          </cell>
          <cell r="BB754">
            <v>0</v>
          </cell>
          <cell r="BC754">
            <v>0</v>
          </cell>
          <cell r="BD754">
            <v>0</v>
          </cell>
          <cell r="BE754" t="str">
            <v>CMB Marketing</v>
          </cell>
          <cell r="BF754">
            <v>41414</v>
          </cell>
          <cell r="BG754">
            <v>23403</v>
          </cell>
          <cell r="BH754">
            <v>52</v>
          </cell>
          <cell r="BI754">
            <v>0</v>
          </cell>
          <cell r="BJ754">
            <v>45317</v>
          </cell>
          <cell r="BK754" t="str">
            <v>51 - 55 yrs</v>
          </cell>
          <cell r="BL754" t="str">
            <v>Married</v>
          </cell>
          <cell r="BM754">
            <v>0</v>
          </cell>
          <cell r="BN754" t="str">
            <v>003, A 16, Saurabha CHS  Gokul Dham</v>
          </cell>
          <cell r="BO754" t="str">
            <v>Goregqaon - East</v>
          </cell>
          <cell r="BP754" t="str">
            <v>Maharashtra</v>
          </cell>
          <cell r="BQ754">
            <v>400063</v>
          </cell>
          <cell r="BR754" t="str">
            <v>B.Com</v>
          </cell>
          <cell r="BS754">
            <v>0</v>
          </cell>
          <cell r="BT754" t="str">
            <v>Diploma (FM)</v>
          </cell>
          <cell r="BU754" t="str">
            <v>Marico Ltd</v>
          </cell>
          <cell r="BV754">
            <v>0</v>
          </cell>
          <cell r="BW754">
            <v>0</v>
          </cell>
          <cell r="BX754">
            <v>0</v>
          </cell>
          <cell r="BY754">
            <v>0</v>
          </cell>
          <cell r="BZ754">
            <v>0</v>
          </cell>
          <cell r="CA754">
            <v>0</v>
          </cell>
          <cell r="CB754">
            <v>0</v>
          </cell>
          <cell r="CC754">
            <v>0</v>
          </cell>
          <cell r="CD754" t="str">
            <v>O+</v>
          </cell>
          <cell r="CE754" t="str">
            <v>AAMPK6301N</v>
          </cell>
          <cell r="CF754" t="str">
            <v>Vinod Gupta</v>
          </cell>
          <cell r="CG754" t="str">
            <v>Vinod Gupta</v>
          </cell>
        </row>
        <row r="755">
          <cell r="B755">
            <v>10000390</v>
          </cell>
          <cell r="C755" t="str">
            <v>Active</v>
          </cell>
          <cell r="D755">
            <v>1010317999</v>
          </cell>
          <cell r="E755" t="str">
            <v>TALOJA-MAINTENANCE</v>
          </cell>
          <cell r="F755" t="str">
            <v>1010300215</v>
          </cell>
          <cell r="G755" t="str">
            <v>04/0066</v>
          </cell>
          <cell r="H755" t="str">
            <v xml:space="preserve">M </v>
          </cell>
          <cell r="I755" t="str">
            <v>Sanjay</v>
          </cell>
          <cell r="J755" t="str">
            <v>Lohar</v>
          </cell>
          <cell r="K755" t="str">
            <v>Ananda</v>
          </cell>
          <cell r="L755" t="str">
            <v>Supervisor</v>
          </cell>
          <cell r="M755" t="str">
            <v>Engineering Services</v>
          </cell>
          <cell r="N755" t="str">
            <v>Core</v>
          </cell>
          <cell r="O755">
            <v>0</v>
          </cell>
          <cell r="P755" t="str">
            <v>Oleo Manufacturing</v>
          </cell>
          <cell r="Q755">
            <v>0</v>
          </cell>
          <cell r="R755" t="str">
            <v>Oleochemicals</v>
          </cell>
          <cell r="S755" t="str">
            <v>OC</v>
          </cell>
          <cell r="T755" t="str">
            <v>S1</v>
          </cell>
          <cell r="U755" t="str">
            <v>Taloja</v>
          </cell>
          <cell r="V755" t="str">
            <v>Taloja</v>
          </cell>
          <cell r="W755">
            <v>38155</v>
          </cell>
          <cell r="X755" t="str">
            <v>Before 1 April 2010</v>
          </cell>
          <cell r="Y755">
            <v>15.635616438356164</v>
          </cell>
          <cell r="Z755">
            <v>11.675429259576358</v>
          </cell>
          <cell r="AA755">
            <v>27.311045697932521</v>
          </cell>
          <cell r="AB755">
            <v>0</v>
          </cell>
          <cell r="AC755">
            <v>0</v>
          </cell>
          <cell r="AD755">
            <v>38337</v>
          </cell>
          <cell r="AE755">
            <v>0</v>
          </cell>
          <cell r="AF755">
            <v>38338</v>
          </cell>
          <cell r="AG755">
            <v>0</v>
          </cell>
          <cell r="AH755">
            <v>0</v>
          </cell>
          <cell r="AI755">
            <v>0</v>
          </cell>
          <cell r="AJ755">
            <v>0</v>
          </cell>
          <cell r="AK755">
            <v>0</v>
          </cell>
          <cell r="AL755">
            <v>0</v>
          </cell>
          <cell r="AM755">
            <v>0</v>
          </cell>
          <cell r="AN755">
            <v>0</v>
          </cell>
          <cell r="AO755">
            <v>40269</v>
          </cell>
          <cell r="AP755" t="str">
            <v>High Skilled Workman</v>
          </cell>
          <cell r="AQ755" t="str">
            <v>Associate</v>
          </cell>
          <cell r="AR755">
            <v>0</v>
          </cell>
          <cell r="AS755">
            <v>0</v>
          </cell>
          <cell r="AT755">
            <v>0</v>
          </cell>
          <cell r="AU755">
            <v>0</v>
          </cell>
          <cell r="AV755">
            <v>0</v>
          </cell>
          <cell r="AW755">
            <v>0</v>
          </cell>
          <cell r="AX755">
            <v>0</v>
          </cell>
          <cell r="AY755">
            <v>0</v>
          </cell>
          <cell r="AZ755">
            <v>0</v>
          </cell>
          <cell r="BA755">
            <v>0</v>
          </cell>
          <cell r="BB755">
            <v>0</v>
          </cell>
          <cell r="BC755">
            <v>0</v>
          </cell>
          <cell r="BD755">
            <v>0</v>
          </cell>
          <cell r="BE755">
            <v>0</v>
          </cell>
          <cell r="BF755">
            <v>0</v>
          </cell>
          <cell r="BG755">
            <v>25360</v>
          </cell>
          <cell r="BH755">
            <v>46</v>
          </cell>
          <cell r="BI755">
            <v>8</v>
          </cell>
          <cell r="BJ755">
            <v>47274</v>
          </cell>
          <cell r="BK755" t="str">
            <v>45 - 50 yrs</v>
          </cell>
          <cell r="BL755" t="str">
            <v>Married</v>
          </cell>
          <cell r="BM755">
            <v>3</v>
          </cell>
          <cell r="BN755" t="str">
            <v xml:space="preserve">F-203, Gurukutir Complex, Plot No.24, Sector-11, Kalamboli,  Panvel, </v>
          </cell>
          <cell r="BO755" t="str">
            <v>Raigad</v>
          </cell>
          <cell r="BP755" t="str">
            <v>Maharashtra</v>
          </cell>
          <cell r="BQ755" t="str">
            <v>410 206</v>
          </cell>
          <cell r="BR755" t="str">
            <v>S.S.C</v>
          </cell>
          <cell r="BS755">
            <v>0</v>
          </cell>
          <cell r="BT755" t="str">
            <v>ITI, NCTVT</v>
          </cell>
          <cell r="BU755" t="str">
            <v>Kesar Petro-Products  Ltd</v>
          </cell>
          <cell r="BV755">
            <v>0</v>
          </cell>
          <cell r="BW755">
            <v>0</v>
          </cell>
          <cell r="BX755">
            <v>0</v>
          </cell>
          <cell r="BY755">
            <v>0</v>
          </cell>
          <cell r="BZ755">
            <v>0</v>
          </cell>
          <cell r="CA755">
            <v>0</v>
          </cell>
          <cell r="CB755">
            <v>0</v>
          </cell>
          <cell r="CC755">
            <v>0</v>
          </cell>
          <cell r="CD755">
            <v>0</v>
          </cell>
          <cell r="CE755" t="str">
            <v>AAHPL9769L</v>
          </cell>
          <cell r="CF755" t="str">
            <v>Varun Rai</v>
          </cell>
          <cell r="CG755">
            <v>0</v>
          </cell>
        </row>
        <row r="756">
          <cell r="B756">
            <v>286</v>
          </cell>
          <cell r="C756" t="str">
            <v>Inactive</v>
          </cell>
          <cell r="D756">
            <v>0</v>
          </cell>
          <cell r="E756">
            <v>0</v>
          </cell>
          <cell r="F756" t="e">
            <v>#N/A</v>
          </cell>
          <cell r="G756">
            <v>286</v>
          </cell>
          <cell r="H756" t="str">
            <v>M</v>
          </cell>
          <cell r="I756" t="str">
            <v>Vasant</v>
          </cell>
          <cell r="J756" t="str">
            <v>Patel</v>
          </cell>
          <cell r="K756" t="str">
            <v xml:space="preserve">Govabhai </v>
          </cell>
          <cell r="L756" t="str">
            <v>Operator</v>
          </cell>
          <cell r="M756">
            <v>0</v>
          </cell>
          <cell r="N756">
            <v>0</v>
          </cell>
          <cell r="O756">
            <v>0</v>
          </cell>
          <cell r="P756" t="str">
            <v>PCP Manufacturing</v>
          </cell>
          <cell r="Q756">
            <v>0</v>
          </cell>
          <cell r="R756" t="str">
            <v>Personal Care Products</v>
          </cell>
          <cell r="S756" t="str">
            <v>Associate</v>
          </cell>
          <cell r="T756">
            <v>0</v>
          </cell>
          <cell r="U756" t="str">
            <v>Kutch-I</v>
          </cell>
          <cell r="V756">
            <v>0</v>
          </cell>
          <cell r="W756">
            <v>38156</v>
          </cell>
          <cell r="X756" t="str">
            <v>Before 1 April 2010</v>
          </cell>
          <cell r="Y756">
            <v>0</v>
          </cell>
          <cell r="Z756">
            <v>11.67268953354896</v>
          </cell>
          <cell r="AA756">
            <v>6.4</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cell r="AO756">
            <v>0</v>
          </cell>
          <cell r="AP756">
            <v>0</v>
          </cell>
          <cell r="AQ756">
            <v>0</v>
          </cell>
          <cell r="AR756">
            <v>0</v>
          </cell>
          <cell r="AS756">
            <v>0</v>
          </cell>
          <cell r="AT756">
            <v>0</v>
          </cell>
          <cell r="AU756">
            <v>0</v>
          </cell>
          <cell r="AV756">
            <v>0</v>
          </cell>
          <cell r="AW756">
            <v>0</v>
          </cell>
          <cell r="AX756">
            <v>0</v>
          </cell>
          <cell r="AY756">
            <v>0</v>
          </cell>
          <cell r="AZ756">
            <v>0</v>
          </cell>
          <cell r="BA756">
            <v>0</v>
          </cell>
          <cell r="BB756">
            <v>0</v>
          </cell>
          <cell r="BC756">
            <v>0</v>
          </cell>
          <cell r="BD756">
            <v>0</v>
          </cell>
          <cell r="BE756">
            <v>0</v>
          </cell>
          <cell r="BF756">
            <v>0</v>
          </cell>
          <cell r="BG756" t="str">
            <v>NA</v>
          </cell>
          <cell r="BH756">
            <v>0</v>
          </cell>
          <cell r="BI756">
            <v>0</v>
          </cell>
          <cell r="BJ756">
            <v>0</v>
          </cell>
          <cell r="BK756">
            <v>0</v>
          </cell>
          <cell r="BL756">
            <v>0</v>
          </cell>
          <cell r="BM756">
            <v>0</v>
          </cell>
          <cell r="BN756">
            <v>0</v>
          </cell>
          <cell r="BO756">
            <v>0</v>
          </cell>
          <cell r="BP756">
            <v>0</v>
          </cell>
          <cell r="BQ756">
            <v>0</v>
          </cell>
          <cell r="BR756" t="str">
            <v>S.S.C</v>
          </cell>
          <cell r="BS756">
            <v>0</v>
          </cell>
          <cell r="BT756" t="str">
            <v>ITI</v>
          </cell>
          <cell r="BU756" t="str">
            <v>PNC PAINTS PVT LTD.,  SURAT</v>
          </cell>
          <cell r="BV756">
            <v>40481</v>
          </cell>
          <cell r="BW756">
            <v>40452</v>
          </cell>
          <cell r="BX756">
            <v>0</v>
          </cell>
          <cell r="BY756" t="str">
            <v>Opportunities/Career Advancement</v>
          </cell>
          <cell r="BZ756" t="str">
            <v>Resignation</v>
          </cell>
          <cell r="CA756">
            <v>0</v>
          </cell>
          <cell r="CB756" t="str">
            <v>Voluntary</v>
          </cell>
          <cell r="CC756" t="str">
            <v>Resigned at VVF Ltd</v>
          </cell>
          <cell r="CD756">
            <v>0</v>
          </cell>
          <cell r="CE756">
            <v>0</v>
          </cell>
          <cell r="CF756">
            <v>0</v>
          </cell>
          <cell r="CG756">
            <v>0</v>
          </cell>
        </row>
        <row r="757">
          <cell r="B757">
            <v>10001133</v>
          </cell>
          <cell r="C757" t="str">
            <v>Inactive</v>
          </cell>
          <cell r="D757">
            <v>0</v>
          </cell>
          <cell r="E757">
            <v>0</v>
          </cell>
          <cell r="F757" t="e">
            <v>#N/A</v>
          </cell>
          <cell r="G757" t="str">
            <v>`000290</v>
          </cell>
          <cell r="H757" t="str">
            <v>M</v>
          </cell>
          <cell r="I757" t="str">
            <v>Dilip</v>
          </cell>
          <cell r="J757" t="str">
            <v>Patel</v>
          </cell>
          <cell r="K757" t="str">
            <v>Kashirambhai</v>
          </cell>
          <cell r="L757" t="str">
            <v>Operator</v>
          </cell>
          <cell r="M757">
            <v>0</v>
          </cell>
          <cell r="N757">
            <v>0</v>
          </cell>
          <cell r="O757">
            <v>0</v>
          </cell>
          <cell r="P757" t="str">
            <v>PCP Manufacturing</v>
          </cell>
          <cell r="Q757">
            <v>0</v>
          </cell>
          <cell r="R757" t="str">
            <v>Personal Care Products</v>
          </cell>
          <cell r="S757" t="str">
            <v>Associate</v>
          </cell>
          <cell r="T757">
            <v>0</v>
          </cell>
          <cell r="U757" t="str">
            <v>Kutch-I</v>
          </cell>
          <cell r="V757" t="str">
            <v>Kutch-I</v>
          </cell>
          <cell r="W757">
            <v>38159</v>
          </cell>
          <cell r="X757" t="str">
            <v>Before 1 April 2010</v>
          </cell>
          <cell r="Y757">
            <v>3</v>
          </cell>
          <cell r="Z757">
            <v>11.664470355149676</v>
          </cell>
          <cell r="AA757">
            <v>14.664470355149676</v>
          </cell>
          <cell r="AB757">
            <v>0</v>
          </cell>
          <cell r="AC757">
            <v>0</v>
          </cell>
          <cell r="AD757">
            <v>38341</v>
          </cell>
          <cell r="AE757">
            <v>0</v>
          </cell>
          <cell r="AF757">
            <v>38524</v>
          </cell>
          <cell r="AG757">
            <v>0</v>
          </cell>
          <cell r="AH757">
            <v>0</v>
          </cell>
          <cell r="AI757">
            <v>0</v>
          </cell>
          <cell r="AJ757">
            <v>0</v>
          </cell>
          <cell r="AK757">
            <v>0</v>
          </cell>
          <cell r="AL757">
            <v>0</v>
          </cell>
          <cell r="AM757">
            <v>0</v>
          </cell>
          <cell r="AN757">
            <v>0</v>
          </cell>
          <cell r="AO757">
            <v>0</v>
          </cell>
          <cell r="AP757">
            <v>0</v>
          </cell>
          <cell r="AQ757">
            <v>0</v>
          </cell>
          <cell r="AR757">
            <v>0</v>
          </cell>
          <cell r="AS757">
            <v>0</v>
          </cell>
          <cell r="AT757">
            <v>0</v>
          </cell>
          <cell r="AU757">
            <v>0</v>
          </cell>
          <cell r="AV757">
            <v>0</v>
          </cell>
          <cell r="AW757">
            <v>0</v>
          </cell>
          <cell r="AX757">
            <v>0</v>
          </cell>
          <cell r="AY757">
            <v>0</v>
          </cell>
          <cell r="AZ757">
            <v>0</v>
          </cell>
          <cell r="BA757">
            <v>0</v>
          </cell>
          <cell r="BB757">
            <v>0</v>
          </cell>
          <cell r="BC757">
            <v>0</v>
          </cell>
          <cell r="BD757">
            <v>0</v>
          </cell>
          <cell r="BE757">
            <v>0</v>
          </cell>
          <cell r="BF757">
            <v>0</v>
          </cell>
          <cell r="BG757">
            <v>30117</v>
          </cell>
          <cell r="BH757">
            <v>31</v>
          </cell>
          <cell r="BI757">
            <v>3</v>
          </cell>
          <cell r="BJ757">
            <v>0</v>
          </cell>
          <cell r="BK757">
            <v>0</v>
          </cell>
          <cell r="BL757" t="str">
            <v>Married</v>
          </cell>
          <cell r="BM757">
            <v>2</v>
          </cell>
          <cell r="BN757" t="str">
            <v>At &amp; Po - Shankhal Pur, Ta - Besharaji. Mehsana</v>
          </cell>
          <cell r="BO757" t="str">
            <v>Mehsana</v>
          </cell>
          <cell r="BP757" t="str">
            <v>Gujarat</v>
          </cell>
          <cell r="BQ757">
            <v>384210</v>
          </cell>
          <cell r="BR757" t="str">
            <v>H.S.C</v>
          </cell>
          <cell r="BS757">
            <v>0</v>
          </cell>
          <cell r="BT757" t="str">
            <v>ITI, NCTVT</v>
          </cell>
          <cell r="BU757" t="str">
            <v>Swastik Textile Engineers Pvt Ltd</v>
          </cell>
          <cell r="BV757">
            <v>41548</v>
          </cell>
          <cell r="BW757">
            <v>41548</v>
          </cell>
          <cell r="BX757">
            <v>0</v>
          </cell>
          <cell r="BY757" t="str">
            <v>Closure of Kutch 1</v>
          </cell>
          <cell r="BZ757" t="str">
            <v>Termination due to Closure of Kutch-I</v>
          </cell>
          <cell r="CA757">
            <v>0</v>
          </cell>
          <cell r="CB757" t="str">
            <v>Involuntary</v>
          </cell>
          <cell r="CC757">
            <v>0</v>
          </cell>
          <cell r="CD757">
            <v>0</v>
          </cell>
          <cell r="CE757" t="str">
            <v>BCWPP1765J</v>
          </cell>
          <cell r="CF757">
            <v>0</v>
          </cell>
          <cell r="CG757">
            <v>0</v>
          </cell>
        </row>
        <row r="758">
          <cell r="B758">
            <v>10000391</v>
          </cell>
          <cell r="C758" t="str">
            <v>Inactive</v>
          </cell>
          <cell r="D758">
            <v>0</v>
          </cell>
          <cell r="E758">
            <v>0</v>
          </cell>
          <cell r="F758" t="e">
            <v>#N/A</v>
          </cell>
          <cell r="G758" t="str">
            <v>04/0069</v>
          </cell>
          <cell r="H758" t="str">
            <v>M</v>
          </cell>
          <cell r="I758" t="str">
            <v xml:space="preserve">Pravin </v>
          </cell>
          <cell r="J758" t="str">
            <v>Rane</v>
          </cell>
          <cell r="K758" t="str">
            <v>Shantaram</v>
          </cell>
          <cell r="L758" t="str">
            <v>Executive</v>
          </cell>
          <cell r="M758">
            <v>0</v>
          </cell>
          <cell r="N758">
            <v>0</v>
          </cell>
          <cell r="O758">
            <v>0</v>
          </cell>
          <cell r="P758" t="str">
            <v>Oleo Manufacturing</v>
          </cell>
          <cell r="Q758">
            <v>0</v>
          </cell>
          <cell r="R758" t="str">
            <v>Oleochemicals</v>
          </cell>
          <cell r="S758" t="str">
            <v>JMC</v>
          </cell>
          <cell r="T758" t="str">
            <v>EG</v>
          </cell>
          <cell r="U758" t="str">
            <v>Taloja</v>
          </cell>
          <cell r="V758">
            <v>0</v>
          </cell>
          <cell r="W758">
            <v>38173</v>
          </cell>
          <cell r="X758" t="str">
            <v>Before 1 April 2010</v>
          </cell>
          <cell r="Y758">
            <v>10.849315068493151</v>
          </cell>
          <cell r="Z758">
            <v>11.626114190766115</v>
          </cell>
          <cell r="AA758">
            <v>17.2</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cell r="AO758">
            <v>0</v>
          </cell>
          <cell r="AP758">
            <v>0</v>
          </cell>
          <cell r="AQ758">
            <v>0</v>
          </cell>
          <cell r="AR758">
            <v>0</v>
          </cell>
          <cell r="AS758">
            <v>0</v>
          </cell>
          <cell r="AT758">
            <v>0</v>
          </cell>
          <cell r="AU758">
            <v>0</v>
          </cell>
          <cell r="AV758">
            <v>0</v>
          </cell>
          <cell r="AW758">
            <v>0</v>
          </cell>
          <cell r="AX758">
            <v>0</v>
          </cell>
          <cell r="AY758">
            <v>0</v>
          </cell>
          <cell r="AZ758">
            <v>0</v>
          </cell>
          <cell r="BA758">
            <v>0</v>
          </cell>
          <cell r="BB758">
            <v>0</v>
          </cell>
          <cell r="BC758">
            <v>0</v>
          </cell>
          <cell r="BD758">
            <v>0</v>
          </cell>
          <cell r="BE758">
            <v>0</v>
          </cell>
          <cell r="BF758">
            <v>0</v>
          </cell>
          <cell r="BG758">
            <v>26451</v>
          </cell>
          <cell r="BH758">
            <v>38</v>
          </cell>
          <cell r="BI758">
            <v>5</v>
          </cell>
          <cell r="BJ758">
            <v>0</v>
          </cell>
          <cell r="BK758">
            <v>0</v>
          </cell>
          <cell r="BL758">
            <v>0</v>
          </cell>
          <cell r="BM758">
            <v>0</v>
          </cell>
          <cell r="BN758">
            <v>0</v>
          </cell>
          <cell r="BO758">
            <v>0</v>
          </cell>
          <cell r="BP758">
            <v>0</v>
          </cell>
          <cell r="BQ758">
            <v>0</v>
          </cell>
          <cell r="BR758" t="str">
            <v>B.Sc</v>
          </cell>
          <cell r="BS758">
            <v>0</v>
          </cell>
          <cell r="BT758">
            <v>0</v>
          </cell>
          <cell r="BU758" t="str">
            <v>Johnson Mathey Chemicals</v>
          </cell>
          <cell r="BV758">
            <v>40497</v>
          </cell>
          <cell r="BW758">
            <v>40483</v>
          </cell>
          <cell r="BX758">
            <v>0</v>
          </cell>
          <cell r="BY758" t="str">
            <v xml:space="preserve">Higher Compensation &amp; Position </v>
          </cell>
          <cell r="BZ758" t="str">
            <v>Resignation</v>
          </cell>
          <cell r="CA758" t="str">
            <v>Overseas opportunity</v>
          </cell>
          <cell r="CB758" t="str">
            <v>Voluntary</v>
          </cell>
          <cell r="CC758" t="str">
            <v>Resigned at VVF Ltd</v>
          </cell>
          <cell r="CD758">
            <v>0</v>
          </cell>
          <cell r="CE758">
            <v>0</v>
          </cell>
          <cell r="CF758">
            <v>0</v>
          </cell>
          <cell r="CG758">
            <v>0</v>
          </cell>
        </row>
        <row r="759">
          <cell r="B759">
            <v>10001134</v>
          </cell>
          <cell r="C759" t="str">
            <v>Active</v>
          </cell>
          <cell r="D759">
            <v>2011299999</v>
          </cell>
          <cell r="E759" t="str">
            <v>DAMAN-COMMON</v>
          </cell>
          <cell r="F759" t="str">
            <v>2011200002</v>
          </cell>
          <cell r="G759" t="str">
            <v>`000297</v>
          </cell>
          <cell r="H759" t="str">
            <v>M</v>
          </cell>
          <cell r="I759" t="str">
            <v xml:space="preserve">Bhavesh </v>
          </cell>
          <cell r="J759" t="str">
            <v>Rajyaguru</v>
          </cell>
          <cell r="K759" t="str">
            <v>Kishorchandra</v>
          </cell>
          <cell r="L759" t="str">
            <v>Sr. Officer</v>
          </cell>
          <cell r="M759" t="str">
            <v>Stores</v>
          </cell>
          <cell r="N759" t="str">
            <v>Core</v>
          </cell>
          <cell r="O759">
            <v>0</v>
          </cell>
          <cell r="P759" t="str">
            <v>PCP Manufacturing</v>
          </cell>
          <cell r="Q759">
            <v>0</v>
          </cell>
          <cell r="R759" t="str">
            <v>Personal Care Products</v>
          </cell>
          <cell r="S759" t="str">
            <v>OC</v>
          </cell>
          <cell r="T759" t="str">
            <v>S1</v>
          </cell>
          <cell r="U759" t="str">
            <v>Daman</v>
          </cell>
          <cell r="V759" t="str">
            <v>Daman</v>
          </cell>
          <cell r="W759">
            <v>38174</v>
          </cell>
          <cell r="X759" t="str">
            <v>Before 1 April 2010</v>
          </cell>
          <cell r="Y759">
            <v>7</v>
          </cell>
          <cell r="Z759">
            <v>11.623374465055811</v>
          </cell>
          <cell r="AA759">
            <v>18.623374465055811</v>
          </cell>
          <cell r="AB759">
            <v>0</v>
          </cell>
          <cell r="AC759">
            <v>0</v>
          </cell>
          <cell r="AD759">
            <v>38357</v>
          </cell>
          <cell r="AE759">
            <v>0</v>
          </cell>
          <cell r="AF759">
            <v>38358</v>
          </cell>
          <cell r="AG759">
            <v>0</v>
          </cell>
          <cell r="AH759">
            <v>0</v>
          </cell>
          <cell r="AI759">
            <v>0</v>
          </cell>
          <cell r="AJ759">
            <v>0</v>
          </cell>
          <cell r="AK759">
            <v>0</v>
          </cell>
          <cell r="AL759">
            <v>0</v>
          </cell>
          <cell r="AM759">
            <v>0</v>
          </cell>
          <cell r="AN759">
            <v>0</v>
          </cell>
          <cell r="AO759">
            <v>0</v>
          </cell>
          <cell r="AP759">
            <v>0</v>
          </cell>
          <cell r="AQ759">
            <v>0</v>
          </cell>
          <cell r="AR759">
            <v>0</v>
          </cell>
          <cell r="AS759">
            <v>0</v>
          </cell>
          <cell r="AT759">
            <v>0</v>
          </cell>
          <cell r="AU759">
            <v>0</v>
          </cell>
          <cell r="AV759">
            <v>0</v>
          </cell>
          <cell r="AW759">
            <v>0</v>
          </cell>
          <cell r="AX759">
            <v>0</v>
          </cell>
          <cell r="AY759">
            <v>0</v>
          </cell>
          <cell r="AZ759">
            <v>0</v>
          </cell>
          <cell r="BA759" t="str">
            <v>Kutch-I</v>
          </cell>
          <cell r="BB759">
            <v>41518</v>
          </cell>
          <cell r="BC759">
            <v>0</v>
          </cell>
          <cell r="BD759">
            <v>0</v>
          </cell>
          <cell r="BE759">
            <v>0</v>
          </cell>
          <cell r="BF759">
            <v>0</v>
          </cell>
          <cell r="BG759">
            <v>26369</v>
          </cell>
          <cell r="BH759">
            <v>43</v>
          </cell>
          <cell r="BI759">
            <v>11</v>
          </cell>
          <cell r="BJ759">
            <v>48283</v>
          </cell>
          <cell r="BK759" t="str">
            <v>41 - 45 yrs</v>
          </cell>
          <cell r="BL759" t="str">
            <v>Married</v>
          </cell>
          <cell r="BM759">
            <v>3</v>
          </cell>
          <cell r="BN759" t="str">
            <v>50, GURU SMIRTI, MAHADEV NAGAR,  KUTCH</v>
          </cell>
          <cell r="BO759" t="str">
            <v>Anjar</v>
          </cell>
          <cell r="BP759" t="str">
            <v>Gujarat</v>
          </cell>
          <cell r="BQ759">
            <v>370210</v>
          </cell>
          <cell r="BR759" t="str">
            <v>H.S.C</v>
          </cell>
          <cell r="BS759">
            <v>0</v>
          </cell>
          <cell r="BT759" t="str">
            <v>Diploma (Information &amp; Systems Management)</v>
          </cell>
          <cell r="BU759" t="str">
            <v>Phoenix Consultancy</v>
          </cell>
          <cell r="BV759">
            <v>0</v>
          </cell>
          <cell r="BW759">
            <v>0</v>
          </cell>
          <cell r="BX759">
            <v>0</v>
          </cell>
          <cell r="BY759">
            <v>0</v>
          </cell>
          <cell r="BZ759">
            <v>0</v>
          </cell>
          <cell r="CA759">
            <v>0</v>
          </cell>
          <cell r="CB759">
            <v>0</v>
          </cell>
          <cell r="CC759">
            <v>0</v>
          </cell>
          <cell r="CD759">
            <v>0</v>
          </cell>
          <cell r="CE759" t="str">
            <v>AVYPR6653d</v>
          </cell>
          <cell r="CF759" t="str">
            <v>Bhavin Malaviya</v>
          </cell>
          <cell r="CG759">
            <v>0</v>
          </cell>
        </row>
        <row r="760">
          <cell r="B760">
            <v>10000392</v>
          </cell>
          <cell r="C760" t="str">
            <v>Inactive</v>
          </cell>
          <cell r="D760">
            <v>0</v>
          </cell>
          <cell r="E760">
            <v>0</v>
          </cell>
          <cell r="F760" t="e">
            <v>#N/A</v>
          </cell>
          <cell r="G760" t="str">
            <v>04/0070</v>
          </cell>
          <cell r="H760" t="str">
            <v xml:space="preserve">M </v>
          </cell>
          <cell r="I760" t="str">
            <v>Dr. Kashinath</v>
          </cell>
          <cell r="J760" t="str">
            <v>Pandit</v>
          </cell>
          <cell r="K760" t="str">
            <v>Prabhakar</v>
          </cell>
          <cell r="L760" t="str">
            <v>General Manager</v>
          </cell>
          <cell r="M760">
            <v>0</v>
          </cell>
          <cell r="N760">
            <v>0</v>
          </cell>
          <cell r="O760">
            <v>0</v>
          </cell>
          <cell r="P760" t="str">
            <v>Oleo R&amp;D</v>
          </cell>
          <cell r="Q760">
            <v>0</v>
          </cell>
          <cell r="R760" t="str">
            <v>Oleochemicals</v>
          </cell>
          <cell r="S760" t="str">
            <v>SMC</v>
          </cell>
          <cell r="T760" t="str">
            <v>EG-6</v>
          </cell>
          <cell r="U760" t="str">
            <v>Taloja</v>
          </cell>
          <cell r="V760" t="str">
            <v>Corporate</v>
          </cell>
          <cell r="W760">
            <v>38180</v>
          </cell>
          <cell r="X760" t="str">
            <v>Before 1 April 2010</v>
          </cell>
          <cell r="Y760">
            <v>0</v>
          </cell>
          <cell r="Z760">
            <v>11.606936108891427</v>
          </cell>
          <cell r="AA760">
            <v>9.6</v>
          </cell>
          <cell r="AB760">
            <v>0</v>
          </cell>
          <cell r="AC760">
            <v>0</v>
          </cell>
          <cell r="AD760">
            <v>38363</v>
          </cell>
          <cell r="AE760">
            <v>0</v>
          </cell>
          <cell r="AF760">
            <v>38363</v>
          </cell>
          <cell r="AG760">
            <v>0</v>
          </cell>
          <cell r="AH760">
            <v>0</v>
          </cell>
          <cell r="AI760">
            <v>0</v>
          </cell>
          <cell r="AJ760">
            <v>0</v>
          </cell>
          <cell r="AK760">
            <v>0</v>
          </cell>
          <cell r="AL760">
            <v>0</v>
          </cell>
          <cell r="AM760">
            <v>0</v>
          </cell>
          <cell r="AN760">
            <v>0</v>
          </cell>
          <cell r="AO760">
            <v>40634</v>
          </cell>
          <cell r="AP760" t="str">
            <v>Deputy General Manager- QA / R&amp;D</v>
          </cell>
          <cell r="AQ760" t="str">
            <v>MMC</v>
          </cell>
          <cell r="AR760">
            <v>0</v>
          </cell>
          <cell r="AS760">
            <v>0</v>
          </cell>
          <cell r="AT760">
            <v>0</v>
          </cell>
          <cell r="AU760">
            <v>0</v>
          </cell>
          <cell r="AV760">
            <v>0</v>
          </cell>
          <cell r="AW760">
            <v>0</v>
          </cell>
          <cell r="AX760">
            <v>0</v>
          </cell>
          <cell r="AY760">
            <v>0</v>
          </cell>
          <cell r="AZ760">
            <v>0</v>
          </cell>
          <cell r="BA760">
            <v>0</v>
          </cell>
          <cell r="BB760">
            <v>0</v>
          </cell>
          <cell r="BC760">
            <v>0</v>
          </cell>
          <cell r="BD760">
            <v>0</v>
          </cell>
          <cell r="BE760">
            <v>0</v>
          </cell>
          <cell r="BF760">
            <v>0</v>
          </cell>
          <cell r="BG760">
            <v>21453</v>
          </cell>
          <cell r="BH760">
            <v>55</v>
          </cell>
          <cell r="BI760">
            <v>4</v>
          </cell>
          <cell r="BJ760">
            <v>0</v>
          </cell>
          <cell r="BK760">
            <v>0</v>
          </cell>
          <cell r="BL760" t="str">
            <v>Married</v>
          </cell>
          <cell r="BM760">
            <v>3</v>
          </cell>
          <cell r="BN760" t="str">
            <v xml:space="preserve">205, Second Floor, Sector-6, Khanda Colony,  Navin Panvel West, </v>
          </cell>
          <cell r="BO760" t="str">
            <v>Raigad</v>
          </cell>
          <cell r="BP760" t="str">
            <v>Maharashtra</v>
          </cell>
          <cell r="BQ760">
            <v>0</v>
          </cell>
          <cell r="BR760">
            <v>0</v>
          </cell>
          <cell r="BS760">
            <v>0</v>
          </cell>
          <cell r="BT760">
            <v>0</v>
          </cell>
          <cell r="BU760" t="str">
            <v>Galaxy Surfactants Ltd.</v>
          </cell>
          <cell r="BV760">
            <v>41670</v>
          </cell>
          <cell r="BW760">
            <v>41640</v>
          </cell>
          <cell r="BX760">
            <v>41611</v>
          </cell>
          <cell r="BY760" t="str">
            <v>Career Advancement/Lack of Job Satisfaction</v>
          </cell>
          <cell r="BZ760" t="str">
            <v>Resignation</v>
          </cell>
          <cell r="CA760">
            <v>0</v>
          </cell>
          <cell r="CB760" t="str">
            <v>Voluntary</v>
          </cell>
          <cell r="CC760">
            <v>0</v>
          </cell>
          <cell r="CD760">
            <v>0</v>
          </cell>
          <cell r="CE760" t="str">
            <v>AEXPP4394M</v>
          </cell>
          <cell r="CF760">
            <v>0</v>
          </cell>
          <cell r="CG760">
            <v>0</v>
          </cell>
        </row>
        <row r="761">
          <cell r="B761">
            <v>10001136</v>
          </cell>
          <cell r="C761" t="str">
            <v>Inactive</v>
          </cell>
          <cell r="D761">
            <v>0</v>
          </cell>
          <cell r="E761">
            <v>0</v>
          </cell>
          <cell r="F761" t="e">
            <v>#N/A</v>
          </cell>
          <cell r="G761" t="str">
            <v>`000307</v>
          </cell>
          <cell r="H761" t="str">
            <v>M</v>
          </cell>
          <cell r="I761" t="str">
            <v>Ramniklal</v>
          </cell>
          <cell r="J761" t="str">
            <v>Manvar</v>
          </cell>
          <cell r="K761" t="str">
            <v xml:space="preserve">Goganbhai </v>
          </cell>
          <cell r="L761" t="str">
            <v>Supervisor</v>
          </cell>
          <cell r="M761">
            <v>0</v>
          </cell>
          <cell r="N761">
            <v>0</v>
          </cell>
          <cell r="O761">
            <v>0</v>
          </cell>
          <cell r="P761" t="str">
            <v>PCP Manufacturing</v>
          </cell>
          <cell r="Q761">
            <v>0</v>
          </cell>
          <cell r="R761" t="str">
            <v>Personal Care Products</v>
          </cell>
          <cell r="S761" t="str">
            <v>OC</v>
          </cell>
          <cell r="T761" t="str">
            <v>G12</v>
          </cell>
          <cell r="U761" t="str">
            <v>Kutch-I</v>
          </cell>
          <cell r="V761" t="str">
            <v>Kutch-I</v>
          </cell>
          <cell r="W761">
            <v>38183</v>
          </cell>
          <cell r="X761" t="str">
            <v>Before 1 April 2010</v>
          </cell>
          <cell r="Y761">
            <v>14</v>
          </cell>
          <cell r="Z761">
            <v>11.598716930492142</v>
          </cell>
          <cell r="AA761">
            <v>25.598716930492142</v>
          </cell>
          <cell r="AB761">
            <v>0</v>
          </cell>
          <cell r="AC761">
            <v>0</v>
          </cell>
          <cell r="AD761">
            <v>38366</v>
          </cell>
          <cell r="AE761">
            <v>0</v>
          </cell>
          <cell r="AF761">
            <v>38367</v>
          </cell>
          <cell r="AG761">
            <v>0</v>
          </cell>
          <cell r="AH761">
            <v>0</v>
          </cell>
          <cell r="AI761">
            <v>0</v>
          </cell>
          <cell r="AJ761">
            <v>0</v>
          </cell>
          <cell r="AK761">
            <v>0</v>
          </cell>
          <cell r="AL761">
            <v>0</v>
          </cell>
          <cell r="AM761">
            <v>0</v>
          </cell>
          <cell r="AN761">
            <v>0</v>
          </cell>
          <cell r="AO761">
            <v>0</v>
          </cell>
          <cell r="AP761">
            <v>0</v>
          </cell>
          <cell r="AQ761">
            <v>0</v>
          </cell>
          <cell r="AR761">
            <v>0</v>
          </cell>
          <cell r="AS761">
            <v>0</v>
          </cell>
          <cell r="AT761">
            <v>0</v>
          </cell>
          <cell r="AU761">
            <v>0</v>
          </cell>
          <cell r="AV761">
            <v>0</v>
          </cell>
          <cell r="AW761">
            <v>0</v>
          </cell>
          <cell r="AX761">
            <v>0</v>
          </cell>
          <cell r="AY761">
            <v>0</v>
          </cell>
          <cell r="AZ761">
            <v>0</v>
          </cell>
          <cell r="BA761">
            <v>0</v>
          </cell>
          <cell r="BB761">
            <v>0</v>
          </cell>
          <cell r="BC761">
            <v>0</v>
          </cell>
          <cell r="BD761">
            <v>0</v>
          </cell>
          <cell r="BE761">
            <v>0</v>
          </cell>
          <cell r="BF761">
            <v>0</v>
          </cell>
          <cell r="BG761">
            <v>21702</v>
          </cell>
          <cell r="BH761">
            <v>54</v>
          </cell>
          <cell r="BI761">
            <v>4</v>
          </cell>
          <cell r="BJ761">
            <v>0</v>
          </cell>
          <cell r="BK761">
            <v>0</v>
          </cell>
          <cell r="BL761" t="str">
            <v>Married</v>
          </cell>
          <cell r="BM761">
            <v>5</v>
          </cell>
          <cell r="BN761" t="str">
            <v xml:space="preserve">AT &amp; TAL- JAMJODHPUR, Behind Police Stn Dist-Jamnagar </v>
          </cell>
          <cell r="BO761" t="str">
            <v>JAMJODHPUR</v>
          </cell>
          <cell r="BP761" t="str">
            <v>Gujrat</v>
          </cell>
          <cell r="BQ761">
            <v>0</v>
          </cell>
          <cell r="BR761" t="str">
            <v>H.S.C</v>
          </cell>
          <cell r="BS761">
            <v>0</v>
          </cell>
          <cell r="BT761">
            <v>0</v>
          </cell>
          <cell r="BU761" t="str">
            <v>Nirma Ltd</v>
          </cell>
          <cell r="BV761">
            <v>41548</v>
          </cell>
          <cell r="BW761">
            <v>41548</v>
          </cell>
          <cell r="BX761">
            <v>0</v>
          </cell>
          <cell r="BY761" t="str">
            <v>Closure of Kutch 1</v>
          </cell>
          <cell r="BZ761" t="str">
            <v>Termination due to Closure of Kutch-I</v>
          </cell>
          <cell r="CA761">
            <v>0</v>
          </cell>
          <cell r="CB761" t="str">
            <v>Involuntary</v>
          </cell>
          <cell r="CC761">
            <v>0</v>
          </cell>
          <cell r="CD761">
            <v>0</v>
          </cell>
          <cell r="CE761" t="str">
            <v>ALBPM9539Q</v>
          </cell>
          <cell r="CF761">
            <v>0</v>
          </cell>
          <cell r="CG761">
            <v>0</v>
          </cell>
        </row>
        <row r="762">
          <cell r="B762">
            <v>10001135</v>
          </cell>
          <cell r="C762" t="str">
            <v>Inactive</v>
          </cell>
          <cell r="D762">
            <v>0</v>
          </cell>
          <cell r="E762">
            <v>0</v>
          </cell>
          <cell r="F762" t="e">
            <v>#N/A</v>
          </cell>
          <cell r="G762" t="str">
            <v>`000305</v>
          </cell>
          <cell r="H762" t="str">
            <v>M</v>
          </cell>
          <cell r="I762" t="str">
            <v>Pradip</v>
          </cell>
          <cell r="J762" t="str">
            <v>Parmar</v>
          </cell>
          <cell r="K762" t="str">
            <v>Nathalal</v>
          </cell>
          <cell r="L762" t="str">
            <v>Operator</v>
          </cell>
          <cell r="M762">
            <v>0</v>
          </cell>
          <cell r="N762">
            <v>0</v>
          </cell>
          <cell r="O762">
            <v>0</v>
          </cell>
          <cell r="P762" t="str">
            <v>PCP Manufacturing</v>
          </cell>
          <cell r="Q762">
            <v>0</v>
          </cell>
          <cell r="R762" t="str">
            <v>Personal Care Products</v>
          </cell>
          <cell r="S762" t="str">
            <v>Associate</v>
          </cell>
          <cell r="T762">
            <v>0</v>
          </cell>
          <cell r="U762" t="str">
            <v>Kutch-I</v>
          </cell>
          <cell r="V762" t="str">
            <v>Kutch-I</v>
          </cell>
          <cell r="W762">
            <v>38183</v>
          </cell>
          <cell r="X762" t="str">
            <v>Before 1 April 2010</v>
          </cell>
          <cell r="Y762">
            <v>0</v>
          </cell>
          <cell r="Z762">
            <v>11.598716930492142</v>
          </cell>
          <cell r="AA762">
            <v>11.598716930492142</v>
          </cell>
          <cell r="AB762">
            <v>0</v>
          </cell>
          <cell r="AC762">
            <v>0</v>
          </cell>
          <cell r="AD762">
            <v>38366</v>
          </cell>
          <cell r="AE762">
            <v>0</v>
          </cell>
          <cell r="AF762">
            <v>38518</v>
          </cell>
          <cell r="AG762">
            <v>0</v>
          </cell>
          <cell r="AH762">
            <v>0</v>
          </cell>
          <cell r="AI762">
            <v>0</v>
          </cell>
          <cell r="AJ762">
            <v>0</v>
          </cell>
          <cell r="AK762">
            <v>0</v>
          </cell>
          <cell r="AL762">
            <v>0</v>
          </cell>
          <cell r="AM762">
            <v>0</v>
          </cell>
          <cell r="AN762">
            <v>0</v>
          </cell>
          <cell r="AO762">
            <v>0</v>
          </cell>
          <cell r="AP762">
            <v>0</v>
          </cell>
          <cell r="AQ762">
            <v>0</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30699</v>
          </cell>
          <cell r="BH762">
            <v>29</v>
          </cell>
          <cell r="BI762">
            <v>8</v>
          </cell>
          <cell r="BJ762">
            <v>0</v>
          </cell>
          <cell r="BK762" t="str">
            <v>Less than 30 yrs and equal to 30 yrs</v>
          </cell>
          <cell r="BL762" t="str">
            <v>Married</v>
          </cell>
          <cell r="BM762">
            <v>1</v>
          </cell>
          <cell r="BN762" t="str">
            <v xml:space="preserve">OPP. BUS STAND, AT &amp; PO - MUDANA, TA - SIDHUR PATAN </v>
          </cell>
          <cell r="BO762" t="str">
            <v>SIDHPUR</v>
          </cell>
          <cell r="BP762">
            <v>0</v>
          </cell>
          <cell r="BQ762">
            <v>0</v>
          </cell>
          <cell r="BR762" t="str">
            <v>S.S.C</v>
          </cell>
          <cell r="BS762">
            <v>0</v>
          </cell>
          <cell r="BT762" t="str">
            <v>ITI</v>
          </cell>
          <cell r="BU762" t="str">
            <v/>
          </cell>
          <cell r="BV762">
            <v>41548</v>
          </cell>
          <cell r="BW762">
            <v>41548</v>
          </cell>
          <cell r="BX762">
            <v>0</v>
          </cell>
          <cell r="BY762" t="str">
            <v>Closure of Kutch 1</v>
          </cell>
          <cell r="BZ762" t="str">
            <v>Termination due to Closure of Kutch-I</v>
          </cell>
          <cell r="CA762">
            <v>0</v>
          </cell>
          <cell r="CB762" t="str">
            <v>Involuntary</v>
          </cell>
          <cell r="CC762">
            <v>0</v>
          </cell>
          <cell r="CD762">
            <v>0</v>
          </cell>
          <cell r="CE762">
            <v>0</v>
          </cell>
          <cell r="CF762">
            <v>0</v>
          </cell>
          <cell r="CG762">
            <v>0</v>
          </cell>
        </row>
        <row r="763">
          <cell r="B763">
            <v>10001137</v>
          </cell>
          <cell r="C763" t="str">
            <v>Inactive</v>
          </cell>
          <cell r="D763">
            <v>0</v>
          </cell>
          <cell r="E763">
            <v>0</v>
          </cell>
          <cell r="F763" t="e">
            <v>#N/A</v>
          </cell>
          <cell r="G763" t="str">
            <v>`000310</v>
          </cell>
          <cell r="H763" t="str">
            <v>M</v>
          </cell>
          <cell r="I763" t="str">
            <v>Suketu</v>
          </cell>
          <cell r="J763" t="str">
            <v>Joshi</v>
          </cell>
          <cell r="K763" t="str">
            <v xml:space="preserve">Vinod </v>
          </cell>
          <cell r="L763" t="str">
            <v>Operator</v>
          </cell>
          <cell r="M763">
            <v>0</v>
          </cell>
          <cell r="N763">
            <v>0</v>
          </cell>
          <cell r="O763">
            <v>0</v>
          </cell>
          <cell r="P763" t="str">
            <v>PCP Manufacturing</v>
          </cell>
          <cell r="Q763">
            <v>0</v>
          </cell>
          <cell r="R763" t="str">
            <v>Personal Care Products</v>
          </cell>
          <cell r="S763" t="str">
            <v>Associate</v>
          </cell>
          <cell r="T763">
            <v>0</v>
          </cell>
          <cell r="U763" t="str">
            <v>Kutch-I</v>
          </cell>
          <cell r="V763" t="str">
            <v>Kutch-I</v>
          </cell>
          <cell r="W763">
            <v>38189</v>
          </cell>
          <cell r="X763" t="str">
            <v>Before 1 April 2010</v>
          </cell>
          <cell r="Y763">
            <v>1</v>
          </cell>
          <cell r="Z763">
            <v>11.582278574644851</v>
          </cell>
          <cell r="AA763">
            <v>12.582278574644851</v>
          </cell>
          <cell r="AB763">
            <v>0</v>
          </cell>
          <cell r="AC763">
            <v>0</v>
          </cell>
          <cell r="AD763">
            <v>38372</v>
          </cell>
          <cell r="AE763">
            <v>0</v>
          </cell>
          <cell r="AF763">
            <v>38554</v>
          </cell>
          <cell r="AG763">
            <v>0</v>
          </cell>
          <cell r="AH763">
            <v>0</v>
          </cell>
          <cell r="AI763">
            <v>0</v>
          </cell>
          <cell r="AJ763">
            <v>0</v>
          </cell>
          <cell r="AK763">
            <v>0</v>
          </cell>
          <cell r="AL763">
            <v>0</v>
          </cell>
          <cell r="AM763">
            <v>0</v>
          </cell>
          <cell r="AN763">
            <v>0</v>
          </cell>
          <cell r="AO763">
            <v>0</v>
          </cell>
          <cell r="AP763">
            <v>0</v>
          </cell>
          <cell r="AQ763">
            <v>0</v>
          </cell>
          <cell r="AR763">
            <v>0</v>
          </cell>
          <cell r="AS763">
            <v>0</v>
          </cell>
          <cell r="AT763">
            <v>0</v>
          </cell>
          <cell r="AU763">
            <v>0</v>
          </cell>
          <cell r="AV763">
            <v>0</v>
          </cell>
          <cell r="AW763">
            <v>0</v>
          </cell>
          <cell r="AX763">
            <v>0</v>
          </cell>
          <cell r="AY763">
            <v>0</v>
          </cell>
          <cell r="AZ763">
            <v>0</v>
          </cell>
          <cell r="BA763">
            <v>0</v>
          </cell>
          <cell r="BB763">
            <v>0</v>
          </cell>
          <cell r="BC763">
            <v>0</v>
          </cell>
          <cell r="BD763">
            <v>0</v>
          </cell>
          <cell r="BE763">
            <v>0</v>
          </cell>
          <cell r="BF763">
            <v>0</v>
          </cell>
          <cell r="BG763">
            <v>31453</v>
          </cell>
          <cell r="BH763">
            <v>27</v>
          </cell>
          <cell r="BI763">
            <v>7</v>
          </cell>
          <cell r="BJ763">
            <v>0</v>
          </cell>
          <cell r="BK763" t="str">
            <v>Less than 30 yrs and equal to 30 yrs</v>
          </cell>
          <cell r="BL763" t="str">
            <v>Married</v>
          </cell>
          <cell r="BM763">
            <v>1</v>
          </cell>
          <cell r="BN763" t="str">
            <v>C.C.X. 67,  Kutch</v>
          </cell>
          <cell r="BO763" t="str">
            <v>Adipur</v>
          </cell>
          <cell r="BP763" t="str">
            <v>Gujarat</v>
          </cell>
          <cell r="BQ763">
            <v>370205</v>
          </cell>
          <cell r="BR763" t="str">
            <v>S.S.C</v>
          </cell>
          <cell r="BS763">
            <v>0</v>
          </cell>
          <cell r="BT763" t="str">
            <v>ITI</v>
          </cell>
          <cell r="BU763" t="str">
            <v>Makwana Engineering, Gandhidham</v>
          </cell>
          <cell r="BV763">
            <v>41548</v>
          </cell>
          <cell r="BW763">
            <v>41548</v>
          </cell>
          <cell r="BX763">
            <v>0</v>
          </cell>
          <cell r="BY763" t="str">
            <v>Closure of Kutch 1</v>
          </cell>
          <cell r="BZ763" t="str">
            <v>Termination due to Closure of Kutch-I</v>
          </cell>
          <cell r="CA763">
            <v>0</v>
          </cell>
          <cell r="CB763" t="str">
            <v>Involuntary</v>
          </cell>
          <cell r="CC763">
            <v>0</v>
          </cell>
          <cell r="CD763">
            <v>0</v>
          </cell>
          <cell r="CE763">
            <v>0</v>
          </cell>
          <cell r="CF763">
            <v>0</v>
          </cell>
          <cell r="CG763">
            <v>0</v>
          </cell>
        </row>
        <row r="764">
          <cell r="B764">
            <v>316</v>
          </cell>
          <cell r="C764" t="str">
            <v>Inactive</v>
          </cell>
          <cell r="D764">
            <v>0</v>
          </cell>
          <cell r="E764">
            <v>0</v>
          </cell>
          <cell r="F764" t="e">
            <v>#N/A</v>
          </cell>
          <cell r="G764">
            <v>316</v>
          </cell>
          <cell r="H764" t="str">
            <v>M</v>
          </cell>
          <cell r="I764" t="str">
            <v>Minesh</v>
          </cell>
          <cell r="J764" t="str">
            <v>Patel</v>
          </cell>
          <cell r="K764" t="str">
            <v>Dahyabhai</v>
          </cell>
          <cell r="L764" t="str">
            <v>Operator</v>
          </cell>
          <cell r="M764">
            <v>0</v>
          </cell>
          <cell r="N764">
            <v>0</v>
          </cell>
          <cell r="O764">
            <v>0</v>
          </cell>
          <cell r="P764" t="str">
            <v>PCP Manufacturing</v>
          </cell>
          <cell r="Q764">
            <v>0</v>
          </cell>
          <cell r="R764" t="str">
            <v>Personal Care Products</v>
          </cell>
          <cell r="S764" t="str">
            <v>Associate</v>
          </cell>
          <cell r="T764">
            <v>0</v>
          </cell>
          <cell r="U764" t="str">
            <v>Kutch-I</v>
          </cell>
          <cell r="V764">
            <v>0</v>
          </cell>
          <cell r="W764">
            <v>38210</v>
          </cell>
          <cell r="X764" t="str">
            <v>Before 1 April 2010</v>
          </cell>
          <cell r="Y764">
            <v>0</v>
          </cell>
          <cell r="Z764">
            <v>11.524744328069509</v>
          </cell>
          <cell r="AA764">
            <v>6.2</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cell r="AO764">
            <v>0</v>
          </cell>
          <cell r="AP764">
            <v>0</v>
          </cell>
          <cell r="AQ764">
            <v>0</v>
          </cell>
          <cell r="AR764">
            <v>0</v>
          </cell>
          <cell r="AS764">
            <v>0</v>
          </cell>
          <cell r="AT764">
            <v>0</v>
          </cell>
          <cell r="AU764">
            <v>0</v>
          </cell>
          <cell r="AV764">
            <v>0</v>
          </cell>
          <cell r="AW764">
            <v>0</v>
          </cell>
          <cell r="AX764">
            <v>0</v>
          </cell>
          <cell r="AY764">
            <v>0</v>
          </cell>
          <cell r="AZ764">
            <v>0</v>
          </cell>
          <cell r="BA764">
            <v>0</v>
          </cell>
          <cell r="BB764">
            <v>0</v>
          </cell>
          <cell r="BC764">
            <v>0</v>
          </cell>
          <cell r="BD764">
            <v>0</v>
          </cell>
          <cell r="BE764">
            <v>0</v>
          </cell>
          <cell r="BF764">
            <v>0</v>
          </cell>
          <cell r="BG764" t="str">
            <v>NA</v>
          </cell>
          <cell r="BH764">
            <v>0</v>
          </cell>
          <cell r="BI764">
            <v>0</v>
          </cell>
          <cell r="BJ764">
            <v>0</v>
          </cell>
          <cell r="BK764">
            <v>0</v>
          </cell>
          <cell r="BL764">
            <v>0</v>
          </cell>
          <cell r="BM764">
            <v>0</v>
          </cell>
          <cell r="BN764">
            <v>0</v>
          </cell>
          <cell r="BO764">
            <v>0</v>
          </cell>
          <cell r="BP764">
            <v>0</v>
          </cell>
          <cell r="BQ764">
            <v>0</v>
          </cell>
          <cell r="BR764" t="str">
            <v>S.S.C</v>
          </cell>
          <cell r="BS764">
            <v>0</v>
          </cell>
          <cell r="BT764" t="str">
            <v>ITI</v>
          </cell>
          <cell r="BU764" t="str">
            <v>NA</v>
          </cell>
          <cell r="BV764">
            <v>40480</v>
          </cell>
          <cell r="BW764">
            <v>40452</v>
          </cell>
          <cell r="BX764">
            <v>0</v>
          </cell>
          <cell r="BY764" t="str">
            <v>Opportunities/Career Advancement</v>
          </cell>
          <cell r="BZ764" t="str">
            <v>Resignation</v>
          </cell>
          <cell r="CA764">
            <v>0</v>
          </cell>
          <cell r="CB764" t="str">
            <v>Voluntary</v>
          </cell>
          <cell r="CC764" t="str">
            <v>Resigned at VVF Ltd</v>
          </cell>
          <cell r="CD764">
            <v>0</v>
          </cell>
          <cell r="CE764">
            <v>0</v>
          </cell>
          <cell r="CF764">
            <v>0</v>
          </cell>
          <cell r="CG764">
            <v>0</v>
          </cell>
        </row>
        <row r="765">
          <cell r="B765">
            <v>10000395</v>
          </cell>
          <cell r="C765" t="str">
            <v>Active</v>
          </cell>
          <cell r="D765">
            <v>1010310999</v>
          </cell>
          <cell r="E765" t="str">
            <v>TALOJA-SECURITY</v>
          </cell>
          <cell r="F765" t="str">
            <v>1010300217</v>
          </cell>
          <cell r="G765" t="str">
            <v>04/0081</v>
          </cell>
          <cell r="H765" t="str">
            <v xml:space="preserve">M </v>
          </cell>
          <cell r="I765" t="str">
            <v>Awadhesh Shukla</v>
          </cell>
          <cell r="J765" t="str">
            <v>Shukla</v>
          </cell>
          <cell r="K765" t="str">
            <v>Radhakrishna</v>
          </cell>
          <cell r="L765" t="str">
            <v>Security Guard</v>
          </cell>
          <cell r="M765" t="str">
            <v>Security Administration</v>
          </cell>
          <cell r="N765" t="str">
            <v>Support</v>
          </cell>
          <cell r="O765">
            <v>0</v>
          </cell>
          <cell r="P765" t="str">
            <v>Security</v>
          </cell>
          <cell r="Q765">
            <v>0</v>
          </cell>
          <cell r="R765" t="str">
            <v>Corporate Shared Services</v>
          </cell>
          <cell r="S765" t="str">
            <v>Associate</v>
          </cell>
          <cell r="T765" t="str">
            <v>A1</v>
          </cell>
          <cell r="U765" t="str">
            <v>Taloja</v>
          </cell>
          <cell r="V765" t="str">
            <v>Taloja</v>
          </cell>
          <cell r="W765">
            <v>38230</v>
          </cell>
          <cell r="X765" t="str">
            <v>Before 1 April 2010</v>
          </cell>
          <cell r="Y765">
            <v>19.008219178082193</v>
          </cell>
          <cell r="Z765">
            <v>11.469949807204472</v>
          </cell>
          <cell r="AA765">
            <v>30.478168985286665</v>
          </cell>
          <cell r="AB765">
            <v>0</v>
          </cell>
          <cell r="AC765">
            <v>0</v>
          </cell>
          <cell r="AD765">
            <v>38413</v>
          </cell>
          <cell r="AE765">
            <v>0</v>
          </cell>
          <cell r="AF765">
            <v>38411</v>
          </cell>
          <cell r="AG765">
            <v>0</v>
          </cell>
          <cell r="AH765">
            <v>0</v>
          </cell>
          <cell r="AI765">
            <v>0</v>
          </cell>
          <cell r="AJ765">
            <v>0</v>
          </cell>
          <cell r="AK765">
            <v>0</v>
          </cell>
          <cell r="AL765">
            <v>0</v>
          </cell>
          <cell r="AM765">
            <v>0</v>
          </cell>
          <cell r="AN765">
            <v>0</v>
          </cell>
          <cell r="AO765">
            <v>0</v>
          </cell>
          <cell r="AP765">
            <v>0</v>
          </cell>
          <cell r="AQ765">
            <v>0</v>
          </cell>
          <cell r="AR765">
            <v>0</v>
          </cell>
          <cell r="AS765">
            <v>0</v>
          </cell>
          <cell r="AT765">
            <v>0</v>
          </cell>
          <cell r="AU765">
            <v>0</v>
          </cell>
          <cell r="AV765">
            <v>0</v>
          </cell>
          <cell r="AW765">
            <v>0</v>
          </cell>
          <cell r="AX765">
            <v>0</v>
          </cell>
          <cell r="AY765">
            <v>0</v>
          </cell>
          <cell r="AZ765">
            <v>0</v>
          </cell>
          <cell r="BA765">
            <v>0</v>
          </cell>
          <cell r="BB765">
            <v>0</v>
          </cell>
          <cell r="BC765">
            <v>0</v>
          </cell>
          <cell r="BD765">
            <v>0</v>
          </cell>
          <cell r="BE765">
            <v>0</v>
          </cell>
          <cell r="BF765">
            <v>0</v>
          </cell>
          <cell r="BG765">
            <v>24847</v>
          </cell>
          <cell r="BH765">
            <v>48</v>
          </cell>
          <cell r="BI765">
            <v>1</v>
          </cell>
          <cell r="BJ765">
            <v>46761</v>
          </cell>
          <cell r="BK765" t="str">
            <v>45 - 50 yrs</v>
          </cell>
          <cell r="BL765" t="str">
            <v>Married</v>
          </cell>
          <cell r="BM765">
            <v>4</v>
          </cell>
          <cell r="BN765" t="str">
            <v xml:space="preserve">Plot No.V-41, MIDC Industrial Area, MIDC Taloja, Taloja, Raigad, Maharashtra, India </v>
          </cell>
          <cell r="BO765">
            <v>0</v>
          </cell>
          <cell r="BP765" t="str">
            <v>Maharashtra</v>
          </cell>
          <cell r="BQ765">
            <v>0</v>
          </cell>
          <cell r="BR765" t="str">
            <v>Graduation</v>
          </cell>
          <cell r="BS765">
            <v>0</v>
          </cell>
          <cell r="BT765">
            <v>0</v>
          </cell>
          <cell r="BU765" t="str">
            <v>Indian Army</v>
          </cell>
          <cell r="BV765">
            <v>0</v>
          </cell>
          <cell r="BW765">
            <v>0</v>
          </cell>
          <cell r="BX765">
            <v>0</v>
          </cell>
          <cell r="BY765">
            <v>0</v>
          </cell>
          <cell r="BZ765">
            <v>0</v>
          </cell>
          <cell r="CA765">
            <v>0</v>
          </cell>
          <cell r="CB765">
            <v>0</v>
          </cell>
          <cell r="CC765">
            <v>0</v>
          </cell>
          <cell r="CD765">
            <v>0</v>
          </cell>
          <cell r="CE765" t="str">
            <v>CGBPS6752E</v>
          </cell>
          <cell r="CF765" t="str">
            <v>Col. Clarence Carvalho</v>
          </cell>
          <cell r="CG765" t="str">
            <v>Col. Clarence Carvalho</v>
          </cell>
        </row>
        <row r="766">
          <cell r="B766">
            <v>10000394</v>
          </cell>
          <cell r="C766" t="str">
            <v>Inactive</v>
          </cell>
          <cell r="D766">
            <v>0</v>
          </cell>
          <cell r="E766">
            <v>0</v>
          </cell>
          <cell r="F766" t="e">
            <v>#N/A</v>
          </cell>
          <cell r="G766" t="str">
            <v>04/0080</v>
          </cell>
          <cell r="H766" t="str">
            <v>M</v>
          </cell>
          <cell r="I766" t="str">
            <v xml:space="preserve">Arjun </v>
          </cell>
          <cell r="J766" t="str">
            <v>Mehta</v>
          </cell>
          <cell r="K766" t="str">
            <v>Tejsingh</v>
          </cell>
          <cell r="L766" t="str">
            <v>Watchman</v>
          </cell>
          <cell r="M766">
            <v>0</v>
          </cell>
          <cell r="N766">
            <v>0</v>
          </cell>
          <cell r="O766">
            <v>0</v>
          </cell>
          <cell r="P766" t="str">
            <v>Security</v>
          </cell>
          <cell r="Q766">
            <v>0</v>
          </cell>
          <cell r="R766" t="str">
            <v>Corporate Shared Services</v>
          </cell>
          <cell r="S766" t="str">
            <v>Associate</v>
          </cell>
          <cell r="T766" t="str">
            <v>A1</v>
          </cell>
          <cell r="U766" t="str">
            <v>Taloja</v>
          </cell>
          <cell r="V766">
            <v>0</v>
          </cell>
          <cell r="W766">
            <v>38230</v>
          </cell>
          <cell r="X766" t="str">
            <v>Before 1 April 2010</v>
          </cell>
          <cell r="Y766">
            <v>17.331506849315069</v>
          </cell>
          <cell r="Z766">
            <v>11.469949807204472</v>
          </cell>
          <cell r="AA766">
            <v>24.3</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cell r="AO766">
            <v>0</v>
          </cell>
          <cell r="AP766">
            <v>0</v>
          </cell>
          <cell r="AQ766">
            <v>0</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25486</v>
          </cell>
          <cell r="BH766">
            <v>41</v>
          </cell>
          <cell r="BI766">
            <v>9</v>
          </cell>
          <cell r="BJ766">
            <v>0</v>
          </cell>
          <cell r="BK766">
            <v>0</v>
          </cell>
          <cell r="BL766">
            <v>0</v>
          </cell>
          <cell r="BM766">
            <v>0</v>
          </cell>
          <cell r="BN766">
            <v>0</v>
          </cell>
          <cell r="BO766">
            <v>0</v>
          </cell>
          <cell r="BP766">
            <v>0</v>
          </cell>
          <cell r="BQ766">
            <v>0</v>
          </cell>
          <cell r="BR766" t="str">
            <v>Graduation</v>
          </cell>
          <cell r="BS766">
            <v>0</v>
          </cell>
          <cell r="BT766">
            <v>0</v>
          </cell>
          <cell r="BU766" t="str">
            <v>Indian Army</v>
          </cell>
          <cell r="BV766">
            <v>40756</v>
          </cell>
          <cell r="BW766">
            <v>40756</v>
          </cell>
          <cell r="BX766">
            <v>0</v>
          </cell>
          <cell r="BY766" t="str">
            <v>Higher Compensation</v>
          </cell>
          <cell r="BZ766" t="str">
            <v>Resignation</v>
          </cell>
          <cell r="CA766" t="str">
            <v>Competitive Rewards</v>
          </cell>
          <cell r="CB766" t="str">
            <v>Voluntary</v>
          </cell>
          <cell r="CC766" t="str">
            <v>Resigned at VVF Ltd</v>
          </cell>
          <cell r="CD766">
            <v>0</v>
          </cell>
          <cell r="CE766">
            <v>0</v>
          </cell>
          <cell r="CF766">
            <v>0</v>
          </cell>
          <cell r="CG766">
            <v>0</v>
          </cell>
        </row>
        <row r="767">
          <cell r="B767">
            <v>10000617</v>
          </cell>
          <cell r="C767" t="str">
            <v>Transferred</v>
          </cell>
          <cell r="D767">
            <v>4040399999</v>
          </cell>
          <cell r="E767" t="str">
            <v>BULK STORAGE SEWREE</v>
          </cell>
          <cell r="F767" t="str">
            <v>4040300085</v>
          </cell>
          <cell r="G767" t="str">
            <v>03/W087</v>
          </cell>
          <cell r="H767" t="str">
            <v>M</v>
          </cell>
          <cell r="I767" t="str">
            <v>Mahendra</v>
          </cell>
          <cell r="J767" t="str">
            <v>Singh</v>
          </cell>
          <cell r="K767" t="str">
            <v>Gabar</v>
          </cell>
          <cell r="L767" t="str">
            <v>Security Guard</v>
          </cell>
          <cell r="M767">
            <v>0</v>
          </cell>
          <cell r="N767">
            <v>0</v>
          </cell>
          <cell r="O767">
            <v>0</v>
          </cell>
          <cell r="P767" t="str">
            <v>Security</v>
          </cell>
          <cell r="Q767">
            <v>0</v>
          </cell>
          <cell r="R767" t="str">
            <v>Corporate Shared Services</v>
          </cell>
          <cell r="S767" t="str">
            <v>Associate</v>
          </cell>
          <cell r="T767" t="str">
            <v>SG</v>
          </cell>
          <cell r="U767" t="str">
            <v>Sewree</v>
          </cell>
          <cell r="V767">
            <v>0</v>
          </cell>
          <cell r="W767">
            <v>38230</v>
          </cell>
          <cell r="X767" t="str">
            <v>Before 1 April 2010</v>
          </cell>
          <cell r="Y767">
            <v>0</v>
          </cell>
          <cell r="Z767">
            <v>11.469949807521564</v>
          </cell>
          <cell r="AA767">
            <v>7.8</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cell r="AO767">
            <v>0</v>
          </cell>
          <cell r="AP767">
            <v>0</v>
          </cell>
          <cell r="AQ767">
            <v>0</v>
          </cell>
          <cell r="AR767">
            <v>0</v>
          </cell>
          <cell r="AS767">
            <v>0</v>
          </cell>
          <cell r="AT767">
            <v>0</v>
          </cell>
          <cell r="AU767">
            <v>0</v>
          </cell>
          <cell r="AV767">
            <v>0</v>
          </cell>
          <cell r="AW767">
            <v>0</v>
          </cell>
          <cell r="AX767">
            <v>0</v>
          </cell>
          <cell r="AY767">
            <v>0</v>
          </cell>
          <cell r="AZ767">
            <v>0</v>
          </cell>
          <cell r="BA767">
            <v>0</v>
          </cell>
          <cell r="BB767">
            <v>41061</v>
          </cell>
          <cell r="BC767">
            <v>0</v>
          </cell>
          <cell r="BD767">
            <v>0</v>
          </cell>
          <cell r="BE767">
            <v>0</v>
          </cell>
          <cell r="BF767">
            <v>0</v>
          </cell>
          <cell r="BG767">
            <v>24461</v>
          </cell>
          <cell r="BH767">
            <v>45</v>
          </cell>
          <cell r="BI767">
            <v>5</v>
          </cell>
          <cell r="BJ767">
            <v>0</v>
          </cell>
          <cell r="BK767">
            <v>0</v>
          </cell>
          <cell r="BL767">
            <v>0</v>
          </cell>
          <cell r="BM767">
            <v>0</v>
          </cell>
          <cell r="BN767">
            <v>0</v>
          </cell>
          <cell r="BO767">
            <v>0</v>
          </cell>
          <cell r="BP767">
            <v>0</v>
          </cell>
          <cell r="BQ767">
            <v>0</v>
          </cell>
          <cell r="BR767">
            <v>0</v>
          </cell>
          <cell r="BS767">
            <v>0</v>
          </cell>
          <cell r="BT767">
            <v>0</v>
          </cell>
          <cell r="BU767" t="str">
            <v>Indian Army</v>
          </cell>
          <cell r="BV767">
            <v>41060</v>
          </cell>
          <cell r="BW767">
            <v>0</v>
          </cell>
          <cell r="BX767">
            <v>0</v>
          </cell>
          <cell r="BY767" t="str">
            <v>Demerger</v>
          </cell>
          <cell r="BZ767" t="str">
            <v>Demeger- Transfer to VVF Ltd</v>
          </cell>
          <cell r="CA767">
            <v>0</v>
          </cell>
          <cell r="CB767" t="str">
            <v>Involuntary</v>
          </cell>
          <cell r="CC767" t="str">
            <v>Resigned at VVF Ltd</v>
          </cell>
          <cell r="CD767">
            <v>0</v>
          </cell>
          <cell r="CE767">
            <v>0</v>
          </cell>
          <cell r="CF767">
            <v>0</v>
          </cell>
          <cell r="CG767">
            <v>0</v>
          </cell>
        </row>
        <row r="768">
          <cell r="B768">
            <v>10000396</v>
          </cell>
          <cell r="C768" t="str">
            <v>Active</v>
          </cell>
          <cell r="D768">
            <v>1010310999</v>
          </cell>
          <cell r="E768" t="str">
            <v>TALOJA-SECURITY</v>
          </cell>
          <cell r="F768" t="str">
            <v>1010300218</v>
          </cell>
          <cell r="G768" t="str">
            <v>04/0079</v>
          </cell>
          <cell r="H768" t="str">
            <v xml:space="preserve">M </v>
          </cell>
          <cell r="I768" t="str">
            <v>G. Prakasan</v>
          </cell>
          <cell r="J768" t="str">
            <v/>
          </cell>
          <cell r="K768" t="str">
            <v>Gangadharan</v>
          </cell>
          <cell r="L768" t="str">
            <v>Security Guard</v>
          </cell>
          <cell r="M768" t="str">
            <v>Security Administration</v>
          </cell>
          <cell r="N768" t="str">
            <v>Support</v>
          </cell>
          <cell r="O768">
            <v>0</v>
          </cell>
          <cell r="P768" t="str">
            <v>Security</v>
          </cell>
          <cell r="Q768">
            <v>0</v>
          </cell>
          <cell r="R768" t="str">
            <v>Corporate Shared Services</v>
          </cell>
          <cell r="S768" t="str">
            <v>Associate</v>
          </cell>
          <cell r="T768" t="str">
            <v>A2</v>
          </cell>
          <cell r="U768" t="str">
            <v>Taloja</v>
          </cell>
          <cell r="V768" t="str">
            <v>Taloja</v>
          </cell>
          <cell r="W768">
            <v>38232</v>
          </cell>
          <cell r="X768" t="str">
            <v>Before 1 April 2010</v>
          </cell>
          <cell r="Y768">
            <v>19.139726027397259</v>
          </cell>
          <cell r="Z768">
            <v>11.464470355466769</v>
          </cell>
          <cell r="AA768">
            <v>30.604196382864028</v>
          </cell>
          <cell r="AB768">
            <v>0</v>
          </cell>
          <cell r="AC768">
            <v>0</v>
          </cell>
          <cell r="AD768">
            <v>38412</v>
          </cell>
          <cell r="AE768">
            <v>0</v>
          </cell>
          <cell r="AF768">
            <v>38413</v>
          </cell>
          <cell r="AG768">
            <v>0</v>
          </cell>
          <cell r="AH768">
            <v>0</v>
          </cell>
          <cell r="AI768">
            <v>0</v>
          </cell>
          <cell r="AJ768">
            <v>0</v>
          </cell>
          <cell r="AK768">
            <v>0</v>
          </cell>
          <cell r="AL768">
            <v>0</v>
          </cell>
          <cell r="AM768">
            <v>0</v>
          </cell>
          <cell r="AN768">
            <v>0</v>
          </cell>
          <cell r="AO768">
            <v>0</v>
          </cell>
          <cell r="AP768">
            <v>0</v>
          </cell>
          <cell r="AQ768">
            <v>0</v>
          </cell>
          <cell r="AR768">
            <v>0</v>
          </cell>
          <cell r="AS768">
            <v>0</v>
          </cell>
          <cell r="AT768">
            <v>0</v>
          </cell>
          <cell r="AU768">
            <v>0</v>
          </cell>
          <cell r="AV768">
            <v>0</v>
          </cell>
          <cell r="AW768">
            <v>41227</v>
          </cell>
          <cell r="AX768" t="str">
            <v>1 Month</v>
          </cell>
          <cell r="AY768" t="str">
            <v>Navsari</v>
          </cell>
          <cell r="AZ768">
            <v>0</v>
          </cell>
          <cell r="BA768">
            <v>0</v>
          </cell>
          <cell r="BB768">
            <v>0</v>
          </cell>
          <cell r="BC768">
            <v>0</v>
          </cell>
          <cell r="BD768">
            <v>0</v>
          </cell>
          <cell r="BE768">
            <v>0</v>
          </cell>
          <cell r="BF768">
            <v>0</v>
          </cell>
          <cell r="BG768">
            <v>24246</v>
          </cell>
          <cell r="BH768">
            <v>49</v>
          </cell>
          <cell r="BI768">
            <v>8</v>
          </cell>
          <cell r="BJ768">
            <v>46160</v>
          </cell>
          <cell r="BK768" t="str">
            <v>45 - 50 yrs</v>
          </cell>
          <cell r="BL768" t="str">
            <v>Married</v>
          </cell>
          <cell r="BM768">
            <v>3</v>
          </cell>
          <cell r="BN768" t="str">
            <v xml:space="preserve">Shivsoneri CHS, Flat No.102, Plot No.236, Sector - 10,  New Panvel, </v>
          </cell>
          <cell r="BO768" t="str">
            <v xml:space="preserve">Navi Mumbai </v>
          </cell>
          <cell r="BP768" t="str">
            <v>Maharashtra</v>
          </cell>
          <cell r="BQ768" t="str">
            <v>410 206</v>
          </cell>
          <cell r="BR768" t="str">
            <v>Graduation</v>
          </cell>
          <cell r="BS768">
            <v>0</v>
          </cell>
          <cell r="BT768">
            <v>0</v>
          </cell>
          <cell r="BU768" t="str">
            <v>Indian Army</v>
          </cell>
          <cell r="BV768">
            <v>0</v>
          </cell>
          <cell r="BW768">
            <v>0</v>
          </cell>
          <cell r="BX768">
            <v>0</v>
          </cell>
          <cell r="BY768">
            <v>0</v>
          </cell>
          <cell r="BZ768">
            <v>0</v>
          </cell>
          <cell r="CA768">
            <v>0</v>
          </cell>
          <cell r="CB768">
            <v>0</v>
          </cell>
          <cell r="CC768">
            <v>0</v>
          </cell>
          <cell r="CD768">
            <v>0</v>
          </cell>
          <cell r="CE768" t="str">
            <v>AKBPG8628B</v>
          </cell>
          <cell r="CF768" t="str">
            <v>Col. Clarence Carvalho</v>
          </cell>
          <cell r="CG768" t="str">
            <v>Col. Clarence Carvalho</v>
          </cell>
        </row>
        <row r="769">
          <cell r="B769" t="str">
            <v>04/0078</v>
          </cell>
          <cell r="C769" t="str">
            <v>Inactive</v>
          </cell>
          <cell r="D769">
            <v>0</v>
          </cell>
          <cell r="E769">
            <v>0</v>
          </cell>
          <cell r="F769" t="e">
            <v>#N/A</v>
          </cell>
          <cell r="G769" t="str">
            <v>04/0078</v>
          </cell>
          <cell r="H769" t="str">
            <v>M</v>
          </cell>
          <cell r="I769" t="str">
            <v>Shivaji</v>
          </cell>
          <cell r="J769" t="str">
            <v>Salokhe</v>
          </cell>
          <cell r="K769" t="str">
            <v/>
          </cell>
          <cell r="L769" t="str">
            <v>Watchman</v>
          </cell>
          <cell r="M769">
            <v>0</v>
          </cell>
          <cell r="N769">
            <v>0</v>
          </cell>
          <cell r="O769">
            <v>0</v>
          </cell>
          <cell r="P769" t="str">
            <v>Security</v>
          </cell>
          <cell r="Q769">
            <v>0</v>
          </cell>
          <cell r="R769" t="str">
            <v>Corporate Shared Services</v>
          </cell>
          <cell r="S769" t="str">
            <v>Associate</v>
          </cell>
          <cell r="T769">
            <v>0</v>
          </cell>
          <cell r="U769" t="str">
            <v>Taloja</v>
          </cell>
          <cell r="V769">
            <v>0</v>
          </cell>
          <cell r="W769">
            <v>38233</v>
          </cell>
          <cell r="X769" t="str">
            <v>Before 1 April 2010</v>
          </cell>
          <cell r="Y769">
            <v>0</v>
          </cell>
          <cell r="Z769">
            <v>11.461730629122279</v>
          </cell>
          <cell r="AA769">
            <v>5.7</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cell r="AO769">
            <v>0</v>
          </cell>
          <cell r="AP769">
            <v>0</v>
          </cell>
          <cell r="AQ769">
            <v>0</v>
          </cell>
          <cell r="AR769">
            <v>0</v>
          </cell>
          <cell r="AS769">
            <v>0</v>
          </cell>
          <cell r="AT769">
            <v>0</v>
          </cell>
          <cell r="AU769">
            <v>0</v>
          </cell>
          <cell r="AV769">
            <v>0</v>
          </cell>
          <cell r="AW769">
            <v>0</v>
          </cell>
          <cell r="AX769">
            <v>0</v>
          </cell>
          <cell r="AY769">
            <v>0</v>
          </cell>
          <cell r="AZ769">
            <v>0</v>
          </cell>
          <cell r="BA769">
            <v>0</v>
          </cell>
          <cell r="BB769">
            <v>0</v>
          </cell>
          <cell r="BC769">
            <v>0</v>
          </cell>
          <cell r="BD769">
            <v>0</v>
          </cell>
          <cell r="BE769">
            <v>0</v>
          </cell>
          <cell r="BF769">
            <v>0</v>
          </cell>
          <cell r="BG769">
            <v>0</v>
          </cell>
          <cell r="BH769">
            <v>0</v>
          </cell>
          <cell r="BI769">
            <v>0</v>
          </cell>
          <cell r="BJ769">
            <v>0</v>
          </cell>
          <cell r="BK769">
            <v>0</v>
          </cell>
          <cell r="BL769">
            <v>0</v>
          </cell>
          <cell r="BM769">
            <v>0</v>
          </cell>
          <cell r="BN769">
            <v>0</v>
          </cell>
          <cell r="BO769">
            <v>0</v>
          </cell>
          <cell r="BP769">
            <v>0</v>
          </cell>
          <cell r="BQ769">
            <v>0</v>
          </cell>
          <cell r="BR769">
            <v>0</v>
          </cell>
          <cell r="BS769">
            <v>0</v>
          </cell>
          <cell r="BT769">
            <v>0</v>
          </cell>
          <cell r="BU769">
            <v>0</v>
          </cell>
          <cell r="BV769">
            <v>40298</v>
          </cell>
          <cell r="BW769">
            <v>40269</v>
          </cell>
          <cell r="BX769">
            <v>0</v>
          </cell>
          <cell r="BY769" t="str">
            <v xml:space="preserve">Higher Compensation  </v>
          </cell>
          <cell r="BZ769" t="str">
            <v>Resignation</v>
          </cell>
          <cell r="CA769">
            <v>0</v>
          </cell>
          <cell r="CB769" t="str">
            <v>Voluntary</v>
          </cell>
          <cell r="CC769" t="str">
            <v>Resigned at VVF Ltd</v>
          </cell>
          <cell r="CD769">
            <v>0</v>
          </cell>
          <cell r="CE769">
            <v>0</v>
          </cell>
          <cell r="CF769">
            <v>0</v>
          </cell>
          <cell r="CG769">
            <v>0</v>
          </cell>
        </row>
        <row r="770">
          <cell r="B770">
            <v>10000397</v>
          </cell>
          <cell r="C770" t="str">
            <v>Active</v>
          </cell>
          <cell r="D770">
            <v>1010310999</v>
          </cell>
          <cell r="E770" t="str">
            <v>TALOJA-SECURITY</v>
          </cell>
          <cell r="F770" t="str">
            <v>1010300219</v>
          </cell>
          <cell r="G770" t="str">
            <v>04/0077</v>
          </cell>
          <cell r="H770" t="str">
            <v xml:space="preserve">M </v>
          </cell>
          <cell r="I770" t="str">
            <v>Sidhnath</v>
          </cell>
          <cell r="J770" t="str">
            <v>Ojha</v>
          </cell>
          <cell r="K770" t="str">
            <v>Raghunath</v>
          </cell>
          <cell r="L770" t="str">
            <v>Security Guard</v>
          </cell>
          <cell r="M770" t="str">
            <v>Security Administration</v>
          </cell>
          <cell r="N770" t="str">
            <v>Support</v>
          </cell>
          <cell r="O770">
            <v>0</v>
          </cell>
          <cell r="P770" t="str">
            <v>Security</v>
          </cell>
          <cell r="Q770">
            <v>0</v>
          </cell>
          <cell r="R770" t="str">
            <v>Corporate Shared Services</v>
          </cell>
          <cell r="S770" t="str">
            <v>Associate</v>
          </cell>
          <cell r="T770" t="str">
            <v>A1</v>
          </cell>
          <cell r="U770" t="str">
            <v>Taloja</v>
          </cell>
          <cell r="V770" t="str">
            <v>Taloja</v>
          </cell>
          <cell r="W770">
            <v>38236</v>
          </cell>
          <cell r="X770" t="str">
            <v>Before 1 April 2010</v>
          </cell>
          <cell r="Y770">
            <v>20.67945205479452</v>
          </cell>
          <cell r="Z770">
            <v>11.453511451040088</v>
          </cell>
          <cell r="AA770">
            <v>32.13296350583461</v>
          </cell>
          <cell r="AB770">
            <v>0</v>
          </cell>
          <cell r="AC770">
            <v>0</v>
          </cell>
          <cell r="AD770">
            <v>38416</v>
          </cell>
          <cell r="AE770">
            <v>0</v>
          </cell>
          <cell r="AF770">
            <v>38417</v>
          </cell>
          <cell r="AG770">
            <v>0</v>
          </cell>
          <cell r="AH770">
            <v>0</v>
          </cell>
          <cell r="AI770">
            <v>0</v>
          </cell>
          <cell r="AJ770">
            <v>0</v>
          </cell>
          <cell r="AK770">
            <v>0</v>
          </cell>
          <cell r="AL770">
            <v>0</v>
          </cell>
          <cell r="AM770">
            <v>0</v>
          </cell>
          <cell r="AN770">
            <v>0</v>
          </cell>
          <cell r="AO770">
            <v>0</v>
          </cell>
          <cell r="AP770">
            <v>0</v>
          </cell>
          <cell r="AQ770">
            <v>0</v>
          </cell>
          <cell r="AR770">
            <v>0</v>
          </cell>
          <cell r="AS770">
            <v>0</v>
          </cell>
          <cell r="AT770">
            <v>0</v>
          </cell>
          <cell r="AU770">
            <v>0</v>
          </cell>
          <cell r="AV770">
            <v>0</v>
          </cell>
          <cell r="AW770">
            <v>0</v>
          </cell>
          <cell r="AX770">
            <v>0</v>
          </cell>
          <cell r="AY770">
            <v>0</v>
          </cell>
          <cell r="AZ770">
            <v>0</v>
          </cell>
          <cell r="BA770">
            <v>0</v>
          </cell>
          <cell r="BB770">
            <v>0</v>
          </cell>
          <cell r="BC770">
            <v>0</v>
          </cell>
          <cell r="BD770">
            <v>0</v>
          </cell>
          <cell r="BE770">
            <v>0</v>
          </cell>
          <cell r="BF770">
            <v>0</v>
          </cell>
          <cell r="BG770">
            <v>23743</v>
          </cell>
          <cell r="BH770">
            <v>51</v>
          </cell>
          <cell r="BI770">
            <v>1</v>
          </cell>
          <cell r="BJ770">
            <v>45657</v>
          </cell>
          <cell r="BK770" t="str">
            <v>45 - 50 yrs</v>
          </cell>
          <cell r="BL770" t="str">
            <v>Married</v>
          </cell>
          <cell r="BM770">
            <v>3</v>
          </cell>
          <cell r="BN770" t="str">
            <v xml:space="preserve">E-204, Guru Kutir Complex, Plot No-24, Sector-11, Kalamboli Panvel, </v>
          </cell>
          <cell r="BO770" t="str">
            <v>Navi Mumbai</v>
          </cell>
          <cell r="BP770" t="str">
            <v>Maharashtra</v>
          </cell>
          <cell r="BQ770" t="str">
            <v>410 218</v>
          </cell>
          <cell r="BR770" t="str">
            <v>Graduation</v>
          </cell>
          <cell r="BS770">
            <v>0</v>
          </cell>
          <cell r="BT770">
            <v>0</v>
          </cell>
          <cell r="BU770" t="str">
            <v>Indian Army</v>
          </cell>
          <cell r="BV770">
            <v>0</v>
          </cell>
          <cell r="BW770">
            <v>0</v>
          </cell>
          <cell r="BX770">
            <v>0</v>
          </cell>
          <cell r="BY770">
            <v>0</v>
          </cell>
          <cell r="BZ770">
            <v>0</v>
          </cell>
          <cell r="CA770">
            <v>0</v>
          </cell>
          <cell r="CB770">
            <v>0</v>
          </cell>
          <cell r="CC770">
            <v>0</v>
          </cell>
          <cell r="CD770">
            <v>0</v>
          </cell>
          <cell r="CE770" t="str">
            <v>AAHPO0995M</v>
          </cell>
          <cell r="CF770" t="str">
            <v>Col. Clarence Carvalho</v>
          </cell>
          <cell r="CG770" t="str">
            <v>Col. Clarence Carvalho</v>
          </cell>
        </row>
        <row r="771">
          <cell r="B771">
            <v>10001139</v>
          </cell>
          <cell r="C771" t="str">
            <v>Inactive</v>
          </cell>
          <cell r="D771">
            <v>0</v>
          </cell>
          <cell r="E771">
            <v>0</v>
          </cell>
          <cell r="F771" t="e">
            <v>#N/A</v>
          </cell>
          <cell r="G771">
            <v>327</v>
          </cell>
          <cell r="H771" t="str">
            <v>M</v>
          </cell>
          <cell r="I771" t="str">
            <v>Navinchandra</v>
          </cell>
          <cell r="J771" t="str">
            <v>Senghani</v>
          </cell>
          <cell r="K771" t="str">
            <v>Meghji</v>
          </cell>
          <cell r="L771" t="str">
            <v>Manager</v>
          </cell>
          <cell r="M771">
            <v>0</v>
          </cell>
          <cell r="N771">
            <v>0</v>
          </cell>
          <cell r="O771">
            <v>0</v>
          </cell>
          <cell r="P771" t="str">
            <v>PCP Manufacturing</v>
          </cell>
          <cell r="Q771">
            <v>0</v>
          </cell>
          <cell r="R771" t="str">
            <v>Personal Care Products</v>
          </cell>
          <cell r="S771" t="str">
            <v>JMC</v>
          </cell>
          <cell r="T771" t="str">
            <v>EG-2</v>
          </cell>
          <cell r="U771" t="str">
            <v>Kutch-I</v>
          </cell>
          <cell r="V771">
            <v>0</v>
          </cell>
          <cell r="W771">
            <v>38246</v>
          </cell>
          <cell r="X771" t="str">
            <v>Before 1 April 2010</v>
          </cell>
          <cell r="Y771">
            <v>15</v>
          </cell>
          <cell r="Z771">
            <v>11.426114191083208</v>
          </cell>
          <cell r="AA771">
            <v>21.6</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cell r="AO771">
            <v>0</v>
          </cell>
          <cell r="AP771">
            <v>0</v>
          </cell>
          <cell r="AQ771">
            <v>0</v>
          </cell>
          <cell r="AR771">
            <v>0</v>
          </cell>
          <cell r="AS771">
            <v>0</v>
          </cell>
          <cell r="AT771">
            <v>0</v>
          </cell>
          <cell r="AU771">
            <v>0</v>
          </cell>
          <cell r="AV771">
            <v>0</v>
          </cell>
          <cell r="AW771">
            <v>0</v>
          </cell>
          <cell r="AX771">
            <v>0</v>
          </cell>
          <cell r="AY771">
            <v>0</v>
          </cell>
          <cell r="AZ771">
            <v>0</v>
          </cell>
          <cell r="BA771">
            <v>0</v>
          </cell>
          <cell r="BB771">
            <v>0</v>
          </cell>
          <cell r="BC771">
            <v>0</v>
          </cell>
          <cell r="BD771">
            <v>0</v>
          </cell>
          <cell r="BE771">
            <v>0</v>
          </cell>
          <cell r="BF771">
            <v>0</v>
          </cell>
          <cell r="BG771">
            <v>24506</v>
          </cell>
          <cell r="BH771">
            <v>44</v>
          </cell>
          <cell r="BI771">
            <v>2</v>
          </cell>
          <cell r="BJ771">
            <v>0</v>
          </cell>
          <cell r="BK771">
            <v>0</v>
          </cell>
          <cell r="BL771">
            <v>0</v>
          </cell>
          <cell r="BM771">
            <v>0</v>
          </cell>
          <cell r="BN771">
            <v>0</v>
          </cell>
          <cell r="BO771">
            <v>0</v>
          </cell>
          <cell r="BP771">
            <v>0</v>
          </cell>
          <cell r="BQ771">
            <v>0</v>
          </cell>
          <cell r="BR771" t="str">
            <v>S.S.C</v>
          </cell>
          <cell r="BS771">
            <v>0</v>
          </cell>
          <cell r="BT771" t="str">
            <v>Diploma (Electrical Engineering)</v>
          </cell>
          <cell r="BU771" t="str">
            <v>Man Industries</v>
          </cell>
          <cell r="BV771">
            <v>40663</v>
          </cell>
          <cell r="BW771">
            <v>40634</v>
          </cell>
          <cell r="BX771">
            <v>0</v>
          </cell>
          <cell r="BY771" t="str">
            <v>Opportunities/Career Advancement</v>
          </cell>
          <cell r="BZ771" t="str">
            <v>Resignation</v>
          </cell>
          <cell r="CA771" t="str">
            <v>Opportunities/Career Advancement</v>
          </cell>
          <cell r="CB771" t="str">
            <v>Voluntary</v>
          </cell>
          <cell r="CC771" t="str">
            <v>Resigned at VVF Ltd</v>
          </cell>
          <cell r="CD771">
            <v>0</v>
          </cell>
          <cell r="CE771">
            <v>0</v>
          </cell>
          <cell r="CF771">
            <v>0</v>
          </cell>
          <cell r="CG771">
            <v>0</v>
          </cell>
        </row>
        <row r="772">
          <cell r="B772">
            <v>10001140</v>
          </cell>
          <cell r="C772" t="str">
            <v>Inactive</v>
          </cell>
          <cell r="D772">
            <v>0</v>
          </cell>
          <cell r="E772">
            <v>0</v>
          </cell>
          <cell r="F772" t="e">
            <v>#N/A</v>
          </cell>
          <cell r="G772">
            <v>328</v>
          </cell>
          <cell r="H772" t="str">
            <v>M</v>
          </cell>
          <cell r="I772" t="str">
            <v>Issac</v>
          </cell>
          <cell r="J772" t="str">
            <v>Mollandikuppathan</v>
          </cell>
          <cell r="K772" t="str">
            <v>Savarimuthu</v>
          </cell>
          <cell r="L772" t="str">
            <v>Senior Assistant</v>
          </cell>
          <cell r="M772" t="str">
            <v>Human Resources</v>
          </cell>
          <cell r="N772">
            <v>0</v>
          </cell>
          <cell r="O772">
            <v>0</v>
          </cell>
          <cell r="P772" t="str">
            <v>Human Resources</v>
          </cell>
          <cell r="Q772">
            <v>0</v>
          </cell>
          <cell r="R772" t="str">
            <v>Corporate Shared Services</v>
          </cell>
          <cell r="S772" t="str">
            <v>OC</v>
          </cell>
          <cell r="T772">
            <v>0</v>
          </cell>
          <cell r="U772" t="str">
            <v>Kutch-I</v>
          </cell>
          <cell r="V772">
            <v>0</v>
          </cell>
          <cell r="W772">
            <v>38250</v>
          </cell>
          <cell r="X772" t="str">
            <v>Before 1 April 2010</v>
          </cell>
          <cell r="Y772">
            <v>4</v>
          </cell>
          <cell r="Z772">
            <v>11.415155286973619</v>
          </cell>
          <cell r="AA772">
            <v>10.8</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cell r="AO772">
            <v>0</v>
          </cell>
          <cell r="AP772">
            <v>0</v>
          </cell>
          <cell r="AQ772">
            <v>0</v>
          </cell>
          <cell r="AR772">
            <v>0</v>
          </cell>
          <cell r="AS772">
            <v>0</v>
          </cell>
          <cell r="AT772">
            <v>0</v>
          </cell>
          <cell r="AU772">
            <v>0</v>
          </cell>
          <cell r="AV772">
            <v>0</v>
          </cell>
          <cell r="AW772">
            <v>0</v>
          </cell>
          <cell r="AX772">
            <v>0</v>
          </cell>
          <cell r="AY772">
            <v>0</v>
          </cell>
          <cell r="AZ772">
            <v>0</v>
          </cell>
          <cell r="BA772">
            <v>0</v>
          </cell>
          <cell r="BB772">
            <v>0</v>
          </cell>
          <cell r="BC772">
            <v>0</v>
          </cell>
          <cell r="BD772">
            <v>0</v>
          </cell>
          <cell r="BE772">
            <v>0</v>
          </cell>
          <cell r="BF772">
            <v>0</v>
          </cell>
          <cell r="BG772">
            <v>29458</v>
          </cell>
          <cell r="BH772">
            <v>30</v>
          </cell>
          <cell r="BI772">
            <v>9</v>
          </cell>
          <cell r="BJ772">
            <v>0</v>
          </cell>
          <cell r="BK772" t="str">
            <v>Less than 30 yrs and equal to 30 yrs</v>
          </cell>
          <cell r="BL772">
            <v>0</v>
          </cell>
          <cell r="BM772">
            <v>0</v>
          </cell>
          <cell r="BN772">
            <v>0</v>
          </cell>
          <cell r="BO772">
            <v>0</v>
          </cell>
          <cell r="BP772">
            <v>0</v>
          </cell>
          <cell r="BQ772">
            <v>0</v>
          </cell>
          <cell r="BR772" t="str">
            <v>B.A</v>
          </cell>
          <cell r="BS772">
            <v>0</v>
          </cell>
          <cell r="BT772">
            <v>0</v>
          </cell>
          <cell r="BU772" t="str">
            <v>Murray Fenton</v>
          </cell>
          <cell r="BV772">
            <v>40717</v>
          </cell>
          <cell r="BW772">
            <v>40695</v>
          </cell>
          <cell r="BX772">
            <v>0</v>
          </cell>
          <cell r="BY772" t="str">
            <v>Opportunities/Career Advancement</v>
          </cell>
          <cell r="BZ772" t="str">
            <v>Resignation</v>
          </cell>
          <cell r="CA772" t="str">
            <v>Opportunities/Career Advancement</v>
          </cell>
          <cell r="CB772" t="str">
            <v>Voluntary</v>
          </cell>
          <cell r="CC772" t="str">
            <v>Resigned at VVF Ltd</v>
          </cell>
          <cell r="CD772">
            <v>0</v>
          </cell>
          <cell r="CE772">
            <v>0</v>
          </cell>
          <cell r="CF772">
            <v>0</v>
          </cell>
          <cell r="CG772">
            <v>0</v>
          </cell>
        </row>
        <row r="773">
          <cell r="B773">
            <v>10001141</v>
          </cell>
          <cell r="C773" t="str">
            <v>Inactive</v>
          </cell>
          <cell r="D773">
            <v>0</v>
          </cell>
          <cell r="E773">
            <v>0</v>
          </cell>
          <cell r="F773" t="e">
            <v>#N/A</v>
          </cell>
          <cell r="G773">
            <v>331</v>
          </cell>
          <cell r="H773" t="str">
            <v>M</v>
          </cell>
          <cell r="I773" t="str">
            <v>Surendra</v>
          </cell>
          <cell r="J773" t="str">
            <v>Solanki</v>
          </cell>
          <cell r="K773" t="str">
            <v>Kalyansinh</v>
          </cell>
          <cell r="L773" t="str">
            <v>Operator</v>
          </cell>
          <cell r="M773">
            <v>0</v>
          </cell>
          <cell r="N773">
            <v>0</v>
          </cell>
          <cell r="O773">
            <v>0</v>
          </cell>
          <cell r="P773" t="str">
            <v>PCP Manufacturing</v>
          </cell>
          <cell r="Q773">
            <v>0</v>
          </cell>
          <cell r="R773" t="str">
            <v>Personal Care Products</v>
          </cell>
          <cell r="S773" t="str">
            <v>Associate</v>
          </cell>
          <cell r="T773">
            <v>0</v>
          </cell>
          <cell r="U773" t="str">
            <v>Kutch-I</v>
          </cell>
          <cell r="V773">
            <v>0</v>
          </cell>
          <cell r="W773">
            <v>38265</v>
          </cell>
          <cell r="X773" t="str">
            <v>Before 1 April 2010</v>
          </cell>
          <cell r="Y773">
            <v>3</v>
          </cell>
          <cell r="Z773">
            <v>11.374059396245567</v>
          </cell>
          <cell r="AA773">
            <v>10.6</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cell r="AO773">
            <v>0</v>
          </cell>
          <cell r="AP773">
            <v>0</v>
          </cell>
          <cell r="AQ773">
            <v>0</v>
          </cell>
          <cell r="AR773">
            <v>0</v>
          </cell>
          <cell r="AS773">
            <v>0</v>
          </cell>
          <cell r="AT773">
            <v>0</v>
          </cell>
          <cell r="AU773">
            <v>0</v>
          </cell>
          <cell r="AV773">
            <v>0</v>
          </cell>
          <cell r="AW773">
            <v>0</v>
          </cell>
          <cell r="AX773">
            <v>0</v>
          </cell>
          <cell r="AY773">
            <v>0</v>
          </cell>
          <cell r="AZ773">
            <v>0</v>
          </cell>
          <cell r="BA773">
            <v>0</v>
          </cell>
          <cell r="BB773">
            <v>0</v>
          </cell>
          <cell r="BC773">
            <v>0</v>
          </cell>
          <cell r="BD773">
            <v>0</v>
          </cell>
          <cell r="BE773">
            <v>0</v>
          </cell>
          <cell r="BF773">
            <v>0</v>
          </cell>
          <cell r="BG773">
            <v>26816</v>
          </cell>
          <cell r="BH773">
            <v>38</v>
          </cell>
          <cell r="BI773">
            <v>11</v>
          </cell>
          <cell r="BJ773">
            <v>0</v>
          </cell>
          <cell r="BK773">
            <v>0</v>
          </cell>
          <cell r="BL773">
            <v>0</v>
          </cell>
          <cell r="BM773">
            <v>0</v>
          </cell>
          <cell r="BN773">
            <v>0</v>
          </cell>
          <cell r="BO773">
            <v>0</v>
          </cell>
          <cell r="BP773">
            <v>0</v>
          </cell>
          <cell r="BQ773">
            <v>0</v>
          </cell>
          <cell r="BR773" t="str">
            <v>H.S.C</v>
          </cell>
          <cell r="BS773">
            <v>0</v>
          </cell>
          <cell r="BT773">
            <v>0</v>
          </cell>
          <cell r="BU773">
            <v>0</v>
          </cell>
          <cell r="BV773">
            <v>41056</v>
          </cell>
          <cell r="BW773">
            <v>41030</v>
          </cell>
          <cell r="BX773">
            <v>0</v>
          </cell>
          <cell r="BY773" t="str">
            <v>Higher Role</v>
          </cell>
          <cell r="BZ773" t="str">
            <v>Resignation</v>
          </cell>
          <cell r="CA773">
            <v>0</v>
          </cell>
          <cell r="CB773" t="str">
            <v>Voluntary</v>
          </cell>
          <cell r="CC773" t="str">
            <v>Resigned at VVF Ltd</v>
          </cell>
          <cell r="CD773">
            <v>0</v>
          </cell>
          <cell r="CE773">
            <v>0</v>
          </cell>
          <cell r="CF773">
            <v>0</v>
          </cell>
          <cell r="CG773">
            <v>0</v>
          </cell>
        </row>
        <row r="774">
          <cell r="B774">
            <v>10001142</v>
          </cell>
          <cell r="C774" t="str">
            <v>Inactive</v>
          </cell>
          <cell r="D774">
            <v>0</v>
          </cell>
          <cell r="E774">
            <v>0</v>
          </cell>
          <cell r="F774" t="e">
            <v>#N/A</v>
          </cell>
          <cell r="G774">
            <v>333</v>
          </cell>
          <cell r="H774" t="str">
            <v>M</v>
          </cell>
          <cell r="I774" t="str">
            <v>Atul</v>
          </cell>
          <cell r="J774" t="str">
            <v>Patel</v>
          </cell>
          <cell r="K774" t="str">
            <v>Rugnath</v>
          </cell>
          <cell r="L774" t="str">
            <v>Operator</v>
          </cell>
          <cell r="M774">
            <v>0</v>
          </cell>
          <cell r="N774">
            <v>0</v>
          </cell>
          <cell r="O774">
            <v>0</v>
          </cell>
          <cell r="P774" t="str">
            <v>PCP Manufacturing</v>
          </cell>
          <cell r="Q774">
            <v>0</v>
          </cell>
          <cell r="R774" t="str">
            <v>Personal Care Products</v>
          </cell>
          <cell r="S774" t="str">
            <v>Associate</v>
          </cell>
          <cell r="T774">
            <v>0</v>
          </cell>
          <cell r="U774" t="str">
            <v>Kutch-I</v>
          </cell>
          <cell r="V774">
            <v>0</v>
          </cell>
          <cell r="W774">
            <v>38266</v>
          </cell>
          <cell r="X774" t="str">
            <v>Before 1 April 2010</v>
          </cell>
          <cell r="Y774">
            <v>3.2</v>
          </cell>
          <cell r="Z774">
            <v>11.37131967021817</v>
          </cell>
          <cell r="AA774">
            <v>9.4</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cell r="AO774">
            <v>0</v>
          </cell>
          <cell r="AP774">
            <v>0</v>
          </cell>
          <cell r="AQ774">
            <v>0</v>
          </cell>
          <cell r="AR774">
            <v>0</v>
          </cell>
          <cell r="AS774">
            <v>0</v>
          </cell>
          <cell r="AT774">
            <v>0</v>
          </cell>
          <cell r="AU774">
            <v>0</v>
          </cell>
          <cell r="AV774">
            <v>0</v>
          </cell>
          <cell r="AW774">
            <v>0</v>
          </cell>
          <cell r="AX774">
            <v>0</v>
          </cell>
          <cell r="AY774">
            <v>0</v>
          </cell>
          <cell r="AZ774">
            <v>0</v>
          </cell>
          <cell r="BA774">
            <v>0</v>
          </cell>
          <cell r="BB774">
            <v>0</v>
          </cell>
          <cell r="BC774">
            <v>0</v>
          </cell>
          <cell r="BD774">
            <v>0</v>
          </cell>
          <cell r="BE774">
            <v>0</v>
          </cell>
          <cell r="BF774">
            <v>0</v>
          </cell>
          <cell r="BG774">
            <v>30490</v>
          </cell>
          <cell r="BH774">
            <v>27</v>
          </cell>
          <cell r="BI774">
            <v>6</v>
          </cell>
          <cell r="BJ774">
            <v>0</v>
          </cell>
          <cell r="BK774" t="str">
            <v>Less than 30 yrs and equal to 30 yrs</v>
          </cell>
          <cell r="BL774">
            <v>0</v>
          </cell>
          <cell r="BM774">
            <v>0</v>
          </cell>
          <cell r="BN774">
            <v>0</v>
          </cell>
          <cell r="BO774">
            <v>0</v>
          </cell>
          <cell r="BP774">
            <v>0</v>
          </cell>
          <cell r="BQ774">
            <v>0</v>
          </cell>
          <cell r="BR774" t="str">
            <v>H.S.C</v>
          </cell>
          <cell r="BS774">
            <v>0</v>
          </cell>
          <cell r="BT774" t="str">
            <v>ITI</v>
          </cell>
          <cell r="BU774" t="str">
            <v>Micro Ink Ltd., Vapi</v>
          </cell>
          <cell r="BV774">
            <v>40546</v>
          </cell>
          <cell r="BW774">
            <v>40544</v>
          </cell>
          <cell r="BX774">
            <v>0</v>
          </cell>
          <cell r="BY774" t="str">
            <v>Opportunities/Career Advancement</v>
          </cell>
          <cell r="BZ774" t="str">
            <v>Resignation</v>
          </cell>
          <cell r="CA774">
            <v>0</v>
          </cell>
          <cell r="CB774" t="str">
            <v>Voluntary</v>
          </cell>
          <cell r="CC774" t="str">
            <v>Resigned at VVF Ltd</v>
          </cell>
          <cell r="CD774">
            <v>0</v>
          </cell>
          <cell r="CE774">
            <v>0</v>
          </cell>
          <cell r="CF774">
            <v>0</v>
          </cell>
          <cell r="CG774">
            <v>0</v>
          </cell>
        </row>
        <row r="775">
          <cell r="B775">
            <v>10001143</v>
          </cell>
          <cell r="C775" t="str">
            <v>Inactive</v>
          </cell>
          <cell r="D775">
            <v>0</v>
          </cell>
          <cell r="E775">
            <v>0</v>
          </cell>
          <cell r="F775" t="e">
            <v>#N/A</v>
          </cell>
          <cell r="G775">
            <v>335</v>
          </cell>
          <cell r="H775" t="str">
            <v>M</v>
          </cell>
          <cell r="I775" t="str">
            <v>Manish</v>
          </cell>
          <cell r="J775" t="str">
            <v>Parmar</v>
          </cell>
          <cell r="K775" t="str">
            <v>Madhavlal</v>
          </cell>
          <cell r="L775" t="str">
            <v>Operator</v>
          </cell>
          <cell r="M775">
            <v>0</v>
          </cell>
          <cell r="N775">
            <v>0</v>
          </cell>
          <cell r="O775">
            <v>0</v>
          </cell>
          <cell r="P775" t="str">
            <v>PCP Manufacturing</v>
          </cell>
          <cell r="Q775">
            <v>0</v>
          </cell>
          <cell r="R775" t="str">
            <v>Personal Care Products</v>
          </cell>
          <cell r="S775" t="str">
            <v>Associate</v>
          </cell>
          <cell r="T775">
            <v>0</v>
          </cell>
          <cell r="U775" t="str">
            <v>Kutch-I</v>
          </cell>
          <cell r="V775">
            <v>0</v>
          </cell>
          <cell r="W775">
            <v>38285</v>
          </cell>
          <cell r="X775" t="str">
            <v>Before 1 April 2010</v>
          </cell>
          <cell r="Y775">
            <v>0</v>
          </cell>
          <cell r="Z775">
            <v>11.319264876014714</v>
          </cell>
          <cell r="AA775">
            <v>5.8</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cell r="AO775">
            <v>0</v>
          </cell>
          <cell r="AP775">
            <v>0</v>
          </cell>
          <cell r="AQ775">
            <v>0</v>
          </cell>
          <cell r="AR775">
            <v>0</v>
          </cell>
          <cell r="AS775">
            <v>0</v>
          </cell>
          <cell r="AT775">
            <v>0</v>
          </cell>
          <cell r="AU775">
            <v>0</v>
          </cell>
          <cell r="AV775">
            <v>0</v>
          </cell>
          <cell r="AW775">
            <v>0</v>
          </cell>
          <cell r="AX775">
            <v>0</v>
          </cell>
          <cell r="AY775">
            <v>0</v>
          </cell>
          <cell r="AZ775">
            <v>0</v>
          </cell>
          <cell r="BA775">
            <v>0</v>
          </cell>
          <cell r="BB775">
            <v>0</v>
          </cell>
          <cell r="BC775">
            <v>0</v>
          </cell>
          <cell r="BD775">
            <v>0</v>
          </cell>
          <cell r="BE775">
            <v>0</v>
          </cell>
          <cell r="BF775">
            <v>0</v>
          </cell>
          <cell r="BG775">
            <v>29312</v>
          </cell>
          <cell r="BH775">
            <v>30</v>
          </cell>
          <cell r="BI775">
            <v>4</v>
          </cell>
          <cell r="BJ775">
            <v>0</v>
          </cell>
          <cell r="BK775" t="str">
            <v>Less than 30 yrs and equal to 30 yrs</v>
          </cell>
          <cell r="BL775">
            <v>0</v>
          </cell>
          <cell r="BM775">
            <v>0</v>
          </cell>
          <cell r="BN775">
            <v>0</v>
          </cell>
          <cell r="BO775">
            <v>0</v>
          </cell>
          <cell r="BP775">
            <v>0</v>
          </cell>
          <cell r="BQ775">
            <v>0</v>
          </cell>
          <cell r="BR775" t="str">
            <v>B.A ( 1st Year )</v>
          </cell>
          <cell r="BS775">
            <v>0</v>
          </cell>
          <cell r="BT775" t="str">
            <v>ITI</v>
          </cell>
          <cell r="BU775" t="str">
            <v>NA</v>
          </cell>
          <cell r="BV775">
            <v>40393</v>
          </cell>
          <cell r="BW775">
            <v>40391</v>
          </cell>
          <cell r="BX775">
            <v>0</v>
          </cell>
          <cell r="BY775" t="str">
            <v>Opportunities/Career Advancement</v>
          </cell>
          <cell r="BZ775" t="str">
            <v>Resignation</v>
          </cell>
          <cell r="CA775">
            <v>0</v>
          </cell>
          <cell r="CB775" t="str">
            <v>Voluntary</v>
          </cell>
          <cell r="CC775" t="str">
            <v>Resigned at VVF Ltd</v>
          </cell>
          <cell r="CD775">
            <v>0</v>
          </cell>
          <cell r="CE775">
            <v>0</v>
          </cell>
          <cell r="CF775">
            <v>0</v>
          </cell>
          <cell r="CG775">
            <v>0</v>
          </cell>
        </row>
        <row r="776">
          <cell r="B776">
            <v>10000834</v>
          </cell>
          <cell r="C776" t="str">
            <v>Active</v>
          </cell>
          <cell r="D776">
            <v>2011418150</v>
          </cell>
          <cell r="E776" t="str">
            <v>BADDI-POWDER PLANT</v>
          </cell>
          <cell r="F776" t="str">
            <v>2011400026</v>
          </cell>
          <cell r="G776" t="str">
            <v>B00221</v>
          </cell>
          <cell r="H776" t="str">
            <v>M</v>
          </cell>
          <cell r="I776" t="str">
            <v xml:space="preserve">Jitendra </v>
          </cell>
          <cell r="J776" t="str">
            <v>Biswal</v>
          </cell>
          <cell r="K776" t="str">
            <v>Gobinda</v>
          </cell>
          <cell r="L776" t="str">
            <v>Operator</v>
          </cell>
          <cell r="M776" t="str">
            <v>Production</v>
          </cell>
          <cell r="N776" t="str">
            <v>Core</v>
          </cell>
          <cell r="O776" t="str">
            <v>Talcum Powder</v>
          </cell>
          <cell r="P776" t="str">
            <v>PCP Manufacturing</v>
          </cell>
          <cell r="Q776">
            <v>0</v>
          </cell>
          <cell r="R776" t="str">
            <v>Personal Care Products</v>
          </cell>
          <cell r="S776" t="str">
            <v>Associate</v>
          </cell>
          <cell r="T776" t="str">
            <v>A1</v>
          </cell>
          <cell r="U776" t="str">
            <v>Baddi</v>
          </cell>
          <cell r="V776" t="str">
            <v>Baddi</v>
          </cell>
          <cell r="W776">
            <v>38292</v>
          </cell>
          <cell r="X776" t="str">
            <v>Before 1 April 2010</v>
          </cell>
          <cell r="Y776">
            <v>8.5</v>
          </cell>
          <cell r="Z776">
            <v>11.300086793822933</v>
          </cell>
          <cell r="AA776">
            <v>19.800086793822935</v>
          </cell>
          <cell r="AB776">
            <v>0</v>
          </cell>
          <cell r="AC776">
            <v>0</v>
          </cell>
          <cell r="AD776">
            <v>38411</v>
          </cell>
          <cell r="AE776">
            <v>0</v>
          </cell>
          <cell r="AF776">
            <v>38412</v>
          </cell>
          <cell r="AG776">
            <v>0</v>
          </cell>
          <cell r="AH776">
            <v>0</v>
          </cell>
          <cell r="AI776">
            <v>0</v>
          </cell>
          <cell r="AJ776">
            <v>0</v>
          </cell>
          <cell r="AK776">
            <v>0</v>
          </cell>
          <cell r="AL776">
            <v>0</v>
          </cell>
          <cell r="AM776">
            <v>0</v>
          </cell>
          <cell r="AN776">
            <v>0</v>
          </cell>
          <cell r="AO776">
            <v>0</v>
          </cell>
          <cell r="AP776">
            <v>0</v>
          </cell>
          <cell r="AQ776">
            <v>0</v>
          </cell>
          <cell r="AR776">
            <v>0</v>
          </cell>
          <cell r="AS776">
            <v>0</v>
          </cell>
          <cell r="AT776">
            <v>0</v>
          </cell>
          <cell r="AU776">
            <v>0</v>
          </cell>
          <cell r="AV776">
            <v>0</v>
          </cell>
          <cell r="AW776">
            <v>0</v>
          </cell>
          <cell r="AX776">
            <v>0</v>
          </cell>
          <cell r="AY776">
            <v>0</v>
          </cell>
          <cell r="AZ776">
            <v>0</v>
          </cell>
          <cell r="BA776" t="str">
            <v>Daman</v>
          </cell>
          <cell r="BB776">
            <v>39904</v>
          </cell>
          <cell r="BC776">
            <v>0</v>
          </cell>
          <cell r="BD776">
            <v>0</v>
          </cell>
          <cell r="BE776">
            <v>0</v>
          </cell>
          <cell r="BF776">
            <v>0</v>
          </cell>
          <cell r="BG776">
            <v>28256</v>
          </cell>
          <cell r="BH776">
            <v>38</v>
          </cell>
          <cell r="BI776">
            <v>9</v>
          </cell>
          <cell r="BJ776">
            <v>50170</v>
          </cell>
          <cell r="BK776" t="str">
            <v>36 - 40 yrs</v>
          </cell>
          <cell r="BL776" t="str">
            <v>Married</v>
          </cell>
          <cell r="BM776">
            <v>0</v>
          </cell>
          <cell r="BN776" t="str">
            <v>At. Post. Durgeswargarh, PO Daharana, Via Nayohat, Puri - 752120 Puri</v>
          </cell>
          <cell r="BO776" t="str">
            <v>Puri</v>
          </cell>
          <cell r="BP776" t="str">
            <v>Orissa</v>
          </cell>
          <cell r="BQ776">
            <v>752120</v>
          </cell>
          <cell r="BR776" t="str">
            <v>H.S.C</v>
          </cell>
          <cell r="BS776">
            <v>0</v>
          </cell>
          <cell r="BT776">
            <v>0</v>
          </cell>
          <cell r="BU776" t="str">
            <v>Vita Biopharma P. Ltd</v>
          </cell>
          <cell r="BV776">
            <v>0</v>
          </cell>
          <cell r="BW776">
            <v>0</v>
          </cell>
          <cell r="BX776">
            <v>0</v>
          </cell>
          <cell r="BY776">
            <v>0</v>
          </cell>
          <cell r="BZ776">
            <v>0</v>
          </cell>
          <cell r="CA776">
            <v>0</v>
          </cell>
          <cell r="CB776">
            <v>0</v>
          </cell>
          <cell r="CC776">
            <v>0</v>
          </cell>
          <cell r="CD776" t="str">
            <v>AB+</v>
          </cell>
          <cell r="CE776" t="str">
            <v>ANSPB8964H</v>
          </cell>
          <cell r="CF776" t="str">
            <v>Pankaj Mahalle</v>
          </cell>
          <cell r="CG776" t="str">
            <v>Pankaj Mahalle</v>
          </cell>
        </row>
        <row r="777">
          <cell r="B777">
            <v>10001144</v>
          </cell>
          <cell r="C777" t="str">
            <v>Inactive</v>
          </cell>
          <cell r="D777">
            <v>0</v>
          </cell>
          <cell r="E777">
            <v>0</v>
          </cell>
          <cell r="F777" t="e">
            <v>#N/A</v>
          </cell>
          <cell r="G777">
            <v>338</v>
          </cell>
          <cell r="H777" t="str">
            <v>M</v>
          </cell>
          <cell r="I777" t="str">
            <v xml:space="preserve">Rajesh </v>
          </cell>
          <cell r="J777" t="str">
            <v>Patel</v>
          </cell>
          <cell r="K777" t="str">
            <v xml:space="preserve">Ramanbhai </v>
          </cell>
          <cell r="L777" t="str">
            <v>Operator</v>
          </cell>
          <cell r="M777">
            <v>0</v>
          </cell>
          <cell r="N777">
            <v>0</v>
          </cell>
          <cell r="O777">
            <v>0</v>
          </cell>
          <cell r="P777" t="str">
            <v>PCP Manufacturing</v>
          </cell>
          <cell r="Q777">
            <v>0</v>
          </cell>
          <cell r="R777" t="str">
            <v>Personal Care Products</v>
          </cell>
          <cell r="S777" t="str">
            <v>Associate</v>
          </cell>
          <cell r="T777">
            <v>0</v>
          </cell>
          <cell r="U777" t="str">
            <v>Kutch-I</v>
          </cell>
          <cell r="V777">
            <v>0</v>
          </cell>
          <cell r="W777">
            <v>38292</v>
          </cell>
          <cell r="X777" t="str">
            <v>Before 1 April 2010</v>
          </cell>
          <cell r="Y777">
            <v>0</v>
          </cell>
          <cell r="Z777">
            <v>11.300086793505841</v>
          </cell>
          <cell r="AA777">
            <v>7.6</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cell r="AO777">
            <v>0</v>
          </cell>
          <cell r="AP777">
            <v>0</v>
          </cell>
          <cell r="AQ777">
            <v>0</v>
          </cell>
          <cell r="AR777">
            <v>0</v>
          </cell>
          <cell r="AS777">
            <v>0</v>
          </cell>
          <cell r="AT777">
            <v>0</v>
          </cell>
          <cell r="AU777">
            <v>0</v>
          </cell>
          <cell r="AV777">
            <v>0</v>
          </cell>
          <cell r="AW777">
            <v>0</v>
          </cell>
          <cell r="AX777">
            <v>0</v>
          </cell>
          <cell r="AY777">
            <v>0</v>
          </cell>
          <cell r="AZ777">
            <v>0</v>
          </cell>
          <cell r="BA777">
            <v>0</v>
          </cell>
          <cell r="BB777">
            <v>0</v>
          </cell>
          <cell r="BC777">
            <v>0</v>
          </cell>
          <cell r="BD777">
            <v>0</v>
          </cell>
          <cell r="BE777">
            <v>0</v>
          </cell>
          <cell r="BF777">
            <v>0</v>
          </cell>
          <cell r="BG777">
            <v>29826</v>
          </cell>
          <cell r="BH777">
            <v>30</v>
          </cell>
          <cell r="BI777">
            <v>9</v>
          </cell>
          <cell r="BJ777">
            <v>0</v>
          </cell>
          <cell r="BK777" t="str">
            <v>Less than 30 yrs and equal to 30 yrs</v>
          </cell>
          <cell r="BL777">
            <v>0</v>
          </cell>
          <cell r="BM777">
            <v>0</v>
          </cell>
          <cell r="BN777">
            <v>0</v>
          </cell>
          <cell r="BO777">
            <v>0</v>
          </cell>
          <cell r="BP777">
            <v>0</v>
          </cell>
          <cell r="BQ777">
            <v>0</v>
          </cell>
          <cell r="BR777" t="str">
            <v>H.S.C</v>
          </cell>
          <cell r="BS777">
            <v>0</v>
          </cell>
          <cell r="BT777" t="str">
            <v>ITI</v>
          </cell>
          <cell r="BU777">
            <v>0</v>
          </cell>
          <cell r="BV777">
            <v>41062</v>
          </cell>
          <cell r="BW777">
            <v>41061</v>
          </cell>
          <cell r="BX777">
            <v>0</v>
          </cell>
          <cell r="BY777" t="str">
            <v>Unit Closure-Kutch-I</v>
          </cell>
          <cell r="BZ777" t="str">
            <v>Unit Closure-Kutch-I</v>
          </cell>
          <cell r="CA777" t="str">
            <v>Managed Attrition-Relief</v>
          </cell>
          <cell r="CB777" t="str">
            <v>Involuntary</v>
          </cell>
          <cell r="CC777" t="str">
            <v>Resigned at VVF Ltd</v>
          </cell>
          <cell r="CD777">
            <v>0</v>
          </cell>
          <cell r="CE777">
            <v>0</v>
          </cell>
          <cell r="CF777" t="str">
            <v>Sanjay Gharge</v>
          </cell>
          <cell r="CG777" t="str">
            <v>Sanjay Gharge</v>
          </cell>
        </row>
        <row r="778">
          <cell r="B778">
            <v>10000742</v>
          </cell>
          <cell r="C778" t="str">
            <v>Inactive</v>
          </cell>
          <cell r="D778">
            <v>0</v>
          </cell>
          <cell r="E778">
            <v>0</v>
          </cell>
          <cell r="F778" t="e">
            <v>#N/A</v>
          </cell>
          <cell r="G778" t="str">
            <v>01/A246</v>
          </cell>
          <cell r="H778" t="str">
            <v>M</v>
          </cell>
          <cell r="I778" t="str">
            <v>Nilesh</v>
          </cell>
          <cell r="J778" t="str">
            <v>Gosavi</v>
          </cell>
          <cell r="K778" t="str">
            <v>Sharad</v>
          </cell>
          <cell r="L778" t="str">
            <v>Manager</v>
          </cell>
          <cell r="M778">
            <v>0</v>
          </cell>
          <cell r="N778">
            <v>0</v>
          </cell>
          <cell r="O778">
            <v>0</v>
          </cell>
          <cell r="P778" t="str">
            <v>PCP SCM</v>
          </cell>
          <cell r="Q778">
            <v>0</v>
          </cell>
          <cell r="R778" t="str">
            <v>Personal Care Products</v>
          </cell>
          <cell r="S778" t="str">
            <v>JMC</v>
          </cell>
          <cell r="T778" t="str">
            <v>EG-2</v>
          </cell>
          <cell r="U778" t="str">
            <v>Corporate</v>
          </cell>
          <cell r="V778" t="str">
            <v>Corporate</v>
          </cell>
          <cell r="W778">
            <v>38299</v>
          </cell>
          <cell r="X778" t="str">
            <v>Before 1 April 2010</v>
          </cell>
          <cell r="Y778">
            <v>9</v>
          </cell>
          <cell r="Z778">
            <v>11.28090871131406</v>
          </cell>
          <cell r="AA778">
            <v>16.600000000000001</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cell r="AO778">
            <v>0</v>
          </cell>
          <cell r="AP778">
            <v>0</v>
          </cell>
          <cell r="AQ778">
            <v>0</v>
          </cell>
          <cell r="AR778">
            <v>0</v>
          </cell>
          <cell r="AS778">
            <v>0</v>
          </cell>
          <cell r="AT778">
            <v>0</v>
          </cell>
          <cell r="AU778">
            <v>0</v>
          </cell>
          <cell r="AV778">
            <v>0</v>
          </cell>
          <cell r="AW778">
            <v>0</v>
          </cell>
          <cell r="AX778">
            <v>0</v>
          </cell>
          <cell r="AY778">
            <v>0</v>
          </cell>
          <cell r="AZ778">
            <v>0</v>
          </cell>
          <cell r="BA778">
            <v>0</v>
          </cell>
          <cell r="BB778">
            <v>0</v>
          </cell>
          <cell r="BC778">
            <v>0</v>
          </cell>
          <cell r="BD778">
            <v>0</v>
          </cell>
          <cell r="BE778">
            <v>0</v>
          </cell>
          <cell r="BF778">
            <v>0</v>
          </cell>
          <cell r="BG778">
            <v>27297</v>
          </cell>
          <cell r="BH778">
            <v>37</v>
          </cell>
          <cell r="BI778">
            <v>8</v>
          </cell>
          <cell r="BJ778">
            <v>0</v>
          </cell>
          <cell r="BK778">
            <v>0</v>
          </cell>
          <cell r="BL778">
            <v>0</v>
          </cell>
          <cell r="BM778">
            <v>0</v>
          </cell>
          <cell r="BN778">
            <v>0</v>
          </cell>
          <cell r="BO778">
            <v>0</v>
          </cell>
          <cell r="BP778">
            <v>0</v>
          </cell>
          <cell r="BQ778">
            <v>0</v>
          </cell>
          <cell r="BR778" t="str">
            <v>B.Sc</v>
          </cell>
          <cell r="BS778">
            <v>0</v>
          </cell>
          <cell r="BT778">
            <v>0</v>
          </cell>
          <cell r="BU778">
            <v>0</v>
          </cell>
          <cell r="BV778">
            <v>41060</v>
          </cell>
          <cell r="BW778">
            <v>41030</v>
          </cell>
          <cell r="BX778">
            <v>0</v>
          </cell>
          <cell r="BY778" t="str">
            <v>Higher Compensation</v>
          </cell>
          <cell r="BZ778" t="str">
            <v>Resignation</v>
          </cell>
          <cell r="CA778">
            <v>0</v>
          </cell>
          <cell r="CB778" t="str">
            <v>Voluntary</v>
          </cell>
          <cell r="CC778" t="str">
            <v>Resigned at VVF Ltd</v>
          </cell>
          <cell r="CD778">
            <v>0</v>
          </cell>
          <cell r="CE778">
            <v>0</v>
          </cell>
          <cell r="CF778" t="str">
            <v>Sanjay Gharge</v>
          </cell>
          <cell r="CG778" t="str">
            <v>Sanjay Gharge</v>
          </cell>
        </row>
        <row r="779">
          <cell r="B779">
            <v>10000398</v>
          </cell>
          <cell r="C779" t="str">
            <v>Active</v>
          </cell>
          <cell r="D779">
            <v>1010322999</v>
          </cell>
          <cell r="E779" t="str">
            <v>TALOJA-QUALITY</v>
          </cell>
          <cell r="F779" t="str">
            <v>1010300220</v>
          </cell>
          <cell r="G779" t="str">
            <v>04/0084</v>
          </cell>
          <cell r="H779" t="str">
            <v xml:space="preserve">M </v>
          </cell>
          <cell r="I779" t="str">
            <v>Jitendra</v>
          </cell>
          <cell r="J779" t="str">
            <v>Koli</v>
          </cell>
          <cell r="K779" t="str">
            <v>Mahadeo</v>
          </cell>
          <cell r="L779" t="str">
            <v>Assistant Manager</v>
          </cell>
          <cell r="M779" t="str">
            <v>Quality Control</v>
          </cell>
          <cell r="N779" t="str">
            <v>Core</v>
          </cell>
          <cell r="O779">
            <v>0</v>
          </cell>
          <cell r="P779" t="str">
            <v>Oleo Manufacturing</v>
          </cell>
          <cell r="Q779">
            <v>0</v>
          </cell>
          <cell r="R779" t="str">
            <v>Oleochemicals</v>
          </cell>
          <cell r="S779" t="str">
            <v>JMC</v>
          </cell>
          <cell r="T779" t="str">
            <v>EG-1</v>
          </cell>
          <cell r="U779" t="str">
            <v>Taloja</v>
          </cell>
          <cell r="V779" t="str">
            <v>Taloja</v>
          </cell>
          <cell r="W779">
            <v>38309</v>
          </cell>
          <cell r="X779" t="str">
            <v>Before 1 April 2010</v>
          </cell>
          <cell r="Y779">
            <v>2.8821917808219202</v>
          </cell>
          <cell r="Z779">
            <v>11.253511451357181</v>
          </cell>
          <cell r="AA779">
            <v>14.1357032321791</v>
          </cell>
          <cell r="AB779">
            <v>0</v>
          </cell>
          <cell r="AC779">
            <v>0</v>
          </cell>
          <cell r="AD779">
            <v>38489</v>
          </cell>
          <cell r="AE779">
            <v>0</v>
          </cell>
          <cell r="AF779">
            <v>38490</v>
          </cell>
          <cell r="AG779">
            <v>0</v>
          </cell>
          <cell r="AH779">
            <v>0</v>
          </cell>
          <cell r="AI779">
            <v>0</v>
          </cell>
          <cell r="AJ779">
            <v>0</v>
          </cell>
          <cell r="AK779">
            <v>0</v>
          </cell>
          <cell r="AL779">
            <v>0</v>
          </cell>
          <cell r="AM779">
            <v>0</v>
          </cell>
          <cell r="AN779">
            <v>0</v>
          </cell>
          <cell r="AO779">
            <v>41730</v>
          </cell>
          <cell r="AP779" t="str">
            <v>Executive</v>
          </cell>
          <cell r="AQ779" t="str">
            <v>JMC</v>
          </cell>
          <cell r="AR779">
            <v>0</v>
          </cell>
          <cell r="AS779">
            <v>0</v>
          </cell>
          <cell r="AT779">
            <v>0</v>
          </cell>
          <cell r="AU779">
            <v>0</v>
          </cell>
          <cell r="AV779">
            <v>0</v>
          </cell>
          <cell r="AW779">
            <v>0</v>
          </cell>
          <cell r="AX779">
            <v>0</v>
          </cell>
          <cell r="AY779">
            <v>0</v>
          </cell>
          <cell r="AZ779">
            <v>0</v>
          </cell>
          <cell r="BA779">
            <v>0</v>
          </cell>
          <cell r="BB779">
            <v>0</v>
          </cell>
          <cell r="BC779">
            <v>0</v>
          </cell>
          <cell r="BD779">
            <v>0</v>
          </cell>
          <cell r="BE779">
            <v>0</v>
          </cell>
          <cell r="BF779">
            <v>0</v>
          </cell>
          <cell r="BG779">
            <v>28881</v>
          </cell>
          <cell r="BH779">
            <v>37</v>
          </cell>
          <cell r="BI779">
            <v>0</v>
          </cell>
          <cell r="BJ779">
            <v>50795</v>
          </cell>
          <cell r="BK779" t="str">
            <v>36 - 40 yrs</v>
          </cell>
          <cell r="BL779" t="str">
            <v>Married</v>
          </cell>
          <cell r="BM779">
            <v>1</v>
          </cell>
          <cell r="BN779" t="str">
            <v>LIG-II, Sector-1, Room N. F-99, Cidco Colony, Kalamboli</v>
          </cell>
          <cell r="BO779" t="str">
            <v>Navi Mumbai</v>
          </cell>
          <cell r="BP779" t="str">
            <v>Maharashtra</v>
          </cell>
          <cell r="BQ779">
            <v>0</v>
          </cell>
          <cell r="BR779" t="str">
            <v>B.Sc (Chemistry)</v>
          </cell>
          <cell r="BS779">
            <v>0</v>
          </cell>
          <cell r="BT779">
            <v>0</v>
          </cell>
          <cell r="BU779" t="str">
            <v>Tytan Organics Pvt. Ltd</v>
          </cell>
          <cell r="BV779">
            <v>0</v>
          </cell>
          <cell r="BW779">
            <v>0</v>
          </cell>
          <cell r="BX779">
            <v>0</v>
          </cell>
          <cell r="BY779">
            <v>0</v>
          </cell>
          <cell r="BZ779">
            <v>0</v>
          </cell>
          <cell r="CA779">
            <v>0</v>
          </cell>
          <cell r="CB779">
            <v>0</v>
          </cell>
          <cell r="CC779">
            <v>0</v>
          </cell>
          <cell r="CD779">
            <v>0</v>
          </cell>
          <cell r="CE779" t="str">
            <v>AWSPK2296G</v>
          </cell>
          <cell r="CF779" t="str">
            <v>C.P.Unnikrishnan</v>
          </cell>
          <cell r="CG779" t="str">
            <v>C.P. Unnikrishnan</v>
          </cell>
        </row>
        <row r="780">
          <cell r="B780">
            <v>10000771</v>
          </cell>
          <cell r="C780" t="str">
            <v>Inactive</v>
          </cell>
          <cell r="D780">
            <v>0</v>
          </cell>
          <cell r="E780">
            <v>0</v>
          </cell>
          <cell r="F780" t="e">
            <v>#N/A</v>
          </cell>
          <cell r="G780" t="str">
            <v>01/A248</v>
          </cell>
          <cell r="H780" t="str">
            <v>M</v>
          </cell>
          <cell r="I780" t="str">
            <v>Tapan</v>
          </cell>
          <cell r="J780" t="str">
            <v>Ghosh</v>
          </cell>
          <cell r="K780" t="str">
            <v>Pralay</v>
          </cell>
          <cell r="L780" t="str">
            <v>General Manager</v>
          </cell>
          <cell r="M780">
            <v>0</v>
          </cell>
          <cell r="N780">
            <v>0</v>
          </cell>
          <cell r="O780">
            <v>0</v>
          </cell>
          <cell r="P780" t="str">
            <v>Strategic Procurement</v>
          </cell>
          <cell r="Q780">
            <v>0</v>
          </cell>
          <cell r="R780" t="str">
            <v>Corporate Shared Services</v>
          </cell>
          <cell r="S780" t="str">
            <v>SMC</v>
          </cell>
          <cell r="T780" t="str">
            <v>EG-6</v>
          </cell>
          <cell r="U780" t="str">
            <v>Corporate</v>
          </cell>
          <cell r="V780">
            <v>0</v>
          </cell>
          <cell r="W780">
            <v>38322</v>
          </cell>
          <cell r="X780" t="str">
            <v>Before 1 April 2010</v>
          </cell>
          <cell r="Y780">
            <v>10</v>
          </cell>
          <cell r="Z780">
            <v>11.217895013001016</v>
          </cell>
          <cell r="AA780">
            <v>16.100000000000001</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cell r="AO780">
            <v>0</v>
          </cell>
          <cell r="AP780">
            <v>0</v>
          </cell>
          <cell r="AQ780">
            <v>0</v>
          </cell>
          <cell r="AR780">
            <v>0</v>
          </cell>
          <cell r="AS780">
            <v>0</v>
          </cell>
          <cell r="AT780">
            <v>0</v>
          </cell>
          <cell r="AU780">
            <v>0</v>
          </cell>
          <cell r="AV780">
            <v>0</v>
          </cell>
          <cell r="AW780">
            <v>0</v>
          </cell>
          <cell r="AX780">
            <v>0</v>
          </cell>
          <cell r="AY780">
            <v>0</v>
          </cell>
          <cell r="AZ780">
            <v>0</v>
          </cell>
          <cell r="BA780">
            <v>0</v>
          </cell>
          <cell r="BB780">
            <v>0</v>
          </cell>
          <cell r="BC780">
            <v>0</v>
          </cell>
          <cell r="BD780">
            <v>0</v>
          </cell>
          <cell r="BE780">
            <v>0</v>
          </cell>
          <cell r="BF780">
            <v>0</v>
          </cell>
          <cell r="BG780">
            <v>21276</v>
          </cell>
          <cell r="BH780">
            <v>52</v>
          </cell>
          <cell r="BI780">
            <v>9</v>
          </cell>
          <cell r="BJ780">
            <v>0</v>
          </cell>
          <cell r="BK780">
            <v>0</v>
          </cell>
          <cell r="BL780">
            <v>0</v>
          </cell>
          <cell r="BM780">
            <v>0</v>
          </cell>
          <cell r="BN780">
            <v>0</v>
          </cell>
          <cell r="BO780">
            <v>0</v>
          </cell>
          <cell r="BP780">
            <v>0</v>
          </cell>
          <cell r="BQ780">
            <v>0</v>
          </cell>
          <cell r="BR780" t="str">
            <v>B.Sc (Agriculture)</v>
          </cell>
          <cell r="BS780" t="str">
            <v>M.Sc(Agriculture)</v>
          </cell>
          <cell r="BT780">
            <v>0</v>
          </cell>
          <cell r="BU780" t="str">
            <v>Dhara Vegetable Oil &amp; Foods Co. Ltd</v>
          </cell>
          <cell r="BV780">
            <v>40561</v>
          </cell>
          <cell r="BW780">
            <v>40544</v>
          </cell>
          <cell r="BX780">
            <v>0</v>
          </cell>
          <cell r="BY780" t="str">
            <v>Family Circumstances</v>
          </cell>
          <cell r="BZ780" t="str">
            <v>Resignation</v>
          </cell>
          <cell r="CA780">
            <v>0</v>
          </cell>
          <cell r="CB780" t="str">
            <v>Voluntary</v>
          </cell>
          <cell r="CC780" t="str">
            <v>Resigned at VVF Ltd</v>
          </cell>
          <cell r="CD780">
            <v>0</v>
          </cell>
          <cell r="CE780">
            <v>0</v>
          </cell>
          <cell r="CF780">
            <v>0</v>
          </cell>
          <cell r="CG780">
            <v>0</v>
          </cell>
        </row>
        <row r="781">
          <cell r="B781">
            <v>10001145</v>
          </cell>
          <cell r="C781" t="str">
            <v>Inactive</v>
          </cell>
          <cell r="D781">
            <v>0</v>
          </cell>
          <cell r="E781">
            <v>0</v>
          </cell>
          <cell r="F781" t="e">
            <v>#N/A</v>
          </cell>
          <cell r="G781">
            <v>345</v>
          </cell>
          <cell r="H781" t="str">
            <v>M</v>
          </cell>
          <cell r="I781" t="str">
            <v>Banwarilal</v>
          </cell>
          <cell r="J781" t="str">
            <v>Verma</v>
          </cell>
          <cell r="K781" t="str">
            <v>Matapher</v>
          </cell>
          <cell r="L781" t="str">
            <v>Operator</v>
          </cell>
          <cell r="M781">
            <v>0</v>
          </cell>
          <cell r="N781">
            <v>0</v>
          </cell>
          <cell r="O781">
            <v>0</v>
          </cell>
          <cell r="P781" t="str">
            <v>PCP Manufacturing</v>
          </cell>
          <cell r="Q781">
            <v>0</v>
          </cell>
          <cell r="R781" t="str">
            <v>Personal Care Products</v>
          </cell>
          <cell r="S781" t="str">
            <v>Associate</v>
          </cell>
          <cell r="T781">
            <v>0</v>
          </cell>
          <cell r="U781" t="str">
            <v>Kutch-I</v>
          </cell>
          <cell r="V781" t="str">
            <v>Kutch-I</v>
          </cell>
          <cell r="W781">
            <v>38327</v>
          </cell>
          <cell r="X781" t="str">
            <v>Before 1 April 2010</v>
          </cell>
          <cell r="Y781">
            <v>12</v>
          </cell>
          <cell r="Z781">
            <v>11.204196382546938</v>
          </cell>
          <cell r="AA781">
            <v>23.20419638254694</v>
          </cell>
          <cell r="AB781">
            <v>0</v>
          </cell>
          <cell r="AC781">
            <v>0</v>
          </cell>
          <cell r="AD781">
            <v>38508</v>
          </cell>
          <cell r="AE781">
            <v>0</v>
          </cell>
          <cell r="AF781">
            <v>38692</v>
          </cell>
          <cell r="AG781">
            <v>0</v>
          </cell>
          <cell r="AH781">
            <v>0</v>
          </cell>
          <cell r="AI781">
            <v>0</v>
          </cell>
          <cell r="AJ781">
            <v>0</v>
          </cell>
          <cell r="AK781">
            <v>0</v>
          </cell>
          <cell r="AL781">
            <v>0</v>
          </cell>
          <cell r="AM781">
            <v>0</v>
          </cell>
          <cell r="AN781">
            <v>0</v>
          </cell>
          <cell r="AO781">
            <v>0</v>
          </cell>
          <cell r="AP781">
            <v>0</v>
          </cell>
          <cell r="AQ781">
            <v>0</v>
          </cell>
          <cell r="AR781">
            <v>0</v>
          </cell>
          <cell r="AS781">
            <v>0</v>
          </cell>
          <cell r="AT781">
            <v>0</v>
          </cell>
          <cell r="AU781">
            <v>0</v>
          </cell>
          <cell r="AV781">
            <v>0</v>
          </cell>
          <cell r="AW781">
            <v>0</v>
          </cell>
          <cell r="AX781">
            <v>0</v>
          </cell>
          <cell r="AY781">
            <v>0</v>
          </cell>
          <cell r="AZ781">
            <v>0</v>
          </cell>
          <cell r="BA781">
            <v>0</v>
          </cell>
          <cell r="BB781">
            <v>0</v>
          </cell>
          <cell r="BC781">
            <v>0</v>
          </cell>
          <cell r="BD781">
            <v>0</v>
          </cell>
          <cell r="BE781">
            <v>0</v>
          </cell>
          <cell r="BF781">
            <v>0</v>
          </cell>
          <cell r="BG781">
            <v>26796</v>
          </cell>
          <cell r="BH781">
            <v>40</v>
          </cell>
          <cell r="BI781">
            <v>4</v>
          </cell>
          <cell r="BJ781">
            <v>0</v>
          </cell>
          <cell r="BK781">
            <v>0</v>
          </cell>
          <cell r="BL781" t="str">
            <v>Married</v>
          </cell>
          <cell r="BM781">
            <v>3</v>
          </cell>
          <cell r="BN781" t="str">
            <v>189, Jay Shakti Appartment, Refinery Road, Gorwa , Baroda</v>
          </cell>
          <cell r="BO781" t="str">
            <v>Baroda</v>
          </cell>
          <cell r="BP781" t="str">
            <v>Gujarat</v>
          </cell>
          <cell r="BQ781">
            <v>230137</v>
          </cell>
          <cell r="BR781" t="str">
            <v>S.S.C</v>
          </cell>
          <cell r="BS781">
            <v>0</v>
          </cell>
          <cell r="BT781">
            <v>0</v>
          </cell>
          <cell r="BU781" t="str">
            <v>Chemister Organic India Ltd., Baroda</v>
          </cell>
          <cell r="BV781">
            <v>41548</v>
          </cell>
          <cell r="BW781">
            <v>41548</v>
          </cell>
          <cell r="BX781">
            <v>0</v>
          </cell>
          <cell r="BY781" t="str">
            <v>Closure of Kutch 1</v>
          </cell>
          <cell r="BZ781" t="str">
            <v>Termination due to Closure of Kutch-I</v>
          </cell>
          <cell r="CA781">
            <v>0</v>
          </cell>
          <cell r="CB781" t="str">
            <v>Involuntary</v>
          </cell>
          <cell r="CC781">
            <v>0</v>
          </cell>
          <cell r="CD781">
            <v>0</v>
          </cell>
          <cell r="CE781" t="str">
            <v>AKFPV2053F</v>
          </cell>
          <cell r="CF781">
            <v>0</v>
          </cell>
          <cell r="CG781">
            <v>0</v>
          </cell>
        </row>
        <row r="782">
          <cell r="B782">
            <v>10000399</v>
          </cell>
          <cell r="C782" t="str">
            <v>Active</v>
          </cell>
          <cell r="D782">
            <v>1010317999</v>
          </cell>
          <cell r="E782" t="str">
            <v>TALOJA-MAINTENANCE</v>
          </cell>
          <cell r="F782" t="str">
            <v>1010300221</v>
          </cell>
          <cell r="G782" t="str">
            <v>04/0085</v>
          </cell>
          <cell r="H782" t="str">
            <v xml:space="preserve">M </v>
          </cell>
          <cell r="I782" t="str">
            <v>Narayan</v>
          </cell>
          <cell r="J782" t="str">
            <v>Patil</v>
          </cell>
          <cell r="K782" t="str">
            <v>Ramji</v>
          </cell>
          <cell r="L782" t="str">
            <v>Fitter</v>
          </cell>
          <cell r="M782" t="str">
            <v>Engineering Services</v>
          </cell>
          <cell r="N782" t="str">
            <v>Core</v>
          </cell>
          <cell r="O782">
            <v>0</v>
          </cell>
          <cell r="P782" t="str">
            <v>Oleo Manufacturing</v>
          </cell>
          <cell r="Q782">
            <v>0</v>
          </cell>
          <cell r="R782" t="str">
            <v>Oleochemicals</v>
          </cell>
          <cell r="S782" t="str">
            <v>Associate</v>
          </cell>
          <cell r="T782" t="str">
            <v>A3</v>
          </cell>
          <cell r="U782" t="str">
            <v>Taloja</v>
          </cell>
          <cell r="V782" t="str">
            <v>Taloja</v>
          </cell>
          <cell r="W782">
            <v>38344</v>
          </cell>
          <cell r="X782" t="str">
            <v>Before 1 April 2010</v>
          </cell>
          <cell r="Y782">
            <v>9.7369863013698623</v>
          </cell>
          <cell r="Z782">
            <v>11.157621040081183</v>
          </cell>
          <cell r="AA782">
            <v>20.894607341451046</v>
          </cell>
          <cell r="AB782">
            <v>0</v>
          </cell>
          <cell r="AC782">
            <v>0</v>
          </cell>
          <cell r="AD782">
            <v>38525</v>
          </cell>
          <cell r="AE782">
            <v>0</v>
          </cell>
          <cell r="AF782">
            <v>38526</v>
          </cell>
          <cell r="AG782">
            <v>0</v>
          </cell>
          <cell r="AH782">
            <v>0</v>
          </cell>
          <cell r="AI782">
            <v>0</v>
          </cell>
          <cell r="AJ782">
            <v>0</v>
          </cell>
          <cell r="AK782">
            <v>0</v>
          </cell>
          <cell r="AL782">
            <v>0</v>
          </cell>
          <cell r="AM782">
            <v>0</v>
          </cell>
          <cell r="AN782">
            <v>0</v>
          </cell>
          <cell r="AO782">
            <v>40269</v>
          </cell>
          <cell r="AP782" t="str">
            <v>Skilled Workman</v>
          </cell>
          <cell r="AQ782" t="str">
            <v>Associate</v>
          </cell>
          <cell r="AR782">
            <v>0</v>
          </cell>
          <cell r="AS782">
            <v>0</v>
          </cell>
          <cell r="AT782">
            <v>0</v>
          </cell>
          <cell r="AU782">
            <v>0</v>
          </cell>
          <cell r="AV782">
            <v>0</v>
          </cell>
          <cell r="AW782">
            <v>0</v>
          </cell>
          <cell r="AX782">
            <v>0</v>
          </cell>
          <cell r="AY782">
            <v>0</v>
          </cell>
          <cell r="AZ782">
            <v>0</v>
          </cell>
          <cell r="BA782">
            <v>0</v>
          </cell>
          <cell r="BB782">
            <v>0</v>
          </cell>
          <cell r="BC782">
            <v>0</v>
          </cell>
          <cell r="BD782">
            <v>0</v>
          </cell>
          <cell r="BE782">
            <v>0</v>
          </cell>
          <cell r="BF782">
            <v>0</v>
          </cell>
          <cell r="BG782">
            <v>24259</v>
          </cell>
          <cell r="BH782">
            <v>49</v>
          </cell>
          <cell r="BI782">
            <v>8</v>
          </cell>
          <cell r="BJ782">
            <v>46173</v>
          </cell>
          <cell r="BK782" t="str">
            <v>45 - 50 yrs</v>
          </cell>
          <cell r="BL782" t="str">
            <v>Married</v>
          </cell>
          <cell r="BM782">
            <v>3</v>
          </cell>
          <cell r="BN782" t="str">
            <v xml:space="preserve">Talawala, Near Marathi School Post, Ghansoli, Thane Belapur Road,  </v>
          </cell>
          <cell r="BO782" t="str">
            <v>Navi Mumbai</v>
          </cell>
          <cell r="BP782" t="str">
            <v>Maharashtra</v>
          </cell>
          <cell r="BQ782" t="str">
            <v>400 708</v>
          </cell>
          <cell r="BR782" t="str">
            <v>S.S.C</v>
          </cell>
          <cell r="BS782">
            <v>0</v>
          </cell>
          <cell r="BT782" t="str">
            <v>ITI, NCTVT</v>
          </cell>
          <cell r="BU782" t="str">
            <v>Reliance Infocom</v>
          </cell>
          <cell r="BV782">
            <v>0</v>
          </cell>
          <cell r="BW782">
            <v>0</v>
          </cell>
          <cell r="BX782">
            <v>0</v>
          </cell>
          <cell r="BY782">
            <v>0</v>
          </cell>
          <cell r="BZ782">
            <v>0</v>
          </cell>
          <cell r="CA782">
            <v>0</v>
          </cell>
          <cell r="CB782">
            <v>0</v>
          </cell>
          <cell r="CC782">
            <v>0</v>
          </cell>
          <cell r="CD782">
            <v>0</v>
          </cell>
          <cell r="CE782" t="str">
            <v>AURPP3975G</v>
          </cell>
          <cell r="CF782" t="str">
            <v>Haresh Dhaduk</v>
          </cell>
          <cell r="CG782" t="str">
            <v>Haresh Dhaduk</v>
          </cell>
        </row>
        <row r="783">
          <cell r="B783">
            <v>10001112</v>
          </cell>
          <cell r="C783" t="str">
            <v>Inactive</v>
          </cell>
          <cell r="D783">
            <v>0</v>
          </cell>
          <cell r="E783">
            <v>0</v>
          </cell>
          <cell r="F783" t="e">
            <v>#N/A</v>
          </cell>
          <cell r="G783">
            <v>353</v>
          </cell>
          <cell r="H783" t="str">
            <v>M</v>
          </cell>
          <cell r="I783" t="str">
            <v>Amit</v>
          </cell>
          <cell r="J783" t="str">
            <v>Patel</v>
          </cell>
          <cell r="K783" t="str">
            <v>Motibhai</v>
          </cell>
          <cell r="L783" t="str">
            <v>Computer Operator</v>
          </cell>
          <cell r="M783">
            <v>0</v>
          </cell>
          <cell r="N783">
            <v>0</v>
          </cell>
          <cell r="O783">
            <v>0</v>
          </cell>
          <cell r="P783" t="str">
            <v>EXIM</v>
          </cell>
          <cell r="Q783" t="str">
            <v>Excise &amp; Commercial</v>
          </cell>
          <cell r="R783" t="str">
            <v>Corporate Shared Services</v>
          </cell>
          <cell r="S783" t="str">
            <v>OC</v>
          </cell>
          <cell r="T783">
            <v>0</v>
          </cell>
          <cell r="U783" t="str">
            <v>Kutch-I</v>
          </cell>
          <cell r="V783">
            <v>0</v>
          </cell>
          <cell r="W783">
            <v>38353</v>
          </cell>
          <cell r="X783" t="str">
            <v>Before 1 April 2010</v>
          </cell>
          <cell r="Y783">
            <v>7</v>
          </cell>
          <cell r="Z783">
            <v>11.1329635061517</v>
          </cell>
          <cell r="AA783">
            <v>14.6</v>
          </cell>
          <cell r="AB783">
            <v>0</v>
          </cell>
          <cell r="AC783">
            <v>0</v>
          </cell>
          <cell r="AD783">
            <v>0</v>
          </cell>
          <cell r="AE783">
            <v>0</v>
          </cell>
          <cell r="AF783">
            <v>38179</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28861</v>
          </cell>
          <cell r="BH783">
            <v>33</v>
          </cell>
          <cell r="BI783">
            <v>6</v>
          </cell>
          <cell r="BJ783">
            <v>0</v>
          </cell>
          <cell r="BK783">
            <v>0</v>
          </cell>
          <cell r="BL783" t="str">
            <v>Married</v>
          </cell>
          <cell r="BM783">
            <v>2</v>
          </cell>
          <cell r="BN783" t="str">
            <v xml:space="preserve">LAXMINAR 1, VEJALPUR. PO - ARU ( AGRI ) NAVSARI </v>
          </cell>
          <cell r="BO783" t="str">
            <v>NAVSARI</v>
          </cell>
          <cell r="BP783">
            <v>0</v>
          </cell>
          <cell r="BQ783">
            <v>396445</v>
          </cell>
          <cell r="BR783" t="str">
            <v>S.S.C</v>
          </cell>
          <cell r="BS783">
            <v>0</v>
          </cell>
          <cell r="BT783" t="str">
            <v>Diploma (Computer Basics)</v>
          </cell>
          <cell r="BU783" t="str">
            <v>VVF Ltd- On Contract</v>
          </cell>
          <cell r="BV783">
            <v>41121</v>
          </cell>
          <cell r="BW783">
            <v>41091</v>
          </cell>
          <cell r="BX783">
            <v>0</v>
          </cell>
          <cell r="BY783" t="str">
            <v>Unit Closure-Kutch-I</v>
          </cell>
          <cell r="BZ783" t="str">
            <v>Unit Closure-Kutch-I</v>
          </cell>
          <cell r="CA783" t="str">
            <v>Managed Attrition-Relief</v>
          </cell>
          <cell r="CB783" t="str">
            <v>Involuntary</v>
          </cell>
          <cell r="CC783">
            <v>0</v>
          </cell>
          <cell r="CD783">
            <v>0</v>
          </cell>
          <cell r="CE783">
            <v>0</v>
          </cell>
          <cell r="CF783">
            <v>0</v>
          </cell>
          <cell r="CG783">
            <v>0</v>
          </cell>
        </row>
        <row r="784">
          <cell r="B784">
            <v>10001146</v>
          </cell>
          <cell r="C784" t="str">
            <v>Inactive</v>
          </cell>
          <cell r="D784">
            <v>0</v>
          </cell>
          <cell r="E784">
            <v>0</v>
          </cell>
          <cell r="F784" t="e">
            <v>#N/A</v>
          </cell>
          <cell r="G784">
            <v>350</v>
          </cell>
          <cell r="H784" t="str">
            <v>M</v>
          </cell>
          <cell r="I784" t="str">
            <v>Nitin</v>
          </cell>
          <cell r="J784" t="str">
            <v>Patel</v>
          </cell>
          <cell r="K784" t="str">
            <v>Prabhubhai</v>
          </cell>
          <cell r="L784" t="str">
            <v>Operator</v>
          </cell>
          <cell r="M784">
            <v>0</v>
          </cell>
          <cell r="N784">
            <v>0</v>
          </cell>
          <cell r="O784">
            <v>0</v>
          </cell>
          <cell r="P784" t="str">
            <v>PCP Manufacturing</v>
          </cell>
          <cell r="Q784">
            <v>0</v>
          </cell>
          <cell r="R784" t="str">
            <v>Personal Care Products</v>
          </cell>
          <cell r="S784" t="str">
            <v>Associate</v>
          </cell>
          <cell r="T784">
            <v>0</v>
          </cell>
          <cell r="U784" t="str">
            <v>Kutch-I</v>
          </cell>
          <cell r="V784">
            <v>0</v>
          </cell>
          <cell r="W784">
            <v>38354</v>
          </cell>
          <cell r="X784" t="str">
            <v>Before 1 April 2010</v>
          </cell>
          <cell r="Y784">
            <v>0</v>
          </cell>
          <cell r="Z784">
            <v>11.130223780124304</v>
          </cell>
          <cell r="AA784">
            <v>7.6</v>
          </cell>
          <cell r="AB784">
            <v>0</v>
          </cell>
          <cell r="AC784">
            <v>0</v>
          </cell>
          <cell r="AD784">
            <v>38534</v>
          </cell>
          <cell r="AE784">
            <v>0</v>
          </cell>
          <cell r="AF784">
            <v>38719</v>
          </cell>
          <cell r="AG784">
            <v>0</v>
          </cell>
          <cell r="AH784">
            <v>0</v>
          </cell>
          <cell r="AI784">
            <v>0</v>
          </cell>
          <cell r="AJ784">
            <v>0</v>
          </cell>
          <cell r="AK784">
            <v>0</v>
          </cell>
          <cell r="AL784">
            <v>0</v>
          </cell>
          <cell r="AM784">
            <v>0</v>
          </cell>
          <cell r="AN784">
            <v>0</v>
          </cell>
          <cell r="AO784">
            <v>0</v>
          </cell>
          <cell r="AP784">
            <v>0</v>
          </cell>
          <cell r="AQ784">
            <v>0</v>
          </cell>
          <cell r="AR784">
            <v>0</v>
          </cell>
          <cell r="AS784">
            <v>0</v>
          </cell>
          <cell r="AT784">
            <v>0</v>
          </cell>
          <cell r="AU784">
            <v>0</v>
          </cell>
          <cell r="AV784">
            <v>0</v>
          </cell>
          <cell r="AW784">
            <v>0</v>
          </cell>
          <cell r="AX784">
            <v>0</v>
          </cell>
          <cell r="AY784">
            <v>0</v>
          </cell>
          <cell r="AZ784">
            <v>0</v>
          </cell>
          <cell r="BA784">
            <v>0</v>
          </cell>
          <cell r="BB784">
            <v>0</v>
          </cell>
          <cell r="BC784">
            <v>0</v>
          </cell>
          <cell r="BD784">
            <v>0</v>
          </cell>
          <cell r="BE784">
            <v>0</v>
          </cell>
          <cell r="BF784">
            <v>0</v>
          </cell>
          <cell r="BG784">
            <v>31612</v>
          </cell>
          <cell r="BH784">
            <v>26</v>
          </cell>
          <cell r="BI784">
            <v>1</v>
          </cell>
          <cell r="BJ784">
            <v>0</v>
          </cell>
          <cell r="BK784" t="str">
            <v>Less than 30 yrs and equal to 30 yrs</v>
          </cell>
          <cell r="BL784" t="str">
            <v>Married</v>
          </cell>
          <cell r="BM784">
            <v>1</v>
          </cell>
          <cell r="BN784" t="str">
            <v xml:space="preserve">AT &amp; PO - KADOLI, BHAITA FALIA, VIA - MARULY BAZAR, TA - JALALPORE NAVSARI </v>
          </cell>
          <cell r="BO784" t="str">
            <v>JALALPAR</v>
          </cell>
          <cell r="BP784">
            <v>0</v>
          </cell>
          <cell r="BQ784">
            <v>0</v>
          </cell>
          <cell r="BR784" t="str">
            <v>H.S.C</v>
          </cell>
          <cell r="BS784">
            <v>0</v>
          </cell>
          <cell r="BT784" t="str">
            <v>NCTVT</v>
          </cell>
          <cell r="BU784" t="str">
            <v/>
          </cell>
          <cell r="BV784">
            <v>41144</v>
          </cell>
          <cell r="BW784">
            <v>41122</v>
          </cell>
          <cell r="BX784">
            <v>0</v>
          </cell>
          <cell r="BY784" t="str">
            <v>Unit Closure-Kutch-I</v>
          </cell>
          <cell r="BZ784" t="str">
            <v>Unit Closure-Kutch-I</v>
          </cell>
          <cell r="CA784" t="str">
            <v>Managed Attrition-Relief</v>
          </cell>
          <cell r="CB784" t="str">
            <v>Involuntary</v>
          </cell>
          <cell r="CC784">
            <v>0</v>
          </cell>
          <cell r="CD784">
            <v>0</v>
          </cell>
          <cell r="CE784">
            <v>0</v>
          </cell>
          <cell r="CF784">
            <v>0</v>
          </cell>
          <cell r="CG784">
            <v>0</v>
          </cell>
        </row>
        <row r="785">
          <cell r="B785">
            <v>10000400</v>
          </cell>
          <cell r="C785" t="str">
            <v>Active</v>
          </cell>
          <cell r="D785">
            <v>1010308999</v>
          </cell>
          <cell r="E785" t="str">
            <v>TALOJA-HR</v>
          </cell>
          <cell r="F785" t="str">
            <v>1010300222</v>
          </cell>
          <cell r="G785" t="str">
            <v>04/0088</v>
          </cell>
          <cell r="H785" t="str">
            <v xml:space="preserve">F </v>
          </cell>
          <cell r="I785" t="str">
            <v>Manisha</v>
          </cell>
          <cell r="J785" t="str">
            <v>Keni</v>
          </cell>
          <cell r="K785" t="str">
            <v>Manish</v>
          </cell>
          <cell r="L785" t="str">
            <v>Receptionist Cum HR Coordinator</v>
          </cell>
          <cell r="M785" t="str">
            <v>Human Resources</v>
          </cell>
          <cell r="N785" t="str">
            <v>Support</v>
          </cell>
          <cell r="O785">
            <v>0</v>
          </cell>
          <cell r="P785" t="str">
            <v>Human Resources</v>
          </cell>
          <cell r="Q785">
            <v>0</v>
          </cell>
          <cell r="R785" t="str">
            <v>Corporate Shared Services</v>
          </cell>
          <cell r="S785" t="str">
            <v>OC</v>
          </cell>
          <cell r="T785" t="str">
            <v>S2</v>
          </cell>
          <cell r="U785" t="str">
            <v>Taloja</v>
          </cell>
          <cell r="V785" t="str">
            <v>Taloja</v>
          </cell>
          <cell r="W785">
            <v>38355</v>
          </cell>
          <cell r="X785" t="str">
            <v>Before 1 April 2010</v>
          </cell>
          <cell r="Y785">
            <v>9.2410958904109588</v>
          </cell>
          <cell r="Z785">
            <v>11.127484053779813</v>
          </cell>
          <cell r="AA785">
            <v>20.36857994419077</v>
          </cell>
          <cell r="AB785">
            <v>0</v>
          </cell>
          <cell r="AC785">
            <v>0</v>
          </cell>
          <cell r="AD785">
            <v>38535</v>
          </cell>
          <cell r="AE785">
            <v>0</v>
          </cell>
          <cell r="AF785">
            <v>38536</v>
          </cell>
          <cell r="AG785">
            <v>0</v>
          </cell>
          <cell r="AH785">
            <v>0</v>
          </cell>
          <cell r="AI785">
            <v>0</v>
          </cell>
          <cell r="AJ785">
            <v>0</v>
          </cell>
          <cell r="AK785">
            <v>0</v>
          </cell>
          <cell r="AL785">
            <v>0</v>
          </cell>
          <cell r="AM785">
            <v>0</v>
          </cell>
          <cell r="AN785">
            <v>0</v>
          </cell>
          <cell r="AO785">
            <v>39539</v>
          </cell>
          <cell r="AP785" t="str">
            <v>Supervisor</v>
          </cell>
          <cell r="AQ785" t="str">
            <v>Associate</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26582</v>
          </cell>
          <cell r="BH785">
            <v>43</v>
          </cell>
          <cell r="BI785">
            <v>4</v>
          </cell>
          <cell r="BJ785">
            <v>48496</v>
          </cell>
          <cell r="BK785" t="str">
            <v>41 - 45 yrs</v>
          </cell>
          <cell r="BL785" t="str">
            <v>Married</v>
          </cell>
          <cell r="BM785">
            <v>2</v>
          </cell>
          <cell r="BN785" t="str">
            <v>C5/21,03, Cidco Colony, Sector-18,  New Panvel</v>
          </cell>
          <cell r="BO785" t="str">
            <v>Raigad</v>
          </cell>
          <cell r="BP785" t="str">
            <v>Maharashtra</v>
          </cell>
          <cell r="BQ785" t="str">
            <v>410 206</v>
          </cell>
          <cell r="BR785" t="str">
            <v>B.Com</v>
          </cell>
          <cell r="BS785">
            <v>0</v>
          </cell>
          <cell r="BT785" t="str">
            <v>Diploma (Human Resources Management)</v>
          </cell>
          <cell r="BU785" t="str">
            <v>Apcotex Industries Ltd</v>
          </cell>
          <cell r="BV785">
            <v>0</v>
          </cell>
          <cell r="BW785">
            <v>0</v>
          </cell>
          <cell r="BX785">
            <v>0</v>
          </cell>
          <cell r="BY785">
            <v>0</v>
          </cell>
          <cell r="BZ785">
            <v>0</v>
          </cell>
          <cell r="CA785">
            <v>0</v>
          </cell>
          <cell r="CB785">
            <v>0</v>
          </cell>
          <cell r="CC785">
            <v>0</v>
          </cell>
          <cell r="CD785">
            <v>0</v>
          </cell>
          <cell r="CE785" t="str">
            <v>AQWPK8388B</v>
          </cell>
          <cell r="CF785" t="str">
            <v>Kishor Salunke</v>
          </cell>
          <cell r="CG785">
            <v>0</v>
          </cell>
        </row>
        <row r="786">
          <cell r="B786">
            <v>10000725</v>
          </cell>
          <cell r="C786" t="str">
            <v>Inactive</v>
          </cell>
          <cell r="D786">
            <v>0</v>
          </cell>
          <cell r="E786">
            <v>0</v>
          </cell>
          <cell r="F786" t="e">
            <v>#N/A</v>
          </cell>
          <cell r="G786" t="str">
            <v>01/A251</v>
          </cell>
          <cell r="H786" t="str">
            <v>M</v>
          </cell>
          <cell r="I786" t="str">
            <v>Gopi</v>
          </cell>
          <cell r="J786" t="str">
            <v>Raman</v>
          </cell>
          <cell r="K786" t="str">
            <v>Jagannath</v>
          </cell>
          <cell r="L786" t="str">
            <v>General Manager</v>
          </cell>
          <cell r="M786">
            <v>0</v>
          </cell>
          <cell r="N786">
            <v>0</v>
          </cell>
          <cell r="O786">
            <v>0</v>
          </cell>
          <cell r="P786" t="str">
            <v>Oleo Marketing</v>
          </cell>
          <cell r="Q786">
            <v>0</v>
          </cell>
          <cell r="R786" t="str">
            <v>Oleochemicals</v>
          </cell>
          <cell r="S786" t="str">
            <v>SMC</v>
          </cell>
          <cell r="T786" t="str">
            <v>EG-6</v>
          </cell>
          <cell r="U786" t="str">
            <v>Corporate</v>
          </cell>
          <cell r="V786">
            <v>0</v>
          </cell>
          <cell r="W786">
            <v>38355</v>
          </cell>
          <cell r="X786" t="str">
            <v>Before 1 April 2010</v>
          </cell>
          <cell r="Y786">
            <v>15</v>
          </cell>
          <cell r="Z786">
            <v>11.127484053779813</v>
          </cell>
          <cell r="AA786">
            <v>22.2</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cell r="AO786">
            <v>0</v>
          </cell>
          <cell r="AP786">
            <v>0</v>
          </cell>
          <cell r="AQ786">
            <v>0</v>
          </cell>
          <cell r="AR786">
            <v>0</v>
          </cell>
          <cell r="AS786">
            <v>0</v>
          </cell>
          <cell r="AT786">
            <v>0</v>
          </cell>
          <cell r="AU786">
            <v>0</v>
          </cell>
          <cell r="AV786">
            <v>0</v>
          </cell>
          <cell r="AW786">
            <v>0</v>
          </cell>
          <cell r="AX786">
            <v>0</v>
          </cell>
          <cell r="AY786">
            <v>0</v>
          </cell>
          <cell r="AZ786">
            <v>0</v>
          </cell>
          <cell r="BA786">
            <v>0</v>
          </cell>
          <cell r="BB786">
            <v>0</v>
          </cell>
          <cell r="BC786">
            <v>0</v>
          </cell>
          <cell r="BD786">
            <v>0</v>
          </cell>
          <cell r="BE786">
            <v>0</v>
          </cell>
          <cell r="BF786">
            <v>0</v>
          </cell>
          <cell r="BG786">
            <v>24603</v>
          </cell>
          <cell r="BH786">
            <v>44</v>
          </cell>
          <cell r="BI786">
            <v>9</v>
          </cell>
          <cell r="BJ786">
            <v>0</v>
          </cell>
          <cell r="BK786">
            <v>0</v>
          </cell>
          <cell r="BL786">
            <v>0</v>
          </cell>
          <cell r="BM786">
            <v>0</v>
          </cell>
          <cell r="BN786">
            <v>0</v>
          </cell>
          <cell r="BO786">
            <v>0</v>
          </cell>
          <cell r="BP786">
            <v>0</v>
          </cell>
          <cell r="BQ786">
            <v>0</v>
          </cell>
          <cell r="BR786" t="str">
            <v>B.Sc (Chemistry)</v>
          </cell>
          <cell r="BS786" t="str">
            <v>BSc-Tech(Oil &amp; Fats)</v>
          </cell>
          <cell r="BT786">
            <v>0</v>
          </cell>
          <cell r="BU786" t="str">
            <v>Galaxy Surfactants Ltd.</v>
          </cell>
          <cell r="BV786">
            <v>40968</v>
          </cell>
          <cell r="BW786">
            <v>40940</v>
          </cell>
          <cell r="BX786">
            <v>0</v>
          </cell>
          <cell r="BY786" t="str">
            <v>Career advancement / Larger Role</v>
          </cell>
          <cell r="BZ786" t="str">
            <v>Resignation</v>
          </cell>
          <cell r="CA786">
            <v>0</v>
          </cell>
          <cell r="CB786" t="str">
            <v>Voluntary</v>
          </cell>
          <cell r="CC786" t="str">
            <v>Resigned at VVF Ltd</v>
          </cell>
          <cell r="CD786">
            <v>0</v>
          </cell>
          <cell r="CE786">
            <v>0</v>
          </cell>
          <cell r="CF786">
            <v>0</v>
          </cell>
          <cell r="CG786">
            <v>0</v>
          </cell>
        </row>
        <row r="787">
          <cell r="B787">
            <v>10002946</v>
          </cell>
          <cell r="C787" t="str">
            <v>Inactive</v>
          </cell>
          <cell r="D787">
            <v>1019902999</v>
          </cell>
          <cell r="E787" t="str">
            <v>CORPORATE-OLEO-FINANCE</v>
          </cell>
          <cell r="F787" t="str">
            <v>1019900047</v>
          </cell>
          <cell r="G787">
            <v>0</v>
          </cell>
          <cell r="H787" t="str">
            <v>M</v>
          </cell>
          <cell r="I787" t="str">
            <v>Deepak</v>
          </cell>
          <cell r="J787" t="str">
            <v>Alva</v>
          </cell>
          <cell r="K787" t="str">
            <v>Anand</v>
          </cell>
          <cell r="L787" t="str">
            <v>Associate Vice President</v>
          </cell>
          <cell r="M787" t="str">
            <v>Business Finance</v>
          </cell>
          <cell r="N787">
            <v>0</v>
          </cell>
          <cell r="O787">
            <v>0</v>
          </cell>
          <cell r="P787" t="str">
            <v>Oleo Finance</v>
          </cell>
          <cell r="Q787">
            <v>0</v>
          </cell>
          <cell r="R787" t="str">
            <v>Oleochemicals</v>
          </cell>
          <cell r="S787" t="str">
            <v>SMC</v>
          </cell>
          <cell r="T787" t="str">
            <v>EG-7</v>
          </cell>
          <cell r="U787" t="str">
            <v>Corporate</v>
          </cell>
          <cell r="V787" t="str">
            <v>Corporate</v>
          </cell>
          <cell r="W787">
            <v>41320</v>
          </cell>
          <cell r="X787">
            <v>41306</v>
          </cell>
          <cell r="Y787">
            <v>16</v>
          </cell>
          <cell r="Z787">
            <v>3.0041963828640292</v>
          </cell>
          <cell r="AA787">
            <v>19.004196382864031</v>
          </cell>
          <cell r="AB787">
            <v>0</v>
          </cell>
          <cell r="AC787">
            <v>0</v>
          </cell>
          <cell r="AD787">
            <v>41500</v>
          </cell>
          <cell r="AE787">
            <v>0</v>
          </cell>
          <cell r="AF787">
            <v>41487</v>
          </cell>
          <cell r="AG787">
            <v>0</v>
          </cell>
          <cell r="AH787">
            <v>0</v>
          </cell>
          <cell r="AI787">
            <v>0</v>
          </cell>
          <cell r="AJ787">
            <v>0</v>
          </cell>
          <cell r="AK787">
            <v>0</v>
          </cell>
          <cell r="AL787">
            <v>0</v>
          </cell>
          <cell r="AM787">
            <v>0</v>
          </cell>
          <cell r="AN787">
            <v>0</v>
          </cell>
          <cell r="AO787">
            <v>0</v>
          </cell>
          <cell r="AP787">
            <v>0</v>
          </cell>
          <cell r="AQ787">
            <v>0</v>
          </cell>
          <cell r="AR787">
            <v>0</v>
          </cell>
          <cell r="AS787">
            <v>0</v>
          </cell>
          <cell r="AT787">
            <v>0</v>
          </cell>
          <cell r="AU787">
            <v>0</v>
          </cell>
          <cell r="AV787">
            <v>0</v>
          </cell>
          <cell r="AW787">
            <v>0</v>
          </cell>
          <cell r="AX787">
            <v>0</v>
          </cell>
          <cell r="AY787">
            <v>0</v>
          </cell>
          <cell r="AZ787">
            <v>0</v>
          </cell>
          <cell r="BA787">
            <v>0</v>
          </cell>
          <cell r="BB787">
            <v>0</v>
          </cell>
          <cell r="BC787">
            <v>0</v>
          </cell>
          <cell r="BD787">
            <v>0</v>
          </cell>
          <cell r="BE787">
            <v>0</v>
          </cell>
          <cell r="BF787">
            <v>0</v>
          </cell>
          <cell r="BG787">
            <v>25416</v>
          </cell>
          <cell r="BH787">
            <v>46</v>
          </cell>
          <cell r="BI787">
            <v>6</v>
          </cell>
          <cell r="BJ787">
            <v>47330</v>
          </cell>
          <cell r="BK787">
            <v>0</v>
          </cell>
          <cell r="BL787" t="str">
            <v>Married</v>
          </cell>
          <cell r="BM787">
            <v>2</v>
          </cell>
          <cell r="BN787" t="str">
            <v>2206, Agarwal Trinity Tower, Dhruv Park, D'Monte Lane, Kachpada, Malad West</v>
          </cell>
          <cell r="BO787" t="str">
            <v>Mumbai</v>
          </cell>
          <cell r="BP787" t="str">
            <v>Maharashtra</v>
          </cell>
          <cell r="BQ787">
            <v>400064</v>
          </cell>
          <cell r="BR787" t="str">
            <v>Bachelor of Technology</v>
          </cell>
          <cell r="BS787" t="str">
            <v>Post Graduate Diploma in Management</v>
          </cell>
          <cell r="BT787">
            <v>0</v>
          </cell>
          <cell r="BU787" t="str">
            <v>Asian Paints India Ltd, Mumbai</v>
          </cell>
          <cell r="BV787">
            <v>42310</v>
          </cell>
          <cell r="BW787">
            <v>42309</v>
          </cell>
          <cell r="BX787">
            <v>42219</v>
          </cell>
          <cell r="BY787" t="str">
            <v>Carrer Advancement</v>
          </cell>
          <cell r="BZ787" t="str">
            <v>Resignation</v>
          </cell>
          <cell r="CA787">
            <v>0</v>
          </cell>
          <cell r="CB787" t="str">
            <v>Voluntary</v>
          </cell>
          <cell r="CC787">
            <v>0</v>
          </cell>
          <cell r="CD787">
            <v>0</v>
          </cell>
          <cell r="CE787" t="str">
            <v>ADDPA4464C</v>
          </cell>
          <cell r="CF787" t="str">
            <v>Vinod Gupta</v>
          </cell>
          <cell r="CG787" t="str">
            <v>Vinod Gupta</v>
          </cell>
        </row>
        <row r="788">
          <cell r="B788">
            <v>10001147</v>
          </cell>
          <cell r="C788" t="str">
            <v>Inactive</v>
          </cell>
          <cell r="D788">
            <v>0</v>
          </cell>
          <cell r="E788">
            <v>0</v>
          </cell>
          <cell r="F788" t="e">
            <v>#N/A</v>
          </cell>
          <cell r="G788" t="str">
            <v>`000374</v>
          </cell>
          <cell r="H788" t="str">
            <v>M</v>
          </cell>
          <cell r="I788" t="str">
            <v>Bhagirath</v>
          </cell>
          <cell r="J788" t="str">
            <v>Gope</v>
          </cell>
          <cell r="K788" t="str">
            <v>Haradhan</v>
          </cell>
          <cell r="L788" t="str">
            <v>Assistant Manager</v>
          </cell>
          <cell r="M788" t="str">
            <v>Indirect Taxation</v>
          </cell>
          <cell r="N788">
            <v>0</v>
          </cell>
          <cell r="O788">
            <v>0</v>
          </cell>
          <cell r="P788" t="str">
            <v>EXIM</v>
          </cell>
          <cell r="Q788" t="str">
            <v>Excise &amp; Commercial</v>
          </cell>
          <cell r="R788" t="str">
            <v>Corporate Shared Services</v>
          </cell>
          <cell r="S788" t="str">
            <v>JMC</v>
          </cell>
          <cell r="T788" t="str">
            <v>EG-1</v>
          </cell>
          <cell r="U788" t="str">
            <v>Taloja</v>
          </cell>
          <cell r="V788" t="str">
            <v>Taloja</v>
          </cell>
          <cell r="W788">
            <v>38446</v>
          </cell>
          <cell r="X788" t="str">
            <v>Before 1 April 2010</v>
          </cell>
          <cell r="Y788">
            <v>13</v>
          </cell>
          <cell r="Z788">
            <v>10.878168985603756</v>
          </cell>
          <cell r="AA788">
            <v>21</v>
          </cell>
          <cell r="AB788">
            <v>0</v>
          </cell>
          <cell r="AC788">
            <v>0</v>
          </cell>
          <cell r="AD788">
            <v>38628</v>
          </cell>
          <cell r="AE788">
            <v>0</v>
          </cell>
          <cell r="AF788">
            <v>38629</v>
          </cell>
          <cell r="AG788">
            <v>0</v>
          </cell>
          <cell r="AH788">
            <v>0</v>
          </cell>
          <cell r="AI788">
            <v>0</v>
          </cell>
          <cell r="AJ788">
            <v>0</v>
          </cell>
          <cell r="AK788">
            <v>0</v>
          </cell>
          <cell r="AL788">
            <v>0</v>
          </cell>
          <cell r="AM788">
            <v>0</v>
          </cell>
          <cell r="AN788">
            <v>0</v>
          </cell>
          <cell r="AO788">
            <v>0</v>
          </cell>
          <cell r="AP788">
            <v>0</v>
          </cell>
          <cell r="AQ788">
            <v>0</v>
          </cell>
          <cell r="AR788">
            <v>0</v>
          </cell>
          <cell r="AS788">
            <v>0</v>
          </cell>
          <cell r="AT788">
            <v>0</v>
          </cell>
          <cell r="AU788">
            <v>0</v>
          </cell>
          <cell r="AV788">
            <v>0</v>
          </cell>
          <cell r="AW788">
            <v>0</v>
          </cell>
          <cell r="AX788">
            <v>0</v>
          </cell>
          <cell r="AY788">
            <v>0</v>
          </cell>
          <cell r="AZ788">
            <v>0</v>
          </cell>
          <cell r="BA788" t="str">
            <v>Kutch I</v>
          </cell>
          <cell r="BB788">
            <v>41183</v>
          </cell>
          <cell r="BC788">
            <v>0</v>
          </cell>
          <cell r="BD788">
            <v>0</v>
          </cell>
          <cell r="BE788">
            <v>0</v>
          </cell>
          <cell r="BF788">
            <v>0</v>
          </cell>
          <cell r="BG788">
            <v>23682</v>
          </cell>
          <cell r="BH788">
            <v>48</v>
          </cell>
          <cell r="BI788">
            <v>5</v>
          </cell>
          <cell r="BJ788">
            <v>0</v>
          </cell>
          <cell r="BK788">
            <v>0</v>
          </cell>
          <cell r="BL788" t="str">
            <v>Married</v>
          </cell>
          <cell r="BM788">
            <v>4</v>
          </cell>
          <cell r="BN788" t="str">
            <v>Q. R. NO. - 163/D, PO - BURDWAN BURDWAN, WEST BENGAL</v>
          </cell>
          <cell r="BO788" t="str">
            <v>BURDWAN</v>
          </cell>
          <cell r="BP788">
            <v>0</v>
          </cell>
          <cell r="BQ788">
            <v>713101</v>
          </cell>
          <cell r="BR788" t="str">
            <v>B.Com</v>
          </cell>
          <cell r="BS788">
            <v>0</v>
          </cell>
          <cell r="BT788" t="str">
            <v>Diploma (Central Excise), Certificate Course in Industrial Purchasing &amp; Material Management</v>
          </cell>
          <cell r="BU788" t="str">
            <v>Rubmin Pharma</v>
          </cell>
          <cell r="BV788">
            <v>41374</v>
          </cell>
          <cell r="BW788">
            <v>41365</v>
          </cell>
          <cell r="BX788">
            <v>0</v>
          </cell>
          <cell r="BY788" t="str">
            <v>Personal Reasons</v>
          </cell>
          <cell r="BZ788" t="str">
            <v>Resignation</v>
          </cell>
          <cell r="CA788">
            <v>0</v>
          </cell>
          <cell r="CB788" t="str">
            <v>Voluntary</v>
          </cell>
          <cell r="CC788">
            <v>0</v>
          </cell>
          <cell r="CD788">
            <v>0</v>
          </cell>
          <cell r="CE788" t="str">
            <v>AFQPG8653Q</v>
          </cell>
          <cell r="CF788">
            <v>0</v>
          </cell>
          <cell r="CG788">
            <v>0</v>
          </cell>
        </row>
        <row r="789">
          <cell r="B789">
            <v>10000838</v>
          </cell>
          <cell r="C789" t="str">
            <v>Active</v>
          </cell>
          <cell r="D789">
            <v>2011417999</v>
          </cell>
          <cell r="E789" t="str">
            <v>BADDI-MAINTENANCE</v>
          </cell>
          <cell r="F789" t="str">
            <v>2011400030</v>
          </cell>
          <cell r="G789" t="str">
            <v>B00200</v>
          </cell>
          <cell r="H789" t="str">
            <v>M</v>
          </cell>
          <cell r="I789" t="str">
            <v xml:space="preserve">Gangaram </v>
          </cell>
          <cell r="J789" t="str">
            <v>Avtar</v>
          </cell>
          <cell r="K789" t="str">
            <v>Kalu Bhai</v>
          </cell>
          <cell r="L789" t="str">
            <v>Senior Technician</v>
          </cell>
          <cell r="M789" t="str">
            <v>Engineering Services</v>
          </cell>
          <cell r="N789" t="str">
            <v>Core</v>
          </cell>
          <cell r="O789">
            <v>0</v>
          </cell>
          <cell r="P789" t="str">
            <v>PCP Manufacturing</v>
          </cell>
          <cell r="Q789">
            <v>0</v>
          </cell>
          <cell r="R789" t="str">
            <v>Personal Care Products</v>
          </cell>
          <cell r="S789" t="str">
            <v>Associate</v>
          </cell>
          <cell r="T789" t="str">
            <v>A3</v>
          </cell>
          <cell r="U789" t="str">
            <v>Baddi</v>
          </cell>
          <cell r="V789" t="str">
            <v>Baddi</v>
          </cell>
          <cell r="W789">
            <v>38473</v>
          </cell>
          <cell r="X789" t="str">
            <v>Before 1 April 2010</v>
          </cell>
          <cell r="Y789">
            <v>3</v>
          </cell>
          <cell r="Z789">
            <v>10.804196382546937</v>
          </cell>
          <cell r="AA789">
            <v>13.804196382546937</v>
          </cell>
          <cell r="AB789">
            <v>0</v>
          </cell>
          <cell r="AC789">
            <v>0</v>
          </cell>
          <cell r="AD789">
            <v>38656</v>
          </cell>
          <cell r="AE789">
            <v>0</v>
          </cell>
          <cell r="AF789">
            <v>38657</v>
          </cell>
          <cell r="AG789">
            <v>0</v>
          </cell>
          <cell r="AH789">
            <v>0</v>
          </cell>
          <cell r="AI789">
            <v>0</v>
          </cell>
          <cell r="AJ789">
            <v>0</v>
          </cell>
          <cell r="AK789">
            <v>0</v>
          </cell>
          <cell r="AL789">
            <v>0</v>
          </cell>
          <cell r="AM789">
            <v>0</v>
          </cell>
          <cell r="AN789">
            <v>0</v>
          </cell>
          <cell r="AO789">
            <v>41730</v>
          </cell>
          <cell r="AP789" t="str">
            <v>Senior Operator</v>
          </cell>
          <cell r="AQ789" t="str">
            <v>Associate</v>
          </cell>
          <cell r="AR789">
            <v>0</v>
          </cell>
          <cell r="AS789">
            <v>0</v>
          </cell>
          <cell r="AT789">
            <v>0</v>
          </cell>
          <cell r="AU789">
            <v>0</v>
          </cell>
          <cell r="AV789">
            <v>0</v>
          </cell>
          <cell r="AW789">
            <v>0</v>
          </cell>
          <cell r="AX789">
            <v>0</v>
          </cell>
          <cell r="AY789">
            <v>0</v>
          </cell>
          <cell r="AZ789">
            <v>0</v>
          </cell>
          <cell r="BA789" t="str">
            <v>Kutch I</v>
          </cell>
          <cell r="BB789">
            <v>39814</v>
          </cell>
          <cell r="BC789">
            <v>0</v>
          </cell>
          <cell r="BD789">
            <v>0</v>
          </cell>
          <cell r="BE789" t="str">
            <v>Finished Soap</v>
          </cell>
          <cell r="BF789">
            <v>41820</v>
          </cell>
          <cell r="BG789">
            <v>29739</v>
          </cell>
          <cell r="BH789">
            <v>34</v>
          </cell>
          <cell r="BI789">
            <v>8</v>
          </cell>
          <cell r="BJ789">
            <v>51653</v>
          </cell>
          <cell r="BK789" t="str">
            <v>31 - 35 yrs</v>
          </cell>
          <cell r="BL789">
            <v>0</v>
          </cell>
          <cell r="BM789">
            <v>0</v>
          </cell>
          <cell r="BN789" t="str">
            <v>VPO &amp; Tal - Kaparada,  Distt. Valsad, Gujrat-396065</v>
          </cell>
          <cell r="BO789" t="str">
            <v>Valsad</v>
          </cell>
          <cell r="BP789" t="str">
            <v>Gujrat</v>
          </cell>
          <cell r="BQ789">
            <v>396065</v>
          </cell>
          <cell r="BR789" t="str">
            <v>S.S.C</v>
          </cell>
          <cell r="BS789">
            <v>0</v>
          </cell>
          <cell r="BT789">
            <v>0</v>
          </cell>
          <cell r="BU789" t="str">
            <v xml:space="preserve">Vita Soaps &amp; Specialities </v>
          </cell>
          <cell r="BV789">
            <v>0</v>
          </cell>
          <cell r="BW789">
            <v>0</v>
          </cell>
          <cell r="BX789">
            <v>0</v>
          </cell>
          <cell r="BY789">
            <v>0</v>
          </cell>
          <cell r="BZ789">
            <v>0</v>
          </cell>
          <cell r="CA789">
            <v>0</v>
          </cell>
          <cell r="CB789">
            <v>0</v>
          </cell>
          <cell r="CC789">
            <v>0</v>
          </cell>
          <cell r="CD789" t="str">
            <v>A+</v>
          </cell>
          <cell r="CE789" t="str">
            <v>BCVPG0379Q</v>
          </cell>
          <cell r="CF789" t="str">
            <v>Raphel M</v>
          </cell>
          <cell r="CG789" t="str">
            <v>Raphel M</v>
          </cell>
        </row>
        <row r="790">
          <cell r="B790">
            <v>10000836</v>
          </cell>
          <cell r="C790" t="str">
            <v>Active</v>
          </cell>
          <cell r="D790">
            <v>2011418160</v>
          </cell>
          <cell r="E790" t="str">
            <v>BADDI - SOAP FINISHING</v>
          </cell>
          <cell r="F790" t="str">
            <v>2011400028</v>
          </cell>
          <cell r="G790" t="str">
            <v>B00197</v>
          </cell>
          <cell r="H790" t="str">
            <v>M</v>
          </cell>
          <cell r="I790" t="str">
            <v xml:space="preserve">Prassana </v>
          </cell>
          <cell r="J790" t="str">
            <v>Dalai</v>
          </cell>
          <cell r="K790" t="str">
            <v>Nanda Kishor</v>
          </cell>
          <cell r="L790" t="str">
            <v>Senior Operator</v>
          </cell>
          <cell r="M790" t="str">
            <v>Production</v>
          </cell>
          <cell r="N790" t="str">
            <v>Core</v>
          </cell>
          <cell r="O790">
            <v>0</v>
          </cell>
          <cell r="P790" t="str">
            <v>PCP Manufacturing</v>
          </cell>
          <cell r="Q790">
            <v>0</v>
          </cell>
          <cell r="R790" t="str">
            <v>Personal Care Products</v>
          </cell>
          <cell r="S790" t="str">
            <v>Associate</v>
          </cell>
          <cell r="T790" t="str">
            <v>A3</v>
          </cell>
          <cell r="U790" t="str">
            <v>Baddi</v>
          </cell>
          <cell r="V790" t="str">
            <v>Baddi</v>
          </cell>
          <cell r="W790">
            <v>38473</v>
          </cell>
          <cell r="X790" t="str">
            <v>Before 1 April 2010</v>
          </cell>
          <cell r="Y790">
            <v>3</v>
          </cell>
          <cell r="Z790">
            <v>10.804196382546937</v>
          </cell>
          <cell r="AA790">
            <v>13.804196382546937</v>
          </cell>
          <cell r="AB790">
            <v>0</v>
          </cell>
          <cell r="AC790">
            <v>0</v>
          </cell>
          <cell r="AD790">
            <v>38656</v>
          </cell>
          <cell r="AE790">
            <v>0</v>
          </cell>
          <cell r="AF790">
            <v>38657</v>
          </cell>
          <cell r="AG790">
            <v>0</v>
          </cell>
          <cell r="AH790">
            <v>0</v>
          </cell>
          <cell r="AI790">
            <v>0</v>
          </cell>
          <cell r="AJ790">
            <v>0</v>
          </cell>
          <cell r="AK790">
            <v>0</v>
          </cell>
          <cell r="AL790">
            <v>0</v>
          </cell>
          <cell r="AM790">
            <v>0</v>
          </cell>
          <cell r="AN790">
            <v>0</v>
          </cell>
          <cell r="AO790">
            <v>41365</v>
          </cell>
          <cell r="AP790" t="str">
            <v xml:space="preserve">Operator </v>
          </cell>
          <cell r="AQ790" t="str">
            <v>Associate</v>
          </cell>
          <cell r="AR790">
            <v>0</v>
          </cell>
          <cell r="AS790">
            <v>0</v>
          </cell>
          <cell r="AT790">
            <v>0</v>
          </cell>
          <cell r="AU790">
            <v>0</v>
          </cell>
          <cell r="AV790">
            <v>0</v>
          </cell>
          <cell r="AW790">
            <v>0</v>
          </cell>
          <cell r="AX790">
            <v>0</v>
          </cell>
          <cell r="AY790">
            <v>0</v>
          </cell>
          <cell r="AZ790">
            <v>0</v>
          </cell>
          <cell r="BA790" t="str">
            <v>Kutch I</v>
          </cell>
          <cell r="BB790">
            <v>39814</v>
          </cell>
          <cell r="BC790">
            <v>0</v>
          </cell>
          <cell r="BD790">
            <v>0</v>
          </cell>
          <cell r="BE790">
            <v>0</v>
          </cell>
          <cell r="BF790">
            <v>0</v>
          </cell>
          <cell r="BG790">
            <v>28992</v>
          </cell>
          <cell r="BH790">
            <v>36</v>
          </cell>
          <cell r="BI790">
            <v>8</v>
          </cell>
          <cell r="BJ790">
            <v>50906</v>
          </cell>
          <cell r="BK790" t="str">
            <v>36 - 40 yrs</v>
          </cell>
          <cell r="BL790" t="str">
            <v>Unmarried</v>
          </cell>
          <cell r="BM790">
            <v>0</v>
          </cell>
          <cell r="BN790" t="str">
            <v>Vill.- Hariharpur,P.O. Mayurdhalia, Via Gopalpur Distt- Nayagarh -752025 Nayagarh</v>
          </cell>
          <cell r="BO790" t="str">
            <v>Gopalpur</v>
          </cell>
          <cell r="BP790" t="str">
            <v>Orissa</v>
          </cell>
          <cell r="BQ790">
            <v>752025</v>
          </cell>
          <cell r="BR790" t="str">
            <v>9th</v>
          </cell>
          <cell r="BS790">
            <v>0</v>
          </cell>
          <cell r="BT790">
            <v>0</v>
          </cell>
          <cell r="BU790" t="str">
            <v xml:space="preserve">Vita Soaps &amp; Specialities </v>
          </cell>
          <cell r="BV790">
            <v>0</v>
          </cell>
          <cell r="BW790">
            <v>0</v>
          </cell>
          <cell r="BX790">
            <v>0</v>
          </cell>
          <cell r="BY790">
            <v>0</v>
          </cell>
          <cell r="BZ790">
            <v>0</v>
          </cell>
          <cell r="CA790">
            <v>0</v>
          </cell>
          <cell r="CB790">
            <v>0</v>
          </cell>
          <cell r="CC790">
            <v>0</v>
          </cell>
          <cell r="CD790" t="str">
            <v>B+</v>
          </cell>
          <cell r="CE790" t="str">
            <v>ANBPD8525B</v>
          </cell>
          <cell r="CF790" t="str">
            <v>Naresh Patel</v>
          </cell>
          <cell r="CG790" t="str">
            <v>Naresh Patel</v>
          </cell>
        </row>
        <row r="791">
          <cell r="B791">
            <v>10000843</v>
          </cell>
          <cell r="C791" t="str">
            <v>Inactive</v>
          </cell>
          <cell r="D791">
            <v>0</v>
          </cell>
          <cell r="E791">
            <v>0</v>
          </cell>
          <cell r="F791" t="e">
            <v>#N/A</v>
          </cell>
          <cell r="G791" t="str">
            <v>B00210</v>
          </cell>
          <cell r="H791" t="str">
            <v>M</v>
          </cell>
          <cell r="I791" t="str">
            <v xml:space="preserve">Avinash </v>
          </cell>
          <cell r="J791" t="str">
            <v>Nayak</v>
          </cell>
          <cell r="K791" t="str">
            <v>Suresh</v>
          </cell>
          <cell r="L791" t="str">
            <v>Operator</v>
          </cell>
          <cell r="M791" t="str">
            <v>Engineering Services</v>
          </cell>
          <cell r="N791">
            <v>0</v>
          </cell>
          <cell r="O791">
            <v>0</v>
          </cell>
          <cell r="P791" t="str">
            <v>PCP Manufacturing</v>
          </cell>
          <cell r="Q791">
            <v>0</v>
          </cell>
          <cell r="R791" t="str">
            <v>Personal Care Products</v>
          </cell>
          <cell r="S791" t="str">
            <v>Associate</v>
          </cell>
          <cell r="T791" t="str">
            <v>A1</v>
          </cell>
          <cell r="U791" t="str">
            <v>Baddi</v>
          </cell>
          <cell r="V791" t="str">
            <v>Baddi</v>
          </cell>
          <cell r="W791">
            <v>38473</v>
          </cell>
          <cell r="X791" t="str">
            <v>Before 1 April 2010</v>
          </cell>
          <cell r="Y791">
            <v>2</v>
          </cell>
          <cell r="Z791">
            <v>10.80419638286403</v>
          </cell>
          <cell r="AA791">
            <v>12.80419638286403</v>
          </cell>
          <cell r="AB791">
            <v>0</v>
          </cell>
          <cell r="AC791">
            <v>0</v>
          </cell>
          <cell r="AD791">
            <v>38656</v>
          </cell>
          <cell r="AE791">
            <v>0</v>
          </cell>
          <cell r="AF791">
            <v>38657</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t="str">
            <v>Kutch I</v>
          </cell>
          <cell r="BB791">
            <v>39814</v>
          </cell>
          <cell r="BC791">
            <v>0</v>
          </cell>
          <cell r="BD791">
            <v>0</v>
          </cell>
          <cell r="BE791">
            <v>0</v>
          </cell>
          <cell r="BF791">
            <v>0</v>
          </cell>
          <cell r="BG791">
            <v>29041</v>
          </cell>
          <cell r="BH791">
            <v>36</v>
          </cell>
          <cell r="BI791">
            <v>7</v>
          </cell>
          <cell r="BJ791">
            <v>50955</v>
          </cell>
          <cell r="BK791">
            <v>0</v>
          </cell>
          <cell r="BL791" t="str">
            <v>Married</v>
          </cell>
          <cell r="BM791">
            <v>0</v>
          </cell>
          <cell r="BN791" t="str">
            <v>Vill.Dudhkundi, P.O.- Butgora, Tehs.- Jadugora, Distt.- East singhbhum (jharkhand) East Singhbhum</v>
          </cell>
          <cell r="BO791" t="str">
            <v xml:space="preserve">East singhbhum </v>
          </cell>
          <cell r="BP791" t="str">
            <v>Jharkhand</v>
          </cell>
          <cell r="BQ791">
            <v>832102</v>
          </cell>
          <cell r="BR791" t="str">
            <v>9th</v>
          </cell>
          <cell r="BS791">
            <v>0</v>
          </cell>
          <cell r="BT791">
            <v>0</v>
          </cell>
          <cell r="BU791" t="str">
            <v xml:space="preserve">Vita Soaps &amp; Specialities </v>
          </cell>
          <cell r="BV791">
            <v>41934</v>
          </cell>
          <cell r="BW791">
            <v>41913</v>
          </cell>
          <cell r="BX791">
            <v>41906</v>
          </cell>
          <cell r="BY791" t="str">
            <v>Personal Reason</v>
          </cell>
          <cell r="BZ791" t="str">
            <v>Resignation</v>
          </cell>
          <cell r="CA791">
            <v>0</v>
          </cell>
          <cell r="CB791" t="str">
            <v>Voluntary</v>
          </cell>
          <cell r="CC791">
            <v>0</v>
          </cell>
          <cell r="CD791">
            <v>0</v>
          </cell>
          <cell r="CE791" t="str">
            <v>AFGPN2802L</v>
          </cell>
          <cell r="CF791" t="e">
            <v>#N/A</v>
          </cell>
          <cell r="CG791">
            <v>0</v>
          </cell>
        </row>
        <row r="792">
          <cell r="B792">
            <v>10000841</v>
          </cell>
          <cell r="C792" t="str">
            <v>Active</v>
          </cell>
          <cell r="D792">
            <v>2011417999</v>
          </cell>
          <cell r="E792" t="str">
            <v>BADDI-MAINTENANCE</v>
          </cell>
          <cell r="F792" t="str">
            <v>2011400033</v>
          </cell>
          <cell r="G792" t="str">
            <v>B00203</v>
          </cell>
          <cell r="H792" t="str">
            <v>M</v>
          </cell>
          <cell r="I792" t="str">
            <v>Rajesh .</v>
          </cell>
          <cell r="J792" t="str">
            <v>Kumar</v>
          </cell>
          <cell r="K792" t="str">
            <v>Radhe Krishan</v>
          </cell>
          <cell r="L792" t="str">
            <v>Senior Operator</v>
          </cell>
          <cell r="M792" t="str">
            <v>Engineering Services</v>
          </cell>
          <cell r="N792" t="str">
            <v>Core</v>
          </cell>
          <cell r="O792">
            <v>0</v>
          </cell>
          <cell r="P792" t="str">
            <v>PCP Manufacturing</v>
          </cell>
          <cell r="Q792">
            <v>0</v>
          </cell>
          <cell r="R792" t="str">
            <v>Personal Care Products</v>
          </cell>
          <cell r="S792" t="str">
            <v>Associate</v>
          </cell>
          <cell r="T792" t="str">
            <v>A2</v>
          </cell>
          <cell r="U792" t="str">
            <v>Baddi</v>
          </cell>
          <cell r="V792" t="str">
            <v>Baddi</v>
          </cell>
          <cell r="W792">
            <v>38473</v>
          </cell>
          <cell r="X792" t="str">
            <v>Before 1 April 2010</v>
          </cell>
          <cell r="Y792">
            <v>0</v>
          </cell>
          <cell r="Z792">
            <v>10.80419638286403</v>
          </cell>
          <cell r="AA792">
            <v>10.80419638286403</v>
          </cell>
          <cell r="AB792">
            <v>0</v>
          </cell>
          <cell r="AC792">
            <v>0</v>
          </cell>
          <cell r="AD792">
            <v>38656</v>
          </cell>
          <cell r="AE792">
            <v>0</v>
          </cell>
          <cell r="AF792">
            <v>38718</v>
          </cell>
          <cell r="AG792">
            <v>0</v>
          </cell>
          <cell r="AH792">
            <v>0</v>
          </cell>
          <cell r="AI792">
            <v>0</v>
          </cell>
          <cell r="AJ792">
            <v>0</v>
          </cell>
          <cell r="AK792">
            <v>0</v>
          </cell>
          <cell r="AL792">
            <v>0</v>
          </cell>
          <cell r="AM792">
            <v>0</v>
          </cell>
          <cell r="AN792">
            <v>0</v>
          </cell>
          <cell r="AO792">
            <v>39539</v>
          </cell>
          <cell r="AP792" t="str">
            <v>Operator</v>
          </cell>
          <cell r="AQ792" t="str">
            <v>Associate</v>
          </cell>
          <cell r="AR792">
            <v>0</v>
          </cell>
          <cell r="AS792">
            <v>0</v>
          </cell>
          <cell r="AT792">
            <v>0</v>
          </cell>
          <cell r="AU792">
            <v>0</v>
          </cell>
          <cell r="AV792">
            <v>0</v>
          </cell>
          <cell r="AW792">
            <v>0</v>
          </cell>
          <cell r="AX792">
            <v>0</v>
          </cell>
          <cell r="AY792">
            <v>0</v>
          </cell>
          <cell r="AZ792">
            <v>0</v>
          </cell>
          <cell r="BA792" t="str">
            <v>Kutch I</v>
          </cell>
          <cell r="BB792">
            <v>39814</v>
          </cell>
          <cell r="BC792">
            <v>0</v>
          </cell>
          <cell r="BD792">
            <v>0</v>
          </cell>
          <cell r="BE792">
            <v>0</v>
          </cell>
          <cell r="BF792">
            <v>0</v>
          </cell>
          <cell r="BG792">
            <v>31118</v>
          </cell>
          <cell r="BH792">
            <v>30</v>
          </cell>
          <cell r="BI792">
            <v>11</v>
          </cell>
          <cell r="BJ792">
            <v>53032</v>
          </cell>
          <cell r="BK792" t="str">
            <v>Less than and equal to 30 yrs</v>
          </cell>
          <cell r="BL792" t="str">
            <v>Unmarried</v>
          </cell>
          <cell r="BM792">
            <v>0</v>
          </cell>
          <cell r="BN792" t="str">
            <v>Cheriyakalam, PH ward- Alappuzha Kerala Cheriyakalam</v>
          </cell>
          <cell r="BO792" t="str">
            <v>Cheriyakalam</v>
          </cell>
          <cell r="BP792" t="str">
            <v>Kerala</v>
          </cell>
          <cell r="BQ792">
            <v>880011</v>
          </cell>
          <cell r="BR792" t="str">
            <v>S.S.C</v>
          </cell>
          <cell r="BS792">
            <v>0</v>
          </cell>
          <cell r="BT792">
            <v>0</v>
          </cell>
          <cell r="BU792" t="str">
            <v/>
          </cell>
          <cell r="BV792">
            <v>0</v>
          </cell>
          <cell r="BW792">
            <v>0</v>
          </cell>
          <cell r="BX792">
            <v>0</v>
          </cell>
          <cell r="BY792">
            <v>0</v>
          </cell>
          <cell r="BZ792">
            <v>0</v>
          </cell>
          <cell r="CA792">
            <v>0</v>
          </cell>
          <cell r="CB792">
            <v>0</v>
          </cell>
          <cell r="CC792">
            <v>0</v>
          </cell>
          <cell r="CD792" t="str">
            <v>O+</v>
          </cell>
          <cell r="CE792" t="str">
            <v>AWZPR5187Q</v>
          </cell>
          <cell r="CF792" t="str">
            <v>Raphel M</v>
          </cell>
          <cell r="CG792" t="str">
            <v>Raphel M</v>
          </cell>
        </row>
        <row r="793">
          <cell r="B793">
            <v>10000837</v>
          </cell>
          <cell r="C793" t="str">
            <v>Active</v>
          </cell>
          <cell r="D793">
            <v>2011418160</v>
          </cell>
          <cell r="E793" t="str">
            <v>BADDI - SOAP FINISHING</v>
          </cell>
          <cell r="F793" t="str">
            <v>2011400029</v>
          </cell>
          <cell r="G793" t="str">
            <v>B00199</v>
          </cell>
          <cell r="H793" t="str">
            <v>M</v>
          </cell>
          <cell r="I793" t="str">
            <v xml:space="preserve">Tarunkumar </v>
          </cell>
          <cell r="J793" t="str">
            <v>Lahiri</v>
          </cell>
          <cell r="K793" t="str">
            <v>Nitish Kumar</v>
          </cell>
          <cell r="L793" t="str">
            <v>Operator</v>
          </cell>
          <cell r="M793" t="str">
            <v>Production</v>
          </cell>
          <cell r="N793" t="str">
            <v>Core</v>
          </cell>
          <cell r="O793">
            <v>0</v>
          </cell>
          <cell r="P793" t="str">
            <v>PCP Manufacturing</v>
          </cell>
          <cell r="Q793">
            <v>0</v>
          </cell>
          <cell r="R793" t="str">
            <v>Personal Care Products</v>
          </cell>
          <cell r="S793" t="str">
            <v>Associate</v>
          </cell>
          <cell r="T793" t="str">
            <v>A1</v>
          </cell>
          <cell r="U793" t="str">
            <v>Baddi</v>
          </cell>
          <cell r="V793" t="str">
            <v>Baddi</v>
          </cell>
          <cell r="W793">
            <v>38473</v>
          </cell>
          <cell r="X793" t="str">
            <v>Before 1 April 2010</v>
          </cell>
          <cell r="Y793">
            <v>1.7</v>
          </cell>
          <cell r="Z793">
            <v>10.804196382546937</v>
          </cell>
          <cell r="AA793">
            <v>12.504196382546937</v>
          </cell>
          <cell r="AB793">
            <v>0</v>
          </cell>
          <cell r="AC793">
            <v>0</v>
          </cell>
          <cell r="AD793">
            <v>38656</v>
          </cell>
          <cell r="AE793">
            <v>0</v>
          </cell>
          <cell r="AF793">
            <v>38657</v>
          </cell>
          <cell r="AG793">
            <v>0</v>
          </cell>
          <cell r="AH793">
            <v>0</v>
          </cell>
          <cell r="AI793">
            <v>0</v>
          </cell>
          <cell r="AJ793">
            <v>0</v>
          </cell>
          <cell r="AK793">
            <v>0</v>
          </cell>
          <cell r="AL793">
            <v>0</v>
          </cell>
          <cell r="AM793">
            <v>0</v>
          </cell>
          <cell r="AN793">
            <v>0</v>
          </cell>
          <cell r="AO793">
            <v>0</v>
          </cell>
          <cell r="AP793">
            <v>0</v>
          </cell>
          <cell r="AQ793">
            <v>0</v>
          </cell>
          <cell r="AR793">
            <v>0</v>
          </cell>
          <cell r="AS793">
            <v>0</v>
          </cell>
          <cell r="AT793">
            <v>0</v>
          </cell>
          <cell r="AU793">
            <v>0</v>
          </cell>
          <cell r="AV793">
            <v>0</v>
          </cell>
          <cell r="AW793">
            <v>0</v>
          </cell>
          <cell r="AX793">
            <v>0</v>
          </cell>
          <cell r="AY793">
            <v>0</v>
          </cell>
          <cell r="AZ793">
            <v>0</v>
          </cell>
          <cell r="BA793" t="str">
            <v>Kutch I</v>
          </cell>
          <cell r="BB793">
            <v>39814</v>
          </cell>
          <cell r="BC793">
            <v>0</v>
          </cell>
          <cell r="BD793">
            <v>0</v>
          </cell>
          <cell r="BE793">
            <v>0</v>
          </cell>
          <cell r="BF793">
            <v>0</v>
          </cell>
          <cell r="BG793">
            <v>28308</v>
          </cell>
          <cell r="BH793">
            <v>38</v>
          </cell>
          <cell r="BI793">
            <v>7</v>
          </cell>
          <cell r="BJ793">
            <v>50222</v>
          </cell>
          <cell r="BK793" t="str">
            <v>36 - 40 yrs</v>
          </cell>
          <cell r="BL793">
            <v>0</v>
          </cell>
          <cell r="BM793">
            <v>0</v>
          </cell>
          <cell r="BN793" t="str">
            <v>Vill &amp; P.O.- Bahaldaroad, Tehs. Triring, Distt. Mayurbhanj (Orissa)  Mayurbhanj</v>
          </cell>
          <cell r="BO793" t="str">
            <v>Mayurbhanj</v>
          </cell>
          <cell r="BP793" t="str">
            <v>Orissa</v>
          </cell>
          <cell r="BQ793">
            <v>757054</v>
          </cell>
          <cell r="BR793" t="str">
            <v>9th</v>
          </cell>
          <cell r="BS793">
            <v>0</v>
          </cell>
          <cell r="BT793">
            <v>0</v>
          </cell>
          <cell r="BU793" t="str">
            <v xml:space="preserve">Vita Soaps &amp; Specialities </v>
          </cell>
          <cell r="BV793">
            <v>0</v>
          </cell>
          <cell r="BW793">
            <v>0</v>
          </cell>
          <cell r="BX793">
            <v>0</v>
          </cell>
          <cell r="BY793">
            <v>0</v>
          </cell>
          <cell r="BZ793">
            <v>0</v>
          </cell>
          <cell r="CA793">
            <v>0</v>
          </cell>
          <cell r="CB793">
            <v>0</v>
          </cell>
          <cell r="CC793">
            <v>0</v>
          </cell>
          <cell r="CD793" t="str">
            <v>O+</v>
          </cell>
          <cell r="CE793" t="str">
            <v>AGFPL5023P</v>
          </cell>
          <cell r="CF793" t="str">
            <v>Naresh Patel</v>
          </cell>
          <cell r="CG793" t="str">
            <v>Naresh Patel</v>
          </cell>
        </row>
        <row r="794">
          <cell r="B794">
            <v>10000839</v>
          </cell>
          <cell r="C794" t="str">
            <v>Active</v>
          </cell>
          <cell r="D794">
            <v>2011418160</v>
          </cell>
          <cell r="E794" t="str">
            <v>BADDI - SOAP FINISHING</v>
          </cell>
          <cell r="F794" t="str">
            <v>2011400031</v>
          </cell>
          <cell r="G794" t="str">
            <v>B00201</v>
          </cell>
          <cell r="H794" t="str">
            <v>M</v>
          </cell>
          <cell r="I794" t="str">
            <v xml:space="preserve">Vishal Singh </v>
          </cell>
          <cell r="J794" t="str">
            <v>Nayak</v>
          </cell>
          <cell r="K794" t="str">
            <v>Kinsto</v>
          </cell>
          <cell r="L794" t="str">
            <v>Operator</v>
          </cell>
          <cell r="M794" t="str">
            <v>Production</v>
          </cell>
          <cell r="N794" t="str">
            <v>Core</v>
          </cell>
          <cell r="O794">
            <v>0</v>
          </cell>
          <cell r="P794" t="str">
            <v>PCP Manufacturing</v>
          </cell>
          <cell r="Q794">
            <v>0</v>
          </cell>
          <cell r="R794" t="str">
            <v>Personal Care Products</v>
          </cell>
          <cell r="S794" t="str">
            <v>Associate</v>
          </cell>
          <cell r="T794" t="str">
            <v>A1</v>
          </cell>
          <cell r="U794" t="str">
            <v>Baddi</v>
          </cell>
          <cell r="V794" t="str">
            <v>Baddi</v>
          </cell>
          <cell r="W794">
            <v>38473</v>
          </cell>
          <cell r="X794" t="str">
            <v>Before 1 April 2010</v>
          </cell>
          <cell r="Y794">
            <v>5</v>
          </cell>
          <cell r="Z794">
            <v>10.804196382546937</v>
          </cell>
          <cell r="AA794">
            <v>15.804196382546937</v>
          </cell>
          <cell r="AB794">
            <v>0</v>
          </cell>
          <cell r="AC794">
            <v>0</v>
          </cell>
          <cell r="AD794">
            <v>38656</v>
          </cell>
          <cell r="AE794">
            <v>0</v>
          </cell>
          <cell r="AF794">
            <v>38657</v>
          </cell>
          <cell r="AG794">
            <v>0</v>
          </cell>
          <cell r="AH794">
            <v>0</v>
          </cell>
          <cell r="AI794">
            <v>0</v>
          </cell>
          <cell r="AJ794">
            <v>0</v>
          </cell>
          <cell r="AK794">
            <v>0</v>
          </cell>
          <cell r="AL794">
            <v>0</v>
          </cell>
          <cell r="AM794">
            <v>0</v>
          </cell>
          <cell r="AN794">
            <v>0</v>
          </cell>
          <cell r="AO794">
            <v>0</v>
          </cell>
          <cell r="AP794">
            <v>0</v>
          </cell>
          <cell r="AQ794">
            <v>0</v>
          </cell>
          <cell r="AR794">
            <v>0</v>
          </cell>
          <cell r="AS794">
            <v>0</v>
          </cell>
          <cell r="AT794">
            <v>0</v>
          </cell>
          <cell r="AU794">
            <v>0</v>
          </cell>
          <cell r="AV794">
            <v>0</v>
          </cell>
          <cell r="AW794">
            <v>0</v>
          </cell>
          <cell r="AX794">
            <v>0</v>
          </cell>
          <cell r="AY794">
            <v>0</v>
          </cell>
          <cell r="AZ794">
            <v>0</v>
          </cell>
          <cell r="BA794" t="str">
            <v>Kutch I</v>
          </cell>
          <cell r="BB794">
            <v>39814</v>
          </cell>
          <cell r="BC794">
            <v>0</v>
          </cell>
          <cell r="BD794">
            <v>0</v>
          </cell>
          <cell r="BE794">
            <v>0</v>
          </cell>
          <cell r="BF794">
            <v>0</v>
          </cell>
          <cell r="BG794">
            <v>28727</v>
          </cell>
          <cell r="BH794">
            <v>37</v>
          </cell>
          <cell r="BI794">
            <v>5</v>
          </cell>
          <cell r="BJ794">
            <v>50641</v>
          </cell>
          <cell r="BK794" t="str">
            <v>36 - 40 yrs</v>
          </cell>
          <cell r="BL794">
            <v>0</v>
          </cell>
          <cell r="BM794">
            <v>0</v>
          </cell>
          <cell r="BN794" t="str">
            <v>At. Post.- dudhkumdi, PO Buthgora P.S. Patak, Tehs&amp; Distt. East Singh (Jharkhand) East Singhbhum</v>
          </cell>
          <cell r="BO794" t="str">
            <v xml:space="preserve"> East Singh</v>
          </cell>
          <cell r="BP794" t="str">
            <v>Jharkhand</v>
          </cell>
          <cell r="BQ794">
            <v>832102</v>
          </cell>
          <cell r="BR794" t="str">
            <v>9th</v>
          </cell>
          <cell r="BS794">
            <v>0</v>
          </cell>
          <cell r="BT794">
            <v>0</v>
          </cell>
          <cell r="BU794" t="str">
            <v xml:space="preserve">Vita Soaps &amp; Specialities </v>
          </cell>
          <cell r="BV794">
            <v>0</v>
          </cell>
          <cell r="BW794">
            <v>0</v>
          </cell>
          <cell r="BX794">
            <v>0</v>
          </cell>
          <cell r="BY794">
            <v>0</v>
          </cell>
          <cell r="BZ794">
            <v>0</v>
          </cell>
          <cell r="CA794">
            <v>0</v>
          </cell>
          <cell r="CB794">
            <v>0</v>
          </cell>
          <cell r="CC794">
            <v>0</v>
          </cell>
          <cell r="CD794" t="str">
            <v>B+</v>
          </cell>
          <cell r="CE794" t="str">
            <v>AGZPN1446Q</v>
          </cell>
          <cell r="CF794" t="str">
            <v>Naresh Patel</v>
          </cell>
          <cell r="CG794" t="str">
            <v>Naresh Patel</v>
          </cell>
        </row>
        <row r="795">
          <cell r="B795">
            <v>10000835</v>
          </cell>
          <cell r="C795" t="str">
            <v>Active</v>
          </cell>
          <cell r="D795">
            <v>2011418160</v>
          </cell>
          <cell r="E795" t="str">
            <v>BADDI - SOAP FINISHING</v>
          </cell>
          <cell r="F795" t="str">
            <v>2011400027</v>
          </cell>
          <cell r="G795" t="str">
            <v>B00196</v>
          </cell>
          <cell r="H795" t="str">
            <v>M</v>
          </cell>
          <cell r="I795" t="str">
            <v xml:space="preserve">Mohhamad </v>
          </cell>
          <cell r="J795" t="str">
            <v>Allm</v>
          </cell>
          <cell r="K795" t="str">
            <v>Emamudin</v>
          </cell>
          <cell r="L795" t="str">
            <v>Operator</v>
          </cell>
          <cell r="M795" t="str">
            <v>Production</v>
          </cell>
          <cell r="N795" t="str">
            <v>Core</v>
          </cell>
          <cell r="O795">
            <v>0</v>
          </cell>
          <cell r="P795" t="str">
            <v>PCP Manufacturing</v>
          </cell>
          <cell r="Q795">
            <v>0</v>
          </cell>
          <cell r="R795" t="str">
            <v>Personal Care Products</v>
          </cell>
          <cell r="S795" t="str">
            <v>Associate</v>
          </cell>
          <cell r="T795" t="str">
            <v>A1</v>
          </cell>
          <cell r="U795" t="str">
            <v>Baddi</v>
          </cell>
          <cell r="V795" t="str">
            <v>Baddi</v>
          </cell>
          <cell r="W795">
            <v>38473</v>
          </cell>
          <cell r="X795" t="str">
            <v>Before 1 April 2010</v>
          </cell>
          <cell r="Y795">
            <v>4</v>
          </cell>
          <cell r="Z795">
            <v>10.80419638286403</v>
          </cell>
          <cell r="AA795">
            <v>14.80419638286403</v>
          </cell>
          <cell r="AB795">
            <v>0</v>
          </cell>
          <cell r="AC795">
            <v>0</v>
          </cell>
          <cell r="AD795">
            <v>38656</v>
          </cell>
          <cell r="AE795">
            <v>0</v>
          </cell>
          <cell r="AF795">
            <v>38657</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t="str">
            <v>Kutch I</v>
          </cell>
          <cell r="BB795">
            <v>39814</v>
          </cell>
          <cell r="BC795">
            <v>0</v>
          </cell>
          <cell r="BD795">
            <v>0</v>
          </cell>
          <cell r="BE795">
            <v>0</v>
          </cell>
          <cell r="BF795">
            <v>0</v>
          </cell>
          <cell r="BG795">
            <v>28629</v>
          </cell>
          <cell r="BH795">
            <v>37</v>
          </cell>
          <cell r="BI795">
            <v>8</v>
          </cell>
          <cell r="BJ795">
            <v>50543</v>
          </cell>
          <cell r="BK795" t="str">
            <v>36 - 40 yrs</v>
          </cell>
          <cell r="BL795" t="str">
            <v>Married</v>
          </cell>
          <cell r="BM795">
            <v>0</v>
          </cell>
          <cell r="BN795" t="str">
            <v>Vill- Nagirbad,South Bazar, P.O.-Andal, Distt.- Burdwan</v>
          </cell>
          <cell r="BO795" t="str">
            <v>Burdwan</v>
          </cell>
          <cell r="BP795" t="str">
            <v>West Bangal</v>
          </cell>
          <cell r="BQ795">
            <v>173321</v>
          </cell>
          <cell r="BR795" t="str">
            <v>8th</v>
          </cell>
          <cell r="BS795">
            <v>0</v>
          </cell>
          <cell r="BT795">
            <v>0</v>
          </cell>
          <cell r="BU795" t="str">
            <v xml:space="preserve">Vita Soaps &amp; Specialities </v>
          </cell>
          <cell r="BV795">
            <v>0</v>
          </cell>
          <cell r="BW795">
            <v>0</v>
          </cell>
          <cell r="BX795">
            <v>0</v>
          </cell>
          <cell r="BY795">
            <v>0</v>
          </cell>
          <cell r="BZ795">
            <v>0</v>
          </cell>
          <cell r="CA795">
            <v>0</v>
          </cell>
          <cell r="CB795">
            <v>0</v>
          </cell>
          <cell r="CC795">
            <v>0</v>
          </cell>
          <cell r="CD795" t="str">
            <v>B-</v>
          </cell>
          <cell r="CE795" t="str">
            <v>ATPPM4520R</v>
          </cell>
          <cell r="CF795" t="str">
            <v>Naresh Patel</v>
          </cell>
          <cell r="CG795" t="str">
            <v>Naresh Patel</v>
          </cell>
        </row>
        <row r="796">
          <cell r="B796">
            <v>10000840</v>
          </cell>
          <cell r="C796" t="str">
            <v>Active</v>
          </cell>
          <cell r="D796">
            <v>2011418160</v>
          </cell>
          <cell r="E796" t="str">
            <v>BADDI - SOAP FINISHING</v>
          </cell>
          <cell r="F796" t="str">
            <v>2011400032</v>
          </cell>
          <cell r="G796" t="str">
            <v>B00202</v>
          </cell>
          <cell r="H796" t="str">
            <v>M</v>
          </cell>
          <cell r="I796" t="str">
            <v xml:space="preserve">Ajit </v>
          </cell>
          <cell r="J796" t="str">
            <v>Laheri</v>
          </cell>
          <cell r="K796" t="str">
            <v>Rajeshwar</v>
          </cell>
          <cell r="L796" t="str">
            <v>Operator</v>
          </cell>
          <cell r="M796" t="str">
            <v>Production</v>
          </cell>
          <cell r="N796" t="str">
            <v>Core</v>
          </cell>
          <cell r="O796">
            <v>0</v>
          </cell>
          <cell r="P796" t="str">
            <v>PCP Manufacturing</v>
          </cell>
          <cell r="Q796">
            <v>0</v>
          </cell>
          <cell r="R796" t="str">
            <v>Personal Care Products</v>
          </cell>
          <cell r="S796" t="str">
            <v>Associate</v>
          </cell>
          <cell r="T796" t="str">
            <v>A1</v>
          </cell>
          <cell r="U796" t="str">
            <v>Baddi</v>
          </cell>
          <cell r="V796" t="str">
            <v>Baddi</v>
          </cell>
          <cell r="W796">
            <v>38473</v>
          </cell>
          <cell r="X796" t="str">
            <v>Before 1 April 2010</v>
          </cell>
          <cell r="Y796">
            <v>5.5</v>
          </cell>
          <cell r="Z796">
            <v>10.80419638286403</v>
          </cell>
          <cell r="AA796">
            <v>16.304196382864028</v>
          </cell>
          <cell r="AB796">
            <v>0</v>
          </cell>
          <cell r="AC796">
            <v>0</v>
          </cell>
          <cell r="AD796">
            <v>38656</v>
          </cell>
          <cell r="AE796">
            <v>0</v>
          </cell>
          <cell r="AF796">
            <v>38657</v>
          </cell>
          <cell r="AG796">
            <v>0</v>
          </cell>
          <cell r="AH796">
            <v>0</v>
          </cell>
          <cell r="AI796">
            <v>0</v>
          </cell>
          <cell r="AJ796">
            <v>0</v>
          </cell>
          <cell r="AK796">
            <v>0</v>
          </cell>
          <cell r="AL796">
            <v>0</v>
          </cell>
          <cell r="AM796">
            <v>0</v>
          </cell>
          <cell r="AN796">
            <v>0</v>
          </cell>
          <cell r="AO796">
            <v>0</v>
          </cell>
          <cell r="AP796">
            <v>0</v>
          </cell>
          <cell r="AQ796">
            <v>0</v>
          </cell>
          <cell r="AR796">
            <v>0</v>
          </cell>
          <cell r="AS796">
            <v>0</v>
          </cell>
          <cell r="AT796">
            <v>0</v>
          </cell>
          <cell r="AU796">
            <v>0</v>
          </cell>
          <cell r="AV796">
            <v>0</v>
          </cell>
          <cell r="AW796">
            <v>0</v>
          </cell>
          <cell r="AX796">
            <v>0</v>
          </cell>
          <cell r="AY796">
            <v>0</v>
          </cell>
          <cell r="AZ796">
            <v>0</v>
          </cell>
          <cell r="BA796" t="str">
            <v>Kutch I</v>
          </cell>
          <cell r="BB796">
            <v>39814</v>
          </cell>
          <cell r="BC796">
            <v>0</v>
          </cell>
          <cell r="BD796">
            <v>0</v>
          </cell>
          <cell r="BE796">
            <v>0</v>
          </cell>
          <cell r="BF796">
            <v>0</v>
          </cell>
          <cell r="BG796">
            <v>31067</v>
          </cell>
          <cell r="BH796">
            <v>31</v>
          </cell>
          <cell r="BI796">
            <v>0</v>
          </cell>
          <cell r="BJ796">
            <v>52981</v>
          </cell>
          <cell r="BK796" t="str">
            <v>Less than and equal to 30 yrs</v>
          </cell>
          <cell r="BL796" t="str">
            <v>Unmarried</v>
          </cell>
          <cell r="BM796">
            <v>0</v>
          </cell>
          <cell r="BN796" t="str">
            <v>V.P.O. Sikandra,. , Distt. Jamai (Bihar) Jamui</v>
          </cell>
          <cell r="BO796" t="str">
            <v>Jamai</v>
          </cell>
          <cell r="BP796" t="str">
            <v>Bihar</v>
          </cell>
          <cell r="BQ796">
            <v>811315</v>
          </cell>
          <cell r="BR796" t="str">
            <v>S.S.C</v>
          </cell>
          <cell r="BS796">
            <v>0</v>
          </cell>
          <cell r="BT796">
            <v>0</v>
          </cell>
          <cell r="BU796" t="str">
            <v/>
          </cell>
          <cell r="BV796">
            <v>0</v>
          </cell>
          <cell r="BW796">
            <v>0</v>
          </cell>
          <cell r="BX796">
            <v>0</v>
          </cell>
          <cell r="BY796">
            <v>0</v>
          </cell>
          <cell r="BZ796">
            <v>0</v>
          </cell>
          <cell r="CA796">
            <v>0</v>
          </cell>
          <cell r="CB796">
            <v>0</v>
          </cell>
          <cell r="CC796">
            <v>0</v>
          </cell>
          <cell r="CD796" t="str">
            <v>AB+</v>
          </cell>
          <cell r="CE796" t="str">
            <v>AYOPK7332B</v>
          </cell>
          <cell r="CF796" t="str">
            <v>Naresh Patel</v>
          </cell>
          <cell r="CG796" t="str">
            <v>Naresh Patel</v>
          </cell>
        </row>
        <row r="797">
          <cell r="B797">
            <v>10000842</v>
          </cell>
          <cell r="C797" t="str">
            <v>Inactive</v>
          </cell>
          <cell r="D797">
            <v>0</v>
          </cell>
          <cell r="E797">
            <v>0</v>
          </cell>
          <cell r="F797" t="e">
            <v>#N/A</v>
          </cell>
          <cell r="G797" t="str">
            <v>B00207</v>
          </cell>
          <cell r="H797" t="str">
            <v>M</v>
          </cell>
          <cell r="I797" t="str">
            <v xml:space="preserve">Dev Munda </v>
          </cell>
          <cell r="J797" t="str">
            <v>Munda</v>
          </cell>
          <cell r="K797" t="str">
            <v>Prafulla</v>
          </cell>
          <cell r="L797" t="str">
            <v>Senior Operator</v>
          </cell>
          <cell r="M797" t="str">
            <v>Production</v>
          </cell>
          <cell r="N797">
            <v>0</v>
          </cell>
          <cell r="O797">
            <v>0</v>
          </cell>
          <cell r="P797" t="str">
            <v>PCP Manufacturing</v>
          </cell>
          <cell r="Q797">
            <v>0</v>
          </cell>
          <cell r="R797" t="str">
            <v>Personal Care Products</v>
          </cell>
          <cell r="S797" t="str">
            <v>Associate</v>
          </cell>
          <cell r="T797" t="str">
            <v>A3</v>
          </cell>
          <cell r="U797" t="str">
            <v>Baddi</v>
          </cell>
          <cell r="V797" t="str">
            <v>Baddi</v>
          </cell>
          <cell r="W797">
            <v>38473</v>
          </cell>
          <cell r="X797" t="str">
            <v>Before 1 April 2010</v>
          </cell>
          <cell r="Y797">
            <v>5</v>
          </cell>
          <cell r="Z797">
            <v>10.804196382546937</v>
          </cell>
          <cell r="AA797">
            <v>14.3</v>
          </cell>
          <cell r="AB797">
            <v>0</v>
          </cell>
          <cell r="AC797">
            <v>0</v>
          </cell>
          <cell r="AD797">
            <v>38656</v>
          </cell>
          <cell r="AE797">
            <v>0</v>
          </cell>
          <cell r="AF797">
            <v>38657</v>
          </cell>
          <cell r="AG797">
            <v>0</v>
          </cell>
          <cell r="AH797">
            <v>0</v>
          </cell>
          <cell r="AI797">
            <v>0</v>
          </cell>
          <cell r="AJ797">
            <v>0</v>
          </cell>
          <cell r="AK797">
            <v>0</v>
          </cell>
          <cell r="AL797">
            <v>0</v>
          </cell>
          <cell r="AM797">
            <v>0</v>
          </cell>
          <cell r="AN797">
            <v>0</v>
          </cell>
          <cell r="AO797">
            <v>41000</v>
          </cell>
          <cell r="AP797" t="str">
            <v>Operator</v>
          </cell>
          <cell r="AQ797" t="str">
            <v>Associate</v>
          </cell>
          <cell r="AR797">
            <v>0</v>
          </cell>
          <cell r="AS797">
            <v>0</v>
          </cell>
          <cell r="AT797">
            <v>0</v>
          </cell>
          <cell r="AU797">
            <v>0</v>
          </cell>
          <cell r="AV797">
            <v>0</v>
          </cell>
          <cell r="AW797">
            <v>0</v>
          </cell>
          <cell r="AX797">
            <v>0</v>
          </cell>
          <cell r="AY797">
            <v>0</v>
          </cell>
          <cell r="AZ797">
            <v>0</v>
          </cell>
          <cell r="BA797" t="str">
            <v>Kutch I</v>
          </cell>
          <cell r="BB797">
            <v>39814</v>
          </cell>
          <cell r="BC797">
            <v>0</v>
          </cell>
          <cell r="BD797">
            <v>0</v>
          </cell>
          <cell r="BE797">
            <v>0</v>
          </cell>
          <cell r="BF797">
            <v>0</v>
          </cell>
          <cell r="BG797">
            <v>29551</v>
          </cell>
          <cell r="BH797">
            <v>33</v>
          </cell>
          <cell r="BI797">
            <v>8</v>
          </cell>
          <cell r="BJ797">
            <v>51465</v>
          </cell>
          <cell r="BK797">
            <v>0</v>
          </cell>
          <cell r="BL797" t="str">
            <v>Unmarried</v>
          </cell>
          <cell r="BM797">
            <v>0</v>
          </cell>
          <cell r="BN797" t="str">
            <v>At.Suruda,P.O. Surudajashipur, Via- Bahal, Distt.- Mayurbhabj (orissa) Mayurbhanj</v>
          </cell>
          <cell r="BO797" t="str">
            <v>Bahal</v>
          </cell>
          <cell r="BP797" t="str">
            <v>Orissa</v>
          </cell>
          <cell r="BQ797">
            <v>757054</v>
          </cell>
          <cell r="BR797" t="str">
            <v>9th</v>
          </cell>
          <cell r="BS797">
            <v>0</v>
          </cell>
          <cell r="BT797">
            <v>0</v>
          </cell>
          <cell r="BU797" t="str">
            <v xml:space="preserve">Vita Soaps &amp; Specialities </v>
          </cell>
          <cell r="BV797">
            <v>41852</v>
          </cell>
          <cell r="BW797">
            <v>41852</v>
          </cell>
          <cell r="BX797">
            <v>41810</v>
          </cell>
          <cell r="BY797" t="str">
            <v>Career Advancement</v>
          </cell>
          <cell r="BZ797" t="str">
            <v>Resignation</v>
          </cell>
          <cell r="CA797">
            <v>0</v>
          </cell>
          <cell r="CB797" t="str">
            <v>Voluntary</v>
          </cell>
          <cell r="CC797">
            <v>0</v>
          </cell>
          <cell r="CD797">
            <v>0</v>
          </cell>
          <cell r="CE797" t="str">
            <v>BBEPM8089D</v>
          </cell>
          <cell r="CF797" t="e">
            <v>#N/A</v>
          </cell>
          <cell r="CG797">
            <v>0</v>
          </cell>
        </row>
        <row r="798">
          <cell r="B798">
            <v>10001148</v>
          </cell>
          <cell r="C798" t="str">
            <v>Inactive</v>
          </cell>
          <cell r="D798">
            <v>0</v>
          </cell>
          <cell r="E798">
            <v>0</v>
          </cell>
          <cell r="F798" t="e">
            <v>#N/A</v>
          </cell>
          <cell r="G798" t="str">
            <v>`000386</v>
          </cell>
          <cell r="H798" t="str">
            <v>M</v>
          </cell>
          <cell r="I798" t="str">
            <v>Amit</v>
          </cell>
          <cell r="J798" t="str">
            <v>Naik</v>
          </cell>
          <cell r="K798" t="str">
            <v xml:space="preserve">Chhotubhai </v>
          </cell>
          <cell r="L798" t="str">
            <v>Electrician</v>
          </cell>
          <cell r="M798">
            <v>0</v>
          </cell>
          <cell r="N798">
            <v>0</v>
          </cell>
          <cell r="O798">
            <v>0</v>
          </cell>
          <cell r="P798" t="str">
            <v>PCP Manufacturing</v>
          </cell>
          <cell r="Q798">
            <v>0</v>
          </cell>
          <cell r="R798" t="str">
            <v>Personal Care Products</v>
          </cell>
          <cell r="S798" t="str">
            <v>Associate</v>
          </cell>
          <cell r="T798">
            <v>0</v>
          </cell>
          <cell r="U798" t="str">
            <v>Kutch-I</v>
          </cell>
          <cell r="V798" t="str">
            <v>Kutch-I</v>
          </cell>
          <cell r="W798">
            <v>38473</v>
          </cell>
          <cell r="X798" t="str">
            <v>Before 1 April 2010</v>
          </cell>
          <cell r="Y798">
            <v>15</v>
          </cell>
          <cell r="Z798">
            <v>10.804196382546937</v>
          </cell>
          <cell r="AA798">
            <v>25.804196382546937</v>
          </cell>
          <cell r="AB798">
            <v>0</v>
          </cell>
          <cell r="AC798">
            <v>0</v>
          </cell>
          <cell r="AD798">
            <v>38656</v>
          </cell>
          <cell r="AE798">
            <v>0</v>
          </cell>
          <cell r="AF798">
            <v>38838</v>
          </cell>
          <cell r="AG798">
            <v>0</v>
          </cell>
          <cell r="AH798">
            <v>0</v>
          </cell>
          <cell r="AI798">
            <v>0</v>
          </cell>
          <cell r="AJ798">
            <v>0</v>
          </cell>
          <cell r="AK798">
            <v>0</v>
          </cell>
          <cell r="AL798">
            <v>0</v>
          </cell>
          <cell r="AM798">
            <v>0</v>
          </cell>
          <cell r="AN798">
            <v>0</v>
          </cell>
          <cell r="AO798">
            <v>0</v>
          </cell>
          <cell r="AP798">
            <v>0</v>
          </cell>
          <cell r="AQ798">
            <v>0</v>
          </cell>
          <cell r="AR798">
            <v>0</v>
          </cell>
          <cell r="AS798">
            <v>0</v>
          </cell>
          <cell r="AT798">
            <v>0</v>
          </cell>
          <cell r="AU798">
            <v>0</v>
          </cell>
          <cell r="AV798">
            <v>0</v>
          </cell>
          <cell r="AW798">
            <v>0</v>
          </cell>
          <cell r="AX798">
            <v>0</v>
          </cell>
          <cell r="AY798">
            <v>0</v>
          </cell>
          <cell r="AZ798">
            <v>0</v>
          </cell>
          <cell r="BA798">
            <v>0</v>
          </cell>
          <cell r="BB798">
            <v>0</v>
          </cell>
          <cell r="BC798">
            <v>0</v>
          </cell>
          <cell r="BD798">
            <v>0</v>
          </cell>
          <cell r="BE798">
            <v>0</v>
          </cell>
          <cell r="BF798">
            <v>0</v>
          </cell>
          <cell r="BG798">
            <v>23507</v>
          </cell>
          <cell r="BH798">
            <v>49</v>
          </cell>
          <cell r="BI798">
            <v>4</v>
          </cell>
          <cell r="BJ798">
            <v>0</v>
          </cell>
          <cell r="BK798">
            <v>0</v>
          </cell>
          <cell r="BL798" t="str">
            <v>Married</v>
          </cell>
          <cell r="BM798">
            <v>4</v>
          </cell>
          <cell r="BN798" t="str">
            <v xml:space="preserve">H. NO. - 271, WARD NO - 4, DESAI STREET , VIJALPORE, TA - JALAPORE. NAVSARI </v>
          </cell>
          <cell r="BO798" t="str">
            <v>JALAPORE</v>
          </cell>
          <cell r="BP798">
            <v>0</v>
          </cell>
          <cell r="BQ798">
            <v>396450</v>
          </cell>
          <cell r="BR798" t="str">
            <v>H.S.C</v>
          </cell>
          <cell r="BS798">
            <v>0</v>
          </cell>
          <cell r="BT798" t="str">
            <v>ITI</v>
          </cell>
          <cell r="BU798" t="str">
            <v>Navsari Oil Products</v>
          </cell>
          <cell r="BV798">
            <v>41548</v>
          </cell>
          <cell r="BW798">
            <v>41548</v>
          </cell>
          <cell r="BX798">
            <v>0</v>
          </cell>
          <cell r="BY798" t="str">
            <v>Closure of Kutch 1</v>
          </cell>
          <cell r="BZ798" t="str">
            <v>Termination due to Closure of Kutch-I</v>
          </cell>
          <cell r="CA798">
            <v>0</v>
          </cell>
          <cell r="CB798" t="str">
            <v>Involuntary</v>
          </cell>
          <cell r="CC798">
            <v>0</v>
          </cell>
          <cell r="CD798">
            <v>0</v>
          </cell>
          <cell r="CE798" t="str">
            <v>ACOPN2502L</v>
          </cell>
          <cell r="CF798">
            <v>0</v>
          </cell>
          <cell r="CG798">
            <v>0</v>
          </cell>
        </row>
        <row r="799">
          <cell r="B799">
            <v>10001149</v>
          </cell>
          <cell r="C799" t="str">
            <v>Inactive</v>
          </cell>
          <cell r="D799">
            <v>0</v>
          </cell>
          <cell r="E799">
            <v>0</v>
          </cell>
          <cell r="F799" t="e">
            <v>#N/A</v>
          </cell>
          <cell r="G799" t="str">
            <v>`000382</v>
          </cell>
          <cell r="H799" t="str">
            <v>M</v>
          </cell>
          <cell r="I799" t="str">
            <v>Ashish</v>
          </cell>
          <cell r="J799" t="str">
            <v>Patel</v>
          </cell>
          <cell r="K799" t="str">
            <v>Amritlal</v>
          </cell>
          <cell r="L799" t="str">
            <v>Operator</v>
          </cell>
          <cell r="M799">
            <v>0</v>
          </cell>
          <cell r="N799">
            <v>0</v>
          </cell>
          <cell r="O799">
            <v>0</v>
          </cell>
          <cell r="P799" t="str">
            <v>PCP Manufacturing</v>
          </cell>
          <cell r="Q799">
            <v>0</v>
          </cell>
          <cell r="R799" t="str">
            <v>Personal Care Products</v>
          </cell>
          <cell r="S799" t="str">
            <v>Associate</v>
          </cell>
          <cell r="T799">
            <v>0</v>
          </cell>
          <cell r="U799" t="str">
            <v>Kutch-I</v>
          </cell>
          <cell r="V799" t="str">
            <v>Kutch-I</v>
          </cell>
          <cell r="W799">
            <v>38486</v>
          </cell>
          <cell r="X799" t="str">
            <v>Before 1 April 2010</v>
          </cell>
          <cell r="Y799">
            <v>0</v>
          </cell>
          <cell r="Z799">
            <v>10.768579944507865</v>
          </cell>
          <cell r="AA799">
            <v>10.768579944507865</v>
          </cell>
          <cell r="AB799">
            <v>0</v>
          </cell>
          <cell r="AC799">
            <v>0</v>
          </cell>
          <cell r="AD799">
            <v>38669</v>
          </cell>
          <cell r="AE799">
            <v>0</v>
          </cell>
          <cell r="AF799">
            <v>38851</v>
          </cell>
          <cell r="AG799">
            <v>0</v>
          </cell>
          <cell r="AH799">
            <v>0</v>
          </cell>
          <cell r="AI799">
            <v>0</v>
          </cell>
          <cell r="AJ799">
            <v>0</v>
          </cell>
          <cell r="AK799">
            <v>0</v>
          </cell>
          <cell r="AL799">
            <v>0</v>
          </cell>
          <cell r="AM799">
            <v>0</v>
          </cell>
          <cell r="AN799">
            <v>0</v>
          </cell>
          <cell r="AO799">
            <v>0</v>
          </cell>
          <cell r="AP799">
            <v>0</v>
          </cell>
          <cell r="AQ799">
            <v>0</v>
          </cell>
          <cell r="AR799">
            <v>0</v>
          </cell>
          <cell r="AS799">
            <v>0</v>
          </cell>
          <cell r="AT799">
            <v>0</v>
          </cell>
          <cell r="AU799">
            <v>0</v>
          </cell>
          <cell r="AV799">
            <v>0</v>
          </cell>
          <cell r="AW799">
            <v>0</v>
          </cell>
          <cell r="AX799">
            <v>0</v>
          </cell>
          <cell r="AY799">
            <v>0</v>
          </cell>
          <cell r="AZ799">
            <v>0</v>
          </cell>
          <cell r="BA799">
            <v>0</v>
          </cell>
          <cell r="BB799">
            <v>0</v>
          </cell>
          <cell r="BC799">
            <v>0</v>
          </cell>
          <cell r="BD799">
            <v>0</v>
          </cell>
          <cell r="BE799">
            <v>0</v>
          </cell>
          <cell r="BF799">
            <v>0</v>
          </cell>
          <cell r="BG799">
            <v>30612</v>
          </cell>
          <cell r="BH799">
            <v>29</v>
          </cell>
          <cell r="BI799">
            <v>11</v>
          </cell>
          <cell r="BJ799">
            <v>0</v>
          </cell>
          <cell r="BK799" t="str">
            <v>Less than 30 yrs and equal to 30 yrs</v>
          </cell>
          <cell r="BL799" t="str">
            <v>Married</v>
          </cell>
          <cell r="BM799">
            <v>2</v>
          </cell>
          <cell r="BN799" t="str">
            <v>AT &amp; PO - AITHOR, TA - UNJHA,  MEHSANA</v>
          </cell>
          <cell r="BO799" t="str">
            <v>UNJHA</v>
          </cell>
          <cell r="BP799">
            <v>0</v>
          </cell>
          <cell r="BQ799">
            <v>841756</v>
          </cell>
          <cell r="BR799" t="str">
            <v>S.S.C</v>
          </cell>
          <cell r="BS799">
            <v>0</v>
          </cell>
          <cell r="BT799">
            <v>0</v>
          </cell>
          <cell r="BU799" t="str">
            <v/>
          </cell>
          <cell r="BV799">
            <v>41548</v>
          </cell>
          <cell r="BW799">
            <v>41548</v>
          </cell>
          <cell r="BX799">
            <v>0</v>
          </cell>
          <cell r="BY799" t="str">
            <v>Closure of Kutch 1</v>
          </cell>
          <cell r="BZ799" t="str">
            <v>Termination due to Closure of Kutch-I</v>
          </cell>
          <cell r="CA799">
            <v>0</v>
          </cell>
          <cell r="CB799" t="str">
            <v>Involuntary</v>
          </cell>
          <cell r="CC799">
            <v>0</v>
          </cell>
          <cell r="CD799">
            <v>0</v>
          </cell>
          <cell r="CE799" t="str">
            <v>AQTPP4962F</v>
          </cell>
          <cell r="CF799">
            <v>0</v>
          </cell>
          <cell r="CG799">
            <v>0</v>
          </cell>
        </row>
        <row r="800">
          <cell r="B800">
            <v>10000718</v>
          </cell>
          <cell r="C800" t="str">
            <v>Active</v>
          </cell>
          <cell r="D800">
            <v>2019914999</v>
          </cell>
          <cell r="E800" t="str">
            <v>CORPORATE-PCP-SCM</v>
          </cell>
          <cell r="F800" t="str">
            <v>2019900005</v>
          </cell>
          <cell r="G800" t="str">
            <v>01/A266</v>
          </cell>
          <cell r="H800" t="str">
            <v>F</v>
          </cell>
          <cell r="I800" t="str">
            <v>Chandan</v>
          </cell>
          <cell r="J800" t="str">
            <v>Tare</v>
          </cell>
          <cell r="K800" t="str">
            <v>Sudhir</v>
          </cell>
          <cell r="L800" t="str">
            <v xml:space="preserve">Senior Manager </v>
          </cell>
          <cell r="M800" t="str">
            <v>Supply Chain Management</v>
          </cell>
          <cell r="N800" t="str">
            <v>Core</v>
          </cell>
          <cell r="O800">
            <v>0</v>
          </cell>
          <cell r="P800" t="str">
            <v>PCP SCM</v>
          </cell>
          <cell r="Q800">
            <v>0</v>
          </cell>
          <cell r="R800" t="str">
            <v>Personal Care Products</v>
          </cell>
          <cell r="S800" t="str">
            <v>MMC</v>
          </cell>
          <cell r="T800" t="str">
            <v>EG-3</v>
          </cell>
          <cell r="U800" t="str">
            <v>Corporate</v>
          </cell>
          <cell r="V800" t="str">
            <v>Corporate</v>
          </cell>
          <cell r="W800">
            <v>38498</v>
          </cell>
          <cell r="X800" t="str">
            <v>Before 1 April 2010</v>
          </cell>
          <cell r="Y800">
            <v>14</v>
          </cell>
          <cell r="Z800">
            <v>10.735703232179098</v>
          </cell>
          <cell r="AA800">
            <v>24.735703232179098</v>
          </cell>
          <cell r="AB800">
            <v>0</v>
          </cell>
          <cell r="AC800">
            <v>0</v>
          </cell>
          <cell r="AD800">
            <v>38681</v>
          </cell>
          <cell r="AE800">
            <v>0</v>
          </cell>
          <cell r="AF800">
            <v>38681</v>
          </cell>
          <cell r="AG800">
            <v>0</v>
          </cell>
          <cell r="AH800">
            <v>0</v>
          </cell>
          <cell r="AI800">
            <v>0</v>
          </cell>
          <cell r="AJ800">
            <v>0</v>
          </cell>
          <cell r="AK800">
            <v>0</v>
          </cell>
          <cell r="AL800">
            <v>0</v>
          </cell>
          <cell r="AM800">
            <v>0</v>
          </cell>
          <cell r="AN800">
            <v>0</v>
          </cell>
          <cell r="AO800">
            <v>41000</v>
          </cell>
          <cell r="AP800" t="str">
            <v>Manager</v>
          </cell>
          <cell r="AQ800" t="str">
            <v>JMC</v>
          </cell>
          <cell r="AR800">
            <v>0</v>
          </cell>
          <cell r="AS800">
            <v>0</v>
          </cell>
          <cell r="AT800">
            <v>0</v>
          </cell>
          <cell r="AU800">
            <v>0</v>
          </cell>
          <cell r="AV800">
            <v>0</v>
          </cell>
          <cell r="AW800">
            <v>0</v>
          </cell>
          <cell r="AX800">
            <v>0</v>
          </cell>
          <cell r="AY800">
            <v>0</v>
          </cell>
          <cell r="AZ800">
            <v>0</v>
          </cell>
          <cell r="BA800">
            <v>0</v>
          </cell>
          <cell r="BB800">
            <v>0</v>
          </cell>
          <cell r="BC800">
            <v>0</v>
          </cell>
          <cell r="BD800">
            <v>0</v>
          </cell>
          <cell r="BE800">
            <v>0</v>
          </cell>
          <cell r="BF800">
            <v>0</v>
          </cell>
          <cell r="BG800">
            <v>21180</v>
          </cell>
          <cell r="BH800">
            <v>58</v>
          </cell>
          <cell r="BI800">
            <v>1</v>
          </cell>
          <cell r="BJ800">
            <v>43094</v>
          </cell>
          <cell r="BK800" t="str">
            <v>56 - 60 yrs</v>
          </cell>
          <cell r="BL800" t="str">
            <v>Married</v>
          </cell>
          <cell r="BM800">
            <v>0</v>
          </cell>
          <cell r="BN800" t="str">
            <v>Shri Ashapura Complex, A/B-101, Sunil Nagar</v>
          </cell>
          <cell r="BO800" t="str">
            <v>Dombivali - East</v>
          </cell>
          <cell r="BP800">
            <v>0</v>
          </cell>
          <cell r="BQ800">
            <v>421201</v>
          </cell>
          <cell r="BR800" t="str">
            <v>B.Sc</v>
          </cell>
          <cell r="BS800" t="str">
            <v>M.B.A</v>
          </cell>
          <cell r="BT800">
            <v>0</v>
          </cell>
          <cell r="BU800" t="str">
            <v>Rpg Cables Ltd</v>
          </cell>
          <cell r="BV800">
            <v>0</v>
          </cell>
          <cell r="BW800">
            <v>0</v>
          </cell>
          <cell r="BX800">
            <v>0</v>
          </cell>
          <cell r="BY800">
            <v>0</v>
          </cell>
          <cell r="BZ800">
            <v>0</v>
          </cell>
          <cell r="CA800">
            <v>0</v>
          </cell>
          <cell r="CB800">
            <v>0</v>
          </cell>
          <cell r="CC800">
            <v>0</v>
          </cell>
          <cell r="CD800" t="str">
            <v>B+</v>
          </cell>
          <cell r="CE800" t="str">
            <v>ACQPT9082P</v>
          </cell>
          <cell r="CF800" t="str">
            <v>Rayomand Mirzan</v>
          </cell>
          <cell r="CG800" t="str">
            <v>Rayomand Mirzan</v>
          </cell>
        </row>
        <row r="801">
          <cell r="B801">
            <v>10001150</v>
          </cell>
          <cell r="C801" t="str">
            <v>Inactive</v>
          </cell>
          <cell r="D801">
            <v>0</v>
          </cell>
          <cell r="E801">
            <v>0</v>
          </cell>
          <cell r="F801" t="e">
            <v>#N/A</v>
          </cell>
          <cell r="G801" t="str">
            <v>`000385</v>
          </cell>
          <cell r="H801" t="str">
            <v>M</v>
          </cell>
          <cell r="I801" t="str">
            <v>Bharat</v>
          </cell>
          <cell r="J801" t="str">
            <v>Patel</v>
          </cell>
          <cell r="K801" t="str">
            <v>Govindlal</v>
          </cell>
          <cell r="L801" t="str">
            <v>Driver</v>
          </cell>
          <cell r="M801">
            <v>0</v>
          </cell>
          <cell r="N801">
            <v>0</v>
          </cell>
          <cell r="O801">
            <v>0</v>
          </cell>
          <cell r="P801" t="str">
            <v>EXIM</v>
          </cell>
          <cell r="Q801" t="str">
            <v>Excise &amp; Commercial</v>
          </cell>
          <cell r="R801" t="str">
            <v>Corporate Shared Services</v>
          </cell>
          <cell r="S801" t="str">
            <v>Associate</v>
          </cell>
          <cell r="T801" t="str">
            <v>Driver</v>
          </cell>
          <cell r="U801" t="str">
            <v>Kutch-I</v>
          </cell>
          <cell r="V801" t="str">
            <v>Kutch-I</v>
          </cell>
          <cell r="W801">
            <v>38504</v>
          </cell>
          <cell r="X801" t="str">
            <v>Before 1 April 2010</v>
          </cell>
          <cell r="Y801">
            <v>5</v>
          </cell>
          <cell r="Z801">
            <v>10.719264875697622</v>
          </cell>
          <cell r="AA801">
            <v>15.719264875697622</v>
          </cell>
          <cell r="AB801">
            <v>0</v>
          </cell>
          <cell r="AC801">
            <v>0</v>
          </cell>
          <cell r="AD801">
            <v>38686</v>
          </cell>
          <cell r="AE801">
            <v>0</v>
          </cell>
          <cell r="AF801">
            <v>38808</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28642</v>
          </cell>
          <cell r="BH801">
            <v>35</v>
          </cell>
          <cell r="BI801">
            <v>4</v>
          </cell>
          <cell r="BJ801">
            <v>0</v>
          </cell>
          <cell r="BK801">
            <v>0</v>
          </cell>
          <cell r="BL801" t="str">
            <v>Married</v>
          </cell>
          <cell r="BM801">
            <v>2</v>
          </cell>
          <cell r="BN801" t="str">
            <v xml:space="preserve">TA - RADHANPAR, PO - BHILOI,  PATAN </v>
          </cell>
          <cell r="BO801" t="str">
            <v>Patan</v>
          </cell>
          <cell r="BP801" t="str">
            <v>Gujarat</v>
          </cell>
          <cell r="BQ801">
            <v>385340</v>
          </cell>
          <cell r="BR801" t="str">
            <v>S.S.C</v>
          </cell>
          <cell r="BS801">
            <v>0</v>
          </cell>
          <cell r="BT801">
            <v>0</v>
          </cell>
          <cell r="BU801" t="str">
            <v>Vvf Ltd - On Contract</v>
          </cell>
          <cell r="BV801">
            <v>41548</v>
          </cell>
          <cell r="BW801">
            <v>41548</v>
          </cell>
          <cell r="BX801">
            <v>0</v>
          </cell>
          <cell r="BY801" t="str">
            <v>Closure of Kutch 1</v>
          </cell>
          <cell r="BZ801" t="str">
            <v>Termination due to Closure of Kutch-I</v>
          </cell>
          <cell r="CA801">
            <v>0</v>
          </cell>
          <cell r="CB801" t="str">
            <v>Involuntary</v>
          </cell>
          <cell r="CC801">
            <v>0</v>
          </cell>
          <cell r="CD801">
            <v>0</v>
          </cell>
          <cell r="CE801" t="str">
            <v>AUSPP6851C</v>
          </cell>
          <cell r="CF801">
            <v>0</v>
          </cell>
          <cell r="CG801">
            <v>0</v>
          </cell>
        </row>
        <row r="802">
          <cell r="B802">
            <v>10001151</v>
          </cell>
          <cell r="C802" t="str">
            <v>Inactive</v>
          </cell>
          <cell r="D802">
            <v>0</v>
          </cell>
          <cell r="E802">
            <v>0</v>
          </cell>
          <cell r="F802" t="e">
            <v>#N/A</v>
          </cell>
          <cell r="G802" t="str">
            <v>`000399</v>
          </cell>
          <cell r="H802" t="str">
            <v>F</v>
          </cell>
          <cell r="I802" t="str">
            <v>Bhavika</v>
          </cell>
          <cell r="J802" t="str">
            <v>Oza</v>
          </cell>
          <cell r="K802" t="str">
            <v>Hiralal</v>
          </cell>
          <cell r="L802" t="str">
            <v>Chemist</v>
          </cell>
          <cell r="M802">
            <v>0</v>
          </cell>
          <cell r="N802">
            <v>0</v>
          </cell>
          <cell r="O802">
            <v>0</v>
          </cell>
          <cell r="P802" t="str">
            <v>PCP Manufacturing</v>
          </cell>
          <cell r="Q802">
            <v>0</v>
          </cell>
          <cell r="R802" t="str">
            <v>Personal Care Products</v>
          </cell>
          <cell r="S802" t="str">
            <v>OC</v>
          </cell>
          <cell r="T802">
            <v>0</v>
          </cell>
          <cell r="U802" t="str">
            <v>Kutch-I</v>
          </cell>
          <cell r="V802">
            <v>0</v>
          </cell>
          <cell r="W802">
            <v>38509</v>
          </cell>
          <cell r="X802" t="str">
            <v>Before 1 April 2010</v>
          </cell>
          <cell r="Y802">
            <v>0</v>
          </cell>
          <cell r="Z802">
            <v>10.705566245560636</v>
          </cell>
          <cell r="AA802">
            <v>5.6</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cell r="AO802">
            <v>0</v>
          </cell>
          <cell r="AP802">
            <v>0</v>
          </cell>
          <cell r="AQ802">
            <v>0</v>
          </cell>
          <cell r="AR802">
            <v>0</v>
          </cell>
          <cell r="AS802">
            <v>0</v>
          </cell>
          <cell r="AT802">
            <v>0</v>
          </cell>
          <cell r="AU802">
            <v>0</v>
          </cell>
          <cell r="AV802">
            <v>0</v>
          </cell>
          <cell r="AW802">
            <v>0</v>
          </cell>
          <cell r="AX802">
            <v>0</v>
          </cell>
          <cell r="AY802">
            <v>0</v>
          </cell>
          <cell r="AZ802">
            <v>0</v>
          </cell>
          <cell r="BA802">
            <v>0</v>
          </cell>
          <cell r="BB802">
            <v>0</v>
          </cell>
          <cell r="BC802">
            <v>0</v>
          </cell>
          <cell r="BD802">
            <v>0</v>
          </cell>
          <cell r="BE802">
            <v>0</v>
          </cell>
          <cell r="BF802">
            <v>0</v>
          </cell>
          <cell r="BG802">
            <v>30929</v>
          </cell>
          <cell r="BH802">
            <v>26</v>
          </cell>
          <cell r="BI802">
            <v>4</v>
          </cell>
          <cell r="BJ802">
            <v>0</v>
          </cell>
          <cell r="BK802" t="str">
            <v>Less than 30 yrs and equal to 30 yrs</v>
          </cell>
          <cell r="BL802">
            <v>0</v>
          </cell>
          <cell r="BM802">
            <v>0</v>
          </cell>
          <cell r="BN802">
            <v>0</v>
          </cell>
          <cell r="BO802">
            <v>0</v>
          </cell>
          <cell r="BP802">
            <v>0</v>
          </cell>
          <cell r="BQ802">
            <v>0</v>
          </cell>
          <cell r="BR802" t="str">
            <v>B. Sc</v>
          </cell>
          <cell r="BS802">
            <v>0</v>
          </cell>
          <cell r="BT802">
            <v>0</v>
          </cell>
          <cell r="BU802" t="str">
            <v>NA</v>
          </cell>
          <cell r="BV802">
            <v>40568</v>
          </cell>
          <cell r="BW802">
            <v>40544</v>
          </cell>
          <cell r="BX802">
            <v>0</v>
          </cell>
          <cell r="BY802" t="str">
            <v>Personal Reasons</v>
          </cell>
          <cell r="BZ802" t="str">
            <v>Resignation</v>
          </cell>
          <cell r="CA802" t="str">
            <v xml:space="preserve">Getting Married </v>
          </cell>
          <cell r="CB802" t="str">
            <v>Voluntary</v>
          </cell>
          <cell r="CC802" t="str">
            <v>Resigned at VVF Ltd</v>
          </cell>
          <cell r="CD802">
            <v>0</v>
          </cell>
          <cell r="CE802">
            <v>0</v>
          </cell>
          <cell r="CF802">
            <v>0</v>
          </cell>
          <cell r="CG802">
            <v>0</v>
          </cell>
        </row>
        <row r="803">
          <cell r="B803" t="str">
            <v>03/C059</v>
          </cell>
          <cell r="C803" t="str">
            <v>Inactive</v>
          </cell>
          <cell r="D803">
            <v>0</v>
          </cell>
          <cell r="E803">
            <v>0</v>
          </cell>
          <cell r="F803" t="e">
            <v>#N/A</v>
          </cell>
          <cell r="G803" t="str">
            <v>03/C059</v>
          </cell>
          <cell r="H803" t="str">
            <v>M</v>
          </cell>
          <cell r="I803" t="str">
            <v>Ravindra</v>
          </cell>
          <cell r="J803" t="str">
            <v>Joshi</v>
          </cell>
          <cell r="K803" t="str">
            <v>Ramchandra</v>
          </cell>
          <cell r="L803" t="str">
            <v>Executive</v>
          </cell>
          <cell r="M803">
            <v>0</v>
          </cell>
          <cell r="N803">
            <v>0</v>
          </cell>
          <cell r="O803">
            <v>0</v>
          </cell>
          <cell r="P803" t="str">
            <v>EXIM</v>
          </cell>
          <cell r="Q803" t="str">
            <v>Excise &amp; Commercial</v>
          </cell>
          <cell r="R803" t="str">
            <v>Corporate Shared Services</v>
          </cell>
          <cell r="S803" t="str">
            <v>JMC</v>
          </cell>
          <cell r="T803" t="str">
            <v>EG</v>
          </cell>
          <cell r="U803" t="str">
            <v>Taloja</v>
          </cell>
          <cell r="V803">
            <v>0</v>
          </cell>
          <cell r="W803">
            <v>38513</v>
          </cell>
          <cell r="X803" t="str">
            <v>Before 1 April 2010</v>
          </cell>
          <cell r="Y803">
            <v>18</v>
          </cell>
          <cell r="Z803">
            <v>10.694607341768139</v>
          </cell>
          <cell r="AA803">
            <v>23.4</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21827</v>
          </cell>
          <cell r="BH803">
            <v>51</v>
          </cell>
          <cell r="BI803">
            <v>1</v>
          </cell>
          <cell r="BJ803">
            <v>0</v>
          </cell>
          <cell r="BK803">
            <v>0</v>
          </cell>
          <cell r="BL803">
            <v>0</v>
          </cell>
          <cell r="BM803">
            <v>0</v>
          </cell>
          <cell r="BN803">
            <v>0</v>
          </cell>
          <cell r="BO803">
            <v>0</v>
          </cell>
          <cell r="BP803">
            <v>0</v>
          </cell>
          <cell r="BQ803">
            <v>0</v>
          </cell>
          <cell r="BR803" t="str">
            <v>B. Com</v>
          </cell>
          <cell r="BS803">
            <v>0</v>
          </cell>
          <cell r="BT803" t="str">
            <v>LLB</v>
          </cell>
          <cell r="BU803" t="str">
            <v>Rama Petrochemicals Ltd</v>
          </cell>
          <cell r="BV803">
            <v>40492</v>
          </cell>
          <cell r="BW803">
            <v>40483</v>
          </cell>
          <cell r="BX803">
            <v>0</v>
          </cell>
          <cell r="BY803" t="str">
            <v xml:space="preserve">Higher Compensation  </v>
          </cell>
          <cell r="BZ803" t="str">
            <v>Resignation</v>
          </cell>
          <cell r="CA803">
            <v>0</v>
          </cell>
          <cell r="CB803" t="str">
            <v>Voluntary</v>
          </cell>
          <cell r="CC803" t="str">
            <v>Resigned at VVF Ltd</v>
          </cell>
          <cell r="CD803">
            <v>0</v>
          </cell>
          <cell r="CE803">
            <v>0</v>
          </cell>
          <cell r="CF803">
            <v>0</v>
          </cell>
          <cell r="CG803">
            <v>0</v>
          </cell>
        </row>
        <row r="804">
          <cell r="B804">
            <v>10001153</v>
          </cell>
          <cell r="C804" t="str">
            <v>Inactive</v>
          </cell>
          <cell r="D804">
            <v>0</v>
          </cell>
          <cell r="E804">
            <v>0</v>
          </cell>
          <cell r="F804" t="e">
            <v>#N/A</v>
          </cell>
          <cell r="G804" t="str">
            <v>`000404</v>
          </cell>
          <cell r="H804" t="str">
            <v>M</v>
          </cell>
          <cell r="I804" t="str">
            <v>Mahendra</v>
          </cell>
          <cell r="J804" t="str">
            <v>Ahir</v>
          </cell>
          <cell r="K804" t="str">
            <v xml:space="preserve">Bhikubhai </v>
          </cell>
          <cell r="L804" t="str">
            <v>Supervisor</v>
          </cell>
          <cell r="M804">
            <v>0</v>
          </cell>
          <cell r="N804">
            <v>0</v>
          </cell>
          <cell r="O804">
            <v>0</v>
          </cell>
          <cell r="P804" t="str">
            <v>PCP Manufacturing</v>
          </cell>
          <cell r="Q804">
            <v>0</v>
          </cell>
          <cell r="R804" t="str">
            <v>Personal Care Products</v>
          </cell>
          <cell r="S804" t="str">
            <v>OC</v>
          </cell>
          <cell r="T804">
            <v>0</v>
          </cell>
          <cell r="U804" t="str">
            <v>Kutch-I</v>
          </cell>
          <cell r="V804">
            <v>0</v>
          </cell>
          <cell r="W804">
            <v>38513</v>
          </cell>
          <cell r="X804" t="str">
            <v>Before 1 April 2010</v>
          </cell>
          <cell r="Y804">
            <v>0</v>
          </cell>
          <cell r="Z804">
            <v>10.694607341768139</v>
          </cell>
          <cell r="AA804">
            <v>7.1</v>
          </cell>
          <cell r="AB804">
            <v>0</v>
          </cell>
          <cell r="AC804">
            <v>0</v>
          </cell>
          <cell r="AD804">
            <v>0</v>
          </cell>
          <cell r="AE804">
            <v>0</v>
          </cell>
          <cell r="AF804">
            <v>38813</v>
          </cell>
          <cell r="AG804">
            <v>0</v>
          </cell>
          <cell r="AH804">
            <v>0</v>
          </cell>
          <cell r="AI804">
            <v>0</v>
          </cell>
          <cell r="AJ804">
            <v>0</v>
          </cell>
          <cell r="AK804">
            <v>0</v>
          </cell>
          <cell r="AL804">
            <v>0</v>
          </cell>
          <cell r="AM804">
            <v>0</v>
          </cell>
          <cell r="AN804">
            <v>0</v>
          </cell>
          <cell r="AO804">
            <v>0</v>
          </cell>
          <cell r="AP804">
            <v>0</v>
          </cell>
          <cell r="AQ804">
            <v>0</v>
          </cell>
          <cell r="AR804">
            <v>0</v>
          </cell>
          <cell r="AS804">
            <v>0</v>
          </cell>
          <cell r="AT804">
            <v>0</v>
          </cell>
          <cell r="AU804">
            <v>0</v>
          </cell>
          <cell r="AV804">
            <v>0</v>
          </cell>
          <cell r="AW804">
            <v>0</v>
          </cell>
          <cell r="AX804">
            <v>0</v>
          </cell>
          <cell r="AY804">
            <v>0</v>
          </cell>
          <cell r="AZ804">
            <v>0</v>
          </cell>
          <cell r="BA804">
            <v>0</v>
          </cell>
          <cell r="BB804">
            <v>0</v>
          </cell>
          <cell r="BC804">
            <v>0</v>
          </cell>
          <cell r="BD804">
            <v>0</v>
          </cell>
          <cell r="BE804">
            <v>0</v>
          </cell>
          <cell r="BF804">
            <v>0</v>
          </cell>
          <cell r="BG804">
            <v>29555</v>
          </cell>
          <cell r="BH804">
            <v>31</v>
          </cell>
          <cell r="BI804">
            <v>8</v>
          </cell>
          <cell r="BJ804">
            <v>0</v>
          </cell>
          <cell r="BK804">
            <v>0</v>
          </cell>
          <cell r="BL804" t="str">
            <v>Married</v>
          </cell>
          <cell r="BM804">
            <v>2</v>
          </cell>
          <cell r="BN804" t="str">
            <v xml:space="preserve">AT &amp; PO - DEVSAR,  NAVSARI </v>
          </cell>
          <cell r="BO804" t="str">
            <v>NAVSARI</v>
          </cell>
          <cell r="BP804">
            <v>0</v>
          </cell>
          <cell r="BQ804">
            <v>396450</v>
          </cell>
          <cell r="BR804" t="str">
            <v>S.S.C</v>
          </cell>
          <cell r="BS804">
            <v>0</v>
          </cell>
          <cell r="BT804">
            <v>0</v>
          </cell>
          <cell r="BU804" t="str">
            <v/>
          </cell>
          <cell r="BV804">
            <v>41121</v>
          </cell>
          <cell r="BW804">
            <v>41091</v>
          </cell>
          <cell r="BX804">
            <v>0</v>
          </cell>
          <cell r="BY804" t="str">
            <v>Unit Closure-Kutch-I</v>
          </cell>
          <cell r="BZ804" t="str">
            <v>Unit Closure-Kutch-I</v>
          </cell>
          <cell r="CA804" t="str">
            <v>Managed Attrition-Relief</v>
          </cell>
          <cell r="CB804" t="str">
            <v>Involuntary</v>
          </cell>
          <cell r="CC804">
            <v>0</v>
          </cell>
          <cell r="CD804">
            <v>0</v>
          </cell>
          <cell r="CE804">
            <v>0</v>
          </cell>
          <cell r="CF804">
            <v>0</v>
          </cell>
          <cell r="CG804">
            <v>0</v>
          </cell>
        </row>
        <row r="805">
          <cell r="B805">
            <v>10000171</v>
          </cell>
          <cell r="C805" t="str">
            <v>Inactive</v>
          </cell>
          <cell r="D805">
            <v>0</v>
          </cell>
          <cell r="E805">
            <v>0</v>
          </cell>
          <cell r="F805" t="e">
            <v>#N/A</v>
          </cell>
          <cell r="G805" t="str">
            <v>01/A267</v>
          </cell>
          <cell r="H805" t="str">
            <v>M</v>
          </cell>
          <cell r="I805" t="str">
            <v xml:space="preserve">Tushar </v>
          </cell>
          <cell r="J805" t="str">
            <v>Patil</v>
          </cell>
          <cell r="K805" t="str">
            <v>Prabhakar</v>
          </cell>
          <cell r="L805" t="str">
            <v>Manager</v>
          </cell>
          <cell r="M805" t="str">
            <v>Projects</v>
          </cell>
          <cell r="N805">
            <v>0</v>
          </cell>
          <cell r="O805">
            <v>0</v>
          </cell>
          <cell r="P805" t="str">
            <v>Projects</v>
          </cell>
          <cell r="Q805">
            <v>0</v>
          </cell>
          <cell r="R805" t="str">
            <v>Corporate Shared Services</v>
          </cell>
          <cell r="S805" t="str">
            <v>JMC</v>
          </cell>
          <cell r="T805" t="str">
            <v>EG-2</v>
          </cell>
          <cell r="U805" t="str">
            <v>Taloja</v>
          </cell>
          <cell r="V805" t="str">
            <v>Taloja</v>
          </cell>
          <cell r="W805">
            <v>38523</v>
          </cell>
          <cell r="X805" t="str">
            <v>Before 1 April 2010</v>
          </cell>
          <cell r="Y805">
            <v>0</v>
          </cell>
          <cell r="Z805">
            <v>10.667210081177075</v>
          </cell>
          <cell r="AA805">
            <v>10.667210081177075</v>
          </cell>
          <cell r="AB805">
            <v>0</v>
          </cell>
          <cell r="AC805">
            <v>0</v>
          </cell>
          <cell r="AD805">
            <v>38705</v>
          </cell>
          <cell r="AE805">
            <v>0</v>
          </cell>
          <cell r="AF805">
            <v>38718</v>
          </cell>
          <cell r="AG805">
            <v>0</v>
          </cell>
          <cell r="AH805">
            <v>0</v>
          </cell>
          <cell r="AI805">
            <v>0</v>
          </cell>
          <cell r="AJ805">
            <v>0</v>
          </cell>
          <cell r="AK805">
            <v>0</v>
          </cell>
          <cell r="AL805">
            <v>0</v>
          </cell>
          <cell r="AM805">
            <v>0</v>
          </cell>
          <cell r="AN805">
            <v>0</v>
          </cell>
          <cell r="AO805">
            <v>40634</v>
          </cell>
          <cell r="AP805" t="str">
            <v>Assistant Manager</v>
          </cell>
          <cell r="AQ805" t="str">
            <v>JMC</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t="str">
            <v>Oleo Mfg to Projects</v>
          </cell>
          <cell r="BF805">
            <v>40817</v>
          </cell>
          <cell r="BG805">
            <v>30707</v>
          </cell>
          <cell r="BH805">
            <v>32</v>
          </cell>
          <cell r="BI805">
            <v>0</v>
          </cell>
          <cell r="BJ805">
            <v>52621</v>
          </cell>
          <cell r="BK805">
            <v>0</v>
          </cell>
          <cell r="BL805">
            <v>0</v>
          </cell>
          <cell r="BM805">
            <v>0</v>
          </cell>
          <cell r="BN805" t="str">
            <v>Plot No. 15, Gat No. 107, Ambika Housing Society,</v>
          </cell>
          <cell r="BO805" t="str">
            <v>Jalgaon</v>
          </cell>
          <cell r="BP805">
            <v>0</v>
          </cell>
          <cell r="BQ805">
            <v>425001</v>
          </cell>
          <cell r="BR805" t="str">
            <v>B.Tech (Chemical)</v>
          </cell>
          <cell r="BS805">
            <v>0</v>
          </cell>
          <cell r="BT805">
            <v>0</v>
          </cell>
          <cell r="BU805" t="str">
            <v/>
          </cell>
          <cell r="BV805">
            <v>41986</v>
          </cell>
          <cell r="BW805">
            <v>41974</v>
          </cell>
          <cell r="BX805">
            <v>41946</v>
          </cell>
          <cell r="BY805" t="str">
            <v>Higher Compensation</v>
          </cell>
          <cell r="BZ805" t="str">
            <v>Resignation</v>
          </cell>
          <cell r="CA805">
            <v>0</v>
          </cell>
          <cell r="CB805" t="str">
            <v>Voluntary</v>
          </cell>
          <cell r="CC805">
            <v>0</v>
          </cell>
          <cell r="CD805">
            <v>0</v>
          </cell>
          <cell r="CE805" t="str">
            <v>ARIPP3690E</v>
          </cell>
          <cell r="CF805" t="str">
            <v>Pramath Sanghavi</v>
          </cell>
          <cell r="CG805" t="str">
            <v>Pramath Sanghavi</v>
          </cell>
        </row>
        <row r="806">
          <cell r="B806">
            <v>10000172</v>
          </cell>
          <cell r="C806" t="str">
            <v>Inactive</v>
          </cell>
          <cell r="D806">
            <v>0</v>
          </cell>
          <cell r="E806">
            <v>0</v>
          </cell>
          <cell r="F806" t="e">
            <v>#N/A</v>
          </cell>
          <cell r="G806" t="str">
            <v>01/0438</v>
          </cell>
          <cell r="H806" t="str">
            <v>M</v>
          </cell>
          <cell r="I806" t="str">
            <v>Rajesh</v>
          </cell>
          <cell r="J806" t="str">
            <v>Patel</v>
          </cell>
          <cell r="K806" t="str">
            <v>Bhiku</v>
          </cell>
          <cell r="L806" t="str">
            <v>Unskilled Workman</v>
          </cell>
          <cell r="M806">
            <v>0</v>
          </cell>
          <cell r="N806">
            <v>0</v>
          </cell>
          <cell r="O806">
            <v>0</v>
          </cell>
          <cell r="P806" t="str">
            <v>Oleo Manufacturing</v>
          </cell>
          <cell r="Q806">
            <v>0</v>
          </cell>
          <cell r="R806" t="str">
            <v>Oleochemicals</v>
          </cell>
          <cell r="S806" t="str">
            <v>Associate</v>
          </cell>
          <cell r="T806" t="str">
            <v>USK</v>
          </cell>
          <cell r="U806" t="str">
            <v>Sion</v>
          </cell>
          <cell r="V806" t="str">
            <v>Sion</v>
          </cell>
          <cell r="W806">
            <v>38534</v>
          </cell>
          <cell r="X806" t="str">
            <v>Before 1 April 2010</v>
          </cell>
          <cell r="Y806">
            <v>10</v>
          </cell>
          <cell r="Z806">
            <v>10.637073094875705</v>
          </cell>
          <cell r="AA806">
            <v>17.399999999999999</v>
          </cell>
          <cell r="AB806">
            <v>0</v>
          </cell>
          <cell r="AC806">
            <v>0</v>
          </cell>
          <cell r="AD806">
            <v>38717</v>
          </cell>
          <cell r="AE806">
            <v>0</v>
          </cell>
          <cell r="AF806">
            <v>38718</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27161</v>
          </cell>
          <cell r="BH806">
            <v>38</v>
          </cell>
          <cell r="BI806">
            <v>6</v>
          </cell>
          <cell r="BJ806">
            <v>0</v>
          </cell>
          <cell r="BK806">
            <v>0</v>
          </cell>
          <cell r="BL806" t="str">
            <v>Married</v>
          </cell>
          <cell r="BM806">
            <v>0</v>
          </cell>
          <cell r="BN806" t="str">
            <v xml:space="preserve">Room No. 1, Tunga Village, Saki Vihar Road,Powai </v>
          </cell>
          <cell r="BO806" t="str">
            <v xml:space="preserve"> Mumbai</v>
          </cell>
          <cell r="BP806" t="str">
            <v>Maharashtra</v>
          </cell>
          <cell r="BQ806">
            <v>400072</v>
          </cell>
          <cell r="BR806" t="str">
            <v>S.S.C</v>
          </cell>
          <cell r="BS806">
            <v>0</v>
          </cell>
          <cell r="BT806">
            <v>0</v>
          </cell>
          <cell r="BU806" t="str">
            <v xml:space="preserve">Miscellanea Services </v>
          </cell>
          <cell r="BV806">
            <v>41236</v>
          </cell>
          <cell r="BW806">
            <v>41214</v>
          </cell>
          <cell r="BX806">
            <v>0</v>
          </cell>
          <cell r="BY806" t="str">
            <v>Managed Attrition</v>
          </cell>
          <cell r="BZ806" t="str">
            <v>Managed Attrition</v>
          </cell>
          <cell r="CA806" t="str">
            <v>Dismissed</v>
          </cell>
          <cell r="CB806" t="str">
            <v>Involuntary</v>
          </cell>
          <cell r="CC806">
            <v>0</v>
          </cell>
          <cell r="CD806">
            <v>0</v>
          </cell>
          <cell r="CE806" t="str">
            <v>NA</v>
          </cell>
          <cell r="CF806">
            <v>0</v>
          </cell>
          <cell r="CG806">
            <v>0</v>
          </cell>
        </row>
        <row r="807">
          <cell r="B807">
            <v>10001152</v>
          </cell>
          <cell r="C807" t="str">
            <v>Inactive</v>
          </cell>
          <cell r="D807">
            <v>0</v>
          </cell>
          <cell r="E807">
            <v>0</v>
          </cell>
          <cell r="F807" t="e">
            <v>#N/A</v>
          </cell>
          <cell r="G807" t="str">
            <v>`000416</v>
          </cell>
          <cell r="H807" t="str">
            <v>M</v>
          </cell>
          <cell r="I807" t="str">
            <v>Hiralal</v>
          </cell>
          <cell r="J807" t="str">
            <v>Yadav</v>
          </cell>
          <cell r="K807" t="str">
            <v>Khemraj</v>
          </cell>
          <cell r="L807" t="str">
            <v>Operator</v>
          </cell>
          <cell r="M807">
            <v>0</v>
          </cell>
          <cell r="N807">
            <v>0</v>
          </cell>
          <cell r="O807">
            <v>0</v>
          </cell>
          <cell r="P807" t="str">
            <v>PCP Manufacturing</v>
          </cell>
          <cell r="Q807">
            <v>0</v>
          </cell>
          <cell r="R807" t="str">
            <v>Personal Care Products</v>
          </cell>
          <cell r="S807" t="str">
            <v>Associate</v>
          </cell>
          <cell r="T807">
            <v>0</v>
          </cell>
          <cell r="U807" t="str">
            <v>Kutch-I</v>
          </cell>
          <cell r="V807" t="str">
            <v>Kutch-I</v>
          </cell>
          <cell r="W807">
            <v>38534</v>
          </cell>
          <cell r="X807" t="str">
            <v>Before 1 April 2010</v>
          </cell>
          <cell r="Y807">
            <v>2</v>
          </cell>
          <cell r="Z807">
            <v>10.637073095192797</v>
          </cell>
          <cell r="AA807">
            <v>12.637073095192797</v>
          </cell>
          <cell r="AB807">
            <v>0</v>
          </cell>
          <cell r="AC807">
            <v>0</v>
          </cell>
          <cell r="AD807">
            <v>38717</v>
          </cell>
          <cell r="AE807">
            <v>0</v>
          </cell>
          <cell r="AF807">
            <v>38899</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28672</v>
          </cell>
          <cell r="BH807">
            <v>35</v>
          </cell>
          <cell r="BI807">
            <v>3</v>
          </cell>
          <cell r="BJ807">
            <v>0</v>
          </cell>
          <cell r="BK807">
            <v>0</v>
          </cell>
          <cell r="BL807" t="str">
            <v>Married</v>
          </cell>
          <cell r="BM807">
            <v>3</v>
          </cell>
          <cell r="BN807" t="str">
            <v>304, Shyam Sunder Appartment, Nr - Santoshi Temple,  Kutch</v>
          </cell>
          <cell r="BO807" t="str">
            <v>Adipur</v>
          </cell>
          <cell r="BP807" t="str">
            <v>Gujarat</v>
          </cell>
          <cell r="BQ807">
            <v>370205</v>
          </cell>
          <cell r="BR807" t="str">
            <v>H.S.C</v>
          </cell>
          <cell r="BS807">
            <v>0</v>
          </cell>
          <cell r="BT807">
            <v>0</v>
          </cell>
          <cell r="BU807" t="str">
            <v>SS Plastics, Vasai &amp; Daman</v>
          </cell>
          <cell r="BV807">
            <v>41548</v>
          </cell>
          <cell r="BW807">
            <v>41548</v>
          </cell>
          <cell r="BX807">
            <v>0</v>
          </cell>
          <cell r="BY807" t="str">
            <v>Closure of Kutch 1</v>
          </cell>
          <cell r="BZ807" t="str">
            <v>Termination due to Closure of Kutch-I</v>
          </cell>
          <cell r="CA807">
            <v>0</v>
          </cell>
          <cell r="CB807" t="str">
            <v>Involuntary</v>
          </cell>
          <cell r="CC807">
            <v>0</v>
          </cell>
          <cell r="CD807">
            <v>0</v>
          </cell>
          <cell r="CE807" t="str">
            <v>AEUPY7530F</v>
          </cell>
          <cell r="CF807">
            <v>0</v>
          </cell>
          <cell r="CG807">
            <v>0</v>
          </cell>
        </row>
        <row r="808">
          <cell r="B808">
            <v>10001219</v>
          </cell>
          <cell r="C808" t="str">
            <v>Inactive</v>
          </cell>
          <cell r="D808">
            <v>0</v>
          </cell>
          <cell r="E808">
            <v>0</v>
          </cell>
          <cell r="F808" t="e">
            <v>#N/A</v>
          </cell>
          <cell r="G808">
            <v>89</v>
          </cell>
          <cell r="H808" t="str">
            <v>M</v>
          </cell>
          <cell r="I808" t="str">
            <v>Dharmendrapuri</v>
          </cell>
          <cell r="J808" t="str">
            <v>Gusai</v>
          </cell>
          <cell r="K808" t="str">
            <v>Shankarpuri</v>
          </cell>
          <cell r="L808" t="str">
            <v>Security Guard</v>
          </cell>
          <cell r="M808">
            <v>0</v>
          </cell>
          <cell r="N808">
            <v>0</v>
          </cell>
          <cell r="O808">
            <v>0</v>
          </cell>
          <cell r="P808" t="str">
            <v>Security</v>
          </cell>
          <cell r="Q808">
            <v>0</v>
          </cell>
          <cell r="R808" t="str">
            <v>Corporate Shared Services</v>
          </cell>
          <cell r="S808" t="str">
            <v>Associate</v>
          </cell>
          <cell r="T808" t="str">
            <v>B</v>
          </cell>
          <cell r="U808" t="str">
            <v>Kutch-II</v>
          </cell>
          <cell r="V808" t="str">
            <v>Kutch-II</v>
          </cell>
          <cell r="W808">
            <v>38534</v>
          </cell>
          <cell r="X808" t="str">
            <v>Before 1 April 2010</v>
          </cell>
          <cell r="Y808">
            <v>18</v>
          </cell>
          <cell r="Z808">
            <v>10.637073095192797</v>
          </cell>
          <cell r="AA808">
            <v>25.397260273972602</v>
          </cell>
          <cell r="AB808">
            <v>0</v>
          </cell>
          <cell r="AC808">
            <v>0</v>
          </cell>
          <cell r="AD808">
            <v>39141</v>
          </cell>
          <cell r="AE808">
            <v>0</v>
          </cell>
          <cell r="AF808">
            <v>39142</v>
          </cell>
          <cell r="AG808">
            <v>0</v>
          </cell>
          <cell r="AH808">
            <v>0</v>
          </cell>
          <cell r="AI808">
            <v>0</v>
          </cell>
          <cell r="AJ808">
            <v>0</v>
          </cell>
          <cell r="AK808">
            <v>0</v>
          </cell>
          <cell r="AL808">
            <v>0</v>
          </cell>
          <cell r="AM808">
            <v>0</v>
          </cell>
          <cell r="AN808">
            <v>0</v>
          </cell>
          <cell r="AO808">
            <v>0</v>
          </cell>
          <cell r="AP808">
            <v>0</v>
          </cell>
          <cell r="AQ808">
            <v>0</v>
          </cell>
          <cell r="AR808">
            <v>0</v>
          </cell>
          <cell r="AS808">
            <v>0</v>
          </cell>
          <cell r="AT808">
            <v>0</v>
          </cell>
          <cell r="AU808">
            <v>0</v>
          </cell>
          <cell r="AV808">
            <v>0</v>
          </cell>
          <cell r="AW808">
            <v>0</v>
          </cell>
          <cell r="AX808">
            <v>0</v>
          </cell>
          <cell r="AY808">
            <v>0</v>
          </cell>
          <cell r="AZ808">
            <v>0</v>
          </cell>
          <cell r="BA808">
            <v>0</v>
          </cell>
          <cell r="BB808">
            <v>0</v>
          </cell>
          <cell r="BC808">
            <v>0</v>
          </cell>
          <cell r="BD808">
            <v>0</v>
          </cell>
          <cell r="BE808">
            <v>0</v>
          </cell>
          <cell r="BF808">
            <v>0</v>
          </cell>
          <cell r="BG808">
            <v>24155</v>
          </cell>
          <cell r="BH808">
            <v>47</v>
          </cell>
          <cell r="BI808">
            <v>11</v>
          </cell>
          <cell r="BJ808">
            <v>0</v>
          </cell>
          <cell r="BK808">
            <v>0</v>
          </cell>
          <cell r="BL808" t="str">
            <v>Married</v>
          </cell>
          <cell r="BM808">
            <v>2</v>
          </cell>
          <cell r="BN808" t="str">
            <v>House No. 22, 2 Gangotri Society, New Anjar Kutch</v>
          </cell>
          <cell r="BO808" t="str">
            <v>Kutch</v>
          </cell>
          <cell r="BP808" t="str">
            <v>Gujarat</v>
          </cell>
          <cell r="BQ808">
            <v>370110</v>
          </cell>
          <cell r="BR808" t="str">
            <v>S.S.C</v>
          </cell>
          <cell r="BS808">
            <v>0</v>
          </cell>
          <cell r="BT808">
            <v>0</v>
          </cell>
          <cell r="BU808" t="str">
            <v>Indian Army</v>
          </cell>
          <cell r="BV808">
            <v>41661</v>
          </cell>
          <cell r="BW808">
            <v>41640</v>
          </cell>
          <cell r="BX808">
            <v>41661</v>
          </cell>
          <cell r="BY808" t="str">
            <v>VRS</v>
          </cell>
          <cell r="BZ808" t="str">
            <v>VRS</v>
          </cell>
          <cell r="CA808">
            <v>0</v>
          </cell>
          <cell r="CB808" t="str">
            <v>Voluntary</v>
          </cell>
          <cell r="CC808">
            <v>0</v>
          </cell>
          <cell r="CD808">
            <v>0</v>
          </cell>
          <cell r="CE808" t="str">
            <v>AYEPG9090N</v>
          </cell>
          <cell r="CF808">
            <v>0</v>
          </cell>
          <cell r="CG808">
            <v>0</v>
          </cell>
        </row>
        <row r="809">
          <cell r="B809">
            <v>10000402</v>
          </cell>
          <cell r="C809" t="str">
            <v>Active</v>
          </cell>
          <cell r="D809">
            <v>1010317999</v>
          </cell>
          <cell r="E809" t="str">
            <v>TALOJA-MAINTENANCE</v>
          </cell>
          <cell r="F809" t="str">
            <v>1010300223</v>
          </cell>
          <cell r="G809" t="str">
            <v>04/0099</v>
          </cell>
          <cell r="H809" t="str">
            <v xml:space="preserve">M </v>
          </cell>
          <cell r="I809" t="str">
            <v>Pankaj</v>
          </cell>
          <cell r="J809" t="str">
            <v>Thorat</v>
          </cell>
          <cell r="K809" t="str">
            <v>Sarjerao</v>
          </cell>
          <cell r="L809" t="str">
            <v xml:space="preserve">Fitter </v>
          </cell>
          <cell r="M809" t="str">
            <v>Engineering Services</v>
          </cell>
          <cell r="N809" t="str">
            <v>Core</v>
          </cell>
          <cell r="O809">
            <v>0</v>
          </cell>
          <cell r="P809" t="str">
            <v>Oleo Manufacturing</v>
          </cell>
          <cell r="Q809">
            <v>0</v>
          </cell>
          <cell r="R809" t="str">
            <v>Oleochemicals</v>
          </cell>
          <cell r="S809" t="str">
            <v>Associate</v>
          </cell>
          <cell r="T809" t="str">
            <v>A3</v>
          </cell>
          <cell r="U809" t="str">
            <v>Taloja</v>
          </cell>
          <cell r="V809" t="str">
            <v>Taloja</v>
          </cell>
          <cell r="W809">
            <v>38551</v>
          </cell>
          <cell r="X809" t="str">
            <v>Before 1 April 2010</v>
          </cell>
          <cell r="Y809">
            <v>1.5972602739726027</v>
          </cell>
          <cell r="Z809">
            <v>10.59049775240995</v>
          </cell>
          <cell r="AA809">
            <v>12.187758026382554</v>
          </cell>
          <cell r="AB809">
            <v>0</v>
          </cell>
          <cell r="AC809">
            <v>0</v>
          </cell>
          <cell r="AD809">
            <v>38734</v>
          </cell>
          <cell r="AE809">
            <v>0</v>
          </cell>
          <cell r="AF809">
            <v>38735</v>
          </cell>
          <cell r="AG809">
            <v>0</v>
          </cell>
          <cell r="AH809">
            <v>0</v>
          </cell>
          <cell r="AI809">
            <v>0</v>
          </cell>
          <cell r="AJ809">
            <v>0</v>
          </cell>
          <cell r="AK809">
            <v>0</v>
          </cell>
          <cell r="AL809">
            <v>0</v>
          </cell>
          <cell r="AM809">
            <v>0</v>
          </cell>
          <cell r="AN809">
            <v>0</v>
          </cell>
          <cell r="AO809">
            <v>41000</v>
          </cell>
          <cell r="AP809" t="str">
            <v>Operator (A2)</v>
          </cell>
          <cell r="AQ809" t="str">
            <v>Associate</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29859</v>
          </cell>
          <cell r="BH809">
            <v>34</v>
          </cell>
          <cell r="BI809">
            <v>4</v>
          </cell>
          <cell r="BJ809">
            <v>51773</v>
          </cell>
          <cell r="BK809" t="str">
            <v>31 - 35 yrs</v>
          </cell>
          <cell r="BL809" t="str">
            <v>Married</v>
          </cell>
          <cell r="BM809">
            <v>3</v>
          </cell>
          <cell r="BN809" t="str">
            <v xml:space="preserve">Hanuman Nagar, Room No 222, Thane Belapur Road, Post M P B,  Thane, </v>
          </cell>
          <cell r="BO809" t="str">
            <v>Navi Mumbai</v>
          </cell>
          <cell r="BP809" t="str">
            <v>Maharashtra</v>
          </cell>
          <cell r="BQ809">
            <v>0</v>
          </cell>
          <cell r="BR809" t="str">
            <v>S.S.C</v>
          </cell>
          <cell r="BS809">
            <v>0</v>
          </cell>
          <cell r="BT809" t="str">
            <v>ITI, NCTVT</v>
          </cell>
          <cell r="BU809" t="str">
            <v>Basf India Ltd</v>
          </cell>
          <cell r="BV809">
            <v>0</v>
          </cell>
          <cell r="BW809">
            <v>0</v>
          </cell>
          <cell r="BX809">
            <v>0</v>
          </cell>
          <cell r="BY809">
            <v>0</v>
          </cell>
          <cell r="BZ809">
            <v>0</v>
          </cell>
          <cell r="CA809">
            <v>0</v>
          </cell>
          <cell r="CB809">
            <v>0</v>
          </cell>
          <cell r="CC809">
            <v>0</v>
          </cell>
          <cell r="CD809">
            <v>0</v>
          </cell>
          <cell r="CE809" t="str">
            <v>AETPT5185L</v>
          </cell>
          <cell r="CF809" t="str">
            <v>Haresh Dhaduk</v>
          </cell>
          <cell r="CG809" t="str">
            <v>Haresh Dhaduk</v>
          </cell>
        </row>
        <row r="810">
          <cell r="B810">
            <v>10000726</v>
          </cell>
          <cell r="C810" t="str">
            <v>Active</v>
          </cell>
          <cell r="D810">
            <v>1019904999</v>
          </cell>
          <cell r="E810" t="str">
            <v>MKTG.-OLEO</v>
          </cell>
          <cell r="F810" t="str">
            <v>1019900023</v>
          </cell>
          <cell r="G810" t="str">
            <v>02/B147</v>
          </cell>
          <cell r="H810" t="str">
            <v>M</v>
          </cell>
          <cell r="I810" t="str">
            <v>Prashant</v>
          </cell>
          <cell r="J810" t="str">
            <v>Shirsath</v>
          </cell>
          <cell r="K810" t="str">
            <v>Avadhut</v>
          </cell>
          <cell r="L810" t="str">
            <v>Assistant Manager</v>
          </cell>
          <cell r="M810" t="str">
            <v>Sales &amp; Marketing</v>
          </cell>
          <cell r="N810" t="str">
            <v>Core</v>
          </cell>
          <cell r="O810">
            <v>0</v>
          </cell>
          <cell r="P810" t="str">
            <v>Oleo Marketing</v>
          </cell>
          <cell r="Q810">
            <v>0</v>
          </cell>
          <cell r="R810" t="str">
            <v>Oleochemicals</v>
          </cell>
          <cell r="S810" t="str">
            <v>JMC</v>
          </cell>
          <cell r="T810" t="str">
            <v>EG-1</v>
          </cell>
          <cell r="U810" t="str">
            <v>Corporate</v>
          </cell>
          <cell r="V810" t="str">
            <v>Corporate</v>
          </cell>
          <cell r="W810">
            <v>38580</v>
          </cell>
          <cell r="X810" t="str">
            <v>Before 1 April 2010</v>
          </cell>
          <cell r="Y810">
            <v>11</v>
          </cell>
          <cell r="Z810">
            <v>10.51104569761543</v>
          </cell>
          <cell r="AA810">
            <v>21.51104569761543</v>
          </cell>
          <cell r="AB810">
            <v>0</v>
          </cell>
          <cell r="AC810">
            <v>0</v>
          </cell>
          <cell r="AD810">
            <v>38763</v>
          </cell>
          <cell r="AE810">
            <v>0</v>
          </cell>
          <cell r="AF810">
            <v>38764</v>
          </cell>
          <cell r="AG810">
            <v>0</v>
          </cell>
          <cell r="AH810">
            <v>0</v>
          </cell>
          <cell r="AI810">
            <v>0</v>
          </cell>
          <cell r="AJ810">
            <v>0</v>
          </cell>
          <cell r="AK810">
            <v>0</v>
          </cell>
          <cell r="AL810">
            <v>0</v>
          </cell>
          <cell r="AM810">
            <v>0</v>
          </cell>
          <cell r="AN810">
            <v>0</v>
          </cell>
          <cell r="AO810">
            <v>41000</v>
          </cell>
          <cell r="AP810" t="str">
            <v>Executive</v>
          </cell>
          <cell r="AQ810" t="str">
            <v>JMC</v>
          </cell>
          <cell r="AR810">
            <v>0</v>
          </cell>
          <cell r="AS810">
            <v>0</v>
          </cell>
          <cell r="AT810">
            <v>0</v>
          </cell>
          <cell r="AU810">
            <v>0</v>
          </cell>
          <cell r="AV810">
            <v>0</v>
          </cell>
          <cell r="AW810">
            <v>0</v>
          </cell>
          <cell r="AX810">
            <v>0</v>
          </cell>
          <cell r="AY810">
            <v>0</v>
          </cell>
          <cell r="AZ810">
            <v>0</v>
          </cell>
          <cell r="BA810">
            <v>0</v>
          </cell>
          <cell r="BB810">
            <v>0</v>
          </cell>
          <cell r="BC810">
            <v>0</v>
          </cell>
          <cell r="BD810">
            <v>0</v>
          </cell>
          <cell r="BE810" t="str">
            <v>Interdepartment Transfer</v>
          </cell>
          <cell r="BF810">
            <v>41019</v>
          </cell>
          <cell r="BG810">
            <v>28382</v>
          </cell>
          <cell r="BH810">
            <v>38</v>
          </cell>
          <cell r="BI810">
            <v>5</v>
          </cell>
          <cell r="BJ810">
            <v>50296</v>
          </cell>
          <cell r="BK810" t="str">
            <v>36 - 40 yrs</v>
          </cell>
          <cell r="BL810" t="str">
            <v>Married</v>
          </cell>
          <cell r="BM810">
            <v>0</v>
          </cell>
          <cell r="BN810" t="str">
            <v xml:space="preserve">A-15,/601, RNA Broadway Avenue, </v>
          </cell>
          <cell r="BO810" t="str">
            <v>Mira Road - East</v>
          </cell>
          <cell r="BP810" t="str">
            <v>Maharashtra</v>
          </cell>
          <cell r="BQ810">
            <v>401107</v>
          </cell>
          <cell r="BR810" t="str">
            <v>B.Com</v>
          </cell>
          <cell r="BS810" t="str">
            <v>M.Com</v>
          </cell>
          <cell r="BT810">
            <v>0</v>
          </cell>
          <cell r="BU810" t="str">
            <v>V - Trans (India) Limited</v>
          </cell>
          <cell r="BV810">
            <v>0</v>
          </cell>
          <cell r="BW810">
            <v>0</v>
          </cell>
          <cell r="BX810">
            <v>0</v>
          </cell>
          <cell r="BY810">
            <v>0</v>
          </cell>
          <cell r="BZ810">
            <v>0</v>
          </cell>
          <cell r="CA810">
            <v>0</v>
          </cell>
          <cell r="CB810">
            <v>0</v>
          </cell>
          <cell r="CC810">
            <v>0</v>
          </cell>
          <cell r="CD810" t="str">
            <v>O+</v>
          </cell>
          <cell r="CE810" t="str">
            <v>ASJPS2529K</v>
          </cell>
          <cell r="CF810" t="str">
            <v>V. R. Krishnan</v>
          </cell>
          <cell r="CG810" t="str">
            <v>V. R. Krishnan</v>
          </cell>
        </row>
        <row r="811">
          <cell r="B811">
            <v>10003265</v>
          </cell>
          <cell r="C811" t="str">
            <v>Inactive</v>
          </cell>
          <cell r="D811">
            <v>2011418160</v>
          </cell>
          <cell r="E811" t="str">
            <v>BADDI - SOAP FINISHING</v>
          </cell>
          <cell r="F811" t="str">
            <v>2011400305</v>
          </cell>
          <cell r="G811" t="str">
            <v>B00688</v>
          </cell>
          <cell r="H811" t="str">
            <v>M</v>
          </cell>
          <cell r="I811" t="str">
            <v>Rajesh</v>
          </cell>
          <cell r="J811" t="str">
            <v>Kumar</v>
          </cell>
          <cell r="K811">
            <v>0</v>
          </cell>
          <cell r="L811" t="str">
            <v>Operator</v>
          </cell>
          <cell r="M811" t="str">
            <v>Production</v>
          </cell>
          <cell r="N811">
            <v>0</v>
          </cell>
          <cell r="O811" t="str">
            <v xml:space="preserve">Finished Soap  </v>
          </cell>
          <cell r="P811" t="str">
            <v>PCP Manufacturing</v>
          </cell>
          <cell r="Q811">
            <v>0</v>
          </cell>
          <cell r="R811" t="str">
            <v>Personal Care Products</v>
          </cell>
          <cell r="S811" t="str">
            <v>Associate</v>
          </cell>
          <cell r="T811" t="str">
            <v>A1</v>
          </cell>
          <cell r="U811" t="str">
            <v>Baddi</v>
          </cell>
          <cell r="V811" t="str">
            <v>Baddi</v>
          </cell>
          <cell r="W811">
            <v>41778</v>
          </cell>
          <cell r="X811">
            <v>41773</v>
          </cell>
          <cell r="Y811">
            <v>0</v>
          </cell>
          <cell r="Z811">
            <v>1.7494018623160839</v>
          </cell>
          <cell r="AA811">
            <v>1.7494018623160839</v>
          </cell>
          <cell r="AB811">
            <v>0</v>
          </cell>
          <cell r="AC811">
            <v>0</v>
          </cell>
          <cell r="AD811">
            <v>42326</v>
          </cell>
          <cell r="AE811">
            <v>0</v>
          </cell>
          <cell r="AF811">
            <v>0</v>
          </cell>
          <cell r="AG811">
            <v>0</v>
          </cell>
          <cell r="AH811">
            <v>0</v>
          </cell>
          <cell r="AI811">
            <v>0</v>
          </cell>
          <cell r="AJ811">
            <v>0</v>
          </cell>
          <cell r="AK811">
            <v>0</v>
          </cell>
          <cell r="AL811">
            <v>0</v>
          </cell>
          <cell r="AM811">
            <v>0</v>
          </cell>
          <cell r="AN811">
            <v>0</v>
          </cell>
          <cell r="AO811">
            <v>0</v>
          </cell>
          <cell r="AP811">
            <v>0</v>
          </cell>
          <cell r="AQ811">
            <v>0</v>
          </cell>
          <cell r="AR811">
            <v>0</v>
          </cell>
          <cell r="AS811">
            <v>0</v>
          </cell>
          <cell r="AT811">
            <v>0</v>
          </cell>
          <cell r="AU811">
            <v>0</v>
          </cell>
          <cell r="AV811">
            <v>0</v>
          </cell>
          <cell r="AW811">
            <v>0</v>
          </cell>
          <cell r="AX811">
            <v>0</v>
          </cell>
          <cell r="AY811">
            <v>0</v>
          </cell>
          <cell r="AZ811">
            <v>0</v>
          </cell>
          <cell r="BA811">
            <v>0</v>
          </cell>
          <cell r="BB811">
            <v>0</v>
          </cell>
          <cell r="BC811">
            <v>0</v>
          </cell>
          <cell r="BD811">
            <v>0</v>
          </cell>
          <cell r="BE811">
            <v>0</v>
          </cell>
          <cell r="BF811">
            <v>0</v>
          </cell>
          <cell r="BG811">
            <v>34124</v>
          </cell>
          <cell r="BH811">
            <v>22</v>
          </cell>
          <cell r="BI811">
            <v>8</v>
          </cell>
          <cell r="BJ811">
            <v>56038</v>
          </cell>
          <cell r="BK811" t="str">
            <v>Less than 30 yrs and equal to 30 yrs</v>
          </cell>
          <cell r="BL811" t="str">
            <v>Unmarried</v>
          </cell>
          <cell r="BM811">
            <v>4</v>
          </cell>
          <cell r="BN811" t="str">
            <v>Vill: Haler, PO: Pakloh</v>
          </cell>
          <cell r="BO811" t="str">
            <v>Kangra</v>
          </cell>
          <cell r="BP811" t="str">
            <v>Himachal Pradesh</v>
          </cell>
          <cell r="BQ811">
            <v>176031</v>
          </cell>
          <cell r="BR811" t="str">
            <v>12th</v>
          </cell>
          <cell r="BS811">
            <v>0</v>
          </cell>
          <cell r="BT811" t="str">
            <v>ITI Fitter</v>
          </cell>
          <cell r="BU811" t="str">
            <v>Fresher</v>
          </cell>
          <cell r="BV811">
            <v>42310</v>
          </cell>
          <cell r="BW811">
            <v>42309</v>
          </cell>
          <cell r="BX811">
            <v>42278</v>
          </cell>
          <cell r="BY811" t="str">
            <v>Family Circumstances</v>
          </cell>
          <cell r="BZ811" t="str">
            <v>Resignation</v>
          </cell>
          <cell r="CA811">
            <v>0</v>
          </cell>
          <cell r="CB811" t="str">
            <v>Voluntary</v>
          </cell>
          <cell r="CC811">
            <v>0</v>
          </cell>
          <cell r="CD811" t="str">
            <v>B+</v>
          </cell>
          <cell r="CE811" t="str">
            <v>DCTPK2458A</v>
          </cell>
          <cell r="CF811" t="str">
            <v>Naresh Patel</v>
          </cell>
          <cell r="CG811" t="str">
            <v>Naresh Patel</v>
          </cell>
        </row>
        <row r="812">
          <cell r="B812">
            <v>10001205</v>
          </cell>
          <cell r="C812" t="str">
            <v>Inactive</v>
          </cell>
          <cell r="D812">
            <v>0</v>
          </cell>
          <cell r="E812">
            <v>0</v>
          </cell>
          <cell r="F812" t="e">
            <v>#N/A</v>
          </cell>
          <cell r="G812">
            <v>1</v>
          </cell>
          <cell r="H812" t="str">
            <v>M</v>
          </cell>
          <cell r="I812" t="str">
            <v>Vishvesh</v>
          </cell>
          <cell r="J812" t="str">
            <v>Purohit</v>
          </cell>
          <cell r="K812" t="str">
            <v>Mukund</v>
          </cell>
          <cell r="L812" t="str">
            <v>Operator</v>
          </cell>
          <cell r="M812">
            <v>0</v>
          </cell>
          <cell r="N812">
            <v>0</v>
          </cell>
          <cell r="O812">
            <v>0</v>
          </cell>
          <cell r="P812" t="str">
            <v>Oleo Manufacturing</v>
          </cell>
          <cell r="Q812">
            <v>0</v>
          </cell>
          <cell r="R812" t="str">
            <v>Oleochemicals</v>
          </cell>
          <cell r="S812" t="str">
            <v>Associate</v>
          </cell>
          <cell r="T812" t="str">
            <v>B</v>
          </cell>
          <cell r="U812" t="str">
            <v>Kutch-II</v>
          </cell>
          <cell r="V812" t="str">
            <v>Kutch-II</v>
          </cell>
          <cell r="W812">
            <v>38621</v>
          </cell>
          <cell r="X812" t="str">
            <v>Before 1 April 2010</v>
          </cell>
          <cell r="Y812">
            <v>20</v>
          </cell>
          <cell r="Z812">
            <v>10.398716930809234</v>
          </cell>
          <cell r="AA812">
            <v>27.2</v>
          </cell>
          <cell r="AB812">
            <v>0</v>
          </cell>
          <cell r="AC812">
            <v>0</v>
          </cell>
          <cell r="AD812">
            <v>38801</v>
          </cell>
          <cell r="AE812">
            <v>0</v>
          </cell>
          <cell r="AF812">
            <v>38802</v>
          </cell>
          <cell r="AG812">
            <v>0</v>
          </cell>
          <cell r="AH812">
            <v>0</v>
          </cell>
          <cell r="AI812">
            <v>0</v>
          </cell>
          <cell r="AJ812">
            <v>0</v>
          </cell>
          <cell r="AK812">
            <v>0</v>
          </cell>
          <cell r="AL812">
            <v>0</v>
          </cell>
          <cell r="AM812">
            <v>0</v>
          </cell>
          <cell r="AN812">
            <v>0</v>
          </cell>
          <cell r="AO812">
            <v>0</v>
          </cell>
          <cell r="AP812">
            <v>0</v>
          </cell>
          <cell r="AQ812">
            <v>0</v>
          </cell>
          <cell r="AR812">
            <v>0</v>
          </cell>
          <cell r="AS812">
            <v>0</v>
          </cell>
          <cell r="AT812">
            <v>0</v>
          </cell>
          <cell r="AU812">
            <v>0</v>
          </cell>
          <cell r="AV812">
            <v>0</v>
          </cell>
          <cell r="AW812">
            <v>0</v>
          </cell>
          <cell r="AX812">
            <v>0</v>
          </cell>
          <cell r="AY812">
            <v>0</v>
          </cell>
          <cell r="AZ812">
            <v>0</v>
          </cell>
          <cell r="BA812">
            <v>0</v>
          </cell>
          <cell r="BB812">
            <v>0</v>
          </cell>
          <cell r="BC812">
            <v>0</v>
          </cell>
          <cell r="BD812">
            <v>0</v>
          </cell>
          <cell r="BE812">
            <v>0</v>
          </cell>
          <cell r="BF812">
            <v>0</v>
          </cell>
          <cell r="BG812">
            <v>23619</v>
          </cell>
          <cell r="BH812">
            <v>48</v>
          </cell>
          <cell r="BI812">
            <v>2</v>
          </cell>
          <cell r="BJ812">
            <v>0</v>
          </cell>
          <cell r="BK812">
            <v>0</v>
          </cell>
          <cell r="BL812" t="str">
            <v>Married</v>
          </cell>
          <cell r="BM812">
            <v>4</v>
          </cell>
          <cell r="BN812" t="str">
            <v xml:space="preserve">Bapu Darga, Refinery Road, Gorwa </v>
          </cell>
          <cell r="BO812" t="str">
            <v>Badodara</v>
          </cell>
          <cell r="BP812">
            <v>0</v>
          </cell>
          <cell r="BQ812">
            <v>0</v>
          </cell>
          <cell r="BR812" t="str">
            <v>B.Sc (Chemistry)</v>
          </cell>
          <cell r="BS812">
            <v>0</v>
          </cell>
          <cell r="BT812">
            <v>0</v>
          </cell>
          <cell r="BU812" t="str">
            <v>Sai Amines Pvt. Ltd., Ratnagiri</v>
          </cell>
          <cell r="BV812">
            <v>41231</v>
          </cell>
          <cell r="BW812">
            <v>41214</v>
          </cell>
          <cell r="BX812">
            <v>0</v>
          </cell>
          <cell r="BY812" t="str">
            <v>Opportunities/Career Advancement</v>
          </cell>
          <cell r="BZ812" t="str">
            <v>Resignation</v>
          </cell>
          <cell r="CA812">
            <v>0</v>
          </cell>
          <cell r="CB812" t="str">
            <v>Voluntary</v>
          </cell>
          <cell r="CC812">
            <v>0</v>
          </cell>
          <cell r="CD812">
            <v>0</v>
          </cell>
          <cell r="CE812">
            <v>0</v>
          </cell>
          <cell r="CF812">
            <v>0</v>
          </cell>
          <cell r="CG812">
            <v>0</v>
          </cell>
        </row>
        <row r="813">
          <cell r="B813">
            <v>10000403</v>
          </cell>
          <cell r="C813" t="str">
            <v>Inactive</v>
          </cell>
          <cell r="D813">
            <v>0</v>
          </cell>
          <cell r="E813">
            <v>0</v>
          </cell>
          <cell r="F813" t="e">
            <v>#N/A</v>
          </cell>
          <cell r="G813" t="str">
            <v>04/0102</v>
          </cell>
          <cell r="H813" t="str">
            <v>M</v>
          </cell>
          <cell r="I813" t="str">
            <v xml:space="preserve">Rajendranath </v>
          </cell>
          <cell r="J813" t="str">
            <v>Dubal</v>
          </cell>
          <cell r="K813" t="str">
            <v>Manamant</v>
          </cell>
          <cell r="L813" t="str">
            <v>Supervisor</v>
          </cell>
          <cell r="M813">
            <v>0</v>
          </cell>
          <cell r="N813">
            <v>0</v>
          </cell>
          <cell r="O813">
            <v>0</v>
          </cell>
          <cell r="P813" t="str">
            <v>Oleo Manufacturing</v>
          </cell>
          <cell r="Q813">
            <v>0</v>
          </cell>
          <cell r="R813" t="str">
            <v>Oleochemicals</v>
          </cell>
          <cell r="S813" t="str">
            <v>OC</v>
          </cell>
          <cell r="T813" t="str">
            <v>S1</v>
          </cell>
          <cell r="U813" t="str">
            <v>Taloja</v>
          </cell>
          <cell r="V813">
            <v>0</v>
          </cell>
          <cell r="W813">
            <v>38625</v>
          </cell>
          <cell r="X813" t="str">
            <v>Before 1 April 2010</v>
          </cell>
          <cell r="Y813">
            <v>11.8</v>
          </cell>
          <cell r="Z813">
            <v>10.387758026382553</v>
          </cell>
          <cell r="AA813">
            <v>17.899999999999999</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cell r="AO813">
            <v>0</v>
          </cell>
          <cell r="AP813">
            <v>0</v>
          </cell>
          <cell r="AQ813">
            <v>0</v>
          </cell>
          <cell r="AR813">
            <v>0</v>
          </cell>
          <cell r="AS813">
            <v>0</v>
          </cell>
          <cell r="AT813">
            <v>0</v>
          </cell>
          <cell r="AU813">
            <v>0</v>
          </cell>
          <cell r="AV813">
            <v>0</v>
          </cell>
          <cell r="AW813">
            <v>0</v>
          </cell>
          <cell r="AX813">
            <v>0</v>
          </cell>
          <cell r="AY813">
            <v>0</v>
          </cell>
          <cell r="AZ813">
            <v>0</v>
          </cell>
          <cell r="BA813">
            <v>0</v>
          </cell>
          <cell r="BB813">
            <v>0</v>
          </cell>
          <cell r="BC813">
            <v>0</v>
          </cell>
          <cell r="BD813">
            <v>0</v>
          </cell>
          <cell r="BE813">
            <v>0</v>
          </cell>
          <cell r="BF813">
            <v>0</v>
          </cell>
          <cell r="BG813">
            <v>26094</v>
          </cell>
          <cell r="BH813">
            <v>40</v>
          </cell>
          <cell r="BI813">
            <v>4</v>
          </cell>
          <cell r="BJ813">
            <v>0</v>
          </cell>
          <cell r="BK813">
            <v>0</v>
          </cell>
          <cell r="BL813">
            <v>0</v>
          </cell>
          <cell r="BM813">
            <v>0</v>
          </cell>
          <cell r="BN813">
            <v>0</v>
          </cell>
          <cell r="BO813">
            <v>0</v>
          </cell>
          <cell r="BP813">
            <v>0</v>
          </cell>
          <cell r="BQ813">
            <v>0</v>
          </cell>
          <cell r="BR813" t="str">
            <v>B.Sc</v>
          </cell>
          <cell r="BS813" t="str">
            <v>NCTVT(AOCP)</v>
          </cell>
          <cell r="BT813">
            <v>0</v>
          </cell>
          <cell r="BU813" t="str">
            <v>Reliance Silicon (I) Pvt. Ltd.</v>
          </cell>
          <cell r="BV813">
            <v>40849</v>
          </cell>
          <cell r="BW813">
            <v>40848</v>
          </cell>
          <cell r="BX813">
            <v>0</v>
          </cell>
          <cell r="BY813" t="str">
            <v>Opportunities/Career Advancement</v>
          </cell>
          <cell r="BZ813" t="str">
            <v>Resignation</v>
          </cell>
          <cell r="CA813" t="str">
            <v>Competitive Rewards</v>
          </cell>
          <cell r="CB813" t="str">
            <v>Voluntary</v>
          </cell>
          <cell r="CC813" t="str">
            <v>Resigned at VVF Ltd</v>
          </cell>
          <cell r="CD813">
            <v>0</v>
          </cell>
          <cell r="CE813">
            <v>0</v>
          </cell>
          <cell r="CF813">
            <v>0</v>
          </cell>
          <cell r="CG813">
            <v>0</v>
          </cell>
        </row>
        <row r="814">
          <cell r="B814">
            <v>10000404</v>
          </cell>
          <cell r="C814" t="str">
            <v>Active</v>
          </cell>
          <cell r="D814">
            <v>1010329999</v>
          </cell>
          <cell r="E814" t="str">
            <v>TALOJA-UTILITY</v>
          </cell>
          <cell r="F814" t="str">
            <v>1010300224</v>
          </cell>
          <cell r="G814" t="str">
            <v>04/0105</v>
          </cell>
          <cell r="H814" t="str">
            <v xml:space="preserve">M </v>
          </cell>
          <cell r="I814" t="str">
            <v>Mangesh</v>
          </cell>
          <cell r="J814" t="str">
            <v>Gunjal</v>
          </cell>
          <cell r="K814" t="str">
            <v>Maruti</v>
          </cell>
          <cell r="L814" t="str">
            <v>Operator</v>
          </cell>
          <cell r="M814" t="str">
            <v>Utility</v>
          </cell>
          <cell r="N814" t="str">
            <v>Support</v>
          </cell>
          <cell r="O814">
            <v>0</v>
          </cell>
          <cell r="P814" t="str">
            <v>Oleo Manufacturing</v>
          </cell>
          <cell r="Q814">
            <v>0</v>
          </cell>
          <cell r="R814" t="str">
            <v>Oleochemicals</v>
          </cell>
          <cell r="S814" t="str">
            <v>Associate</v>
          </cell>
          <cell r="T814" t="str">
            <v>A2</v>
          </cell>
          <cell r="U814" t="str">
            <v>Taloja</v>
          </cell>
          <cell r="V814" t="str">
            <v>Taloja</v>
          </cell>
          <cell r="W814">
            <v>38626</v>
          </cell>
          <cell r="X814" t="str">
            <v>Before 1 April 2010</v>
          </cell>
          <cell r="Y814">
            <v>5.3863013698630136</v>
          </cell>
          <cell r="Z814">
            <v>10.385018300355156</v>
          </cell>
          <cell r="AA814">
            <v>15.771319670218169</v>
          </cell>
          <cell r="AB814">
            <v>0</v>
          </cell>
          <cell r="AC814">
            <v>0</v>
          </cell>
          <cell r="AD814">
            <v>38807</v>
          </cell>
          <cell r="AE814">
            <v>0</v>
          </cell>
          <cell r="AF814">
            <v>38808</v>
          </cell>
          <cell r="AG814">
            <v>0</v>
          </cell>
          <cell r="AH814">
            <v>0</v>
          </cell>
          <cell r="AI814">
            <v>0</v>
          </cell>
          <cell r="AJ814">
            <v>0</v>
          </cell>
          <cell r="AK814">
            <v>0</v>
          </cell>
          <cell r="AL814">
            <v>0</v>
          </cell>
          <cell r="AM814">
            <v>0</v>
          </cell>
          <cell r="AN814">
            <v>0</v>
          </cell>
          <cell r="AO814">
            <v>38626</v>
          </cell>
          <cell r="AP814" t="str">
            <v>Semi Skilled Workman</v>
          </cell>
          <cell r="AQ814" t="str">
            <v>Associate</v>
          </cell>
          <cell r="AR814">
            <v>0</v>
          </cell>
          <cell r="AS814">
            <v>0</v>
          </cell>
          <cell r="AT814">
            <v>0</v>
          </cell>
          <cell r="AU814">
            <v>0</v>
          </cell>
          <cell r="AV814">
            <v>0</v>
          </cell>
          <cell r="AW814">
            <v>0</v>
          </cell>
          <cell r="AX814">
            <v>0</v>
          </cell>
          <cell r="AY814">
            <v>0</v>
          </cell>
          <cell r="AZ814">
            <v>0</v>
          </cell>
          <cell r="BA814">
            <v>0</v>
          </cell>
          <cell r="BB814">
            <v>0</v>
          </cell>
          <cell r="BC814">
            <v>0</v>
          </cell>
          <cell r="BD814">
            <v>0</v>
          </cell>
          <cell r="BE814">
            <v>0</v>
          </cell>
          <cell r="BF814">
            <v>0</v>
          </cell>
          <cell r="BG814">
            <v>29389</v>
          </cell>
          <cell r="BH814">
            <v>35</v>
          </cell>
          <cell r="BI814">
            <v>7</v>
          </cell>
          <cell r="BJ814">
            <v>51303</v>
          </cell>
          <cell r="BK814" t="str">
            <v>31 - 35 yrs</v>
          </cell>
          <cell r="BL814" t="str">
            <v>Married</v>
          </cell>
          <cell r="BM814">
            <v>1</v>
          </cell>
          <cell r="BN814" t="str">
            <v>NL-1B-54, Room No-6, Sector-10, Nerul</v>
          </cell>
          <cell r="BO814" t="str">
            <v>Navi Mumbai</v>
          </cell>
          <cell r="BP814" t="str">
            <v>Maharashtra</v>
          </cell>
          <cell r="BQ814">
            <v>0</v>
          </cell>
          <cell r="BR814" t="str">
            <v>S.S.C</v>
          </cell>
          <cell r="BS814">
            <v>0</v>
          </cell>
          <cell r="BT814" t="str">
            <v xml:space="preserve"> NCTVT, 1st Class Boiler Attendant</v>
          </cell>
          <cell r="BU814" t="str">
            <v>Eveready Industries (I) Ltd</v>
          </cell>
          <cell r="BV814">
            <v>0</v>
          </cell>
          <cell r="BW814">
            <v>0</v>
          </cell>
          <cell r="BX814">
            <v>0</v>
          </cell>
          <cell r="BY814">
            <v>0</v>
          </cell>
          <cell r="BZ814">
            <v>0</v>
          </cell>
          <cell r="CA814">
            <v>0</v>
          </cell>
          <cell r="CB814">
            <v>0</v>
          </cell>
          <cell r="CC814">
            <v>0</v>
          </cell>
          <cell r="CD814">
            <v>0</v>
          </cell>
          <cell r="CE814" t="str">
            <v>ALFPG3107N</v>
          </cell>
          <cell r="CF814" t="str">
            <v>Prasad Kale</v>
          </cell>
          <cell r="CG814">
            <v>0</v>
          </cell>
        </row>
        <row r="815">
          <cell r="B815">
            <v>10001206</v>
          </cell>
          <cell r="C815" t="str">
            <v>Inactive</v>
          </cell>
          <cell r="D815">
            <v>0</v>
          </cell>
          <cell r="E815">
            <v>0</v>
          </cell>
          <cell r="F815" t="e">
            <v>#N/A</v>
          </cell>
          <cell r="G815">
            <v>5</v>
          </cell>
          <cell r="H815" t="str">
            <v>M</v>
          </cell>
          <cell r="I815" t="str">
            <v>Alkesh</v>
          </cell>
          <cell r="J815" t="str">
            <v>Patel</v>
          </cell>
          <cell r="K815" t="str">
            <v>Gopal Bhai</v>
          </cell>
          <cell r="L815" t="str">
            <v>Electrician</v>
          </cell>
          <cell r="M815">
            <v>0</v>
          </cell>
          <cell r="N815">
            <v>0</v>
          </cell>
          <cell r="O815">
            <v>0</v>
          </cell>
          <cell r="P815" t="str">
            <v>Oleo Manufacturing</v>
          </cell>
          <cell r="Q815">
            <v>0</v>
          </cell>
          <cell r="R815" t="str">
            <v>Oleochemicals</v>
          </cell>
          <cell r="S815" t="str">
            <v>Associate</v>
          </cell>
          <cell r="T815" t="str">
            <v>B</v>
          </cell>
          <cell r="U815" t="str">
            <v>Kutch-II</v>
          </cell>
          <cell r="V815">
            <v>0</v>
          </cell>
          <cell r="W815">
            <v>38626</v>
          </cell>
          <cell r="X815" t="str">
            <v>Before 1 April 2010</v>
          </cell>
          <cell r="Y815">
            <v>7</v>
          </cell>
          <cell r="Z815">
            <v>10.385018300672249</v>
          </cell>
          <cell r="AA815">
            <v>12.2</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cell r="AO815">
            <v>0</v>
          </cell>
          <cell r="AP815">
            <v>0</v>
          </cell>
          <cell r="AQ815">
            <v>0</v>
          </cell>
          <cell r="AR815">
            <v>0</v>
          </cell>
          <cell r="AS815">
            <v>0</v>
          </cell>
          <cell r="AT815">
            <v>0</v>
          </cell>
          <cell r="AU815">
            <v>0</v>
          </cell>
          <cell r="AV815">
            <v>0</v>
          </cell>
          <cell r="AW815">
            <v>0</v>
          </cell>
          <cell r="AX815">
            <v>0</v>
          </cell>
          <cell r="AY815">
            <v>0</v>
          </cell>
          <cell r="AZ815">
            <v>0</v>
          </cell>
          <cell r="BA815">
            <v>0</v>
          </cell>
          <cell r="BB815">
            <v>0</v>
          </cell>
          <cell r="BC815">
            <v>0</v>
          </cell>
          <cell r="BD815">
            <v>0</v>
          </cell>
          <cell r="BE815">
            <v>0</v>
          </cell>
          <cell r="BF815">
            <v>0</v>
          </cell>
          <cell r="BG815">
            <v>28595</v>
          </cell>
          <cell r="BH815">
            <v>32</v>
          </cell>
          <cell r="BI815">
            <v>8</v>
          </cell>
          <cell r="BJ815">
            <v>0</v>
          </cell>
          <cell r="BK815">
            <v>0</v>
          </cell>
          <cell r="BL815">
            <v>0</v>
          </cell>
          <cell r="BM815">
            <v>0</v>
          </cell>
          <cell r="BN815">
            <v>0</v>
          </cell>
          <cell r="BO815">
            <v>0</v>
          </cell>
          <cell r="BP815">
            <v>0</v>
          </cell>
          <cell r="BQ815">
            <v>0</v>
          </cell>
          <cell r="BR815" t="str">
            <v>S.S.C</v>
          </cell>
          <cell r="BS815" t="str">
            <v>DME (DLM)</v>
          </cell>
          <cell r="BT815" t="str">
            <v>ITI Electrician</v>
          </cell>
          <cell r="BU815" t="str">
            <v>Sabero Organics Gujarat Ltd.</v>
          </cell>
          <cell r="BV815">
            <v>40542</v>
          </cell>
          <cell r="BW815">
            <v>40513</v>
          </cell>
          <cell r="BX815">
            <v>0</v>
          </cell>
          <cell r="BY815" t="str">
            <v>Higher Compensation</v>
          </cell>
          <cell r="BZ815" t="str">
            <v>Resignation</v>
          </cell>
          <cell r="CA815">
            <v>0</v>
          </cell>
          <cell r="CB815" t="str">
            <v>Voluntary</v>
          </cell>
          <cell r="CC815" t="str">
            <v>Resigned at VVF Ltd</v>
          </cell>
          <cell r="CD815">
            <v>0</v>
          </cell>
          <cell r="CE815">
            <v>0</v>
          </cell>
          <cell r="CF815">
            <v>0</v>
          </cell>
          <cell r="CG815">
            <v>0</v>
          </cell>
        </row>
        <row r="816">
          <cell r="B816">
            <v>10000405</v>
          </cell>
          <cell r="C816" t="str">
            <v>Active</v>
          </cell>
          <cell r="D816">
            <v>1010320999</v>
          </cell>
          <cell r="E816" t="str">
            <v>TALOJA-EXCISE</v>
          </cell>
          <cell r="F816" t="str">
            <v>1010300225</v>
          </cell>
          <cell r="G816" t="str">
            <v>04/0107</v>
          </cell>
          <cell r="H816" t="str">
            <v xml:space="preserve">M </v>
          </cell>
          <cell r="I816" t="str">
            <v>Ramesh</v>
          </cell>
          <cell r="J816" t="str">
            <v>Khanavkar</v>
          </cell>
          <cell r="K816" t="str">
            <v>Janardan</v>
          </cell>
          <cell r="L816" t="str">
            <v>Assistant Manager</v>
          </cell>
          <cell r="M816" t="str">
            <v>EXIM</v>
          </cell>
          <cell r="N816" t="str">
            <v>Support</v>
          </cell>
          <cell r="O816">
            <v>0</v>
          </cell>
          <cell r="P816" t="str">
            <v>EXIM</v>
          </cell>
          <cell r="Q816" t="str">
            <v>Excise &amp; Commercial</v>
          </cell>
          <cell r="R816" t="str">
            <v>Corporate Shared Services</v>
          </cell>
          <cell r="S816" t="str">
            <v>JMC</v>
          </cell>
          <cell r="T816" t="str">
            <v>EG-1</v>
          </cell>
          <cell r="U816" t="str">
            <v>Taloja</v>
          </cell>
          <cell r="V816" t="str">
            <v>Taloja</v>
          </cell>
          <cell r="W816">
            <v>38631</v>
          </cell>
          <cell r="X816" t="str">
            <v>Before 1 April 2010</v>
          </cell>
          <cell r="Y816">
            <v>13.104109589041096</v>
          </cell>
          <cell r="Z816">
            <v>10.371319670535263</v>
          </cell>
          <cell r="AA816">
            <v>23.475429259576359</v>
          </cell>
          <cell r="AB816">
            <v>0</v>
          </cell>
          <cell r="AC816">
            <v>0</v>
          </cell>
          <cell r="AD816">
            <v>38812</v>
          </cell>
          <cell r="AE816">
            <v>0</v>
          </cell>
          <cell r="AF816">
            <v>38813</v>
          </cell>
          <cell r="AG816">
            <v>0</v>
          </cell>
          <cell r="AH816">
            <v>0</v>
          </cell>
          <cell r="AI816">
            <v>0</v>
          </cell>
          <cell r="AJ816">
            <v>0</v>
          </cell>
          <cell r="AK816">
            <v>0</v>
          </cell>
          <cell r="AL816">
            <v>0</v>
          </cell>
          <cell r="AM816">
            <v>0</v>
          </cell>
          <cell r="AN816">
            <v>0</v>
          </cell>
          <cell r="AO816">
            <v>41365</v>
          </cell>
          <cell r="AP816" t="str">
            <v>Executive</v>
          </cell>
          <cell r="AQ816" t="str">
            <v>JMC</v>
          </cell>
          <cell r="AR816">
            <v>0</v>
          </cell>
          <cell r="AS816">
            <v>0</v>
          </cell>
          <cell r="AT816">
            <v>0</v>
          </cell>
          <cell r="AU816">
            <v>0</v>
          </cell>
          <cell r="AV816">
            <v>0</v>
          </cell>
          <cell r="AW816">
            <v>0</v>
          </cell>
          <cell r="AX816">
            <v>0</v>
          </cell>
          <cell r="AY816">
            <v>0</v>
          </cell>
          <cell r="AZ816">
            <v>0</v>
          </cell>
          <cell r="BA816">
            <v>0</v>
          </cell>
          <cell r="BB816">
            <v>0</v>
          </cell>
          <cell r="BC816">
            <v>0</v>
          </cell>
          <cell r="BD816">
            <v>0</v>
          </cell>
          <cell r="BE816">
            <v>0</v>
          </cell>
          <cell r="BF816">
            <v>0</v>
          </cell>
          <cell r="BG816">
            <v>24990</v>
          </cell>
          <cell r="BH816">
            <v>47</v>
          </cell>
          <cell r="BI816">
            <v>8</v>
          </cell>
          <cell r="BJ816">
            <v>46904</v>
          </cell>
          <cell r="BK816" t="str">
            <v>46 - 50 yrs</v>
          </cell>
          <cell r="BL816" t="str">
            <v>Married</v>
          </cell>
          <cell r="BM816">
            <v>1</v>
          </cell>
          <cell r="BN816" t="str">
            <v>At- Navade, Post Navade, Near Vithal Mandir, Tal-Panvel,</v>
          </cell>
          <cell r="BO816" t="str">
            <v>Dist-Raigad,Navi Mumba</v>
          </cell>
          <cell r="BP816" t="str">
            <v>Maharashtra</v>
          </cell>
          <cell r="BQ816" t="str">
            <v>410 208</v>
          </cell>
          <cell r="BR816" t="str">
            <v>B.A</v>
          </cell>
          <cell r="BS816">
            <v>0</v>
          </cell>
          <cell r="BT816">
            <v>0</v>
          </cell>
          <cell r="BU816" t="str">
            <v>Rubinsha Exports (Pvt) Ltd</v>
          </cell>
          <cell r="BV816">
            <v>0</v>
          </cell>
          <cell r="BW816">
            <v>0</v>
          </cell>
          <cell r="BX816">
            <v>0</v>
          </cell>
          <cell r="BY816">
            <v>0</v>
          </cell>
          <cell r="BZ816">
            <v>0</v>
          </cell>
          <cell r="CA816">
            <v>0</v>
          </cell>
          <cell r="CB816">
            <v>0</v>
          </cell>
          <cell r="CC816">
            <v>0</v>
          </cell>
          <cell r="CD816">
            <v>0</v>
          </cell>
          <cell r="CE816" t="str">
            <v>AJFPK5567L</v>
          </cell>
          <cell r="CF816" t="str">
            <v>Sunil Menon</v>
          </cell>
          <cell r="CG816" t="str">
            <v>Sunil Menon</v>
          </cell>
        </row>
        <row r="817">
          <cell r="B817">
            <v>10000406</v>
          </cell>
          <cell r="C817" t="str">
            <v>Active</v>
          </cell>
          <cell r="D817">
            <v>1010317999</v>
          </cell>
          <cell r="E817" t="str">
            <v>TALOJA-MAINTENANCE</v>
          </cell>
          <cell r="F817" t="str">
            <v>1010300226</v>
          </cell>
          <cell r="G817" t="str">
            <v>04/0110</v>
          </cell>
          <cell r="H817" t="str">
            <v xml:space="preserve">M </v>
          </cell>
          <cell r="I817" t="str">
            <v>Amit</v>
          </cell>
          <cell r="J817" t="str">
            <v>Velangi</v>
          </cell>
          <cell r="K817" t="str">
            <v>Vinod</v>
          </cell>
          <cell r="L817" t="str">
            <v>Electrician</v>
          </cell>
          <cell r="M817" t="str">
            <v>Engineering Services</v>
          </cell>
          <cell r="N817" t="str">
            <v>Core</v>
          </cell>
          <cell r="O817">
            <v>0</v>
          </cell>
          <cell r="P817" t="str">
            <v>Oleo Manufacturing</v>
          </cell>
          <cell r="Q817">
            <v>0</v>
          </cell>
          <cell r="R817" t="str">
            <v>Oleochemicals</v>
          </cell>
          <cell r="S817" t="str">
            <v>Associate</v>
          </cell>
          <cell r="T817" t="str">
            <v>A3</v>
          </cell>
          <cell r="U817" t="str">
            <v>Taloja</v>
          </cell>
          <cell r="V817" t="str">
            <v>Taloja</v>
          </cell>
          <cell r="W817">
            <v>38635</v>
          </cell>
          <cell r="X817" t="str">
            <v>Before 1 April 2010</v>
          </cell>
          <cell r="Y817">
            <v>12.534246575342467</v>
          </cell>
          <cell r="Z817">
            <v>10.360360766108581</v>
          </cell>
          <cell r="AA817">
            <v>22.894607341451049</v>
          </cell>
          <cell r="AB817">
            <v>0</v>
          </cell>
          <cell r="AC817">
            <v>0</v>
          </cell>
          <cell r="AD817">
            <v>38816</v>
          </cell>
          <cell r="AE817">
            <v>0</v>
          </cell>
          <cell r="AF817">
            <v>38817</v>
          </cell>
          <cell r="AG817">
            <v>0</v>
          </cell>
          <cell r="AH817">
            <v>0</v>
          </cell>
          <cell r="AI817">
            <v>0</v>
          </cell>
          <cell r="AJ817">
            <v>0</v>
          </cell>
          <cell r="AK817">
            <v>0</v>
          </cell>
          <cell r="AL817">
            <v>0</v>
          </cell>
          <cell r="AM817">
            <v>0</v>
          </cell>
          <cell r="AN817">
            <v>0</v>
          </cell>
          <cell r="AO817">
            <v>40269</v>
          </cell>
          <cell r="AP817" t="str">
            <v>Skilled Workman</v>
          </cell>
          <cell r="AQ817" t="str">
            <v>Associate</v>
          </cell>
          <cell r="AR817">
            <v>0</v>
          </cell>
          <cell r="AS817">
            <v>0</v>
          </cell>
          <cell r="AT817">
            <v>0</v>
          </cell>
          <cell r="AU817">
            <v>0</v>
          </cell>
          <cell r="AV817">
            <v>0</v>
          </cell>
          <cell r="AW817">
            <v>0</v>
          </cell>
          <cell r="AX817">
            <v>0</v>
          </cell>
          <cell r="AY817">
            <v>0</v>
          </cell>
          <cell r="AZ817">
            <v>0</v>
          </cell>
          <cell r="BA817">
            <v>0</v>
          </cell>
          <cell r="BB817">
            <v>0</v>
          </cell>
          <cell r="BC817">
            <v>0</v>
          </cell>
          <cell r="BD817">
            <v>0</v>
          </cell>
          <cell r="BE817">
            <v>0</v>
          </cell>
          <cell r="BF817">
            <v>0</v>
          </cell>
          <cell r="BG817">
            <v>25093</v>
          </cell>
          <cell r="BH817">
            <v>47</v>
          </cell>
          <cell r="BI817">
            <v>5</v>
          </cell>
          <cell r="BJ817">
            <v>47007</v>
          </cell>
          <cell r="BK817" t="str">
            <v>46 - 50 yrs</v>
          </cell>
          <cell r="BL817" t="str">
            <v>Married</v>
          </cell>
          <cell r="BM817">
            <v>3</v>
          </cell>
          <cell r="BN817" t="str">
            <v>B-5 Triveni Darshan, Subhash Road, Shree Krishna Nagar-Navapada, Dombivli(w)</v>
          </cell>
          <cell r="BO817" t="str">
            <v>Thane</v>
          </cell>
          <cell r="BP817" t="str">
            <v>Maharashtra</v>
          </cell>
          <cell r="BQ817">
            <v>421202</v>
          </cell>
          <cell r="BR817" t="str">
            <v>S.S.C</v>
          </cell>
          <cell r="BS817">
            <v>0</v>
          </cell>
          <cell r="BT817" t="str">
            <v>PWD</v>
          </cell>
          <cell r="BU817" t="str">
            <v>Dorf Ketal Chemicals(I) Pvt Ltd</v>
          </cell>
          <cell r="BV817">
            <v>0</v>
          </cell>
          <cell r="BW817">
            <v>0</v>
          </cell>
          <cell r="BX817">
            <v>0</v>
          </cell>
          <cell r="BY817">
            <v>0</v>
          </cell>
          <cell r="BZ817">
            <v>0</v>
          </cell>
          <cell r="CA817">
            <v>0</v>
          </cell>
          <cell r="CB817">
            <v>0</v>
          </cell>
          <cell r="CC817">
            <v>0</v>
          </cell>
          <cell r="CD817">
            <v>0</v>
          </cell>
          <cell r="CE817" t="str">
            <v>AHGPV5113J</v>
          </cell>
          <cell r="CF817" t="str">
            <v>Varun Rai</v>
          </cell>
          <cell r="CG817">
            <v>0</v>
          </cell>
        </row>
        <row r="818">
          <cell r="B818">
            <v>10000407</v>
          </cell>
          <cell r="C818" t="str">
            <v>Inactive</v>
          </cell>
          <cell r="D818">
            <v>0</v>
          </cell>
          <cell r="E818">
            <v>0</v>
          </cell>
          <cell r="F818" t="e">
            <v>#N/A</v>
          </cell>
          <cell r="G818" t="str">
            <v>04/0114</v>
          </cell>
          <cell r="H818" t="str">
            <v>M</v>
          </cell>
          <cell r="I818" t="str">
            <v>Ajit</v>
          </cell>
          <cell r="J818" t="str">
            <v>Mhatre</v>
          </cell>
          <cell r="K818" t="str">
            <v>Gajanan</v>
          </cell>
          <cell r="L818" t="str">
            <v>Supervisor</v>
          </cell>
          <cell r="M818">
            <v>0</v>
          </cell>
          <cell r="N818">
            <v>0</v>
          </cell>
          <cell r="O818">
            <v>0</v>
          </cell>
          <cell r="P818" t="str">
            <v>Oleo Manufacturing</v>
          </cell>
          <cell r="Q818">
            <v>0</v>
          </cell>
          <cell r="R818" t="str">
            <v>Oleochemicals</v>
          </cell>
          <cell r="S818" t="str">
            <v>OC</v>
          </cell>
          <cell r="T818" t="str">
            <v>S1</v>
          </cell>
          <cell r="U818" t="str">
            <v>Taloja</v>
          </cell>
          <cell r="V818">
            <v>0</v>
          </cell>
          <cell r="W818">
            <v>38664</v>
          </cell>
          <cell r="X818" t="str">
            <v>Before 1 April 2010</v>
          </cell>
          <cell r="Y818">
            <v>9.7753424657534254</v>
          </cell>
          <cell r="Z818">
            <v>10.28090871131406</v>
          </cell>
          <cell r="AA818">
            <v>15.3</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cell r="AO818">
            <v>0</v>
          </cell>
          <cell r="AP818">
            <v>0</v>
          </cell>
          <cell r="AQ818">
            <v>0</v>
          </cell>
          <cell r="AR818">
            <v>0</v>
          </cell>
          <cell r="AS818">
            <v>0</v>
          </cell>
          <cell r="AT818">
            <v>0</v>
          </cell>
          <cell r="AU818">
            <v>0</v>
          </cell>
          <cell r="AV818">
            <v>0</v>
          </cell>
          <cell r="AW818">
            <v>0</v>
          </cell>
          <cell r="AX818">
            <v>0</v>
          </cell>
          <cell r="AY818">
            <v>0</v>
          </cell>
          <cell r="AZ818">
            <v>0</v>
          </cell>
          <cell r="BA818">
            <v>0</v>
          </cell>
          <cell r="BB818">
            <v>0</v>
          </cell>
          <cell r="BC818">
            <v>0</v>
          </cell>
          <cell r="BD818">
            <v>0</v>
          </cell>
          <cell r="BE818">
            <v>0</v>
          </cell>
          <cell r="BF818">
            <v>0</v>
          </cell>
          <cell r="BG818">
            <v>26513</v>
          </cell>
          <cell r="BH818">
            <v>38</v>
          </cell>
          <cell r="BI818">
            <v>9</v>
          </cell>
          <cell r="BJ818">
            <v>0</v>
          </cell>
          <cell r="BK818">
            <v>0</v>
          </cell>
          <cell r="BL818">
            <v>0</v>
          </cell>
          <cell r="BM818">
            <v>0</v>
          </cell>
          <cell r="BN818">
            <v>0</v>
          </cell>
          <cell r="BO818">
            <v>0</v>
          </cell>
          <cell r="BP818">
            <v>0</v>
          </cell>
          <cell r="BQ818">
            <v>0</v>
          </cell>
          <cell r="BR818">
            <v>0</v>
          </cell>
          <cell r="BS818">
            <v>0</v>
          </cell>
          <cell r="BT818" t="str">
            <v>Diploma (Chemical Engineering)</v>
          </cell>
          <cell r="BU818" t="str">
            <v>Armanta Chemical Pvt. Ltd.</v>
          </cell>
          <cell r="BV818">
            <v>40689</v>
          </cell>
          <cell r="BW818">
            <v>40664</v>
          </cell>
          <cell r="BX818">
            <v>0</v>
          </cell>
          <cell r="BY818" t="str">
            <v xml:space="preserve">Higher Compensation </v>
          </cell>
          <cell r="BZ818" t="str">
            <v>Resignation</v>
          </cell>
          <cell r="CA818" t="str">
            <v>Competitive Rewards</v>
          </cell>
          <cell r="CB818" t="str">
            <v>Voluntary</v>
          </cell>
          <cell r="CC818" t="str">
            <v>Resigned at VVF Ltd</v>
          </cell>
          <cell r="CD818">
            <v>0</v>
          </cell>
          <cell r="CE818">
            <v>0</v>
          </cell>
          <cell r="CF818">
            <v>0</v>
          </cell>
          <cell r="CG818">
            <v>0</v>
          </cell>
        </row>
        <row r="819">
          <cell r="B819">
            <v>10000677</v>
          </cell>
          <cell r="C819" t="str">
            <v>Active</v>
          </cell>
          <cell r="D819">
            <v>9919902999</v>
          </cell>
          <cell r="E819" t="str">
            <v>CORPORATE-FINANCE</v>
          </cell>
          <cell r="F819" t="str">
            <v>9919900018</v>
          </cell>
          <cell r="G819" t="str">
            <v>03/C062</v>
          </cell>
          <cell r="H819" t="str">
            <v>F</v>
          </cell>
          <cell r="I819" t="str">
            <v xml:space="preserve">Smitha </v>
          </cell>
          <cell r="J819" t="str">
            <v>Balakrishnan</v>
          </cell>
          <cell r="K819" t="str">
            <v>V</v>
          </cell>
          <cell r="L819" t="str">
            <v>Assistant Manager</v>
          </cell>
          <cell r="M819" t="str">
            <v>Finance &amp; Accounts</v>
          </cell>
          <cell r="N819" t="str">
            <v>Support</v>
          </cell>
          <cell r="O819" t="str">
            <v>Treasury &amp; Banking</v>
          </cell>
          <cell r="P819" t="str">
            <v>Finance &amp; Accounts</v>
          </cell>
          <cell r="Q819" t="str">
            <v>Treasury &amp; Banking</v>
          </cell>
          <cell r="R819" t="str">
            <v>Corporate Shared Services</v>
          </cell>
          <cell r="S819" t="str">
            <v>JMC</v>
          </cell>
          <cell r="T819" t="str">
            <v>EG-1</v>
          </cell>
          <cell r="U819" t="str">
            <v>Corporate</v>
          </cell>
          <cell r="V819" t="str">
            <v>Corporate</v>
          </cell>
          <cell r="W819">
            <v>38672</v>
          </cell>
          <cell r="X819" t="str">
            <v>Before 1 April 2010</v>
          </cell>
          <cell r="Y819">
            <v>1</v>
          </cell>
          <cell r="Z819">
            <v>10.258990903411974</v>
          </cell>
          <cell r="AA819">
            <v>11.258990903411974</v>
          </cell>
          <cell r="AB819">
            <v>0</v>
          </cell>
          <cell r="AC819">
            <v>0</v>
          </cell>
          <cell r="AD819">
            <v>38852</v>
          </cell>
          <cell r="AE819">
            <v>0</v>
          </cell>
          <cell r="AF819">
            <v>39037</v>
          </cell>
          <cell r="AG819">
            <v>0</v>
          </cell>
          <cell r="AH819">
            <v>0</v>
          </cell>
          <cell r="AI819">
            <v>0</v>
          </cell>
          <cell r="AJ819">
            <v>0</v>
          </cell>
          <cell r="AK819">
            <v>0</v>
          </cell>
          <cell r="AL819">
            <v>0</v>
          </cell>
          <cell r="AM819">
            <v>0</v>
          </cell>
          <cell r="AN819">
            <v>0</v>
          </cell>
          <cell r="AO819">
            <v>41730</v>
          </cell>
          <cell r="AP819" t="str">
            <v>Executive</v>
          </cell>
          <cell r="AQ819" t="str">
            <v>JMC</v>
          </cell>
          <cell r="AR819">
            <v>0</v>
          </cell>
          <cell r="AS819">
            <v>0</v>
          </cell>
          <cell r="AT819">
            <v>0</v>
          </cell>
          <cell r="AU819">
            <v>0</v>
          </cell>
          <cell r="AV819">
            <v>0</v>
          </cell>
          <cell r="AW819">
            <v>0</v>
          </cell>
          <cell r="AX819">
            <v>0</v>
          </cell>
          <cell r="AY819">
            <v>0</v>
          </cell>
          <cell r="AZ819">
            <v>0</v>
          </cell>
          <cell r="BA819">
            <v>0</v>
          </cell>
          <cell r="BB819">
            <v>0</v>
          </cell>
          <cell r="BC819">
            <v>0</v>
          </cell>
          <cell r="BD819">
            <v>0</v>
          </cell>
          <cell r="BE819">
            <v>0</v>
          </cell>
          <cell r="BF819">
            <v>0</v>
          </cell>
          <cell r="BG819">
            <v>30275</v>
          </cell>
          <cell r="BH819">
            <v>33</v>
          </cell>
          <cell r="BI819">
            <v>2</v>
          </cell>
          <cell r="BJ819">
            <v>52189</v>
          </cell>
          <cell r="BK819" t="str">
            <v>31 - 35 yrs</v>
          </cell>
          <cell r="BL819" t="str">
            <v>Married</v>
          </cell>
          <cell r="BM819">
            <v>0</v>
          </cell>
          <cell r="BN819" t="str">
            <v>vasant Pawshe Chawl, R. No. 1, Lakshmi Baug, Kolsewadi,</v>
          </cell>
          <cell r="BO819" t="str">
            <v>Kalyan - East.</v>
          </cell>
          <cell r="BP819">
            <v>0</v>
          </cell>
          <cell r="BQ819">
            <v>0</v>
          </cell>
          <cell r="BR819" t="str">
            <v>B.Com</v>
          </cell>
          <cell r="BS819" t="str">
            <v>M.Com</v>
          </cell>
          <cell r="BT819" t="str">
            <v>Postgraduate Diploma in Finance</v>
          </cell>
          <cell r="BU819" t="str">
            <v>Arafa Travel Service</v>
          </cell>
          <cell r="BV819">
            <v>0</v>
          </cell>
          <cell r="BW819">
            <v>0</v>
          </cell>
          <cell r="BX819">
            <v>0</v>
          </cell>
          <cell r="BY819">
            <v>0</v>
          </cell>
          <cell r="BZ819">
            <v>0</v>
          </cell>
          <cell r="CA819">
            <v>0</v>
          </cell>
          <cell r="CB819">
            <v>0</v>
          </cell>
          <cell r="CC819">
            <v>0</v>
          </cell>
          <cell r="CD819" t="str">
            <v>B+</v>
          </cell>
          <cell r="CE819" t="str">
            <v>ANRPB2336E</v>
          </cell>
          <cell r="CF819" t="str">
            <v>Premesh Dave</v>
          </cell>
          <cell r="CG819" t="str">
            <v>Premesh Dave</v>
          </cell>
        </row>
        <row r="820">
          <cell r="B820">
            <v>10001207</v>
          </cell>
          <cell r="C820" t="str">
            <v>Inactive</v>
          </cell>
          <cell r="D820">
            <v>0</v>
          </cell>
          <cell r="E820">
            <v>0</v>
          </cell>
          <cell r="F820" t="e">
            <v>#N/A</v>
          </cell>
          <cell r="G820">
            <v>16</v>
          </cell>
          <cell r="H820" t="str">
            <v>M</v>
          </cell>
          <cell r="I820" t="str">
            <v>Vijay</v>
          </cell>
          <cell r="J820" t="str">
            <v>Kapil</v>
          </cell>
          <cell r="K820" t="str">
            <v>Kishore</v>
          </cell>
          <cell r="L820" t="str">
            <v>Executive</v>
          </cell>
          <cell r="M820">
            <v>0</v>
          </cell>
          <cell r="N820">
            <v>0</v>
          </cell>
          <cell r="O820">
            <v>0</v>
          </cell>
          <cell r="P820" t="str">
            <v>EXIM</v>
          </cell>
          <cell r="Q820" t="str">
            <v>Excise &amp; Commercial</v>
          </cell>
          <cell r="R820" t="str">
            <v>Corporate Shared Services</v>
          </cell>
          <cell r="S820" t="str">
            <v>JMC</v>
          </cell>
          <cell r="T820" t="str">
            <v>EG</v>
          </cell>
          <cell r="U820" t="str">
            <v>Kutch-II</v>
          </cell>
          <cell r="V820">
            <v>0</v>
          </cell>
          <cell r="W820">
            <v>38684</v>
          </cell>
          <cell r="X820" t="str">
            <v>Before 1 April 2010</v>
          </cell>
          <cell r="Y820">
            <v>11.5</v>
          </cell>
          <cell r="Z820">
            <v>10.226114191083207</v>
          </cell>
          <cell r="AA820">
            <v>17.899999999999999</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cell r="AO820">
            <v>0</v>
          </cell>
          <cell r="AP820">
            <v>0</v>
          </cell>
          <cell r="AQ820">
            <v>0</v>
          </cell>
          <cell r="AR820">
            <v>0</v>
          </cell>
          <cell r="AS820">
            <v>0</v>
          </cell>
          <cell r="AT820">
            <v>0</v>
          </cell>
          <cell r="AU820">
            <v>0</v>
          </cell>
          <cell r="AV820">
            <v>0</v>
          </cell>
          <cell r="AW820">
            <v>0</v>
          </cell>
          <cell r="AX820">
            <v>0</v>
          </cell>
          <cell r="AY820">
            <v>0</v>
          </cell>
          <cell r="AZ820">
            <v>0</v>
          </cell>
          <cell r="BA820">
            <v>0</v>
          </cell>
          <cell r="BB820">
            <v>0</v>
          </cell>
          <cell r="BC820">
            <v>0</v>
          </cell>
          <cell r="BD820">
            <v>0</v>
          </cell>
          <cell r="BE820">
            <v>0</v>
          </cell>
          <cell r="BF820">
            <v>0</v>
          </cell>
          <cell r="BG820">
            <v>24269</v>
          </cell>
          <cell r="BH820">
            <v>45</v>
          </cell>
          <cell r="BI820">
            <v>10</v>
          </cell>
          <cell r="BJ820">
            <v>0</v>
          </cell>
          <cell r="BK820">
            <v>0</v>
          </cell>
          <cell r="BL820">
            <v>0</v>
          </cell>
          <cell r="BM820">
            <v>0</v>
          </cell>
          <cell r="BN820">
            <v>0</v>
          </cell>
          <cell r="BO820">
            <v>0</v>
          </cell>
          <cell r="BP820">
            <v>0</v>
          </cell>
          <cell r="BQ820">
            <v>0</v>
          </cell>
          <cell r="BR820" t="str">
            <v>B.Com</v>
          </cell>
          <cell r="BS820">
            <v>0</v>
          </cell>
          <cell r="BT820">
            <v>0</v>
          </cell>
          <cell r="BU820" t="str">
            <v>Man Industries</v>
          </cell>
          <cell r="BV820">
            <v>41033</v>
          </cell>
          <cell r="BW820">
            <v>41030</v>
          </cell>
          <cell r="BX820">
            <v>0</v>
          </cell>
          <cell r="BY820" t="str">
            <v>Higher Role</v>
          </cell>
          <cell r="BZ820" t="str">
            <v>Resignation</v>
          </cell>
          <cell r="CA820">
            <v>0</v>
          </cell>
          <cell r="CB820" t="str">
            <v>Voluntary</v>
          </cell>
          <cell r="CC820" t="str">
            <v>Resigned at VVF Ltd</v>
          </cell>
          <cell r="CD820">
            <v>0</v>
          </cell>
          <cell r="CE820">
            <v>0</v>
          </cell>
          <cell r="CF820">
            <v>0</v>
          </cell>
          <cell r="CG820">
            <v>0</v>
          </cell>
        </row>
        <row r="821">
          <cell r="B821">
            <v>10003655</v>
          </cell>
          <cell r="C821" t="str">
            <v>Inactive</v>
          </cell>
          <cell r="D821">
            <v>2011418160</v>
          </cell>
          <cell r="E821" t="str">
            <v>BADDI - SOAP FINISHING</v>
          </cell>
          <cell r="F821">
            <v>0</v>
          </cell>
          <cell r="G821" t="str">
            <v>B00808</v>
          </cell>
          <cell r="H821" t="str">
            <v>M</v>
          </cell>
          <cell r="I821" t="str">
            <v xml:space="preserve">Surinder </v>
          </cell>
          <cell r="J821" t="str">
            <v>Kumar</v>
          </cell>
          <cell r="K821">
            <v>0</v>
          </cell>
          <cell r="L821" t="str">
            <v>Operator</v>
          </cell>
          <cell r="M821" t="str">
            <v>Production</v>
          </cell>
          <cell r="N821" t="str">
            <v>Core</v>
          </cell>
          <cell r="O821" t="str">
            <v>Finished Soap</v>
          </cell>
          <cell r="P821" t="str">
            <v>PCP Manufacturing</v>
          </cell>
          <cell r="Q821">
            <v>0</v>
          </cell>
          <cell r="R821" t="str">
            <v>Personal Care Products</v>
          </cell>
          <cell r="S821" t="str">
            <v>Associate</v>
          </cell>
          <cell r="T821" t="str">
            <v>A1</v>
          </cell>
          <cell r="U821" t="str">
            <v>Baddi</v>
          </cell>
          <cell r="V821" t="str">
            <v>Baddi</v>
          </cell>
          <cell r="W821">
            <v>42284</v>
          </cell>
          <cell r="X821">
            <v>42278</v>
          </cell>
          <cell r="Y821">
            <v>1</v>
          </cell>
          <cell r="Z821">
            <v>0.363100492135978</v>
          </cell>
          <cell r="AA821">
            <v>1.3631004921359779</v>
          </cell>
          <cell r="AB821">
            <v>0</v>
          </cell>
          <cell r="AC821">
            <v>0</v>
          </cell>
          <cell r="AD821">
            <v>42467</v>
          </cell>
          <cell r="AE821">
            <v>0</v>
          </cell>
          <cell r="AF821">
            <v>0</v>
          </cell>
          <cell r="AG821">
            <v>0</v>
          </cell>
          <cell r="AH821">
            <v>0</v>
          </cell>
          <cell r="AI821">
            <v>0</v>
          </cell>
          <cell r="AJ821">
            <v>0</v>
          </cell>
          <cell r="AK821">
            <v>0</v>
          </cell>
          <cell r="AL821">
            <v>0</v>
          </cell>
          <cell r="AM821">
            <v>0</v>
          </cell>
          <cell r="AN821">
            <v>0</v>
          </cell>
          <cell r="AO821">
            <v>0</v>
          </cell>
          <cell r="AP821">
            <v>0</v>
          </cell>
          <cell r="AQ821">
            <v>0</v>
          </cell>
          <cell r="AR821">
            <v>0</v>
          </cell>
          <cell r="AS821">
            <v>0</v>
          </cell>
          <cell r="AT821">
            <v>0</v>
          </cell>
          <cell r="AU821">
            <v>0</v>
          </cell>
          <cell r="AV821">
            <v>0</v>
          </cell>
          <cell r="AW821">
            <v>0</v>
          </cell>
          <cell r="AX821">
            <v>0</v>
          </cell>
          <cell r="AY821">
            <v>0</v>
          </cell>
          <cell r="AZ821">
            <v>0</v>
          </cell>
          <cell r="BA821">
            <v>0</v>
          </cell>
          <cell r="BB821">
            <v>0</v>
          </cell>
          <cell r="BC821">
            <v>0</v>
          </cell>
          <cell r="BD821">
            <v>0</v>
          </cell>
          <cell r="BE821">
            <v>0</v>
          </cell>
          <cell r="BF821">
            <v>0</v>
          </cell>
          <cell r="BG821">
            <v>33956</v>
          </cell>
          <cell r="BH821">
            <v>23</v>
          </cell>
          <cell r="BI821">
            <v>1</v>
          </cell>
          <cell r="BJ821">
            <v>55870</v>
          </cell>
          <cell r="BK821" t="str">
            <v>Less than 30 yrs and equal to 30 yrs</v>
          </cell>
          <cell r="BL821" t="str">
            <v>Unmarried</v>
          </cell>
          <cell r="BM821">
            <v>3</v>
          </cell>
          <cell r="BN821" t="str">
            <v>VPO: Boungta</v>
          </cell>
          <cell r="BO821" t="str">
            <v>Dehra</v>
          </cell>
          <cell r="BP821" t="str">
            <v>Himachal Pradesh</v>
          </cell>
          <cell r="BQ821">
            <v>177101</v>
          </cell>
          <cell r="BR821" t="str">
            <v>12th</v>
          </cell>
          <cell r="BS821">
            <v>0</v>
          </cell>
          <cell r="BT821" t="str">
            <v>ITI - Fitter</v>
          </cell>
          <cell r="BU821" t="str">
            <v>Tata Motors</v>
          </cell>
          <cell r="BV821">
            <v>42324</v>
          </cell>
          <cell r="BW821">
            <v>42309</v>
          </cell>
          <cell r="BX821">
            <v>42324</v>
          </cell>
          <cell r="BY821" t="str">
            <v>Personal Reason</v>
          </cell>
          <cell r="BZ821" t="str">
            <v>Resignation</v>
          </cell>
          <cell r="CA821">
            <v>0</v>
          </cell>
          <cell r="CB821" t="str">
            <v>Voluntary</v>
          </cell>
          <cell r="CC821">
            <v>0</v>
          </cell>
          <cell r="CD821" t="str">
            <v>O+</v>
          </cell>
          <cell r="CE821" t="str">
            <v>DHEPK3448A</v>
          </cell>
          <cell r="CF821" t="str">
            <v>Naresh Patel</v>
          </cell>
          <cell r="CG821" t="str">
            <v>Naresh Patel</v>
          </cell>
        </row>
        <row r="822">
          <cell r="B822">
            <v>10000408</v>
          </cell>
          <cell r="C822" t="str">
            <v>Inactive</v>
          </cell>
          <cell r="D822">
            <v>0</v>
          </cell>
          <cell r="E822">
            <v>0</v>
          </cell>
          <cell r="F822" t="e">
            <v>#N/A</v>
          </cell>
          <cell r="G822" t="str">
            <v>04/0118</v>
          </cell>
          <cell r="H822" t="str">
            <v>M</v>
          </cell>
          <cell r="I822" t="str">
            <v xml:space="preserve">Jayesh  </v>
          </cell>
          <cell r="J822" t="str">
            <v>Katalkar</v>
          </cell>
          <cell r="K822" t="str">
            <v>Harishchandra</v>
          </cell>
          <cell r="L822" t="str">
            <v>Junior Executive</v>
          </cell>
          <cell r="M822">
            <v>0</v>
          </cell>
          <cell r="N822">
            <v>0</v>
          </cell>
          <cell r="O822">
            <v>0</v>
          </cell>
          <cell r="P822" t="str">
            <v>Oleo Manufacturing</v>
          </cell>
          <cell r="Q822">
            <v>0</v>
          </cell>
          <cell r="R822" t="str">
            <v>Oleochemicals</v>
          </cell>
          <cell r="S822" t="str">
            <v>JMC</v>
          </cell>
          <cell r="T822" t="str">
            <v>EG-0</v>
          </cell>
          <cell r="U822" t="str">
            <v>Taloja</v>
          </cell>
          <cell r="V822" t="str">
            <v>Taloja</v>
          </cell>
          <cell r="W822">
            <v>38687</v>
          </cell>
          <cell r="X822" t="str">
            <v>Before 1 April 2010</v>
          </cell>
          <cell r="Y822">
            <v>10</v>
          </cell>
          <cell r="Z822">
            <v>10.217895012683924</v>
          </cell>
          <cell r="AA822">
            <v>14.9</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cell r="AO822">
            <v>0</v>
          </cell>
          <cell r="AP822">
            <v>0</v>
          </cell>
          <cell r="AQ822">
            <v>0</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28071</v>
          </cell>
          <cell r="BH822">
            <v>33</v>
          </cell>
          <cell r="BI822">
            <v>11</v>
          </cell>
          <cell r="BJ822">
            <v>0</v>
          </cell>
          <cell r="BK822">
            <v>0</v>
          </cell>
          <cell r="BL822">
            <v>0</v>
          </cell>
          <cell r="BM822">
            <v>0</v>
          </cell>
          <cell r="BN822">
            <v>0</v>
          </cell>
          <cell r="BO822">
            <v>0</v>
          </cell>
          <cell r="BP822">
            <v>0</v>
          </cell>
          <cell r="BQ822">
            <v>0</v>
          </cell>
          <cell r="BR822" t="str">
            <v>B.Com</v>
          </cell>
          <cell r="BS822">
            <v>0</v>
          </cell>
          <cell r="BT822">
            <v>0</v>
          </cell>
          <cell r="BU822" t="str">
            <v>Trimurthi Builders &amp; Developers</v>
          </cell>
          <cell r="BV822">
            <v>40467</v>
          </cell>
          <cell r="BW822">
            <v>40452</v>
          </cell>
          <cell r="BX822">
            <v>0</v>
          </cell>
          <cell r="BY822" t="str">
            <v>Higher Compensation &amp; Position</v>
          </cell>
          <cell r="BZ822" t="str">
            <v>Resignation</v>
          </cell>
          <cell r="CA822">
            <v>0</v>
          </cell>
          <cell r="CB822" t="str">
            <v>Voluntary</v>
          </cell>
          <cell r="CC822" t="str">
            <v>Resigned at VVF Ltd</v>
          </cell>
          <cell r="CD822">
            <v>0</v>
          </cell>
          <cell r="CE822">
            <v>0</v>
          </cell>
          <cell r="CF822">
            <v>0</v>
          </cell>
          <cell r="CG822">
            <v>0</v>
          </cell>
        </row>
        <row r="823">
          <cell r="B823">
            <v>10000409</v>
          </cell>
          <cell r="C823" t="str">
            <v>Active</v>
          </cell>
          <cell r="D823">
            <v>1010318030</v>
          </cell>
          <cell r="E823" t="str">
            <v>TALOJA-ALCOHOL</v>
          </cell>
          <cell r="F823" t="str">
            <v>1010300227</v>
          </cell>
          <cell r="G823" t="str">
            <v>04/0120</v>
          </cell>
          <cell r="H823" t="str">
            <v xml:space="preserve">M </v>
          </cell>
          <cell r="I823" t="str">
            <v>Ramchandra</v>
          </cell>
          <cell r="J823" t="str">
            <v>Jadhav</v>
          </cell>
          <cell r="K823" t="str">
            <v>Shankar</v>
          </cell>
          <cell r="L823" t="str">
            <v>Assistant Manager</v>
          </cell>
          <cell r="M823" t="str">
            <v>Production</v>
          </cell>
          <cell r="N823" t="str">
            <v>Core</v>
          </cell>
          <cell r="O823" t="str">
            <v>Tank Farm</v>
          </cell>
          <cell r="P823" t="str">
            <v>Oleo Manufacturing</v>
          </cell>
          <cell r="Q823">
            <v>0</v>
          </cell>
          <cell r="R823" t="str">
            <v>Oleochemicals</v>
          </cell>
          <cell r="S823" t="str">
            <v>JMC</v>
          </cell>
          <cell r="T823" t="str">
            <v>EG-1</v>
          </cell>
          <cell r="U823" t="str">
            <v>Taloja</v>
          </cell>
          <cell r="V823" t="str">
            <v>Taloja</v>
          </cell>
          <cell r="W823">
            <v>38695</v>
          </cell>
          <cell r="X823" t="str">
            <v>Before 1 April 2010</v>
          </cell>
          <cell r="Y823">
            <v>17.452054794520549</v>
          </cell>
          <cell r="Z823">
            <v>10.195977204781837</v>
          </cell>
          <cell r="AA823">
            <v>27.648031999302386</v>
          </cell>
          <cell r="AB823">
            <v>0</v>
          </cell>
          <cell r="AC823">
            <v>0</v>
          </cell>
          <cell r="AD823">
            <v>38876</v>
          </cell>
          <cell r="AE823">
            <v>0</v>
          </cell>
          <cell r="AF823">
            <v>38877</v>
          </cell>
          <cell r="AG823">
            <v>0</v>
          </cell>
          <cell r="AH823">
            <v>0</v>
          </cell>
          <cell r="AI823">
            <v>0</v>
          </cell>
          <cell r="AJ823">
            <v>0</v>
          </cell>
          <cell r="AK823">
            <v>0</v>
          </cell>
          <cell r="AL823">
            <v>0</v>
          </cell>
          <cell r="AM823">
            <v>0</v>
          </cell>
          <cell r="AN823">
            <v>0</v>
          </cell>
          <cell r="AO823">
            <v>41365</v>
          </cell>
          <cell r="AP823" t="str">
            <v>Executive</v>
          </cell>
          <cell r="AQ823" t="str">
            <v>JMC</v>
          </cell>
          <cell r="AR823">
            <v>0</v>
          </cell>
          <cell r="AS823">
            <v>0</v>
          </cell>
          <cell r="AT823">
            <v>0</v>
          </cell>
          <cell r="AU823">
            <v>0</v>
          </cell>
          <cell r="AV823">
            <v>0</v>
          </cell>
          <cell r="AW823">
            <v>0</v>
          </cell>
          <cell r="AX823">
            <v>0</v>
          </cell>
          <cell r="AY823">
            <v>0</v>
          </cell>
          <cell r="AZ823">
            <v>0</v>
          </cell>
          <cell r="BA823">
            <v>0</v>
          </cell>
          <cell r="BB823">
            <v>0</v>
          </cell>
          <cell r="BC823">
            <v>0</v>
          </cell>
          <cell r="BD823">
            <v>0</v>
          </cell>
          <cell r="BE823">
            <v>0</v>
          </cell>
          <cell r="BF823">
            <v>0</v>
          </cell>
          <cell r="BG823">
            <v>24259</v>
          </cell>
          <cell r="BH823">
            <v>49</v>
          </cell>
          <cell r="BI823">
            <v>8</v>
          </cell>
          <cell r="BJ823">
            <v>46173</v>
          </cell>
          <cell r="BK823" t="str">
            <v>46 - 50 yrs</v>
          </cell>
          <cell r="BL823" t="str">
            <v>Married</v>
          </cell>
          <cell r="BM823">
            <v>3</v>
          </cell>
          <cell r="BN823" t="str">
            <v>D-302, Gur-Ashish Hsg Complex, Plot No-35, Sector-1(E), Kalamboli</v>
          </cell>
          <cell r="BO823" t="str">
            <v>Navi Mumbai</v>
          </cell>
          <cell r="BP823" t="str">
            <v>Maharashtra</v>
          </cell>
          <cell r="BQ823">
            <v>0</v>
          </cell>
          <cell r="BR823" t="str">
            <v>B.Sc</v>
          </cell>
          <cell r="BS823">
            <v>0</v>
          </cell>
          <cell r="BT823">
            <v>0</v>
          </cell>
          <cell r="BU823" t="str">
            <v>Reliance Industries Ltd</v>
          </cell>
          <cell r="BV823">
            <v>0</v>
          </cell>
          <cell r="BW823">
            <v>0</v>
          </cell>
          <cell r="BX823">
            <v>0</v>
          </cell>
          <cell r="BY823">
            <v>0</v>
          </cell>
          <cell r="BZ823">
            <v>0</v>
          </cell>
          <cell r="CA823">
            <v>0</v>
          </cell>
          <cell r="CB823">
            <v>0</v>
          </cell>
          <cell r="CC823">
            <v>0</v>
          </cell>
          <cell r="CD823">
            <v>0</v>
          </cell>
          <cell r="CE823" t="str">
            <v>AAWPJ5764G</v>
          </cell>
          <cell r="CF823" t="str">
            <v>Ramkrishna Sahu</v>
          </cell>
          <cell r="CG823" t="str">
            <v>Ramkrishna Sahu</v>
          </cell>
        </row>
        <row r="824">
          <cell r="B824">
            <v>10000411</v>
          </cell>
          <cell r="C824" t="str">
            <v>Active</v>
          </cell>
          <cell r="D824">
            <v>1010317999</v>
          </cell>
          <cell r="E824" t="str">
            <v>TALOJA-MAINTENANCE</v>
          </cell>
          <cell r="F824" t="str">
            <v>1010300229</v>
          </cell>
          <cell r="G824" t="str">
            <v>04/0122</v>
          </cell>
          <cell r="H824" t="str">
            <v xml:space="preserve">M </v>
          </cell>
          <cell r="I824" t="str">
            <v>Christopher</v>
          </cell>
          <cell r="J824" t="str">
            <v>Quadras</v>
          </cell>
          <cell r="K824" t="str">
            <v>Victor</v>
          </cell>
          <cell r="L824" t="str">
            <v>Supervisor</v>
          </cell>
          <cell r="M824" t="str">
            <v>Engineering Services</v>
          </cell>
          <cell r="N824" t="str">
            <v>Core</v>
          </cell>
          <cell r="O824">
            <v>0</v>
          </cell>
          <cell r="P824" t="str">
            <v>Oleo Manufacturing</v>
          </cell>
          <cell r="Q824">
            <v>0</v>
          </cell>
          <cell r="R824" t="str">
            <v>Oleochemicals</v>
          </cell>
          <cell r="S824" t="str">
            <v>OC</v>
          </cell>
          <cell r="T824" t="str">
            <v>S1</v>
          </cell>
          <cell r="U824" t="str">
            <v>Taloja</v>
          </cell>
          <cell r="V824" t="str">
            <v>Taloja</v>
          </cell>
          <cell r="W824">
            <v>38695</v>
          </cell>
          <cell r="X824" t="str">
            <v>Before 1 April 2010</v>
          </cell>
          <cell r="Y824">
            <v>22.372602739726027</v>
          </cell>
          <cell r="Z824">
            <v>10.195977204781837</v>
          </cell>
          <cell r="AA824">
            <v>32.56857994450786</v>
          </cell>
          <cell r="AB824">
            <v>0</v>
          </cell>
          <cell r="AC824">
            <v>0</v>
          </cell>
          <cell r="AD824">
            <v>38876</v>
          </cell>
          <cell r="AE824">
            <v>0</v>
          </cell>
          <cell r="AF824">
            <v>38877</v>
          </cell>
          <cell r="AG824">
            <v>0</v>
          </cell>
          <cell r="AH824">
            <v>0</v>
          </cell>
          <cell r="AI824">
            <v>0</v>
          </cell>
          <cell r="AJ824">
            <v>0</v>
          </cell>
          <cell r="AK824">
            <v>0</v>
          </cell>
          <cell r="AL824">
            <v>0</v>
          </cell>
          <cell r="AM824">
            <v>0</v>
          </cell>
          <cell r="AN824">
            <v>0</v>
          </cell>
          <cell r="AO824">
            <v>39539</v>
          </cell>
          <cell r="AP824" t="str">
            <v>Skilled Workman</v>
          </cell>
          <cell r="AQ824" t="str">
            <v>Associate</v>
          </cell>
          <cell r="AR824">
            <v>0</v>
          </cell>
          <cell r="AS824">
            <v>0</v>
          </cell>
          <cell r="AT824">
            <v>0</v>
          </cell>
          <cell r="AU824">
            <v>0</v>
          </cell>
          <cell r="AV824">
            <v>0</v>
          </cell>
          <cell r="AW824">
            <v>0</v>
          </cell>
          <cell r="AX824">
            <v>0</v>
          </cell>
          <cell r="AY824">
            <v>0</v>
          </cell>
          <cell r="AZ824">
            <v>0</v>
          </cell>
          <cell r="BA824">
            <v>0</v>
          </cell>
          <cell r="BB824">
            <v>0</v>
          </cell>
          <cell r="BC824">
            <v>0</v>
          </cell>
          <cell r="BD824">
            <v>0</v>
          </cell>
          <cell r="BE824">
            <v>0</v>
          </cell>
          <cell r="BF824">
            <v>0</v>
          </cell>
          <cell r="BG824">
            <v>23077</v>
          </cell>
          <cell r="BH824">
            <v>52</v>
          </cell>
          <cell r="BI824">
            <v>11</v>
          </cell>
          <cell r="BJ824">
            <v>44991</v>
          </cell>
          <cell r="BK824" t="str">
            <v>51 - 55 yrs</v>
          </cell>
          <cell r="BL824" t="str">
            <v>Married</v>
          </cell>
          <cell r="BM824">
            <v>3</v>
          </cell>
          <cell r="BN824" t="str">
            <v xml:space="preserve">B3/103, Sabarmati Safal Complex, Sector-19A,  Nerul </v>
          </cell>
          <cell r="BO824" t="str">
            <v>Navi Mumbai</v>
          </cell>
          <cell r="BP824" t="str">
            <v>Maharashtra</v>
          </cell>
          <cell r="BQ824" t="str">
            <v>400 706</v>
          </cell>
          <cell r="BR824" t="str">
            <v xml:space="preserve">11th </v>
          </cell>
          <cell r="BS824">
            <v>0</v>
          </cell>
          <cell r="BT824" t="str">
            <v>ITI, NCTVT</v>
          </cell>
          <cell r="BU824" t="str">
            <v>Progressive Construction Co.</v>
          </cell>
          <cell r="BV824">
            <v>0</v>
          </cell>
          <cell r="BW824">
            <v>0</v>
          </cell>
          <cell r="BX824">
            <v>0</v>
          </cell>
          <cell r="BY824">
            <v>0</v>
          </cell>
          <cell r="BZ824">
            <v>0</v>
          </cell>
          <cell r="CA824">
            <v>0</v>
          </cell>
          <cell r="CB824">
            <v>0</v>
          </cell>
          <cell r="CC824">
            <v>0</v>
          </cell>
          <cell r="CD824">
            <v>0</v>
          </cell>
          <cell r="CE824" t="str">
            <v>AACPQ5026E</v>
          </cell>
          <cell r="CF824" t="str">
            <v>Haresh Dhaduk</v>
          </cell>
          <cell r="CG824" t="str">
            <v>Haresh Dhaduk</v>
          </cell>
        </row>
        <row r="825">
          <cell r="B825">
            <v>10000410</v>
          </cell>
          <cell r="C825" t="str">
            <v>Active</v>
          </cell>
          <cell r="D825">
            <v>1010317999</v>
          </cell>
          <cell r="E825" t="str">
            <v>TALOJA-MAINTENANCE</v>
          </cell>
          <cell r="F825" t="str">
            <v>1010300228</v>
          </cell>
          <cell r="G825" t="str">
            <v>04/0121</v>
          </cell>
          <cell r="H825" t="str">
            <v xml:space="preserve">M </v>
          </cell>
          <cell r="I825" t="str">
            <v>Liladhar</v>
          </cell>
          <cell r="J825" t="str">
            <v>Sawant</v>
          </cell>
          <cell r="K825" t="str">
            <v>Sonji</v>
          </cell>
          <cell r="L825" t="str">
            <v>Supervisor</v>
          </cell>
          <cell r="M825" t="str">
            <v>Engineering Services</v>
          </cell>
          <cell r="N825" t="str">
            <v>Core</v>
          </cell>
          <cell r="O825">
            <v>0</v>
          </cell>
          <cell r="P825" t="str">
            <v>Oleo Manufacturing</v>
          </cell>
          <cell r="Q825">
            <v>0</v>
          </cell>
          <cell r="R825" t="str">
            <v>Oleochemicals</v>
          </cell>
          <cell r="S825" t="str">
            <v>OC</v>
          </cell>
          <cell r="T825" t="str">
            <v>S1</v>
          </cell>
          <cell r="U825" t="str">
            <v>Taloja</v>
          </cell>
          <cell r="V825" t="str">
            <v>Taloja</v>
          </cell>
          <cell r="W825">
            <v>38695</v>
          </cell>
          <cell r="X825" t="str">
            <v>Before 1 April 2010</v>
          </cell>
          <cell r="Y825">
            <v>14.701369863013699</v>
          </cell>
          <cell r="Z825">
            <v>10.195977204464745</v>
          </cell>
          <cell r="AA825">
            <v>24.897347067478442</v>
          </cell>
          <cell r="AB825">
            <v>0</v>
          </cell>
          <cell r="AC825">
            <v>0</v>
          </cell>
          <cell r="AD825">
            <v>38876</v>
          </cell>
          <cell r="AE825">
            <v>0</v>
          </cell>
          <cell r="AF825">
            <v>38877</v>
          </cell>
          <cell r="AG825">
            <v>0</v>
          </cell>
          <cell r="AH825">
            <v>0</v>
          </cell>
          <cell r="AI825">
            <v>0</v>
          </cell>
          <cell r="AJ825">
            <v>0</v>
          </cell>
          <cell r="AK825">
            <v>0</v>
          </cell>
          <cell r="AL825">
            <v>0</v>
          </cell>
          <cell r="AM825">
            <v>0</v>
          </cell>
          <cell r="AN825">
            <v>0</v>
          </cell>
          <cell r="AO825">
            <v>40269</v>
          </cell>
          <cell r="AP825" t="str">
            <v>High Skilled Workman</v>
          </cell>
          <cell r="AQ825" t="str">
            <v>Associate</v>
          </cell>
          <cell r="AR825">
            <v>0</v>
          </cell>
          <cell r="AS825">
            <v>0</v>
          </cell>
          <cell r="AT825">
            <v>0</v>
          </cell>
          <cell r="AU825">
            <v>0</v>
          </cell>
          <cell r="AV825">
            <v>0</v>
          </cell>
          <cell r="AW825">
            <v>0</v>
          </cell>
          <cell r="AX825">
            <v>0</v>
          </cell>
          <cell r="AY825">
            <v>0</v>
          </cell>
          <cell r="AZ825">
            <v>0</v>
          </cell>
          <cell r="BA825">
            <v>0</v>
          </cell>
          <cell r="BB825">
            <v>0</v>
          </cell>
          <cell r="BC825">
            <v>0</v>
          </cell>
          <cell r="BD825">
            <v>0</v>
          </cell>
          <cell r="BE825">
            <v>0</v>
          </cell>
          <cell r="BF825">
            <v>0</v>
          </cell>
          <cell r="BG825">
            <v>26085</v>
          </cell>
          <cell r="BH825">
            <v>44</v>
          </cell>
          <cell r="BI825">
            <v>8</v>
          </cell>
          <cell r="BJ825">
            <v>47999</v>
          </cell>
          <cell r="BK825" t="str">
            <v>41 - 45 yrs</v>
          </cell>
          <cell r="BL825" t="str">
            <v>Married</v>
          </cell>
          <cell r="BM825">
            <v>2</v>
          </cell>
          <cell r="BN825" t="str">
            <v>Pushkar co-op HSG Ltd, Plot No.-58-1A 3rd Floor Flat 14, Old Thana Naka Road, Near Prant Office,  Panvel</v>
          </cell>
          <cell r="BO825" t="str">
            <v>Dist-Raigad</v>
          </cell>
          <cell r="BP825" t="str">
            <v>Maharashtra</v>
          </cell>
          <cell r="BQ825" t="str">
            <v>410 206</v>
          </cell>
          <cell r="BR825" t="str">
            <v>S.S.C</v>
          </cell>
          <cell r="BS825">
            <v>0</v>
          </cell>
          <cell r="BT825" t="str">
            <v>ITI, NCTVT</v>
          </cell>
          <cell r="BU825" t="str">
            <v xml:space="preserve">Bpcl </v>
          </cell>
          <cell r="BV825">
            <v>0</v>
          </cell>
          <cell r="BW825">
            <v>0</v>
          </cell>
          <cell r="BX825">
            <v>0</v>
          </cell>
          <cell r="BY825">
            <v>0</v>
          </cell>
          <cell r="BZ825">
            <v>0</v>
          </cell>
          <cell r="CA825">
            <v>0</v>
          </cell>
          <cell r="CB825">
            <v>0</v>
          </cell>
          <cell r="CC825">
            <v>0</v>
          </cell>
          <cell r="CD825">
            <v>0</v>
          </cell>
          <cell r="CE825" t="str">
            <v>ACDPS1688M</v>
          </cell>
          <cell r="CF825" t="str">
            <v>Haresh Dhaduk</v>
          </cell>
          <cell r="CG825" t="str">
            <v>Haresh Dhaduk</v>
          </cell>
        </row>
        <row r="826">
          <cell r="B826">
            <v>10001209</v>
          </cell>
          <cell r="C826" t="str">
            <v>Inactive</v>
          </cell>
          <cell r="D826">
            <v>0</v>
          </cell>
          <cell r="E826">
            <v>0</v>
          </cell>
          <cell r="F826" t="e">
            <v>#N/A</v>
          </cell>
          <cell r="G826">
            <v>20</v>
          </cell>
          <cell r="H826" t="str">
            <v>M</v>
          </cell>
          <cell r="I826" t="str">
            <v>Narendra</v>
          </cell>
          <cell r="J826" t="str">
            <v>Mahod</v>
          </cell>
          <cell r="K826" t="str">
            <v>Vishwanath</v>
          </cell>
          <cell r="L826" t="str">
            <v>Operator</v>
          </cell>
          <cell r="M826">
            <v>0</v>
          </cell>
          <cell r="N826">
            <v>0</v>
          </cell>
          <cell r="O826">
            <v>0</v>
          </cell>
          <cell r="P826" t="str">
            <v>Oleo Manufacturing</v>
          </cell>
          <cell r="Q826">
            <v>0</v>
          </cell>
          <cell r="R826" t="str">
            <v>Oleochemicals</v>
          </cell>
          <cell r="S826" t="str">
            <v>Associate</v>
          </cell>
          <cell r="T826" t="str">
            <v>B</v>
          </cell>
          <cell r="U826" t="str">
            <v>Kutch-II</v>
          </cell>
          <cell r="V826" t="str">
            <v>Kutch-II</v>
          </cell>
          <cell r="W826">
            <v>38695</v>
          </cell>
          <cell r="X826" t="str">
            <v>Before 1 April 2010</v>
          </cell>
          <cell r="Y826">
            <v>12</v>
          </cell>
          <cell r="Z826">
            <v>10.195977204464745</v>
          </cell>
          <cell r="AA826">
            <v>20.126027397260273</v>
          </cell>
          <cell r="AB826">
            <v>0</v>
          </cell>
          <cell r="AC826">
            <v>0</v>
          </cell>
          <cell r="AD826">
            <v>38876</v>
          </cell>
          <cell r="AE826">
            <v>0</v>
          </cell>
          <cell r="AF826">
            <v>38877</v>
          </cell>
          <cell r="AG826">
            <v>0</v>
          </cell>
          <cell r="AH826">
            <v>0</v>
          </cell>
          <cell r="AI826">
            <v>0</v>
          </cell>
          <cell r="AJ826">
            <v>0</v>
          </cell>
          <cell r="AK826">
            <v>0</v>
          </cell>
          <cell r="AL826">
            <v>0</v>
          </cell>
          <cell r="AM826">
            <v>0</v>
          </cell>
          <cell r="AN826">
            <v>0</v>
          </cell>
          <cell r="AO826">
            <v>0</v>
          </cell>
          <cell r="AP826">
            <v>0</v>
          </cell>
          <cell r="AQ826">
            <v>0</v>
          </cell>
          <cell r="AR826">
            <v>0</v>
          </cell>
          <cell r="AS826">
            <v>0</v>
          </cell>
          <cell r="AT826">
            <v>0</v>
          </cell>
          <cell r="AU826">
            <v>0</v>
          </cell>
          <cell r="AV826">
            <v>0</v>
          </cell>
          <cell r="AW826">
            <v>40986</v>
          </cell>
          <cell r="AX826" t="str">
            <v>2 months</v>
          </cell>
          <cell r="AY826" t="str">
            <v>Taloja</v>
          </cell>
          <cell r="AZ826">
            <v>0</v>
          </cell>
          <cell r="BA826">
            <v>0</v>
          </cell>
          <cell r="BB826">
            <v>0</v>
          </cell>
          <cell r="BC826">
            <v>0</v>
          </cell>
          <cell r="BD826">
            <v>0</v>
          </cell>
          <cell r="BE826">
            <v>0</v>
          </cell>
          <cell r="BF826">
            <v>0</v>
          </cell>
          <cell r="BG826">
            <v>26146</v>
          </cell>
          <cell r="BH826">
            <v>42</v>
          </cell>
          <cell r="BI826">
            <v>5</v>
          </cell>
          <cell r="BJ826">
            <v>0</v>
          </cell>
          <cell r="BK826">
            <v>0</v>
          </cell>
          <cell r="BL826" t="str">
            <v>Married</v>
          </cell>
          <cell r="BM826">
            <v>5</v>
          </cell>
          <cell r="BN826" t="str">
            <v>2/7, Uday Park Society, Behind Panchvati Refinery Road, Gorwa</v>
          </cell>
          <cell r="BO826" t="str">
            <v>Badodara</v>
          </cell>
          <cell r="BP826">
            <v>0</v>
          </cell>
          <cell r="BQ826">
            <v>0</v>
          </cell>
          <cell r="BR826" t="str">
            <v>S.S.C</v>
          </cell>
          <cell r="BS826">
            <v>0</v>
          </cell>
          <cell r="BT826" t="str">
            <v>1st Class Boiler Proficiency</v>
          </cell>
          <cell r="BU826" t="str">
            <v>United Phosphorus Ltd</v>
          </cell>
          <cell r="BV826">
            <v>41661</v>
          </cell>
          <cell r="BW826">
            <v>41640</v>
          </cell>
          <cell r="BX826">
            <v>41661</v>
          </cell>
          <cell r="BY826" t="str">
            <v>VRS</v>
          </cell>
          <cell r="BZ826" t="str">
            <v>VRS</v>
          </cell>
          <cell r="CA826">
            <v>0</v>
          </cell>
          <cell r="CB826" t="str">
            <v>Voluntary</v>
          </cell>
          <cell r="CC826">
            <v>0</v>
          </cell>
          <cell r="CD826">
            <v>0</v>
          </cell>
          <cell r="CE826" t="str">
            <v>ASTPM6282F</v>
          </cell>
          <cell r="CF826">
            <v>0</v>
          </cell>
          <cell r="CG826">
            <v>0</v>
          </cell>
        </row>
        <row r="827">
          <cell r="B827">
            <v>10000844</v>
          </cell>
          <cell r="C827" t="str">
            <v>Inactive</v>
          </cell>
          <cell r="D827">
            <v>0</v>
          </cell>
          <cell r="E827">
            <v>0</v>
          </cell>
          <cell r="F827" t="e">
            <v>#N/A</v>
          </cell>
          <cell r="G827" t="str">
            <v>B00066</v>
          </cell>
          <cell r="H827" t="str">
            <v>M</v>
          </cell>
          <cell r="I827" t="str">
            <v xml:space="preserve">Trushar </v>
          </cell>
          <cell r="J827" t="str">
            <v>Patel</v>
          </cell>
          <cell r="K827" t="str">
            <v>Mangu Bhai</v>
          </cell>
          <cell r="L827" t="str">
            <v>Senior Operator</v>
          </cell>
          <cell r="M827">
            <v>0</v>
          </cell>
          <cell r="N827">
            <v>0</v>
          </cell>
          <cell r="O827">
            <v>0</v>
          </cell>
          <cell r="P827" t="str">
            <v>PCP Manufacturing</v>
          </cell>
          <cell r="Q827">
            <v>0</v>
          </cell>
          <cell r="R827" t="str">
            <v>Personal Care Products</v>
          </cell>
          <cell r="S827" t="str">
            <v>Associate</v>
          </cell>
          <cell r="T827" t="str">
            <v>A3</v>
          </cell>
          <cell r="U827" t="str">
            <v>Baddi</v>
          </cell>
          <cell r="V827" t="str">
            <v>Baddi</v>
          </cell>
          <cell r="W827">
            <v>38695</v>
          </cell>
          <cell r="X827" t="str">
            <v>Before 1 April 2010</v>
          </cell>
          <cell r="Y827">
            <v>9.4</v>
          </cell>
          <cell r="Z827">
            <v>10.195977204781837</v>
          </cell>
          <cell r="AA827">
            <v>14.4</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v>0</v>
          </cell>
          <cell r="AR827">
            <v>0</v>
          </cell>
          <cell r="AS827">
            <v>0</v>
          </cell>
          <cell r="AT827">
            <v>0</v>
          </cell>
          <cell r="AU827">
            <v>0</v>
          </cell>
          <cell r="AV827">
            <v>0</v>
          </cell>
          <cell r="AW827">
            <v>0</v>
          </cell>
          <cell r="AX827">
            <v>0</v>
          </cell>
          <cell r="AY827">
            <v>0</v>
          </cell>
          <cell r="AZ827">
            <v>0</v>
          </cell>
          <cell r="BA827">
            <v>0</v>
          </cell>
          <cell r="BB827">
            <v>0</v>
          </cell>
          <cell r="BC827">
            <v>0</v>
          </cell>
          <cell r="BD827">
            <v>0</v>
          </cell>
          <cell r="BE827">
            <v>0</v>
          </cell>
          <cell r="BF827">
            <v>0</v>
          </cell>
          <cell r="BG827">
            <v>27892</v>
          </cell>
          <cell r="BH827">
            <v>34</v>
          </cell>
          <cell r="BI827">
            <v>7</v>
          </cell>
          <cell r="BJ827">
            <v>0</v>
          </cell>
          <cell r="BK827">
            <v>0</v>
          </cell>
          <cell r="BL827">
            <v>0</v>
          </cell>
          <cell r="BM827">
            <v>0</v>
          </cell>
          <cell r="BN827">
            <v>0</v>
          </cell>
          <cell r="BO827">
            <v>0</v>
          </cell>
          <cell r="BP827">
            <v>0</v>
          </cell>
          <cell r="BQ827">
            <v>0</v>
          </cell>
          <cell r="BR827" t="str">
            <v>S.S.C</v>
          </cell>
          <cell r="BS827">
            <v>0</v>
          </cell>
          <cell r="BT827" t="str">
            <v>ITI</v>
          </cell>
          <cell r="BU827" t="str">
            <v>Navsari Oil Products Ltd.</v>
          </cell>
          <cell r="BV827">
            <v>40537</v>
          </cell>
          <cell r="BW827">
            <v>40513</v>
          </cell>
          <cell r="BX827">
            <v>0</v>
          </cell>
          <cell r="BY827" t="str">
            <v>Opportunities/Career Advancement</v>
          </cell>
          <cell r="BZ827" t="str">
            <v>Resignation</v>
          </cell>
          <cell r="CA827">
            <v>0</v>
          </cell>
          <cell r="CB827" t="str">
            <v>Voluntary</v>
          </cell>
          <cell r="CC827" t="str">
            <v>Resigned at VVF Ltd</v>
          </cell>
          <cell r="CD827">
            <v>0</v>
          </cell>
          <cell r="CE827">
            <v>0</v>
          </cell>
          <cell r="CF827" t="e">
            <v>#N/A</v>
          </cell>
          <cell r="CG827">
            <v>0</v>
          </cell>
        </row>
        <row r="828">
          <cell r="B828">
            <v>10001210</v>
          </cell>
          <cell r="C828" t="str">
            <v>Inactive</v>
          </cell>
          <cell r="D828">
            <v>0</v>
          </cell>
          <cell r="E828">
            <v>0</v>
          </cell>
          <cell r="F828" t="e">
            <v>#N/A</v>
          </cell>
          <cell r="G828">
            <v>29</v>
          </cell>
          <cell r="H828" t="str">
            <v>M</v>
          </cell>
          <cell r="I828" t="str">
            <v>Chandrakant</v>
          </cell>
          <cell r="J828" t="str">
            <v>Patel</v>
          </cell>
          <cell r="K828" t="str">
            <v>Dwarkabhai</v>
          </cell>
          <cell r="L828" t="str">
            <v>Senior Operator</v>
          </cell>
          <cell r="M828">
            <v>0</v>
          </cell>
          <cell r="N828">
            <v>0</v>
          </cell>
          <cell r="O828">
            <v>0</v>
          </cell>
          <cell r="P828" t="str">
            <v>Oleo Manufacturing</v>
          </cell>
          <cell r="Q828">
            <v>0</v>
          </cell>
          <cell r="R828" t="str">
            <v>Oleochemicals</v>
          </cell>
          <cell r="S828" t="str">
            <v>Associate</v>
          </cell>
          <cell r="T828" t="str">
            <v>C</v>
          </cell>
          <cell r="U828" t="str">
            <v>Kutch-II</v>
          </cell>
          <cell r="V828" t="str">
            <v>Kutch-II</v>
          </cell>
          <cell r="W828">
            <v>38709</v>
          </cell>
          <cell r="X828" t="str">
            <v>Before 1 April 2010</v>
          </cell>
          <cell r="Y828">
            <v>7</v>
          </cell>
          <cell r="Z828">
            <v>10.157621040398276</v>
          </cell>
          <cell r="AA828">
            <v>14.2</v>
          </cell>
          <cell r="AB828">
            <v>0</v>
          </cell>
          <cell r="AC828">
            <v>0</v>
          </cell>
          <cell r="AD828">
            <v>38890</v>
          </cell>
          <cell r="AE828">
            <v>0</v>
          </cell>
          <cell r="AF828">
            <v>38891</v>
          </cell>
          <cell r="AG828">
            <v>0</v>
          </cell>
          <cell r="AH828">
            <v>0</v>
          </cell>
          <cell r="AI828">
            <v>0</v>
          </cell>
          <cell r="AJ828">
            <v>0</v>
          </cell>
          <cell r="AK828">
            <v>0</v>
          </cell>
          <cell r="AL828">
            <v>0</v>
          </cell>
          <cell r="AM828">
            <v>0</v>
          </cell>
          <cell r="AN828">
            <v>0</v>
          </cell>
          <cell r="AO828">
            <v>0</v>
          </cell>
          <cell r="AP828">
            <v>0</v>
          </cell>
          <cell r="AQ828">
            <v>0</v>
          </cell>
          <cell r="AR828">
            <v>0</v>
          </cell>
          <cell r="AS828">
            <v>0</v>
          </cell>
          <cell r="AT828">
            <v>0</v>
          </cell>
          <cell r="AU828">
            <v>0</v>
          </cell>
          <cell r="AV828">
            <v>0</v>
          </cell>
          <cell r="AW828">
            <v>0</v>
          </cell>
          <cell r="AX828">
            <v>0</v>
          </cell>
          <cell r="AY828">
            <v>0</v>
          </cell>
          <cell r="AZ828">
            <v>0</v>
          </cell>
          <cell r="BA828">
            <v>0</v>
          </cell>
          <cell r="BB828">
            <v>0</v>
          </cell>
          <cell r="BC828">
            <v>0</v>
          </cell>
          <cell r="BD828">
            <v>0</v>
          </cell>
          <cell r="BE828">
            <v>0</v>
          </cell>
          <cell r="BF828">
            <v>0</v>
          </cell>
          <cell r="BG828">
            <v>28451</v>
          </cell>
          <cell r="BH828">
            <v>35</v>
          </cell>
          <cell r="BI828">
            <v>3</v>
          </cell>
          <cell r="BJ828">
            <v>0</v>
          </cell>
          <cell r="BK828">
            <v>0</v>
          </cell>
          <cell r="BL828" t="str">
            <v>Married</v>
          </cell>
          <cell r="BM828">
            <v>4</v>
          </cell>
          <cell r="BN828" t="str">
            <v>At Post Lindi Unjha</v>
          </cell>
          <cell r="BO828" t="str">
            <v>Mehsana</v>
          </cell>
          <cell r="BP828" t="str">
            <v>Gujarat</v>
          </cell>
          <cell r="BQ828">
            <v>384215</v>
          </cell>
          <cell r="BR828" t="str">
            <v>B.Sc (Chemistry)</v>
          </cell>
          <cell r="BS828">
            <v>0</v>
          </cell>
          <cell r="BT828">
            <v>0</v>
          </cell>
          <cell r="BU828" t="str">
            <v>JMD Oils Pvt Ltd</v>
          </cell>
          <cell r="BV828">
            <v>41337</v>
          </cell>
          <cell r="BW828">
            <v>41334</v>
          </cell>
          <cell r="BX828">
            <v>0</v>
          </cell>
          <cell r="BY828" t="str">
            <v>Higher Compensation</v>
          </cell>
          <cell r="BZ828" t="str">
            <v>Resignation</v>
          </cell>
          <cell r="CA828">
            <v>0</v>
          </cell>
          <cell r="CB828" t="str">
            <v>Voluntary</v>
          </cell>
          <cell r="CC828">
            <v>0</v>
          </cell>
          <cell r="CD828">
            <v>0</v>
          </cell>
          <cell r="CE828" t="str">
            <v>NA</v>
          </cell>
          <cell r="CF828">
            <v>0</v>
          </cell>
          <cell r="CG828">
            <v>0</v>
          </cell>
        </row>
        <row r="829">
          <cell r="B829">
            <v>10000412</v>
          </cell>
          <cell r="C829" t="str">
            <v>Active</v>
          </cell>
          <cell r="D829">
            <v>1010317999</v>
          </cell>
          <cell r="E829" t="str">
            <v>TALOJA-MAINTENANCE</v>
          </cell>
          <cell r="F829" t="str">
            <v>1010300230</v>
          </cell>
          <cell r="G829" t="str">
            <v>04/0123</v>
          </cell>
          <cell r="H829" t="str">
            <v xml:space="preserve">M </v>
          </cell>
          <cell r="I829" t="str">
            <v>Satish</v>
          </cell>
          <cell r="J829" t="str">
            <v>Jadhav</v>
          </cell>
          <cell r="K829" t="str">
            <v>Raghunath</v>
          </cell>
          <cell r="L829" t="str">
            <v xml:space="preserve">Senior Manager </v>
          </cell>
          <cell r="M829" t="str">
            <v>Engineering Services</v>
          </cell>
          <cell r="N829" t="str">
            <v>Core</v>
          </cell>
          <cell r="O829">
            <v>0</v>
          </cell>
          <cell r="P829" t="str">
            <v>Oleo Manufacturing</v>
          </cell>
          <cell r="Q829">
            <v>0</v>
          </cell>
          <cell r="R829" t="str">
            <v>Oleochemicals</v>
          </cell>
          <cell r="S829" t="str">
            <v>MMC</v>
          </cell>
          <cell r="T829" t="str">
            <v>EG-3</v>
          </cell>
          <cell r="U829" t="str">
            <v>Taloja</v>
          </cell>
          <cell r="V829" t="str">
            <v>Corporate</v>
          </cell>
          <cell r="W829">
            <v>38712</v>
          </cell>
          <cell r="X829" t="str">
            <v>Before 1 April 2010</v>
          </cell>
          <cell r="Y829">
            <v>2.3095890410958906</v>
          </cell>
          <cell r="Z829">
            <v>10.149401861998992</v>
          </cell>
          <cell r="AA829">
            <v>12.458990903094882</v>
          </cell>
          <cell r="AB829">
            <v>0</v>
          </cell>
          <cell r="AC829">
            <v>0</v>
          </cell>
          <cell r="AD829">
            <v>38893</v>
          </cell>
          <cell r="AE829">
            <v>0</v>
          </cell>
          <cell r="AF829">
            <v>38894</v>
          </cell>
          <cell r="AG829">
            <v>0</v>
          </cell>
          <cell r="AH829">
            <v>0</v>
          </cell>
          <cell r="AI829">
            <v>0</v>
          </cell>
          <cell r="AJ829">
            <v>0</v>
          </cell>
          <cell r="AK829">
            <v>0</v>
          </cell>
          <cell r="AL829">
            <v>0</v>
          </cell>
          <cell r="AM829">
            <v>0</v>
          </cell>
          <cell r="AN829">
            <v>0</v>
          </cell>
          <cell r="AO829">
            <v>41730</v>
          </cell>
          <cell r="AP829" t="str">
            <v>Manager</v>
          </cell>
          <cell r="AQ829" t="str">
            <v>JMC</v>
          </cell>
          <cell r="AR829">
            <v>0</v>
          </cell>
          <cell r="AS829">
            <v>0</v>
          </cell>
          <cell r="AT829">
            <v>0</v>
          </cell>
          <cell r="AU829">
            <v>0</v>
          </cell>
          <cell r="AV829">
            <v>0</v>
          </cell>
          <cell r="AW829">
            <v>0</v>
          </cell>
          <cell r="AX829">
            <v>0</v>
          </cell>
          <cell r="AY829">
            <v>0</v>
          </cell>
          <cell r="AZ829">
            <v>0</v>
          </cell>
          <cell r="BA829">
            <v>0</v>
          </cell>
          <cell r="BB829">
            <v>0</v>
          </cell>
          <cell r="BC829">
            <v>0</v>
          </cell>
          <cell r="BD829">
            <v>0</v>
          </cell>
          <cell r="BE829">
            <v>0</v>
          </cell>
          <cell r="BF829">
            <v>0</v>
          </cell>
          <cell r="BG829">
            <v>30086</v>
          </cell>
          <cell r="BH829">
            <v>33</v>
          </cell>
          <cell r="BI829">
            <v>9</v>
          </cell>
          <cell r="BJ829">
            <v>52000</v>
          </cell>
          <cell r="BK829" t="str">
            <v>31 - 35 yrs</v>
          </cell>
          <cell r="BL829" t="str">
            <v>Married</v>
          </cell>
          <cell r="BM829">
            <v>1</v>
          </cell>
          <cell r="BN829" t="str">
            <v>Flat No-A-301, Plot No-107/8, Balaji Niwas, Sector-8,  New Panvel</v>
          </cell>
          <cell r="BO829" t="str">
            <v>Dist-Raigad</v>
          </cell>
          <cell r="BP829" t="str">
            <v>Maharashtra</v>
          </cell>
          <cell r="BQ829" t="str">
            <v>410 206</v>
          </cell>
          <cell r="BR829" t="str">
            <v>B.E (Electrical)</v>
          </cell>
          <cell r="BS829">
            <v>0</v>
          </cell>
          <cell r="BT829">
            <v>0</v>
          </cell>
          <cell r="BU829" t="str">
            <v>Mithsagar Electronic System</v>
          </cell>
          <cell r="BV829">
            <v>0</v>
          </cell>
          <cell r="BW829">
            <v>0</v>
          </cell>
          <cell r="BX829">
            <v>0</v>
          </cell>
          <cell r="BY829">
            <v>0</v>
          </cell>
          <cell r="BZ829">
            <v>0</v>
          </cell>
          <cell r="CA829">
            <v>0</v>
          </cell>
          <cell r="CB829">
            <v>0</v>
          </cell>
          <cell r="CC829">
            <v>0</v>
          </cell>
          <cell r="CD829">
            <v>0</v>
          </cell>
          <cell r="CE829" t="str">
            <v>AGEPJ7378L</v>
          </cell>
          <cell r="CF829" t="str">
            <v>Aniruddha Bansod</v>
          </cell>
          <cell r="CG829" t="str">
            <v>Aniruddha Bansod</v>
          </cell>
        </row>
        <row r="830">
          <cell r="B830">
            <v>10000413</v>
          </cell>
          <cell r="C830" t="str">
            <v>Active</v>
          </cell>
          <cell r="D830">
            <v>1010317999</v>
          </cell>
          <cell r="E830" t="str">
            <v>TALOJA-MAINTENANCE</v>
          </cell>
          <cell r="F830" t="str">
            <v>1010300231</v>
          </cell>
          <cell r="G830" t="str">
            <v>04/0124</v>
          </cell>
          <cell r="H830" t="str">
            <v xml:space="preserve">M </v>
          </cell>
          <cell r="I830" t="str">
            <v>Pramod</v>
          </cell>
          <cell r="J830" t="str">
            <v>Bopche</v>
          </cell>
          <cell r="K830" t="str">
            <v>Shivpal</v>
          </cell>
          <cell r="L830" t="str">
            <v>Fitter</v>
          </cell>
          <cell r="M830" t="str">
            <v>Engineering Services</v>
          </cell>
          <cell r="N830" t="str">
            <v>Core</v>
          </cell>
          <cell r="O830">
            <v>0</v>
          </cell>
          <cell r="P830" t="str">
            <v>Oleo Manufacturing</v>
          </cell>
          <cell r="Q830">
            <v>0</v>
          </cell>
          <cell r="R830" t="str">
            <v>Oleochemicals</v>
          </cell>
          <cell r="S830" t="str">
            <v>Associate</v>
          </cell>
          <cell r="T830" t="str">
            <v>A3</v>
          </cell>
          <cell r="U830" t="str">
            <v>Taloja</v>
          </cell>
          <cell r="V830" t="str">
            <v>Taloja</v>
          </cell>
          <cell r="W830">
            <v>38719</v>
          </cell>
          <cell r="X830" t="str">
            <v>Before 1 April 2010</v>
          </cell>
          <cell r="Y830">
            <v>9.9917808219178088</v>
          </cell>
          <cell r="Z830">
            <v>10.130223779807212</v>
          </cell>
          <cell r="AA830">
            <v>20.12200460172502</v>
          </cell>
          <cell r="AB830">
            <v>0</v>
          </cell>
          <cell r="AC830">
            <v>0</v>
          </cell>
          <cell r="AD830">
            <v>38899</v>
          </cell>
          <cell r="AE830">
            <v>0</v>
          </cell>
          <cell r="AF830">
            <v>38900</v>
          </cell>
          <cell r="AG830">
            <v>0</v>
          </cell>
          <cell r="AH830">
            <v>0</v>
          </cell>
          <cell r="AI830">
            <v>0</v>
          </cell>
          <cell r="AJ830">
            <v>0</v>
          </cell>
          <cell r="AK830">
            <v>0</v>
          </cell>
          <cell r="AL830">
            <v>0</v>
          </cell>
          <cell r="AM830">
            <v>0</v>
          </cell>
          <cell r="AN830">
            <v>0</v>
          </cell>
          <cell r="AO830">
            <v>40269</v>
          </cell>
          <cell r="AP830" t="str">
            <v>Skilled Workman</v>
          </cell>
          <cell r="AQ830" t="str">
            <v>Associate</v>
          </cell>
          <cell r="AR830">
            <v>0</v>
          </cell>
          <cell r="AS830">
            <v>0</v>
          </cell>
          <cell r="AT830">
            <v>0</v>
          </cell>
          <cell r="AU830">
            <v>0</v>
          </cell>
          <cell r="AV830">
            <v>0</v>
          </cell>
          <cell r="AW830">
            <v>0</v>
          </cell>
          <cell r="AX830">
            <v>0</v>
          </cell>
          <cell r="AY830">
            <v>0</v>
          </cell>
          <cell r="AZ830">
            <v>0</v>
          </cell>
          <cell r="BA830">
            <v>0</v>
          </cell>
          <cell r="BB830">
            <v>0</v>
          </cell>
          <cell r="BC830">
            <v>0</v>
          </cell>
          <cell r="BD830">
            <v>0</v>
          </cell>
          <cell r="BE830">
            <v>0</v>
          </cell>
          <cell r="BF830">
            <v>0</v>
          </cell>
          <cell r="BG830">
            <v>28027</v>
          </cell>
          <cell r="BH830">
            <v>39</v>
          </cell>
          <cell r="BI830">
            <v>4</v>
          </cell>
          <cell r="BJ830">
            <v>49941</v>
          </cell>
          <cell r="BK830" t="str">
            <v>36 - 40 yrs</v>
          </cell>
          <cell r="BL830" t="str">
            <v>Married</v>
          </cell>
          <cell r="BM830">
            <v>2</v>
          </cell>
          <cell r="BN830" t="str">
            <v xml:space="preserve">Neel Sagar 103, Plot No.-24/25, Sector-04, New panvel,  Panvel, </v>
          </cell>
          <cell r="BO830" t="str">
            <v>Dist-Raigad</v>
          </cell>
          <cell r="BP830" t="str">
            <v>Maharashtra</v>
          </cell>
          <cell r="BQ830" t="str">
            <v>410 206</v>
          </cell>
          <cell r="BR830" t="str">
            <v>S.S.C</v>
          </cell>
          <cell r="BS830">
            <v>0</v>
          </cell>
          <cell r="BT830" t="str">
            <v>ITI, NCTVT</v>
          </cell>
          <cell r="BU830" t="str">
            <v>Indo German Petrochemicals Ltd</v>
          </cell>
          <cell r="BV830">
            <v>0</v>
          </cell>
          <cell r="BW830">
            <v>0</v>
          </cell>
          <cell r="BX830">
            <v>0</v>
          </cell>
          <cell r="BY830">
            <v>0</v>
          </cell>
          <cell r="BZ830">
            <v>0</v>
          </cell>
          <cell r="CA830">
            <v>0</v>
          </cell>
          <cell r="CB830">
            <v>0</v>
          </cell>
          <cell r="CC830">
            <v>0</v>
          </cell>
          <cell r="CD830">
            <v>0</v>
          </cell>
          <cell r="CE830" t="str">
            <v>AFDPB4571M</v>
          </cell>
          <cell r="CF830" t="str">
            <v>Haresh Dhaduk</v>
          </cell>
          <cell r="CG830" t="str">
            <v>Haresh Dhaduk</v>
          </cell>
        </row>
        <row r="831">
          <cell r="B831">
            <v>10000173</v>
          </cell>
          <cell r="C831" t="str">
            <v>Active</v>
          </cell>
          <cell r="D831">
            <v>1019911999</v>
          </cell>
          <cell r="E831" t="str">
            <v>CORPORATE-OLEO-EXIM</v>
          </cell>
          <cell r="F831" t="str">
            <v>1019900004</v>
          </cell>
          <cell r="G831" t="str">
            <v>03/C064</v>
          </cell>
          <cell r="H831" t="str">
            <v>M</v>
          </cell>
          <cell r="I831" t="str">
            <v>Sunjieo</v>
          </cell>
          <cell r="J831" t="str">
            <v>Patil</v>
          </cell>
          <cell r="K831" t="str">
            <v>Baburao</v>
          </cell>
          <cell r="L831" t="str">
            <v>Assistant Manager</v>
          </cell>
          <cell r="M831" t="str">
            <v>Excise</v>
          </cell>
          <cell r="N831" t="str">
            <v>Support</v>
          </cell>
          <cell r="O831" t="str">
            <v>Commercial</v>
          </cell>
          <cell r="P831" t="str">
            <v>EXIM</v>
          </cell>
          <cell r="Q831" t="str">
            <v>Excise &amp; Commercial</v>
          </cell>
          <cell r="R831" t="str">
            <v>Corporate Shared Services</v>
          </cell>
          <cell r="S831" t="str">
            <v>JMC</v>
          </cell>
          <cell r="T831" t="str">
            <v>EG-1</v>
          </cell>
          <cell r="U831" t="str">
            <v>Corporate</v>
          </cell>
          <cell r="V831" t="str">
            <v>Corporate</v>
          </cell>
          <cell r="W831">
            <v>38721</v>
          </cell>
          <cell r="X831" t="str">
            <v>Before 1 April 2010</v>
          </cell>
          <cell r="Y831">
            <v>12</v>
          </cell>
          <cell r="Z831">
            <v>10.124744328069509</v>
          </cell>
          <cell r="AA831">
            <v>22.124744328069511</v>
          </cell>
          <cell r="AB831">
            <v>0</v>
          </cell>
          <cell r="AC831">
            <v>0</v>
          </cell>
          <cell r="AD831">
            <v>38901</v>
          </cell>
          <cell r="AE831">
            <v>0</v>
          </cell>
          <cell r="AF831">
            <v>38902</v>
          </cell>
          <cell r="AG831">
            <v>0</v>
          </cell>
          <cell r="AH831">
            <v>0</v>
          </cell>
          <cell r="AI831">
            <v>0</v>
          </cell>
          <cell r="AJ831">
            <v>0</v>
          </cell>
          <cell r="AK831">
            <v>0</v>
          </cell>
          <cell r="AL831">
            <v>0</v>
          </cell>
          <cell r="AM831">
            <v>0</v>
          </cell>
          <cell r="AN831">
            <v>0</v>
          </cell>
          <cell r="AO831">
            <v>41000</v>
          </cell>
          <cell r="AP831" t="str">
            <v>Executive</v>
          </cell>
          <cell r="AQ831" t="str">
            <v>JMC</v>
          </cell>
          <cell r="AR831">
            <v>0</v>
          </cell>
          <cell r="AS831">
            <v>0</v>
          </cell>
          <cell r="AT831">
            <v>0</v>
          </cell>
          <cell r="AU831">
            <v>0</v>
          </cell>
          <cell r="AV831">
            <v>0</v>
          </cell>
          <cell r="AW831">
            <v>0</v>
          </cell>
          <cell r="AX831">
            <v>0</v>
          </cell>
          <cell r="AY831">
            <v>0</v>
          </cell>
          <cell r="AZ831">
            <v>0</v>
          </cell>
          <cell r="BA831" t="str">
            <v>Sion</v>
          </cell>
          <cell r="BB831">
            <v>41183</v>
          </cell>
          <cell r="BC831">
            <v>0</v>
          </cell>
          <cell r="BD831">
            <v>0</v>
          </cell>
          <cell r="BE831">
            <v>0</v>
          </cell>
          <cell r="BF831">
            <v>0</v>
          </cell>
          <cell r="BG831">
            <v>23074</v>
          </cell>
          <cell r="BH831">
            <v>52</v>
          </cell>
          <cell r="BI831">
            <v>11</v>
          </cell>
          <cell r="BJ831">
            <v>44988</v>
          </cell>
          <cell r="BK831" t="str">
            <v>51 - 55 yrs</v>
          </cell>
          <cell r="BL831" t="str">
            <v>Married</v>
          </cell>
          <cell r="BM831">
            <v>0</v>
          </cell>
          <cell r="BN831" t="str">
            <v>E - 201, Sagar Prakash CHS Ltd, Babhulpada, Achole Road</v>
          </cell>
          <cell r="BO831" t="str">
            <v>Nallasopara - East</v>
          </cell>
          <cell r="BP831">
            <v>0</v>
          </cell>
          <cell r="BQ831">
            <v>0</v>
          </cell>
          <cell r="BR831" t="str">
            <v>B.Com</v>
          </cell>
          <cell r="BS831" t="str">
            <v>M.Com</v>
          </cell>
          <cell r="BT831">
            <v>0</v>
          </cell>
          <cell r="BU831" t="str">
            <v>Mega Rubber Technologoes Pvt Ltd</v>
          </cell>
          <cell r="BV831">
            <v>0</v>
          </cell>
          <cell r="BW831">
            <v>0</v>
          </cell>
          <cell r="BX831">
            <v>0</v>
          </cell>
          <cell r="BY831">
            <v>0</v>
          </cell>
          <cell r="BZ831">
            <v>0</v>
          </cell>
          <cell r="CA831">
            <v>0</v>
          </cell>
          <cell r="CB831">
            <v>0</v>
          </cell>
          <cell r="CC831">
            <v>0</v>
          </cell>
          <cell r="CD831">
            <v>0</v>
          </cell>
          <cell r="CE831" t="str">
            <v>AFVPP0378Q</v>
          </cell>
          <cell r="CF831">
            <v>0</v>
          </cell>
          <cell r="CG831" t="str">
            <v>Deepak Shah</v>
          </cell>
        </row>
        <row r="832">
          <cell r="B832">
            <v>10000765</v>
          </cell>
          <cell r="C832" t="str">
            <v>Inactive</v>
          </cell>
          <cell r="D832">
            <v>0</v>
          </cell>
          <cell r="E832">
            <v>0</v>
          </cell>
          <cell r="F832" t="e">
            <v>#N/A</v>
          </cell>
          <cell r="G832" t="str">
            <v>01/A287</v>
          </cell>
          <cell r="H832" t="str">
            <v>M</v>
          </cell>
          <cell r="I832" t="str">
            <v xml:space="preserve">Arun </v>
          </cell>
          <cell r="J832" t="str">
            <v>Waghmare</v>
          </cell>
          <cell r="K832" t="str">
            <v>Panduranga</v>
          </cell>
          <cell r="L832" t="str">
            <v>Associate Vice President</v>
          </cell>
          <cell r="M832">
            <v>0</v>
          </cell>
          <cell r="N832">
            <v>0</v>
          </cell>
          <cell r="O832">
            <v>0</v>
          </cell>
          <cell r="P832" t="str">
            <v>Oleo R&amp;D</v>
          </cell>
          <cell r="Q832">
            <v>0</v>
          </cell>
          <cell r="R832" t="str">
            <v>Oleochemicals</v>
          </cell>
          <cell r="S832" t="str">
            <v>SMC</v>
          </cell>
          <cell r="T832" t="str">
            <v>EG-7</v>
          </cell>
          <cell r="U832" t="str">
            <v>Corporate</v>
          </cell>
          <cell r="V832">
            <v>0</v>
          </cell>
          <cell r="W832">
            <v>38733</v>
          </cell>
          <cell r="X832" t="str">
            <v>Before 1 April 2010</v>
          </cell>
          <cell r="Y832">
            <v>23</v>
          </cell>
          <cell r="Z832">
            <v>10.091867615740741</v>
          </cell>
          <cell r="AA832">
            <v>28.3</v>
          </cell>
          <cell r="AB832">
            <v>0</v>
          </cell>
          <cell r="AC832">
            <v>0</v>
          </cell>
          <cell r="AD832">
            <v>0</v>
          </cell>
          <cell r="AE832">
            <v>0</v>
          </cell>
          <cell r="AF832">
            <v>0</v>
          </cell>
          <cell r="AG832">
            <v>0</v>
          </cell>
          <cell r="AH832">
            <v>0</v>
          </cell>
          <cell r="AI832">
            <v>0</v>
          </cell>
          <cell r="AJ832">
            <v>0</v>
          </cell>
          <cell r="AK832">
            <v>0</v>
          </cell>
          <cell r="AL832">
            <v>0</v>
          </cell>
          <cell r="AM832">
            <v>0</v>
          </cell>
          <cell r="AN832">
            <v>0</v>
          </cell>
          <cell r="AO832">
            <v>0</v>
          </cell>
          <cell r="AP832">
            <v>0</v>
          </cell>
          <cell r="AQ832">
            <v>0</v>
          </cell>
          <cell r="AR832">
            <v>0</v>
          </cell>
          <cell r="AS832">
            <v>0</v>
          </cell>
          <cell r="AT832">
            <v>0</v>
          </cell>
          <cell r="AU832">
            <v>0</v>
          </cell>
          <cell r="AV832">
            <v>0</v>
          </cell>
          <cell r="AW832">
            <v>0</v>
          </cell>
          <cell r="AX832">
            <v>0</v>
          </cell>
          <cell r="AY832">
            <v>0</v>
          </cell>
          <cell r="AZ832">
            <v>0</v>
          </cell>
          <cell r="BA832">
            <v>0</v>
          </cell>
          <cell r="BB832">
            <v>0</v>
          </cell>
          <cell r="BC832">
            <v>0</v>
          </cell>
          <cell r="BD832">
            <v>0</v>
          </cell>
          <cell r="BE832">
            <v>0</v>
          </cell>
          <cell r="BF832">
            <v>0</v>
          </cell>
          <cell r="BG832">
            <v>21568</v>
          </cell>
          <cell r="BH832">
            <v>52</v>
          </cell>
          <cell r="BI832">
            <v>3</v>
          </cell>
          <cell r="BJ832">
            <v>0</v>
          </cell>
          <cell r="BK832">
            <v>0</v>
          </cell>
          <cell r="BL832">
            <v>0</v>
          </cell>
          <cell r="BM832">
            <v>0</v>
          </cell>
          <cell r="BN832">
            <v>0</v>
          </cell>
          <cell r="BO832">
            <v>0</v>
          </cell>
          <cell r="BP832">
            <v>0</v>
          </cell>
          <cell r="BQ832">
            <v>0</v>
          </cell>
          <cell r="BR832" t="str">
            <v>B. Tech(Chemical)</v>
          </cell>
          <cell r="BS832">
            <v>0</v>
          </cell>
          <cell r="BT832">
            <v>0</v>
          </cell>
          <cell r="BU832" t="str">
            <v>Vinyl Chemicals India Ltd</v>
          </cell>
          <cell r="BV832">
            <v>40672</v>
          </cell>
          <cell r="BW832">
            <v>40664</v>
          </cell>
          <cell r="BX832">
            <v>0</v>
          </cell>
          <cell r="BY832" t="str">
            <v>Career advancement / Larger Role</v>
          </cell>
          <cell r="BZ832" t="str">
            <v>Resignation</v>
          </cell>
          <cell r="CA832">
            <v>0</v>
          </cell>
          <cell r="CB832" t="str">
            <v>Voluntary</v>
          </cell>
          <cell r="CC832" t="str">
            <v>Resigned at VVF Ltd</v>
          </cell>
          <cell r="CD832">
            <v>0</v>
          </cell>
          <cell r="CE832">
            <v>0</v>
          </cell>
          <cell r="CF832">
            <v>0</v>
          </cell>
          <cell r="CG832">
            <v>0</v>
          </cell>
        </row>
        <row r="833">
          <cell r="B833">
            <v>10000773</v>
          </cell>
          <cell r="C833" t="str">
            <v>Inactive</v>
          </cell>
          <cell r="D833">
            <v>0</v>
          </cell>
          <cell r="E833">
            <v>0</v>
          </cell>
          <cell r="F833" t="e">
            <v>#N/A</v>
          </cell>
          <cell r="G833" t="str">
            <v>01/A468</v>
          </cell>
          <cell r="H833" t="str">
            <v>M</v>
          </cell>
          <cell r="I833" t="str">
            <v>Dilipkumar</v>
          </cell>
          <cell r="J833" t="str">
            <v>Dash</v>
          </cell>
          <cell r="K833" t="str">
            <v>Khageswar</v>
          </cell>
          <cell r="L833" t="str">
            <v xml:space="preserve">Senior Manager </v>
          </cell>
          <cell r="M833">
            <v>0</v>
          </cell>
          <cell r="N833">
            <v>0</v>
          </cell>
          <cell r="O833">
            <v>0</v>
          </cell>
          <cell r="P833" t="str">
            <v>Projects</v>
          </cell>
          <cell r="Q833">
            <v>0</v>
          </cell>
          <cell r="R833" t="str">
            <v>Corporate Shared Services</v>
          </cell>
          <cell r="S833" t="str">
            <v>MMC</v>
          </cell>
          <cell r="T833" t="str">
            <v>EG-3</v>
          </cell>
          <cell r="U833" t="str">
            <v>Corporate</v>
          </cell>
          <cell r="V833">
            <v>0</v>
          </cell>
          <cell r="W833">
            <v>38736</v>
          </cell>
          <cell r="X833" t="str">
            <v>Before 1 April 2010</v>
          </cell>
          <cell r="Y833">
            <v>21</v>
          </cell>
          <cell r="Z833">
            <v>10.083648437341457</v>
          </cell>
          <cell r="AA833">
            <v>26.8</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cell r="AO833">
            <v>0</v>
          </cell>
          <cell r="AP833">
            <v>0</v>
          </cell>
          <cell r="AQ833">
            <v>0</v>
          </cell>
          <cell r="AR833">
            <v>0</v>
          </cell>
          <cell r="AS833">
            <v>0</v>
          </cell>
          <cell r="AT833">
            <v>0</v>
          </cell>
          <cell r="AU833">
            <v>0</v>
          </cell>
          <cell r="AV833">
            <v>0</v>
          </cell>
          <cell r="AW833">
            <v>0</v>
          </cell>
          <cell r="AX833">
            <v>0</v>
          </cell>
          <cell r="AY833">
            <v>0</v>
          </cell>
          <cell r="AZ833">
            <v>0</v>
          </cell>
          <cell r="BA833">
            <v>0</v>
          </cell>
          <cell r="BB833">
            <v>0</v>
          </cell>
          <cell r="BC833">
            <v>0</v>
          </cell>
          <cell r="BD833">
            <v>0</v>
          </cell>
          <cell r="BE833">
            <v>0</v>
          </cell>
          <cell r="BF833">
            <v>0</v>
          </cell>
          <cell r="BG833">
            <v>23007</v>
          </cell>
          <cell r="BH833">
            <v>48</v>
          </cell>
          <cell r="BI833">
            <v>10</v>
          </cell>
          <cell r="BJ833">
            <v>0</v>
          </cell>
          <cell r="BK833">
            <v>0</v>
          </cell>
          <cell r="BL833">
            <v>0</v>
          </cell>
          <cell r="BM833">
            <v>0</v>
          </cell>
          <cell r="BN833">
            <v>0</v>
          </cell>
          <cell r="BO833">
            <v>0</v>
          </cell>
          <cell r="BP833">
            <v>0</v>
          </cell>
          <cell r="BQ833">
            <v>0</v>
          </cell>
          <cell r="BR833" t="str">
            <v>B.Sc</v>
          </cell>
          <cell r="BS833">
            <v>0</v>
          </cell>
          <cell r="BT833">
            <v>0</v>
          </cell>
          <cell r="BU833" t="str">
            <v>Ashwin Vanaspati Ind. Pvt. Ltd</v>
          </cell>
          <cell r="BV833">
            <v>40847</v>
          </cell>
          <cell r="BW833">
            <v>40817</v>
          </cell>
          <cell r="BX833">
            <v>0</v>
          </cell>
          <cell r="BY833" t="str">
            <v>Transfer to Dubai</v>
          </cell>
          <cell r="BZ833" t="str">
            <v>Transfer to Dubai</v>
          </cell>
          <cell r="CA833" t="str">
            <v>Transfer to Dubai</v>
          </cell>
          <cell r="CB833" t="str">
            <v>Involuntary</v>
          </cell>
          <cell r="CC833" t="str">
            <v>Resigned at VVF Ltd</v>
          </cell>
          <cell r="CD833">
            <v>0</v>
          </cell>
          <cell r="CE833">
            <v>0</v>
          </cell>
          <cell r="CF833">
            <v>0</v>
          </cell>
          <cell r="CG833">
            <v>0</v>
          </cell>
        </row>
        <row r="834">
          <cell r="B834">
            <v>10000727</v>
          </cell>
          <cell r="C834" t="str">
            <v>Inactive</v>
          </cell>
          <cell r="D834">
            <v>0</v>
          </cell>
          <cell r="E834">
            <v>0</v>
          </cell>
          <cell r="F834" t="e">
            <v>#N/A</v>
          </cell>
          <cell r="G834" t="str">
            <v>01/A288</v>
          </cell>
          <cell r="H834" t="str">
            <v>F</v>
          </cell>
          <cell r="I834" t="str">
            <v>Sushma</v>
          </cell>
          <cell r="J834" t="str">
            <v>Balkrishna</v>
          </cell>
          <cell r="K834" t="str">
            <v/>
          </cell>
          <cell r="L834" t="str">
            <v>Assistant Manager</v>
          </cell>
          <cell r="M834">
            <v>0</v>
          </cell>
          <cell r="N834">
            <v>0</v>
          </cell>
          <cell r="O834">
            <v>0</v>
          </cell>
          <cell r="P834" t="str">
            <v>Oleo Finance</v>
          </cell>
          <cell r="Q834">
            <v>0</v>
          </cell>
          <cell r="R834" t="str">
            <v>Oleochemicals</v>
          </cell>
          <cell r="S834" t="str">
            <v>JMC</v>
          </cell>
          <cell r="T834" t="str">
            <v>EG-1</v>
          </cell>
          <cell r="U834" t="str">
            <v>Corporate</v>
          </cell>
          <cell r="V834" t="str">
            <v>Corporate</v>
          </cell>
          <cell r="W834">
            <v>38754</v>
          </cell>
          <cell r="X834" t="str">
            <v>Before 1 April 2010</v>
          </cell>
          <cell r="Y834">
            <v>11</v>
          </cell>
          <cell r="Z834">
            <v>10.034333368848307</v>
          </cell>
          <cell r="AA834">
            <v>21.034333368848309</v>
          </cell>
          <cell r="AB834">
            <v>0</v>
          </cell>
          <cell r="AC834">
            <v>0</v>
          </cell>
          <cell r="AD834">
            <v>38934</v>
          </cell>
          <cell r="AE834">
            <v>0</v>
          </cell>
          <cell r="AF834">
            <v>38934</v>
          </cell>
          <cell r="AG834">
            <v>0</v>
          </cell>
          <cell r="AH834">
            <v>0</v>
          </cell>
          <cell r="AI834">
            <v>0</v>
          </cell>
          <cell r="AJ834">
            <v>0</v>
          </cell>
          <cell r="AK834">
            <v>0</v>
          </cell>
          <cell r="AL834">
            <v>0</v>
          </cell>
          <cell r="AM834">
            <v>0</v>
          </cell>
          <cell r="AN834">
            <v>0</v>
          </cell>
          <cell r="AO834">
            <v>39173</v>
          </cell>
          <cell r="AP834" t="str">
            <v>Executive - Oleo Marketing</v>
          </cell>
          <cell r="AQ834" t="str">
            <v>JMC</v>
          </cell>
          <cell r="AR834">
            <v>0</v>
          </cell>
          <cell r="AS834">
            <v>0</v>
          </cell>
          <cell r="AT834">
            <v>0</v>
          </cell>
          <cell r="AU834">
            <v>0</v>
          </cell>
          <cell r="AV834">
            <v>0</v>
          </cell>
          <cell r="AW834">
            <v>0</v>
          </cell>
          <cell r="AX834">
            <v>0</v>
          </cell>
          <cell r="AY834">
            <v>0</v>
          </cell>
          <cell r="AZ834">
            <v>0</v>
          </cell>
          <cell r="BA834">
            <v>0</v>
          </cell>
          <cell r="BB834">
            <v>0</v>
          </cell>
          <cell r="BC834">
            <v>0</v>
          </cell>
          <cell r="BD834">
            <v>0</v>
          </cell>
          <cell r="BE834">
            <v>0</v>
          </cell>
          <cell r="BF834">
            <v>0</v>
          </cell>
          <cell r="BG834">
            <v>27189</v>
          </cell>
          <cell r="BH834">
            <v>41</v>
          </cell>
          <cell r="BI834">
            <v>8</v>
          </cell>
          <cell r="BJ834">
            <v>49103</v>
          </cell>
          <cell r="BK834">
            <v>0</v>
          </cell>
          <cell r="BL834" t="str">
            <v>Married</v>
          </cell>
          <cell r="BM834">
            <v>0</v>
          </cell>
          <cell r="BN834" t="str">
            <v>A/105, Sahayog Complex,  Tikuji Ni Wadi Road, Manpada,</v>
          </cell>
          <cell r="BO834" t="str">
            <v>Thane - West</v>
          </cell>
          <cell r="BP834">
            <v>0</v>
          </cell>
          <cell r="BQ834">
            <v>400610</v>
          </cell>
          <cell r="BR834" t="str">
            <v>B.Com</v>
          </cell>
          <cell r="BS834" t="str">
            <v>M.Com</v>
          </cell>
          <cell r="BT834">
            <v>0</v>
          </cell>
          <cell r="BU834" t="str">
            <v>Lanxess India Pvt Limited</v>
          </cell>
          <cell r="BV834">
            <v>41730</v>
          </cell>
          <cell r="BW834">
            <v>41730</v>
          </cell>
          <cell r="BX834">
            <v>41641</v>
          </cell>
          <cell r="BY834" t="str">
            <v>ATG</v>
          </cell>
          <cell r="BZ834" t="str">
            <v>Resignation</v>
          </cell>
          <cell r="CA834">
            <v>0</v>
          </cell>
          <cell r="CB834" t="str">
            <v>Involuntary</v>
          </cell>
          <cell r="CC834">
            <v>0</v>
          </cell>
          <cell r="CD834">
            <v>0</v>
          </cell>
          <cell r="CE834" t="str">
            <v>AFAPB1522R</v>
          </cell>
          <cell r="CF834" t="str">
            <v>Deepak Alva</v>
          </cell>
          <cell r="CG834">
            <v>0</v>
          </cell>
        </row>
        <row r="835">
          <cell r="B835" t="str">
            <v>01/A289</v>
          </cell>
          <cell r="C835" t="str">
            <v>Inactive</v>
          </cell>
          <cell r="D835">
            <v>0</v>
          </cell>
          <cell r="E835">
            <v>0</v>
          </cell>
          <cell r="F835" t="e">
            <v>#N/A</v>
          </cell>
          <cell r="G835" t="str">
            <v>01/A289</v>
          </cell>
          <cell r="H835" t="str">
            <v>F</v>
          </cell>
          <cell r="I835" t="str">
            <v xml:space="preserve">Reema </v>
          </cell>
          <cell r="J835" t="str">
            <v>Poreyana</v>
          </cell>
          <cell r="K835" t="str">
            <v>R.</v>
          </cell>
          <cell r="L835" t="str">
            <v>Executive</v>
          </cell>
          <cell r="M835">
            <v>0</v>
          </cell>
          <cell r="N835">
            <v>0</v>
          </cell>
          <cell r="O835">
            <v>0</v>
          </cell>
          <cell r="P835" t="str">
            <v>Consumer Products Division Marketing</v>
          </cell>
          <cell r="Q835">
            <v>0</v>
          </cell>
          <cell r="R835" t="str">
            <v>Consumer Products Division</v>
          </cell>
          <cell r="S835" t="str">
            <v>JMC</v>
          </cell>
          <cell r="T835" t="str">
            <v>EG</v>
          </cell>
          <cell r="U835" t="str">
            <v>Corporate</v>
          </cell>
          <cell r="V835">
            <v>0</v>
          </cell>
          <cell r="W835">
            <v>38758</v>
          </cell>
          <cell r="X835" t="str">
            <v>Before 1 April 2010</v>
          </cell>
          <cell r="Y835">
            <v>0</v>
          </cell>
          <cell r="Z835">
            <v>10.023374465055809</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cell r="AO835">
            <v>0</v>
          </cell>
          <cell r="AP835">
            <v>0</v>
          </cell>
          <cell r="AQ835">
            <v>0</v>
          </cell>
          <cell r="AR835">
            <v>0</v>
          </cell>
          <cell r="AS835">
            <v>0</v>
          </cell>
          <cell r="AT835">
            <v>0</v>
          </cell>
          <cell r="AU835">
            <v>0</v>
          </cell>
          <cell r="AV835">
            <v>0</v>
          </cell>
          <cell r="AW835">
            <v>0</v>
          </cell>
          <cell r="AX835">
            <v>0</v>
          </cell>
          <cell r="AY835">
            <v>0</v>
          </cell>
          <cell r="AZ835">
            <v>0</v>
          </cell>
          <cell r="BA835">
            <v>0</v>
          </cell>
          <cell r="BB835">
            <v>0</v>
          </cell>
          <cell r="BC835">
            <v>0</v>
          </cell>
          <cell r="BD835">
            <v>0</v>
          </cell>
          <cell r="BE835">
            <v>0</v>
          </cell>
          <cell r="BF835">
            <v>0</v>
          </cell>
          <cell r="BG835">
            <v>29880</v>
          </cell>
          <cell r="BH835">
            <v>28</v>
          </cell>
          <cell r="BI835">
            <v>8</v>
          </cell>
          <cell r="BJ835">
            <v>0</v>
          </cell>
          <cell r="BK835" t="str">
            <v>Less than 30 yrs and equal to 30 yrs</v>
          </cell>
          <cell r="BL835">
            <v>0</v>
          </cell>
          <cell r="BM835">
            <v>0</v>
          </cell>
          <cell r="BN835">
            <v>0</v>
          </cell>
          <cell r="BO835">
            <v>0</v>
          </cell>
          <cell r="BP835">
            <v>0</v>
          </cell>
          <cell r="BQ835">
            <v>0</v>
          </cell>
          <cell r="BR835">
            <v>0</v>
          </cell>
          <cell r="BS835">
            <v>0</v>
          </cell>
          <cell r="BT835">
            <v>0</v>
          </cell>
          <cell r="BU835">
            <v>0</v>
          </cell>
          <cell r="BV835">
            <v>40354</v>
          </cell>
          <cell r="BW835">
            <v>40330</v>
          </cell>
          <cell r="BX835">
            <v>0</v>
          </cell>
          <cell r="BY835" t="str">
            <v xml:space="preserve">Higher Compensation  </v>
          </cell>
          <cell r="BZ835" t="str">
            <v>Resignation</v>
          </cell>
          <cell r="CA835">
            <v>0</v>
          </cell>
          <cell r="CB835" t="str">
            <v>Voluntary</v>
          </cell>
          <cell r="CC835" t="str">
            <v>Resigned at VVF Ltd</v>
          </cell>
          <cell r="CD835">
            <v>0</v>
          </cell>
          <cell r="CE835">
            <v>0</v>
          </cell>
          <cell r="CF835">
            <v>0</v>
          </cell>
          <cell r="CG835">
            <v>0</v>
          </cell>
        </row>
        <row r="836">
          <cell r="B836">
            <v>10001154</v>
          </cell>
          <cell r="C836" t="str">
            <v>Inactive</v>
          </cell>
          <cell r="D836">
            <v>0</v>
          </cell>
          <cell r="E836">
            <v>0</v>
          </cell>
          <cell r="F836" t="e">
            <v>#N/A</v>
          </cell>
          <cell r="G836" t="str">
            <v>`000441</v>
          </cell>
          <cell r="H836" t="str">
            <v>M</v>
          </cell>
          <cell r="I836" t="str">
            <v>Rajendra</v>
          </cell>
          <cell r="J836" t="str">
            <v>Sharma</v>
          </cell>
          <cell r="K836" t="str">
            <v>Matapher</v>
          </cell>
          <cell r="L836" t="str">
            <v>Operator</v>
          </cell>
          <cell r="M836">
            <v>0</v>
          </cell>
          <cell r="N836">
            <v>0</v>
          </cell>
          <cell r="O836">
            <v>0</v>
          </cell>
          <cell r="P836" t="str">
            <v>PCP Manufacturing</v>
          </cell>
          <cell r="Q836">
            <v>0</v>
          </cell>
          <cell r="R836" t="str">
            <v>Personal Care Products</v>
          </cell>
          <cell r="S836" t="str">
            <v>Associate</v>
          </cell>
          <cell r="T836">
            <v>0</v>
          </cell>
          <cell r="U836" t="str">
            <v>Kutch-I</v>
          </cell>
          <cell r="V836" t="str">
            <v>Kutch-I</v>
          </cell>
          <cell r="W836">
            <v>38765</v>
          </cell>
          <cell r="X836" t="str">
            <v>Before 1 April 2010</v>
          </cell>
          <cell r="Y836">
            <v>1</v>
          </cell>
          <cell r="Z836">
            <v>10.004196382864029</v>
          </cell>
          <cell r="AA836">
            <v>11.004196382864029</v>
          </cell>
          <cell r="AB836">
            <v>0</v>
          </cell>
          <cell r="AC836">
            <v>0</v>
          </cell>
          <cell r="AD836">
            <v>38945</v>
          </cell>
          <cell r="AE836">
            <v>0</v>
          </cell>
          <cell r="AF836">
            <v>39130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30017</v>
          </cell>
          <cell r="BH836">
            <v>31</v>
          </cell>
          <cell r="BI836">
            <v>6</v>
          </cell>
          <cell r="BJ836">
            <v>0</v>
          </cell>
          <cell r="BK836">
            <v>0</v>
          </cell>
          <cell r="BL836" t="str">
            <v>Married</v>
          </cell>
          <cell r="BM836">
            <v>2</v>
          </cell>
          <cell r="BN836" t="str">
            <v>Vill - Merha, Po - Merha Bazar,  Jaunpur</v>
          </cell>
          <cell r="BO836" t="str">
            <v>Jaunpur</v>
          </cell>
          <cell r="BP836" t="str">
            <v>Uttar Pradesh</v>
          </cell>
          <cell r="BQ836">
            <v>240136</v>
          </cell>
          <cell r="BR836" t="str">
            <v>B.A</v>
          </cell>
          <cell r="BS836">
            <v>0</v>
          </cell>
          <cell r="BT836" t="str">
            <v>ITI</v>
          </cell>
          <cell r="BU836" t="str">
            <v>ABG Ltd., Surat</v>
          </cell>
          <cell r="BV836">
            <v>41548</v>
          </cell>
          <cell r="BW836">
            <v>41548</v>
          </cell>
          <cell r="BX836">
            <v>0</v>
          </cell>
          <cell r="BY836" t="str">
            <v>Closure of Kutch 1</v>
          </cell>
          <cell r="BZ836" t="str">
            <v>Termination due to Closure of Kutch-I</v>
          </cell>
          <cell r="CA836">
            <v>0</v>
          </cell>
          <cell r="CB836" t="str">
            <v>Involuntary</v>
          </cell>
          <cell r="CC836">
            <v>0</v>
          </cell>
          <cell r="CD836">
            <v>0</v>
          </cell>
          <cell r="CE836">
            <v>0</v>
          </cell>
          <cell r="CF836">
            <v>0</v>
          </cell>
          <cell r="CG836">
            <v>0</v>
          </cell>
        </row>
        <row r="837">
          <cell r="B837">
            <v>10000845</v>
          </cell>
          <cell r="C837" t="str">
            <v>Active</v>
          </cell>
          <cell r="D837">
            <v>2011418150</v>
          </cell>
          <cell r="E837" t="str">
            <v>BADDI-POWDER PLANT</v>
          </cell>
          <cell r="F837" t="str">
            <v>2011400034</v>
          </cell>
          <cell r="G837" t="str">
            <v>B00213</v>
          </cell>
          <cell r="H837" t="str">
            <v>M</v>
          </cell>
          <cell r="I837" t="str">
            <v xml:space="preserve">Santosh </v>
          </cell>
          <cell r="J837" t="str">
            <v>Nikam</v>
          </cell>
          <cell r="K837" t="str">
            <v>Mahadev</v>
          </cell>
          <cell r="L837" t="str">
            <v>Operator</v>
          </cell>
          <cell r="M837" t="str">
            <v>Production</v>
          </cell>
          <cell r="N837" t="str">
            <v>Core</v>
          </cell>
          <cell r="O837" t="str">
            <v>Talcum Powder</v>
          </cell>
          <cell r="P837" t="str">
            <v>PCP Manufacturing</v>
          </cell>
          <cell r="Q837">
            <v>0</v>
          </cell>
          <cell r="R837" t="str">
            <v>Personal Care Products</v>
          </cell>
          <cell r="S837" t="str">
            <v>Associate</v>
          </cell>
          <cell r="T837" t="str">
            <v>A1</v>
          </cell>
          <cell r="U837" t="str">
            <v>Baddi</v>
          </cell>
          <cell r="V837" t="str">
            <v>Baddi</v>
          </cell>
          <cell r="W837">
            <v>38776</v>
          </cell>
          <cell r="X837" t="str">
            <v>Before 1 April 2010</v>
          </cell>
          <cell r="Y837">
            <v>1</v>
          </cell>
          <cell r="Z837">
            <v>9.9740593962455666</v>
          </cell>
          <cell r="AA837">
            <v>10.974059396245567</v>
          </cell>
          <cell r="AB837">
            <v>0</v>
          </cell>
          <cell r="AC837">
            <v>0</v>
          </cell>
          <cell r="AD837">
            <v>38956</v>
          </cell>
          <cell r="AE837">
            <v>0</v>
          </cell>
          <cell r="AF837">
            <v>38957</v>
          </cell>
          <cell r="AG837">
            <v>0</v>
          </cell>
          <cell r="AH837">
            <v>0</v>
          </cell>
          <cell r="AI837">
            <v>0</v>
          </cell>
          <cell r="AJ837">
            <v>0</v>
          </cell>
          <cell r="AK837">
            <v>0</v>
          </cell>
          <cell r="AL837">
            <v>0</v>
          </cell>
          <cell r="AM837">
            <v>0</v>
          </cell>
          <cell r="AN837">
            <v>0</v>
          </cell>
          <cell r="AO837">
            <v>0</v>
          </cell>
          <cell r="AP837">
            <v>0</v>
          </cell>
          <cell r="AQ837">
            <v>0</v>
          </cell>
          <cell r="AR837">
            <v>0</v>
          </cell>
          <cell r="AS837">
            <v>0</v>
          </cell>
          <cell r="AT837">
            <v>0</v>
          </cell>
          <cell r="AU837">
            <v>0</v>
          </cell>
          <cell r="AV837">
            <v>0</v>
          </cell>
          <cell r="AW837">
            <v>0</v>
          </cell>
          <cell r="AX837">
            <v>0</v>
          </cell>
          <cell r="AY837">
            <v>0</v>
          </cell>
          <cell r="AZ837">
            <v>0</v>
          </cell>
          <cell r="BA837" t="str">
            <v>Kutch I</v>
          </cell>
          <cell r="BB837">
            <v>39814</v>
          </cell>
          <cell r="BC837">
            <v>0</v>
          </cell>
          <cell r="BD837">
            <v>0</v>
          </cell>
          <cell r="BE837">
            <v>0</v>
          </cell>
          <cell r="BF837">
            <v>0</v>
          </cell>
          <cell r="BG837">
            <v>29917</v>
          </cell>
          <cell r="BH837">
            <v>34</v>
          </cell>
          <cell r="BI837">
            <v>2</v>
          </cell>
          <cell r="BJ837">
            <v>51831</v>
          </cell>
          <cell r="BK837" t="str">
            <v>31 - 35 yrs</v>
          </cell>
          <cell r="BL837" t="str">
            <v>Unmarried</v>
          </cell>
          <cell r="BM837">
            <v>0</v>
          </cell>
          <cell r="BN837" t="str">
            <v>At Post-Musti, Tehs.- South Solapur, Distt. Solapur (MP) Solapur</v>
          </cell>
          <cell r="BO837" t="str">
            <v>Solapur</v>
          </cell>
          <cell r="BP837" t="str">
            <v>Madhya Pradesh</v>
          </cell>
          <cell r="BQ837">
            <v>413003</v>
          </cell>
          <cell r="BR837" t="str">
            <v>S.S.C</v>
          </cell>
          <cell r="BS837">
            <v>0</v>
          </cell>
          <cell r="BT837">
            <v>0</v>
          </cell>
          <cell r="BU837" t="str">
            <v>Tulja Bhawani Sugar Factory</v>
          </cell>
          <cell r="BV837">
            <v>0</v>
          </cell>
          <cell r="BW837">
            <v>0</v>
          </cell>
          <cell r="BX837">
            <v>0</v>
          </cell>
          <cell r="BY837">
            <v>0</v>
          </cell>
          <cell r="BZ837">
            <v>0</v>
          </cell>
          <cell r="CA837">
            <v>0</v>
          </cell>
          <cell r="CB837">
            <v>0</v>
          </cell>
          <cell r="CC837">
            <v>0</v>
          </cell>
          <cell r="CD837" t="str">
            <v>B+</v>
          </cell>
          <cell r="CE837" t="str">
            <v>AGFPN2570F</v>
          </cell>
          <cell r="CF837" t="str">
            <v>Pankaj Mahalle</v>
          </cell>
          <cell r="CG837" t="str">
            <v>Pankaj Mahalle</v>
          </cell>
        </row>
        <row r="838">
          <cell r="B838">
            <v>10000846</v>
          </cell>
          <cell r="C838" t="str">
            <v>Active</v>
          </cell>
          <cell r="D838">
            <v>2011417999</v>
          </cell>
          <cell r="E838" t="str">
            <v>BADDI-MAINTENANCE</v>
          </cell>
          <cell r="F838" t="str">
            <v>2011400035</v>
          </cell>
          <cell r="G838" t="str">
            <v>B00039</v>
          </cell>
          <cell r="H838" t="str">
            <v>M</v>
          </cell>
          <cell r="I838" t="str">
            <v xml:space="preserve">Anil Kumar </v>
          </cell>
          <cell r="J838" t="str">
            <v>Singh</v>
          </cell>
          <cell r="K838" t="str">
            <v>Nagender</v>
          </cell>
          <cell r="L838" t="str">
            <v>Senior Electrician</v>
          </cell>
          <cell r="M838" t="str">
            <v>Engineering Services</v>
          </cell>
          <cell r="N838" t="str">
            <v>Core</v>
          </cell>
          <cell r="O838">
            <v>0</v>
          </cell>
          <cell r="P838" t="str">
            <v>PCP Manufacturing</v>
          </cell>
          <cell r="Q838">
            <v>0</v>
          </cell>
          <cell r="R838" t="str">
            <v>Personal Care Products</v>
          </cell>
          <cell r="S838" t="str">
            <v>Associate</v>
          </cell>
          <cell r="T838" t="str">
            <v>A3</v>
          </cell>
          <cell r="U838" t="str">
            <v>Baddi</v>
          </cell>
          <cell r="V838" t="str">
            <v>Baddi</v>
          </cell>
          <cell r="W838">
            <v>38787</v>
          </cell>
          <cell r="X838" t="str">
            <v>Before 1 April 2010</v>
          </cell>
          <cell r="Y838">
            <v>7.1</v>
          </cell>
          <cell r="Z838">
            <v>9.9439224099441965</v>
          </cell>
          <cell r="AA838">
            <v>17.043922409944194</v>
          </cell>
          <cell r="AB838">
            <v>0</v>
          </cell>
          <cell r="AC838">
            <v>0</v>
          </cell>
          <cell r="AD838">
            <v>38970</v>
          </cell>
          <cell r="AE838">
            <v>0</v>
          </cell>
          <cell r="AF838">
            <v>38971</v>
          </cell>
          <cell r="AG838">
            <v>0</v>
          </cell>
          <cell r="AH838">
            <v>0</v>
          </cell>
          <cell r="AI838">
            <v>0</v>
          </cell>
          <cell r="AJ838">
            <v>0</v>
          </cell>
          <cell r="AK838">
            <v>0</v>
          </cell>
          <cell r="AL838">
            <v>0</v>
          </cell>
          <cell r="AM838">
            <v>0</v>
          </cell>
          <cell r="AN838">
            <v>0</v>
          </cell>
          <cell r="AO838">
            <v>39539</v>
          </cell>
          <cell r="AP838" t="str">
            <v>Electrician</v>
          </cell>
          <cell r="AQ838" t="str">
            <v>Associate</v>
          </cell>
          <cell r="AR838">
            <v>0</v>
          </cell>
          <cell r="AS838">
            <v>0</v>
          </cell>
          <cell r="AT838">
            <v>0</v>
          </cell>
          <cell r="AU838">
            <v>0</v>
          </cell>
          <cell r="AV838">
            <v>0</v>
          </cell>
          <cell r="AW838">
            <v>0</v>
          </cell>
          <cell r="AX838">
            <v>0</v>
          </cell>
          <cell r="AY838">
            <v>0</v>
          </cell>
          <cell r="AZ838">
            <v>0</v>
          </cell>
          <cell r="BA838" t="str">
            <v>Kutch I</v>
          </cell>
          <cell r="BB838">
            <v>39448</v>
          </cell>
          <cell r="BC838">
            <v>0</v>
          </cell>
          <cell r="BD838">
            <v>0</v>
          </cell>
          <cell r="BE838">
            <v>0</v>
          </cell>
          <cell r="BF838">
            <v>0</v>
          </cell>
          <cell r="BG838">
            <v>29207</v>
          </cell>
          <cell r="BH838">
            <v>36</v>
          </cell>
          <cell r="BI838">
            <v>1</v>
          </cell>
          <cell r="BJ838">
            <v>51121</v>
          </cell>
          <cell r="BK838" t="str">
            <v>31 - 35 yrs</v>
          </cell>
          <cell r="BL838" t="str">
            <v>Married</v>
          </cell>
          <cell r="BM838">
            <v>0</v>
          </cell>
          <cell r="BN838" t="str">
            <v>Vill. Bansdih, P.O. Madarpur (Garkha), Distt. Chhapra(Suran),Bihar-841311 Chhapra</v>
          </cell>
          <cell r="BO838" t="str">
            <v>Chhapra</v>
          </cell>
          <cell r="BP838" t="str">
            <v>Bihar</v>
          </cell>
          <cell r="BQ838">
            <v>841311</v>
          </cell>
          <cell r="BR838" t="str">
            <v>S.S.C</v>
          </cell>
          <cell r="BS838">
            <v>0</v>
          </cell>
          <cell r="BT838" t="str">
            <v>ITI</v>
          </cell>
          <cell r="BU838" t="str">
            <v>Iocl Panipath</v>
          </cell>
          <cell r="BV838">
            <v>0</v>
          </cell>
          <cell r="BW838">
            <v>0</v>
          </cell>
          <cell r="BX838">
            <v>0</v>
          </cell>
          <cell r="BY838">
            <v>0</v>
          </cell>
          <cell r="BZ838">
            <v>0</v>
          </cell>
          <cell r="CA838">
            <v>0</v>
          </cell>
          <cell r="CB838">
            <v>0</v>
          </cell>
          <cell r="CC838">
            <v>0</v>
          </cell>
          <cell r="CD838" t="str">
            <v>AB-</v>
          </cell>
          <cell r="CE838" t="str">
            <v>CMUPS5513G</v>
          </cell>
          <cell r="CF838" t="str">
            <v>Raman Angra</v>
          </cell>
          <cell r="CG838" t="str">
            <v>Raman Angra</v>
          </cell>
        </row>
        <row r="839">
          <cell r="B839">
            <v>10001211</v>
          </cell>
          <cell r="C839" t="str">
            <v>Inactive</v>
          </cell>
          <cell r="D839">
            <v>0</v>
          </cell>
          <cell r="E839">
            <v>0</v>
          </cell>
          <cell r="F839" t="e">
            <v>#N/A</v>
          </cell>
          <cell r="G839">
            <v>59</v>
          </cell>
          <cell r="H839" t="str">
            <v>M</v>
          </cell>
          <cell r="I839" t="str">
            <v>Prashant</v>
          </cell>
          <cell r="J839" t="str">
            <v>Dahake</v>
          </cell>
          <cell r="K839" t="str">
            <v>Eknath Ram</v>
          </cell>
          <cell r="L839" t="str">
            <v>Officer</v>
          </cell>
          <cell r="M839">
            <v>0</v>
          </cell>
          <cell r="N839">
            <v>0</v>
          </cell>
          <cell r="O839">
            <v>0</v>
          </cell>
          <cell r="P839" t="str">
            <v>Oleo Manufacturing</v>
          </cell>
          <cell r="Q839">
            <v>0</v>
          </cell>
          <cell r="R839" t="str">
            <v>Oleochemicals</v>
          </cell>
          <cell r="S839" t="str">
            <v>OC</v>
          </cell>
          <cell r="T839" t="str">
            <v>F</v>
          </cell>
          <cell r="U839" t="str">
            <v>Kutch-II</v>
          </cell>
          <cell r="V839" t="str">
            <v>Kutch-II</v>
          </cell>
          <cell r="W839">
            <v>38796</v>
          </cell>
          <cell r="X839" t="str">
            <v>Before 1 April 2010</v>
          </cell>
          <cell r="Y839">
            <v>4</v>
          </cell>
          <cell r="Z839">
            <v>9.9192648760147133</v>
          </cell>
          <cell r="AA839">
            <v>12</v>
          </cell>
          <cell r="AB839">
            <v>0</v>
          </cell>
          <cell r="AC839">
            <v>0</v>
          </cell>
          <cell r="AD839">
            <v>38979</v>
          </cell>
          <cell r="AE839">
            <v>0</v>
          </cell>
          <cell r="AF839">
            <v>38979</v>
          </cell>
          <cell r="AG839">
            <v>0</v>
          </cell>
          <cell r="AH839">
            <v>0</v>
          </cell>
          <cell r="AI839">
            <v>0</v>
          </cell>
          <cell r="AJ839">
            <v>0</v>
          </cell>
          <cell r="AK839">
            <v>0</v>
          </cell>
          <cell r="AL839">
            <v>0</v>
          </cell>
          <cell r="AM839">
            <v>0</v>
          </cell>
          <cell r="AN839">
            <v>0</v>
          </cell>
          <cell r="AO839">
            <v>40634</v>
          </cell>
          <cell r="AP839" t="str">
            <v>Junior Officer</v>
          </cell>
          <cell r="AQ839" t="str">
            <v>OC</v>
          </cell>
          <cell r="AR839">
            <v>0</v>
          </cell>
          <cell r="AS839">
            <v>0</v>
          </cell>
          <cell r="AT839">
            <v>0</v>
          </cell>
          <cell r="AU839">
            <v>0</v>
          </cell>
          <cell r="AV839">
            <v>0</v>
          </cell>
          <cell r="AW839">
            <v>0</v>
          </cell>
          <cell r="AX839">
            <v>0</v>
          </cell>
          <cell r="AY839">
            <v>0</v>
          </cell>
          <cell r="AZ839">
            <v>0</v>
          </cell>
          <cell r="BA839">
            <v>0</v>
          </cell>
          <cell r="BB839">
            <v>0</v>
          </cell>
          <cell r="BC839">
            <v>0</v>
          </cell>
          <cell r="BD839">
            <v>0</v>
          </cell>
          <cell r="BE839">
            <v>0</v>
          </cell>
          <cell r="BF839">
            <v>0</v>
          </cell>
          <cell r="BG839">
            <v>26299</v>
          </cell>
          <cell r="BH839">
            <v>42</v>
          </cell>
          <cell r="BI839">
            <v>2</v>
          </cell>
          <cell r="BJ839">
            <v>48213</v>
          </cell>
          <cell r="BK839">
            <v>0</v>
          </cell>
          <cell r="BL839" t="str">
            <v>Married</v>
          </cell>
          <cell r="BM839">
            <v>4</v>
          </cell>
          <cell r="BN839" t="str">
            <v>Sarmaspura Achalpur City, Achalpur</v>
          </cell>
          <cell r="BO839" t="str">
            <v>Amarawati, Maharashtra</v>
          </cell>
          <cell r="BP839">
            <v>0</v>
          </cell>
          <cell r="BQ839">
            <v>444806</v>
          </cell>
          <cell r="BR839" t="str">
            <v>B.A (Marathi Literature)</v>
          </cell>
          <cell r="BS839">
            <v>0</v>
          </cell>
          <cell r="BT839" t="str">
            <v>CCA Certificate Course in Computer</v>
          </cell>
          <cell r="BU839" t="str">
            <v>Vardhman Plastechem</v>
          </cell>
          <cell r="BV839">
            <v>41682</v>
          </cell>
          <cell r="BW839">
            <v>41671</v>
          </cell>
          <cell r="BX839">
            <v>0</v>
          </cell>
          <cell r="BY839" t="str">
            <v>VRS</v>
          </cell>
          <cell r="BZ839" t="str">
            <v>VRS</v>
          </cell>
          <cell r="CA839">
            <v>0</v>
          </cell>
          <cell r="CB839" t="str">
            <v>Voluntary</v>
          </cell>
          <cell r="CC839">
            <v>0</v>
          </cell>
          <cell r="CD839">
            <v>0</v>
          </cell>
          <cell r="CE839" t="str">
            <v>AMOPD3582G</v>
          </cell>
          <cell r="CF839" t="str">
            <v>Sanjay Gharge</v>
          </cell>
          <cell r="CG839" t="str">
            <v>Sanjay Gharge</v>
          </cell>
        </row>
        <row r="840">
          <cell r="B840">
            <v>10001212</v>
          </cell>
          <cell r="C840" t="str">
            <v>Inactive</v>
          </cell>
          <cell r="D840">
            <v>0</v>
          </cell>
          <cell r="E840">
            <v>0</v>
          </cell>
          <cell r="F840" t="e">
            <v>#N/A</v>
          </cell>
          <cell r="G840" t="str">
            <v>01/A293</v>
          </cell>
          <cell r="H840" t="str">
            <v>M</v>
          </cell>
          <cell r="I840" t="str">
            <v xml:space="preserve">Mallikarjun </v>
          </cell>
          <cell r="J840" t="str">
            <v>Rane</v>
          </cell>
          <cell r="K840" t="str">
            <v xml:space="preserve">Govind </v>
          </cell>
          <cell r="L840" t="str">
            <v>Assistant General Manager</v>
          </cell>
          <cell r="M840">
            <v>0</v>
          </cell>
          <cell r="N840">
            <v>0</v>
          </cell>
          <cell r="O840">
            <v>0</v>
          </cell>
          <cell r="P840" t="str">
            <v>Oleo Manufacturing</v>
          </cell>
          <cell r="Q840">
            <v>0</v>
          </cell>
          <cell r="R840" t="str">
            <v>Oleochemicals</v>
          </cell>
          <cell r="S840" t="str">
            <v>MMC</v>
          </cell>
          <cell r="T840" t="str">
            <v>EG-4</v>
          </cell>
          <cell r="U840" t="str">
            <v>Taloja</v>
          </cell>
          <cell r="V840" t="str">
            <v>Corporate</v>
          </cell>
          <cell r="W840">
            <v>38797</v>
          </cell>
          <cell r="X840" t="str">
            <v>Before 1 April 2010</v>
          </cell>
          <cell r="Y840">
            <v>30</v>
          </cell>
          <cell r="Z840">
            <v>9.9165251499873168</v>
          </cell>
          <cell r="AA840">
            <v>39.916525149987315</v>
          </cell>
          <cell r="AB840">
            <v>0</v>
          </cell>
          <cell r="AC840">
            <v>0</v>
          </cell>
          <cell r="AD840">
            <v>38980</v>
          </cell>
          <cell r="AE840">
            <v>0</v>
          </cell>
          <cell r="AF840">
            <v>38981</v>
          </cell>
          <cell r="AG840">
            <v>0</v>
          </cell>
          <cell r="AH840">
            <v>0</v>
          </cell>
          <cell r="AI840">
            <v>0</v>
          </cell>
          <cell r="AJ840">
            <v>0</v>
          </cell>
          <cell r="AK840">
            <v>0</v>
          </cell>
          <cell r="AL840">
            <v>0</v>
          </cell>
          <cell r="AM840">
            <v>0</v>
          </cell>
          <cell r="AN840">
            <v>0</v>
          </cell>
          <cell r="AO840">
            <v>39539</v>
          </cell>
          <cell r="AP840" t="str">
            <v>Senior Manger - Production &amp; Technical services</v>
          </cell>
          <cell r="AQ840" t="str">
            <v>JMC</v>
          </cell>
          <cell r="AR840">
            <v>0</v>
          </cell>
          <cell r="AS840">
            <v>0</v>
          </cell>
          <cell r="AT840">
            <v>0</v>
          </cell>
          <cell r="AU840">
            <v>0</v>
          </cell>
          <cell r="AV840">
            <v>0</v>
          </cell>
          <cell r="AW840">
            <v>0</v>
          </cell>
          <cell r="AX840">
            <v>0</v>
          </cell>
          <cell r="AY840">
            <v>0</v>
          </cell>
          <cell r="AZ840">
            <v>0</v>
          </cell>
          <cell r="BA840" t="str">
            <v>Kutch I</v>
          </cell>
          <cell r="BB840">
            <v>41030</v>
          </cell>
          <cell r="BC840">
            <v>0</v>
          </cell>
          <cell r="BD840">
            <v>0</v>
          </cell>
          <cell r="BE840">
            <v>0</v>
          </cell>
          <cell r="BF840">
            <v>0</v>
          </cell>
          <cell r="BG840">
            <v>19769</v>
          </cell>
          <cell r="BH840">
            <v>62</v>
          </cell>
          <cell r="BI840">
            <v>0</v>
          </cell>
          <cell r="BJ840">
            <v>41683</v>
          </cell>
          <cell r="BK840">
            <v>0</v>
          </cell>
          <cell r="BL840">
            <v>0</v>
          </cell>
          <cell r="BM840">
            <v>0</v>
          </cell>
          <cell r="BN840" t="str">
            <v>B-745, Sapna Nagar, Gandhidham</v>
          </cell>
          <cell r="BO840" t="str">
            <v>Kutch, Gujrat</v>
          </cell>
          <cell r="BP840">
            <v>0</v>
          </cell>
          <cell r="BQ840">
            <v>0</v>
          </cell>
          <cell r="BR840" t="str">
            <v>B.Sc/B.E (Chemical)</v>
          </cell>
          <cell r="BS840">
            <v>0</v>
          </cell>
          <cell r="BT840">
            <v>0</v>
          </cell>
          <cell r="BU840" t="str">
            <v>Sunshine Oleochemicals</v>
          </cell>
          <cell r="BV840">
            <v>41683</v>
          </cell>
          <cell r="BW840">
            <v>41671</v>
          </cell>
          <cell r="BX840">
            <v>0</v>
          </cell>
          <cell r="BY840" t="str">
            <v>Retirement</v>
          </cell>
          <cell r="BZ840" t="str">
            <v>Retirement</v>
          </cell>
          <cell r="CA840">
            <v>0</v>
          </cell>
          <cell r="CB840" t="str">
            <v>Involuntary</v>
          </cell>
          <cell r="CC840">
            <v>0</v>
          </cell>
          <cell r="CD840">
            <v>0</v>
          </cell>
          <cell r="CE840" t="str">
            <v>AHRPR5415N</v>
          </cell>
          <cell r="CF840" t="str">
            <v>Digambar Patil</v>
          </cell>
          <cell r="CG840">
            <v>0</v>
          </cell>
        </row>
        <row r="841">
          <cell r="B841">
            <v>10001213</v>
          </cell>
          <cell r="C841" t="str">
            <v>Inactive</v>
          </cell>
          <cell r="D841">
            <v>0</v>
          </cell>
          <cell r="E841">
            <v>0</v>
          </cell>
          <cell r="F841" t="e">
            <v>#N/A</v>
          </cell>
          <cell r="G841">
            <v>62</v>
          </cell>
          <cell r="H841" t="str">
            <v>M</v>
          </cell>
          <cell r="I841" t="str">
            <v>Praful</v>
          </cell>
          <cell r="J841" t="str">
            <v>Limbachiya</v>
          </cell>
          <cell r="K841" t="str">
            <v>Govindbhai</v>
          </cell>
          <cell r="L841" t="str">
            <v>Senior Technician</v>
          </cell>
          <cell r="M841">
            <v>0</v>
          </cell>
          <cell r="N841">
            <v>0</v>
          </cell>
          <cell r="O841">
            <v>0</v>
          </cell>
          <cell r="P841" t="str">
            <v>Oleo Manufacturing</v>
          </cell>
          <cell r="Q841">
            <v>0</v>
          </cell>
          <cell r="R841" t="str">
            <v>Oleochemicals</v>
          </cell>
          <cell r="S841" t="str">
            <v>Associate</v>
          </cell>
          <cell r="T841" t="str">
            <v>C</v>
          </cell>
          <cell r="U841" t="str">
            <v>Kutch-II</v>
          </cell>
          <cell r="V841" t="str">
            <v>Kutch-II</v>
          </cell>
          <cell r="W841">
            <v>38799</v>
          </cell>
          <cell r="X841" t="str">
            <v>Before 1 April 2010</v>
          </cell>
          <cell r="Y841">
            <v>13</v>
          </cell>
          <cell r="Z841">
            <v>9.91104569761543</v>
          </cell>
          <cell r="AA841">
            <v>19.7</v>
          </cell>
          <cell r="AB841">
            <v>0</v>
          </cell>
          <cell r="AC841">
            <v>0</v>
          </cell>
          <cell r="AD841">
            <v>38982</v>
          </cell>
          <cell r="AE841">
            <v>0</v>
          </cell>
          <cell r="AF841">
            <v>38983</v>
          </cell>
          <cell r="AG841">
            <v>0</v>
          </cell>
          <cell r="AH841">
            <v>0</v>
          </cell>
          <cell r="AI841">
            <v>0</v>
          </cell>
          <cell r="AJ841">
            <v>0</v>
          </cell>
          <cell r="AK841">
            <v>0</v>
          </cell>
          <cell r="AL841">
            <v>0</v>
          </cell>
          <cell r="AM841">
            <v>0</v>
          </cell>
          <cell r="AN841">
            <v>0</v>
          </cell>
          <cell r="AO841">
            <v>0</v>
          </cell>
          <cell r="AP841">
            <v>0</v>
          </cell>
          <cell r="AQ841">
            <v>0</v>
          </cell>
          <cell r="AR841">
            <v>0</v>
          </cell>
          <cell r="AS841">
            <v>0</v>
          </cell>
          <cell r="AT841">
            <v>0</v>
          </cell>
          <cell r="AU841">
            <v>0</v>
          </cell>
          <cell r="AV841">
            <v>0</v>
          </cell>
          <cell r="AW841">
            <v>0</v>
          </cell>
          <cell r="AX841">
            <v>0</v>
          </cell>
          <cell r="AY841">
            <v>0</v>
          </cell>
          <cell r="AZ841">
            <v>0</v>
          </cell>
          <cell r="BA841">
            <v>0</v>
          </cell>
          <cell r="BB841">
            <v>0</v>
          </cell>
          <cell r="BC841">
            <v>0</v>
          </cell>
          <cell r="BD841">
            <v>0</v>
          </cell>
          <cell r="BE841">
            <v>0</v>
          </cell>
          <cell r="BF841">
            <v>0</v>
          </cell>
          <cell r="BG841">
            <v>26551</v>
          </cell>
          <cell r="BH841">
            <v>40</v>
          </cell>
          <cell r="BI841">
            <v>3</v>
          </cell>
          <cell r="BJ841">
            <v>0</v>
          </cell>
          <cell r="BK841">
            <v>0</v>
          </cell>
          <cell r="BL841" t="str">
            <v>Married</v>
          </cell>
          <cell r="BM841">
            <v>5</v>
          </cell>
          <cell r="BN841" t="str">
            <v>Hingalchachar, Jhapani Khadki</v>
          </cell>
          <cell r="BO841" t="str">
            <v>Patan</v>
          </cell>
          <cell r="BP841" t="str">
            <v>Gujarat</v>
          </cell>
          <cell r="BQ841">
            <v>384265</v>
          </cell>
          <cell r="BR841" t="str">
            <v>S.S.C</v>
          </cell>
          <cell r="BS841">
            <v>0</v>
          </cell>
          <cell r="BT841" t="str">
            <v>ITI, National Course of Vocational Training (Instrumentation)</v>
          </cell>
          <cell r="BU841" t="str">
            <v>Hyundai Consortium Engineering Company Ltd., Iran</v>
          </cell>
          <cell r="BV841">
            <v>41258</v>
          </cell>
          <cell r="BW841">
            <v>41244</v>
          </cell>
          <cell r="BX841">
            <v>0</v>
          </cell>
          <cell r="BY841" t="str">
            <v>Opportunities/Career Advancement</v>
          </cell>
          <cell r="BZ841" t="str">
            <v>Resignation</v>
          </cell>
          <cell r="CA841">
            <v>0</v>
          </cell>
          <cell r="CB841" t="str">
            <v>Voluntary</v>
          </cell>
          <cell r="CC841">
            <v>0</v>
          </cell>
          <cell r="CD841">
            <v>0</v>
          </cell>
          <cell r="CE841">
            <v>0</v>
          </cell>
          <cell r="CF841">
            <v>0</v>
          </cell>
          <cell r="CG841">
            <v>0</v>
          </cell>
        </row>
        <row r="842">
          <cell r="B842">
            <v>10000414</v>
          </cell>
          <cell r="C842" t="str">
            <v>Active</v>
          </cell>
          <cell r="D842">
            <v>1010317999</v>
          </cell>
          <cell r="E842" t="str">
            <v>TALOJA-MAINTENANCE</v>
          </cell>
          <cell r="F842" t="str">
            <v>1010300232</v>
          </cell>
          <cell r="G842" t="str">
            <v>04/0133</v>
          </cell>
          <cell r="H842" t="str">
            <v xml:space="preserve">M </v>
          </cell>
          <cell r="I842" t="str">
            <v>Naresh</v>
          </cell>
          <cell r="J842" t="str">
            <v>Dalvi</v>
          </cell>
          <cell r="K842" t="str">
            <v>Krishna</v>
          </cell>
          <cell r="L842" t="str">
            <v>Fitter</v>
          </cell>
          <cell r="M842" t="str">
            <v>Engineering Services</v>
          </cell>
          <cell r="N842" t="str">
            <v>Core</v>
          </cell>
          <cell r="O842">
            <v>0</v>
          </cell>
          <cell r="P842" t="str">
            <v>Oleo Manufacturing</v>
          </cell>
          <cell r="Q842">
            <v>0</v>
          </cell>
          <cell r="R842" t="str">
            <v>Oleochemicals</v>
          </cell>
          <cell r="S842" t="str">
            <v>Associate</v>
          </cell>
          <cell r="T842" t="str">
            <v>A2</v>
          </cell>
          <cell r="U842" t="str">
            <v>Taloja</v>
          </cell>
          <cell r="V842" t="str">
            <v>Taloja</v>
          </cell>
          <cell r="W842">
            <v>38803</v>
          </cell>
          <cell r="X842" t="str">
            <v>Before 1 April 2010</v>
          </cell>
          <cell r="Y842">
            <v>7.1863013698630134</v>
          </cell>
          <cell r="Z842">
            <v>9.9000867935058405</v>
          </cell>
          <cell r="AA842">
            <v>17.086388163368852</v>
          </cell>
          <cell r="AB842">
            <v>0</v>
          </cell>
          <cell r="AC842">
            <v>0</v>
          </cell>
          <cell r="AD842">
            <v>38986</v>
          </cell>
          <cell r="AE842">
            <v>0</v>
          </cell>
          <cell r="AF842">
            <v>38987</v>
          </cell>
          <cell r="AG842">
            <v>0</v>
          </cell>
          <cell r="AH842">
            <v>0</v>
          </cell>
          <cell r="AI842">
            <v>0</v>
          </cell>
          <cell r="AJ842">
            <v>0</v>
          </cell>
          <cell r="AK842">
            <v>0</v>
          </cell>
          <cell r="AL842">
            <v>0</v>
          </cell>
          <cell r="AM842">
            <v>0</v>
          </cell>
          <cell r="AN842">
            <v>0</v>
          </cell>
          <cell r="AO842">
            <v>38803</v>
          </cell>
          <cell r="AP842" t="str">
            <v>Semi Skilled Workman</v>
          </cell>
          <cell r="AQ842" t="str">
            <v>Associate</v>
          </cell>
          <cell r="AR842">
            <v>0</v>
          </cell>
          <cell r="AS842">
            <v>0</v>
          </cell>
          <cell r="AT842">
            <v>0</v>
          </cell>
          <cell r="AU842">
            <v>0</v>
          </cell>
          <cell r="AV842">
            <v>0</v>
          </cell>
          <cell r="AW842">
            <v>0</v>
          </cell>
          <cell r="AX842">
            <v>0</v>
          </cell>
          <cell r="AY842">
            <v>0</v>
          </cell>
          <cell r="AZ842">
            <v>0</v>
          </cell>
          <cell r="BA842">
            <v>0</v>
          </cell>
          <cell r="BB842">
            <v>0</v>
          </cell>
          <cell r="BC842">
            <v>0</v>
          </cell>
          <cell r="BD842">
            <v>0</v>
          </cell>
          <cell r="BE842">
            <v>0</v>
          </cell>
          <cell r="BF842">
            <v>0</v>
          </cell>
          <cell r="BG842">
            <v>28307</v>
          </cell>
          <cell r="BH842">
            <v>38</v>
          </cell>
          <cell r="BI842">
            <v>7</v>
          </cell>
          <cell r="BJ842">
            <v>50221</v>
          </cell>
          <cell r="BK842" t="str">
            <v>36 - 40 yrs</v>
          </cell>
          <cell r="BL842" t="str">
            <v>Married</v>
          </cell>
          <cell r="BM842">
            <v>2</v>
          </cell>
          <cell r="BN842" t="str">
            <v xml:space="preserve">At-Savle, Post-Mandavane,  Tal-Karjat, </v>
          </cell>
          <cell r="BO842" t="str">
            <v>Dist-Raigad</v>
          </cell>
          <cell r="BP842" t="str">
            <v>Maharashtra</v>
          </cell>
          <cell r="BQ842" t="str">
            <v>410 201</v>
          </cell>
          <cell r="BR842" t="str">
            <v>H.S.C</v>
          </cell>
          <cell r="BS842">
            <v>0</v>
          </cell>
          <cell r="BT842" t="str">
            <v>ITI, NCTVT</v>
          </cell>
          <cell r="BU842" t="str">
            <v>Dorf Ketal Chemicals(I) Pvt Ltd</v>
          </cell>
          <cell r="BV842">
            <v>0</v>
          </cell>
          <cell r="BW842">
            <v>0</v>
          </cell>
          <cell r="BX842">
            <v>0</v>
          </cell>
          <cell r="BY842">
            <v>0</v>
          </cell>
          <cell r="BZ842">
            <v>0</v>
          </cell>
          <cell r="CA842">
            <v>0</v>
          </cell>
          <cell r="CB842">
            <v>0</v>
          </cell>
          <cell r="CC842">
            <v>0</v>
          </cell>
          <cell r="CD842">
            <v>0</v>
          </cell>
          <cell r="CE842" t="str">
            <v>AMMPD8269J</v>
          </cell>
          <cell r="CF842" t="str">
            <v>Haresh Dhaduk</v>
          </cell>
          <cell r="CG842" t="str">
            <v>Haresh Dhaduk</v>
          </cell>
        </row>
        <row r="843">
          <cell r="B843">
            <v>10000654</v>
          </cell>
          <cell r="C843" t="str">
            <v>Active</v>
          </cell>
          <cell r="D843">
            <v>1019911999</v>
          </cell>
          <cell r="E843" t="str">
            <v>CORPORATE-OLEO-EXIM</v>
          </cell>
          <cell r="F843" t="str">
            <v>1019900014</v>
          </cell>
          <cell r="G843" t="str">
            <v>03/C067</v>
          </cell>
          <cell r="H843" t="str">
            <v>F</v>
          </cell>
          <cell r="I843" t="str">
            <v>Rajvinder</v>
          </cell>
          <cell r="J843" t="str">
            <v>Notay</v>
          </cell>
          <cell r="K843" t="str">
            <v>Kaur</v>
          </cell>
          <cell r="L843" t="str">
            <v>Assistant Manager</v>
          </cell>
          <cell r="M843" t="str">
            <v>EXIM</v>
          </cell>
          <cell r="N843" t="str">
            <v>Support</v>
          </cell>
          <cell r="O843" t="str">
            <v>Import</v>
          </cell>
          <cell r="P843" t="str">
            <v>EXIM</v>
          </cell>
          <cell r="Q843" t="str">
            <v>EXIM</v>
          </cell>
          <cell r="R843" t="str">
            <v>Corporate Shared Services</v>
          </cell>
          <cell r="S843" t="str">
            <v>JMC</v>
          </cell>
          <cell r="T843" t="str">
            <v>EG-1</v>
          </cell>
          <cell r="U843" t="str">
            <v>Taloja</v>
          </cell>
          <cell r="V843" t="str">
            <v>Taloja</v>
          </cell>
          <cell r="W843">
            <v>38810</v>
          </cell>
          <cell r="X843" t="str">
            <v>Before 1 April 2010</v>
          </cell>
          <cell r="Y843">
            <v>11</v>
          </cell>
          <cell r="Z843">
            <v>9.880908711631152</v>
          </cell>
          <cell r="AA843">
            <v>20.88090871163115</v>
          </cell>
          <cell r="AB843">
            <v>0</v>
          </cell>
          <cell r="AC843">
            <v>0</v>
          </cell>
          <cell r="AD843">
            <v>38992</v>
          </cell>
          <cell r="AE843">
            <v>0</v>
          </cell>
          <cell r="AF843">
            <v>38993</v>
          </cell>
          <cell r="AG843">
            <v>0</v>
          </cell>
          <cell r="AH843">
            <v>0</v>
          </cell>
          <cell r="AI843">
            <v>0</v>
          </cell>
          <cell r="AJ843">
            <v>0</v>
          </cell>
          <cell r="AK843">
            <v>0</v>
          </cell>
          <cell r="AL843">
            <v>0</v>
          </cell>
          <cell r="AM843">
            <v>0</v>
          </cell>
          <cell r="AN843">
            <v>0</v>
          </cell>
          <cell r="AO843">
            <v>41306</v>
          </cell>
          <cell r="AP843" t="str">
            <v>Executive</v>
          </cell>
          <cell r="AQ843" t="str">
            <v>JMC</v>
          </cell>
          <cell r="AR843">
            <v>0</v>
          </cell>
          <cell r="AS843">
            <v>0</v>
          </cell>
          <cell r="AT843">
            <v>0</v>
          </cell>
          <cell r="AU843">
            <v>0</v>
          </cell>
          <cell r="AV843">
            <v>0</v>
          </cell>
          <cell r="AW843">
            <v>0</v>
          </cell>
          <cell r="AX843">
            <v>0</v>
          </cell>
          <cell r="AY843">
            <v>0</v>
          </cell>
          <cell r="AZ843">
            <v>0</v>
          </cell>
          <cell r="BA843" t="str">
            <v>Corporate</v>
          </cell>
          <cell r="BB843">
            <v>42156</v>
          </cell>
          <cell r="BC843">
            <v>0</v>
          </cell>
          <cell r="BD843">
            <v>0</v>
          </cell>
          <cell r="BE843">
            <v>0</v>
          </cell>
          <cell r="BF843">
            <v>0</v>
          </cell>
          <cell r="BG843">
            <v>26043</v>
          </cell>
          <cell r="BH843">
            <v>44</v>
          </cell>
          <cell r="BI843">
            <v>9</v>
          </cell>
          <cell r="BJ843">
            <v>47957</v>
          </cell>
          <cell r="BK843" t="str">
            <v>41 - 45 yrs</v>
          </cell>
          <cell r="BL843" t="str">
            <v>Married</v>
          </cell>
          <cell r="BM843">
            <v>0</v>
          </cell>
          <cell r="BN843" t="str">
            <v>B-36, 3rd Floor, Jivram Bhavan  RRT Road,</v>
          </cell>
          <cell r="BO843" t="str">
            <v>Mulund - West</v>
          </cell>
          <cell r="BP843" t="str">
            <v>Maharashtra</v>
          </cell>
          <cell r="BQ843">
            <v>400080</v>
          </cell>
          <cell r="BR843" t="str">
            <v>B.Com</v>
          </cell>
          <cell r="BS843">
            <v>0</v>
          </cell>
          <cell r="BT843" t="str">
            <v>Diploma (Foreign Trade)</v>
          </cell>
          <cell r="BU843" t="str">
            <v>Koparan Limited</v>
          </cell>
          <cell r="BV843">
            <v>0</v>
          </cell>
          <cell r="BW843">
            <v>0</v>
          </cell>
          <cell r="BX843">
            <v>0</v>
          </cell>
          <cell r="BY843">
            <v>0</v>
          </cell>
          <cell r="BZ843">
            <v>0</v>
          </cell>
          <cell r="CA843">
            <v>0</v>
          </cell>
          <cell r="CB843">
            <v>0</v>
          </cell>
          <cell r="CC843">
            <v>0</v>
          </cell>
          <cell r="CD843">
            <v>0</v>
          </cell>
          <cell r="CE843" t="str">
            <v>AECPN6913M</v>
          </cell>
          <cell r="CF843" t="str">
            <v xml:space="preserve">Ajay Jha </v>
          </cell>
          <cell r="CG843" t="str">
            <v xml:space="preserve">Ajay Jha </v>
          </cell>
        </row>
        <row r="844">
          <cell r="B844">
            <v>10000415</v>
          </cell>
          <cell r="C844" t="str">
            <v>Active</v>
          </cell>
          <cell r="D844">
            <v>1010310999</v>
          </cell>
          <cell r="E844" t="str">
            <v>TALOJA-SECURITY</v>
          </cell>
          <cell r="F844" t="str">
            <v>1010300233</v>
          </cell>
          <cell r="G844" t="str">
            <v>04/0136</v>
          </cell>
          <cell r="H844" t="str">
            <v xml:space="preserve">M </v>
          </cell>
          <cell r="I844" t="str">
            <v>Sukumuran</v>
          </cell>
          <cell r="J844" t="str">
            <v>Pillai</v>
          </cell>
          <cell r="K844" t="str">
            <v>Gopalan</v>
          </cell>
          <cell r="L844" t="str">
            <v>Security Guard</v>
          </cell>
          <cell r="M844" t="str">
            <v>Security Administration</v>
          </cell>
          <cell r="N844" t="str">
            <v>Support</v>
          </cell>
          <cell r="O844">
            <v>0</v>
          </cell>
          <cell r="P844" t="str">
            <v>Security</v>
          </cell>
          <cell r="Q844">
            <v>0</v>
          </cell>
          <cell r="R844" t="str">
            <v>Corporate Shared Services</v>
          </cell>
          <cell r="S844" t="str">
            <v>Associate</v>
          </cell>
          <cell r="T844" t="str">
            <v>A1</v>
          </cell>
          <cell r="U844" t="str">
            <v>Taloja</v>
          </cell>
          <cell r="V844" t="str">
            <v>Taloja</v>
          </cell>
          <cell r="W844">
            <v>38811</v>
          </cell>
          <cell r="X844" t="str">
            <v>Before 1 April 2010</v>
          </cell>
          <cell r="Y844">
            <v>6.7643835616438359</v>
          </cell>
          <cell r="Z844">
            <v>9.8781689856037556</v>
          </cell>
          <cell r="AA844">
            <v>16.64255254724759</v>
          </cell>
          <cell r="AB844">
            <v>0</v>
          </cell>
          <cell r="AC844">
            <v>0</v>
          </cell>
          <cell r="AD844">
            <v>38993</v>
          </cell>
          <cell r="AE844">
            <v>0</v>
          </cell>
          <cell r="AF844">
            <v>38994</v>
          </cell>
          <cell r="AG844">
            <v>0</v>
          </cell>
          <cell r="AH844">
            <v>0</v>
          </cell>
          <cell r="AI844">
            <v>0</v>
          </cell>
          <cell r="AJ844">
            <v>0</v>
          </cell>
          <cell r="AK844">
            <v>0</v>
          </cell>
          <cell r="AL844">
            <v>0</v>
          </cell>
          <cell r="AM844">
            <v>0</v>
          </cell>
          <cell r="AN844">
            <v>0</v>
          </cell>
          <cell r="AO844">
            <v>0</v>
          </cell>
          <cell r="AP844">
            <v>0</v>
          </cell>
          <cell r="AQ844">
            <v>0</v>
          </cell>
          <cell r="AR844">
            <v>0</v>
          </cell>
          <cell r="AS844">
            <v>0</v>
          </cell>
          <cell r="AT844">
            <v>0</v>
          </cell>
          <cell r="AU844">
            <v>0</v>
          </cell>
          <cell r="AV844">
            <v>0</v>
          </cell>
          <cell r="AW844">
            <v>41116</v>
          </cell>
          <cell r="AX844" t="str">
            <v>3 months</v>
          </cell>
          <cell r="AY844" t="str">
            <v>Navsari</v>
          </cell>
          <cell r="AZ844">
            <v>0</v>
          </cell>
          <cell r="BA844">
            <v>0</v>
          </cell>
          <cell r="BB844">
            <v>0</v>
          </cell>
          <cell r="BC844">
            <v>0</v>
          </cell>
          <cell r="BD844">
            <v>0</v>
          </cell>
          <cell r="BE844">
            <v>0</v>
          </cell>
          <cell r="BF844">
            <v>0</v>
          </cell>
          <cell r="BG844">
            <v>22051</v>
          </cell>
          <cell r="BH844">
            <v>55</v>
          </cell>
          <cell r="BI844">
            <v>9</v>
          </cell>
          <cell r="BJ844">
            <v>43965</v>
          </cell>
          <cell r="BK844" t="str">
            <v>51 - 55 yrs</v>
          </cell>
          <cell r="BL844" t="str">
            <v>Married</v>
          </cell>
          <cell r="BM844">
            <v>3</v>
          </cell>
          <cell r="BN844" t="str">
            <v xml:space="preserve"> </v>
          </cell>
          <cell r="BO844">
            <v>0</v>
          </cell>
          <cell r="BP844">
            <v>0</v>
          </cell>
          <cell r="BQ844">
            <v>0</v>
          </cell>
          <cell r="BR844" t="str">
            <v>H.S.C</v>
          </cell>
          <cell r="BS844">
            <v>0</v>
          </cell>
          <cell r="BT844">
            <v>0</v>
          </cell>
          <cell r="BU844" t="str">
            <v>Indian Army</v>
          </cell>
          <cell r="BV844">
            <v>0</v>
          </cell>
          <cell r="BW844">
            <v>0</v>
          </cell>
          <cell r="BX844">
            <v>0</v>
          </cell>
          <cell r="BY844">
            <v>0</v>
          </cell>
          <cell r="BZ844">
            <v>0</v>
          </cell>
          <cell r="CA844">
            <v>0</v>
          </cell>
          <cell r="CB844">
            <v>0</v>
          </cell>
          <cell r="CC844">
            <v>0</v>
          </cell>
          <cell r="CD844">
            <v>0</v>
          </cell>
          <cell r="CE844" t="str">
            <v>AZXPP3567B</v>
          </cell>
          <cell r="CF844" t="str">
            <v>Col. Clarence Carvalho</v>
          </cell>
          <cell r="CG844" t="str">
            <v>Col. Clarence Carvalho</v>
          </cell>
        </row>
        <row r="845">
          <cell r="B845">
            <v>10000416</v>
          </cell>
          <cell r="C845" t="str">
            <v>Active</v>
          </cell>
          <cell r="D845">
            <v>9919912999</v>
          </cell>
          <cell r="E845" t="str">
            <v>CORPORATE- R&amp;D</v>
          </cell>
          <cell r="F845" t="str">
            <v>9919900005</v>
          </cell>
          <cell r="G845" t="str">
            <v>04/0138</v>
          </cell>
          <cell r="H845" t="str">
            <v xml:space="preserve">M </v>
          </cell>
          <cell r="I845" t="str">
            <v>Jaan Mohd</v>
          </cell>
          <cell r="J845" t="str">
            <v>Khan</v>
          </cell>
          <cell r="K845" t="str">
            <v>Ataul Hasan</v>
          </cell>
          <cell r="L845" t="str">
            <v>Assistant Manager</v>
          </cell>
          <cell r="M845" t="str">
            <v>Research &amp; Development</v>
          </cell>
          <cell r="N845" t="str">
            <v>Support</v>
          </cell>
          <cell r="O845">
            <v>0</v>
          </cell>
          <cell r="P845" t="str">
            <v>R &amp; D</v>
          </cell>
          <cell r="Q845">
            <v>0</v>
          </cell>
          <cell r="R845" t="str">
            <v>Corporate Shared Services</v>
          </cell>
          <cell r="S845" t="str">
            <v>JMC</v>
          </cell>
          <cell r="T845" t="str">
            <v>EG-1</v>
          </cell>
          <cell r="U845" t="str">
            <v>Corporate</v>
          </cell>
          <cell r="V845" t="str">
            <v>Corporate</v>
          </cell>
          <cell r="W845">
            <v>38818</v>
          </cell>
          <cell r="X845" t="str">
            <v>Before 1 April 2010</v>
          </cell>
          <cell r="Y845">
            <v>0</v>
          </cell>
          <cell r="Z845">
            <v>9.8589909030948828</v>
          </cell>
          <cell r="AA845">
            <v>9.8589909030948828</v>
          </cell>
          <cell r="AB845">
            <v>0</v>
          </cell>
          <cell r="AC845">
            <v>0</v>
          </cell>
          <cell r="AD845">
            <v>39000</v>
          </cell>
          <cell r="AE845">
            <v>0</v>
          </cell>
          <cell r="AF845">
            <v>39001</v>
          </cell>
          <cell r="AG845">
            <v>42095</v>
          </cell>
          <cell r="AH845" t="str">
            <v>Executive</v>
          </cell>
          <cell r="AI845" t="str">
            <v>JMC</v>
          </cell>
          <cell r="AJ845" t="str">
            <v>EG</v>
          </cell>
          <cell r="AK845">
            <v>0</v>
          </cell>
          <cell r="AL845">
            <v>0</v>
          </cell>
          <cell r="AM845">
            <v>0</v>
          </cell>
          <cell r="AN845">
            <v>0</v>
          </cell>
          <cell r="AO845">
            <v>41365</v>
          </cell>
          <cell r="AP845" t="str">
            <v>Junior Executive</v>
          </cell>
          <cell r="AQ845" t="str">
            <v>JMC</v>
          </cell>
          <cell r="AR845">
            <v>0</v>
          </cell>
          <cell r="AS845">
            <v>0</v>
          </cell>
          <cell r="AT845">
            <v>0</v>
          </cell>
          <cell r="AU845">
            <v>0</v>
          </cell>
          <cell r="AV845">
            <v>0</v>
          </cell>
          <cell r="AW845">
            <v>0</v>
          </cell>
          <cell r="AX845">
            <v>0</v>
          </cell>
          <cell r="AY845">
            <v>0</v>
          </cell>
          <cell r="AZ845">
            <v>0</v>
          </cell>
          <cell r="BA845" t="str">
            <v>Taloja</v>
          </cell>
          <cell r="BB845">
            <v>42064</v>
          </cell>
          <cell r="BC845">
            <v>0</v>
          </cell>
          <cell r="BD845">
            <v>0</v>
          </cell>
          <cell r="BE845" t="str">
            <v>Quality Control</v>
          </cell>
          <cell r="BF845">
            <v>42064</v>
          </cell>
          <cell r="BG845">
            <v>29373</v>
          </cell>
          <cell r="BH845">
            <v>35</v>
          </cell>
          <cell r="BI845">
            <v>8</v>
          </cell>
          <cell r="BJ845">
            <v>51287</v>
          </cell>
          <cell r="BK845" t="str">
            <v>31 - 35 yrs</v>
          </cell>
          <cell r="BL845" t="str">
            <v>Unmarried</v>
          </cell>
          <cell r="BM845">
            <v>0</v>
          </cell>
          <cell r="BN845" t="str">
            <v>403, C5, Shamshad Nagar,  Mumbra,</v>
          </cell>
          <cell r="BO845" t="str">
            <v xml:space="preserve"> Thane</v>
          </cell>
          <cell r="BP845" t="str">
            <v>Maharashtra</v>
          </cell>
          <cell r="BQ845" t="str">
            <v>400 612</v>
          </cell>
          <cell r="BR845" t="str">
            <v>B.Sc</v>
          </cell>
          <cell r="BS845" t="str">
            <v>M.Sc (Phy. Chemistry)</v>
          </cell>
          <cell r="BT845">
            <v>0</v>
          </cell>
          <cell r="BU845" t="str">
            <v/>
          </cell>
          <cell r="BV845">
            <v>0</v>
          </cell>
          <cell r="BW845">
            <v>0</v>
          </cell>
          <cell r="BX845">
            <v>0</v>
          </cell>
          <cell r="BY845">
            <v>0</v>
          </cell>
          <cell r="BZ845">
            <v>0</v>
          </cell>
          <cell r="CA845">
            <v>0</v>
          </cell>
          <cell r="CB845">
            <v>0</v>
          </cell>
          <cell r="CC845">
            <v>0</v>
          </cell>
          <cell r="CD845" t="str">
            <v>A+</v>
          </cell>
          <cell r="CE845" t="str">
            <v>AWVPK8374J</v>
          </cell>
          <cell r="CF845" t="str">
            <v>Dr. Vadiraj Ekkundi</v>
          </cell>
          <cell r="CG845" t="str">
            <v>Dr. Vadiraj Ekkundi</v>
          </cell>
        </row>
        <row r="846">
          <cell r="B846">
            <v>10000417</v>
          </cell>
          <cell r="C846" t="str">
            <v>Active</v>
          </cell>
          <cell r="D846">
            <v>1010317999</v>
          </cell>
          <cell r="E846" t="str">
            <v>TALOJA-MAINTENANCE</v>
          </cell>
          <cell r="F846" t="str">
            <v>1010300234</v>
          </cell>
          <cell r="G846" t="str">
            <v>04/0139</v>
          </cell>
          <cell r="H846" t="str">
            <v xml:space="preserve">M </v>
          </cell>
          <cell r="I846" t="str">
            <v>Sachin</v>
          </cell>
          <cell r="J846" t="str">
            <v>Lohar</v>
          </cell>
          <cell r="K846" t="str">
            <v>Jagannath</v>
          </cell>
          <cell r="L846" t="str">
            <v xml:space="preserve">Senior Manager </v>
          </cell>
          <cell r="M846" t="str">
            <v>Engineering Services</v>
          </cell>
          <cell r="N846" t="str">
            <v>Core</v>
          </cell>
          <cell r="O846">
            <v>0</v>
          </cell>
          <cell r="P846" t="str">
            <v>Oleo Manufacturing</v>
          </cell>
          <cell r="Q846">
            <v>0</v>
          </cell>
          <cell r="R846" t="str">
            <v>Oleochemicals</v>
          </cell>
          <cell r="S846" t="str">
            <v>MMC</v>
          </cell>
          <cell r="T846" t="str">
            <v>EG-3</v>
          </cell>
          <cell r="U846" t="str">
            <v>Taloja</v>
          </cell>
          <cell r="V846" t="str">
            <v>Corporate</v>
          </cell>
          <cell r="W846">
            <v>38833</v>
          </cell>
          <cell r="X846" t="str">
            <v>Before 1 April 2010</v>
          </cell>
          <cell r="Y846">
            <v>2.3178082191780822</v>
          </cell>
          <cell r="Z846">
            <v>9.8178950126839233</v>
          </cell>
          <cell r="AA846">
            <v>12.135703231862006</v>
          </cell>
          <cell r="AB846">
            <v>0</v>
          </cell>
          <cell r="AC846">
            <v>0</v>
          </cell>
          <cell r="AD846">
            <v>39015</v>
          </cell>
          <cell r="AE846">
            <v>0</v>
          </cell>
          <cell r="AF846">
            <v>39016</v>
          </cell>
          <cell r="AG846">
            <v>42095</v>
          </cell>
          <cell r="AH846" t="str">
            <v>Manager</v>
          </cell>
          <cell r="AI846" t="str">
            <v>JMC</v>
          </cell>
          <cell r="AJ846" t="str">
            <v>EG-2</v>
          </cell>
          <cell r="AK846">
            <v>0</v>
          </cell>
          <cell r="AL846">
            <v>0</v>
          </cell>
          <cell r="AM846">
            <v>0</v>
          </cell>
          <cell r="AN846">
            <v>0</v>
          </cell>
          <cell r="AO846">
            <v>40634</v>
          </cell>
          <cell r="AP846" t="str">
            <v>Assistant Manager</v>
          </cell>
          <cell r="AQ846" t="str">
            <v>JMC</v>
          </cell>
          <cell r="AR846">
            <v>0</v>
          </cell>
          <cell r="AS846">
            <v>0</v>
          </cell>
          <cell r="AT846">
            <v>0</v>
          </cell>
          <cell r="AU846">
            <v>0</v>
          </cell>
          <cell r="AV846">
            <v>0</v>
          </cell>
          <cell r="AW846">
            <v>0</v>
          </cell>
          <cell r="AX846">
            <v>0</v>
          </cell>
          <cell r="AY846">
            <v>0</v>
          </cell>
          <cell r="AZ846">
            <v>0</v>
          </cell>
          <cell r="BA846">
            <v>0</v>
          </cell>
          <cell r="BB846">
            <v>0</v>
          </cell>
          <cell r="BC846">
            <v>0</v>
          </cell>
          <cell r="BD846">
            <v>0</v>
          </cell>
          <cell r="BE846">
            <v>0</v>
          </cell>
          <cell r="BF846">
            <v>0</v>
          </cell>
          <cell r="BG846">
            <v>30120</v>
          </cell>
          <cell r="BH846">
            <v>33</v>
          </cell>
          <cell r="BI846">
            <v>7</v>
          </cell>
          <cell r="BJ846">
            <v>52034</v>
          </cell>
          <cell r="BK846" t="str">
            <v>31 - 35 yrs</v>
          </cell>
          <cell r="BL846" t="str">
            <v>Married</v>
          </cell>
          <cell r="BM846">
            <v>1</v>
          </cell>
          <cell r="BN846" t="str">
            <v xml:space="preserve"> </v>
          </cell>
          <cell r="BO846">
            <v>0</v>
          </cell>
          <cell r="BP846">
            <v>0</v>
          </cell>
          <cell r="BQ846">
            <v>0</v>
          </cell>
          <cell r="BR846" t="str">
            <v>B.E (Instrumentation &amp; Control)</v>
          </cell>
          <cell r="BS846">
            <v>0</v>
          </cell>
          <cell r="BT846">
            <v>0</v>
          </cell>
          <cell r="BU846" t="str">
            <v>Usv Ltd</v>
          </cell>
          <cell r="BV846">
            <v>0</v>
          </cell>
          <cell r="BW846">
            <v>0</v>
          </cell>
          <cell r="BX846">
            <v>0</v>
          </cell>
          <cell r="BY846">
            <v>0</v>
          </cell>
          <cell r="BZ846">
            <v>0</v>
          </cell>
          <cell r="CA846">
            <v>0</v>
          </cell>
          <cell r="CB846">
            <v>0</v>
          </cell>
          <cell r="CC846">
            <v>0</v>
          </cell>
          <cell r="CD846">
            <v>0</v>
          </cell>
          <cell r="CE846" t="str">
            <v>ACSPL6410B</v>
          </cell>
          <cell r="CF846" t="str">
            <v>Prashant Pathak</v>
          </cell>
          <cell r="CG846" t="str">
            <v>Prashant Pathak</v>
          </cell>
        </row>
        <row r="847">
          <cell r="B847">
            <v>10001155</v>
          </cell>
          <cell r="C847" t="str">
            <v>Inactive</v>
          </cell>
          <cell r="D847">
            <v>0</v>
          </cell>
          <cell r="E847">
            <v>0</v>
          </cell>
          <cell r="F847" t="e">
            <v>#N/A</v>
          </cell>
          <cell r="G847" t="str">
            <v>`000452</v>
          </cell>
          <cell r="H847" t="str">
            <v>M</v>
          </cell>
          <cell r="I847" t="str">
            <v>Santosh</v>
          </cell>
          <cell r="J847" t="str">
            <v>Singh</v>
          </cell>
          <cell r="K847" t="str">
            <v>Bansbahadur</v>
          </cell>
          <cell r="L847" t="str">
            <v>Fitter</v>
          </cell>
          <cell r="M847">
            <v>0</v>
          </cell>
          <cell r="N847">
            <v>0</v>
          </cell>
          <cell r="O847">
            <v>0</v>
          </cell>
          <cell r="P847" t="str">
            <v>PCP Manufacturing</v>
          </cell>
          <cell r="Q847">
            <v>0</v>
          </cell>
          <cell r="R847" t="str">
            <v>Personal Care Products</v>
          </cell>
          <cell r="S847" t="str">
            <v>Associate</v>
          </cell>
          <cell r="T847">
            <v>0</v>
          </cell>
          <cell r="U847" t="str">
            <v>Kutch-I</v>
          </cell>
          <cell r="V847" t="str">
            <v>Kutch-I</v>
          </cell>
          <cell r="W847">
            <v>38838</v>
          </cell>
          <cell r="X847" t="str">
            <v>Before 1 April 2010</v>
          </cell>
          <cell r="Y847">
            <v>2</v>
          </cell>
          <cell r="Z847">
            <v>9.8041963828640295</v>
          </cell>
          <cell r="AA847">
            <v>11.80419638286403</v>
          </cell>
          <cell r="AB847">
            <v>0</v>
          </cell>
          <cell r="AC847">
            <v>0</v>
          </cell>
          <cell r="AD847">
            <v>39021</v>
          </cell>
          <cell r="AE847">
            <v>0</v>
          </cell>
          <cell r="AF847">
            <v>39203</v>
          </cell>
          <cell r="AG847">
            <v>0</v>
          </cell>
          <cell r="AH847">
            <v>0</v>
          </cell>
          <cell r="AI847">
            <v>0</v>
          </cell>
          <cell r="AJ847">
            <v>0</v>
          </cell>
          <cell r="AK847">
            <v>0</v>
          </cell>
          <cell r="AL847">
            <v>0</v>
          </cell>
          <cell r="AM847">
            <v>0</v>
          </cell>
          <cell r="AN847">
            <v>0</v>
          </cell>
          <cell r="AO847">
            <v>0</v>
          </cell>
          <cell r="AP847">
            <v>0</v>
          </cell>
          <cell r="AQ847">
            <v>0</v>
          </cell>
          <cell r="AR847">
            <v>0</v>
          </cell>
          <cell r="AS847">
            <v>0</v>
          </cell>
          <cell r="AT847">
            <v>0</v>
          </cell>
          <cell r="AU847">
            <v>0</v>
          </cell>
          <cell r="AV847">
            <v>0</v>
          </cell>
          <cell r="AW847">
            <v>0</v>
          </cell>
          <cell r="AX847">
            <v>0</v>
          </cell>
          <cell r="AY847">
            <v>0</v>
          </cell>
          <cell r="AZ847">
            <v>0</v>
          </cell>
          <cell r="BA847">
            <v>0</v>
          </cell>
          <cell r="BB847">
            <v>0</v>
          </cell>
          <cell r="BC847">
            <v>0</v>
          </cell>
          <cell r="BD847">
            <v>0</v>
          </cell>
          <cell r="BE847">
            <v>0</v>
          </cell>
          <cell r="BF847">
            <v>0</v>
          </cell>
          <cell r="BG847">
            <v>30529</v>
          </cell>
          <cell r="BH847">
            <v>30</v>
          </cell>
          <cell r="BI847">
            <v>2</v>
          </cell>
          <cell r="BJ847">
            <v>0</v>
          </cell>
          <cell r="BK847" t="str">
            <v>Less than 30 yrs and equal to 30 yrs</v>
          </cell>
          <cell r="BL847" t="str">
            <v>Married</v>
          </cell>
          <cell r="BM847">
            <v>2</v>
          </cell>
          <cell r="BN847" t="str">
            <v>VILL - CHHABAILA, PO - BAHADUR PUR, BASTI, U.P.</v>
          </cell>
          <cell r="BO847" t="str">
            <v>BHADUR PUR</v>
          </cell>
          <cell r="BP847">
            <v>0</v>
          </cell>
          <cell r="BQ847">
            <v>0</v>
          </cell>
          <cell r="BR847" t="str">
            <v>H.S.C</v>
          </cell>
          <cell r="BS847">
            <v>0</v>
          </cell>
          <cell r="BT847" t="str">
            <v>Diploma (Refrigeration &amp; AC)</v>
          </cell>
          <cell r="BU847" t="str">
            <v>Aj Enterprises, Mumbai</v>
          </cell>
          <cell r="BV847">
            <v>41548</v>
          </cell>
          <cell r="BW847">
            <v>41548</v>
          </cell>
          <cell r="BX847">
            <v>0</v>
          </cell>
          <cell r="BY847" t="str">
            <v>Closure of Kutch 1</v>
          </cell>
          <cell r="BZ847" t="str">
            <v>Termination due to Closure of Kutch-I</v>
          </cell>
          <cell r="CA847">
            <v>0</v>
          </cell>
          <cell r="CB847" t="str">
            <v>Involuntary</v>
          </cell>
          <cell r="CC847">
            <v>0</v>
          </cell>
          <cell r="CD847">
            <v>0</v>
          </cell>
          <cell r="CE847">
            <v>0</v>
          </cell>
          <cell r="CF847">
            <v>0</v>
          </cell>
          <cell r="CG847">
            <v>0</v>
          </cell>
        </row>
        <row r="848">
          <cell r="B848">
            <v>10001156</v>
          </cell>
          <cell r="C848" t="str">
            <v>Inactive</v>
          </cell>
          <cell r="D848">
            <v>0</v>
          </cell>
          <cell r="E848">
            <v>0</v>
          </cell>
          <cell r="F848" t="e">
            <v>#N/A</v>
          </cell>
          <cell r="G848">
            <v>454</v>
          </cell>
          <cell r="H848" t="str">
            <v>M</v>
          </cell>
          <cell r="I848" t="str">
            <v>Kiran</v>
          </cell>
          <cell r="J848" t="str">
            <v>Halvadiya</v>
          </cell>
          <cell r="K848" t="str">
            <v>Amrutlal</v>
          </cell>
          <cell r="L848" t="str">
            <v>Technician</v>
          </cell>
          <cell r="M848">
            <v>0</v>
          </cell>
          <cell r="N848">
            <v>0</v>
          </cell>
          <cell r="O848">
            <v>0</v>
          </cell>
          <cell r="P848" t="str">
            <v>PCP Manufacturing</v>
          </cell>
          <cell r="Q848">
            <v>0</v>
          </cell>
          <cell r="R848" t="str">
            <v>Personal Care Products</v>
          </cell>
          <cell r="S848" t="str">
            <v>Associate</v>
          </cell>
          <cell r="T848" t="str">
            <v>K1G3</v>
          </cell>
          <cell r="U848" t="str">
            <v>Kutch-I</v>
          </cell>
          <cell r="V848">
            <v>0</v>
          </cell>
          <cell r="W848">
            <v>38864</v>
          </cell>
          <cell r="X848" t="str">
            <v>Before 1 April 2010</v>
          </cell>
          <cell r="Y848">
            <v>1</v>
          </cell>
          <cell r="Z848">
            <v>9.7329635061516999</v>
          </cell>
          <cell r="AA848">
            <v>7</v>
          </cell>
          <cell r="AB848">
            <v>0</v>
          </cell>
          <cell r="AC848">
            <v>0</v>
          </cell>
          <cell r="AD848">
            <v>0</v>
          </cell>
          <cell r="AE848">
            <v>0</v>
          </cell>
          <cell r="AF848">
            <v>0</v>
          </cell>
          <cell r="AG848">
            <v>0</v>
          </cell>
          <cell r="AH848">
            <v>0</v>
          </cell>
          <cell r="AI848">
            <v>0</v>
          </cell>
          <cell r="AJ848">
            <v>0</v>
          </cell>
          <cell r="AK848">
            <v>0</v>
          </cell>
          <cell r="AL848">
            <v>0</v>
          </cell>
          <cell r="AM848">
            <v>0</v>
          </cell>
          <cell r="AN848">
            <v>0</v>
          </cell>
          <cell r="AO848">
            <v>0</v>
          </cell>
          <cell r="AP848">
            <v>0</v>
          </cell>
          <cell r="AQ848">
            <v>0</v>
          </cell>
          <cell r="AR848">
            <v>0</v>
          </cell>
          <cell r="AS848">
            <v>0</v>
          </cell>
          <cell r="AT848">
            <v>0</v>
          </cell>
          <cell r="AU848">
            <v>0</v>
          </cell>
          <cell r="AV848">
            <v>0</v>
          </cell>
          <cell r="AW848">
            <v>0</v>
          </cell>
          <cell r="AX848">
            <v>0</v>
          </cell>
          <cell r="AY848">
            <v>0</v>
          </cell>
          <cell r="AZ848">
            <v>0</v>
          </cell>
          <cell r="BA848">
            <v>0</v>
          </cell>
          <cell r="BB848">
            <v>0</v>
          </cell>
          <cell r="BC848">
            <v>0</v>
          </cell>
          <cell r="BD848">
            <v>0</v>
          </cell>
          <cell r="BE848">
            <v>0</v>
          </cell>
          <cell r="BF848">
            <v>0</v>
          </cell>
          <cell r="BG848">
            <v>31171</v>
          </cell>
          <cell r="BH848">
            <v>27</v>
          </cell>
          <cell r="BI848">
            <v>0</v>
          </cell>
          <cell r="BJ848">
            <v>0</v>
          </cell>
          <cell r="BK848" t="str">
            <v>Less than 30 yrs and equal to 30 yrs</v>
          </cell>
          <cell r="BL848">
            <v>0</v>
          </cell>
          <cell r="BM848">
            <v>0</v>
          </cell>
          <cell r="BN848">
            <v>0</v>
          </cell>
          <cell r="BO848">
            <v>0</v>
          </cell>
          <cell r="BP848">
            <v>0</v>
          </cell>
          <cell r="BQ848">
            <v>0</v>
          </cell>
          <cell r="BR848" t="str">
            <v>S.S.C</v>
          </cell>
          <cell r="BS848">
            <v>0</v>
          </cell>
          <cell r="BT848" t="str">
            <v>ITI</v>
          </cell>
          <cell r="BU848">
            <v>0</v>
          </cell>
          <cell r="BV848">
            <v>41062</v>
          </cell>
          <cell r="BW848">
            <v>41061</v>
          </cell>
          <cell r="BX848">
            <v>0</v>
          </cell>
          <cell r="BY848" t="str">
            <v>Unit Closure-Kutch-I</v>
          </cell>
          <cell r="BZ848" t="str">
            <v>Unit Closure-Kutch-I</v>
          </cell>
          <cell r="CA848" t="str">
            <v>Managed Attrition-Relief</v>
          </cell>
          <cell r="CB848" t="str">
            <v>Involuntary</v>
          </cell>
          <cell r="CC848" t="str">
            <v>Resigned at VVF Ltd</v>
          </cell>
          <cell r="CD848">
            <v>0</v>
          </cell>
          <cell r="CE848">
            <v>0</v>
          </cell>
          <cell r="CF848">
            <v>0</v>
          </cell>
          <cell r="CG848">
            <v>0</v>
          </cell>
        </row>
        <row r="849">
          <cell r="B849">
            <v>10001157</v>
          </cell>
          <cell r="C849" t="str">
            <v>Inactive</v>
          </cell>
          <cell r="D849">
            <v>0</v>
          </cell>
          <cell r="E849">
            <v>0</v>
          </cell>
          <cell r="F849" t="e">
            <v>#N/A</v>
          </cell>
          <cell r="G849" t="str">
            <v>`000456</v>
          </cell>
          <cell r="H849" t="str">
            <v>M</v>
          </cell>
          <cell r="I849" t="str">
            <v>Girish</v>
          </cell>
          <cell r="J849" t="str">
            <v>Maru</v>
          </cell>
          <cell r="K849" t="str">
            <v>Nautamlal</v>
          </cell>
          <cell r="L849" t="str">
            <v>Fitter</v>
          </cell>
          <cell r="M849">
            <v>0</v>
          </cell>
          <cell r="N849">
            <v>0</v>
          </cell>
          <cell r="O849">
            <v>0</v>
          </cell>
          <cell r="P849" t="str">
            <v>PCP Manufacturing</v>
          </cell>
          <cell r="Q849">
            <v>0</v>
          </cell>
          <cell r="R849" t="str">
            <v>Personal Care Products</v>
          </cell>
          <cell r="S849" t="str">
            <v>Associate</v>
          </cell>
          <cell r="T849">
            <v>0</v>
          </cell>
          <cell r="U849" t="str">
            <v>Kutch-I</v>
          </cell>
          <cell r="V849" t="str">
            <v>Kutch-I</v>
          </cell>
          <cell r="W849">
            <v>38869</v>
          </cell>
          <cell r="X849" t="str">
            <v>Before 1 April 2010</v>
          </cell>
          <cell r="Y849">
            <v>4</v>
          </cell>
          <cell r="Z849">
            <v>9.7192648756976219</v>
          </cell>
          <cell r="AA849">
            <v>13.719264875697622</v>
          </cell>
          <cell r="AB849">
            <v>0</v>
          </cell>
          <cell r="AC849">
            <v>0</v>
          </cell>
          <cell r="AD849">
            <v>39051</v>
          </cell>
          <cell r="AE849">
            <v>0</v>
          </cell>
          <cell r="AF849">
            <v>39234</v>
          </cell>
          <cell r="AG849">
            <v>0</v>
          </cell>
          <cell r="AH849">
            <v>0</v>
          </cell>
          <cell r="AI849">
            <v>0</v>
          </cell>
          <cell r="AJ849">
            <v>0</v>
          </cell>
          <cell r="AK849">
            <v>0</v>
          </cell>
          <cell r="AL849">
            <v>0</v>
          </cell>
          <cell r="AM849">
            <v>0</v>
          </cell>
          <cell r="AN849">
            <v>0</v>
          </cell>
          <cell r="AO849">
            <v>0</v>
          </cell>
          <cell r="AP849">
            <v>0</v>
          </cell>
          <cell r="AQ849">
            <v>0</v>
          </cell>
          <cell r="AR849">
            <v>0</v>
          </cell>
          <cell r="AS849">
            <v>0</v>
          </cell>
          <cell r="AT849">
            <v>0</v>
          </cell>
          <cell r="AU849">
            <v>0</v>
          </cell>
          <cell r="AV849">
            <v>0</v>
          </cell>
          <cell r="AW849">
            <v>0</v>
          </cell>
          <cell r="AX849">
            <v>0</v>
          </cell>
          <cell r="AY849">
            <v>0</v>
          </cell>
          <cell r="AZ849">
            <v>0</v>
          </cell>
          <cell r="BA849">
            <v>0</v>
          </cell>
          <cell r="BB849">
            <v>0</v>
          </cell>
          <cell r="BC849">
            <v>0</v>
          </cell>
          <cell r="BD849">
            <v>0</v>
          </cell>
          <cell r="BE849">
            <v>0</v>
          </cell>
          <cell r="BF849">
            <v>0</v>
          </cell>
          <cell r="BG849">
            <v>30104</v>
          </cell>
          <cell r="BH849">
            <v>31</v>
          </cell>
          <cell r="BI849">
            <v>3</v>
          </cell>
          <cell r="BJ849">
            <v>0</v>
          </cell>
          <cell r="BK849">
            <v>0</v>
          </cell>
          <cell r="BL849" t="str">
            <v>Married</v>
          </cell>
          <cell r="BM849">
            <v>3</v>
          </cell>
          <cell r="BN849" t="str">
            <v>Plot No - 51, Ward No - 7 , Behind Court, Vijaynagar, Kutch</v>
          </cell>
          <cell r="BO849" t="str">
            <v>Anjar</v>
          </cell>
          <cell r="BP849" t="str">
            <v>Gujarat</v>
          </cell>
          <cell r="BQ849">
            <v>370110</v>
          </cell>
          <cell r="BR849" t="str">
            <v>S.S.C</v>
          </cell>
          <cell r="BS849">
            <v>0</v>
          </cell>
          <cell r="BT849" t="str">
            <v>ITI</v>
          </cell>
          <cell r="BU849" t="str">
            <v>Krishna Engineering, Gandhidham</v>
          </cell>
          <cell r="BV849">
            <v>41548</v>
          </cell>
          <cell r="BW849">
            <v>41548</v>
          </cell>
          <cell r="BX849">
            <v>0</v>
          </cell>
          <cell r="BY849" t="str">
            <v>Closure of Kutch 1</v>
          </cell>
          <cell r="BZ849" t="str">
            <v>Termination due to Closure of Kutch-I</v>
          </cell>
          <cell r="CA849">
            <v>0</v>
          </cell>
          <cell r="CB849" t="str">
            <v>Involuntary</v>
          </cell>
          <cell r="CC849">
            <v>0</v>
          </cell>
          <cell r="CD849">
            <v>0</v>
          </cell>
          <cell r="CE849">
            <v>0</v>
          </cell>
          <cell r="CF849">
            <v>0</v>
          </cell>
          <cell r="CG849">
            <v>0</v>
          </cell>
        </row>
        <row r="850">
          <cell r="B850">
            <v>10000174</v>
          </cell>
          <cell r="C850" t="str">
            <v>Inactive</v>
          </cell>
          <cell r="D850">
            <v>0</v>
          </cell>
          <cell r="E850">
            <v>0</v>
          </cell>
          <cell r="F850" t="e">
            <v>#N/A</v>
          </cell>
          <cell r="G850" t="str">
            <v>01/A305</v>
          </cell>
          <cell r="H850" t="str">
            <v>M</v>
          </cell>
          <cell r="I850" t="str">
            <v>Anil</v>
          </cell>
          <cell r="J850" t="str">
            <v>Ingrole</v>
          </cell>
          <cell r="K850" t="str">
            <v>Dashrath</v>
          </cell>
          <cell r="L850" t="str">
            <v>Vice President</v>
          </cell>
          <cell r="M850">
            <v>0</v>
          </cell>
          <cell r="N850">
            <v>0</v>
          </cell>
          <cell r="O850">
            <v>0</v>
          </cell>
          <cell r="P850" t="str">
            <v>Oleo Manufacturing</v>
          </cell>
          <cell r="Q850">
            <v>0</v>
          </cell>
          <cell r="R850" t="str">
            <v>Oleochemicals</v>
          </cell>
          <cell r="S850" t="str">
            <v>SMC</v>
          </cell>
          <cell r="T850" t="str">
            <v>EG-8</v>
          </cell>
          <cell r="U850" t="str">
            <v>Corporate</v>
          </cell>
          <cell r="V850">
            <v>0</v>
          </cell>
          <cell r="W850">
            <v>38884</v>
          </cell>
          <cell r="X850" t="str">
            <v>Before 1 April 2010</v>
          </cell>
          <cell r="Y850">
            <v>27</v>
          </cell>
          <cell r="Z850">
            <v>9.6781689852866624</v>
          </cell>
          <cell r="AA850">
            <v>31.7</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cell r="AO850">
            <v>0</v>
          </cell>
          <cell r="AP850">
            <v>0</v>
          </cell>
          <cell r="AQ850">
            <v>0</v>
          </cell>
          <cell r="AR850">
            <v>0</v>
          </cell>
          <cell r="AS850">
            <v>0</v>
          </cell>
          <cell r="AT850">
            <v>0</v>
          </cell>
          <cell r="AU850">
            <v>0</v>
          </cell>
          <cell r="AV850">
            <v>0</v>
          </cell>
          <cell r="AW850">
            <v>0</v>
          </cell>
          <cell r="AX850">
            <v>0</v>
          </cell>
          <cell r="AY850">
            <v>0</v>
          </cell>
          <cell r="AZ850">
            <v>0</v>
          </cell>
          <cell r="BA850">
            <v>0</v>
          </cell>
          <cell r="BB850">
            <v>0</v>
          </cell>
          <cell r="BC850">
            <v>0</v>
          </cell>
          <cell r="BD850">
            <v>0</v>
          </cell>
          <cell r="BE850">
            <v>0</v>
          </cell>
          <cell r="BF850">
            <v>0</v>
          </cell>
          <cell r="BG850">
            <v>19898</v>
          </cell>
          <cell r="BH850">
            <v>56</v>
          </cell>
          <cell r="BI850">
            <v>8</v>
          </cell>
          <cell r="BJ850">
            <v>0</v>
          </cell>
          <cell r="BK850">
            <v>0</v>
          </cell>
          <cell r="BL850">
            <v>0</v>
          </cell>
          <cell r="BM850">
            <v>0</v>
          </cell>
          <cell r="BN850">
            <v>0</v>
          </cell>
          <cell r="BO850">
            <v>0</v>
          </cell>
          <cell r="BP850">
            <v>0</v>
          </cell>
          <cell r="BQ850">
            <v>0</v>
          </cell>
          <cell r="BR850" t="str">
            <v>B.E (Chemical)</v>
          </cell>
          <cell r="BS850" t="str">
            <v>PGD (Industrial Management)</v>
          </cell>
          <cell r="BT850">
            <v>0</v>
          </cell>
          <cell r="BU850" t="str">
            <v xml:space="preserve">Pan Century Oleochemicals Malyasia </v>
          </cell>
          <cell r="BV850">
            <v>40599</v>
          </cell>
          <cell r="BW850">
            <v>40575</v>
          </cell>
          <cell r="BX850">
            <v>0</v>
          </cell>
          <cell r="BY850" t="str">
            <v>Career Advancement / Larger Role</v>
          </cell>
          <cell r="BZ850" t="str">
            <v>Resignation</v>
          </cell>
          <cell r="CA850">
            <v>0</v>
          </cell>
          <cell r="CB850" t="str">
            <v>Voluntary</v>
          </cell>
          <cell r="CC850" t="str">
            <v>Resigned at VVF Ltd</v>
          </cell>
          <cell r="CD850">
            <v>0</v>
          </cell>
          <cell r="CE850">
            <v>0</v>
          </cell>
          <cell r="CF850">
            <v>0</v>
          </cell>
          <cell r="CG850">
            <v>0</v>
          </cell>
        </row>
        <row r="851">
          <cell r="B851" t="str">
            <v>04/0144</v>
          </cell>
          <cell r="C851" t="str">
            <v>Inactive</v>
          </cell>
          <cell r="D851">
            <v>0</v>
          </cell>
          <cell r="E851">
            <v>0</v>
          </cell>
          <cell r="F851" t="e">
            <v>#N/A</v>
          </cell>
          <cell r="G851" t="str">
            <v>04/0144</v>
          </cell>
          <cell r="H851" t="str">
            <v>M</v>
          </cell>
          <cell r="I851" t="str">
            <v xml:space="preserve">Manish  </v>
          </cell>
          <cell r="J851" t="str">
            <v>Damania</v>
          </cell>
          <cell r="K851" t="str">
            <v>Ramanbhai</v>
          </cell>
          <cell r="L851" t="str">
            <v>Supervisor</v>
          </cell>
          <cell r="M851">
            <v>0</v>
          </cell>
          <cell r="N851">
            <v>0</v>
          </cell>
          <cell r="O851">
            <v>0</v>
          </cell>
          <cell r="P851" t="str">
            <v>Oleo Manufacturing</v>
          </cell>
          <cell r="Q851">
            <v>0</v>
          </cell>
          <cell r="R851" t="str">
            <v>Oleochemicals</v>
          </cell>
          <cell r="S851" t="str">
            <v>OC</v>
          </cell>
          <cell r="T851" t="str">
            <v>S1</v>
          </cell>
          <cell r="U851" t="str">
            <v>Taloja</v>
          </cell>
          <cell r="V851">
            <v>0</v>
          </cell>
          <cell r="W851">
            <v>38893</v>
          </cell>
          <cell r="X851" t="str">
            <v>Before 1 April 2010</v>
          </cell>
          <cell r="Y851">
            <v>4.9000000000000004</v>
          </cell>
          <cell r="Z851">
            <v>9.6535114513571791</v>
          </cell>
          <cell r="AA851">
            <v>9</v>
          </cell>
          <cell r="AB851">
            <v>0</v>
          </cell>
          <cell r="AC851">
            <v>0</v>
          </cell>
          <cell r="AD851">
            <v>0</v>
          </cell>
          <cell r="AE851">
            <v>0</v>
          </cell>
          <cell r="AF851">
            <v>0</v>
          </cell>
          <cell r="AG851">
            <v>0</v>
          </cell>
          <cell r="AH851">
            <v>0</v>
          </cell>
          <cell r="AI851">
            <v>0</v>
          </cell>
          <cell r="AJ851">
            <v>0</v>
          </cell>
          <cell r="AK851">
            <v>0</v>
          </cell>
          <cell r="AL851">
            <v>0</v>
          </cell>
          <cell r="AM851">
            <v>0</v>
          </cell>
          <cell r="AN851">
            <v>0</v>
          </cell>
          <cell r="AO851">
            <v>0</v>
          </cell>
          <cell r="AP851">
            <v>0</v>
          </cell>
          <cell r="AQ851">
            <v>0</v>
          </cell>
          <cell r="AR851">
            <v>0</v>
          </cell>
          <cell r="AS851">
            <v>0</v>
          </cell>
          <cell r="AT851">
            <v>0</v>
          </cell>
          <cell r="AU851">
            <v>0</v>
          </cell>
          <cell r="AV851">
            <v>0</v>
          </cell>
          <cell r="AW851">
            <v>0</v>
          </cell>
          <cell r="AX851">
            <v>0</v>
          </cell>
          <cell r="AY851">
            <v>0</v>
          </cell>
          <cell r="AZ851">
            <v>0</v>
          </cell>
          <cell r="BA851">
            <v>0</v>
          </cell>
          <cell r="BB851">
            <v>0</v>
          </cell>
          <cell r="BC851">
            <v>0</v>
          </cell>
          <cell r="BD851">
            <v>0</v>
          </cell>
          <cell r="BE851">
            <v>0</v>
          </cell>
          <cell r="BF851">
            <v>0</v>
          </cell>
          <cell r="BG851">
            <v>0</v>
          </cell>
          <cell r="BH851">
            <v>0</v>
          </cell>
          <cell r="BI851">
            <v>0</v>
          </cell>
          <cell r="BJ851">
            <v>0</v>
          </cell>
          <cell r="BK851">
            <v>0</v>
          </cell>
          <cell r="BL851">
            <v>0</v>
          </cell>
          <cell r="BM851">
            <v>0</v>
          </cell>
          <cell r="BN851">
            <v>0</v>
          </cell>
          <cell r="BO851">
            <v>0</v>
          </cell>
          <cell r="BP851">
            <v>0</v>
          </cell>
          <cell r="BQ851">
            <v>0</v>
          </cell>
          <cell r="BR851" t="str">
            <v>H.S.C</v>
          </cell>
          <cell r="BS851">
            <v>0</v>
          </cell>
          <cell r="BT851" t="str">
            <v>ITI (Electronic Mechanical)</v>
          </cell>
          <cell r="BU851">
            <v>0</v>
          </cell>
          <cell r="BV851">
            <v>40402</v>
          </cell>
          <cell r="BW851">
            <v>40391</v>
          </cell>
          <cell r="BX851">
            <v>0</v>
          </cell>
          <cell r="BY851" t="str">
            <v>Higher Compensation</v>
          </cell>
          <cell r="BZ851" t="str">
            <v>Resignation</v>
          </cell>
          <cell r="CA851">
            <v>0</v>
          </cell>
          <cell r="CB851" t="str">
            <v>Voluntary</v>
          </cell>
          <cell r="CC851" t="str">
            <v>Resigned at VVF Ltd</v>
          </cell>
          <cell r="CD851">
            <v>0</v>
          </cell>
          <cell r="CE851">
            <v>0</v>
          </cell>
          <cell r="CF851">
            <v>0</v>
          </cell>
          <cell r="CG851">
            <v>0</v>
          </cell>
        </row>
        <row r="852">
          <cell r="B852">
            <v>10000175</v>
          </cell>
          <cell r="C852" t="str">
            <v>Active</v>
          </cell>
          <cell r="D852">
            <v>1010318020</v>
          </cell>
          <cell r="E852" t="str">
            <v>TALOJA-DISTILLATION</v>
          </cell>
          <cell r="F852" t="str">
            <v>1010300036</v>
          </cell>
          <cell r="G852" t="str">
            <v>01/A307</v>
          </cell>
          <cell r="H852" t="str">
            <v>M</v>
          </cell>
          <cell r="I852" t="str">
            <v>Dinesh</v>
          </cell>
          <cell r="J852" t="str">
            <v>Danao</v>
          </cell>
          <cell r="K852" t="str">
            <v>Narayan</v>
          </cell>
          <cell r="L852" t="str">
            <v xml:space="preserve">Senior Manager </v>
          </cell>
          <cell r="M852" t="str">
            <v>Production</v>
          </cell>
          <cell r="N852" t="str">
            <v>Core</v>
          </cell>
          <cell r="O852" t="str">
            <v>Fatty Acid</v>
          </cell>
          <cell r="P852" t="str">
            <v>Oleo Manufacturing</v>
          </cell>
          <cell r="Q852">
            <v>0</v>
          </cell>
          <cell r="R852" t="str">
            <v>Oleochemicals</v>
          </cell>
          <cell r="S852" t="str">
            <v>MMC</v>
          </cell>
          <cell r="T852" t="str">
            <v>EG-3</v>
          </cell>
          <cell r="U852" t="str">
            <v>Taloja</v>
          </cell>
          <cell r="V852" t="str">
            <v>Corporate</v>
          </cell>
          <cell r="W852">
            <v>38899</v>
          </cell>
          <cell r="X852" t="str">
            <v>Before 1 April 2010</v>
          </cell>
          <cell r="Y852">
            <v>0</v>
          </cell>
          <cell r="Z852">
            <v>9.6370730951927968</v>
          </cell>
          <cell r="AA852">
            <v>9.6370730951927968</v>
          </cell>
          <cell r="AB852">
            <v>0</v>
          </cell>
          <cell r="AC852">
            <v>0</v>
          </cell>
          <cell r="AD852">
            <v>39082</v>
          </cell>
          <cell r="AE852">
            <v>0</v>
          </cell>
          <cell r="AF852">
            <v>39264</v>
          </cell>
          <cell r="AG852">
            <v>42095</v>
          </cell>
          <cell r="AH852" t="str">
            <v>Manager</v>
          </cell>
          <cell r="AI852" t="str">
            <v>JMC</v>
          </cell>
          <cell r="AJ852" t="str">
            <v>EG-2</v>
          </cell>
          <cell r="AK852">
            <v>0</v>
          </cell>
          <cell r="AL852">
            <v>0</v>
          </cell>
          <cell r="AM852">
            <v>0</v>
          </cell>
          <cell r="AN852">
            <v>0</v>
          </cell>
          <cell r="AO852">
            <v>41365</v>
          </cell>
          <cell r="AP852" t="str">
            <v>Assistant Manager</v>
          </cell>
          <cell r="AQ852" t="str">
            <v>JMC</v>
          </cell>
          <cell r="AR852">
            <v>0</v>
          </cell>
          <cell r="AS852">
            <v>0</v>
          </cell>
          <cell r="AT852">
            <v>0</v>
          </cell>
          <cell r="AU852">
            <v>0</v>
          </cell>
          <cell r="AV852">
            <v>0</v>
          </cell>
          <cell r="AW852">
            <v>0</v>
          </cell>
          <cell r="AX852">
            <v>0</v>
          </cell>
          <cell r="AY852">
            <v>0</v>
          </cell>
          <cell r="AZ852">
            <v>0</v>
          </cell>
          <cell r="BA852" t="str">
            <v>Sion</v>
          </cell>
          <cell r="BB852">
            <v>40452</v>
          </cell>
          <cell r="BC852">
            <v>0</v>
          </cell>
          <cell r="BD852">
            <v>0</v>
          </cell>
          <cell r="BE852">
            <v>0</v>
          </cell>
          <cell r="BF852">
            <v>0</v>
          </cell>
          <cell r="BG852">
            <v>29945</v>
          </cell>
          <cell r="BH852">
            <v>34</v>
          </cell>
          <cell r="BI852">
            <v>1</v>
          </cell>
          <cell r="BJ852">
            <v>51859</v>
          </cell>
          <cell r="BK852" t="str">
            <v>31 - 35 yrs</v>
          </cell>
          <cell r="BL852" t="str">
            <v>Unmarried</v>
          </cell>
          <cell r="BM852">
            <v>0</v>
          </cell>
          <cell r="BN852" t="str">
            <v>Qrr No. MS - 2, SRPF Gr. No. 4, hingana Road</v>
          </cell>
          <cell r="BO852" t="str">
            <v>Nagpur</v>
          </cell>
          <cell r="BP852">
            <v>0</v>
          </cell>
          <cell r="BQ852">
            <v>440016</v>
          </cell>
          <cell r="BR852" t="str">
            <v>M.Tech (Chemical Technology)</v>
          </cell>
          <cell r="BS852">
            <v>0</v>
          </cell>
          <cell r="BT852">
            <v>0</v>
          </cell>
          <cell r="BU852" t="str">
            <v/>
          </cell>
          <cell r="BV852">
            <v>0</v>
          </cell>
          <cell r="BW852">
            <v>0</v>
          </cell>
          <cell r="BX852">
            <v>0</v>
          </cell>
          <cell r="BY852">
            <v>0</v>
          </cell>
          <cell r="BZ852">
            <v>0</v>
          </cell>
          <cell r="CA852">
            <v>0</v>
          </cell>
          <cell r="CB852">
            <v>0</v>
          </cell>
          <cell r="CC852">
            <v>0</v>
          </cell>
          <cell r="CD852">
            <v>0</v>
          </cell>
          <cell r="CE852" t="str">
            <v>AOAPD0785P</v>
          </cell>
          <cell r="CF852" t="str">
            <v>Prakash Harne</v>
          </cell>
          <cell r="CG852" t="str">
            <v>Prakash Harne</v>
          </cell>
        </row>
        <row r="853">
          <cell r="B853">
            <v>10000418</v>
          </cell>
          <cell r="C853" t="str">
            <v>Inactive</v>
          </cell>
          <cell r="D853">
            <v>0</v>
          </cell>
          <cell r="E853">
            <v>0</v>
          </cell>
          <cell r="F853" t="e">
            <v>#N/A</v>
          </cell>
          <cell r="G853" t="str">
            <v>04/0143</v>
          </cell>
          <cell r="H853" t="str">
            <v xml:space="preserve">M </v>
          </cell>
          <cell r="I853" t="str">
            <v>Varanasi</v>
          </cell>
          <cell r="J853" t="str">
            <v>Hanumantharao</v>
          </cell>
          <cell r="K853" t="str">
            <v>Venkateshwarlu</v>
          </cell>
          <cell r="L853" t="str">
            <v>Assistant General Manager</v>
          </cell>
          <cell r="M853">
            <v>0</v>
          </cell>
          <cell r="N853">
            <v>0</v>
          </cell>
          <cell r="O853">
            <v>0</v>
          </cell>
          <cell r="P853" t="str">
            <v>Oleo R&amp;D</v>
          </cell>
          <cell r="Q853">
            <v>0</v>
          </cell>
          <cell r="R853" t="str">
            <v>Oleochemicals</v>
          </cell>
          <cell r="S853" t="str">
            <v>MMC</v>
          </cell>
          <cell r="T853" t="str">
            <v>EG-4</v>
          </cell>
          <cell r="U853" t="str">
            <v>Taloja</v>
          </cell>
          <cell r="V853" t="str">
            <v>Corporate</v>
          </cell>
          <cell r="W853">
            <v>38903</v>
          </cell>
          <cell r="X853" t="str">
            <v>Before 1 April 2010</v>
          </cell>
          <cell r="Y853">
            <v>12.12054794520548</v>
          </cell>
          <cell r="Z853">
            <v>9.6261141907661152</v>
          </cell>
          <cell r="AA853">
            <v>18.8</v>
          </cell>
          <cell r="AB853">
            <v>0</v>
          </cell>
          <cell r="AC853">
            <v>0</v>
          </cell>
          <cell r="AD853">
            <v>39086</v>
          </cell>
          <cell r="AE853">
            <v>0</v>
          </cell>
          <cell r="AF853">
            <v>39087</v>
          </cell>
          <cell r="AG853">
            <v>0</v>
          </cell>
          <cell r="AH853">
            <v>0</v>
          </cell>
          <cell r="AI853">
            <v>0</v>
          </cell>
          <cell r="AJ853">
            <v>0</v>
          </cell>
          <cell r="AK853">
            <v>0</v>
          </cell>
          <cell r="AL853">
            <v>0</v>
          </cell>
          <cell r="AM853">
            <v>0</v>
          </cell>
          <cell r="AN853">
            <v>0</v>
          </cell>
          <cell r="AO853">
            <v>40634</v>
          </cell>
          <cell r="AP853" t="str">
            <v>Senior Manager - Process Engg</v>
          </cell>
          <cell r="AQ853" t="str">
            <v>MMC</v>
          </cell>
          <cell r="AR853">
            <v>0</v>
          </cell>
          <cell r="AS853">
            <v>0</v>
          </cell>
          <cell r="AT853">
            <v>0</v>
          </cell>
          <cell r="AU853">
            <v>0</v>
          </cell>
          <cell r="AV853">
            <v>0</v>
          </cell>
          <cell r="AW853">
            <v>0</v>
          </cell>
          <cell r="AX853">
            <v>0</v>
          </cell>
          <cell r="AY853">
            <v>0</v>
          </cell>
          <cell r="AZ853">
            <v>0</v>
          </cell>
          <cell r="BA853">
            <v>0</v>
          </cell>
          <cell r="BB853">
            <v>0</v>
          </cell>
          <cell r="BC853">
            <v>0</v>
          </cell>
          <cell r="BD853">
            <v>0</v>
          </cell>
          <cell r="BE853">
            <v>0</v>
          </cell>
          <cell r="BF853">
            <v>0</v>
          </cell>
          <cell r="BG853">
            <v>25713</v>
          </cell>
          <cell r="BH853">
            <v>42</v>
          </cell>
          <cell r="BI853">
            <v>9</v>
          </cell>
          <cell r="BJ853">
            <v>0</v>
          </cell>
          <cell r="BK853">
            <v>0</v>
          </cell>
          <cell r="BL853" t="str">
            <v>Married</v>
          </cell>
          <cell r="BM853">
            <v>2</v>
          </cell>
          <cell r="BN853" t="str">
            <v>Building No.-08, Flat No.-203, Siddhachal Phase 2, Off Pokhran Road 2,  Near Vasant Vihar</v>
          </cell>
          <cell r="BO853" t="str">
            <v xml:space="preserve"> Thane(W)</v>
          </cell>
          <cell r="BP853" t="str">
            <v>Maharashtra</v>
          </cell>
          <cell r="BQ853" t="str">
            <v>400 601</v>
          </cell>
          <cell r="BR853">
            <v>0</v>
          </cell>
          <cell r="BS853" t="str">
            <v>M.Tech (Chemical)</v>
          </cell>
          <cell r="BT853">
            <v>0</v>
          </cell>
          <cell r="BU853" t="str">
            <v>Vinyl Chemical Ltd.</v>
          </cell>
          <cell r="BV853">
            <v>41332</v>
          </cell>
          <cell r="BW853">
            <v>41306</v>
          </cell>
          <cell r="BX853">
            <v>0</v>
          </cell>
          <cell r="BY853" t="str">
            <v>Higher Role</v>
          </cell>
          <cell r="BZ853" t="str">
            <v>Resignation</v>
          </cell>
          <cell r="CA853">
            <v>0</v>
          </cell>
          <cell r="CB853" t="str">
            <v>Voluntary</v>
          </cell>
          <cell r="CC853">
            <v>0</v>
          </cell>
          <cell r="CD853">
            <v>0</v>
          </cell>
          <cell r="CE853">
            <v>0</v>
          </cell>
          <cell r="CF853">
            <v>0</v>
          </cell>
          <cell r="CG853">
            <v>0</v>
          </cell>
        </row>
        <row r="854">
          <cell r="B854">
            <v>10001214</v>
          </cell>
          <cell r="C854" t="str">
            <v>Inactive</v>
          </cell>
          <cell r="D854">
            <v>0</v>
          </cell>
          <cell r="E854">
            <v>0</v>
          </cell>
          <cell r="F854" t="e">
            <v>#N/A</v>
          </cell>
          <cell r="G854">
            <v>72</v>
          </cell>
          <cell r="H854" t="str">
            <v>M</v>
          </cell>
          <cell r="I854" t="str">
            <v>Seikho</v>
          </cell>
          <cell r="J854" t="str">
            <v>Lun</v>
          </cell>
          <cell r="K854" t="str">
            <v>Jk Kuki</v>
          </cell>
          <cell r="L854" t="str">
            <v>Assistant Security Inspector</v>
          </cell>
          <cell r="M854">
            <v>0</v>
          </cell>
          <cell r="N854">
            <v>0</v>
          </cell>
          <cell r="O854">
            <v>0</v>
          </cell>
          <cell r="P854" t="str">
            <v>Security</v>
          </cell>
          <cell r="Q854">
            <v>0</v>
          </cell>
          <cell r="R854" t="str">
            <v>Corporate Shared Services</v>
          </cell>
          <cell r="S854" t="str">
            <v>OC</v>
          </cell>
          <cell r="T854" t="str">
            <v>E</v>
          </cell>
          <cell r="U854" t="str">
            <v>Kutch-II</v>
          </cell>
          <cell r="V854" t="str">
            <v>Kutch-II</v>
          </cell>
          <cell r="W854">
            <v>38907</v>
          </cell>
          <cell r="X854" t="str">
            <v>Before 1 April 2010</v>
          </cell>
          <cell r="Y854">
            <v>23</v>
          </cell>
          <cell r="Z854">
            <v>9.6151552866565257</v>
          </cell>
          <cell r="AA854">
            <v>30.545205479452054</v>
          </cell>
          <cell r="AB854">
            <v>0</v>
          </cell>
          <cell r="AC854">
            <v>0</v>
          </cell>
          <cell r="AD854">
            <v>39090</v>
          </cell>
          <cell r="AE854">
            <v>0</v>
          </cell>
          <cell r="AF854">
            <v>39091</v>
          </cell>
          <cell r="AG854">
            <v>0</v>
          </cell>
          <cell r="AH854">
            <v>0</v>
          </cell>
          <cell r="AI854">
            <v>0</v>
          </cell>
          <cell r="AJ854">
            <v>0</v>
          </cell>
          <cell r="AK854">
            <v>0</v>
          </cell>
          <cell r="AL854">
            <v>0</v>
          </cell>
          <cell r="AM854">
            <v>0</v>
          </cell>
          <cell r="AN854">
            <v>0</v>
          </cell>
          <cell r="AO854">
            <v>0</v>
          </cell>
          <cell r="AP854">
            <v>0</v>
          </cell>
          <cell r="AQ854">
            <v>0</v>
          </cell>
          <cell r="AR854">
            <v>0</v>
          </cell>
          <cell r="AS854">
            <v>0</v>
          </cell>
          <cell r="AT854">
            <v>0</v>
          </cell>
          <cell r="AU854">
            <v>0</v>
          </cell>
          <cell r="AV854">
            <v>0</v>
          </cell>
          <cell r="AW854">
            <v>41435</v>
          </cell>
          <cell r="AX854" t="str">
            <v>1 Month</v>
          </cell>
          <cell r="AY854" t="str">
            <v>Daman</v>
          </cell>
          <cell r="AZ854">
            <v>0</v>
          </cell>
          <cell r="BA854">
            <v>0</v>
          </cell>
          <cell r="BB854">
            <v>0</v>
          </cell>
          <cell r="BC854">
            <v>0</v>
          </cell>
          <cell r="BD854">
            <v>0</v>
          </cell>
          <cell r="BE854">
            <v>0</v>
          </cell>
          <cell r="BF854">
            <v>0</v>
          </cell>
          <cell r="BG854">
            <v>20240</v>
          </cell>
          <cell r="BH854">
            <v>58</v>
          </cell>
          <cell r="BI854">
            <v>7</v>
          </cell>
          <cell r="BJ854">
            <v>0</v>
          </cell>
          <cell r="BK854">
            <v>0</v>
          </cell>
          <cell r="BL854" t="str">
            <v>Married</v>
          </cell>
          <cell r="BM854">
            <v>5</v>
          </cell>
          <cell r="BN854" t="str">
            <v>Village Mawshbuti,  Post-Happy Valley, East Khasi Hill</v>
          </cell>
          <cell r="BO854">
            <v>0</v>
          </cell>
          <cell r="BP854" t="str">
            <v>Meghalaya</v>
          </cell>
          <cell r="BQ854">
            <v>793007</v>
          </cell>
          <cell r="BR854" t="str">
            <v>H.S.C</v>
          </cell>
          <cell r="BS854">
            <v>0</v>
          </cell>
          <cell r="BT854">
            <v>0</v>
          </cell>
          <cell r="BU854" t="str">
            <v>Reliance Energy Ltd</v>
          </cell>
          <cell r="BV854">
            <v>41661</v>
          </cell>
          <cell r="BW854">
            <v>41640</v>
          </cell>
          <cell r="BX854">
            <v>41661</v>
          </cell>
          <cell r="BY854" t="str">
            <v>VRS</v>
          </cell>
          <cell r="BZ854" t="str">
            <v>VRS</v>
          </cell>
          <cell r="CA854">
            <v>0</v>
          </cell>
          <cell r="CB854" t="str">
            <v>Voluntary</v>
          </cell>
          <cell r="CC854">
            <v>0</v>
          </cell>
          <cell r="CD854">
            <v>0</v>
          </cell>
          <cell r="CE854">
            <v>0</v>
          </cell>
          <cell r="CF854">
            <v>0</v>
          </cell>
          <cell r="CG854">
            <v>0</v>
          </cell>
        </row>
        <row r="855">
          <cell r="B855">
            <v>10001216</v>
          </cell>
          <cell r="C855" t="str">
            <v>Inactive</v>
          </cell>
          <cell r="D855">
            <v>0</v>
          </cell>
          <cell r="E855">
            <v>0</v>
          </cell>
          <cell r="F855" t="e">
            <v>#N/A</v>
          </cell>
          <cell r="G855">
            <v>75</v>
          </cell>
          <cell r="H855" t="str">
            <v>M</v>
          </cell>
          <cell r="I855" t="str">
            <v>Vijay</v>
          </cell>
          <cell r="J855" t="str">
            <v>Varu</v>
          </cell>
          <cell r="K855" t="str">
            <v>Munindrabhai</v>
          </cell>
          <cell r="L855" t="str">
            <v>Senior Electrician</v>
          </cell>
          <cell r="M855">
            <v>0</v>
          </cell>
          <cell r="N855">
            <v>0</v>
          </cell>
          <cell r="O855">
            <v>0</v>
          </cell>
          <cell r="P855" t="str">
            <v>Oleo Manufacturing</v>
          </cell>
          <cell r="Q855">
            <v>0</v>
          </cell>
          <cell r="R855" t="str">
            <v>Oleochemicals</v>
          </cell>
          <cell r="S855" t="str">
            <v>Associate</v>
          </cell>
          <cell r="T855" t="str">
            <v>C</v>
          </cell>
          <cell r="U855" t="str">
            <v>Kutch-II</v>
          </cell>
          <cell r="V855" t="str">
            <v>Kutch-II</v>
          </cell>
          <cell r="W855">
            <v>38915</v>
          </cell>
          <cell r="X855" t="str">
            <v>Before 1 April 2010</v>
          </cell>
          <cell r="Y855">
            <v>10</v>
          </cell>
          <cell r="Z855">
            <v>9.5932374787544408</v>
          </cell>
          <cell r="AA855">
            <v>17.523287671232879</v>
          </cell>
          <cell r="AB855">
            <v>0</v>
          </cell>
          <cell r="AC855">
            <v>0</v>
          </cell>
          <cell r="AD855">
            <v>39098</v>
          </cell>
          <cell r="AE855">
            <v>0</v>
          </cell>
          <cell r="AF855">
            <v>39089</v>
          </cell>
          <cell r="AG855">
            <v>0</v>
          </cell>
          <cell r="AH855">
            <v>0</v>
          </cell>
          <cell r="AI855">
            <v>0</v>
          </cell>
          <cell r="AJ855">
            <v>0</v>
          </cell>
          <cell r="AK855">
            <v>0</v>
          </cell>
          <cell r="AL855">
            <v>0</v>
          </cell>
          <cell r="AM855">
            <v>0</v>
          </cell>
          <cell r="AN855">
            <v>0</v>
          </cell>
          <cell r="AO855">
            <v>0</v>
          </cell>
          <cell r="AP855">
            <v>0</v>
          </cell>
          <cell r="AQ855">
            <v>0</v>
          </cell>
          <cell r="AR855">
            <v>0</v>
          </cell>
          <cell r="AS855">
            <v>0</v>
          </cell>
          <cell r="AT855">
            <v>0</v>
          </cell>
          <cell r="AU855">
            <v>0</v>
          </cell>
          <cell r="AV855">
            <v>0</v>
          </cell>
          <cell r="AW855">
            <v>0</v>
          </cell>
          <cell r="AX855">
            <v>0</v>
          </cell>
          <cell r="AY855">
            <v>0</v>
          </cell>
          <cell r="AZ855">
            <v>0</v>
          </cell>
          <cell r="BA855">
            <v>0</v>
          </cell>
          <cell r="BB855">
            <v>0</v>
          </cell>
          <cell r="BC855">
            <v>0</v>
          </cell>
          <cell r="BD855">
            <v>0</v>
          </cell>
          <cell r="BE855">
            <v>0</v>
          </cell>
          <cell r="BF855">
            <v>0</v>
          </cell>
          <cell r="BG855">
            <v>26760</v>
          </cell>
          <cell r="BH855">
            <v>40</v>
          </cell>
          <cell r="BI855">
            <v>9</v>
          </cell>
          <cell r="BJ855">
            <v>0</v>
          </cell>
          <cell r="BK855">
            <v>0</v>
          </cell>
          <cell r="BL855" t="str">
            <v>Married</v>
          </cell>
          <cell r="BM855">
            <v>5</v>
          </cell>
          <cell r="BN855" t="str">
            <v>House No. 22, Shreejee Nagar, Near Railway Station Adipur, Leelashah Kutia Road</v>
          </cell>
          <cell r="BO855" t="str">
            <v>Adipur</v>
          </cell>
          <cell r="BP855" t="str">
            <v>Gujarat</v>
          </cell>
          <cell r="BQ855">
            <v>370205</v>
          </cell>
          <cell r="BR855" t="str">
            <v>S.S.C</v>
          </cell>
          <cell r="BS855">
            <v>0</v>
          </cell>
          <cell r="BT855" t="str">
            <v>ITI (Electrical Supervisor)</v>
          </cell>
          <cell r="BU855" t="str">
            <v>Sal Steel Limited -Gandhidham</v>
          </cell>
          <cell r="BV855">
            <v>41661</v>
          </cell>
          <cell r="BW855">
            <v>41640</v>
          </cell>
          <cell r="BX855">
            <v>41661</v>
          </cell>
          <cell r="BY855" t="str">
            <v>VRS</v>
          </cell>
          <cell r="BZ855" t="str">
            <v>VRS</v>
          </cell>
          <cell r="CA855">
            <v>0</v>
          </cell>
          <cell r="CB855" t="str">
            <v>Voluntary</v>
          </cell>
          <cell r="CC855">
            <v>0</v>
          </cell>
          <cell r="CD855">
            <v>0</v>
          </cell>
          <cell r="CE855" t="str">
            <v>ACTPV4101C</v>
          </cell>
          <cell r="CF855">
            <v>0</v>
          </cell>
          <cell r="CG855">
            <v>0</v>
          </cell>
        </row>
        <row r="856">
          <cell r="B856">
            <v>10001215</v>
          </cell>
          <cell r="C856" t="str">
            <v>Inactive</v>
          </cell>
          <cell r="D856">
            <v>0</v>
          </cell>
          <cell r="E856">
            <v>0</v>
          </cell>
          <cell r="F856" t="e">
            <v>#N/A</v>
          </cell>
          <cell r="G856">
            <v>76</v>
          </cell>
          <cell r="H856" t="str">
            <v>M</v>
          </cell>
          <cell r="I856" t="str">
            <v xml:space="preserve">Narsinh </v>
          </cell>
          <cell r="J856" t="str">
            <v>Patel</v>
          </cell>
          <cell r="K856" t="str">
            <v>M</v>
          </cell>
          <cell r="L856" t="str">
            <v>Assistant Supervisor</v>
          </cell>
          <cell r="M856">
            <v>0</v>
          </cell>
          <cell r="N856">
            <v>0</v>
          </cell>
          <cell r="O856">
            <v>0</v>
          </cell>
          <cell r="P856" t="str">
            <v>Oleo Manufacturing</v>
          </cell>
          <cell r="Q856">
            <v>0</v>
          </cell>
          <cell r="R856" t="str">
            <v>Oleochemicals</v>
          </cell>
          <cell r="S856" t="str">
            <v>OC</v>
          </cell>
          <cell r="T856" t="str">
            <v>D</v>
          </cell>
          <cell r="U856" t="str">
            <v>Kutch-II</v>
          </cell>
          <cell r="V856" t="str">
            <v>Kutch-II</v>
          </cell>
          <cell r="W856">
            <v>38915</v>
          </cell>
          <cell r="X856" t="str">
            <v>Before 1 April 2010</v>
          </cell>
          <cell r="Y856">
            <v>4</v>
          </cell>
          <cell r="Z856">
            <v>9.5932374787544408</v>
          </cell>
          <cell r="AA856">
            <v>10.5</v>
          </cell>
          <cell r="AB856">
            <v>0</v>
          </cell>
          <cell r="AC856">
            <v>0</v>
          </cell>
          <cell r="AD856">
            <v>39098</v>
          </cell>
          <cell r="AE856">
            <v>0</v>
          </cell>
          <cell r="AF856">
            <v>39099</v>
          </cell>
          <cell r="AG856">
            <v>0</v>
          </cell>
          <cell r="AH856">
            <v>0</v>
          </cell>
          <cell r="AI856">
            <v>0</v>
          </cell>
          <cell r="AJ856">
            <v>0</v>
          </cell>
          <cell r="AK856">
            <v>0</v>
          </cell>
          <cell r="AL856">
            <v>0</v>
          </cell>
          <cell r="AM856">
            <v>0</v>
          </cell>
          <cell r="AN856">
            <v>0</v>
          </cell>
          <cell r="AO856">
            <v>39539</v>
          </cell>
          <cell r="AP856" t="str">
            <v>Operator</v>
          </cell>
          <cell r="AQ856" t="str">
            <v>Associate</v>
          </cell>
          <cell r="AR856">
            <v>0</v>
          </cell>
          <cell r="AS856">
            <v>0</v>
          </cell>
          <cell r="AT856">
            <v>0</v>
          </cell>
          <cell r="AU856">
            <v>0</v>
          </cell>
          <cell r="AV856">
            <v>0</v>
          </cell>
          <cell r="AW856">
            <v>41214</v>
          </cell>
          <cell r="AX856" t="str">
            <v>2 Months</v>
          </cell>
          <cell r="AY856" t="str">
            <v>Taloja</v>
          </cell>
          <cell r="AZ856">
            <v>0</v>
          </cell>
          <cell r="BA856">
            <v>0</v>
          </cell>
          <cell r="BB856">
            <v>0</v>
          </cell>
          <cell r="BC856">
            <v>0</v>
          </cell>
          <cell r="BD856">
            <v>0</v>
          </cell>
          <cell r="BE856">
            <v>0</v>
          </cell>
          <cell r="BF856">
            <v>0</v>
          </cell>
          <cell r="BG856">
            <v>25926</v>
          </cell>
          <cell r="BH856">
            <v>42</v>
          </cell>
          <cell r="BI856">
            <v>0</v>
          </cell>
          <cell r="BJ856">
            <v>0</v>
          </cell>
          <cell r="BK856">
            <v>0</v>
          </cell>
          <cell r="BL856" t="str">
            <v>Married</v>
          </cell>
          <cell r="BM856">
            <v>6</v>
          </cell>
          <cell r="BN856" t="str">
            <v>At Post, Samparada Bechraji</v>
          </cell>
          <cell r="BO856" t="str">
            <v>Mehsana</v>
          </cell>
          <cell r="BP856" t="str">
            <v>Gujarat</v>
          </cell>
          <cell r="BQ856">
            <v>384210</v>
          </cell>
          <cell r="BR856" t="str">
            <v>S.S.C</v>
          </cell>
          <cell r="BS856">
            <v>0</v>
          </cell>
          <cell r="BT856" t="str">
            <v>ITI (Instrumentation)</v>
          </cell>
          <cell r="BU856" t="str">
            <v>Sunshine Oleochemicals</v>
          </cell>
          <cell r="BV856">
            <v>41274</v>
          </cell>
          <cell r="BW856">
            <v>41244</v>
          </cell>
          <cell r="BX856">
            <v>0</v>
          </cell>
          <cell r="BY856" t="str">
            <v>Opportunities/Career Advancement</v>
          </cell>
          <cell r="BZ856" t="str">
            <v>Resignation</v>
          </cell>
          <cell r="CA856">
            <v>0</v>
          </cell>
          <cell r="CB856" t="str">
            <v>Voluntary</v>
          </cell>
          <cell r="CC856">
            <v>0</v>
          </cell>
          <cell r="CD856">
            <v>0</v>
          </cell>
          <cell r="CE856">
            <v>0</v>
          </cell>
          <cell r="CF856">
            <v>0</v>
          </cell>
          <cell r="CG856">
            <v>0</v>
          </cell>
        </row>
        <row r="857">
          <cell r="B857">
            <v>10001217</v>
          </cell>
          <cell r="C857" t="str">
            <v>Inactive</v>
          </cell>
          <cell r="D857">
            <v>0</v>
          </cell>
          <cell r="E857">
            <v>0</v>
          </cell>
          <cell r="F857" t="e">
            <v>#N/A</v>
          </cell>
          <cell r="G857">
            <v>78</v>
          </cell>
          <cell r="H857" t="str">
            <v>M</v>
          </cell>
          <cell r="I857" t="str">
            <v>Yatin</v>
          </cell>
          <cell r="J857" t="str">
            <v>Joshi</v>
          </cell>
          <cell r="K857" t="str">
            <v>Dinubhai</v>
          </cell>
          <cell r="L857" t="str">
            <v>Assistant Manager</v>
          </cell>
          <cell r="M857">
            <v>0</v>
          </cell>
          <cell r="N857">
            <v>0</v>
          </cell>
          <cell r="O857">
            <v>0</v>
          </cell>
          <cell r="P857" t="str">
            <v>Oleo Manufacturing</v>
          </cell>
          <cell r="Q857">
            <v>0</v>
          </cell>
          <cell r="R857" t="str">
            <v>Oleochemicals</v>
          </cell>
          <cell r="S857" t="str">
            <v>JMC</v>
          </cell>
          <cell r="T857" t="str">
            <v>EG-1</v>
          </cell>
          <cell r="U857" t="str">
            <v>Kutch-II</v>
          </cell>
          <cell r="V857" t="str">
            <v>Kutch-II</v>
          </cell>
          <cell r="W857">
            <v>38917</v>
          </cell>
          <cell r="X857" t="str">
            <v>Before 1 April 2010</v>
          </cell>
          <cell r="Y857">
            <v>21</v>
          </cell>
          <cell r="Z857">
            <v>9.5877580263825539</v>
          </cell>
          <cell r="AA857">
            <v>28.6</v>
          </cell>
          <cell r="AB857">
            <v>0</v>
          </cell>
          <cell r="AC857">
            <v>0</v>
          </cell>
          <cell r="AD857">
            <v>39100</v>
          </cell>
          <cell r="AE857">
            <v>0</v>
          </cell>
          <cell r="AF857">
            <v>39069</v>
          </cell>
          <cell r="AG857">
            <v>0</v>
          </cell>
          <cell r="AH857">
            <v>0</v>
          </cell>
          <cell r="AI857">
            <v>0</v>
          </cell>
          <cell r="AJ857">
            <v>0</v>
          </cell>
          <cell r="AK857">
            <v>0</v>
          </cell>
          <cell r="AL857">
            <v>0</v>
          </cell>
          <cell r="AM857">
            <v>0</v>
          </cell>
          <cell r="AN857">
            <v>0</v>
          </cell>
          <cell r="AO857">
            <v>40634</v>
          </cell>
          <cell r="AP857" t="str">
            <v>Executive - Operation</v>
          </cell>
          <cell r="AQ857" t="str">
            <v>JMC</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22896</v>
          </cell>
          <cell r="BH857">
            <v>51</v>
          </cell>
          <cell r="BI857">
            <v>5</v>
          </cell>
          <cell r="BJ857">
            <v>44810</v>
          </cell>
          <cell r="BK857">
            <v>0</v>
          </cell>
          <cell r="BL857" t="str">
            <v>Married</v>
          </cell>
          <cell r="BM857">
            <v>6</v>
          </cell>
          <cell r="BN857" t="str">
            <v>3, Aashirwad Flats, Narayan Nagar Road, Near Shantivan  Paladi</v>
          </cell>
          <cell r="BO857" t="str">
            <v>Ahmedabad</v>
          </cell>
          <cell r="BP857" t="str">
            <v>Gujarat</v>
          </cell>
          <cell r="BQ857">
            <v>380007</v>
          </cell>
          <cell r="BR857" t="str">
            <v>B.Com</v>
          </cell>
          <cell r="BS857">
            <v>0</v>
          </cell>
          <cell r="BT857">
            <v>0</v>
          </cell>
          <cell r="BU857" t="str">
            <v>Aditya Finance</v>
          </cell>
          <cell r="BV857">
            <v>41667</v>
          </cell>
          <cell r="BW857">
            <v>41640</v>
          </cell>
          <cell r="BX857">
            <v>41667</v>
          </cell>
          <cell r="BY857" t="str">
            <v>VRS</v>
          </cell>
          <cell r="BZ857" t="str">
            <v>Resignation</v>
          </cell>
          <cell r="CA857">
            <v>0</v>
          </cell>
          <cell r="CB857" t="str">
            <v>Voluntary</v>
          </cell>
          <cell r="CC857">
            <v>0</v>
          </cell>
          <cell r="CD857">
            <v>0</v>
          </cell>
          <cell r="CE857" t="str">
            <v>AGKPJ1122C</v>
          </cell>
          <cell r="CF857">
            <v>0</v>
          </cell>
          <cell r="CG857">
            <v>0</v>
          </cell>
        </row>
        <row r="858">
          <cell r="B858">
            <v>10000819</v>
          </cell>
          <cell r="C858" t="str">
            <v>Inactive</v>
          </cell>
          <cell r="D858">
            <v>2011418150</v>
          </cell>
          <cell r="E858" t="str">
            <v>BADDI-POWDER PLANT</v>
          </cell>
          <cell r="F858" t="str">
            <v>2011400015</v>
          </cell>
          <cell r="G858" t="str">
            <v>B00160</v>
          </cell>
          <cell r="H858" t="str">
            <v>M</v>
          </cell>
          <cell r="I858" t="str">
            <v xml:space="preserve">Sanjay </v>
          </cell>
          <cell r="J858" t="str">
            <v>Gharge</v>
          </cell>
          <cell r="K858" t="str">
            <v>Bhagwanrao</v>
          </cell>
          <cell r="L858" t="str">
            <v>Manager</v>
          </cell>
          <cell r="M858" t="str">
            <v>Production</v>
          </cell>
          <cell r="N858">
            <v>0</v>
          </cell>
          <cell r="O858" t="str">
            <v>Talcum Powder</v>
          </cell>
          <cell r="P858" t="str">
            <v>PCP Manufacturing</v>
          </cell>
          <cell r="Q858">
            <v>0</v>
          </cell>
          <cell r="R858" t="str">
            <v>Personal Care Products</v>
          </cell>
          <cell r="S858" t="str">
            <v>JMC</v>
          </cell>
          <cell r="T858" t="str">
            <v>EG-2</v>
          </cell>
          <cell r="U858" t="str">
            <v>Baddi</v>
          </cell>
          <cell r="V858" t="str">
            <v>Baddi</v>
          </cell>
          <cell r="W858">
            <v>37750</v>
          </cell>
          <cell r="X858" t="str">
            <v>Before 1 April 2010</v>
          </cell>
          <cell r="Y858">
            <v>15.8</v>
          </cell>
          <cell r="Z858">
            <v>12.785018300355157</v>
          </cell>
          <cell r="AA858">
            <v>28.585018300355159</v>
          </cell>
          <cell r="AB858">
            <v>0</v>
          </cell>
          <cell r="AC858">
            <v>0</v>
          </cell>
          <cell r="AD858">
            <v>37933</v>
          </cell>
          <cell r="AE858">
            <v>0</v>
          </cell>
          <cell r="AF858">
            <v>37934</v>
          </cell>
          <cell r="AG858">
            <v>0</v>
          </cell>
          <cell r="AH858">
            <v>0</v>
          </cell>
          <cell r="AI858">
            <v>0</v>
          </cell>
          <cell r="AJ858">
            <v>0</v>
          </cell>
          <cell r="AK858">
            <v>0</v>
          </cell>
          <cell r="AL858">
            <v>0</v>
          </cell>
          <cell r="AM858">
            <v>0</v>
          </cell>
          <cell r="AN858">
            <v>0</v>
          </cell>
          <cell r="AO858">
            <v>41000</v>
          </cell>
          <cell r="AP858" t="str">
            <v>Assistant Manager</v>
          </cell>
          <cell r="AQ858" t="str">
            <v>JMC</v>
          </cell>
          <cell r="AR858">
            <v>0</v>
          </cell>
          <cell r="AS858">
            <v>0</v>
          </cell>
          <cell r="AT858">
            <v>0</v>
          </cell>
          <cell r="AU858">
            <v>0</v>
          </cell>
          <cell r="AV858">
            <v>0</v>
          </cell>
          <cell r="AW858">
            <v>0</v>
          </cell>
          <cell r="AX858">
            <v>0</v>
          </cell>
          <cell r="AY858">
            <v>0</v>
          </cell>
          <cell r="AZ858">
            <v>0</v>
          </cell>
          <cell r="BA858" t="str">
            <v>Kutch I</v>
          </cell>
          <cell r="BB858">
            <v>39569</v>
          </cell>
          <cell r="BC858">
            <v>0</v>
          </cell>
          <cell r="BD858">
            <v>0</v>
          </cell>
          <cell r="BE858">
            <v>0</v>
          </cell>
          <cell r="BF858">
            <v>0</v>
          </cell>
          <cell r="BG858">
            <v>25734</v>
          </cell>
          <cell r="BH858">
            <v>45</v>
          </cell>
          <cell r="BI858">
            <v>8</v>
          </cell>
          <cell r="BJ858">
            <v>47648</v>
          </cell>
          <cell r="BK858">
            <v>0</v>
          </cell>
          <cell r="BL858" t="str">
            <v>Married</v>
          </cell>
          <cell r="BM858">
            <v>0</v>
          </cell>
          <cell r="BN858" t="str">
            <v>AT Post Vadgaon,(JS),Tal Khatav.,Distt Satara,Maharastra  Satara</v>
          </cell>
          <cell r="BO858" t="str">
            <v>Satara</v>
          </cell>
          <cell r="BP858" t="str">
            <v>Maharashtra</v>
          </cell>
          <cell r="BQ858">
            <v>415502</v>
          </cell>
          <cell r="BR858" t="str">
            <v>B.Sc</v>
          </cell>
          <cell r="BS858" t="str">
            <v>DMLT</v>
          </cell>
          <cell r="BT858">
            <v>0</v>
          </cell>
          <cell r="BU858" t="str">
            <v xml:space="preserve">Shivam Industries </v>
          </cell>
          <cell r="BV858">
            <v>42278</v>
          </cell>
          <cell r="BW858">
            <v>42278</v>
          </cell>
          <cell r="BX858">
            <v>42260</v>
          </cell>
          <cell r="BY858" t="str">
            <v>ATG</v>
          </cell>
          <cell r="BZ858" t="str">
            <v>ATG</v>
          </cell>
          <cell r="CA858">
            <v>0</v>
          </cell>
          <cell r="CB858" t="str">
            <v>Involuntary</v>
          </cell>
          <cell r="CC858">
            <v>0</v>
          </cell>
          <cell r="CD858" t="str">
            <v>A+</v>
          </cell>
          <cell r="CE858" t="str">
            <v>AHRPG5313Q</v>
          </cell>
          <cell r="CF858" t="str">
            <v>Ramadhi Sen</v>
          </cell>
          <cell r="CG858" t="str">
            <v>Ramadhi Sen</v>
          </cell>
        </row>
        <row r="859">
          <cell r="B859">
            <v>10000655</v>
          </cell>
          <cell r="C859" t="str">
            <v>Active</v>
          </cell>
          <cell r="D859">
            <v>1019911999</v>
          </cell>
          <cell r="E859" t="str">
            <v>CORPORATE-OLEO-EXIM</v>
          </cell>
          <cell r="F859" t="str">
            <v>1019900015</v>
          </cell>
          <cell r="G859" t="str">
            <v>03/C074</v>
          </cell>
          <cell r="H859" t="str">
            <v>M</v>
          </cell>
          <cell r="I859" t="str">
            <v>Avinash</v>
          </cell>
          <cell r="J859" t="str">
            <v>Takte</v>
          </cell>
          <cell r="K859" t="str">
            <v>Dinkar</v>
          </cell>
          <cell r="L859" t="str">
            <v>Manager</v>
          </cell>
          <cell r="M859" t="str">
            <v>Logistics</v>
          </cell>
          <cell r="N859" t="str">
            <v>Support</v>
          </cell>
          <cell r="O859" t="str">
            <v>Export</v>
          </cell>
          <cell r="P859" t="str">
            <v>Strategic Procurement</v>
          </cell>
          <cell r="Q859" t="str">
            <v>EXIM</v>
          </cell>
          <cell r="R859" t="str">
            <v>Corporate Shared Services</v>
          </cell>
          <cell r="S859" t="str">
            <v>JMC</v>
          </cell>
          <cell r="T859" t="str">
            <v>EG-2</v>
          </cell>
          <cell r="U859" t="str">
            <v>Corporate</v>
          </cell>
          <cell r="V859" t="str">
            <v>Corporate</v>
          </cell>
          <cell r="W859">
            <v>38957</v>
          </cell>
          <cell r="X859" t="str">
            <v>Before 1 April 2010</v>
          </cell>
          <cell r="Y859">
            <v>17</v>
          </cell>
          <cell r="Z859">
            <v>9.4781689856037552</v>
          </cell>
          <cell r="AA859">
            <v>26.478168985603755</v>
          </cell>
          <cell r="AB859">
            <v>0</v>
          </cell>
          <cell r="AC859">
            <v>0</v>
          </cell>
          <cell r="AD859">
            <v>39140</v>
          </cell>
          <cell r="AE859">
            <v>0</v>
          </cell>
          <cell r="AF859">
            <v>39142</v>
          </cell>
          <cell r="AG859">
            <v>0</v>
          </cell>
          <cell r="AH859">
            <v>0</v>
          </cell>
          <cell r="AI859">
            <v>0</v>
          </cell>
          <cell r="AJ859">
            <v>0</v>
          </cell>
          <cell r="AK859">
            <v>0</v>
          </cell>
          <cell r="AL859">
            <v>0</v>
          </cell>
          <cell r="AM859">
            <v>0</v>
          </cell>
          <cell r="AN859">
            <v>0</v>
          </cell>
          <cell r="AO859">
            <v>41365</v>
          </cell>
          <cell r="AP859" t="str">
            <v>Assistant Manager</v>
          </cell>
          <cell r="AQ859" t="str">
            <v>JMC</v>
          </cell>
          <cell r="AR859">
            <v>0</v>
          </cell>
          <cell r="AS859">
            <v>0</v>
          </cell>
          <cell r="AT859">
            <v>0</v>
          </cell>
          <cell r="AU859">
            <v>0</v>
          </cell>
          <cell r="AV859">
            <v>0</v>
          </cell>
          <cell r="AW859">
            <v>0</v>
          </cell>
          <cell r="AX859">
            <v>0</v>
          </cell>
          <cell r="AY859">
            <v>0</v>
          </cell>
          <cell r="AZ859">
            <v>0</v>
          </cell>
          <cell r="BA859">
            <v>0</v>
          </cell>
          <cell r="BB859">
            <v>0</v>
          </cell>
          <cell r="BC859">
            <v>0</v>
          </cell>
          <cell r="BD859">
            <v>0</v>
          </cell>
          <cell r="BE859">
            <v>0</v>
          </cell>
          <cell r="BF859">
            <v>0</v>
          </cell>
          <cell r="BG859">
            <v>24124</v>
          </cell>
          <cell r="BH859">
            <v>50</v>
          </cell>
          <cell r="BI859">
            <v>0</v>
          </cell>
          <cell r="BJ859">
            <v>46038</v>
          </cell>
          <cell r="BK859" t="str">
            <v>46 - 50 yrs</v>
          </cell>
          <cell r="BL859" t="str">
            <v>Married</v>
          </cell>
          <cell r="BM859">
            <v>0</v>
          </cell>
          <cell r="BN859" t="str">
            <v>427/29, Shamtinath Bhuvan Dr. Ambedkar Road,Matunga</v>
          </cell>
          <cell r="BO859" t="str">
            <v>Mumbai</v>
          </cell>
          <cell r="BP859" t="str">
            <v>Maharashtra</v>
          </cell>
          <cell r="BQ859">
            <v>400019</v>
          </cell>
          <cell r="BR859" t="str">
            <v>B.Sc</v>
          </cell>
          <cell r="BS859">
            <v>0</v>
          </cell>
          <cell r="BT859" t="str">
            <v>Diploma ( EXIM)</v>
          </cell>
          <cell r="BU859" t="str">
            <v>Powermaster Industrial Equipment P. Ltd</v>
          </cell>
          <cell r="BV859">
            <v>0</v>
          </cell>
          <cell r="BW859">
            <v>0</v>
          </cell>
          <cell r="BX859">
            <v>0</v>
          </cell>
          <cell r="BY859">
            <v>0</v>
          </cell>
          <cell r="BZ859">
            <v>0</v>
          </cell>
          <cell r="CA859">
            <v>0</v>
          </cell>
          <cell r="CB859">
            <v>0</v>
          </cell>
          <cell r="CC859">
            <v>0</v>
          </cell>
          <cell r="CD859" t="str">
            <v>B+</v>
          </cell>
          <cell r="CE859" t="str">
            <v>AFGPT5864C</v>
          </cell>
          <cell r="CF859" t="str">
            <v>Pramod Pardale</v>
          </cell>
          <cell r="CG859" t="str">
            <v>Pramod Pardale</v>
          </cell>
        </row>
        <row r="860">
          <cell r="B860">
            <v>10000647</v>
          </cell>
          <cell r="C860" t="str">
            <v>Active</v>
          </cell>
          <cell r="D860">
            <v>1019909999</v>
          </cell>
          <cell r="E860" t="str">
            <v>OLEO- PROJECTS</v>
          </cell>
          <cell r="F860" t="str">
            <v>1019900011</v>
          </cell>
          <cell r="G860" t="str">
            <v>03/C072</v>
          </cell>
          <cell r="H860" t="str">
            <v>M</v>
          </cell>
          <cell r="I860" t="str">
            <v>Narendra</v>
          </cell>
          <cell r="J860" t="str">
            <v>Jagtap</v>
          </cell>
          <cell r="K860" t="str">
            <v>Chandrakant</v>
          </cell>
          <cell r="L860" t="str">
            <v xml:space="preserve">Executive </v>
          </cell>
          <cell r="M860" t="str">
            <v>Engineering Purchase</v>
          </cell>
          <cell r="N860" t="str">
            <v>Support</v>
          </cell>
          <cell r="O860">
            <v>0</v>
          </cell>
          <cell r="P860" t="str">
            <v>Engineering Purchase</v>
          </cell>
          <cell r="Q860">
            <v>0</v>
          </cell>
          <cell r="R860" t="str">
            <v>Corporate Shared Services</v>
          </cell>
          <cell r="S860" t="str">
            <v>JMC</v>
          </cell>
          <cell r="T860" t="str">
            <v>EG</v>
          </cell>
          <cell r="U860" t="str">
            <v>Corporate</v>
          </cell>
          <cell r="V860" t="str">
            <v>Corporate</v>
          </cell>
          <cell r="W860">
            <v>38961</v>
          </cell>
          <cell r="X860" t="str">
            <v>Before 1 April 2010</v>
          </cell>
          <cell r="Y860">
            <v>4</v>
          </cell>
          <cell r="Z860">
            <v>9.4672100814941658</v>
          </cell>
          <cell r="AA860">
            <v>13.467210081494166</v>
          </cell>
          <cell r="AB860">
            <v>0</v>
          </cell>
          <cell r="AC860">
            <v>0</v>
          </cell>
          <cell r="AD860">
            <v>39141</v>
          </cell>
          <cell r="AE860">
            <v>0</v>
          </cell>
          <cell r="AF860">
            <v>39142</v>
          </cell>
          <cell r="AG860">
            <v>0</v>
          </cell>
          <cell r="AH860">
            <v>0</v>
          </cell>
          <cell r="AI860">
            <v>0</v>
          </cell>
          <cell r="AJ860">
            <v>0</v>
          </cell>
          <cell r="AK860">
            <v>42095</v>
          </cell>
          <cell r="AL860" t="str">
            <v>Junior Executive</v>
          </cell>
          <cell r="AM860" t="str">
            <v>JMC</v>
          </cell>
          <cell r="AN860" t="str">
            <v>EG-0</v>
          </cell>
          <cell r="AO860">
            <v>40634</v>
          </cell>
          <cell r="AP860" t="str">
            <v>Junior Supervisor</v>
          </cell>
          <cell r="AQ860" t="str">
            <v>OC</v>
          </cell>
          <cell r="AR860">
            <v>0</v>
          </cell>
          <cell r="AS860">
            <v>0</v>
          </cell>
          <cell r="AT860">
            <v>0</v>
          </cell>
          <cell r="AU860">
            <v>0</v>
          </cell>
          <cell r="AV860">
            <v>0</v>
          </cell>
          <cell r="AW860">
            <v>0</v>
          </cell>
          <cell r="AX860">
            <v>0</v>
          </cell>
          <cell r="AY860">
            <v>0</v>
          </cell>
          <cell r="AZ860">
            <v>0</v>
          </cell>
          <cell r="BA860">
            <v>0</v>
          </cell>
          <cell r="BB860">
            <v>0</v>
          </cell>
          <cell r="BC860">
            <v>0</v>
          </cell>
          <cell r="BD860">
            <v>0</v>
          </cell>
          <cell r="BE860">
            <v>0</v>
          </cell>
          <cell r="BF860">
            <v>0</v>
          </cell>
          <cell r="BG860">
            <v>26425</v>
          </cell>
          <cell r="BH860">
            <v>43</v>
          </cell>
          <cell r="BI860">
            <v>9</v>
          </cell>
          <cell r="BJ860">
            <v>48339</v>
          </cell>
          <cell r="BK860" t="str">
            <v>41 - 45 yrs</v>
          </cell>
          <cell r="BL860" t="str">
            <v>Married</v>
          </cell>
          <cell r="BM860">
            <v>0</v>
          </cell>
          <cell r="BN860" t="str">
            <v>Laxmi Building, 616/N/3 N. M. Joshi Marg,Byculla - West</v>
          </cell>
          <cell r="BO860" t="str">
            <v>Mumbai</v>
          </cell>
          <cell r="BP860" t="str">
            <v>Maharashtra</v>
          </cell>
          <cell r="BQ860">
            <v>400027</v>
          </cell>
          <cell r="BR860" t="str">
            <v>B.Com</v>
          </cell>
          <cell r="BS860">
            <v>0</v>
          </cell>
          <cell r="BT860">
            <v>0</v>
          </cell>
          <cell r="BU860" t="str">
            <v>VVF Ltd - On Contract</v>
          </cell>
          <cell r="BV860">
            <v>0</v>
          </cell>
          <cell r="BW860">
            <v>0</v>
          </cell>
          <cell r="BX860">
            <v>0</v>
          </cell>
          <cell r="BY860">
            <v>0</v>
          </cell>
          <cell r="BZ860">
            <v>0</v>
          </cell>
          <cell r="CA860">
            <v>0</v>
          </cell>
          <cell r="CB860">
            <v>0</v>
          </cell>
          <cell r="CC860">
            <v>0</v>
          </cell>
          <cell r="CD860" t="str">
            <v>B+</v>
          </cell>
          <cell r="CE860" t="str">
            <v>AIFPJ1128B</v>
          </cell>
          <cell r="CF860" t="str">
            <v>Pratik Mehta</v>
          </cell>
          <cell r="CG860" t="str">
            <v>Pratik Mehta</v>
          </cell>
        </row>
        <row r="861">
          <cell r="B861">
            <v>92</v>
          </cell>
          <cell r="C861" t="str">
            <v>Inactive</v>
          </cell>
          <cell r="D861">
            <v>0</v>
          </cell>
          <cell r="E861">
            <v>0</v>
          </cell>
          <cell r="F861" t="e">
            <v>#N/A</v>
          </cell>
          <cell r="G861">
            <v>92</v>
          </cell>
          <cell r="H861" t="str">
            <v>M</v>
          </cell>
          <cell r="I861" t="str">
            <v>Dayanand</v>
          </cell>
          <cell r="J861" t="str">
            <v>Dubey</v>
          </cell>
          <cell r="K861" t="str">
            <v/>
          </cell>
          <cell r="L861" t="str">
            <v>Security Guard</v>
          </cell>
          <cell r="M861">
            <v>0</v>
          </cell>
          <cell r="N861">
            <v>0</v>
          </cell>
          <cell r="O861">
            <v>0</v>
          </cell>
          <cell r="P861" t="str">
            <v>Security</v>
          </cell>
          <cell r="Q861">
            <v>0</v>
          </cell>
          <cell r="R861" t="str">
            <v>Corporate Shared Services</v>
          </cell>
          <cell r="S861" t="str">
            <v>Associate</v>
          </cell>
          <cell r="T861">
            <v>0</v>
          </cell>
          <cell r="U861" t="str">
            <v>Kutch-II</v>
          </cell>
          <cell r="V861">
            <v>0</v>
          </cell>
          <cell r="W861">
            <v>38961</v>
          </cell>
          <cell r="X861" t="str">
            <v>Before 1 April 2010</v>
          </cell>
          <cell r="Y861">
            <v>0</v>
          </cell>
          <cell r="Z861">
            <v>9.4672100811770736</v>
          </cell>
          <cell r="AA861">
            <v>3.7</v>
          </cell>
          <cell r="AB861">
            <v>0</v>
          </cell>
          <cell r="AC861">
            <v>0</v>
          </cell>
          <cell r="AD861">
            <v>0</v>
          </cell>
          <cell r="AE861">
            <v>0</v>
          </cell>
          <cell r="AF861">
            <v>0</v>
          </cell>
          <cell r="AG861">
            <v>0</v>
          </cell>
          <cell r="AH861">
            <v>0</v>
          </cell>
          <cell r="AI861">
            <v>0</v>
          </cell>
          <cell r="AJ861">
            <v>0</v>
          </cell>
          <cell r="AK861">
            <v>0</v>
          </cell>
          <cell r="AL861">
            <v>0</v>
          </cell>
          <cell r="AM861">
            <v>0</v>
          </cell>
          <cell r="AN861">
            <v>0</v>
          </cell>
          <cell r="AO861">
            <v>0</v>
          </cell>
          <cell r="AP861">
            <v>0</v>
          </cell>
          <cell r="AQ861">
            <v>0</v>
          </cell>
          <cell r="AR861">
            <v>0</v>
          </cell>
          <cell r="AS861">
            <v>0</v>
          </cell>
          <cell r="AT861">
            <v>0</v>
          </cell>
          <cell r="AU861">
            <v>0</v>
          </cell>
          <cell r="AV861">
            <v>0</v>
          </cell>
          <cell r="AW861">
            <v>0</v>
          </cell>
          <cell r="AX861">
            <v>0</v>
          </cell>
          <cell r="AY861">
            <v>0</v>
          </cell>
          <cell r="AZ861">
            <v>0</v>
          </cell>
          <cell r="BA861">
            <v>0</v>
          </cell>
          <cell r="BB861">
            <v>0</v>
          </cell>
          <cell r="BC861">
            <v>0</v>
          </cell>
          <cell r="BD861">
            <v>0</v>
          </cell>
          <cell r="BE861">
            <v>0</v>
          </cell>
          <cell r="BF861">
            <v>0</v>
          </cell>
          <cell r="BG861">
            <v>22282</v>
          </cell>
          <cell r="BH861">
            <v>49</v>
          </cell>
          <cell r="BI861">
            <v>3</v>
          </cell>
          <cell r="BJ861">
            <v>0</v>
          </cell>
          <cell r="BK861">
            <v>0</v>
          </cell>
          <cell r="BL861">
            <v>0</v>
          </cell>
          <cell r="BM861">
            <v>0</v>
          </cell>
          <cell r="BN861">
            <v>0</v>
          </cell>
          <cell r="BO861">
            <v>0</v>
          </cell>
          <cell r="BP861">
            <v>0</v>
          </cell>
          <cell r="BQ861">
            <v>0</v>
          </cell>
          <cell r="BR861">
            <v>0</v>
          </cell>
          <cell r="BS861">
            <v>0</v>
          </cell>
          <cell r="BT861">
            <v>0</v>
          </cell>
          <cell r="BU861">
            <v>0</v>
          </cell>
          <cell r="BV861">
            <v>40298</v>
          </cell>
          <cell r="BW861">
            <v>40269</v>
          </cell>
          <cell r="BX861">
            <v>0</v>
          </cell>
          <cell r="BY861" t="str">
            <v>Perks &amp; Benefits / Better Welfare Facility</v>
          </cell>
          <cell r="BZ861" t="str">
            <v>Resignation</v>
          </cell>
          <cell r="CA861">
            <v>0</v>
          </cell>
          <cell r="CB861" t="str">
            <v>Voluntary</v>
          </cell>
          <cell r="CC861" t="str">
            <v>Resigned at VVF Ltd</v>
          </cell>
          <cell r="CD861">
            <v>0</v>
          </cell>
          <cell r="CE861">
            <v>0</v>
          </cell>
          <cell r="CF861">
            <v>0</v>
          </cell>
          <cell r="CG861">
            <v>0</v>
          </cell>
        </row>
        <row r="862">
          <cell r="B862">
            <v>10000176</v>
          </cell>
          <cell r="C862" t="str">
            <v>Transferred</v>
          </cell>
          <cell r="D862">
            <v>4040399999</v>
          </cell>
          <cell r="E862" t="str">
            <v>BULK STORAGE SEWREE</v>
          </cell>
          <cell r="F862" t="str">
            <v>4040300047</v>
          </cell>
          <cell r="G862" t="str">
            <v>01/0439</v>
          </cell>
          <cell r="H862" t="str">
            <v>M</v>
          </cell>
          <cell r="I862" t="str">
            <v>Keshav</v>
          </cell>
          <cell r="J862" t="str">
            <v>Singh</v>
          </cell>
          <cell r="K862" t="str">
            <v>Prasad</v>
          </cell>
          <cell r="L862" t="str">
            <v>Driver</v>
          </cell>
          <cell r="M862">
            <v>0</v>
          </cell>
          <cell r="N862">
            <v>0</v>
          </cell>
          <cell r="O862">
            <v>0</v>
          </cell>
          <cell r="P862" t="str">
            <v>Sewree Operation</v>
          </cell>
          <cell r="Q862">
            <v>0</v>
          </cell>
          <cell r="R862" t="str">
            <v>Oleochemicals</v>
          </cell>
          <cell r="S862" t="str">
            <v>Associate</v>
          </cell>
          <cell r="T862" t="str">
            <v>Driver</v>
          </cell>
          <cell r="U862" t="str">
            <v>Sewree</v>
          </cell>
          <cell r="V862">
            <v>0</v>
          </cell>
          <cell r="W862">
            <v>38961</v>
          </cell>
          <cell r="X862" t="str">
            <v>Before 1 April 2010</v>
          </cell>
          <cell r="Y862">
            <v>0</v>
          </cell>
          <cell r="Z862">
            <v>9.4672100811770736</v>
          </cell>
          <cell r="AA862">
            <v>5.8</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t="str">
            <v>Sion</v>
          </cell>
          <cell r="BB862">
            <v>41030</v>
          </cell>
          <cell r="BC862">
            <v>0</v>
          </cell>
          <cell r="BD862">
            <v>0</v>
          </cell>
          <cell r="BE862">
            <v>0</v>
          </cell>
          <cell r="BF862">
            <v>0</v>
          </cell>
          <cell r="BG862">
            <v>23295</v>
          </cell>
          <cell r="BH862">
            <v>48</v>
          </cell>
          <cell r="BI862">
            <v>7</v>
          </cell>
          <cell r="BJ862">
            <v>0</v>
          </cell>
          <cell r="BK862">
            <v>0</v>
          </cell>
          <cell r="BL862">
            <v>0</v>
          </cell>
          <cell r="BM862">
            <v>0</v>
          </cell>
          <cell r="BN862">
            <v>0</v>
          </cell>
          <cell r="BO862">
            <v>0</v>
          </cell>
          <cell r="BP862">
            <v>0</v>
          </cell>
          <cell r="BQ862">
            <v>0</v>
          </cell>
          <cell r="BR862">
            <v>0</v>
          </cell>
          <cell r="BS862">
            <v>0</v>
          </cell>
          <cell r="BT862">
            <v>0</v>
          </cell>
          <cell r="BU862" t="str">
            <v>MD' Residence</v>
          </cell>
          <cell r="BV862">
            <v>41060</v>
          </cell>
          <cell r="BW862">
            <v>0</v>
          </cell>
          <cell r="BX862">
            <v>0</v>
          </cell>
          <cell r="BY862" t="str">
            <v>Demerger</v>
          </cell>
          <cell r="BZ862" t="str">
            <v>Demeger- Transfer to VVF Ltd</v>
          </cell>
          <cell r="CA862">
            <v>0</v>
          </cell>
          <cell r="CB862" t="str">
            <v>Involuntary</v>
          </cell>
          <cell r="CC862" t="str">
            <v>Resigned at VVF Ltd</v>
          </cell>
          <cell r="CD862">
            <v>0</v>
          </cell>
          <cell r="CE862">
            <v>0</v>
          </cell>
          <cell r="CF862">
            <v>0</v>
          </cell>
          <cell r="CG862">
            <v>0</v>
          </cell>
        </row>
        <row r="863">
          <cell r="B863">
            <v>10000419</v>
          </cell>
          <cell r="C863" t="str">
            <v>Active</v>
          </cell>
          <cell r="D863">
            <v>1010328999</v>
          </cell>
          <cell r="E863" t="str">
            <v>TALOJA-DFA TANK FARM</v>
          </cell>
          <cell r="F863" t="str">
            <v>1010300235</v>
          </cell>
          <cell r="G863" t="str">
            <v>04/0149</v>
          </cell>
          <cell r="H863" t="str">
            <v xml:space="preserve">M </v>
          </cell>
          <cell r="I863" t="str">
            <v>Himsagar</v>
          </cell>
          <cell r="J863" t="str">
            <v xml:space="preserve">Subhedar </v>
          </cell>
          <cell r="K863" t="str">
            <v>Ankush</v>
          </cell>
          <cell r="L863" t="str">
            <v>Operator</v>
          </cell>
          <cell r="M863" t="str">
            <v>Production</v>
          </cell>
          <cell r="N863" t="str">
            <v>Core</v>
          </cell>
          <cell r="O863" t="str">
            <v>Tank Farm</v>
          </cell>
          <cell r="P863" t="str">
            <v>Oleo Manufacturing</v>
          </cell>
          <cell r="Q863">
            <v>0</v>
          </cell>
          <cell r="R863" t="str">
            <v>Oleochemicals</v>
          </cell>
          <cell r="S863" t="str">
            <v>Associate</v>
          </cell>
          <cell r="T863" t="str">
            <v>A1</v>
          </cell>
          <cell r="U863" t="str">
            <v>Taloja</v>
          </cell>
          <cell r="V863" t="str">
            <v>Taloja</v>
          </cell>
          <cell r="W863">
            <v>38979</v>
          </cell>
          <cell r="X863" t="str">
            <v>Before 1 April 2010</v>
          </cell>
          <cell r="Y863">
            <v>2.9698630136986299</v>
          </cell>
          <cell r="Z863">
            <v>9.4178950130010151</v>
          </cell>
          <cell r="AA863">
            <v>12.387758026699645</v>
          </cell>
          <cell r="AB863">
            <v>0</v>
          </cell>
          <cell r="AC863">
            <v>0</v>
          </cell>
          <cell r="AD863">
            <v>39159</v>
          </cell>
          <cell r="AE863">
            <v>0</v>
          </cell>
          <cell r="AF863">
            <v>39160</v>
          </cell>
          <cell r="AG863">
            <v>0</v>
          </cell>
          <cell r="AH863">
            <v>0</v>
          </cell>
          <cell r="AI863">
            <v>0</v>
          </cell>
          <cell r="AJ863">
            <v>0</v>
          </cell>
          <cell r="AK863">
            <v>0</v>
          </cell>
          <cell r="AL863">
            <v>0</v>
          </cell>
          <cell r="AM863">
            <v>0</v>
          </cell>
          <cell r="AN863">
            <v>0</v>
          </cell>
          <cell r="AO863">
            <v>0</v>
          </cell>
          <cell r="AP863">
            <v>0</v>
          </cell>
          <cell r="AQ863">
            <v>0</v>
          </cell>
          <cell r="AR863">
            <v>0</v>
          </cell>
          <cell r="AS863">
            <v>0</v>
          </cell>
          <cell r="AT863">
            <v>0</v>
          </cell>
          <cell r="AU863">
            <v>0</v>
          </cell>
          <cell r="AV863">
            <v>0</v>
          </cell>
          <cell r="AW863">
            <v>0</v>
          </cell>
          <cell r="AX863">
            <v>0</v>
          </cell>
          <cell r="AY863">
            <v>0</v>
          </cell>
          <cell r="AZ863">
            <v>0</v>
          </cell>
          <cell r="BA863">
            <v>0</v>
          </cell>
          <cell r="BB863">
            <v>0</v>
          </cell>
          <cell r="BC863">
            <v>0</v>
          </cell>
          <cell r="BD863">
            <v>0</v>
          </cell>
          <cell r="BE863">
            <v>0</v>
          </cell>
          <cell r="BF863">
            <v>0</v>
          </cell>
          <cell r="BG863">
            <v>30399</v>
          </cell>
          <cell r="BH863">
            <v>32</v>
          </cell>
          <cell r="BI863">
            <v>10</v>
          </cell>
          <cell r="BJ863">
            <v>52313</v>
          </cell>
          <cell r="BK863" t="str">
            <v>31 - 35 yrs</v>
          </cell>
          <cell r="BL863" t="str">
            <v>Married</v>
          </cell>
          <cell r="BM863">
            <v>1</v>
          </cell>
          <cell r="BN863" t="str">
            <v>H- No.-4185 Subhedar House, Near Ram Mandir,  Trombay Koliwada</v>
          </cell>
          <cell r="BO863" t="str">
            <v>Mumbai</v>
          </cell>
          <cell r="BP863" t="str">
            <v>Maharashtra</v>
          </cell>
          <cell r="BQ863" t="str">
            <v>400 088</v>
          </cell>
          <cell r="BR863" t="str">
            <v>H.S.C</v>
          </cell>
          <cell r="BS863">
            <v>0</v>
          </cell>
          <cell r="BT863" t="str">
            <v>NCTVT, AOCP</v>
          </cell>
          <cell r="BU863" t="str">
            <v>Nocil</v>
          </cell>
          <cell r="BV863">
            <v>0</v>
          </cell>
          <cell r="BW863">
            <v>0</v>
          </cell>
          <cell r="BX863">
            <v>0</v>
          </cell>
          <cell r="BY863">
            <v>0</v>
          </cell>
          <cell r="BZ863">
            <v>0</v>
          </cell>
          <cell r="CA863">
            <v>0</v>
          </cell>
          <cell r="CB863">
            <v>0</v>
          </cell>
          <cell r="CC863">
            <v>0</v>
          </cell>
          <cell r="CD863">
            <v>0</v>
          </cell>
          <cell r="CE863" t="str">
            <v>CATPS1672M</v>
          </cell>
          <cell r="CF863" t="str">
            <v>Ramchandra Jadhav</v>
          </cell>
          <cell r="CG863">
            <v>0</v>
          </cell>
        </row>
        <row r="864">
          <cell r="B864">
            <v>10000422</v>
          </cell>
          <cell r="C864" t="str">
            <v>Active</v>
          </cell>
          <cell r="D864">
            <v>1010323999</v>
          </cell>
          <cell r="E864" t="str">
            <v>TALOJA-FINISHED GOOD</v>
          </cell>
          <cell r="F864" t="str">
            <v>1010300238</v>
          </cell>
          <cell r="G864" t="str">
            <v>04/0157</v>
          </cell>
          <cell r="H864" t="str">
            <v xml:space="preserve">M </v>
          </cell>
          <cell r="I864" t="str">
            <v>Nagesh</v>
          </cell>
          <cell r="J864" t="str">
            <v>Maspogu</v>
          </cell>
          <cell r="K864" t="str">
            <v>Mallesh</v>
          </cell>
          <cell r="L864" t="str">
            <v>Operator</v>
          </cell>
          <cell r="M864" t="str">
            <v>Dispatch</v>
          </cell>
          <cell r="N864" t="str">
            <v>Support</v>
          </cell>
          <cell r="O864">
            <v>0</v>
          </cell>
          <cell r="P864" t="str">
            <v>Oleo Manufacturing</v>
          </cell>
          <cell r="Q864">
            <v>0</v>
          </cell>
          <cell r="R864" t="str">
            <v>Oleochemicals</v>
          </cell>
          <cell r="S864" t="str">
            <v>Associate</v>
          </cell>
          <cell r="T864" t="str">
            <v>A3</v>
          </cell>
          <cell r="U864" t="str">
            <v>Taloja</v>
          </cell>
          <cell r="V864" t="str">
            <v>Taloja</v>
          </cell>
          <cell r="W864">
            <v>38990</v>
          </cell>
          <cell r="X864" t="str">
            <v>Before 1 April 2010</v>
          </cell>
          <cell r="Y864">
            <v>8.4219178082191775</v>
          </cell>
          <cell r="Z864">
            <v>9.387758026699645</v>
          </cell>
          <cell r="AA864">
            <v>17.809675834918821</v>
          </cell>
          <cell r="AB864">
            <v>0</v>
          </cell>
          <cell r="AC864">
            <v>0</v>
          </cell>
          <cell r="AD864">
            <v>39170</v>
          </cell>
          <cell r="AE864">
            <v>0</v>
          </cell>
          <cell r="AF864">
            <v>39171</v>
          </cell>
          <cell r="AG864">
            <v>0</v>
          </cell>
          <cell r="AH864">
            <v>0</v>
          </cell>
          <cell r="AI864">
            <v>0</v>
          </cell>
          <cell r="AJ864">
            <v>0</v>
          </cell>
          <cell r="AK864">
            <v>0</v>
          </cell>
          <cell r="AL864">
            <v>0</v>
          </cell>
          <cell r="AM864">
            <v>0</v>
          </cell>
          <cell r="AN864">
            <v>0</v>
          </cell>
          <cell r="AO864">
            <v>41000</v>
          </cell>
          <cell r="AP864" t="str">
            <v>Operator (A2)</v>
          </cell>
          <cell r="AQ864" t="str">
            <v>Associate</v>
          </cell>
          <cell r="AR864">
            <v>0</v>
          </cell>
          <cell r="AS864">
            <v>0</v>
          </cell>
          <cell r="AT864">
            <v>0</v>
          </cell>
          <cell r="AU864">
            <v>0</v>
          </cell>
          <cell r="AV864">
            <v>0</v>
          </cell>
          <cell r="AW864">
            <v>0</v>
          </cell>
          <cell r="AX864">
            <v>0</v>
          </cell>
          <cell r="AY864">
            <v>0</v>
          </cell>
          <cell r="AZ864">
            <v>0</v>
          </cell>
          <cell r="BA864">
            <v>0</v>
          </cell>
          <cell r="BB864">
            <v>0</v>
          </cell>
          <cell r="BC864">
            <v>0</v>
          </cell>
          <cell r="BD864">
            <v>0</v>
          </cell>
          <cell r="BE864">
            <v>0</v>
          </cell>
          <cell r="BF864">
            <v>0</v>
          </cell>
          <cell r="BG864">
            <v>21916</v>
          </cell>
          <cell r="BH864">
            <v>56</v>
          </cell>
          <cell r="BI864">
            <v>1</v>
          </cell>
          <cell r="BJ864">
            <v>43830</v>
          </cell>
          <cell r="BK864" t="str">
            <v>51 - 55 yrs</v>
          </cell>
          <cell r="BL864" t="str">
            <v>Married</v>
          </cell>
          <cell r="BM864">
            <v>1</v>
          </cell>
          <cell r="BN864" t="str">
            <v>Room No.-18, Aanand Sahakari Society, Khanda Colony,  New Panvel</v>
          </cell>
          <cell r="BO864" t="str">
            <v>Navi Mumbai</v>
          </cell>
          <cell r="BP864" t="str">
            <v>Maharashtra</v>
          </cell>
          <cell r="BQ864">
            <v>0</v>
          </cell>
          <cell r="BR864" t="str">
            <v>7th</v>
          </cell>
          <cell r="BS864">
            <v>0</v>
          </cell>
          <cell r="BT864">
            <v>0</v>
          </cell>
          <cell r="BU864" t="str">
            <v>Chembur Wear House</v>
          </cell>
          <cell r="BV864">
            <v>0</v>
          </cell>
          <cell r="BW864">
            <v>0</v>
          </cell>
          <cell r="BX864">
            <v>0</v>
          </cell>
          <cell r="BY864">
            <v>0</v>
          </cell>
          <cell r="BZ864">
            <v>0</v>
          </cell>
          <cell r="CA864">
            <v>0</v>
          </cell>
          <cell r="CB864">
            <v>0</v>
          </cell>
          <cell r="CC864">
            <v>0</v>
          </cell>
          <cell r="CD864">
            <v>0</v>
          </cell>
          <cell r="CE864" t="str">
            <v>AYKPM5896J</v>
          </cell>
          <cell r="CF864" t="str">
            <v>Akashchandra Pandey</v>
          </cell>
          <cell r="CG864">
            <v>0</v>
          </cell>
        </row>
        <row r="865">
          <cell r="B865">
            <v>10000421</v>
          </cell>
          <cell r="C865" t="str">
            <v>Active</v>
          </cell>
          <cell r="D865">
            <v>1010323999</v>
          </cell>
          <cell r="E865" t="str">
            <v>TALOJA-FINISHED GOOD</v>
          </cell>
          <cell r="F865" t="str">
            <v>1010300237</v>
          </cell>
          <cell r="G865" t="str">
            <v>04/0156</v>
          </cell>
          <cell r="H865" t="str">
            <v xml:space="preserve">M </v>
          </cell>
          <cell r="I865" t="str">
            <v>Faiyaj</v>
          </cell>
          <cell r="J865" t="str">
            <v>Ahmed</v>
          </cell>
          <cell r="K865" t="str">
            <v>Mulla</v>
          </cell>
          <cell r="L865" t="str">
            <v>Operator</v>
          </cell>
          <cell r="M865" t="str">
            <v>Dispatch</v>
          </cell>
          <cell r="N865" t="str">
            <v>Support</v>
          </cell>
          <cell r="O865">
            <v>0</v>
          </cell>
          <cell r="P865" t="str">
            <v>Oleo Manufacturing</v>
          </cell>
          <cell r="Q865">
            <v>0</v>
          </cell>
          <cell r="R865" t="str">
            <v>Oleochemicals</v>
          </cell>
          <cell r="S865" t="str">
            <v>Associate</v>
          </cell>
          <cell r="T865" t="str">
            <v>A3</v>
          </cell>
          <cell r="U865" t="str">
            <v>Taloja</v>
          </cell>
          <cell r="V865" t="str">
            <v>Taloja</v>
          </cell>
          <cell r="W865">
            <v>38990</v>
          </cell>
          <cell r="X865" t="str">
            <v>Before 1 April 2010</v>
          </cell>
          <cell r="Y865">
            <v>13.005479452054795</v>
          </cell>
          <cell r="Z865">
            <v>9.3877580263825529</v>
          </cell>
          <cell r="AA865">
            <v>22.393237478437349</v>
          </cell>
          <cell r="AB865">
            <v>0</v>
          </cell>
          <cell r="AC865">
            <v>0</v>
          </cell>
          <cell r="AD865">
            <v>39170</v>
          </cell>
          <cell r="AE865">
            <v>0</v>
          </cell>
          <cell r="AF865">
            <v>39171</v>
          </cell>
          <cell r="AG865">
            <v>0</v>
          </cell>
          <cell r="AH865">
            <v>0</v>
          </cell>
          <cell r="AI865">
            <v>0</v>
          </cell>
          <cell r="AJ865">
            <v>0</v>
          </cell>
          <cell r="AK865">
            <v>0</v>
          </cell>
          <cell r="AL865">
            <v>0</v>
          </cell>
          <cell r="AM865">
            <v>0</v>
          </cell>
          <cell r="AN865">
            <v>0</v>
          </cell>
          <cell r="AO865">
            <v>40269</v>
          </cell>
          <cell r="AP865" t="str">
            <v>Skilled Workman</v>
          </cell>
          <cell r="AQ865" t="str">
            <v>Associate</v>
          </cell>
          <cell r="AR865">
            <v>0</v>
          </cell>
          <cell r="AS865">
            <v>0</v>
          </cell>
          <cell r="AT865">
            <v>0</v>
          </cell>
          <cell r="AU865">
            <v>0</v>
          </cell>
          <cell r="AV865">
            <v>0</v>
          </cell>
          <cell r="AW865">
            <v>0</v>
          </cell>
          <cell r="AX865">
            <v>0</v>
          </cell>
          <cell r="AY865">
            <v>0</v>
          </cell>
          <cell r="AZ865">
            <v>0</v>
          </cell>
          <cell r="BA865">
            <v>0</v>
          </cell>
          <cell r="BB865">
            <v>0</v>
          </cell>
          <cell r="BC865">
            <v>0</v>
          </cell>
          <cell r="BD865">
            <v>0</v>
          </cell>
          <cell r="BE865">
            <v>0</v>
          </cell>
          <cell r="BF865">
            <v>0</v>
          </cell>
          <cell r="BG865">
            <v>26077</v>
          </cell>
          <cell r="BH865">
            <v>44</v>
          </cell>
          <cell r="BI865">
            <v>8</v>
          </cell>
          <cell r="BJ865">
            <v>47991</v>
          </cell>
          <cell r="BK865" t="str">
            <v>41 - 45 yrs</v>
          </cell>
          <cell r="BL865" t="str">
            <v>Married</v>
          </cell>
          <cell r="BM865">
            <v>3</v>
          </cell>
          <cell r="BN865" t="str">
            <v>H- 301, Railvihar, Sector-4, Plot No.-1,  Kharghar</v>
          </cell>
          <cell r="BO865" t="str">
            <v>Navi Mumbai</v>
          </cell>
          <cell r="BP865" t="str">
            <v>Maharashtra</v>
          </cell>
          <cell r="BQ865" t="str">
            <v>410 210</v>
          </cell>
          <cell r="BR865" t="str">
            <v>S.S.C</v>
          </cell>
          <cell r="BS865">
            <v>0</v>
          </cell>
          <cell r="BT865" t="str">
            <v>ITI, NCTVT (Mechanist)</v>
          </cell>
          <cell r="BU865" t="str">
            <v>Asahi India Glass Limited</v>
          </cell>
          <cell r="BV865">
            <v>0</v>
          </cell>
          <cell r="BW865">
            <v>0</v>
          </cell>
          <cell r="BX865">
            <v>0</v>
          </cell>
          <cell r="BY865">
            <v>0</v>
          </cell>
          <cell r="BZ865">
            <v>0</v>
          </cell>
          <cell r="CA865">
            <v>0</v>
          </cell>
          <cell r="CB865">
            <v>0</v>
          </cell>
          <cell r="CC865">
            <v>0</v>
          </cell>
          <cell r="CD865">
            <v>0</v>
          </cell>
          <cell r="CE865" t="str">
            <v>AOUPM7060C</v>
          </cell>
          <cell r="CF865" t="str">
            <v>Akashchandra Pandey</v>
          </cell>
          <cell r="CG865">
            <v>0</v>
          </cell>
        </row>
        <row r="866">
          <cell r="B866">
            <v>10000423</v>
          </cell>
          <cell r="C866" t="str">
            <v>Active</v>
          </cell>
          <cell r="D866">
            <v>1010317999</v>
          </cell>
          <cell r="E866" t="str">
            <v>TALOJA-MAINTENANCE</v>
          </cell>
          <cell r="F866" t="str">
            <v>1010300239</v>
          </cell>
          <cell r="G866" t="str">
            <v>04/0158</v>
          </cell>
          <cell r="H866" t="str">
            <v xml:space="preserve">M </v>
          </cell>
          <cell r="I866" t="str">
            <v>Rajendra</v>
          </cell>
          <cell r="J866" t="str">
            <v>Gawali</v>
          </cell>
          <cell r="K866" t="str">
            <v>Shankar</v>
          </cell>
          <cell r="L866" t="str">
            <v>Electrician</v>
          </cell>
          <cell r="M866" t="str">
            <v>Engineering Services</v>
          </cell>
          <cell r="N866" t="str">
            <v>Core</v>
          </cell>
          <cell r="O866">
            <v>0</v>
          </cell>
          <cell r="P866" t="str">
            <v>Oleo Manufacturing</v>
          </cell>
          <cell r="Q866">
            <v>0</v>
          </cell>
          <cell r="R866" t="str">
            <v>Oleochemicals</v>
          </cell>
          <cell r="S866" t="str">
            <v>Associate</v>
          </cell>
          <cell r="T866" t="str">
            <v>A3</v>
          </cell>
          <cell r="U866" t="str">
            <v>Taloja</v>
          </cell>
          <cell r="V866" t="str">
            <v>Taloja</v>
          </cell>
          <cell r="W866">
            <v>38994</v>
          </cell>
          <cell r="X866" t="str">
            <v>Before 1 April 2010</v>
          </cell>
          <cell r="Y866">
            <v>14.35068493150685</v>
          </cell>
          <cell r="Z866">
            <v>9.3767991222729652</v>
          </cell>
          <cell r="AA866">
            <v>23.727484053779815</v>
          </cell>
          <cell r="AB866">
            <v>0</v>
          </cell>
          <cell r="AC866">
            <v>0</v>
          </cell>
          <cell r="AD866">
            <v>39175</v>
          </cell>
          <cell r="AE866">
            <v>0</v>
          </cell>
          <cell r="AF866">
            <v>39176</v>
          </cell>
          <cell r="AG866">
            <v>0</v>
          </cell>
          <cell r="AH866">
            <v>0</v>
          </cell>
          <cell r="AI866">
            <v>0</v>
          </cell>
          <cell r="AJ866">
            <v>0</v>
          </cell>
          <cell r="AK866">
            <v>0</v>
          </cell>
          <cell r="AL866">
            <v>0</v>
          </cell>
          <cell r="AM866">
            <v>0</v>
          </cell>
          <cell r="AN866">
            <v>0</v>
          </cell>
          <cell r="AO866">
            <v>40269</v>
          </cell>
          <cell r="AP866" t="str">
            <v>Skilled Workman</v>
          </cell>
          <cell r="AQ866" t="str">
            <v>Associate</v>
          </cell>
          <cell r="AR866">
            <v>0</v>
          </cell>
          <cell r="AS866">
            <v>0</v>
          </cell>
          <cell r="AT866">
            <v>0</v>
          </cell>
          <cell r="AU866">
            <v>0</v>
          </cell>
          <cell r="AV866">
            <v>0</v>
          </cell>
          <cell r="AW866">
            <v>0</v>
          </cell>
          <cell r="AX866">
            <v>0</v>
          </cell>
          <cell r="AY866">
            <v>0</v>
          </cell>
          <cell r="AZ866">
            <v>0</v>
          </cell>
          <cell r="BA866">
            <v>0</v>
          </cell>
          <cell r="BB866">
            <v>0</v>
          </cell>
          <cell r="BC866">
            <v>0</v>
          </cell>
          <cell r="BD866">
            <v>0</v>
          </cell>
          <cell r="BE866">
            <v>0</v>
          </cell>
          <cell r="BF866">
            <v>0</v>
          </cell>
          <cell r="BG866">
            <v>25244</v>
          </cell>
          <cell r="BH866">
            <v>47</v>
          </cell>
          <cell r="BI866">
            <v>0</v>
          </cell>
          <cell r="BJ866">
            <v>47158</v>
          </cell>
          <cell r="BK866" t="str">
            <v>46 - 50 yrs</v>
          </cell>
          <cell r="BL866" t="str">
            <v>Married</v>
          </cell>
          <cell r="BM866">
            <v>1</v>
          </cell>
          <cell r="BN866" t="str">
            <v xml:space="preserve">01, Shree Vasant Vihar, Kalyan Road,  Dombivali (East), </v>
          </cell>
          <cell r="BO866" t="str">
            <v>Thane</v>
          </cell>
          <cell r="BP866" t="str">
            <v>Maharashtra</v>
          </cell>
          <cell r="BQ866" t="str">
            <v>421 201</v>
          </cell>
          <cell r="BR866" t="str">
            <v>S.S.C</v>
          </cell>
          <cell r="BS866">
            <v>0</v>
          </cell>
          <cell r="BT866" t="str">
            <v>ITI, NCTVT</v>
          </cell>
          <cell r="BU866" t="str">
            <v>Sodexho Passess Services Pvt Ltd</v>
          </cell>
          <cell r="BV866">
            <v>0</v>
          </cell>
          <cell r="BW866">
            <v>0</v>
          </cell>
          <cell r="BX866">
            <v>0</v>
          </cell>
          <cell r="BY866">
            <v>0</v>
          </cell>
          <cell r="BZ866">
            <v>0</v>
          </cell>
          <cell r="CA866">
            <v>0</v>
          </cell>
          <cell r="CB866">
            <v>0</v>
          </cell>
          <cell r="CC866">
            <v>0</v>
          </cell>
          <cell r="CD866">
            <v>0</v>
          </cell>
          <cell r="CE866" t="str">
            <v>AEGPG6578M</v>
          </cell>
          <cell r="CF866" t="str">
            <v>Varun Rai</v>
          </cell>
          <cell r="CG866">
            <v>0</v>
          </cell>
        </row>
        <row r="867">
          <cell r="B867">
            <v>10001159</v>
          </cell>
          <cell r="C867" t="str">
            <v>Active</v>
          </cell>
          <cell r="D867">
            <v>9919902999</v>
          </cell>
          <cell r="E867" t="str">
            <v>CORPORATE-FINANCE</v>
          </cell>
          <cell r="F867" t="str">
            <v>9919900052</v>
          </cell>
          <cell r="G867" t="str">
            <v>`000468</v>
          </cell>
          <cell r="H867" t="str">
            <v>M</v>
          </cell>
          <cell r="I867" t="str">
            <v>Anil</v>
          </cell>
          <cell r="J867" t="str">
            <v>Prajapati</v>
          </cell>
          <cell r="K867" t="str">
            <v>Loknath</v>
          </cell>
          <cell r="L867" t="str">
            <v>Manager</v>
          </cell>
          <cell r="M867" t="str">
            <v>Finance &amp; Accounts</v>
          </cell>
          <cell r="N867" t="str">
            <v>Support</v>
          </cell>
          <cell r="O867" t="str">
            <v>Accounts</v>
          </cell>
          <cell r="P867" t="str">
            <v>Finance &amp; Accounts</v>
          </cell>
          <cell r="Q867" t="str">
            <v>Accounts</v>
          </cell>
          <cell r="R867" t="str">
            <v>Corporate Shared Services</v>
          </cell>
          <cell r="S867" t="str">
            <v>JMC</v>
          </cell>
          <cell r="T867" t="str">
            <v>EG-2</v>
          </cell>
          <cell r="U867" t="str">
            <v>Kutch-II</v>
          </cell>
          <cell r="V867" t="str">
            <v>Corporate</v>
          </cell>
          <cell r="W867">
            <v>38995</v>
          </cell>
          <cell r="X867" t="str">
            <v>Before 1 April 2010</v>
          </cell>
          <cell r="Y867">
            <v>13</v>
          </cell>
          <cell r="Z867">
            <v>9.3740593965626591</v>
          </cell>
          <cell r="AA867">
            <v>22.374059396562657</v>
          </cell>
          <cell r="AB867">
            <v>0</v>
          </cell>
          <cell r="AC867">
            <v>0</v>
          </cell>
          <cell r="AD867">
            <v>39176</v>
          </cell>
          <cell r="AE867">
            <v>0</v>
          </cell>
          <cell r="AF867">
            <v>39177</v>
          </cell>
          <cell r="AG867">
            <v>0</v>
          </cell>
          <cell r="AH867">
            <v>0</v>
          </cell>
          <cell r="AI867">
            <v>0</v>
          </cell>
          <cell r="AJ867">
            <v>0</v>
          </cell>
          <cell r="AK867">
            <v>0</v>
          </cell>
          <cell r="AL867">
            <v>0</v>
          </cell>
          <cell r="AM867">
            <v>0</v>
          </cell>
          <cell r="AN867">
            <v>0</v>
          </cell>
          <cell r="AO867">
            <v>40634</v>
          </cell>
          <cell r="AP867" t="str">
            <v>Assistant Manager</v>
          </cell>
          <cell r="AQ867" t="str">
            <v>JMC</v>
          </cell>
          <cell r="AR867">
            <v>0</v>
          </cell>
          <cell r="AS867">
            <v>0</v>
          </cell>
          <cell r="AT867">
            <v>0</v>
          </cell>
          <cell r="AU867">
            <v>0</v>
          </cell>
          <cell r="AV867">
            <v>0</v>
          </cell>
          <cell r="AW867">
            <v>0</v>
          </cell>
          <cell r="AX867">
            <v>0</v>
          </cell>
          <cell r="AY867">
            <v>0</v>
          </cell>
          <cell r="AZ867">
            <v>0</v>
          </cell>
          <cell r="BA867" t="str">
            <v>Kutch-I</v>
          </cell>
          <cell r="BB867">
            <v>41518</v>
          </cell>
          <cell r="BC867">
            <v>0</v>
          </cell>
          <cell r="BD867">
            <v>0</v>
          </cell>
          <cell r="BE867">
            <v>0</v>
          </cell>
          <cell r="BF867">
            <v>0</v>
          </cell>
          <cell r="BG867">
            <v>25273</v>
          </cell>
          <cell r="BH867">
            <v>46</v>
          </cell>
          <cell r="BI867">
            <v>11</v>
          </cell>
          <cell r="BJ867">
            <v>47187</v>
          </cell>
          <cell r="BK867" t="str">
            <v>46 - 50 yrs</v>
          </cell>
          <cell r="BL867" t="str">
            <v>Married</v>
          </cell>
          <cell r="BM867">
            <v>3</v>
          </cell>
          <cell r="BN867" t="str">
            <v>PLOT NO - 50 -A, BHANUSHALI ODHAV RAM SOCIETY, SECTOR NO - 9 - AF, BHARAT NAGAR AREA, KUTCH</v>
          </cell>
          <cell r="BO867" t="str">
            <v>Gandhidham</v>
          </cell>
          <cell r="BP867" t="str">
            <v>Gujrat</v>
          </cell>
          <cell r="BQ867">
            <v>370240</v>
          </cell>
          <cell r="BR867" t="str">
            <v>B.Com</v>
          </cell>
          <cell r="BS867">
            <v>0</v>
          </cell>
          <cell r="BT867">
            <v>0</v>
          </cell>
          <cell r="BU867" t="str">
            <v>JMD Oils Pvt Ltd</v>
          </cell>
          <cell r="BV867">
            <v>0</v>
          </cell>
          <cell r="BW867">
            <v>0</v>
          </cell>
          <cell r="BX867">
            <v>0</v>
          </cell>
          <cell r="BY867">
            <v>0</v>
          </cell>
          <cell r="BZ867">
            <v>0</v>
          </cell>
          <cell r="CA867">
            <v>0</v>
          </cell>
          <cell r="CB867">
            <v>0</v>
          </cell>
          <cell r="CC867">
            <v>0</v>
          </cell>
          <cell r="CD867">
            <v>0</v>
          </cell>
          <cell r="CE867" t="str">
            <v>AIYPP2378J</v>
          </cell>
          <cell r="CF867" t="str">
            <v>Gajendra Palo</v>
          </cell>
          <cell r="CG867" t="str">
            <v>Gajendra Palo</v>
          </cell>
        </row>
        <row r="868">
          <cell r="B868">
            <v>10001158</v>
          </cell>
          <cell r="C868" t="str">
            <v>Inactive</v>
          </cell>
          <cell r="D868">
            <v>0</v>
          </cell>
          <cell r="E868">
            <v>0</v>
          </cell>
          <cell r="F868" t="e">
            <v>#N/A</v>
          </cell>
          <cell r="G868">
            <v>467</v>
          </cell>
          <cell r="H868" t="str">
            <v>M</v>
          </cell>
          <cell r="I868" t="str">
            <v>Srinivas</v>
          </cell>
          <cell r="J868" t="str">
            <v>Kukkala</v>
          </cell>
          <cell r="K868" t="str">
            <v>Chandrarao</v>
          </cell>
          <cell r="L868" t="str">
            <v>Junior Executive</v>
          </cell>
          <cell r="M868" t="str">
            <v>Accounts</v>
          </cell>
          <cell r="N868">
            <v>0</v>
          </cell>
          <cell r="O868">
            <v>0</v>
          </cell>
          <cell r="P868" t="str">
            <v>Finance &amp; Accounts</v>
          </cell>
          <cell r="Q868" t="str">
            <v>Accounts</v>
          </cell>
          <cell r="R868" t="str">
            <v>Corporate Shared Services</v>
          </cell>
          <cell r="S868" t="str">
            <v>JMC</v>
          </cell>
          <cell r="T868" t="str">
            <v>EG-0</v>
          </cell>
          <cell r="U868" t="str">
            <v>Kutch-I</v>
          </cell>
          <cell r="V868" t="str">
            <v>Kutch-I</v>
          </cell>
          <cell r="W868">
            <v>38995</v>
          </cell>
          <cell r="X868" t="str">
            <v>Before 1 April 2010</v>
          </cell>
          <cell r="Y868">
            <v>6</v>
          </cell>
          <cell r="Z868">
            <v>9.3740593965626591</v>
          </cell>
          <cell r="AA868">
            <v>11.9</v>
          </cell>
          <cell r="AB868">
            <v>0</v>
          </cell>
          <cell r="AC868">
            <v>0</v>
          </cell>
          <cell r="AD868">
            <v>39176</v>
          </cell>
          <cell r="AE868">
            <v>0</v>
          </cell>
          <cell r="AF868">
            <v>39177</v>
          </cell>
          <cell r="AG868">
            <v>0</v>
          </cell>
          <cell r="AH868">
            <v>0</v>
          </cell>
          <cell r="AI868">
            <v>0</v>
          </cell>
          <cell r="AJ868">
            <v>0</v>
          </cell>
          <cell r="AK868">
            <v>0</v>
          </cell>
          <cell r="AL868">
            <v>0</v>
          </cell>
          <cell r="AM868">
            <v>0</v>
          </cell>
          <cell r="AN868">
            <v>0</v>
          </cell>
          <cell r="AO868">
            <v>0</v>
          </cell>
          <cell r="AP868">
            <v>0</v>
          </cell>
          <cell r="AQ868">
            <v>0</v>
          </cell>
          <cell r="AR868">
            <v>0</v>
          </cell>
          <cell r="AS868">
            <v>0</v>
          </cell>
          <cell r="AT868">
            <v>0</v>
          </cell>
          <cell r="AU868">
            <v>0</v>
          </cell>
          <cell r="AV868">
            <v>0</v>
          </cell>
          <cell r="AW868">
            <v>0</v>
          </cell>
          <cell r="AX868">
            <v>0</v>
          </cell>
          <cell r="AY868">
            <v>0</v>
          </cell>
          <cell r="AZ868">
            <v>0</v>
          </cell>
          <cell r="BA868">
            <v>0</v>
          </cell>
          <cell r="BB868">
            <v>0</v>
          </cell>
          <cell r="BC868">
            <v>0</v>
          </cell>
          <cell r="BD868">
            <v>0</v>
          </cell>
          <cell r="BE868">
            <v>0</v>
          </cell>
          <cell r="BF868">
            <v>0</v>
          </cell>
          <cell r="BG868">
            <v>29966</v>
          </cell>
          <cell r="BH868">
            <v>30</v>
          </cell>
          <cell r="BI868">
            <v>7</v>
          </cell>
          <cell r="BJ868">
            <v>0</v>
          </cell>
          <cell r="BK868" t="str">
            <v>Less than 30 yrs and equal to 30 yrs</v>
          </cell>
          <cell r="BL868" t="str">
            <v>Married</v>
          </cell>
          <cell r="BM868">
            <v>2</v>
          </cell>
          <cell r="BN868" t="str">
            <v>Plot No - 75, Om Nagar Society, Nr Kidana Society,  Kutch</v>
          </cell>
          <cell r="BO868" t="str">
            <v>Ganhidham</v>
          </cell>
          <cell r="BP868" t="str">
            <v>Gujarat</v>
          </cell>
          <cell r="BQ868">
            <v>370201</v>
          </cell>
          <cell r="BR868" t="str">
            <v>B.Com</v>
          </cell>
          <cell r="BS868">
            <v>0</v>
          </cell>
          <cell r="BT868">
            <v>0</v>
          </cell>
          <cell r="BU868" t="str">
            <v>JMD Oils Pvt Ltd</v>
          </cell>
          <cell r="BV868">
            <v>41160</v>
          </cell>
          <cell r="BW868">
            <v>41153</v>
          </cell>
          <cell r="BX868">
            <v>0</v>
          </cell>
          <cell r="BY868" t="str">
            <v>Unit Closure-Kutch-I</v>
          </cell>
          <cell r="BZ868" t="str">
            <v>Unit Closure-Kutch-I</v>
          </cell>
          <cell r="CA868" t="str">
            <v>Managed Attrition-Relief</v>
          </cell>
          <cell r="CB868" t="str">
            <v>Involuntary</v>
          </cell>
          <cell r="CC868">
            <v>0</v>
          </cell>
          <cell r="CD868">
            <v>0</v>
          </cell>
          <cell r="CE868">
            <v>0</v>
          </cell>
          <cell r="CF868">
            <v>0</v>
          </cell>
          <cell r="CG868">
            <v>0</v>
          </cell>
        </row>
        <row r="869">
          <cell r="B869">
            <v>10000424</v>
          </cell>
          <cell r="C869" t="str">
            <v>Active</v>
          </cell>
          <cell r="D869">
            <v>1010320999</v>
          </cell>
          <cell r="E869" t="str">
            <v>TALOJA-EXCISE</v>
          </cell>
          <cell r="F869" t="str">
            <v>1010300240</v>
          </cell>
          <cell r="G869" t="str">
            <v>04/0262</v>
          </cell>
          <cell r="H869" t="str">
            <v xml:space="preserve">M </v>
          </cell>
          <cell r="I869" t="str">
            <v xml:space="preserve">Nagesh </v>
          </cell>
          <cell r="J869" t="str">
            <v>Sawant</v>
          </cell>
          <cell r="K869" t="str">
            <v>Prabhakar</v>
          </cell>
          <cell r="L869" t="str">
            <v xml:space="preserve">Executive </v>
          </cell>
          <cell r="M869" t="str">
            <v>EXIM</v>
          </cell>
          <cell r="N869" t="str">
            <v>Support</v>
          </cell>
          <cell r="O869">
            <v>0</v>
          </cell>
          <cell r="P869" t="str">
            <v>EXIM</v>
          </cell>
          <cell r="Q869" t="str">
            <v>Excise &amp; Commercial</v>
          </cell>
          <cell r="R869" t="str">
            <v>Corporate Shared Services</v>
          </cell>
          <cell r="S869" t="str">
            <v>JMC</v>
          </cell>
          <cell r="T869" t="str">
            <v>EG</v>
          </cell>
          <cell r="U869" t="str">
            <v>Taloja</v>
          </cell>
          <cell r="V869" t="str">
            <v>Taloja</v>
          </cell>
          <cell r="W869">
            <v>38999</v>
          </cell>
          <cell r="X869" t="str">
            <v>Before 1 April 2010</v>
          </cell>
          <cell r="Y869">
            <v>11.778082191780822</v>
          </cell>
          <cell r="Z869">
            <v>9.3631004921359775</v>
          </cell>
          <cell r="AA869">
            <v>21.141182683916799</v>
          </cell>
          <cell r="AB869">
            <v>0</v>
          </cell>
          <cell r="AC869">
            <v>0</v>
          </cell>
          <cell r="AD869">
            <v>39180</v>
          </cell>
          <cell r="AE869">
            <v>0</v>
          </cell>
          <cell r="AF869">
            <v>39181</v>
          </cell>
          <cell r="AG869">
            <v>0</v>
          </cell>
          <cell r="AH869">
            <v>0</v>
          </cell>
          <cell r="AI869">
            <v>0</v>
          </cell>
          <cell r="AJ869">
            <v>0</v>
          </cell>
          <cell r="AK869">
            <v>42095</v>
          </cell>
          <cell r="AL869" t="str">
            <v>Junior Executive</v>
          </cell>
          <cell r="AM869" t="str">
            <v>JMC</v>
          </cell>
          <cell r="AN869" t="str">
            <v>EG-0</v>
          </cell>
          <cell r="AO869">
            <v>0</v>
          </cell>
          <cell r="AP869">
            <v>0</v>
          </cell>
          <cell r="AQ869">
            <v>0</v>
          </cell>
          <cell r="AR869">
            <v>0</v>
          </cell>
          <cell r="AS869">
            <v>0</v>
          </cell>
          <cell r="AT869">
            <v>0</v>
          </cell>
          <cell r="AU869">
            <v>0</v>
          </cell>
          <cell r="AV869">
            <v>0</v>
          </cell>
          <cell r="AW869">
            <v>0</v>
          </cell>
          <cell r="AX869">
            <v>0</v>
          </cell>
          <cell r="AY869">
            <v>0</v>
          </cell>
          <cell r="AZ869">
            <v>0</v>
          </cell>
          <cell r="BA869">
            <v>0</v>
          </cell>
          <cell r="BB869">
            <v>0</v>
          </cell>
          <cell r="BC869">
            <v>0</v>
          </cell>
          <cell r="BD869">
            <v>0</v>
          </cell>
          <cell r="BE869">
            <v>0</v>
          </cell>
          <cell r="BF869">
            <v>0</v>
          </cell>
          <cell r="BG869">
            <v>26872</v>
          </cell>
          <cell r="BH869">
            <v>42</v>
          </cell>
          <cell r="BI869">
            <v>6</v>
          </cell>
          <cell r="BJ869">
            <v>48786</v>
          </cell>
          <cell r="BK869" t="str">
            <v>41 - 45 yrs</v>
          </cell>
          <cell r="BL869" t="str">
            <v>Married</v>
          </cell>
          <cell r="BM869">
            <v>1</v>
          </cell>
          <cell r="BN869" t="str">
            <v xml:space="preserve">Room No. 14, Deep Dhan Society, Konkan Nagar,  Bhandup (W), </v>
          </cell>
          <cell r="BO869" t="str">
            <v>Mumbai</v>
          </cell>
          <cell r="BP869" t="str">
            <v>Maharashtra</v>
          </cell>
          <cell r="BQ869" t="str">
            <v>400 078</v>
          </cell>
          <cell r="BR869" t="str">
            <v>B.Com</v>
          </cell>
          <cell r="BS869">
            <v>0</v>
          </cell>
          <cell r="BT869" t="str">
            <v>Diploma (Export Import Management)</v>
          </cell>
          <cell r="BU869" t="str">
            <v>Plastiblends India Ltd.</v>
          </cell>
          <cell r="BV869">
            <v>0</v>
          </cell>
          <cell r="BW869">
            <v>0</v>
          </cell>
          <cell r="BX869">
            <v>0</v>
          </cell>
          <cell r="BY869">
            <v>0</v>
          </cell>
          <cell r="BZ869">
            <v>0</v>
          </cell>
          <cell r="CA869">
            <v>0</v>
          </cell>
          <cell r="CB869">
            <v>0</v>
          </cell>
          <cell r="CC869">
            <v>0</v>
          </cell>
          <cell r="CD869">
            <v>0</v>
          </cell>
          <cell r="CE869" t="str">
            <v>AUOPS5753J</v>
          </cell>
          <cell r="CF869" t="str">
            <v xml:space="preserve">Ajay Jha </v>
          </cell>
          <cell r="CG869" t="str">
            <v xml:space="preserve">Ajay Jha </v>
          </cell>
        </row>
        <row r="870">
          <cell r="B870">
            <v>10001160</v>
          </cell>
          <cell r="C870" t="str">
            <v>Inactive</v>
          </cell>
          <cell r="D870">
            <v>0</v>
          </cell>
          <cell r="E870">
            <v>0</v>
          </cell>
          <cell r="F870" t="e">
            <v>#N/A</v>
          </cell>
          <cell r="G870" t="str">
            <v>`000469</v>
          </cell>
          <cell r="H870" t="str">
            <v>M</v>
          </cell>
          <cell r="I870" t="str">
            <v>Amarshi</v>
          </cell>
          <cell r="J870" t="str">
            <v>Amal</v>
          </cell>
          <cell r="K870" t="str">
            <v>Premjibhai</v>
          </cell>
          <cell r="L870" t="str">
            <v>Officer</v>
          </cell>
          <cell r="M870">
            <v>0</v>
          </cell>
          <cell r="N870">
            <v>0</v>
          </cell>
          <cell r="O870">
            <v>0</v>
          </cell>
          <cell r="P870" t="str">
            <v>PCP Manufacturing</v>
          </cell>
          <cell r="Q870">
            <v>0</v>
          </cell>
          <cell r="R870" t="str">
            <v>Personal Care Products</v>
          </cell>
          <cell r="S870" t="str">
            <v>OC</v>
          </cell>
          <cell r="T870">
            <v>0</v>
          </cell>
          <cell r="U870" t="str">
            <v>Kutch-I</v>
          </cell>
          <cell r="V870" t="str">
            <v>Kutch-I</v>
          </cell>
          <cell r="W870">
            <v>39002</v>
          </cell>
          <cell r="X870" t="str">
            <v>Before 1 April 2010</v>
          </cell>
          <cell r="Y870">
            <v>7.5</v>
          </cell>
          <cell r="Z870">
            <v>9.3548813140537863</v>
          </cell>
          <cell r="AA870">
            <v>16.854881314053785</v>
          </cell>
          <cell r="AB870">
            <v>0</v>
          </cell>
          <cell r="AC870">
            <v>0</v>
          </cell>
          <cell r="AD870">
            <v>39183</v>
          </cell>
          <cell r="AE870">
            <v>0</v>
          </cell>
          <cell r="AF870">
            <v>39184</v>
          </cell>
          <cell r="AG870">
            <v>0</v>
          </cell>
          <cell r="AH870">
            <v>0</v>
          </cell>
          <cell r="AI870">
            <v>0</v>
          </cell>
          <cell r="AJ870">
            <v>0</v>
          </cell>
          <cell r="AK870">
            <v>0</v>
          </cell>
          <cell r="AL870">
            <v>0</v>
          </cell>
          <cell r="AM870">
            <v>0</v>
          </cell>
          <cell r="AN870">
            <v>0</v>
          </cell>
          <cell r="AO870">
            <v>0</v>
          </cell>
          <cell r="AP870">
            <v>0</v>
          </cell>
          <cell r="AQ870">
            <v>0</v>
          </cell>
          <cell r="AR870">
            <v>0</v>
          </cell>
          <cell r="AS870">
            <v>0</v>
          </cell>
          <cell r="AT870">
            <v>0</v>
          </cell>
          <cell r="AU870">
            <v>0</v>
          </cell>
          <cell r="AV870">
            <v>0</v>
          </cell>
          <cell r="AW870">
            <v>0</v>
          </cell>
          <cell r="AX870">
            <v>0</v>
          </cell>
          <cell r="AY870">
            <v>0</v>
          </cell>
          <cell r="AZ870">
            <v>0</v>
          </cell>
          <cell r="BA870">
            <v>0</v>
          </cell>
          <cell r="BB870">
            <v>0</v>
          </cell>
          <cell r="BC870">
            <v>0</v>
          </cell>
          <cell r="BD870">
            <v>0</v>
          </cell>
          <cell r="BE870">
            <v>0</v>
          </cell>
          <cell r="BF870">
            <v>0</v>
          </cell>
          <cell r="BG870">
            <v>27784</v>
          </cell>
          <cell r="BH870">
            <v>37</v>
          </cell>
          <cell r="BI870">
            <v>8</v>
          </cell>
          <cell r="BJ870">
            <v>0</v>
          </cell>
          <cell r="BK870">
            <v>0</v>
          </cell>
          <cell r="BL870" t="str">
            <v>Married</v>
          </cell>
          <cell r="BM870">
            <v>5</v>
          </cell>
          <cell r="BN870" t="str">
            <v>At &amp; Po - Chitravad ( Gir ) , Ta - Talala ( Gir ),  Junagadh</v>
          </cell>
          <cell r="BO870" t="str">
            <v>Junagadh</v>
          </cell>
          <cell r="BP870">
            <v>0</v>
          </cell>
          <cell r="BQ870">
            <v>362150</v>
          </cell>
          <cell r="BR870" t="str">
            <v>B.Sc</v>
          </cell>
          <cell r="BS870">
            <v>0</v>
          </cell>
          <cell r="BT870">
            <v>0</v>
          </cell>
          <cell r="BU870" t="str">
            <v>Kutch Chemicals</v>
          </cell>
          <cell r="BV870">
            <v>41548</v>
          </cell>
          <cell r="BW870">
            <v>41548</v>
          </cell>
          <cell r="BX870">
            <v>0</v>
          </cell>
          <cell r="BY870" t="str">
            <v>Closure of Kutch 1</v>
          </cell>
          <cell r="BZ870" t="str">
            <v>Termination due to Closure of Kutch-I</v>
          </cell>
          <cell r="CA870">
            <v>0</v>
          </cell>
          <cell r="CB870" t="str">
            <v>Involuntary</v>
          </cell>
          <cell r="CC870">
            <v>0</v>
          </cell>
          <cell r="CD870">
            <v>0</v>
          </cell>
          <cell r="CE870" t="str">
            <v>AHTPA1258J</v>
          </cell>
          <cell r="CF870">
            <v>0</v>
          </cell>
          <cell r="CG870">
            <v>0</v>
          </cell>
        </row>
        <row r="871">
          <cell r="B871">
            <v>10001220</v>
          </cell>
          <cell r="C871" t="str">
            <v>Active</v>
          </cell>
          <cell r="D871">
            <v>1010322998</v>
          </cell>
          <cell r="E871" t="str">
            <v>PALANPUR OPERATIONS</v>
          </cell>
          <cell r="F871" t="str">
            <v>1010300321</v>
          </cell>
          <cell r="G871">
            <v>94</v>
          </cell>
          <cell r="H871" t="str">
            <v>M</v>
          </cell>
          <cell r="I871" t="str">
            <v>Sanjay</v>
          </cell>
          <cell r="J871" t="str">
            <v>Prajapati</v>
          </cell>
          <cell r="K871" t="str">
            <v>Chaturbhai</v>
          </cell>
          <cell r="L871" t="str">
            <v xml:space="preserve">Executive </v>
          </cell>
          <cell r="M871" t="str">
            <v>Quality Control</v>
          </cell>
          <cell r="N871" t="str">
            <v>Core</v>
          </cell>
          <cell r="O871">
            <v>0</v>
          </cell>
          <cell r="P871" t="str">
            <v>Oleo Manufacturing</v>
          </cell>
          <cell r="Q871">
            <v>0</v>
          </cell>
          <cell r="R871" t="str">
            <v>Oleochemicals</v>
          </cell>
          <cell r="S871" t="str">
            <v>JMC</v>
          </cell>
          <cell r="T871" t="str">
            <v>EG</v>
          </cell>
          <cell r="U871" t="str">
            <v>Palanpur</v>
          </cell>
          <cell r="V871" t="str">
            <v>Taloja</v>
          </cell>
          <cell r="W871">
            <v>39004</v>
          </cell>
          <cell r="X871" t="str">
            <v>Before 1 April 2010</v>
          </cell>
          <cell r="Y871">
            <v>11</v>
          </cell>
          <cell r="Z871">
            <v>9.3494018623160837</v>
          </cell>
          <cell r="AA871">
            <v>20.349401862316085</v>
          </cell>
          <cell r="AB871">
            <v>0</v>
          </cell>
          <cell r="AC871">
            <v>0</v>
          </cell>
          <cell r="AD871">
            <v>39185</v>
          </cell>
          <cell r="AE871">
            <v>0</v>
          </cell>
          <cell r="AF871">
            <v>39157</v>
          </cell>
          <cell r="AG871">
            <v>0</v>
          </cell>
          <cell r="AH871">
            <v>0</v>
          </cell>
          <cell r="AI871">
            <v>0</v>
          </cell>
          <cell r="AJ871">
            <v>0</v>
          </cell>
          <cell r="AK871">
            <v>42095</v>
          </cell>
          <cell r="AL871" t="str">
            <v>Junior Executive</v>
          </cell>
          <cell r="AM871" t="str">
            <v>JMC</v>
          </cell>
          <cell r="AN871" t="str">
            <v>EG-0</v>
          </cell>
          <cell r="AO871">
            <v>41000</v>
          </cell>
          <cell r="AP871" t="str">
            <v>Senior Supervisor</v>
          </cell>
          <cell r="AQ871" t="str">
            <v>OC</v>
          </cell>
          <cell r="AR871">
            <v>0</v>
          </cell>
          <cell r="AS871">
            <v>0</v>
          </cell>
          <cell r="AT871">
            <v>0</v>
          </cell>
          <cell r="AU871">
            <v>0</v>
          </cell>
          <cell r="AV871">
            <v>0</v>
          </cell>
          <cell r="AW871">
            <v>0</v>
          </cell>
          <cell r="AX871">
            <v>0</v>
          </cell>
          <cell r="AY871">
            <v>0</v>
          </cell>
          <cell r="AZ871">
            <v>0</v>
          </cell>
          <cell r="BA871" t="str">
            <v>Kutch II</v>
          </cell>
          <cell r="BB871">
            <v>41365</v>
          </cell>
          <cell r="BC871">
            <v>0</v>
          </cell>
          <cell r="BD871">
            <v>0</v>
          </cell>
          <cell r="BE871">
            <v>0</v>
          </cell>
          <cell r="BF871">
            <v>0</v>
          </cell>
          <cell r="BG871">
            <v>27190</v>
          </cell>
          <cell r="BH871">
            <v>41</v>
          </cell>
          <cell r="BI871">
            <v>8</v>
          </cell>
          <cell r="BJ871">
            <v>49104</v>
          </cell>
          <cell r="BK871" t="str">
            <v>41 - 45 yrs</v>
          </cell>
          <cell r="BL871" t="str">
            <v>Married</v>
          </cell>
          <cell r="BM871">
            <v>3</v>
          </cell>
          <cell r="BN871" t="str">
            <v>17, Sahakar Nagar Society, Modhera Road, Mehsana</v>
          </cell>
          <cell r="BO871" t="str">
            <v>Mehsana</v>
          </cell>
          <cell r="BP871" t="str">
            <v>Gujarat</v>
          </cell>
          <cell r="BQ871">
            <v>384002</v>
          </cell>
          <cell r="BR871" t="str">
            <v>B.Sc (Chemistry)</v>
          </cell>
          <cell r="BS871">
            <v>0</v>
          </cell>
          <cell r="BT871">
            <v>0</v>
          </cell>
          <cell r="BU871" t="str">
            <v>Sunshine Oleochemicals</v>
          </cell>
          <cell r="BV871">
            <v>0</v>
          </cell>
          <cell r="BW871">
            <v>0</v>
          </cell>
          <cell r="BX871">
            <v>0</v>
          </cell>
          <cell r="BY871">
            <v>0</v>
          </cell>
          <cell r="BZ871">
            <v>0</v>
          </cell>
          <cell r="CA871">
            <v>0</v>
          </cell>
          <cell r="CB871">
            <v>0</v>
          </cell>
          <cell r="CC871">
            <v>0</v>
          </cell>
          <cell r="CD871">
            <v>0</v>
          </cell>
          <cell r="CE871" t="str">
            <v>ASDPP1315J</v>
          </cell>
          <cell r="CF871" t="str">
            <v>C.P.Unnikrishnan</v>
          </cell>
          <cell r="CG871" t="str">
            <v>C.P. Unnikrishnan</v>
          </cell>
        </row>
        <row r="872">
          <cell r="B872">
            <v>10001161</v>
          </cell>
          <cell r="C872" t="str">
            <v>Inactive</v>
          </cell>
          <cell r="D872">
            <v>0</v>
          </cell>
          <cell r="E872">
            <v>0</v>
          </cell>
          <cell r="F872" t="e">
            <v>#N/A</v>
          </cell>
          <cell r="G872" t="str">
            <v>`000423</v>
          </cell>
          <cell r="H872" t="str">
            <v>M</v>
          </cell>
          <cell r="I872" t="str">
            <v>Dinesh</v>
          </cell>
          <cell r="J872" t="str">
            <v>Solanki</v>
          </cell>
          <cell r="K872" t="str">
            <v>Kantilal</v>
          </cell>
          <cell r="L872" t="str">
            <v>Fitter</v>
          </cell>
          <cell r="M872">
            <v>0</v>
          </cell>
          <cell r="N872">
            <v>0</v>
          </cell>
          <cell r="O872">
            <v>0</v>
          </cell>
          <cell r="P872" t="str">
            <v>PCP Manufacturing</v>
          </cell>
          <cell r="Q872">
            <v>0</v>
          </cell>
          <cell r="R872" t="str">
            <v>Personal Care Products</v>
          </cell>
          <cell r="S872" t="str">
            <v>Associate</v>
          </cell>
          <cell r="T872">
            <v>0</v>
          </cell>
          <cell r="U872" t="str">
            <v>Kutch-I</v>
          </cell>
          <cell r="V872">
            <v>0</v>
          </cell>
          <cell r="W872">
            <v>39035</v>
          </cell>
          <cell r="X872" t="str">
            <v>Before 1 April 2010</v>
          </cell>
          <cell r="Y872">
            <v>2</v>
          </cell>
          <cell r="Z872">
            <v>9.2644703554667682</v>
          </cell>
          <cell r="AA872">
            <v>6.7</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cell r="AO872">
            <v>0</v>
          </cell>
          <cell r="AP872">
            <v>0</v>
          </cell>
          <cell r="AQ872">
            <v>0</v>
          </cell>
          <cell r="AR872">
            <v>0</v>
          </cell>
          <cell r="AS872">
            <v>0</v>
          </cell>
          <cell r="AT872">
            <v>0</v>
          </cell>
          <cell r="AU872">
            <v>0</v>
          </cell>
          <cell r="AV872">
            <v>0</v>
          </cell>
          <cell r="AW872">
            <v>0</v>
          </cell>
          <cell r="AX872">
            <v>0</v>
          </cell>
          <cell r="AY872">
            <v>0</v>
          </cell>
          <cell r="AZ872">
            <v>0</v>
          </cell>
          <cell r="BA872">
            <v>0</v>
          </cell>
          <cell r="BB872">
            <v>0</v>
          </cell>
          <cell r="BC872">
            <v>0</v>
          </cell>
          <cell r="BD872">
            <v>0</v>
          </cell>
          <cell r="BE872">
            <v>0</v>
          </cell>
          <cell r="BF872">
            <v>0</v>
          </cell>
          <cell r="BG872">
            <v>24761</v>
          </cell>
          <cell r="BH872">
            <v>43</v>
          </cell>
          <cell r="BI872">
            <v>9</v>
          </cell>
          <cell r="BJ872">
            <v>0</v>
          </cell>
          <cell r="BK872">
            <v>0</v>
          </cell>
          <cell r="BL872">
            <v>0</v>
          </cell>
          <cell r="BM872">
            <v>0</v>
          </cell>
          <cell r="BN872">
            <v>0</v>
          </cell>
          <cell r="BO872">
            <v>0</v>
          </cell>
          <cell r="BP872">
            <v>0</v>
          </cell>
          <cell r="BQ872">
            <v>0</v>
          </cell>
          <cell r="BR872" t="str">
            <v>S.S.C</v>
          </cell>
          <cell r="BS872">
            <v>0</v>
          </cell>
          <cell r="BT872" t="str">
            <v>ITI</v>
          </cell>
          <cell r="BU872" t="str">
            <v>Gokul Oil Refinery Ltd., Kutch</v>
          </cell>
          <cell r="BV872">
            <v>40745</v>
          </cell>
          <cell r="BW872">
            <v>40725</v>
          </cell>
          <cell r="BX872">
            <v>0</v>
          </cell>
          <cell r="BY872" t="str">
            <v>Personal Reasons</v>
          </cell>
          <cell r="BZ872" t="str">
            <v>Resignation</v>
          </cell>
          <cell r="CA872">
            <v>0</v>
          </cell>
          <cell r="CB872" t="str">
            <v>Voluntary</v>
          </cell>
          <cell r="CC872" t="str">
            <v>Resigned at VVF Ltd</v>
          </cell>
          <cell r="CD872">
            <v>0</v>
          </cell>
          <cell r="CE872">
            <v>0</v>
          </cell>
          <cell r="CF872">
            <v>0</v>
          </cell>
          <cell r="CG872">
            <v>0</v>
          </cell>
        </row>
        <row r="873">
          <cell r="B873">
            <v>10001221</v>
          </cell>
          <cell r="C873" t="str">
            <v>Inactive</v>
          </cell>
          <cell r="D873">
            <v>0</v>
          </cell>
          <cell r="E873">
            <v>0</v>
          </cell>
          <cell r="F873" t="e">
            <v>#N/A</v>
          </cell>
          <cell r="G873">
            <v>96</v>
          </cell>
          <cell r="H873" t="str">
            <v>M</v>
          </cell>
          <cell r="I873" t="str">
            <v>Pravin</v>
          </cell>
          <cell r="J873" t="str">
            <v>Patel</v>
          </cell>
          <cell r="K873" t="str">
            <v>Gandalal</v>
          </cell>
          <cell r="L873" t="str">
            <v>Operator</v>
          </cell>
          <cell r="M873">
            <v>0</v>
          </cell>
          <cell r="N873">
            <v>0</v>
          </cell>
          <cell r="O873">
            <v>0</v>
          </cell>
          <cell r="P873" t="str">
            <v>Oleo Manufacturing</v>
          </cell>
          <cell r="Q873">
            <v>0</v>
          </cell>
          <cell r="R873" t="str">
            <v>Oleochemicals</v>
          </cell>
          <cell r="S873" t="str">
            <v>Associate</v>
          </cell>
          <cell r="T873" t="str">
            <v>B</v>
          </cell>
          <cell r="U873" t="str">
            <v>Kutch-II</v>
          </cell>
          <cell r="V873" t="str">
            <v>Kutch-II</v>
          </cell>
          <cell r="W873">
            <v>39042</v>
          </cell>
          <cell r="X873" t="str">
            <v>Before 1 April 2010</v>
          </cell>
          <cell r="Y873">
            <v>3</v>
          </cell>
          <cell r="Z873">
            <v>9.2452922729578955</v>
          </cell>
          <cell r="AA873">
            <v>9.1</v>
          </cell>
          <cell r="AB873">
            <v>0</v>
          </cell>
          <cell r="AC873">
            <v>0</v>
          </cell>
          <cell r="AD873">
            <v>39222</v>
          </cell>
          <cell r="AE873">
            <v>0</v>
          </cell>
          <cell r="AF873">
            <v>39223</v>
          </cell>
          <cell r="AG873">
            <v>0</v>
          </cell>
          <cell r="AH873">
            <v>0</v>
          </cell>
          <cell r="AI873">
            <v>0</v>
          </cell>
          <cell r="AJ873">
            <v>0</v>
          </cell>
          <cell r="AK873">
            <v>0</v>
          </cell>
          <cell r="AL873">
            <v>0</v>
          </cell>
          <cell r="AM873">
            <v>0</v>
          </cell>
          <cell r="AN873">
            <v>0</v>
          </cell>
          <cell r="AO873">
            <v>0</v>
          </cell>
          <cell r="AP873">
            <v>0</v>
          </cell>
          <cell r="AQ873">
            <v>0</v>
          </cell>
          <cell r="AR873">
            <v>0</v>
          </cell>
          <cell r="AS873">
            <v>0</v>
          </cell>
          <cell r="AT873">
            <v>0</v>
          </cell>
          <cell r="AU873">
            <v>0</v>
          </cell>
          <cell r="AV873">
            <v>0</v>
          </cell>
          <cell r="AW873">
            <v>0</v>
          </cell>
          <cell r="AX873">
            <v>0</v>
          </cell>
          <cell r="AY873">
            <v>0</v>
          </cell>
          <cell r="AZ873">
            <v>0</v>
          </cell>
          <cell r="BA873">
            <v>0</v>
          </cell>
          <cell r="BB873">
            <v>0</v>
          </cell>
          <cell r="BC873">
            <v>0</v>
          </cell>
          <cell r="BD873">
            <v>0</v>
          </cell>
          <cell r="BE873">
            <v>0</v>
          </cell>
          <cell r="BF873">
            <v>0</v>
          </cell>
          <cell r="BG873">
            <v>30295</v>
          </cell>
          <cell r="BH873">
            <v>30</v>
          </cell>
          <cell r="BI873">
            <v>0</v>
          </cell>
          <cell r="BJ873">
            <v>0</v>
          </cell>
          <cell r="BK873" t="str">
            <v>Less than 30 yrs and equal to 30 yrs</v>
          </cell>
          <cell r="BL873" t="str">
            <v>Unmarried</v>
          </cell>
          <cell r="BM873">
            <v>2</v>
          </cell>
          <cell r="BN873" t="str">
            <v>At Post, Shankalpur Bechraji, Mehsana</v>
          </cell>
          <cell r="BO873" t="str">
            <v>Mehsana</v>
          </cell>
          <cell r="BP873" t="str">
            <v>Gujarat</v>
          </cell>
          <cell r="BQ873">
            <v>384210</v>
          </cell>
          <cell r="BR873" t="str">
            <v>S.S.C</v>
          </cell>
          <cell r="BS873">
            <v>0</v>
          </cell>
          <cell r="BT873" t="str">
            <v>ITI (Assistant Operator of Chemical Plant)</v>
          </cell>
          <cell r="BU873" t="str">
            <v>Sunshine Oleochemicals</v>
          </cell>
          <cell r="BV873">
            <v>41262</v>
          </cell>
          <cell r="BW873">
            <v>41244</v>
          </cell>
          <cell r="BX873">
            <v>0</v>
          </cell>
          <cell r="BY873" t="str">
            <v>Opportunities/Career Advancement</v>
          </cell>
          <cell r="BZ873" t="str">
            <v>Resignation</v>
          </cell>
          <cell r="CA873">
            <v>0</v>
          </cell>
          <cell r="CB873" t="str">
            <v>Voluntary</v>
          </cell>
          <cell r="CC873">
            <v>0</v>
          </cell>
          <cell r="CD873">
            <v>0</v>
          </cell>
          <cell r="CE873" t="str">
            <v>NA</v>
          </cell>
          <cell r="CF873">
            <v>0</v>
          </cell>
          <cell r="CG873">
            <v>0</v>
          </cell>
        </row>
        <row r="874">
          <cell r="B874" t="str">
            <v>04/0266</v>
          </cell>
          <cell r="C874" t="str">
            <v>Inactive</v>
          </cell>
          <cell r="D874">
            <v>0</v>
          </cell>
          <cell r="E874">
            <v>0</v>
          </cell>
          <cell r="F874" t="e">
            <v>#N/A</v>
          </cell>
          <cell r="G874" t="str">
            <v>04/0266</v>
          </cell>
          <cell r="H874" t="str">
            <v>M</v>
          </cell>
          <cell r="I874" t="str">
            <v xml:space="preserve">Mandar </v>
          </cell>
          <cell r="J874" t="str">
            <v>Ghate</v>
          </cell>
          <cell r="K874" t="str">
            <v>Anant</v>
          </cell>
          <cell r="L874" t="str">
            <v>Instrument Technician</v>
          </cell>
          <cell r="M874">
            <v>0</v>
          </cell>
          <cell r="N874">
            <v>0</v>
          </cell>
          <cell r="O874">
            <v>0</v>
          </cell>
          <cell r="P874" t="str">
            <v>Oleo Manufacturing</v>
          </cell>
          <cell r="Q874">
            <v>0</v>
          </cell>
          <cell r="R874" t="str">
            <v>Oleochemicals</v>
          </cell>
          <cell r="S874" t="str">
            <v>Associate</v>
          </cell>
          <cell r="T874" t="str">
            <v>A2</v>
          </cell>
          <cell r="U874" t="str">
            <v>Taloja</v>
          </cell>
          <cell r="V874" t="str">
            <v>Taloja</v>
          </cell>
          <cell r="W874">
            <v>39046</v>
          </cell>
          <cell r="X874" t="str">
            <v>Before 1 April 2010</v>
          </cell>
          <cell r="Y874">
            <v>0.56986301369863013</v>
          </cell>
          <cell r="Z874">
            <v>9.234333368848306</v>
          </cell>
          <cell r="AA874">
            <v>4.3</v>
          </cell>
          <cell r="AB874">
            <v>0</v>
          </cell>
          <cell r="AC874">
            <v>0</v>
          </cell>
          <cell r="AD874">
            <v>0</v>
          </cell>
          <cell r="AE874">
            <v>0</v>
          </cell>
          <cell r="AF874">
            <v>0</v>
          </cell>
          <cell r="AG874">
            <v>0</v>
          </cell>
          <cell r="AH874">
            <v>0</v>
          </cell>
          <cell r="AI874">
            <v>0</v>
          </cell>
          <cell r="AJ874">
            <v>0</v>
          </cell>
          <cell r="AK874">
            <v>0</v>
          </cell>
          <cell r="AL874">
            <v>0</v>
          </cell>
          <cell r="AM874">
            <v>0</v>
          </cell>
          <cell r="AN874">
            <v>0</v>
          </cell>
          <cell r="AO874">
            <v>0</v>
          </cell>
          <cell r="AP874">
            <v>0</v>
          </cell>
          <cell r="AQ874">
            <v>0</v>
          </cell>
          <cell r="AR874">
            <v>0</v>
          </cell>
          <cell r="AS874">
            <v>0</v>
          </cell>
          <cell r="AT874">
            <v>0</v>
          </cell>
          <cell r="AU874">
            <v>0</v>
          </cell>
          <cell r="AV874">
            <v>0</v>
          </cell>
          <cell r="AW874">
            <v>0</v>
          </cell>
          <cell r="AX874">
            <v>0</v>
          </cell>
          <cell r="AY874">
            <v>0</v>
          </cell>
          <cell r="AZ874">
            <v>0</v>
          </cell>
          <cell r="BA874">
            <v>0</v>
          </cell>
          <cell r="BB874">
            <v>0</v>
          </cell>
          <cell r="BC874">
            <v>0</v>
          </cell>
          <cell r="BD874">
            <v>0</v>
          </cell>
          <cell r="BE874">
            <v>0</v>
          </cell>
          <cell r="BF874">
            <v>0</v>
          </cell>
          <cell r="BG874">
            <v>0</v>
          </cell>
          <cell r="BH874">
            <v>0</v>
          </cell>
          <cell r="BI874">
            <v>0</v>
          </cell>
          <cell r="BJ874">
            <v>0</v>
          </cell>
          <cell r="BK874">
            <v>0</v>
          </cell>
          <cell r="BL874">
            <v>0</v>
          </cell>
          <cell r="BM874">
            <v>0</v>
          </cell>
          <cell r="BN874">
            <v>0</v>
          </cell>
          <cell r="BO874">
            <v>0</v>
          </cell>
          <cell r="BP874">
            <v>0</v>
          </cell>
          <cell r="BQ874">
            <v>0</v>
          </cell>
          <cell r="BR874" t="str">
            <v>S.S.C</v>
          </cell>
          <cell r="BS874">
            <v>0</v>
          </cell>
          <cell r="BT874" t="str">
            <v xml:space="preserve">ITI  (Instrument Mechanical)  </v>
          </cell>
          <cell r="BU874" t="str">
            <v>NOCIL</v>
          </cell>
          <cell r="BV874">
            <v>40424</v>
          </cell>
          <cell r="BW874">
            <v>40422</v>
          </cell>
          <cell r="BX874">
            <v>0</v>
          </cell>
          <cell r="BY874" t="str">
            <v>Higher Compensation</v>
          </cell>
          <cell r="BZ874" t="str">
            <v>Resignation</v>
          </cell>
          <cell r="CA874">
            <v>0</v>
          </cell>
          <cell r="CB874" t="str">
            <v>Voluntary</v>
          </cell>
          <cell r="CC874" t="str">
            <v>Resigned at VVF Ltd</v>
          </cell>
          <cell r="CD874">
            <v>0</v>
          </cell>
          <cell r="CE874">
            <v>0</v>
          </cell>
          <cell r="CF874">
            <v>0</v>
          </cell>
          <cell r="CG874">
            <v>0</v>
          </cell>
        </row>
        <row r="875">
          <cell r="B875" t="str">
            <v>03/C075</v>
          </cell>
          <cell r="C875" t="str">
            <v>Inactive</v>
          </cell>
          <cell r="D875">
            <v>0</v>
          </cell>
          <cell r="E875">
            <v>0</v>
          </cell>
          <cell r="F875" t="e">
            <v>#N/A</v>
          </cell>
          <cell r="G875" t="str">
            <v>03/C075</v>
          </cell>
          <cell r="H875" t="str">
            <v>F</v>
          </cell>
          <cell r="I875" t="str">
            <v>Shalaka</v>
          </cell>
          <cell r="J875" t="str">
            <v>Kadam</v>
          </cell>
          <cell r="K875" t="str">
            <v>Jaydeep</v>
          </cell>
          <cell r="L875" t="str">
            <v>Secretary</v>
          </cell>
          <cell r="M875">
            <v>0</v>
          </cell>
          <cell r="N875">
            <v>0</v>
          </cell>
          <cell r="O875">
            <v>0</v>
          </cell>
          <cell r="P875" t="str">
            <v>PCP Corporate</v>
          </cell>
          <cell r="Q875">
            <v>0</v>
          </cell>
          <cell r="R875" t="str">
            <v>Personal Care Products</v>
          </cell>
          <cell r="S875" t="str">
            <v>OC</v>
          </cell>
          <cell r="T875">
            <v>0</v>
          </cell>
          <cell r="U875" t="str">
            <v>Corporate</v>
          </cell>
          <cell r="V875">
            <v>0</v>
          </cell>
          <cell r="W875">
            <v>39052</v>
          </cell>
          <cell r="X875" t="str">
            <v>Before 1 April 2010</v>
          </cell>
          <cell r="Y875">
            <v>0</v>
          </cell>
          <cell r="Z875">
            <v>9.2178950130010158</v>
          </cell>
          <cell r="AA875">
            <v>3.6</v>
          </cell>
          <cell r="AB875">
            <v>0</v>
          </cell>
          <cell r="AC875">
            <v>0</v>
          </cell>
          <cell r="AD875">
            <v>0</v>
          </cell>
          <cell r="AE875">
            <v>0</v>
          </cell>
          <cell r="AF875">
            <v>0</v>
          </cell>
          <cell r="AG875">
            <v>0</v>
          </cell>
          <cell r="AH875">
            <v>0</v>
          </cell>
          <cell r="AI875">
            <v>0</v>
          </cell>
          <cell r="AJ875">
            <v>0</v>
          </cell>
          <cell r="AK875">
            <v>0</v>
          </cell>
          <cell r="AL875">
            <v>0</v>
          </cell>
          <cell r="AM875">
            <v>0</v>
          </cell>
          <cell r="AN875">
            <v>0</v>
          </cell>
          <cell r="AO875">
            <v>0</v>
          </cell>
          <cell r="AP875">
            <v>0</v>
          </cell>
          <cell r="AQ875">
            <v>0</v>
          </cell>
          <cell r="AR875">
            <v>0</v>
          </cell>
          <cell r="AS875">
            <v>0</v>
          </cell>
          <cell r="AT875">
            <v>0</v>
          </cell>
          <cell r="AU875">
            <v>0</v>
          </cell>
          <cell r="AV875">
            <v>0</v>
          </cell>
          <cell r="AW875">
            <v>0</v>
          </cell>
          <cell r="AX875">
            <v>0</v>
          </cell>
          <cell r="AY875">
            <v>0</v>
          </cell>
          <cell r="AZ875">
            <v>0</v>
          </cell>
          <cell r="BA875">
            <v>0</v>
          </cell>
          <cell r="BB875">
            <v>0</v>
          </cell>
          <cell r="BC875">
            <v>0</v>
          </cell>
          <cell r="BD875">
            <v>0</v>
          </cell>
          <cell r="BE875">
            <v>0</v>
          </cell>
          <cell r="BF875">
            <v>0</v>
          </cell>
          <cell r="BG875">
            <v>0</v>
          </cell>
          <cell r="BH875">
            <v>0</v>
          </cell>
          <cell r="BI875">
            <v>0</v>
          </cell>
          <cell r="BJ875">
            <v>0</v>
          </cell>
          <cell r="BK875">
            <v>0</v>
          </cell>
          <cell r="BL875">
            <v>0</v>
          </cell>
          <cell r="BM875">
            <v>0</v>
          </cell>
          <cell r="BN875">
            <v>0</v>
          </cell>
          <cell r="BO875">
            <v>0</v>
          </cell>
          <cell r="BP875">
            <v>0</v>
          </cell>
          <cell r="BQ875">
            <v>0</v>
          </cell>
          <cell r="BR875">
            <v>0</v>
          </cell>
          <cell r="BS875">
            <v>0</v>
          </cell>
          <cell r="BT875">
            <v>0</v>
          </cell>
          <cell r="BU875" t="str">
            <v>Indoco Remedies Limited</v>
          </cell>
          <cell r="BV875">
            <v>40380</v>
          </cell>
          <cell r="BW875">
            <v>40360</v>
          </cell>
          <cell r="BX875">
            <v>0</v>
          </cell>
          <cell r="BY875" t="str">
            <v>Family Circumstances</v>
          </cell>
          <cell r="BZ875" t="str">
            <v>Resignation</v>
          </cell>
          <cell r="CA875">
            <v>0</v>
          </cell>
          <cell r="CB875" t="str">
            <v>Voluntary</v>
          </cell>
          <cell r="CC875" t="str">
            <v>Resigned at VVF Ltd</v>
          </cell>
          <cell r="CD875">
            <v>0</v>
          </cell>
          <cell r="CE875">
            <v>0</v>
          </cell>
          <cell r="CF875">
            <v>0</v>
          </cell>
          <cell r="CG875">
            <v>0</v>
          </cell>
        </row>
        <row r="876">
          <cell r="B876">
            <v>10001222</v>
          </cell>
          <cell r="C876" t="str">
            <v>Inactive</v>
          </cell>
          <cell r="D876">
            <v>0</v>
          </cell>
          <cell r="E876">
            <v>0</v>
          </cell>
          <cell r="F876" t="e">
            <v>#N/A</v>
          </cell>
          <cell r="G876">
            <v>98</v>
          </cell>
          <cell r="H876" t="str">
            <v>M</v>
          </cell>
          <cell r="I876" t="str">
            <v>Naresh</v>
          </cell>
          <cell r="J876" t="str">
            <v>Chaudhary</v>
          </cell>
          <cell r="K876" t="str">
            <v>Ramsangbhai</v>
          </cell>
          <cell r="L876" t="str">
            <v>Senior Fitter</v>
          </cell>
          <cell r="M876">
            <v>0</v>
          </cell>
          <cell r="N876">
            <v>0</v>
          </cell>
          <cell r="O876">
            <v>0</v>
          </cell>
          <cell r="P876" t="str">
            <v>Oleo Manufacturing</v>
          </cell>
          <cell r="Q876">
            <v>0</v>
          </cell>
          <cell r="R876" t="str">
            <v>Oleochemicals</v>
          </cell>
          <cell r="S876" t="str">
            <v>Associate</v>
          </cell>
          <cell r="T876" t="str">
            <v>C</v>
          </cell>
          <cell r="U876" t="str">
            <v>Kutch-II</v>
          </cell>
          <cell r="V876" t="str">
            <v>Kutch-II</v>
          </cell>
          <cell r="W876">
            <v>39057</v>
          </cell>
          <cell r="X876" t="str">
            <v>Before 1 April 2010</v>
          </cell>
          <cell r="Y876">
            <v>12</v>
          </cell>
          <cell r="Z876">
            <v>9.2041963828640299</v>
          </cell>
          <cell r="AA876">
            <v>17.8</v>
          </cell>
          <cell r="AB876">
            <v>0</v>
          </cell>
          <cell r="AC876">
            <v>0</v>
          </cell>
          <cell r="AD876">
            <v>39238</v>
          </cell>
          <cell r="AE876">
            <v>0</v>
          </cell>
          <cell r="AF876">
            <v>39239</v>
          </cell>
          <cell r="AG876">
            <v>0</v>
          </cell>
          <cell r="AH876">
            <v>0</v>
          </cell>
          <cell r="AI876">
            <v>0</v>
          </cell>
          <cell r="AJ876">
            <v>0</v>
          </cell>
          <cell r="AK876">
            <v>0</v>
          </cell>
          <cell r="AL876">
            <v>0</v>
          </cell>
          <cell r="AM876">
            <v>0</v>
          </cell>
          <cell r="AN876">
            <v>0</v>
          </cell>
          <cell r="AO876">
            <v>0</v>
          </cell>
          <cell r="AP876">
            <v>0</v>
          </cell>
          <cell r="AQ876">
            <v>0</v>
          </cell>
          <cell r="AR876">
            <v>0</v>
          </cell>
          <cell r="AS876">
            <v>0</v>
          </cell>
          <cell r="AT876">
            <v>0</v>
          </cell>
          <cell r="AU876">
            <v>0</v>
          </cell>
          <cell r="AV876">
            <v>0</v>
          </cell>
          <cell r="AW876">
            <v>0</v>
          </cell>
          <cell r="AX876">
            <v>0</v>
          </cell>
          <cell r="AY876">
            <v>0</v>
          </cell>
          <cell r="AZ876">
            <v>0</v>
          </cell>
          <cell r="BA876">
            <v>0</v>
          </cell>
          <cell r="BB876">
            <v>0</v>
          </cell>
          <cell r="BC876">
            <v>0</v>
          </cell>
          <cell r="BD876">
            <v>0</v>
          </cell>
          <cell r="BE876">
            <v>0</v>
          </cell>
          <cell r="BF876">
            <v>0</v>
          </cell>
          <cell r="BG876">
            <v>27948</v>
          </cell>
          <cell r="BH876">
            <v>36</v>
          </cell>
          <cell r="BI876">
            <v>2</v>
          </cell>
          <cell r="BJ876">
            <v>0</v>
          </cell>
          <cell r="BK876">
            <v>0</v>
          </cell>
          <cell r="BL876" t="str">
            <v>Married</v>
          </cell>
          <cell r="BM876">
            <v>5</v>
          </cell>
          <cell r="BN876" t="str">
            <v>House No. 417, Mangleshwar Nagar, Near Leelashah Kutia Adipur</v>
          </cell>
          <cell r="BO876" t="str">
            <v>Adipur</v>
          </cell>
          <cell r="BP876" t="str">
            <v>Gujarat</v>
          </cell>
          <cell r="BQ876">
            <v>370205</v>
          </cell>
          <cell r="BR876" t="str">
            <v>S.S.C</v>
          </cell>
          <cell r="BS876">
            <v>0</v>
          </cell>
          <cell r="BT876" t="str">
            <v>ITI National Course of Vocational Training (Fitter)</v>
          </cell>
          <cell r="BU876" t="str">
            <v>Gokul Overseas Kasez</v>
          </cell>
          <cell r="BV876">
            <v>41170</v>
          </cell>
          <cell r="BW876">
            <v>41153</v>
          </cell>
          <cell r="BX876">
            <v>0</v>
          </cell>
          <cell r="BY876" t="str">
            <v>Opportunities/Career Advancement</v>
          </cell>
          <cell r="BZ876" t="str">
            <v>Resignation</v>
          </cell>
          <cell r="CA876">
            <v>0</v>
          </cell>
          <cell r="CB876" t="str">
            <v>Voluntary</v>
          </cell>
          <cell r="CC876">
            <v>0</v>
          </cell>
          <cell r="CD876">
            <v>0</v>
          </cell>
          <cell r="CE876">
            <v>0</v>
          </cell>
          <cell r="CF876">
            <v>0</v>
          </cell>
          <cell r="CG876">
            <v>0</v>
          </cell>
        </row>
        <row r="877">
          <cell r="B877">
            <v>10001162</v>
          </cell>
          <cell r="C877" t="str">
            <v>Active</v>
          </cell>
          <cell r="D877">
            <v>2011299999</v>
          </cell>
          <cell r="E877" t="str">
            <v>DAMAN-COMMON</v>
          </cell>
          <cell r="F877" t="str">
            <v>2011200003</v>
          </cell>
          <cell r="G877" t="str">
            <v>`000470</v>
          </cell>
          <cell r="H877" t="str">
            <v>M</v>
          </cell>
          <cell r="I877" t="str">
            <v>Pransukhlal</v>
          </cell>
          <cell r="J877" t="str">
            <v>Chavda</v>
          </cell>
          <cell r="K877" t="str">
            <v>Jeevanbhai</v>
          </cell>
          <cell r="L877" t="str">
            <v>Security Guard</v>
          </cell>
          <cell r="M877" t="str">
            <v>Security Administration</v>
          </cell>
          <cell r="N877" t="str">
            <v>Support</v>
          </cell>
          <cell r="O877">
            <v>0</v>
          </cell>
          <cell r="P877" t="str">
            <v>Security</v>
          </cell>
          <cell r="Q877">
            <v>0</v>
          </cell>
          <cell r="R877" t="str">
            <v>Corporate Shared Services</v>
          </cell>
          <cell r="S877" t="str">
            <v>Associate</v>
          </cell>
          <cell r="T877" t="str">
            <v>A1</v>
          </cell>
          <cell r="U877" t="str">
            <v>Daman</v>
          </cell>
          <cell r="V877" t="str">
            <v>Daman</v>
          </cell>
          <cell r="W877">
            <v>39083</v>
          </cell>
          <cell r="X877" t="str">
            <v>Before 1 April 2010</v>
          </cell>
          <cell r="Y877">
            <v>17</v>
          </cell>
          <cell r="Z877">
            <v>9.1329635058346081</v>
          </cell>
          <cell r="AA877">
            <v>26.13296350583461</v>
          </cell>
          <cell r="AB877">
            <v>0</v>
          </cell>
          <cell r="AC877">
            <v>0</v>
          </cell>
          <cell r="AD877">
            <v>39263</v>
          </cell>
          <cell r="AE877">
            <v>0</v>
          </cell>
          <cell r="AF877">
            <v>39448</v>
          </cell>
          <cell r="AG877">
            <v>0</v>
          </cell>
          <cell r="AH877">
            <v>0</v>
          </cell>
          <cell r="AI877">
            <v>0</v>
          </cell>
          <cell r="AJ877">
            <v>0</v>
          </cell>
          <cell r="AK877">
            <v>0</v>
          </cell>
          <cell r="AL877">
            <v>0</v>
          </cell>
          <cell r="AM877">
            <v>0</v>
          </cell>
          <cell r="AN877">
            <v>0</v>
          </cell>
          <cell r="AO877">
            <v>0</v>
          </cell>
          <cell r="AP877">
            <v>0</v>
          </cell>
          <cell r="AQ877">
            <v>0</v>
          </cell>
          <cell r="AR877">
            <v>0</v>
          </cell>
          <cell r="AS877">
            <v>0</v>
          </cell>
          <cell r="AT877">
            <v>0</v>
          </cell>
          <cell r="AU877">
            <v>0</v>
          </cell>
          <cell r="AV877">
            <v>0</v>
          </cell>
          <cell r="AW877">
            <v>0</v>
          </cell>
          <cell r="AX877">
            <v>0</v>
          </cell>
          <cell r="AY877">
            <v>0</v>
          </cell>
          <cell r="AZ877">
            <v>0</v>
          </cell>
          <cell r="BA877" t="str">
            <v>Kutch-I</v>
          </cell>
          <cell r="BB877">
            <v>41518</v>
          </cell>
          <cell r="BC877">
            <v>0</v>
          </cell>
          <cell r="BD877">
            <v>0</v>
          </cell>
          <cell r="BE877">
            <v>0</v>
          </cell>
          <cell r="BF877">
            <v>0</v>
          </cell>
          <cell r="BG877">
            <v>25748</v>
          </cell>
          <cell r="BH877">
            <v>45</v>
          </cell>
          <cell r="BI877">
            <v>7</v>
          </cell>
          <cell r="BJ877">
            <v>47662</v>
          </cell>
          <cell r="BK877" t="str">
            <v>41 - 45 yrs</v>
          </cell>
          <cell r="BL877" t="str">
            <v>Married</v>
          </cell>
          <cell r="BM877">
            <v>4</v>
          </cell>
          <cell r="BN877" t="str">
            <v>Po - Gadu ( Sherbaug ) Tehsil - Maliya Hatina,  Junagadh</v>
          </cell>
          <cell r="BO877" t="str">
            <v>Junagadh</v>
          </cell>
          <cell r="BP877">
            <v>0</v>
          </cell>
          <cell r="BQ877">
            <v>362255</v>
          </cell>
          <cell r="BR877" t="str">
            <v>S.S.C</v>
          </cell>
          <cell r="BS877">
            <v>0</v>
          </cell>
          <cell r="BT877">
            <v>0</v>
          </cell>
          <cell r="BU877" t="str">
            <v>Indian Army</v>
          </cell>
          <cell r="BV877">
            <v>0</v>
          </cell>
          <cell r="BW877">
            <v>0</v>
          </cell>
          <cell r="BX877">
            <v>0</v>
          </cell>
          <cell r="BY877">
            <v>0</v>
          </cell>
          <cell r="BZ877">
            <v>0</v>
          </cell>
          <cell r="CA877">
            <v>0</v>
          </cell>
          <cell r="CB877">
            <v>0</v>
          </cell>
          <cell r="CC877">
            <v>0</v>
          </cell>
          <cell r="CD877">
            <v>0</v>
          </cell>
          <cell r="CE877" t="str">
            <v>AJFPC8031P</v>
          </cell>
          <cell r="CF877">
            <v>0</v>
          </cell>
          <cell r="CG877">
            <v>0</v>
          </cell>
        </row>
        <row r="878">
          <cell r="B878">
            <v>10001163</v>
          </cell>
          <cell r="C878" t="str">
            <v>Active</v>
          </cell>
          <cell r="D878">
            <v>2011417999</v>
          </cell>
          <cell r="E878" t="str">
            <v>BADDI-MAINTENANCE</v>
          </cell>
          <cell r="F878" t="str">
            <v>2011400127</v>
          </cell>
          <cell r="G878" t="str">
            <v>B00512</v>
          </cell>
          <cell r="H878" t="str">
            <v>M</v>
          </cell>
          <cell r="I878" t="str">
            <v>Kishor</v>
          </cell>
          <cell r="J878" t="str">
            <v>Patil</v>
          </cell>
          <cell r="K878" t="str">
            <v>Dattaram</v>
          </cell>
          <cell r="L878" t="str">
            <v>Executive</v>
          </cell>
          <cell r="M878" t="str">
            <v>Engineering Services</v>
          </cell>
          <cell r="N878" t="str">
            <v>Core</v>
          </cell>
          <cell r="O878">
            <v>0</v>
          </cell>
          <cell r="P878" t="str">
            <v>PCP Manufacturing</v>
          </cell>
          <cell r="Q878">
            <v>0</v>
          </cell>
          <cell r="R878" t="str">
            <v>Personal Care Products</v>
          </cell>
          <cell r="S878" t="str">
            <v>JMC</v>
          </cell>
          <cell r="T878" t="str">
            <v>EG</v>
          </cell>
          <cell r="U878" t="str">
            <v>Baddi</v>
          </cell>
          <cell r="V878" t="str">
            <v>Baddi</v>
          </cell>
          <cell r="W878">
            <v>39097</v>
          </cell>
          <cell r="X878" t="str">
            <v>Before 1 April 2010</v>
          </cell>
          <cell r="Y878">
            <v>25</v>
          </cell>
          <cell r="Z878">
            <v>9.0946073414510469</v>
          </cell>
          <cell r="AA878">
            <v>34.094607341451045</v>
          </cell>
          <cell r="AB878">
            <v>0</v>
          </cell>
          <cell r="AC878">
            <v>0</v>
          </cell>
          <cell r="AD878">
            <v>39277</v>
          </cell>
          <cell r="AE878">
            <v>0</v>
          </cell>
          <cell r="AF878">
            <v>39278</v>
          </cell>
          <cell r="AG878">
            <v>0</v>
          </cell>
          <cell r="AH878">
            <v>0</v>
          </cell>
          <cell r="AI878">
            <v>0</v>
          </cell>
          <cell r="AJ878">
            <v>0</v>
          </cell>
          <cell r="AK878">
            <v>0</v>
          </cell>
          <cell r="AL878">
            <v>0</v>
          </cell>
          <cell r="AM878">
            <v>0</v>
          </cell>
          <cell r="AN878">
            <v>0</v>
          </cell>
          <cell r="AO878">
            <v>0</v>
          </cell>
          <cell r="AP878" t="str">
            <v>Officer</v>
          </cell>
          <cell r="AQ878" t="str">
            <v>OC</v>
          </cell>
          <cell r="AR878">
            <v>0</v>
          </cell>
          <cell r="AS878">
            <v>0</v>
          </cell>
          <cell r="AT878">
            <v>0</v>
          </cell>
          <cell r="AU878">
            <v>0</v>
          </cell>
          <cell r="AV878">
            <v>0</v>
          </cell>
          <cell r="AW878">
            <v>0</v>
          </cell>
          <cell r="AX878">
            <v>0</v>
          </cell>
          <cell r="AY878">
            <v>0</v>
          </cell>
          <cell r="AZ878">
            <v>0</v>
          </cell>
          <cell r="BA878" t="str">
            <v>Kutch I</v>
          </cell>
          <cell r="BB878">
            <v>41122</v>
          </cell>
          <cell r="BC878">
            <v>0</v>
          </cell>
          <cell r="BD878">
            <v>0</v>
          </cell>
          <cell r="BE878">
            <v>0</v>
          </cell>
          <cell r="BF878">
            <v>0</v>
          </cell>
          <cell r="BG878">
            <v>20995</v>
          </cell>
          <cell r="BH878">
            <v>58</v>
          </cell>
          <cell r="BI878">
            <v>7</v>
          </cell>
          <cell r="BJ878">
            <v>42909</v>
          </cell>
          <cell r="BK878" t="str">
            <v>56 - 60 yrs</v>
          </cell>
          <cell r="BL878" t="str">
            <v>Married</v>
          </cell>
          <cell r="BM878">
            <v>5</v>
          </cell>
          <cell r="BN878" t="str">
            <v>BALAJI AANGAN, A - 404, PLOT NO - 1-1, SECTOR - 3,  BELPADA, KHARGAR,</v>
          </cell>
          <cell r="BO878" t="str">
            <v>NAVI MUMBAI</v>
          </cell>
          <cell r="BP878" t="str">
            <v>Maharashtra</v>
          </cell>
          <cell r="BQ878">
            <v>410210</v>
          </cell>
          <cell r="BR878" t="str">
            <v>S.S.C</v>
          </cell>
          <cell r="BS878">
            <v>0</v>
          </cell>
          <cell r="BT878" t="str">
            <v>ITI</v>
          </cell>
          <cell r="BU878" t="str">
            <v>Godrej India Ltd</v>
          </cell>
          <cell r="BV878">
            <v>0</v>
          </cell>
          <cell r="BW878">
            <v>0</v>
          </cell>
          <cell r="BX878">
            <v>0</v>
          </cell>
          <cell r="BY878">
            <v>0</v>
          </cell>
          <cell r="BZ878">
            <v>0</v>
          </cell>
          <cell r="CA878">
            <v>0</v>
          </cell>
          <cell r="CB878">
            <v>0</v>
          </cell>
          <cell r="CC878">
            <v>0</v>
          </cell>
          <cell r="CD878" t="str">
            <v>A+</v>
          </cell>
          <cell r="CE878" t="str">
            <v>ADLPP1647G</v>
          </cell>
          <cell r="CF878" t="str">
            <v>Mahendra Uttam</v>
          </cell>
          <cell r="CG878" t="str">
            <v>Mahendra Uttam</v>
          </cell>
        </row>
        <row r="879">
          <cell r="B879" t="str">
            <v>01/A319</v>
          </cell>
          <cell r="C879" t="str">
            <v>Inactive</v>
          </cell>
          <cell r="D879">
            <v>0</v>
          </cell>
          <cell r="E879">
            <v>0</v>
          </cell>
          <cell r="F879" t="e">
            <v>#N/A</v>
          </cell>
          <cell r="G879" t="str">
            <v>01/A319</v>
          </cell>
          <cell r="H879" t="str">
            <v>M</v>
          </cell>
          <cell r="I879" t="str">
            <v>Deepak</v>
          </cell>
          <cell r="J879" t="str">
            <v>Shah</v>
          </cell>
          <cell r="K879" t="str">
            <v xml:space="preserve">Amrutlal </v>
          </cell>
          <cell r="L879" t="str">
            <v>Executive</v>
          </cell>
          <cell r="M879">
            <v>0</v>
          </cell>
          <cell r="N879">
            <v>0</v>
          </cell>
          <cell r="O879">
            <v>0</v>
          </cell>
          <cell r="P879" t="str">
            <v>Oleo Marketing</v>
          </cell>
          <cell r="Q879">
            <v>0</v>
          </cell>
          <cell r="R879" t="str">
            <v>Oleochemicals</v>
          </cell>
          <cell r="S879" t="str">
            <v>JMC</v>
          </cell>
          <cell r="T879" t="str">
            <v>EG</v>
          </cell>
          <cell r="U879" t="str">
            <v>Corporate</v>
          </cell>
          <cell r="V879">
            <v>0</v>
          </cell>
          <cell r="W879">
            <v>39134</v>
          </cell>
          <cell r="X879" t="str">
            <v>Before 1 April 2010</v>
          </cell>
          <cell r="Y879">
            <v>0</v>
          </cell>
          <cell r="Z879">
            <v>8.9932374787544394</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25007</v>
          </cell>
          <cell r="BH879">
            <v>41</v>
          </cell>
          <cell r="BI879">
            <v>11</v>
          </cell>
          <cell r="BJ879">
            <v>0</v>
          </cell>
          <cell r="BK879">
            <v>0</v>
          </cell>
          <cell r="BL879">
            <v>0</v>
          </cell>
          <cell r="BM879">
            <v>0</v>
          </cell>
          <cell r="BN879">
            <v>0</v>
          </cell>
          <cell r="BO879">
            <v>0</v>
          </cell>
          <cell r="BP879">
            <v>0</v>
          </cell>
          <cell r="BQ879">
            <v>0</v>
          </cell>
          <cell r="BR879">
            <v>0</v>
          </cell>
          <cell r="BS879">
            <v>0</v>
          </cell>
          <cell r="BT879">
            <v>0</v>
          </cell>
          <cell r="BU879">
            <v>0</v>
          </cell>
          <cell r="BV879">
            <v>40332</v>
          </cell>
          <cell r="BW879">
            <v>40330</v>
          </cell>
          <cell r="BX879">
            <v>0</v>
          </cell>
          <cell r="BY879" t="str">
            <v xml:space="preserve">Other Reasons </v>
          </cell>
          <cell r="BZ879" t="str">
            <v>Resignation</v>
          </cell>
          <cell r="CA879">
            <v>0</v>
          </cell>
          <cell r="CB879" t="str">
            <v>Voluntary</v>
          </cell>
          <cell r="CC879" t="str">
            <v>Resigned at VVF Ltd</v>
          </cell>
          <cell r="CD879">
            <v>0</v>
          </cell>
          <cell r="CE879">
            <v>0</v>
          </cell>
          <cell r="CF879">
            <v>0</v>
          </cell>
          <cell r="CG879">
            <v>0</v>
          </cell>
        </row>
        <row r="880">
          <cell r="B880">
            <v>10000425</v>
          </cell>
          <cell r="C880" t="str">
            <v>Active</v>
          </cell>
          <cell r="D880">
            <v>1010328999</v>
          </cell>
          <cell r="E880" t="str">
            <v>TALOJA-DFA TANK FARM</v>
          </cell>
          <cell r="F880" t="str">
            <v>1010300241</v>
          </cell>
          <cell r="G880" t="str">
            <v>04/0267</v>
          </cell>
          <cell r="H880" t="str">
            <v xml:space="preserve">M </v>
          </cell>
          <cell r="I880" t="str">
            <v xml:space="preserve">Vijay </v>
          </cell>
          <cell r="J880" t="str">
            <v>Patil</v>
          </cell>
          <cell r="K880" t="str">
            <v>Madhukar</v>
          </cell>
          <cell r="L880" t="str">
            <v>Operator</v>
          </cell>
          <cell r="M880" t="str">
            <v>Production</v>
          </cell>
          <cell r="N880" t="str">
            <v>Core</v>
          </cell>
          <cell r="O880" t="str">
            <v>Tank Farm</v>
          </cell>
          <cell r="P880" t="str">
            <v>Oleo Manufacturing</v>
          </cell>
          <cell r="Q880">
            <v>0</v>
          </cell>
          <cell r="R880" t="str">
            <v>Oleochemicals</v>
          </cell>
          <cell r="S880" t="str">
            <v>Associate</v>
          </cell>
          <cell r="T880" t="str">
            <v>A1</v>
          </cell>
          <cell r="U880" t="str">
            <v>Taloja</v>
          </cell>
          <cell r="V880" t="str">
            <v>Taloja</v>
          </cell>
          <cell r="W880">
            <v>39135</v>
          </cell>
          <cell r="X880" t="str">
            <v>Before 1 April 2010</v>
          </cell>
          <cell r="Y880">
            <v>2.1452054794520548</v>
          </cell>
          <cell r="Z880">
            <v>8.9904977527270429</v>
          </cell>
          <cell r="AA880">
            <v>11.135703232179097</v>
          </cell>
          <cell r="AB880">
            <v>0</v>
          </cell>
          <cell r="AC880">
            <v>0</v>
          </cell>
          <cell r="AD880">
            <v>39315</v>
          </cell>
          <cell r="AE880">
            <v>0</v>
          </cell>
          <cell r="AF880">
            <v>39316</v>
          </cell>
          <cell r="AG880">
            <v>0</v>
          </cell>
          <cell r="AH880">
            <v>0</v>
          </cell>
          <cell r="AI880">
            <v>0</v>
          </cell>
          <cell r="AJ880">
            <v>0</v>
          </cell>
          <cell r="AK880">
            <v>0</v>
          </cell>
          <cell r="AL880">
            <v>0</v>
          </cell>
          <cell r="AM880">
            <v>0</v>
          </cell>
          <cell r="AN880">
            <v>0</v>
          </cell>
          <cell r="AO880">
            <v>39316</v>
          </cell>
          <cell r="AP880" t="str">
            <v>Semi Skilled Workman</v>
          </cell>
          <cell r="AQ880" t="str">
            <v>Associate</v>
          </cell>
          <cell r="AR880">
            <v>0</v>
          </cell>
          <cell r="AS880">
            <v>0</v>
          </cell>
          <cell r="AT880">
            <v>0</v>
          </cell>
          <cell r="AU880">
            <v>0</v>
          </cell>
          <cell r="AV880">
            <v>0</v>
          </cell>
          <cell r="AW880">
            <v>0</v>
          </cell>
          <cell r="AX880">
            <v>0</v>
          </cell>
          <cell r="AY880">
            <v>0</v>
          </cell>
          <cell r="AZ880">
            <v>0</v>
          </cell>
          <cell r="BA880">
            <v>0</v>
          </cell>
          <cell r="BB880">
            <v>0</v>
          </cell>
          <cell r="BC880">
            <v>0</v>
          </cell>
          <cell r="BD880">
            <v>0</v>
          </cell>
          <cell r="BE880">
            <v>0</v>
          </cell>
          <cell r="BF880">
            <v>0</v>
          </cell>
          <cell r="BG880">
            <v>31174</v>
          </cell>
          <cell r="BH880">
            <v>30</v>
          </cell>
          <cell r="BI880">
            <v>9</v>
          </cell>
          <cell r="BJ880">
            <v>53088</v>
          </cell>
          <cell r="BK880" t="str">
            <v>Less than and equal to 30 yrs</v>
          </cell>
          <cell r="BL880" t="str">
            <v>Unmarried</v>
          </cell>
          <cell r="BM880">
            <v>1</v>
          </cell>
          <cell r="BN880" t="str">
            <v>F-001, Vastu Vatika, Gandari,  Kalyan</v>
          </cell>
          <cell r="BO880" t="str">
            <v>Thane</v>
          </cell>
          <cell r="BP880" t="str">
            <v>Maharashtra</v>
          </cell>
          <cell r="BQ880" t="str">
            <v>421 301</v>
          </cell>
          <cell r="BR880" t="str">
            <v>S.S.C</v>
          </cell>
          <cell r="BS880">
            <v>0</v>
          </cell>
          <cell r="BT880" t="str">
            <v>ITI, AOCP</v>
          </cell>
          <cell r="BU880" t="str">
            <v>Merid Ltd</v>
          </cell>
          <cell r="BV880">
            <v>0</v>
          </cell>
          <cell r="BW880">
            <v>0</v>
          </cell>
          <cell r="BX880">
            <v>0</v>
          </cell>
          <cell r="BY880">
            <v>0</v>
          </cell>
          <cell r="BZ880">
            <v>0</v>
          </cell>
          <cell r="CA880">
            <v>0</v>
          </cell>
          <cell r="CB880">
            <v>0</v>
          </cell>
          <cell r="CC880">
            <v>0</v>
          </cell>
          <cell r="CD880">
            <v>0</v>
          </cell>
          <cell r="CE880" t="str">
            <v>BAPPP5109R</v>
          </cell>
          <cell r="CF880" t="str">
            <v>Ramchandra Jadhav</v>
          </cell>
          <cell r="CG880">
            <v>0</v>
          </cell>
        </row>
        <row r="881">
          <cell r="B881">
            <v>10000426</v>
          </cell>
          <cell r="C881" t="str">
            <v>Inactive</v>
          </cell>
          <cell r="D881">
            <v>0</v>
          </cell>
          <cell r="E881">
            <v>0</v>
          </cell>
          <cell r="F881" t="e">
            <v>#N/A</v>
          </cell>
          <cell r="G881" t="str">
            <v>04/0270</v>
          </cell>
          <cell r="H881" t="str">
            <v>M</v>
          </cell>
          <cell r="I881" t="str">
            <v xml:space="preserve">Upendra </v>
          </cell>
          <cell r="J881" t="str">
            <v>Nimkar</v>
          </cell>
          <cell r="K881" t="str">
            <v>Vishnu</v>
          </cell>
          <cell r="L881" t="str">
            <v>Chemist</v>
          </cell>
          <cell r="M881">
            <v>0</v>
          </cell>
          <cell r="N881">
            <v>0</v>
          </cell>
          <cell r="O881">
            <v>0</v>
          </cell>
          <cell r="P881" t="str">
            <v>Oleo Manufacturing</v>
          </cell>
          <cell r="Q881">
            <v>0</v>
          </cell>
          <cell r="R881" t="str">
            <v>Oleochemicals</v>
          </cell>
          <cell r="S881" t="str">
            <v>OC</v>
          </cell>
          <cell r="T881" t="str">
            <v>S1</v>
          </cell>
          <cell r="U881" t="str">
            <v>Taloja</v>
          </cell>
          <cell r="V881">
            <v>0</v>
          </cell>
          <cell r="W881">
            <v>39151</v>
          </cell>
          <cell r="X881" t="str">
            <v>Before 1 April 2010</v>
          </cell>
          <cell r="Y881">
            <v>9.8575342465753426</v>
          </cell>
          <cell r="Z881">
            <v>8.9466621359715948</v>
          </cell>
          <cell r="AA881">
            <v>13.3</v>
          </cell>
          <cell r="AB881">
            <v>0</v>
          </cell>
          <cell r="AC881">
            <v>0</v>
          </cell>
          <cell r="AD881">
            <v>0</v>
          </cell>
          <cell r="AE881">
            <v>0</v>
          </cell>
          <cell r="AF881">
            <v>0</v>
          </cell>
          <cell r="AG881">
            <v>0</v>
          </cell>
          <cell r="AH881">
            <v>0</v>
          </cell>
          <cell r="AI881">
            <v>0</v>
          </cell>
          <cell r="AJ881">
            <v>0</v>
          </cell>
          <cell r="AK881">
            <v>0</v>
          </cell>
          <cell r="AL881">
            <v>0</v>
          </cell>
          <cell r="AM881">
            <v>0</v>
          </cell>
          <cell r="AN881">
            <v>0</v>
          </cell>
          <cell r="AO881">
            <v>0</v>
          </cell>
          <cell r="AP881">
            <v>0</v>
          </cell>
          <cell r="AQ881">
            <v>0</v>
          </cell>
          <cell r="AR881">
            <v>0</v>
          </cell>
          <cell r="AS881">
            <v>0</v>
          </cell>
          <cell r="AT881">
            <v>0</v>
          </cell>
          <cell r="AU881">
            <v>0</v>
          </cell>
          <cell r="AV881">
            <v>0</v>
          </cell>
          <cell r="AW881">
            <v>0</v>
          </cell>
          <cell r="AX881">
            <v>0</v>
          </cell>
          <cell r="AY881">
            <v>0</v>
          </cell>
          <cell r="AZ881">
            <v>0</v>
          </cell>
          <cell r="BA881">
            <v>0</v>
          </cell>
          <cell r="BB881">
            <v>0</v>
          </cell>
          <cell r="BC881">
            <v>0</v>
          </cell>
          <cell r="BD881">
            <v>0</v>
          </cell>
          <cell r="BE881">
            <v>0</v>
          </cell>
          <cell r="BF881">
            <v>0</v>
          </cell>
          <cell r="BG881">
            <v>26924</v>
          </cell>
          <cell r="BH881">
            <v>36</v>
          </cell>
          <cell r="BI881">
            <v>10</v>
          </cell>
          <cell r="BJ881">
            <v>0</v>
          </cell>
          <cell r="BK881">
            <v>0</v>
          </cell>
          <cell r="BL881">
            <v>0</v>
          </cell>
          <cell r="BM881">
            <v>0</v>
          </cell>
          <cell r="BN881">
            <v>0</v>
          </cell>
          <cell r="BO881">
            <v>0</v>
          </cell>
          <cell r="BP881">
            <v>0</v>
          </cell>
          <cell r="BQ881">
            <v>0</v>
          </cell>
          <cell r="BR881" t="str">
            <v>B.Sc ( Chemistry)</v>
          </cell>
          <cell r="BS881">
            <v>0</v>
          </cell>
          <cell r="BT881">
            <v>0</v>
          </cell>
          <cell r="BU881" t="str">
            <v>LSR Speciality Oils</v>
          </cell>
          <cell r="BV881">
            <v>40393</v>
          </cell>
          <cell r="BW881">
            <v>40391</v>
          </cell>
          <cell r="BX881">
            <v>0</v>
          </cell>
          <cell r="BY881" t="str">
            <v>Personal Reasons</v>
          </cell>
          <cell r="BZ881" t="str">
            <v>Resignation</v>
          </cell>
          <cell r="CA881">
            <v>0</v>
          </cell>
          <cell r="CB881" t="str">
            <v>Voluntary</v>
          </cell>
          <cell r="CC881" t="str">
            <v>Resigned at VVF Ltd</v>
          </cell>
          <cell r="CD881">
            <v>0</v>
          </cell>
          <cell r="CE881">
            <v>0</v>
          </cell>
          <cell r="CF881">
            <v>0</v>
          </cell>
          <cell r="CG881">
            <v>0</v>
          </cell>
        </row>
        <row r="882">
          <cell r="B882">
            <v>10000177</v>
          </cell>
          <cell r="C882" t="str">
            <v>Active</v>
          </cell>
          <cell r="D882">
            <v>1019909999</v>
          </cell>
          <cell r="E882" t="str">
            <v>OLEO- PROJECTS</v>
          </cell>
          <cell r="F882" t="str">
            <v>1019900005</v>
          </cell>
          <cell r="G882" t="str">
            <v>01/A321</v>
          </cell>
          <cell r="H882" t="str">
            <v>M</v>
          </cell>
          <cell r="I882" t="str">
            <v xml:space="preserve">Sandip </v>
          </cell>
          <cell r="J882" t="str">
            <v>Kundu</v>
          </cell>
          <cell r="K882" t="str">
            <v>Mural</v>
          </cell>
          <cell r="L882" t="str">
            <v>Assistant General Manager</v>
          </cell>
          <cell r="M882" t="str">
            <v>Projects</v>
          </cell>
          <cell r="N882" t="str">
            <v>Support</v>
          </cell>
          <cell r="O882">
            <v>0</v>
          </cell>
          <cell r="P882" t="str">
            <v>Projects</v>
          </cell>
          <cell r="Q882">
            <v>0</v>
          </cell>
          <cell r="R882" t="str">
            <v>Corporate Shared Services</v>
          </cell>
          <cell r="S882" t="str">
            <v>MMC</v>
          </cell>
          <cell r="T882" t="str">
            <v>EG-4</v>
          </cell>
          <cell r="U882" t="str">
            <v>Taloja</v>
          </cell>
          <cell r="V882" t="str">
            <v>Corporate</v>
          </cell>
          <cell r="W882">
            <v>39157</v>
          </cell>
          <cell r="X882" t="str">
            <v>Before 1 April 2010</v>
          </cell>
          <cell r="Y882">
            <v>9</v>
          </cell>
          <cell r="Z882">
            <v>8.9302237798072106</v>
          </cell>
          <cell r="AA882">
            <v>17.930223779807211</v>
          </cell>
          <cell r="AB882">
            <v>0</v>
          </cell>
          <cell r="AC882">
            <v>0</v>
          </cell>
          <cell r="AD882">
            <v>39340</v>
          </cell>
          <cell r="AE882">
            <v>0</v>
          </cell>
          <cell r="AF882">
            <v>39341</v>
          </cell>
          <cell r="AG882">
            <v>0</v>
          </cell>
          <cell r="AH882">
            <v>0</v>
          </cell>
          <cell r="AI882">
            <v>0</v>
          </cell>
          <cell r="AJ882">
            <v>0</v>
          </cell>
          <cell r="AK882">
            <v>0</v>
          </cell>
          <cell r="AL882">
            <v>0</v>
          </cell>
          <cell r="AM882">
            <v>0</v>
          </cell>
          <cell r="AN882">
            <v>0</v>
          </cell>
          <cell r="AO882">
            <v>41365</v>
          </cell>
          <cell r="AP882" t="str">
            <v>Senior Manager</v>
          </cell>
          <cell r="AQ882" t="str">
            <v>MMC</v>
          </cell>
          <cell r="AR882">
            <v>0</v>
          </cell>
          <cell r="AS882">
            <v>0</v>
          </cell>
          <cell r="AT882">
            <v>0</v>
          </cell>
          <cell r="AU882">
            <v>0</v>
          </cell>
          <cell r="AV882">
            <v>0</v>
          </cell>
          <cell r="AW882">
            <v>0</v>
          </cell>
          <cell r="AX882">
            <v>0</v>
          </cell>
          <cell r="AY882">
            <v>0</v>
          </cell>
          <cell r="AZ882">
            <v>0</v>
          </cell>
          <cell r="BA882" t="str">
            <v>Corporate</v>
          </cell>
          <cell r="BB882">
            <v>40817</v>
          </cell>
          <cell r="BC882">
            <v>0</v>
          </cell>
          <cell r="BD882">
            <v>0</v>
          </cell>
          <cell r="BE882">
            <v>0</v>
          </cell>
          <cell r="BF882">
            <v>0</v>
          </cell>
          <cell r="BG882">
            <v>23272</v>
          </cell>
          <cell r="BH882">
            <v>52</v>
          </cell>
          <cell r="BI882">
            <v>4</v>
          </cell>
          <cell r="BJ882">
            <v>45186</v>
          </cell>
          <cell r="BK882" t="str">
            <v>51 - 55 yrs</v>
          </cell>
          <cell r="BL882">
            <v>0</v>
          </cell>
          <cell r="BM882">
            <v>0</v>
          </cell>
          <cell r="BN882" t="str">
            <v>43, Steel Park, Bidhannagar,</v>
          </cell>
          <cell r="BO882" t="str">
            <v>Durgapur</v>
          </cell>
          <cell r="BP882" t="str">
            <v>West Bangal</v>
          </cell>
          <cell r="BQ882">
            <v>713206</v>
          </cell>
          <cell r="BR882" t="str">
            <v>Dilpoma in Mechanical</v>
          </cell>
          <cell r="BS882" t="str">
            <v>PGD (Piping Design &amp; Engineering)</v>
          </cell>
          <cell r="BT882">
            <v>0</v>
          </cell>
          <cell r="BU882" t="str">
            <v>Aker Kvaerner Powergas Limited</v>
          </cell>
          <cell r="BV882">
            <v>0</v>
          </cell>
          <cell r="BW882">
            <v>0</v>
          </cell>
          <cell r="BX882">
            <v>0</v>
          </cell>
          <cell r="BY882">
            <v>0</v>
          </cell>
          <cell r="BZ882">
            <v>0</v>
          </cell>
          <cell r="CA882">
            <v>0</v>
          </cell>
          <cell r="CB882">
            <v>0</v>
          </cell>
          <cell r="CC882">
            <v>0</v>
          </cell>
          <cell r="CD882">
            <v>0</v>
          </cell>
          <cell r="CE882" t="str">
            <v>ARBPK6987G</v>
          </cell>
          <cell r="CF882" t="str">
            <v>Pramath Sanghavi</v>
          </cell>
          <cell r="CG882" t="str">
            <v>Pramath Sanghavi</v>
          </cell>
        </row>
        <row r="883">
          <cell r="B883">
            <v>10000774</v>
          </cell>
          <cell r="C883" t="str">
            <v>Inactive</v>
          </cell>
          <cell r="D883">
            <v>0</v>
          </cell>
          <cell r="E883">
            <v>0</v>
          </cell>
          <cell r="F883" t="e">
            <v>#N/A</v>
          </cell>
          <cell r="G883" t="str">
            <v>01/A323</v>
          </cell>
          <cell r="H883" t="str">
            <v>M</v>
          </cell>
          <cell r="I883" t="str">
            <v xml:space="preserve">Jignesh </v>
          </cell>
          <cell r="J883" t="str">
            <v>Purohit</v>
          </cell>
          <cell r="K883" t="str">
            <v xml:space="preserve">Dinesh </v>
          </cell>
          <cell r="L883" t="str">
            <v>Manager</v>
          </cell>
          <cell r="M883">
            <v>0</v>
          </cell>
          <cell r="N883">
            <v>0</v>
          </cell>
          <cell r="O883">
            <v>0</v>
          </cell>
          <cell r="P883" t="str">
            <v>Strategic Procurement</v>
          </cell>
          <cell r="Q883">
            <v>0</v>
          </cell>
          <cell r="R883" t="str">
            <v>Corporate Shared Services</v>
          </cell>
          <cell r="S883" t="str">
            <v>JMC</v>
          </cell>
          <cell r="T883" t="str">
            <v>EG-2</v>
          </cell>
          <cell r="U883" t="str">
            <v>Corporate</v>
          </cell>
          <cell r="V883" t="str">
            <v>Corporate</v>
          </cell>
          <cell r="W883">
            <v>39161</v>
          </cell>
          <cell r="X883" t="str">
            <v>Before 1 April 2010</v>
          </cell>
          <cell r="Y883">
            <v>3.5</v>
          </cell>
          <cell r="Z883">
            <v>8.9192648760147133</v>
          </cell>
          <cell r="AA883">
            <v>7.4</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cell r="AO883">
            <v>0</v>
          </cell>
          <cell r="AP883">
            <v>0</v>
          </cell>
          <cell r="AQ883">
            <v>0</v>
          </cell>
          <cell r="AR883">
            <v>0</v>
          </cell>
          <cell r="AS883">
            <v>0</v>
          </cell>
          <cell r="AT883">
            <v>0</v>
          </cell>
          <cell r="AU883">
            <v>0</v>
          </cell>
          <cell r="AV883">
            <v>0</v>
          </cell>
          <cell r="AW883">
            <v>0</v>
          </cell>
          <cell r="AX883">
            <v>0</v>
          </cell>
          <cell r="AY883">
            <v>0</v>
          </cell>
          <cell r="AZ883">
            <v>0</v>
          </cell>
          <cell r="BA883">
            <v>0</v>
          </cell>
          <cell r="BB883">
            <v>0</v>
          </cell>
          <cell r="BC883">
            <v>0</v>
          </cell>
          <cell r="BD883">
            <v>0</v>
          </cell>
          <cell r="BE883">
            <v>0</v>
          </cell>
          <cell r="BF883">
            <v>0</v>
          </cell>
          <cell r="BG883">
            <v>28719</v>
          </cell>
          <cell r="BH883">
            <v>32</v>
          </cell>
          <cell r="BI883">
            <v>6</v>
          </cell>
          <cell r="BJ883">
            <v>0</v>
          </cell>
          <cell r="BK883">
            <v>0</v>
          </cell>
          <cell r="BL883">
            <v>0</v>
          </cell>
          <cell r="BM883">
            <v>0</v>
          </cell>
          <cell r="BN883">
            <v>0</v>
          </cell>
          <cell r="BO883">
            <v>0</v>
          </cell>
          <cell r="BP883">
            <v>0</v>
          </cell>
          <cell r="BQ883">
            <v>0</v>
          </cell>
          <cell r="BR883">
            <v>0</v>
          </cell>
          <cell r="BS883" t="str">
            <v>MSc(Inorganic Chemistry)/ MBA(Marketing)</v>
          </cell>
          <cell r="BT883">
            <v>0</v>
          </cell>
          <cell r="BU883" t="str">
            <v>HBI / Palmtrade Services pvt. Ltd</v>
          </cell>
          <cell r="BV883">
            <v>40602</v>
          </cell>
          <cell r="BW883">
            <v>40575</v>
          </cell>
          <cell r="BX883">
            <v>0</v>
          </cell>
          <cell r="BY883" t="str">
            <v>Career Advancement / Larger Role</v>
          </cell>
          <cell r="BZ883" t="str">
            <v>Resignation</v>
          </cell>
          <cell r="CA883">
            <v>0</v>
          </cell>
          <cell r="CB883" t="str">
            <v>Voluntary</v>
          </cell>
          <cell r="CC883" t="str">
            <v>Resigned at VVF Ltd</v>
          </cell>
          <cell r="CD883">
            <v>0</v>
          </cell>
          <cell r="CE883">
            <v>0</v>
          </cell>
          <cell r="CF883">
            <v>0</v>
          </cell>
          <cell r="CG883">
            <v>0</v>
          </cell>
        </row>
        <row r="884">
          <cell r="B884">
            <v>10000427</v>
          </cell>
          <cell r="C884" t="str">
            <v>Active</v>
          </cell>
          <cell r="D884">
            <v>1010320999</v>
          </cell>
          <cell r="E884" t="str">
            <v>TALOJA-EXCISE</v>
          </cell>
          <cell r="F884" t="str">
            <v>1010300242</v>
          </cell>
          <cell r="G884" t="str">
            <v>04/0272</v>
          </cell>
          <cell r="H884" t="str">
            <v xml:space="preserve">M </v>
          </cell>
          <cell r="I884" t="str">
            <v xml:space="preserve">Nitin </v>
          </cell>
          <cell r="J884" t="str">
            <v>Matkar</v>
          </cell>
          <cell r="K884" t="str">
            <v>Ashok</v>
          </cell>
          <cell r="L884" t="str">
            <v>Assistant Weighbridge Operation</v>
          </cell>
          <cell r="M884" t="str">
            <v>Excise</v>
          </cell>
          <cell r="N884" t="str">
            <v>Support</v>
          </cell>
          <cell r="O884">
            <v>0</v>
          </cell>
          <cell r="P884" t="str">
            <v>EXIM</v>
          </cell>
          <cell r="Q884">
            <v>0</v>
          </cell>
          <cell r="R884" t="str">
            <v>Corporate Shared Services</v>
          </cell>
          <cell r="S884" t="str">
            <v>OC</v>
          </cell>
          <cell r="T884" t="str">
            <v>J2</v>
          </cell>
          <cell r="U884" t="str">
            <v>Taloja</v>
          </cell>
          <cell r="V884" t="str">
            <v>Taloja</v>
          </cell>
          <cell r="W884">
            <v>39168</v>
          </cell>
          <cell r="X884" t="str">
            <v>Before 1 April 2010</v>
          </cell>
          <cell r="Y884">
            <v>0.48493150684931507</v>
          </cell>
          <cell r="Z884">
            <v>8.9000867938229327</v>
          </cell>
          <cell r="AA884">
            <v>9.3850183006722485</v>
          </cell>
          <cell r="AB884">
            <v>0</v>
          </cell>
          <cell r="AC884">
            <v>0</v>
          </cell>
          <cell r="AD884">
            <v>39351</v>
          </cell>
          <cell r="AE884">
            <v>0</v>
          </cell>
          <cell r="AF884">
            <v>39534</v>
          </cell>
          <cell r="AG884">
            <v>0</v>
          </cell>
          <cell r="AH884">
            <v>0</v>
          </cell>
          <cell r="AI884">
            <v>0</v>
          </cell>
          <cell r="AJ884">
            <v>0</v>
          </cell>
          <cell r="AK884">
            <v>0</v>
          </cell>
          <cell r="AL884">
            <v>0</v>
          </cell>
          <cell r="AM884">
            <v>0</v>
          </cell>
          <cell r="AN884">
            <v>0</v>
          </cell>
          <cell r="AO884">
            <v>0</v>
          </cell>
          <cell r="AP884">
            <v>0</v>
          </cell>
          <cell r="AQ884">
            <v>0</v>
          </cell>
          <cell r="AR884">
            <v>0</v>
          </cell>
          <cell r="AS884">
            <v>0</v>
          </cell>
          <cell r="AT884">
            <v>0</v>
          </cell>
          <cell r="AU884">
            <v>0</v>
          </cell>
          <cell r="AV884">
            <v>0</v>
          </cell>
          <cell r="AW884">
            <v>0</v>
          </cell>
          <cell r="AX884">
            <v>0</v>
          </cell>
          <cell r="AY884">
            <v>0</v>
          </cell>
          <cell r="AZ884">
            <v>0</v>
          </cell>
          <cell r="BA884">
            <v>0</v>
          </cell>
          <cell r="BB884">
            <v>0</v>
          </cell>
          <cell r="BC884">
            <v>0</v>
          </cell>
          <cell r="BD884">
            <v>0</v>
          </cell>
          <cell r="BE884">
            <v>0</v>
          </cell>
          <cell r="BF884">
            <v>0</v>
          </cell>
          <cell r="BG884">
            <v>29145</v>
          </cell>
          <cell r="BH884">
            <v>36</v>
          </cell>
          <cell r="BI884">
            <v>3</v>
          </cell>
          <cell r="BJ884">
            <v>51059</v>
          </cell>
          <cell r="BK884" t="str">
            <v>36 - 40 yrs</v>
          </cell>
          <cell r="BL884" t="str">
            <v>Unmarried</v>
          </cell>
          <cell r="BM884">
            <v>0</v>
          </cell>
          <cell r="BN884" t="str">
            <v xml:space="preserve">B-Wing/302, Gulmohar Co-op Hsg. Soc. Ltd., P.L. Kale Guruji Marg,  Dadar-West, </v>
          </cell>
          <cell r="BO884" t="str">
            <v>Mumbai</v>
          </cell>
          <cell r="BP884" t="str">
            <v>Maharashtra</v>
          </cell>
          <cell r="BQ884" t="str">
            <v>400 028</v>
          </cell>
          <cell r="BR884" t="str">
            <v>B.A</v>
          </cell>
          <cell r="BS884">
            <v>0</v>
          </cell>
          <cell r="BT884">
            <v>0</v>
          </cell>
          <cell r="BU884" t="str">
            <v>Probiz Solutions</v>
          </cell>
          <cell r="BV884">
            <v>0</v>
          </cell>
          <cell r="BW884">
            <v>0</v>
          </cell>
          <cell r="BX884">
            <v>0</v>
          </cell>
          <cell r="BY884">
            <v>0</v>
          </cell>
          <cell r="BZ884">
            <v>0</v>
          </cell>
          <cell r="CA884">
            <v>0</v>
          </cell>
          <cell r="CB884">
            <v>0</v>
          </cell>
          <cell r="CC884">
            <v>0</v>
          </cell>
          <cell r="CD884">
            <v>0</v>
          </cell>
          <cell r="CE884" t="str">
            <v>AYGPM2629F</v>
          </cell>
          <cell r="CF884" t="str">
            <v>Avinash Jadhav</v>
          </cell>
          <cell r="CG884" t="str">
            <v>Avinash Jadhav</v>
          </cell>
        </row>
        <row r="885">
          <cell r="B885">
            <v>10000429</v>
          </cell>
          <cell r="C885" t="str">
            <v>Active</v>
          </cell>
          <cell r="D885">
            <v>1010308999</v>
          </cell>
          <cell r="E885" t="str">
            <v>TALOJA-HR</v>
          </cell>
          <cell r="F885" t="str">
            <v>1010300244</v>
          </cell>
          <cell r="G885" t="str">
            <v>04/0274</v>
          </cell>
          <cell r="H885" t="str">
            <v xml:space="preserve">M </v>
          </cell>
          <cell r="I885" t="str">
            <v xml:space="preserve">Raghupathy </v>
          </cell>
          <cell r="J885" t="str">
            <v>Subramanian</v>
          </cell>
          <cell r="K885" t="str">
            <v>Subramanian</v>
          </cell>
          <cell r="L885" t="str">
            <v xml:space="preserve">Manager </v>
          </cell>
          <cell r="M885" t="str">
            <v>Human Resources</v>
          </cell>
          <cell r="N885" t="str">
            <v>Support</v>
          </cell>
          <cell r="O885">
            <v>0</v>
          </cell>
          <cell r="P885" t="str">
            <v>Human Resources</v>
          </cell>
          <cell r="Q885">
            <v>0</v>
          </cell>
          <cell r="R885" t="str">
            <v>Corporate Shared Services</v>
          </cell>
          <cell r="S885" t="str">
            <v>JMC</v>
          </cell>
          <cell r="T885" t="str">
            <v>EG-2</v>
          </cell>
          <cell r="U885" t="str">
            <v>Taloja</v>
          </cell>
          <cell r="V885" t="str">
            <v>Taloja</v>
          </cell>
          <cell r="W885">
            <v>39174</v>
          </cell>
          <cell r="X885" t="str">
            <v>Before 1 April 2010</v>
          </cell>
          <cell r="Y885">
            <v>20.397260273972602</v>
          </cell>
          <cell r="Z885">
            <v>8.8836484373414581</v>
          </cell>
          <cell r="AA885">
            <v>29.280908711314062</v>
          </cell>
          <cell r="AB885">
            <v>0</v>
          </cell>
          <cell r="AC885">
            <v>0</v>
          </cell>
          <cell r="AD885">
            <v>39356</v>
          </cell>
          <cell r="AE885">
            <v>0</v>
          </cell>
          <cell r="AF885">
            <v>39357</v>
          </cell>
          <cell r="AG885">
            <v>42095</v>
          </cell>
          <cell r="AH885" t="str">
            <v>Assistant Manager</v>
          </cell>
          <cell r="AI885" t="str">
            <v>JMC</v>
          </cell>
          <cell r="AJ885" t="str">
            <v>EG-1</v>
          </cell>
          <cell r="AK885">
            <v>0</v>
          </cell>
          <cell r="AL885">
            <v>0</v>
          </cell>
          <cell r="AM885">
            <v>0</v>
          </cell>
          <cell r="AN885">
            <v>0</v>
          </cell>
          <cell r="AO885">
            <v>40634</v>
          </cell>
          <cell r="AP885" t="str">
            <v xml:space="preserve">Executive </v>
          </cell>
          <cell r="AQ885" t="str">
            <v>JMC</v>
          </cell>
          <cell r="AR885">
            <v>0</v>
          </cell>
          <cell r="AS885">
            <v>0</v>
          </cell>
          <cell r="AT885">
            <v>0</v>
          </cell>
          <cell r="AU885">
            <v>0</v>
          </cell>
          <cell r="AV885">
            <v>0</v>
          </cell>
          <cell r="AW885">
            <v>0</v>
          </cell>
          <cell r="AX885">
            <v>0</v>
          </cell>
          <cell r="AY885">
            <v>0</v>
          </cell>
          <cell r="AZ885">
            <v>0</v>
          </cell>
          <cell r="BA885">
            <v>0</v>
          </cell>
          <cell r="BB885">
            <v>0</v>
          </cell>
          <cell r="BC885">
            <v>0</v>
          </cell>
          <cell r="BD885">
            <v>0</v>
          </cell>
          <cell r="BE885">
            <v>0</v>
          </cell>
          <cell r="BF885">
            <v>0</v>
          </cell>
          <cell r="BG885">
            <v>25453</v>
          </cell>
          <cell r="BH885">
            <v>46</v>
          </cell>
          <cell r="BI885">
            <v>5</v>
          </cell>
          <cell r="BJ885">
            <v>47367</v>
          </cell>
          <cell r="BK885" t="str">
            <v>46 - 50 yrs</v>
          </cell>
          <cell r="BL885" t="str">
            <v>Married</v>
          </cell>
          <cell r="BM885">
            <v>1</v>
          </cell>
          <cell r="BN885" t="str">
            <v xml:space="preserve">Room No. 342/7, P.E.West Chawl, Opp Vaibhav Building,  Mahim-East, </v>
          </cell>
          <cell r="BO885" t="str">
            <v>Mumbai</v>
          </cell>
          <cell r="BP885" t="str">
            <v>Maharashtra</v>
          </cell>
          <cell r="BQ885" t="str">
            <v>400 017</v>
          </cell>
          <cell r="BR885" t="str">
            <v>B.Com</v>
          </cell>
          <cell r="BS885">
            <v>0</v>
          </cell>
          <cell r="BT885">
            <v>0</v>
          </cell>
          <cell r="BU885" t="str">
            <v>Ups Scs India Ltd.</v>
          </cell>
          <cell r="BV885">
            <v>0</v>
          </cell>
          <cell r="BW885">
            <v>0</v>
          </cell>
          <cell r="BX885">
            <v>0</v>
          </cell>
          <cell r="BY885">
            <v>0</v>
          </cell>
          <cell r="BZ885">
            <v>0</v>
          </cell>
          <cell r="CA885">
            <v>0</v>
          </cell>
          <cell r="CB885">
            <v>0</v>
          </cell>
          <cell r="CC885">
            <v>0</v>
          </cell>
          <cell r="CD885">
            <v>0</v>
          </cell>
          <cell r="CE885" t="str">
            <v>BAQPS9438B</v>
          </cell>
          <cell r="CF885" t="str">
            <v>Kishor Salunke</v>
          </cell>
          <cell r="CG885" t="str">
            <v>Kishor Salunke</v>
          </cell>
        </row>
        <row r="886">
          <cell r="B886">
            <v>10000428</v>
          </cell>
          <cell r="C886" t="str">
            <v>Active</v>
          </cell>
          <cell r="D886">
            <v>1010320999</v>
          </cell>
          <cell r="E886" t="str">
            <v>TALOJA-EXCISE</v>
          </cell>
          <cell r="F886" t="str">
            <v>1010300243</v>
          </cell>
          <cell r="G886" t="str">
            <v>04/0275</v>
          </cell>
          <cell r="H886" t="str">
            <v xml:space="preserve">M </v>
          </cell>
          <cell r="I886" t="str">
            <v xml:space="preserve">Santosh </v>
          </cell>
          <cell r="J886" t="str">
            <v>Gurav</v>
          </cell>
          <cell r="K886" t="str">
            <v>Sharad</v>
          </cell>
          <cell r="L886" t="str">
            <v>Weigh Bridge Operator</v>
          </cell>
          <cell r="M886" t="str">
            <v>Excise</v>
          </cell>
          <cell r="N886" t="str">
            <v>Support</v>
          </cell>
          <cell r="O886">
            <v>0</v>
          </cell>
          <cell r="P886" t="str">
            <v>EXIM</v>
          </cell>
          <cell r="Q886">
            <v>0</v>
          </cell>
          <cell r="R886" t="str">
            <v>Corporate Shared Services</v>
          </cell>
          <cell r="S886" t="str">
            <v>OC</v>
          </cell>
          <cell r="T886" t="str">
            <v>J3</v>
          </cell>
          <cell r="U886" t="str">
            <v>Taloja</v>
          </cell>
          <cell r="V886" t="str">
            <v>Taloja</v>
          </cell>
          <cell r="W886">
            <v>39174</v>
          </cell>
          <cell r="X886" t="str">
            <v>Before 1 April 2010</v>
          </cell>
          <cell r="Y886">
            <v>0.48493150684931507</v>
          </cell>
          <cell r="Z886">
            <v>8.8836484373414581</v>
          </cell>
          <cell r="AA886">
            <v>9.368579944190774</v>
          </cell>
          <cell r="AB886">
            <v>0</v>
          </cell>
          <cell r="AC886">
            <v>0</v>
          </cell>
          <cell r="AD886">
            <v>39351</v>
          </cell>
          <cell r="AE886">
            <v>0</v>
          </cell>
          <cell r="AF886">
            <v>39540</v>
          </cell>
          <cell r="AG886">
            <v>0</v>
          </cell>
          <cell r="AH886">
            <v>0</v>
          </cell>
          <cell r="AI886">
            <v>0</v>
          </cell>
          <cell r="AJ886">
            <v>0</v>
          </cell>
          <cell r="AK886">
            <v>0</v>
          </cell>
          <cell r="AL886">
            <v>0</v>
          </cell>
          <cell r="AM886">
            <v>0</v>
          </cell>
          <cell r="AN886">
            <v>0</v>
          </cell>
          <cell r="AO886">
            <v>41000</v>
          </cell>
          <cell r="AP886" t="str">
            <v>Operator (J2)</v>
          </cell>
          <cell r="AQ886" t="str">
            <v>Associate</v>
          </cell>
          <cell r="AR886">
            <v>0</v>
          </cell>
          <cell r="AS886">
            <v>0</v>
          </cell>
          <cell r="AT886">
            <v>0</v>
          </cell>
          <cell r="AU886">
            <v>0</v>
          </cell>
          <cell r="AV886">
            <v>0</v>
          </cell>
          <cell r="AW886">
            <v>0</v>
          </cell>
          <cell r="AX886">
            <v>0</v>
          </cell>
          <cell r="AY886">
            <v>0</v>
          </cell>
          <cell r="AZ886">
            <v>0</v>
          </cell>
          <cell r="BA886">
            <v>0</v>
          </cell>
          <cell r="BB886">
            <v>0</v>
          </cell>
          <cell r="BC886">
            <v>0</v>
          </cell>
          <cell r="BD886">
            <v>0</v>
          </cell>
          <cell r="BE886">
            <v>0</v>
          </cell>
          <cell r="BF886">
            <v>0</v>
          </cell>
          <cell r="BG886">
            <v>29427</v>
          </cell>
          <cell r="BH886">
            <v>35</v>
          </cell>
          <cell r="BI886">
            <v>6</v>
          </cell>
          <cell r="BJ886">
            <v>51341</v>
          </cell>
          <cell r="BK886" t="str">
            <v>31 - 35 yrs</v>
          </cell>
          <cell r="BL886" t="str">
            <v>Unmarried</v>
          </cell>
          <cell r="BM886">
            <v>0</v>
          </cell>
          <cell r="BN886" t="str">
            <v xml:space="preserve">Room No.6, Chawl No.1,  VD Shinde Master Chawl, Hariyali village, </v>
          </cell>
          <cell r="BO886" t="str">
            <v>Vikhroli (E), Mumbai</v>
          </cell>
          <cell r="BP886" t="str">
            <v>Maharashtra</v>
          </cell>
          <cell r="BQ886" t="str">
            <v>400 083</v>
          </cell>
          <cell r="BR886" t="str">
            <v>B.A</v>
          </cell>
          <cell r="BS886">
            <v>0</v>
          </cell>
          <cell r="BT886">
            <v>0</v>
          </cell>
          <cell r="BU886" t="str">
            <v>Expo Devang</v>
          </cell>
          <cell r="BV886">
            <v>0</v>
          </cell>
          <cell r="BW886">
            <v>0</v>
          </cell>
          <cell r="BX886">
            <v>0</v>
          </cell>
          <cell r="BY886">
            <v>0</v>
          </cell>
          <cell r="BZ886">
            <v>0</v>
          </cell>
          <cell r="CA886">
            <v>0</v>
          </cell>
          <cell r="CB886">
            <v>0</v>
          </cell>
          <cell r="CC886">
            <v>0</v>
          </cell>
          <cell r="CD886">
            <v>0</v>
          </cell>
          <cell r="CE886" t="str">
            <v>ALHPG5535E</v>
          </cell>
          <cell r="CF886">
            <v>0</v>
          </cell>
          <cell r="CG886" t="str">
            <v xml:space="preserve">Datta Mane </v>
          </cell>
        </row>
        <row r="887">
          <cell r="B887" t="str">
            <v>03/C076</v>
          </cell>
          <cell r="C887" t="str">
            <v>Inactive</v>
          </cell>
          <cell r="D887">
            <v>0</v>
          </cell>
          <cell r="E887">
            <v>0</v>
          </cell>
          <cell r="F887" t="e">
            <v>#N/A</v>
          </cell>
          <cell r="G887" t="str">
            <v>03/C076</v>
          </cell>
          <cell r="H887" t="str">
            <v>F</v>
          </cell>
          <cell r="I887" t="str">
            <v>Manasri</v>
          </cell>
          <cell r="J887" t="str">
            <v>Mannur</v>
          </cell>
          <cell r="K887" t="str">
            <v>M</v>
          </cell>
          <cell r="L887" t="str">
            <v>Executive</v>
          </cell>
          <cell r="M887">
            <v>0</v>
          </cell>
          <cell r="N887">
            <v>0</v>
          </cell>
          <cell r="O887">
            <v>0</v>
          </cell>
          <cell r="P887" t="str">
            <v>Strategic Procurement</v>
          </cell>
          <cell r="Q887">
            <v>0</v>
          </cell>
          <cell r="R887" t="str">
            <v>Corporate Shared Services</v>
          </cell>
          <cell r="S887" t="str">
            <v>JMC</v>
          </cell>
          <cell r="T887" t="str">
            <v>EG</v>
          </cell>
          <cell r="U887" t="str">
            <v>Corporate</v>
          </cell>
          <cell r="V887">
            <v>0</v>
          </cell>
          <cell r="W887">
            <v>39179</v>
          </cell>
          <cell r="X887" t="str">
            <v>Before 1 April 2010</v>
          </cell>
          <cell r="Y887">
            <v>11</v>
          </cell>
          <cell r="Z887">
            <v>8.8699498075215626</v>
          </cell>
          <cell r="AA887">
            <v>14.4</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cell r="AO887">
            <v>0</v>
          </cell>
          <cell r="AP887">
            <v>0</v>
          </cell>
          <cell r="AQ887">
            <v>0</v>
          </cell>
          <cell r="AR887">
            <v>0</v>
          </cell>
          <cell r="AS887">
            <v>0</v>
          </cell>
          <cell r="AT887">
            <v>0</v>
          </cell>
          <cell r="AU887">
            <v>0</v>
          </cell>
          <cell r="AV887">
            <v>0</v>
          </cell>
          <cell r="AW887">
            <v>0</v>
          </cell>
          <cell r="AX887">
            <v>0</v>
          </cell>
          <cell r="AY887">
            <v>0</v>
          </cell>
          <cell r="AZ887">
            <v>0</v>
          </cell>
          <cell r="BA887">
            <v>0</v>
          </cell>
          <cell r="BB887">
            <v>0</v>
          </cell>
          <cell r="BC887">
            <v>0</v>
          </cell>
          <cell r="BD887">
            <v>0</v>
          </cell>
          <cell r="BE887">
            <v>0</v>
          </cell>
          <cell r="BF887">
            <v>0</v>
          </cell>
          <cell r="BG887">
            <v>0</v>
          </cell>
          <cell r="BH887">
            <v>0</v>
          </cell>
          <cell r="BI887">
            <v>0</v>
          </cell>
          <cell r="BJ887">
            <v>0</v>
          </cell>
          <cell r="BK887">
            <v>0</v>
          </cell>
          <cell r="BL887">
            <v>0</v>
          </cell>
          <cell r="BM887">
            <v>0</v>
          </cell>
          <cell r="BN887">
            <v>0</v>
          </cell>
          <cell r="BO887">
            <v>0</v>
          </cell>
          <cell r="BP887">
            <v>0</v>
          </cell>
          <cell r="BQ887">
            <v>0</v>
          </cell>
          <cell r="BR887" t="str">
            <v>B. Com</v>
          </cell>
          <cell r="BS887">
            <v>0</v>
          </cell>
          <cell r="BT887" t="str">
            <v>Diploma (EXIM)</v>
          </cell>
          <cell r="BU887" t="str">
            <v>Privi Organics Ltd</v>
          </cell>
          <cell r="BV887">
            <v>40438</v>
          </cell>
          <cell r="BW887">
            <v>40422</v>
          </cell>
          <cell r="BX887">
            <v>0</v>
          </cell>
          <cell r="BY887" t="str">
            <v>Opportunities/Career Advancement</v>
          </cell>
          <cell r="BZ887" t="str">
            <v>Resignation</v>
          </cell>
          <cell r="CA887">
            <v>0</v>
          </cell>
          <cell r="CB887" t="str">
            <v>Voluntary</v>
          </cell>
          <cell r="CC887" t="str">
            <v>Resigned at VVF Ltd</v>
          </cell>
          <cell r="CD887">
            <v>0</v>
          </cell>
          <cell r="CE887">
            <v>0</v>
          </cell>
          <cell r="CF887">
            <v>0</v>
          </cell>
          <cell r="CG887">
            <v>0</v>
          </cell>
        </row>
        <row r="888">
          <cell r="B888">
            <v>10000430</v>
          </cell>
          <cell r="C888" t="str">
            <v>Active</v>
          </cell>
          <cell r="D888">
            <v>1010318040</v>
          </cell>
          <cell r="E888" t="str">
            <v>TALOJA-HYDROGENATION</v>
          </cell>
          <cell r="F888" t="str">
            <v>1010300245</v>
          </cell>
          <cell r="G888" t="str">
            <v>04/0276</v>
          </cell>
          <cell r="H888" t="str">
            <v xml:space="preserve">M </v>
          </cell>
          <cell r="I888" t="str">
            <v xml:space="preserve">Popat </v>
          </cell>
          <cell r="J888" t="str">
            <v>Jadhav</v>
          </cell>
          <cell r="K888" t="str">
            <v>Ganpatrao</v>
          </cell>
          <cell r="L888" t="str">
            <v>Supervisor</v>
          </cell>
          <cell r="M888" t="str">
            <v>Production</v>
          </cell>
          <cell r="N888" t="str">
            <v>Core</v>
          </cell>
          <cell r="O888" t="str">
            <v>Fatty Acid</v>
          </cell>
          <cell r="P888" t="str">
            <v>Oleo Manufacturing</v>
          </cell>
          <cell r="Q888">
            <v>0</v>
          </cell>
          <cell r="R888" t="str">
            <v>Oleochemicals</v>
          </cell>
          <cell r="S888" t="str">
            <v>OC</v>
          </cell>
          <cell r="T888" t="str">
            <v>S1</v>
          </cell>
          <cell r="U888" t="str">
            <v>Taloja</v>
          </cell>
          <cell r="V888" t="str">
            <v>Taloja</v>
          </cell>
          <cell r="W888">
            <v>39181</v>
          </cell>
          <cell r="X888" t="str">
            <v>Before 1 April 2010</v>
          </cell>
          <cell r="Y888">
            <v>8.9452054794520546</v>
          </cell>
          <cell r="Z888">
            <v>8.8644703554667696</v>
          </cell>
          <cell r="AA888">
            <v>17.809675834918824</v>
          </cell>
          <cell r="AB888">
            <v>0</v>
          </cell>
          <cell r="AC888">
            <v>0</v>
          </cell>
          <cell r="AD888">
            <v>39363</v>
          </cell>
          <cell r="AE888">
            <v>0</v>
          </cell>
          <cell r="AF888">
            <v>39364</v>
          </cell>
          <cell r="AG888">
            <v>0</v>
          </cell>
          <cell r="AH888">
            <v>0</v>
          </cell>
          <cell r="AI888">
            <v>0</v>
          </cell>
          <cell r="AJ888">
            <v>0</v>
          </cell>
          <cell r="AK888">
            <v>0</v>
          </cell>
          <cell r="AL888">
            <v>0</v>
          </cell>
          <cell r="AM888">
            <v>0</v>
          </cell>
          <cell r="AN888">
            <v>0</v>
          </cell>
          <cell r="AO888">
            <v>40269</v>
          </cell>
          <cell r="AP888" t="str">
            <v>High Skilled Workman</v>
          </cell>
          <cell r="AQ888" t="str">
            <v>Associate</v>
          </cell>
          <cell r="AR888">
            <v>0</v>
          </cell>
          <cell r="AS888">
            <v>0</v>
          </cell>
          <cell r="AT888">
            <v>0</v>
          </cell>
          <cell r="AU888">
            <v>0</v>
          </cell>
          <cell r="AV888">
            <v>0</v>
          </cell>
          <cell r="AW888">
            <v>0</v>
          </cell>
          <cell r="AX888">
            <v>0</v>
          </cell>
          <cell r="AY888">
            <v>0</v>
          </cell>
          <cell r="AZ888">
            <v>0</v>
          </cell>
          <cell r="BA888">
            <v>0</v>
          </cell>
          <cell r="BB888">
            <v>0</v>
          </cell>
          <cell r="BC888">
            <v>0</v>
          </cell>
          <cell r="BD888">
            <v>0</v>
          </cell>
          <cell r="BE888">
            <v>0</v>
          </cell>
          <cell r="BF888">
            <v>0</v>
          </cell>
          <cell r="BG888">
            <v>27931</v>
          </cell>
          <cell r="BH888">
            <v>39</v>
          </cell>
          <cell r="BI888">
            <v>7</v>
          </cell>
          <cell r="BJ888">
            <v>49845</v>
          </cell>
          <cell r="BK888" t="str">
            <v>36 - 40 yrs</v>
          </cell>
          <cell r="BL888" t="str">
            <v>Married</v>
          </cell>
          <cell r="BM888">
            <v>2</v>
          </cell>
          <cell r="BN888" t="str">
            <v xml:space="preserve"> </v>
          </cell>
          <cell r="BO888">
            <v>0</v>
          </cell>
          <cell r="BP888">
            <v>0</v>
          </cell>
          <cell r="BQ888">
            <v>0</v>
          </cell>
          <cell r="BR888" t="str">
            <v>B.Sc</v>
          </cell>
          <cell r="BS888">
            <v>0</v>
          </cell>
          <cell r="BT888">
            <v>0</v>
          </cell>
          <cell r="BU888" t="str">
            <v>Filtra Speciality Catalyst</v>
          </cell>
          <cell r="BV888">
            <v>0</v>
          </cell>
          <cell r="BW888">
            <v>0</v>
          </cell>
          <cell r="BX888">
            <v>0</v>
          </cell>
          <cell r="BY888">
            <v>0</v>
          </cell>
          <cell r="BZ888">
            <v>0</v>
          </cell>
          <cell r="CA888">
            <v>0</v>
          </cell>
          <cell r="CB888">
            <v>0</v>
          </cell>
          <cell r="CC888">
            <v>0</v>
          </cell>
          <cell r="CD888">
            <v>0</v>
          </cell>
          <cell r="CE888" t="str">
            <v>AISPJ4979R</v>
          </cell>
          <cell r="CF888" t="str">
            <v>Dinesh Danao</v>
          </cell>
          <cell r="CG888">
            <v>0</v>
          </cell>
        </row>
        <row r="889">
          <cell r="B889">
            <v>10000656</v>
          </cell>
          <cell r="C889" t="str">
            <v>Active</v>
          </cell>
          <cell r="D889">
            <v>1019911999</v>
          </cell>
          <cell r="E889" t="str">
            <v>CORPORATE-OLEO-EXIM</v>
          </cell>
          <cell r="F889" t="str">
            <v>1019900016</v>
          </cell>
          <cell r="G889" t="str">
            <v>01/A432</v>
          </cell>
          <cell r="H889" t="str">
            <v>M</v>
          </cell>
          <cell r="I889" t="str">
            <v>Pramod</v>
          </cell>
          <cell r="J889" t="str">
            <v>Pardale</v>
          </cell>
          <cell r="K889" t="str">
            <v>Shantaram</v>
          </cell>
          <cell r="L889" t="str">
            <v>Assistant General Manager</v>
          </cell>
          <cell r="M889" t="str">
            <v>Logistics</v>
          </cell>
          <cell r="N889" t="str">
            <v>Support</v>
          </cell>
          <cell r="O889" t="str">
            <v>Export</v>
          </cell>
          <cell r="P889" t="str">
            <v>Strategic Procurement</v>
          </cell>
          <cell r="Q889" t="str">
            <v>EXIM</v>
          </cell>
          <cell r="R889" t="str">
            <v>Corporate Shared Services</v>
          </cell>
          <cell r="S889" t="str">
            <v>MMC</v>
          </cell>
          <cell r="T889" t="str">
            <v>EG-4</v>
          </cell>
          <cell r="U889" t="str">
            <v>Corporate</v>
          </cell>
          <cell r="V889" t="str">
            <v>Corporate</v>
          </cell>
          <cell r="W889">
            <v>39199</v>
          </cell>
          <cell r="X889" t="str">
            <v>Before 1 April 2010</v>
          </cell>
          <cell r="Y889">
            <v>10</v>
          </cell>
          <cell r="Z889">
            <v>8.8151552866565268</v>
          </cell>
          <cell r="AA889">
            <v>18.815155286656527</v>
          </cell>
          <cell r="AB889">
            <v>0</v>
          </cell>
          <cell r="AC889">
            <v>0</v>
          </cell>
          <cell r="AD889">
            <v>39381</v>
          </cell>
          <cell r="AE889">
            <v>0</v>
          </cell>
          <cell r="AF889">
            <v>39382</v>
          </cell>
          <cell r="AG889">
            <v>0</v>
          </cell>
          <cell r="AH889">
            <v>0</v>
          </cell>
          <cell r="AI889">
            <v>0</v>
          </cell>
          <cell r="AJ889">
            <v>0</v>
          </cell>
          <cell r="AK889">
            <v>0</v>
          </cell>
          <cell r="AL889">
            <v>0</v>
          </cell>
          <cell r="AM889">
            <v>0</v>
          </cell>
          <cell r="AN889">
            <v>0</v>
          </cell>
          <cell r="AO889">
            <v>40634</v>
          </cell>
          <cell r="AP889" t="str">
            <v>Senior Manager - Export Import</v>
          </cell>
          <cell r="AQ889" t="str">
            <v>MMC</v>
          </cell>
          <cell r="AR889">
            <v>0</v>
          </cell>
          <cell r="AS889">
            <v>0</v>
          </cell>
          <cell r="AT889">
            <v>0</v>
          </cell>
          <cell r="AU889">
            <v>0</v>
          </cell>
          <cell r="AV889">
            <v>0</v>
          </cell>
          <cell r="AW889">
            <v>0</v>
          </cell>
          <cell r="AX889">
            <v>0</v>
          </cell>
          <cell r="AY889">
            <v>0</v>
          </cell>
          <cell r="AZ889">
            <v>0</v>
          </cell>
          <cell r="BA889">
            <v>0</v>
          </cell>
          <cell r="BB889">
            <v>0</v>
          </cell>
          <cell r="BC889">
            <v>0</v>
          </cell>
          <cell r="BD889">
            <v>0</v>
          </cell>
          <cell r="BE889">
            <v>0</v>
          </cell>
          <cell r="BF889">
            <v>0</v>
          </cell>
          <cell r="BG889">
            <v>27180</v>
          </cell>
          <cell r="BH889">
            <v>41</v>
          </cell>
          <cell r="BI889">
            <v>8</v>
          </cell>
          <cell r="BJ889">
            <v>49094</v>
          </cell>
          <cell r="BK889" t="str">
            <v>41 - 45 yrs</v>
          </cell>
          <cell r="BL889" t="str">
            <v>Married</v>
          </cell>
          <cell r="BM889">
            <v>0</v>
          </cell>
          <cell r="BN889" t="str">
            <v>B3, Green Park, DNC Road, Sunil Nagar,</v>
          </cell>
          <cell r="BO889" t="str">
            <v>Dombivili</v>
          </cell>
          <cell r="BP889">
            <v>0</v>
          </cell>
          <cell r="BQ889">
            <v>421201</v>
          </cell>
          <cell r="BR889" t="str">
            <v>B.Com</v>
          </cell>
          <cell r="BS889">
            <v>0</v>
          </cell>
          <cell r="BT889" t="str">
            <v>Diploma (Export Import), Diploma (Finance)</v>
          </cell>
          <cell r="BU889" t="str">
            <v>Wokhard Ltd</v>
          </cell>
          <cell r="BV889">
            <v>0</v>
          </cell>
          <cell r="BW889">
            <v>0</v>
          </cell>
          <cell r="BX889">
            <v>0</v>
          </cell>
          <cell r="BY889">
            <v>0</v>
          </cell>
          <cell r="BZ889">
            <v>0</v>
          </cell>
          <cell r="CA889">
            <v>0</v>
          </cell>
          <cell r="CB889">
            <v>0</v>
          </cell>
          <cell r="CC889">
            <v>0</v>
          </cell>
          <cell r="CD889">
            <v>0</v>
          </cell>
          <cell r="CE889" t="str">
            <v>AHLPP1229N</v>
          </cell>
          <cell r="CF889" t="str">
            <v>Sunil Menon</v>
          </cell>
          <cell r="CG889" t="str">
            <v>Sunil Menon</v>
          </cell>
        </row>
        <row r="890">
          <cell r="B890">
            <v>10001164</v>
          </cell>
          <cell r="C890" t="str">
            <v>Inactive</v>
          </cell>
          <cell r="D890">
            <v>0</v>
          </cell>
          <cell r="E890">
            <v>0</v>
          </cell>
          <cell r="F890" t="e">
            <v>#N/A</v>
          </cell>
          <cell r="G890" t="str">
            <v>`000473</v>
          </cell>
          <cell r="H890" t="str">
            <v>M</v>
          </cell>
          <cell r="I890" t="str">
            <v>Balaji</v>
          </cell>
          <cell r="J890" t="str">
            <v>Shinde</v>
          </cell>
          <cell r="K890" t="str">
            <v>Tanaji</v>
          </cell>
          <cell r="L890" t="str">
            <v>Senior Microbioligist</v>
          </cell>
          <cell r="M890">
            <v>0</v>
          </cell>
          <cell r="N890">
            <v>0</v>
          </cell>
          <cell r="O890">
            <v>0</v>
          </cell>
          <cell r="P890" t="str">
            <v>PCP Manufacturing</v>
          </cell>
          <cell r="Q890">
            <v>0</v>
          </cell>
          <cell r="R890" t="str">
            <v>Personal Care Products</v>
          </cell>
          <cell r="S890" t="str">
            <v>OC</v>
          </cell>
          <cell r="T890" t="str">
            <v>F1</v>
          </cell>
          <cell r="U890" t="str">
            <v>Kutch-I</v>
          </cell>
          <cell r="V890" t="str">
            <v>Kutch-I</v>
          </cell>
          <cell r="W890">
            <v>39203</v>
          </cell>
          <cell r="X890" t="str">
            <v>Before 1 April 2010</v>
          </cell>
          <cell r="Y890">
            <v>2</v>
          </cell>
          <cell r="Z890">
            <v>8.8041963825469374</v>
          </cell>
          <cell r="AA890">
            <v>7.3</v>
          </cell>
          <cell r="AB890">
            <v>0</v>
          </cell>
          <cell r="AC890">
            <v>0</v>
          </cell>
          <cell r="AD890">
            <v>39386</v>
          </cell>
          <cell r="AE890">
            <v>0</v>
          </cell>
          <cell r="AF890">
            <v>39387</v>
          </cell>
          <cell r="AG890">
            <v>0</v>
          </cell>
          <cell r="AH890">
            <v>0</v>
          </cell>
          <cell r="AI890">
            <v>0</v>
          </cell>
          <cell r="AJ890">
            <v>0</v>
          </cell>
          <cell r="AK890">
            <v>0</v>
          </cell>
          <cell r="AL890">
            <v>0</v>
          </cell>
          <cell r="AM890">
            <v>0</v>
          </cell>
          <cell r="AN890">
            <v>0</v>
          </cell>
          <cell r="AO890">
            <v>0</v>
          </cell>
          <cell r="AP890">
            <v>0</v>
          </cell>
          <cell r="AQ890">
            <v>0</v>
          </cell>
          <cell r="AR890">
            <v>0</v>
          </cell>
          <cell r="AS890">
            <v>0</v>
          </cell>
          <cell r="AT890">
            <v>0</v>
          </cell>
          <cell r="AU890">
            <v>0</v>
          </cell>
          <cell r="AV890">
            <v>0</v>
          </cell>
          <cell r="AW890">
            <v>41042</v>
          </cell>
          <cell r="AX890" t="str">
            <v>1 month</v>
          </cell>
          <cell r="AY890" t="str">
            <v>Daman</v>
          </cell>
          <cell r="AZ890">
            <v>0</v>
          </cell>
          <cell r="BA890">
            <v>0</v>
          </cell>
          <cell r="BB890">
            <v>0</v>
          </cell>
          <cell r="BC890">
            <v>0</v>
          </cell>
          <cell r="BD890">
            <v>0</v>
          </cell>
          <cell r="BE890">
            <v>0</v>
          </cell>
          <cell r="BF890">
            <v>0</v>
          </cell>
          <cell r="BG890">
            <v>29221</v>
          </cell>
          <cell r="BH890">
            <v>32</v>
          </cell>
          <cell r="BI890">
            <v>7</v>
          </cell>
          <cell r="BJ890">
            <v>0</v>
          </cell>
          <cell r="BK890">
            <v>0</v>
          </cell>
          <cell r="BL890" t="str">
            <v>Married</v>
          </cell>
          <cell r="BM890">
            <v>2</v>
          </cell>
          <cell r="BN890" t="str">
            <v>AT &amp; PO - AJANI ( B.K ) TA - SHIRUR ANANTPAL,  DIST - LATUR</v>
          </cell>
          <cell r="BO890" t="str">
            <v>LATUR</v>
          </cell>
          <cell r="BP890">
            <v>0</v>
          </cell>
          <cell r="BQ890">
            <v>403544</v>
          </cell>
          <cell r="BR890" t="str">
            <v>M.Sc (Microbiologist)</v>
          </cell>
          <cell r="BS890">
            <v>0</v>
          </cell>
          <cell r="BT890">
            <v>0</v>
          </cell>
          <cell r="BU890" t="str">
            <v>Naisa Industries, Daman</v>
          </cell>
          <cell r="BV890">
            <v>41122</v>
          </cell>
          <cell r="BW890">
            <v>41122</v>
          </cell>
          <cell r="BX890">
            <v>0</v>
          </cell>
          <cell r="BY890" t="str">
            <v>Transfer to Daman</v>
          </cell>
          <cell r="BZ890" t="str">
            <v>Transfer to Daman</v>
          </cell>
          <cell r="CA890" t="str">
            <v>w.e.f 1st Aug 2012</v>
          </cell>
          <cell r="CB890" t="str">
            <v>Involuntary</v>
          </cell>
          <cell r="CC890">
            <v>0</v>
          </cell>
          <cell r="CD890">
            <v>0</v>
          </cell>
          <cell r="CE890">
            <v>0</v>
          </cell>
          <cell r="CF890">
            <v>0</v>
          </cell>
          <cell r="CG890">
            <v>0</v>
          </cell>
        </row>
        <row r="891">
          <cell r="B891">
            <v>10000431</v>
          </cell>
          <cell r="C891" t="str">
            <v>Active</v>
          </cell>
          <cell r="D891">
            <v>1010318020</v>
          </cell>
          <cell r="E891" t="str">
            <v>TALOJA-DISTILLATION</v>
          </cell>
          <cell r="F891" t="str">
            <v>1010300246</v>
          </cell>
          <cell r="G891" t="str">
            <v>04/0278</v>
          </cell>
          <cell r="H891" t="str">
            <v xml:space="preserve">M </v>
          </cell>
          <cell r="I891" t="str">
            <v xml:space="preserve">Sunil </v>
          </cell>
          <cell r="J891" t="str">
            <v>Kadam</v>
          </cell>
          <cell r="K891" t="str">
            <v>Krishnat</v>
          </cell>
          <cell r="L891" t="str">
            <v>Supervisor</v>
          </cell>
          <cell r="M891" t="str">
            <v>Production</v>
          </cell>
          <cell r="N891" t="str">
            <v>Core</v>
          </cell>
          <cell r="O891" t="str">
            <v>Fatty Acid</v>
          </cell>
          <cell r="P891" t="str">
            <v>Oleo Manufacturing</v>
          </cell>
          <cell r="Q891">
            <v>0</v>
          </cell>
          <cell r="R891" t="str">
            <v>Oleochemicals</v>
          </cell>
          <cell r="S891" t="str">
            <v>OC</v>
          </cell>
          <cell r="T891" t="str">
            <v>S1</v>
          </cell>
          <cell r="U891" t="str">
            <v>Taloja</v>
          </cell>
          <cell r="V891" t="str">
            <v>Taloja</v>
          </cell>
          <cell r="W891">
            <v>39204</v>
          </cell>
          <cell r="X891" t="str">
            <v>Before 1 April 2010</v>
          </cell>
          <cell r="Y891">
            <v>11.926027397260274</v>
          </cell>
          <cell r="Z891">
            <v>8.8014566568366313</v>
          </cell>
          <cell r="AA891">
            <v>20.727484054096905</v>
          </cell>
          <cell r="AB891">
            <v>0</v>
          </cell>
          <cell r="AC891">
            <v>0</v>
          </cell>
          <cell r="AD891">
            <v>39387</v>
          </cell>
          <cell r="AE891">
            <v>0</v>
          </cell>
          <cell r="AF891">
            <v>39388</v>
          </cell>
          <cell r="AG891">
            <v>0</v>
          </cell>
          <cell r="AH891">
            <v>0</v>
          </cell>
          <cell r="AI891">
            <v>0</v>
          </cell>
          <cell r="AJ891">
            <v>0</v>
          </cell>
          <cell r="AK891">
            <v>0</v>
          </cell>
          <cell r="AL891">
            <v>0</v>
          </cell>
          <cell r="AM891">
            <v>0</v>
          </cell>
          <cell r="AN891">
            <v>0</v>
          </cell>
          <cell r="AO891">
            <v>39539</v>
          </cell>
          <cell r="AP891" t="str">
            <v>High Skilled Workman</v>
          </cell>
          <cell r="AQ891" t="str">
            <v>Associate</v>
          </cell>
          <cell r="AR891">
            <v>0</v>
          </cell>
          <cell r="AS891">
            <v>0</v>
          </cell>
          <cell r="AT891">
            <v>0</v>
          </cell>
          <cell r="AU891">
            <v>0</v>
          </cell>
          <cell r="AV891">
            <v>0</v>
          </cell>
          <cell r="AW891">
            <v>0</v>
          </cell>
          <cell r="AX891">
            <v>0</v>
          </cell>
          <cell r="AY891">
            <v>0</v>
          </cell>
          <cell r="AZ891">
            <v>0</v>
          </cell>
          <cell r="BA891">
            <v>0</v>
          </cell>
          <cell r="BB891">
            <v>0</v>
          </cell>
          <cell r="BC891">
            <v>0</v>
          </cell>
          <cell r="BD891">
            <v>0</v>
          </cell>
          <cell r="BE891">
            <v>0</v>
          </cell>
          <cell r="BF891">
            <v>0</v>
          </cell>
          <cell r="BG891">
            <v>26757</v>
          </cell>
          <cell r="BH891">
            <v>42</v>
          </cell>
          <cell r="BI891">
            <v>10</v>
          </cell>
          <cell r="BJ891">
            <v>48671</v>
          </cell>
          <cell r="BK891" t="str">
            <v>41 - 45 yrs</v>
          </cell>
          <cell r="BL891" t="str">
            <v>Married</v>
          </cell>
          <cell r="BM891">
            <v>3</v>
          </cell>
          <cell r="BN891" t="str">
            <v>Tulsidhara, Ratandeep Co-op, society A-05, Plot No-D-38, Sector-6,  New Panvel-(E)</v>
          </cell>
          <cell r="BO891" t="str">
            <v>Dist-Raigad</v>
          </cell>
          <cell r="BP891" t="str">
            <v>Maharashtra</v>
          </cell>
          <cell r="BQ891" t="str">
            <v>410 206</v>
          </cell>
          <cell r="BR891" t="str">
            <v>B.Sc (Chemistry)</v>
          </cell>
          <cell r="BS891">
            <v>0</v>
          </cell>
          <cell r="BT891">
            <v>0</v>
          </cell>
          <cell r="BU891" t="str">
            <v>Vinyl Chemical Ltd.</v>
          </cell>
          <cell r="BV891">
            <v>0</v>
          </cell>
          <cell r="BW891">
            <v>0</v>
          </cell>
          <cell r="BX891">
            <v>0</v>
          </cell>
          <cell r="BY891">
            <v>0</v>
          </cell>
          <cell r="BZ891">
            <v>0</v>
          </cell>
          <cell r="CA891">
            <v>0</v>
          </cell>
          <cell r="CB891">
            <v>0</v>
          </cell>
          <cell r="CC891">
            <v>0</v>
          </cell>
          <cell r="CD891">
            <v>0</v>
          </cell>
          <cell r="CE891" t="str">
            <v>AKFPK4937P</v>
          </cell>
          <cell r="CF891" t="str">
            <v>Dinesh Danao</v>
          </cell>
          <cell r="CG891">
            <v>0</v>
          </cell>
        </row>
        <row r="892">
          <cell r="B892">
            <v>10000178</v>
          </cell>
          <cell r="C892" t="str">
            <v>Active</v>
          </cell>
          <cell r="D892">
            <v>1010322999</v>
          </cell>
          <cell r="E892" t="str">
            <v>TALOJA-QUALITY</v>
          </cell>
          <cell r="F892" t="str">
            <v>1010300037</v>
          </cell>
          <cell r="G892" t="str">
            <v>02/B170</v>
          </cell>
          <cell r="H892" t="str">
            <v>M</v>
          </cell>
          <cell r="I892" t="str">
            <v>Mahendra</v>
          </cell>
          <cell r="J892" t="str">
            <v>Bartakke</v>
          </cell>
          <cell r="K892" t="str">
            <v>Shashikant</v>
          </cell>
          <cell r="L892" t="str">
            <v>Executive</v>
          </cell>
          <cell r="M892" t="str">
            <v>Quality Control</v>
          </cell>
          <cell r="N892" t="str">
            <v>Core</v>
          </cell>
          <cell r="O892">
            <v>0</v>
          </cell>
          <cell r="P892" t="str">
            <v>Oleo Manufacturing</v>
          </cell>
          <cell r="Q892">
            <v>0</v>
          </cell>
          <cell r="R892" t="str">
            <v>Oleochemicals</v>
          </cell>
          <cell r="S892" t="str">
            <v>JMC</v>
          </cell>
          <cell r="T892" t="str">
            <v>EG</v>
          </cell>
          <cell r="U892" t="str">
            <v>Taloja</v>
          </cell>
          <cell r="V892" t="str">
            <v>Taloja</v>
          </cell>
          <cell r="W892">
            <v>39212</v>
          </cell>
          <cell r="X892" t="str">
            <v>Before 1 April 2010</v>
          </cell>
          <cell r="Y892">
            <v>12</v>
          </cell>
          <cell r="Z892">
            <v>8.7795388486174541</v>
          </cell>
          <cell r="AA892">
            <v>20.779538848617456</v>
          </cell>
          <cell r="AB892">
            <v>0</v>
          </cell>
          <cell r="AC892">
            <v>0</v>
          </cell>
          <cell r="AD892">
            <v>39395</v>
          </cell>
          <cell r="AE892">
            <v>0</v>
          </cell>
          <cell r="AF892">
            <v>39396</v>
          </cell>
          <cell r="AG892">
            <v>0</v>
          </cell>
          <cell r="AH892">
            <v>0</v>
          </cell>
          <cell r="AI892">
            <v>0</v>
          </cell>
          <cell r="AJ892">
            <v>0</v>
          </cell>
          <cell r="AK892">
            <v>0</v>
          </cell>
          <cell r="AL892">
            <v>0</v>
          </cell>
          <cell r="AM892">
            <v>0</v>
          </cell>
          <cell r="AN892">
            <v>0</v>
          </cell>
          <cell r="AO892">
            <v>41365</v>
          </cell>
          <cell r="AP892" t="str">
            <v>Junior Executive</v>
          </cell>
          <cell r="AQ892" t="str">
            <v>JMC</v>
          </cell>
          <cell r="AR892">
            <v>0</v>
          </cell>
          <cell r="AS892">
            <v>0</v>
          </cell>
          <cell r="AT892">
            <v>0</v>
          </cell>
          <cell r="AU892">
            <v>0</v>
          </cell>
          <cell r="AV892">
            <v>0</v>
          </cell>
          <cell r="AW892">
            <v>0</v>
          </cell>
          <cell r="AX892">
            <v>0</v>
          </cell>
          <cell r="AY892">
            <v>0</v>
          </cell>
          <cell r="AZ892">
            <v>0</v>
          </cell>
          <cell r="BA892" t="str">
            <v>Sion</v>
          </cell>
          <cell r="BB892">
            <v>40422</v>
          </cell>
          <cell r="BC892">
            <v>0</v>
          </cell>
          <cell r="BD892">
            <v>0</v>
          </cell>
          <cell r="BE892">
            <v>0</v>
          </cell>
          <cell r="BF892">
            <v>0</v>
          </cell>
          <cell r="BG892">
            <v>27642</v>
          </cell>
          <cell r="BH892">
            <v>40</v>
          </cell>
          <cell r="BI892">
            <v>5</v>
          </cell>
          <cell r="BJ892">
            <v>49556</v>
          </cell>
          <cell r="BK892" t="str">
            <v>36 - 40 yrs</v>
          </cell>
          <cell r="BL892" t="str">
            <v>Married</v>
          </cell>
          <cell r="BM892">
            <v>0</v>
          </cell>
          <cell r="BN892" t="str">
            <v>At - Kumbhar Ali,  Post &amp; Tal - Khed,</v>
          </cell>
          <cell r="BO892" t="str">
            <v>Ratnagiri</v>
          </cell>
          <cell r="BP892">
            <v>0</v>
          </cell>
          <cell r="BQ892">
            <v>415709</v>
          </cell>
          <cell r="BR892" t="str">
            <v>B.Sc</v>
          </cell>
          <cell r="BS892">
            <v>0</v>
          </cell>
          <cell r="BT892">
            <v>0</v>
          </cell>
          <cell r="BU892" t="str">
            <v>Gharda Chemicals Limited</v>
          </cell>
          <cell r="BV892">
            <v>0</v>
          </cell>
          <cell r="BW892">
            <v>0</v>
          </cell>
          <cell r="BX892">
            <v>0</v>
          </cell>
          <cell r="BY892">
            <v>0</v>
          </cell>
          <cell r="BZ892">
            <v>0</v>
          </cell>
          <cell r="CA892">
            <v>0</v>
          </cell>
          <cell r="CB892">
            <v>0</v>
          </cell>
          <cell r="CC892">
            <v>0</v>
          </cell>
          <cell r="CD892">
            <v>0</v>
          </cell>
          <cell r="CE892" t="str">
            <v>AOEPB5980N</v>
          </cell>
          <cell r="CF892" t="str">
            <v>C.P.Unnikrishnan</v>
          </cell>
          <cell r="CG892" t="str">
            <v>C.P. Unnikrishnan</v>
          </cell>
        </row>
        <row r="893">
          <cell r="B893">
            <v>10000619</v>
          </cell>
          <cell r="C893" t="str">
            <v>Active</v>
          </cell>
          <cell r="D893">
            <v>2019999999</v>
          </cell>
          <cell r="E893" t="str">
            <v>CORPORATE-CMB-CORPORATE</v>
          </cell>
          <cell r="F893" t="str">
            <v>2019900001</v>
          </cell>
          <cell r="G893" t="str">
            <v>02/B171</v>
          </cell>
          <cell r="H893" t="str">
            <v>F</v>
          </cell>
          <cell r="I893" t="str">
            <v>Sunita</v>
          </cell>
          <cell r="J893" t="str">
            <v>Kalgutkar</v>
          </cell>
          <cell r="K893" t="str">
            <v>Vinod</v>
          </cell>
          <cell r="L893" t="str">
            <v>Executive</v>
          </cell>
          <cell r="M893" t="str">
            <v>Operations</v>
          </cell>
          <cell r="N893" t="str">
            <v>Core</v>
          </cell>
          <cell r="O893">
            <v>0</v>
          </cell>
          <cell r="P893" t="str">
            <v>CMB Corporate</v>
          </cell>
          <cell r="Q893">
            <v>0</v>
          </cell>
          <cell r="R893" t="str">
            <v>Contract Manufacturing</v>
          </cell>
          <cell r="S893" t="str">
            <v>JMC</v>
          </cell>
          <cell r="T893" t="str">
            <v>EG</v>
          </cell>
          <cell r="U893" t="str">
            <v>Corporate</v>
          </cell>
          <cell r="V893" t="str">
            <v>Corporate</v>
          </cell>
          <cell r="W893">
            <v>39216</v>
          </cell>
          <cell r="X893" t="str">
            <v>Before 1 April 2010</v>
          </cell>
          <cell r="Y893">
            <v>17</v>
          </cell>
          <cell r="Z893">
            <v>8.7685799441907726</v>
          </cell>
          <cell r="AA893">
            <v>25.768579944190773</v>
          </cell>
          <cell r="AB893">
            <v>0</v>
          </cell>
          <cell r="AC893">
            <v>0</v>
          </cell>
          <cell r="AD893">
            <v>39399</v>
          </cell>
          <cell r="AE893">
            <v>0</v>
          </cell>
          <cell r="AF893">
            <v>39522</v>
          </cell>
          <cell r="AG893">
            <v>0</v>
          </cell>
          <cell r="AH893">
            <v>0</v>
          </cell>
          <cell r="AI893">
            <v>0</v>
          </cell>
          <cell r="AJ893">
            <v>0</v>
          </cell>
          <cell r="AK893">
            <v>0</v>
          </cell>
          <cell r="AL893">
            <v>0</v>
          </cell>
          <cell r="AM893">
            <v>0</v>
          </cell>
          <cell r="AN893">
            <v>0</v>
          </cell>
          <cell r="AO893">
            <v>41183</v>
          </cell>
          <cell r="AP893" t="str">
            <v>Junior Executive</v>
          </cell>
          <cell r="AQ893" t="str">
            <v>JMC</v>
          </cell>
          <cell r="AR893">
            <v>0</v>
          </cell>
          <cell r="AS893">
            <v>0</v>
          </cell>
          <cell r="AT893">
            <v>0</v>
          </cell>
          <cell r="AU893">
            <v>0</v>
          </cell>
          <cell r="AV893">
            <v>0</v>
          </cell>
          <cell r="AW893">
            <v>0</v>
          </cell>
          <cell r="AX893">
            <v>0</v>
          </cell>
          <cell r="AY893">
            <v>0</v>
          </cell>
          <cell r="AZ893">
            <v>0</v>
          </cell>
          <cell r="BA893">
            <v>0</v>
          </cell>
          <cell r="BB893">
            <v>0</v>
          </cell>
          <cell r="BC893">
            <v>0</v>
          </cell>
          <cell r="BD893">
            <v>0</v>
          </cell>
          <cell r="BE893">
            <v>0</v>
          </cell>
          <cell r="BF893">
            <v>0</v>
          </cell>
          <cell r="BG893">
            <v>25577</v>
          </cell>
          <cell r="BH893">
            <v>46</v>
          </cell>
          <cell r="BI893">
            <v>1</v>
          </cell>
          <cell r="BJ893">
            <v>47491</v>
          </cell>
          <cell r="BK893" t="str">
            <v>41 - 45 yrs</v>
          </cell>
          <cell r="BL893" t="str">
            <v>Married</v>
          </cell>
          <cell r="BM893">
            <v>0</v>
          </cell>
          <cell r="BN893" t="str">
            <v>Sameer Kunj, 2nd, floor , R, No. 8 Teli Galli</v>
          </cell>
          <cell r="BO893" t="str">
            <v>Andheri - east</v>
          </cell>
          <cell r="BP893">
            <v>0</v>
          </cell>
          <cell r="BQ893">
            <v>400069</v>
          </cell>
          <cell r="BR893" t="str">
            <v>B.Com</v>
          </cell>
          <cell r="BS893">
            <v>0</v>
          </cell>
          <cell r="BT893">
            <v>0</v>
          </cell>
          <cell r="BU893" t="str">
            <v>Bap Construction Pvt Ltd</v>
          </cell>
          <cell r="BV893">
            <v>0</v>
          </cell>
          <cell r="BW893">
            <v>0</v>
          </cell>
          <cell r="BX893">
            <v>0</v>
          </cell>
          <cell r="BY893">
            <v>0</v>
          </cell>
          <cell r="BZ893">
            <v>0</v>
          </cell>
          <cell r="CA893">
            <v>0</v>
          </cell>
          <cell r="CB893">
            <v>0</v>
          </cell>
          <cell r="CC893">
            <v>0</v>
          </cell>
          <cell r="CD893" t="str">
            <v>A+</v>
          </cell>
          <cell r="CE893" t="str">
            <v>AJGPK7174A</v>
          </cell>
          <cell r="CF893" t="str">
            <v>Pratyaya Chakrabarti</v>
          </cell>
          <cell r="CG893" t="str">
            <v>Pratyaya Chakrabarti</v>
          </cell>
        </row>
        <row r="894">
          <cell r="B894">
            <v>10000432</v>
          </cell>
          <cell r="C894" t="str">
            <v>Active</v>
          </cell>
          <cell r="D894">
            <v>1010325999</v>
          </cell>
          <cell r="E894" t="str">
            <v>TALOJA-ENVIRONMENT</v>
          </cell>
          <cell r="F894" t="str">
            <v>1010300247</v>
          </cell>
          <cell r="G894" t="str">
            <v>04/0280</v>
          </cell>
          <cell r="H894" t="str">
            <v xml:space="preserve">M </v>
          </cell>
          <cell r="I894" t="str">
            <v>Rajendra</v>
          </cell>
          <cell r="J894" t="str">
            <v>Nagaonkar</v>
          </cell>
          <cell r="K894" t="str">
            <v>Harishchandra</v>
          </cell>
          <cell r="L894" t="str">
            <v>Supervisor</v>
          </cell>
          <cell r="M894" t="str">
            <v>Environment, Health &amp; Safety</v>
          </cell>
          <cell r="N894" t="str">
            <v>Core</v>
          </cell>
          <cell r="O894">
            <v>0</v>
          </cell>
          <cell r="P894" t="str">
            <v>Oleo Manufacturing</v>
          </cell>
          <cell r="Q894">
            <v>0</v>
          </cell>
          <cell r="R894" t="str">
            <v>Oleochemicals</v>
          </cell>
          <cell r="S894" t="str">
            <v>OC</v>
          </cell>
          <cell r="T894" t="str">
            <v>S1</v>
          </cell>
          <cell r="U894" t="str">
            <v>Taloja</v>
          </cell>
          <cell r="V894" t="str">
            <v>Taloja</v>
          </cell>
          <cell r="W894">
            <v>39217</v>
          </cell>
          <cell r="X894" t="str">
            <v>Before 1 April 2010</v>
          </cell>
          <cell r="Y894">
            <v>10.457534246575342</v>
          </cell>
          <cell r="Z894">
            <v>8.7658402181633761</v>
          </cell>
          <cell r="AA894">
            <v>19.223374464738718</v>
          </cell>
          <cell r="AB894">
            <v>0</v>
          </cell>
          <cell r="AC894">
            <v>0</v>
          </cell>
          <cell r="AD894">
            <v>39400</v>
          </cell>
          <cell r="AE894">
            <v>0</v>
          </cell>
          <cell r="AF894">
            <v>39401</v>
          </cell>
          <cell r="AG894">
            <v>0</v>
          </cell>
          <cell r="AH894">
            <v>0</v>
          </cell>
          <cell r="AI894">
            <v>0</v>
          </cell>
          <cell r="AJ894">
            <v>0</v>
          </cell>
          <cell r="AK894">
            <v>0</v>
          </cell>
          <cell r="AL894">
            <v>0</v>
          </cell>
          <cell r="AM894">
            <v>0</v>
          </cell>
          <cell r="AN894">
            <v>0</v>
          </cell>
          <cell r="AO894">
            <v>0</v>
          </cell>
          <cell r="AP894">
            <v>0</v>
          </cell>
          <cell r="AQ894">
            <v>0</v>
          </cell>
          <cell r="AR894">
            <v>0</v>
          </cell>
          <cell r="AS894">
            <v>0</v>
          </cell>
          <cell r="AT894">
            <v>0</v>
          </cell>
          <cell r="AU894">
            <v>0</v>
          </cell>
          <cell r="AV894">
            <v>0</v>
          </cell>
          <cell r="AW894">
            <v>0</v>
          </cell>
          <cell r="AX894">
            <v>0</v>
          </cell>
          <cell r="AY894">
            <v>0</v>
          </cell>
          <cell r="AZ894">
            <v>0</v>
          </cell>
          <cell r="BA894">
            <v>0</v>
          </cell>
          <cell r="BB894">
            <v>0</v>
          </cell>
          <cell r="BC894">
            <v>0</v>
          </cell>
          <cell r="BD894">
            <v>0</v>
          </cell>
          <cell r="BE894">
            <v>0</v>
          </cell>
          <cell r="BF894">
            <v>0</v>
          </cell>
          <cell r="BG894">
            <v>27181</v>
          </cell>
          <cell r="BH894">
            <v>41</v>
          </cell>
          <cell r="BI894">
            <v>8</v>
          </cell>
          <cell r="BJ894">
            <v>49095</v>
          </cell>
          <cell r="BK894" t="str">
            <v>41 - 45 yrs</v>
          </cell>
          <cell r="BL894" t="str">
            <v>Married</v>
          </cell>
          <cell r="BM894">
            <v>2</v>
          </cell>
          <cell r="BN894" t="str">
            <v xml:space="preserve">Talavali, Devkane,  Roha, </v>
          </cell>
          <cell r="BO894" t="str">
            <v>Raigad</v>
          </cell>
          <cell r="BP894" t="str">
            <v>Maharashtra</v>
          </cell>
          <cell r="BQ894" t="str">
            <v>402 304</v>
          </cell>
          <cell r="BR894" t="str">
            <v>B.Sc</v>
          </cell>
          <cell r="BS894">
            <v>0</v>
          </cell>
          <cell r="BT894">
            <v>0</v>
          </cell>
          <cell r="BU894" t="str">
            <v>Sadhana Nitro Chem Ltd</v>
          </cell>
          <cell r="BV894">
            <v>0</v>
          </cell>
          <cell r="BW894">
            <v>0</v>
          </cell>
          <cell r="BX894">
            <v>0</v>
          </cell>
          <cell r="BY894">
            <v>0</v>
          </cell>
          <cell r="BZ894">
            <v>0</v>
          </cell>
          <cell r="CA894">
            <v>0</v>
          </cell>
          <cell r="CB894">
            <v>0</v>
          </cell>
          <cell r="CC894">
            <v>0</v>
          </cell>
          <cell r="CD894">
            <v>0</v>
          </cell>
          <cell r="CE894" t="str">
            <v>AGFPN1435K</v>
          </cell>
          <cell r="CF894">
            <v>0</v>
          </cell>
          <cell r="CG894">
            <v>0</v>
          </cell>
        </row>
        <row r="895">
          <cell r="B895">
            <v>10000433</v>
          </cell>
          <cell r="C895" t="str">
            <v>Active</v>
          </cell>
          <cell r="D895">
            <v>1010318020</v>
          </cell>
          <cell r="E895" t="str">
            <v>TALOJA-DISTILLATION</v>
          </cell>
          <cell r="F895" t="str">
            <v>1010300248</v>
          </cell>
          <cell r="G895" t="str">
            <v>04/0281</v>
          </cell>
          <cell r="H895" t="str">
            <v xml:space="preserve">M </v>
          </cell>
          <cell r="I895" t="str">
            <v xml:space="preserve">Harish </v>
          </cell>
          <cell r="J895" t="str">
            <v>Dhole</v>
          </cell>
          <cell r="K895" t="str">
            <v>Tulsiram</v>
          </cell>
          <cell r="L895" t="str">
            <v>Operator</v>
          </cell>
          <cell r="M895" t="str">
            <v>Production</v>
          </cell>
          <cell r="N895" t="str">
            <v>Core</v>
          </cell>
          <cell r="O895" t="str">
            <v>Fatty Acid</v>
          </cell>
          <cell r="P895" t="str">
            <v>Oleo Manufacturing</v>
          </cell>
          <cell r="Q895">
            <v>0</v>
          </cell>
          <cell r="R895" t="str">
            <v>Oleochemicals</v>
          </cell>
          <cell r="S895" t="str">
            <v>Associate</v>
          </cell>
          <cell r="T895" t="str">
            <v>A3</v>
          </cell>
          <cell r="U895" t="str">
            <v>Taloja</v>
          </cell>
          <cell r="V895" t="str">
            <v>Taloja</v>
          </cell>
          <cell r="W895">
            <v>39221</v>
          </cell>
          <cell r="X895" t="str">
            <v>Before 1 April 2010</v>
          </cell>
          <cell r="Y895">
            <v>10.38082191780822</v>
          </cell>
          <cell r="Z895">
            <v>8.7548813143708788</v>
          </cell>
          <cell r="AA895">
            <v>19.135703232179097</v>
          </cell>
          <cell r="AB895">
            <v>0</v>
          </cell>
          <cell r="AC895">
            <v>0</v>
          </cell>
          <cell r="AD895">
            <v>39404</v>
          </cell>
          <cell r="AE895">
            <v>0</v>
          </cell>
          <cell r="AF895">
            <v>39405</v>
          </cell>
          <cell r="AG895">
            <v>0</v>
          </cell>
          <cell r="AH895">
            <v>0</v>
          </cell>
          <cell r="AI895">
            <v>0</v>
          </cell>
          <cell r="AJ895">
            <v>0</v>
          </cell>
          <cell r="AK895">
            <v>0</v>
          </cell>
          <cell r="AL895">
            <v>0</v>
          </cell>
          <cell r="AM895">
            <v>0</v>
          </cell>
          <cell r="AN895">
            <v>0</v>
          </cell>
          <cell r="AO895">
            <v>0</v>
          </cell>
          <cell r="AP895">
            <v>0</v>
          </cell>
          <cell r="AQ895">
            <v>0</v>
          </cell>
          <cell r="AR895">
            <v>0</v>
          </cell>
          <cell r="AS895">
            <v>0</v>
          </cell>
          <cell r="AT895">
            <v>0</v>
          </cell>
          <cell r="AU895">
            <v>0</v>
          </cell>
          <cell r="AV895">
            <v>0</v>
          </cell>
          <cell r="AW895">
            <v>0</v>
          </cell>
          <cell r="AX895">
            <v>0</v>
          </cell>
          <cell r="AY895">
            <v>0</v>
          </cell>
          <cell r="AZ895">
            <v>0</v>
          </cell>
          <cell r="BA895">
            <v>0</v>
          </cell>
          <cell r="BB895">
            <v>0</v>
          </cell>
          <cell r="BC895">
            <v>0</v>
          </cell>
          <cell r="BD895">
            <v>0</v>
          </cell>
          <cell r="BE895">
            <v>0</v>
          </cell>
          <cell r="BF895">
            <v>0</v>
          </cell>
          <cell r="BG895">
            <v>26935</v>
          </cell>
          <cell r="BH895">
            <v>42</v>
          </cell>
          <cell r="BI895">
            <v>4</v>
          </cell>
          <cell r="BJ895">
            <v>48849</v>
          </cell>
          <cell r="BK895" t="str">
            <v>41 - 45 yrs</v>
          </cell>
          <cell r="BL895" t="str">
            <v>Married</v>
          </cell>
          <cell r="BM895">
            <v>3</v>
          </cell>
          <cell r="BN895" t="str">
            <v xml:space="preserve">C/o Rajesh T Dhole Flat No-19, New Jayashree Co.op. Hsg. Society, Katemanivali,  Kalyan East, </v>
          </cell>
          <cell r="BO895" t="str">
            <v>Thane</v>
          </cell>
          <cell r="BP895" t="str">
            <v>Maharashtra</v>
          </cell>
          <cell r="BQ895" t="str">
            <v>421 306</v>
          </cell>
          <cell r="BR895" t="str">
            <v>B.Sc</v>
          </cell>
          <cell r="BS895">
            <v>0</v>
          </cell>
          <cell r="BT895">
            <v>0</v>
          </cell>
          <cell r="BU895" t="str">
            <v>Sadhana Nitro Chem Ltd</v>
          </cell>
          <cell r="BV895">
            <v>0</v>
          </cell>
          <cell r="BW895">
            <v>0</v>
          </cell>
          <cell r="BX895">
            <v>0</v>
          </cell>
          <cell r="BY895">
            <v>0</v>
          </cell>
          <cell r="BZ895">
            <v>0</v>
          </cell>
          <cell r="CA895">
            <v>0</v>
          </cell>
          <cell r="CB895">
            <v>0</v>
          </cell>
          <cell r="CC895">
            <v>0</v>
          </cell>
          <cell r="CD895">
            <v>0</v>
          </cell>
          <cell r="CE895" t="str">
            <v>AMMPD5013G</v>
          </cell>
          <cell r="CF895" t="str">
            <v>Dinesh Danao</v>
          </cell>
          <cell r="CG895">
            <v>0</v>
          </cell>
        </row>
        <row r="896">
          <cell r="B896">
            <v>10000434</v>
          </cell>
          <cell r="C896" t="str">
            <v>Active</v>
          </cell>
          <cell r="D896">
            <v>1010318020</v>
          </cell>
          <cell r="E896" t="str">
            <v>TALOJA-DISTILLATION</v>
          </cell>
          <cell r="F896" t="str">
            <v>1010300249</v>
          </cell>
          <cell r="G896" t="str">
            <v>04/0282</v>
          </cell>
          <cell r="H896" t="str">
            <v xml:space="preserve">M </v>
          </cell>
          <cell r="I896" t="str">
            <v xml:space="preserve">Vishnu </v>
          </cell>
          <cell r="J896" t="str">
            <v>Sanap</v>
          </cell>
          <cell r="K896" t="str">
            <v>Kacharu</v>
          </cell>
          <cell r="L896" t="str">
            <v>Operator</v>
          </cell>
          <cell r="M896" t="str">
            <v>Production</v>
          </cell>
          <cell r="N896" t="str">
            <v>Core</v>
          </cell>
          <cell r="O896" t="str">
            <v>Fatty Acid</v>
          </cell>
          <cell r="P896" t="str">
            <v>Oleo Manufacturing</v>
          </cell>
          <cell r="Q896">
            <v>0</v>
          </cell>
          <cell r="R896" t="str">
            <v>Oleochemicals</v>
          </cell>
          <cell r="S896" t="str">
            <v>Associate</v>
          </cell>
          <cell r="T896" t="str">
            <v>A3</v>
          </cell>
          <cell r="U896" t="str">
            <v>Taloja</v>
          </cell>
          <cell r="V896" t="str">
            <v>Taloja</v>
          </cell>
          <cell r="W896">
            <v>39223</v>
          </cell>
          <cell r="X896" t="str">
            <v>Before 1 April 2010</v>
          </cell>
          <cell r="Y896">
            <v>7.3890410958904109</v>
          </cell>
          <cell r="Z896">
            <v>8.7494018623160841</v>
          </cell>
          <cell r="AA896">
            <v>16.138442958206497</v>
          </cell>
          <cell r="AB896">
            <v>0</v>
          </cell>
          <cell r="AC896">
            <v>0</v>
          </cell>
          <cell r="AD896">
            <v>39406</v>
          </cell>
          <cell r="AE896">
            <v>0</v>
          </cell>
          <cell r="AF896">
            <v>39407</v>
          </cell>
          <cell r="AG896">
            <v>0</v>
          </cell>
          <cell r="AH896">
            <v>0</v>
          </cell>
          <cell r="AI896">
            <v>0</v>
          </cell>
          <cell r="AJ896">
            <v>0</v>
          </cell>
          <cell r="AK896">
            <v>0</v>
          </cell>
          <cell r="AL896">
            <v>0</v>
          </cell>
          <cell r="AM896">
            <v>0</v>
          </cell>
          <cell r="AN896">
            <v>0</v>
          </cell>
          <cell r="AO896">
            <v>0</v>
          </cell>
          <cell r="AP896">
            <v>0</v>
          </cell>
          <cell r="AQ896">
            <v>0</v>
          </cell>
          <cell r="AR896">
            <v>0</v>
          </cell>
          <cell r="AS896">
            <v>0</v>
          </cell>
          <cell r="AT896">
            <v>0</v>
          </cell>
          <cell r="AU896">
            <v>0</v>
          </cell>
          <cell r="AV896">
            <v>0</v>
          </cell>
          <cell r="AW896">
            <v>0</v>
          </cell>
          <cell r="AX896">
            <v>0</v>
          </cell>
          <cell r="AY896">
            <v>0</v>
          </cell>
          <cell r="AZ896">
            <v>0</v>
          </cell>
          <cell r="BA896">
            <v>0</v>
          </cell>
          <cell r="BB896">
            <v>0</v>
          </cell>
          <cell r="BC896">
            <v>0</v>
          </cell>
          <cell r="BD896">
            <v>0</v>
          </cell>
          <cell r="BE896">
            <v>0</v>
          </cell>
          <cell r="BF896">
            <v>0</v>
          </cell>
          <cell r="BG896">
            <v>26816</v>
          </cell>
          <cell r="BH896">
            <v>42</v>
          </cell>
          <cell r="BI896">
            <v>8</v>
          </cell>
          <cell r="BJ896">
            <v>48730</v>
          </cell>
          <cell r="BK896" t="str">
            <v>41 - 45 yrs</v>
          </cell>
          <cell r="BL896" t="str">
            <v>Married</v>
          </cell>
          <cell r="BM896">
            <v>2</v>
          </cell>
          <cell r="BN896" t="str">
            <v xml:space="preserve">Dardwadi, At-Post-Kharda,  Tal-Jamkhed, </v>
          </cell>
          <cell r="BO896" t="str">
            <v>Dist-Ahmednagar</v>
          </cell>
          <cell r="BP896" t="str">
            <v>Maharashtra</v>
          </cell>
          <cell r="BQ896" t="str">
            <v>413 204</v>
          </cell>
          <cell r="BR896" t="str">
            <v>H.S.C</v>
          </cell>
          <cell r="BS896">
            <v>0</v>
          </cell>
          <cell r="BT896" t="str">
            <v>Course of Chemical Operator</v>
          </cell>
          <cell r="BU896" t="str">
            <v>J.M. Rathi Tech. Institute</v>
          </cell>
          <cell r="BV896">
            <v>0</v>
          </cell>
          <cell r="BW896">
            <v>0</v>
          </cell>
          <cell r="BX896">
            <v>0</v>
          </cell>
          <cell r="BY896">
            <v>0</v>
          </cell>
          <cell r="BZ896">
            <v>0</v>
          </cell>
          <cell r="CA896">
            <v>0</v>
          </cell>
          <cell r="CB896">
            <v>0</v>
          </cell>
          <cell r="CC896">
            <v>0</v>
          </cell>
          <cell r="CD896">
            <v>0</v>
          </cell>
          <cell r="CE896" t="str">
            <v>BRWPS6126H</v>
          </cell>
          <cell r="CF896" t="str">
            <v>Dinesh Danao</v>
          </cell>
          <cell r="CG896">
            <v>0</v>
          </cell>
        </row>
        <row r="897">
          <cell r="B897">
            <v>10000435</v>
          </cell>
          <cell r="C897" t="str">
            <v>Inactive</v>
          </cell>
          <cell r="D897">
            <v>0</v>
          </cell>
          <cell r="E897">
            <v>0</v>
          </cell>
          <cell r="F897" t="e">
            <v>#N/A</v>
          </cell>
          <cell r="G897" t="str">
            <v>04/0283</v>
          </cell>
          <cell r="H897" t="str">
            <v>M</v>
          </cell>
          <cell r="I897" t="str">
            <v xml:space="preserve">Balkisan </v>
          </cell>
          <cell r="J897" t="str">
            <v>Malusare</v>
          </cell>
          <cell r="K897" t="str">
            <v>Sitaram</v>
          </cell>
          <cell r="L897" t="str">
            <v>Instrument Technician</v>
          </cell>
          <cell r="M897">
            <v>0</v>
          </cell>
          <cell r="N897">
            <v>0</v>
          </cell>
          <cell r="O897">
            <v>0</v>
          </cell>
          <cell r="P897" t="str">
            <v>Oleo Manufacturing</v>
          </cell>
          <cell r="Q897">
            <v>0</v>
          </cell>
          <cell r="R897" t="str">
            <v>Oleochemicals</v>
          </cell>
          <cell r="S897" t="str">
            <v>Associate</v>
          </cell>
          <cell r="T897" t="str">
            <v>A3</v>
          </cell>
          <cell r="U897" t="str">
            <v>Taloja</v>
          </cell>
          <cell r="V897" t="str">
            <v>Taloja</v>
          </cell>
          <cell r="W897">
            <v>39230</v>
          </cell>
          <cell r="X897" t="str">
            <v>Before 1 April 2010</v>
          </cell>
          <cell r="Y897">
            <v>12.11</v>
          </cell>
          <cell r="Z897">
            <v>8.7302237798072113</v>
          </cell>
          <cell r="AA897">
            <v>17.2</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cell r="AO897">
            <v>0</v>
          </cell>
          <cell r="AP897">
            <v>0</v>
          </cell>
          <cell r="AQ897">
            <v>0</v>
          </cell>
          <cell r="AR897">
            <v>0</v>
          </cell>
          <cell r="AS897">
            <v>0</v>
          </cell>
          <cell r="AT897">
            <v>0</v>
          </cell>
          <cell r="AU897">
            <v>0</v>
          </cell>
          <cell r="AV897">
            <v>0</v>
          </cell>
          <cell r="AW897">
            <v>0</v>
          </cell>
          <cell r="AX897">
            <v>0</v>
          </cell>
          <cell r="AY897">
            <v>0</v>
          </cell>
          <cell r="AZ897">
            <v>0</v>
          </cell>
          <cell r="BA897">
            <v>0</v>
          </cell>
          <cell r="BB897">
            <v>0</v>
          </cell>
          <cell r="BC897">
            <v>0</v>
          </cell>
          <cell r="BD897">
            <v>0</v>
          </cell>
          <cell r="BE897">
            <v>0</v>
          </cell>
          <cell r="BF897">
            <v>0</v>
          </cell>
          <cell r="BG897">
            <v>26759</v>
          </cell>
          <cell r="BH897">
            <v>39</v>
          </cell>
          <cell r="BI897">
            <v>2</v>
          </cell>
          <cell r="BJ897">
            <v>0</v>
          </cell>
          <cell r="BK897">
            <v>0</v>
          </cell>
          <cell r="BL897">
            <v>0</v>
          </cell>
          <cell r="BM897">
            <v>0</v>
          </cell>
          <cell r="BN897">
            <v>0</v>
          </cell>
          <cell r="BO897">
            <v>0</v>
          </cell>
          <cell r="BP897">
            <v>0</v>
          </cell>
          <cell r="BQ897">
            <v>0</v>
          </cell>
          <cell r="BR897" t="str">
            <v>S.S.C</v>
          </cell>
          <cell r="BS897">
            <v>0</v>
          </cell>
          <cell r="BT897" t="str">
            <v>ITI</v>
          </cell>
          <cell r="BU897" t="str">
            <v>Sun Petrochemicals Pvt Ltd</v>
          </cell>
          <cell r="BV897">
            <v>41093</v>
          </cell>
          <cell r="BW897">
            <v>41091</v>
          </cell>
          <cell r="BX897">
            <v>0</v>
          </cell>
          <cell r="BY897" t="str">
            <v>Higher Compensation</v>
          </cell>
          <cell r="BZ897" t="str">
            <v>Resignation</v>
          </cell>
          <cell r="CA897" t="str">
            <v>Higher Compensation</v>
          </cell>
          <cell r="CB897" t="str">
            <v>Voluntary</v>
          </cell>
          <cell r="CC897">
            <v>0</v>
          </cell>
          <cell r="CD897">
            <v>0</v>
          </cell>
          <cell r="CE897">
            <v>0</v>
          </cell>
          <cell r="CF897">
            <v>0</v>
          </cell>
          <cell r="CG897">
            <v>0</v>
          </cell>
        </row>
        <row r="898">
          <cell r="B898">
            <v>10000436</v>
          </cell>
          <cell r="C898" t="str">
            <v>Inactive</v>
          </cell>
          <cell r="D898">
            <v>0</v>
          </cell>
          <cell r="E898">
            <v>0</v>
          </cell>
          <cell r="F898" t="e">
            <v>#N/A</v>
          </cell>
          <cell r="G898" t="str">
            <v>04/0284</v>
          </cell>
          <cell r="H898" t="str">
            <v xml:space="preserve">F </v>
          </cell>
          <cell r="I898" t="str">
            <v xml:space="preserve">Sneha </v>
          </cell>
          <cell r="J898" t="str">
            <v>Dhanavade</v>
          </cell>
          <cell r="K898" t="str">
            <v>Sudhakar</v>
          </cell>
          <cell r="L898" t="str">
            <v>Executive</v>
          </cell>
          <cell r="M898" t="str">
            <v>Operations</v>
          </cell>
          <cell r="N898">
            <v>0</v>
          </cell>
          <cell r="O898">
            <v>0</v>
          </cell>
          <cell r="P898" t="str">
            <v>Oleo Manufacturing</v>
          </cell>
          <cell r="Q898">
            <v>0</v>
          </cell>
          <cell r="R898" t="str">
            <v>Oleochemicals</v>
          </cell>
          <cell r="S898" t="str">
            <v>JMC</v>
          </cell>
          <cell r="T898" t="str">
            <v>EG</v>
          </cell>
          <cell r="U898" t="str">
            <v>Taloja</v>
          </cell>
          <cell r="V898" t="str">
            <v>Taloja</v>
          </cell>
          <cell r="W898">
            <v>39234</v>
          </cell>
          <cell r="X898" t="str">
            <v>Before 1 April 2010</v>
          </cell>
          <cell r="Y898">
            <v>9.5041095890410965</v>
          </cell>
          <cell r="Z898">
            <v>8.7192648756976219</v>
          </cell>
          <cell r="AA898">
            <v>18.223374464738718</v>
          </cell>
          <cell r="AB898">
            <v>0</v>
          </cell>
          <cell r="AC898">
            <v>0</v>
          </cell>
          <cell r="AD898">
            <v>39416</v>
          </cell>
          <cell r="AE898">
            <v>0</v>
          </cell>
          <cell r="AF898">
            <v>39417</v>
          </cell>
          <cell r="AG898">
            <v>0</v>
          </cell>
          <cell r="AH898">
            <v>0</v>
          </cell>
          <cell r="AI898">
            <v>0</v>
          </cell>
          <cell r="AJ898">
            <v>0</v>
          </cell>
          <cell r="AK898">
            <v>0</v>
          </cell>
          <cell r="AL898">
            <v>0</v>
          </cell>
          <cell r="AM898">
            <v>0</v>
          </cell>
          <cell r="AN898">
            <v>0</v>
          </cell>
          <cell r="AO898">
            <v>40634</v>
          </cell>
          <cell r="AP898" t="str">
            <v>Junior Executive</v>
          </cell>
          <cell r="AQ898" t="str">
            <v>JMC</v>
          </cell>
          <cell r="AR898">
            <v>0</v>
          </cell>
          <cell r="AS898">
            <v>0</v>
          </cell>
          <cell r="AT898">
            <v>0</v>
          </cell>
          <cell r="AU898">
            <v>0</v>
          </cell>
          <cell r="AV898">
            <v>0</v>
          </cell>
          <cell r="AW898">
            <v>0</v>
          </cell>
          <cell r="AX898">
            <v>0</v>
          </cell>
          <cell r="AY898">
            <v>0</v>
          </cell>
          <cell r="AZ898">
            <v>0</v>
          </cell>
          <cell r="BA898">
            <v>0</v>
          </cell>
          <cell r="BB898">
            <v>0</v>
          </cell>
          <cell r="BC898">
            <v>0</v>
          </cell>
          <cell r="BD898">
            <v>0</v>
          </cell>
          <cell r="BE898">
            <v>0</v>
          </cell>
          <cell r="BF898">
            <v>0</v>
          </cell>
          <cell r="BG898">
            <v>27314</v>
          </cell>
          <cell r="BH898">
            <v>41</v>
          </cell>
          <cell r="BI898">
            <v>4</v>
          </cell>
          <cell r="BJ898">
            <v>49228</v>
          </cell>
          <cell r="BK898">
            <v>0</v>
          </cell>
          <cell r="BL898" t="str">
            <v>Married</v>
          </cell>
          <cell r="BM898">
            <v>2</v>
          </cell>
          <cell r="BN898" t="str">
            <v>Flat No. A/303, Satya Siddhi-I, Sector-11,  Kalamboli</v>
          </cell>
          <cell r="BO898" t="str">
            <v>Navi Mumbai-</v>
          </cell>
          <cell r="BP898" t="str">
            <v>Maharashtra</v>
          </cell>
          <cell r="BQ898" t="str">
            <v>410 218</v>
          </cell>
          <cell r="BR898" t="str">
            <v>B.Com</v>
          </cell>
          <cell r="BS898">
            <v>0</v>
          </cell>
          <cell r="BT898">
            <v>0</v>
          </cell>
          <cell r="BU898" t="str">
            <v>Hyva India Pvt. Ltd.</v>
          </cell>
          <cell r="BV898">
            <v>41976</v>
          </cell>
          <cell r="BW898">
            <v>41974</v>
          </cell>
          <cell r="BX898">
            <v>41916</v>
          </cell>
          <cell r="BY898" t="str">
            <v>Higher Compensation</v>
          </cell>
          <cell r="BZ898" t="str">
            <v>Resignation</v>
          </cell>
          <cell r="CA898">
            <v>0</v>
          </cell>
          <cell r="CB898" t="str">
            <v>Voluntary</v>
          </cell>
          <cell r="CC898">
            <v>0</v>
          </cell>
          <cell r="CD898">
            <v>0</v>
          </cell>
          <cell r="CE898" t="str">
            <v>AIRPD4473F</v>
          </cell>
          <cell r="CF898" t="str">
            <v>Kishor Salunke</v>
          </cell>
          <cell r="CG898" t="str">
            <v>Vilas Kakade</v>
          </cell>
        </row>
        <row r="899">
          <cell r="B899">
            <v>10000437</v>
          </cell>
          <cell r="C899" t="str">
            <v>Active</v>
          </cell>
          <cell r="D899">
            <v>1010322999</v>
          </cell>
          <cell r="E899" t="str">
            <v>TALOJA-QUALITY</v>
          </cell>
          <cell r="F899" t="str">
            <v>1010300250</v>
          </cell>
          <cell r="G899" t="str">
            <v>04/0289</v>
          </cell>
          <cell r="H899" t="str">
            <v xml:space="preserve">M </v>
          </cell>
          <cell r="I899" t="str">
            <v xml:space="preserve">Pintu </v>
          </cell>
          <cell r="J899" t="str">
            <v>Patil</v>
          </cell>
          <cell r="K899" t="str">
            <v>Naga</v>
          </cell>
          <cell r="L899" t="str">
            <v>Junior Executive</v>
          </cell>
          <cell r="M899" t="str">
            <v>Quality Control</v>
          </cell>
          <cell r="N899" t="str">
            <v>Core</v>
          </cell>
          <cell r="O899">
            <v>0</v>
          </cell>
          <cell r="P899" t="str">
            <v>Oleo Manufacturing</v>
          </cell>
          <cell r="Q899">
            <v>0</v>
          </cell>
          <cell r="R899" t="str">
            <v>Oleochemicals</v>
          </cell>
          <cell r="S899" t="str">
            <v>JMC</v>
          </cell>
          <cell r="T899" t="str">
            <v>EG-0</v>
          </cell>
          <cell r="U899" t="str">
            <v>Taloja</v>
          </cell>
          <cell r="V899" t="str">
            <v>Taloja</v>
          </cell>
          <cell r="W899">
            <v>39246</v>
          </cell>
          <cell r="X899" t="str">
            <v>Before 1 April 2010</v>
          </cell>
          <cell r="Y899">
            <v>2.032876712328767</v>
          </cell>
          <cell r="Z899">
            <v>8.6863881636859475</v>
          </cell>
          <cell r="AA899">
            <v>10.719264876014714</v>
          </cell>
          <cell r="AB899">
            <v>0</v>
          </cell>
          <cell r="AC899">
            <v>0</v>
          </cell>
          <cell r="AD899">
            <v>39428</v>
          </cell>
          <cell r="AE899">
            <v>0</v>
          </cell>
          <cell r="AF899">
            <v>39704</v>
          </cell>
          <cell r="AG899">
            <v>42095</v>
          </cell>
          <cell r="AH899" t="str">
            <v>Chemist</v>
          </cell>
          <cell r="AI899" t="str">
            <v>OC</v>
          </cell>
          <cell r="AJ899" t="str">
            <v>S1</v>
          </cell>
          <cell r="AK899">
            <v>0</v>
          </cell>
          <cell r="AL899">
            <v>0</v>
          </cell>
          <cell r="AM899">
            <v>0</v>
          </cell>
          <cell r="AN899">
            <v>0</v>
          </cell>
          <cell r="AO899">
            <v>40269</v>
          </cell>
          <cell r="AP899" t="str">
            <v>Skilled Workman</v>
          </cell>
          <cell r="AQ899" t="str">
            <v>Associate</v>
          </cell>
          <cell r="AR899">
            <v>0</v>
          </cell>
          <cell r="AS899">
            <v>0</v>
          </cell>
          <cell r="AT899">
            <v>0</v>
          </cell>
          <cell r="AU899">
            <v>0</v>
          </cell>
          <cell r="AV899">
            <v>0</v>
          </cell>
          <cell r="AW899">
            <v>0</v>
          </cell>
          <cell r="AX899">
            <v>0</v>
          </cell>
          <cell r="AY899">
            <v>0</v>
          </cell>
          <cell r="AZ899">
            <v>0</v>
          </cell>
          <cell r="BA899">
            <v>0</v>
          </cell>
          <cell r="BB899">
            <v>0</v>
          </cell>
          <cell r="BC899">
            <v>0</v>
          </cell>
          <cell r="BD899">
            <v>0</v>
          </cell>
          <cell r="BE899">
            <v>0</v>
          </cell>
          <cell r="BF899">
            <v>0</v>
          </cell>
          <cell r="BG899">
            <v>30509</v>
          </cell>
          <cell r="BH899">
            <v>32</v>
          </cell>
          <cell r="BI899">
            <v>7</v>
          </cell>
          <cell r="BJ899">
            <v>52423</v>
          </cell>
          <cell r="BK899" t="str">
            <v>31 - 35 yrs</v>
          </cell>
          <cell r="BL899" t="str">
            <v>Unmarried</v>
          </cell>
          <cell r="BM899">
            <v>0</v>
          </cell>
          <cell r="BN899" t="str">
            <v xml:space="preserve">At-Valap, Post-Padghe,  Tal-Panvel, </v>
          </cell>
          <cell r="BO899" t="str">
            <v>Raigad</v>
          </cell>
          <cell r="BP899" t="str">
            <v>Maharashtra</v>
          </cell>
          <cell r="BQ899" t="str">
            <v>410 206</v>
          </cell>
          <cell r="BR899" t="str">
            <v>B.Sc</v>
          </cell>
          <cell r="BS899">
            <v>0</v>
          </cell>
          <cell r="BT899">
            <v>0</v>
          </cell>
          <cell r="BU899" t="str">
            <v>Alpha Chemical Pvt. Ltd</v>
          </cell>
          <cell r="BV899">
            <v>0</v>
          </cell>
          <cell r="BW899">
            <v>0</v>
          </cell>
          <cell r="BX899">
            <v>0</v>
          </cell>
          <cell r="BY899">
            <v>0</v>
          </cell>
          <cell r="BZ899">
            <v>0</v>
          </cell>
          <cell r="CA899">
            <v>0</v>
          </cell>
          <cell r="CB899">
            <v>0</v>
          </cell>
          <cell r="CC899">
            <v>0</v>
          </cell>
          <cell r="CD899">
            <v>0</v>
          </cell>
          <cell r="CE899" t="str">
            <v>AUFPP0329Q</v>
          </cell>
          <cell r="CF899" t="str">
            <v>C.P.Unnikrishnan</v>
          </cell>
          <cell r="CG899" t="str">
            <v>C.P. Unnikrishnan</v>
          </cell>
        </row>
        <row r="900">
          <cell r="B900">
            <v>10000847</v>
          </cell>
          <cell r="C900" t="str">
            <v>Inactive</v>
          </cell>
          <cell r="D900">
            <v>0</v>
          </cell>
          <cell r="E900">
            <v>0</v>
          </cell>
          <cell r="F900" t="e">
            <v>#N/A</v>
          </cell>
          <cell r="G900" t="str">
            <v>B00096</v>
          </cell>
          <cell r="H900" t="str">
            <v>M</v>
          </cell>
          <cell r="I900" t="str">
            <v xml:space="preserve">Krishan Chand </v>
          </cell>
          <cell r="J900" t="str">
            <v>Sharma</v>
          </cell>
          <cell r="K900" t="str">
            <v>Inder Ram</v>
          </cell>
          <cell r="L900" t="str">
            <v>Assistant Security Inspector</v>
          </cell>
          <cell r="M900">
            <v>0</v>
          </cell>
          <cell r="N900">
            <v>0</v>
          </cell>
          <cell r="O900">
            <v>0</v>
          </cell>
          <cell r="P900" t="str">
            <v>Security</v>
          </cell>
          <cell r="Q900">
            <v>0</v>
          </cell>
          <cell r="R900" t="str">
            <v>Corporate Shared Services</v>
          </cell>
          <cell r="S900" t="str">
            <v>OC</v>
          </cell>
          <cell r="T900" t="str">
            <v>S1</v>
          </cell>
          <cell r="U900" t="str">
            <v>Baddi</v>
          </cell>
          <cell r="V900" t="str">
            <v>Baddi</v>
          </cell>
          <cell r="W900">
            <v>39250</v>
          </cell>
          <cell r="X900" t="str">
            <v>Before 1 April 2010</v>
          </cell>
          <cell r="Y900">
            <v>0.8</v>
          </cell>
          <cell r="Z900">
            <v>8.675429259576358</v>
          </cell>
          <cell r="AA900">
            <v>6.8</v>
          </cell>
          <cell r="AB900">
            <v>0</v>
          </cell>
          <cell r="AC900">
            <v>0</v>
          </cell>
          <cell r="AD900">
            <v>39432</v>
          </cell>
          <cell r="AE900">
            <v>0</v>
          </cell>
          <cell r="AF900">
            <v>39692</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t="str">
            <v>Kutch I</v>
          </cell>
          <cell r="BB900">
            <v>39508</v>
          </cell>
          <cell r="BC900">
            <v>0</v>
          </cell>
          <cell r="BD900">
            <v>0</v>
          </cell>
          <cell r="BE900">
            <v>0</v>
          </cell>
          <cell r="BF900">
            <v>0</v>
          </cell>
          <cell r="BG900">
            <v>21340</v>
          </cell>
          <cell r="BH900">
            <v>55</v>
          </cell>
          <cell r="BI900">
            <v>0</v>
          </cell>
          <cell r="BJ900">
            <v>0</v>
          </cell>
          <cell r="BK900">
            <v>0</v>
          </cell>
          <cell r="BL900" t="str">
            <v>Married</v>
          </cell>
          <cell r="BM900">
            <v>0</v>
          </cell>
          <cell r="BN900" t="str">
            <v>V. P.O. Jhanjiani, Tehsil - Barsar, Distt. Hamirpur, HP Hamirpur</v>
          </cell>
          <cell r="BO900" t="str">
            <v>Hamirpur</v>
          </cell>
          <cell r="BP900" t="str">
            <v>Himachal Pradesh</v>
          </cell>
          <cell r="BQ900">
            <v>0</v>
          </cell>
          <cell r="BR900" t="str">
            <v>8th</v>
          </cell>
          <cell r="BS900">
            <v>0</v>
          </cell>
          <cell r="BT900" t="str">
            <v>ITI</v>
          </cell>
          <cell r="BU900" t="str">
            <v>Ex-Army</v>
          </cell>
          <cell r="BV900">
            <v>41430</v>
          </cell>
          <cell r="BW900">
            <v>41426</v>
          </cell>
          <cell r="BX900">
            <v>0</v>
          </cell>
          <cell r="BY900" t="str">
            <v>Higher Compensation</v>
          </cell>
          <cell r="BZ900" t="str">
            <v>Resignation</v>
          </cell>
          <cell r="CA900" t="str">
            <v>Higher Compensation</v>
          </cell>
          <cell r="CB900" t="str">
            <v>Voluntary</v>
          </cell>
          <cell r="CC900">
            <v>0</v>
          </cell>
          <cell r="CD900">
            <v>0</v>
          </cell>
          <cell r="CE900" t="str">
            <v>NA</v>
          </cell>
          <cell r="CF900" t="e">
            <v>#N/A</v>
          </cell>
          <cell r="CG900">
            <v>0</v>
          </cell>
        </row>
        <row r="901">
          <cell r="B901">
            <v>10001165</v>
          </cell>
          <cell r="C901" t="str">
            <v>Inactive</v>
          </cell>
          <cell r="D901">
            <v>0</v>
          </cell>
          <cell r="E901">
            <v>0</v>
          </cell>
          <cell r="F901" t="e">
            <v>#N/A</v>
          </cell>
          <cell r="G901" t="str">
            <v>`000475</v>
          </cell>
          <cell r="H901" t="str">
            <v>M</v>
          </cell>
          <cell r="I901" t="str">
            <v>Bhalbhadrasinh</v>
          </cell>
          <cell r="J901" t="str">
            <v>Jhala</v>
          </cell>
          <cell r="K901" t="str">
            <v>Abhaysinh</v>
          </cell>
          <cell r="L901" t="str">
            <v>Officer</v>
          </cell>
          <cell r="M901">
            <v>0</v>
          </cell>
          <cell r="N901">
            <v>0</v>
          </cell>
          <cell r="O901">
            <v>0</v>
          </cell>
          <cell r="P901" t="str">
            <v>PCP Manufacturing</v>
          </cell>
          <cell r="Q901">
            <v>0</v>
          </cell>
          <cell r="R901" t="str">
            <v>Personal Care Products</v>
          </cell>
          <cell r="S901" t="str">
            <v>OC</v>
          </cell>
          <cell r="T901">
            <v>0</v>
          </cell>
          <cell r="U901" t="str">
            <v>Kutch-I</v>
          </cell>
          <cell r="V901">
            <v>0</v>
          </cell>
          <cell r="W901">
            <v>39251</v>
          </cell>
          <cell r="X901" t="str">
            <v>Before 1 April 2010</v>
          </cell>
          <cell r="Y901">
            <v>7.5</v>
          </cell>
          <cell r="Z901">
            <v>8.6726895332318676</v>
          </cell>
          <cell r="AA901">
            <v>12.2</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27363</v>
          </cell>
          <cell r="BH901">
            <v>37</v>
          </cell>
          <cell r="BI901">
            <v>3</v>
          </cell>
          <cell r="BJ901">
            <v>0</v>
          </cell>
          <cell r="BK901">
            <v>0</v>
          </cell>
          <cell r="BL901">
            <v>0</v>
          </cell>
          <cell r="BM901">
            <v>0</v>
          </cell>
          <cell r="BN901">
            <v>0</v>
          </cell>
          <cell r="BO901">
            <v>0</v>
          </cell>
          <cell r="BP901">
            <v>0</v>
          </cell>
          <cell r="BQ901">
            <v>0</v>
          </cell>
          <cell r="BR901" t="str">
            <v>B.Sc</v>
          </cell>
          <cell r="BS901" t="str">
            <v>M.SC</v>
          </cell>
          <cell r="BT901">
            <v>0</v>
          </cell>
          <cell r="BU901" t="str">
            <v>Dhangadhra Chemical Works, Gujarat</v>
          </cell>
          <cell r="BV901">
            <v>40973</v>
          </cell>
          <cell r="BW901">
            <v>40969</v>
          </cell>
          <cell r="BX901">
            <v>0</v>
          </cell>
          <cell r="BY901" t="str">
            <v>Opportunities/Career Advancement</v>
          </cell>
          <cell r="BZ901" t="str">
            <v>Resignation</v>
          </cell>
          <cell r="CA901" t="str">
            <v>Opportunities/Career Advancement</v>
          </cell>
          <cell r="CB901" t="str">
            <v>Voluntary</v>
          </cell>
          <cell r="CC901" t="str">
            <v>Resigned at VVF Ltd</v>
          </cell>
          <cell r="CD901">
            <v>0</v>
          </cell>
          <cell r="CE901">
            <v>0</v>
          </cell>
          <cell r="CF901">
            <v>0</v>
          </cell>
          <cell r="CG901">
            <v>0</v>
          </cell>
        </row>
        <row r="902">
          <cell r="B902">
            <v>10002827</v>
          </cell>
          <cell r="C902" t="str">
            <v>Inactive</v>
          </cell>
          <cell r="D902">
            <v>2011427999</v>
          </cell>
          <cell r="E902" t="str">
            <v>BADDI-ETP</v>
          </cell>
          <cell r="F902" t="str">
            <v>2011400234</v>
          </cell>
          <cell r="G902" t="str">
            <v>B00559</v>
          </cell>
          <cell r="H902" t="str">
            <v>M</v>
          </cell>
          <cell r="I902" t="str">
            <v>Chandra</v>
          </cell>
          <cell r="J902" t="str">
            <v>Bhushan</v>
          </cell>
          <cell r="K902">
            <v>0</v>
          </cell>
          <cell r="L902" t="str">
            <v>Senior Operator</v>
          </cell>
          <cell r="M902" t="str">
            <v>Environment, Health &amp; Safety</v>
          </cell>
          <cell r="N902">
            <v>0</v>
          </cell>
          <cell r="O902" t="str">
            <v>Effluent Treatment Plant</v>
          </cell>
          <cell r="P902" t="str">
            <v>PCP Manufacturing</v>
          </cell>
          <cell r="Q902">
            <v>0</v>
          </cell>
          <cell r="R902" t="str">
            <v>Personal Care Products</v>
          </cell>
          <cell r="S902" t="str">
            <v>Associate</v>
          </cell>
          <cell r="T902" t="str">
            <v>A2</v>
          </cell>
          <cell r="U902" t="str">
            <v>Baddi</v>
          </cell>
          <cell r="V902" t="str">
            <v>Baddi</v>
          </cell>
          <cell r="W902">
            <v>41201</v>
          </cell>
          <cell r="X902">
            <v>41183</v>
          </cell>
          <cell r="Y902">
            <v>2</v>
          </cell>
          <cell r="Z902">
            <v>3.330223779807211</v>
          </cell>
          <cell r="AA902">
            <v>5.330223779807211</v>
          </cell>
          <cell r="AB902">
            <v>0</v>
          </cell>
          <cell r="AC902">
            <v>0</v>
          </cell>
          <cell r="AD902">
            <v>41382</v>
          </cell>
          <cell r="AE902">
            <v>0</v>
          </cell>
          <cell r="AF902">
            <v>41382</v>
          </cell>
          <cell r="AG902">
            <v>42095</v>
          </cell>
          <cell r="AH902" t="str">
            <v>Operator</v>
          </cell>
          <cell r="AI902" t="str">
            <v>Associate</v>
          </cell>
          <cell r="AJ902" t="str">
            <v>A1</v>
          </cell>
          <cell r="AK902">
            <v>0</v>
          </cell>
          <cell r="AL902">
            <v>0</v>
          </cell>
          <cell r="AM902">
            <v>0</v>
          </cell>
          <cell r="AN902">
            <v>0</v>
          </cell>
          <cell r="AO902">
            <v>0</v>
          </cell>
          <cell r="AP902">
            <v>0</v>
          </cell>
          <cell r="AQ902">
            <v>0</v>
          </cell>
          <cell r="AR902">
            <v>0</v>
          </cell>
          <cell r="AS902">
            <v>0</v>
          </cell>
          <cell r="AT902">
            <v>0</v>
          </cell>
          <cell r="AU902">
            <v>0</v>
          </cell>
          <cell r="AV902">
            <v>0</v>
          </cell>
          <cell r="AW902">
            <v>0</v>
          </cell>
          <cell r="AX902">
            <v>0</v>
          </cell>
          <cell r="AY902">
            <v>0</v>
          </cell>
          <cell r="AZ902">
            <v>0</v>
          </cell>
          <cell r="BA902">
            <v>0</v>
          </cell>
          <cell r="BB902">
            <v>0</v>
          </cell>
          <cell r="BC902">
            <v>0</v>
          </cell>
          <cell r="BD902">
            <v>0</v>
          </cell>
          <cell r="BE902">
            <v>0</v>
          </cell>
          <cell r="BF902">
            <v>0</v>
          </cell>
          <cell r="BG902">
            <v>33646</v>
          </cell>
          <cell r="BH902">
            <v>24</v>
          </cell>
          <cell r="BI902">
            <v>0</v>
          </cell>
          <cell r="BJ902">
            <v>55560</v>
          </cell>
          <cell r="BK902" t="str">
            <v>Less than 30 yrs and equal to 30 yrs</v>
          </cell>
          <cell r="BL902" t="str">
            <v>Unmarried</v>
          </cell>
          <cell r="BM902">
            <v>2</v>
          </cell>
          <cell r="BN902" t="str">
            <v>Gram Post: Khirtita,</v>
          </cell>
          <cell r="BO902" t="str">
            <v>Gorakhpur</v>
          </cell>
          <cell r="BP902" t="str">
            <v>Utter pradhesh</v>
          </cell>
          <cell r="BQ902">
            <v>273412</v>
          </cell>
          <cell r="BR902" t="str">
            <v>12th</v>
          </cell>
          <cell r="BS902">
            <v>0</v>
          </cell>
          <cell r="BT902" t="str">
            <v>ITI (Fitter)</v>
          </cell>
          <cell r="BU902" t="str">
            <v>Mapaex Remedies Pvt Ltd</v>
          </cell>
          <cell r="BV902">
            <v>42287</v>
          </cell>
          <cell r="BW902">
            <v>42278</v>
          </cell>
          <cell r="BX902">
            <v>42265</v>
          </cell>
          <cell r="BY902" t="str">
            <v>Career Advancement</v>
          </cell>
          <cell r="BZ902" t="str">
            <v>Resignation</v>
          </cell>
          <cell r="CA902">
            <v>0</v>
          </cell>
          <cell r="CB902" t="str">
            <v>Voluntary</v>
          </cell>
          <cell r="CC902">
            <v>0</v>
          </cell>
          <cell r="CD902" t="str">
            <v>B+</v>
          </cell>
          <cell r="CE902" t="str">
            <v>AWYPC4813H</v>
          </cell>
          <cell r="CF902" t="str">
            <v>Parampuneet Singh Narang</v>
          </cell>
          <cell r="CG902" t="str">
            <v>Parampuneet Singh Narang</v>
          </cell>
        </row>
        <row r="903">
          <cell r="B903">
            <v>10000180</v>
          </cell>
          <cell r="C903" t="str">
            <v>Active</v>
          </cell>
          <cell r="D903">
            <v>1010318040</v>
          </cell>
          <cell r="E903" t="str">
            <v>TALOJA-HYDROGENATION</v>
          </cell>
          <cell r="F903" t="str">
            <v>1010300039</v>
          </cell>
          <cell r="G903" t="str">
            <v>02/B175</v>
          </cell>
          <cell r="H903" t="str">
            <v>M</v>
          </cell>
          <cell r="I903" t="str">
            <v>Ajay</v>
          </cell>
          <cell r="J903" t="str">
            <v>Kumbhar</v>
          </cell>
          <cell r="K903" t="str">
            <v>Bajrang</v>
          </cell>
          <cell r="L903" t="str">
            <v xml:space="preserve">Manager </v>
          </cell>
          <cell r="M903" t="str">
            <v>Production</v>
          </cell>
          <cell r="N903" t="str">
            <v>Core</v>
          </cell>
          <cell r="O903" t="str">
            <v>Fatty Acid</v>
          </cell>
          <cell r="P903" t="str">
            <v>Oleo Manufacturing</v>
          </cell>
          <cell r="Q903">
            <v>0</v>
          </cell>
          <cell r="R903" t="str">
            <v>Oleochemicals</v>
          </cell>
          <cell r="S903" t="str">
            <v>JMC</v>
          </cell>
          <cell r="T903" t="str">
            <v>EG-2</v>
          </cell>
          <cell r="U903" t="str">
            <v>Taloja</v>
          </cell>
          <cell r="V903" t="str">
            <v>Taloja</v>
          </cell>
          <cell r="W903">
            <v>39262</v>
          </cell>
          <cell r="X903" t="str">
            <v>Before 1 April 2010</v>
          </cell>
          <cell r="Y903">
            <v>0</v>
          </cell>
          <cell r="Z903">
            <v>8.6425525472475915</v>
          </cell>
          <cell r="AA903">
            <v>8.6425525472475915</v>
          </cell>
          <cell r="AB903">
            <v>0</v>
          </cell>
          <cell r="AC903">
            <v>0</v>
          </cell>
          <cell r="AD903">
            <v>39444</v>
          </cell>
          <cell r="AE903">
            <v>0</v>
          </cell>
          <cell r="AF903">
            <v>39812</v>
          </cell>
          <cell r="AG903">
            <v>42095</v>
          </cell>
          <cell r="AH903" t="str">
            <v>Assistant Manager</v>
          </cell>
          <cell r="AI903" t="str">
            <v>JMC</v>
          </cell>
          <cell r="AJ903" t="str">
            <v>EG-1</v>
          </cell>
          <cell r="AK903">
            <v>0</v>
          </cell>
          <cell r="AL903">
            <v>0</v>
          </cell>
          <cell r="AM903">
            <v>0</v>
          </cell>
          <cell r="AN903">
            <v>0</v>
          </cell>
          <cell r="AO903">
            <v>41000</v>
          </cell>
          <cell r="AP903" t="str">
            <v>Executive</v>
          </cell>
          <cell r="AQ903" t="str">
            <v>JMC</v>
          </cell>
          <cell r="AR903">
            <v>0</v>
          </cell>
          <cell r="AS903">
            <v>0</v>
          </cell>
          <cell r="AT903">
            <v>0</v>
          </cell>
          <cell r="AU903">
            <v>0</v>
          </cell>
          <cell r="AV903">
            <v>0</v>
          </cell>
          <cell r="AW903">
            <v>41169</v>
          </cell>
          <cell r="AX903" t="str">
            <v>3 Months</v>
          </cell>
          <cell r="AY903" t="str">
            <v>Taloja</v>
          </cell>
          <cell r="AZ903">
            <v>0</v>
          </cell>
          <cell r="BA903" t="str">
            <v>Sion</v>
          </cell>
          <cell r="BB903">
            <v>41640</v>
          </cell>
          <cell r="BC903">
            <v>0</v>
          </cell>
          <cell r="BD903">
            <v>0</v>
          </cell>
          <cell r="BE903">
            <v>0</v>
          </cell>
          <cell r="BF903">
            <v>0</v>
          </cell>
          <cell r="BG903">
            <v>30697</v>
          </cell>
          <cell r="BH903">
            <v>32</v>
          </cell>
          <cell r="BI903">
            <v>1</v>
          </cell>
          <cell r="BJ903">
            <v>52611</v>
          </cell>
          <cell r="BK903" t="str">
            <v>31 - 35 yrs</v>
          </cell>
          <cell r="BL903">
            <v>0</v>
          </cell>
          <cell r="BM903">
            <v>0</v>
          </cell>
          <cell r="BN903" t="str">
            <v>At &amp; Post - Kiroli (Wather) Taluka - Koregaon</v>
          </cell>
          <cell r="BO903" t="str">
            <v>Dist - Satara</v>
          </cell>
          <cell r="BP903">
            <v>0</v>
          </cell>
          <cell r="BQ903">
            <v>0</v>
          </cell>
          <cell r="BR903" t="str">
            <v>B.E (Chemical)</v>
          </cell>
          <cell r="BS903">
            <v>0</v>
          </cell>
          <cell r="BT903">
            <v>0</v>
          </cell>
          <cell r="BU903" t="str">
            <v/>
          </cell>
          <cell r="BV903">
            <v>0</v>
          </cell>
          <cell r="BW903">
            <v>0</v>
          </cell>
          <cell r="BX903">
            <v>0</v>
          </cell>
          <cell r="BY903">
            <v>0</v>
          </cell>
          <cell r="BZ903">
            <v>0</v>
          </cell>
          <cell r="CA903">
            <v>0</v>
          </cell>
          <cell r="CB903">
            <v>0</v>
          </cell>
          <cell r="CC903">
            <v>0</v>
          </cell>
          <cell r="CD903">
            <v>0</v>
          </cell>
          <cell r="CE903" t="str">
            <v>BNFPK5015G</v>
          </cell>
          <cell r="CF903" t="str">
            <v>Prakash Harne</v>
          </cell>
          <cell r="CG903" t="str">
            <v>Prakash Harne</v>
          </cell>
        </row>
        <row r="904">
          <cell r="B904">
            <v>10000438</v>
          </cell>
          <cell r="C904" t="str">
            <v>Active</v>
          </cell>
          <cell r="D904">
            <v>1010329999</v>
          </cell>
          <cell r="E904" t="str">
            <v>TALOJA-UTILITY</v>
          </cell>
          <cell r="F904" t="str">
            <v>1010300251</v>
          </cell>
          <cell r="G904" t="str">
            <v>04/0293</v>
          </cell>
          <cell r="H904" t="str">
            <v xml:space="preserve">M </v>
          </cell>
          <cell r="I904" t="str">
            <v>Mahesh</v>
          </cell>
          <cell r="J904" t="str">
            <v>Shelar</v>
          </cell>
          <cell r="K904" t="str">
            <v>Balkrishna</v>
          </cell>
          <cell r="L904" t="str">
            <v>Operator</v>
          </cell>
          <cell r="M904" t="str">
            <v>Utility</v>
          </cell>
          <cell r="N904" t="str">
            <v>Support</v>
          </cell>
          <cell r="O904">
            <v>0</v>
          </cell>
          <cell r="P904" t="str">
            <v>Oleo Manufacturing</v>
          </cell>
          <cell r="Q904">
            <v>0</v>
          </cell>
          <cell r="R904" t="str">
            <v>Oleochemicals</v>
          </cell>
          <cell r="S904" t="str">
            <v>Associate</v>
          </cell>
          <cell r="T904" t="str">
            <v>A2</v>
          </cell>
          <cell r="U904" t="str">
            <v>Taloja</v>
          </cell>
          <cell r="V904" t="str">
            <v>Taloja</v>
          </cell>
          <cell r="W904">
            <v>39265</v>
          </cell>
          <cell r="X904" t="str">
            <v>Before 1 April 2010</v>
          </cell>
          <cell r="Y904">
            <v>6.7534246575342465</v>
          </cell>
          <cell r="Z904">
            <v>8.6343333691653985</v>
          </cell>
          <cell r="AA904">
            <v>15.387758026699645</v>
          </cell>
          <cell r="AB904">
            <v>0</v>
          </cell>
          <cell r="AC904">
            <v>0</v>
          </cell>
          <cell r="AD904">
            <v>39448</v>
          </cell>
          <cell r="AE904">
            <v>0</v>
          </cell>
          <cell r="AF904">
            <v>39449</v>
          </cell>
          <cell r="AG904">
            <v>0</v>
          </cell>
          <cell r="AH904">
            <v>0</v>
          </cell>
          <cell r="AI904">
            <v>0</v>
          </cell>
          <cell r="AJ904">
            <v>0</v>
          </cell>
          <cell r="AK904">
            <v>0</v>
          </cell>
          <cell r="AL904">
            <v>0</v>
          </cell>
          <cell r="AM904">
            <v>0</v>
          </cell>
          <cell r="AN904">
            <v>0</v>
          </cell>
          <cell r="AO904">
            <v>0</v>
          </cell>
          <cell r="AP904">
            <v>0</v>
          </cell>
          <cell r="AQ904">
            <v>0</v>
          </cell>
          <cell r="AR904">
            <v>0</v>
          </cell>
          <cell r="AS904">
            <v>0</v>
          </cell>
          <cell r="AT904">
            <v>0</v>
          </cell>
          <cell r="AU904">
            <v>0</v>
          </cell>
          <cell r="AV904">
            <v>0</v>
          </cell>
          <cell r="AW904">
            <v>0</v>
          </cell>
          <cell r="AX904">
            <v>0</v>
          </cell>
          <cell r="AY904">
            <v>0</v>
          </cell>
          <cell r="AZ904">
            <v>0</v>
          </cell>
          <cell r="BA904">
            <v>0</v>
          </cell>
          <cell r="BB904">
            <v>0</v>
          </cell>
          <cell r="BC904">
            <v>0</v>
          </cell>
          <cell r="BD904">
            <v>0</v>
          </cell>
          <cell r="BE904">
            <v>0</v>
          </cell>
          <cell r="BF904">
            <v>0</v>
          </cell>
          <cell r="BG904">
            <v>27883</v>
          </cell>
          <cell r="BH904">
            <v>39</v>
          </cell>
          <cell r="BI904">
            <v>9</v>
          </cell>
          <cell r="BJ904">
            <v>49797</v>
          </cell>
          <cell r="BK904" t="str">
            <v>36 - 40 yrs</v>
          </cell>
          <cell r="BL904" t="str">
            <v>Married</v>
          </cell>
          <cell r="BM904">
            <v>2</v>
          </cell>
          <cell r="BN904" t="str">
            <v>B-304, Shree Dattaguru Co-op Soc, Plot No.15 RSC-19, Gorai Road,  Borivali (west)</v>
          </cell>
          <cell r="BO904" t="str">
            <v>Mumbai</v>
          </cell>
          <cell r="BP904" t="str">
            <v>Maharashtra</v>
          </cell>
          <cell r="BQ904" t="str">
            <v>400 092</v>
          </cell>
          <cell r="BR904" t="str">
            <v>H.S.C</v>
          </cell>
          <cell r="BS904">
            <v>0</v>
          </cell>
          <cell r="BT904" t="str">
            <v>NCTVT,  1st Class Boiler Attendant</v>
          </cell>
          <cell r="BU904" t="str">
            <v>Shrayash Intermides Ltd.</v>
          </cell>
          <cell r="BV904">
            <v>0</v>
          </cell>
          <cell r="BW904">
            <v>0</v>
          </cell>
          <cell r="BX904">
            <v>0</v>
          </cell>
          <cell r="BY904">
            <v>0</v>
          </cell>
          <cell r="BZ904">
            <v>0</v>
          </cell>
          <cell r="CA904">
            <v>0</v>
          </cell>
          <cell r="CB904">
            <v>0</v>
          </cell>
          <cell r="CC904">
            <v>0</v>
          </cell>
          <cell r="CD904">
            <v>0</v>
          </cell>
          <cell r="CE904" t="str">
            <v>BMCPS0163H</v>
          </cell>
          <cell r="CF904" t="str">
            <v>Prasad Kale</v>
          </cell>
          <cell r="CG904">
            <v>0</v>
          </cell>
        </row>
        <row r="905">
          <cell r="B905">
            <v>10000848</v>
          </cell>
          <cell r="C905" t="str">
            <v>Active</v>
          </cell>
          <cell r="D905">
            <v>2011417999</v>
          </cell>
          <cell r="E905" t="str">
            <v>BADDI-MAINTENANCE</v>
          </cell>
          <cell r="F905" t="str">
            <v>2011400036</v>
          </cell>
          <cell r="G905" t="str">
            <v>B00113</v>
          </cell>
          <cell r="H905" t="str">
            <v>M</v>
          </cell>
          <cell r="I905" t="str">
            <v xml:space="preserve">Raman </v>
          </cell>
          <cell r="J905" t="str">
            <v>Angra</v>
          </cell>
          <cell r="K905" t="str">
            <v>Gian Chand</v>
          </cell>
          <cell r="L905" t="str">
            <v xml:space="preserve">Senior Manager </v>
          </cell>
          <cell r="M905" t="str">
            <v>Engineering Services</v>
          </cell>
          <cell r="N905" t="str">
            <v>Core</v>
          </cell>
          <cell r="O905">
            <v>0</v>
          </cell>
          <cell r="P905" t="str">
            <v>PCP Manufacturing</v>
          </cell>
          <cell r="Q905">
            <v>0</v>
          </cell>
          <cell r="R905" t="str">
            <v>Personal Care Products</v>
          </cell>
          <cell r="S905" t="str">
            <v>MMC</v>
          </cell>
          <cell r="T905" t="str">
            <v>EG-3</v>
          </cell>
          <cell r="U905" t="str">
            <v>Baddi</v>
          </cell>
          <cell r="V905" t="str">
            <v>Corporate</v>
          </cell>
          <cell r="W905">
            <v>39265</v>
          </cell>
          <cell r="X905" t="str">
            <v>Before 1 April 2010</v>
          </cell>
          <cell r="Y905">
            <v>13</v>
          </cell>
          <cell r="Z905">
            <v>8.6343333688483064</v>
          </cell>
          <cell r="AA905">
            <v>21.634333368848306</v>
          </cell>
          <cell r="AB905">
            <v>0</v>
          </cell>
          <cell r="AC905">
            <v>0</v>
          </cell>
          <cell r="AD905">
            <v>39448</v>
          </cell>
          <cell r="AE905">
            <v>0</v>
          </cell>
          <cell r="AF905">
            <v>39449</v>
          </cell>
          <cell r="AG905">
            <v>0</v>
          </cell>
          <cell r="AH905">
            <v>0</v>
          </cell>
          <cell r="AI905">
            <v>0</v>
          </cell>
          <cell r="AJ905">
            <v>0</v>
          </cell>
          <cell r="AK905">
            <v>0</v>
          </cell>
          <cell r="AL905">
            <v>0</v>
          </cell>
          <cell r="AM905">
            <v>0</v>
          </cell>
          <cell r="AN905">
            <v>0</v>
          </cell>
          <cell r="AO905">
            <v>41000</v>
          </cell>
          <cell r="AP905" t="str">
            <v>Manager</v>
          </cell>
          <cell r="AQ905" t="str">
            <v>JMC</v>
          </cell>
          <cell r="AR905">
            <v>0</v>
          </cell>
          <cell r="AS905">
            <v>0</v>
          </cell>
          <cell r="AT905">
            <v>0</v>
          </cell>
          <cell r="AU905">
            <v>0</v>
          </cell>
          <cell r="AV905">
            <v>0</v>
          </cell>
          <cell r="AW905">
            <v>0</v>
          </cell>
          <cell r="AX905">
            <v>0</v>
          </cell>
          <cell r="AY905">
            <v>0</v>
          </cell>
          <cell r="AZ905">
            <v>0</v>
          </cell>
          <cell r="BA905" t="str">
            <v>Sion</v>
          </cell>
          <cell r="BB905">
            <v>39539</v>
          </cell>
          <cell r="BC905">
            <v>0</v>
          </cell>
          <cell r="BD905">
            <v>0</v>
          </cell>
          <cell r="BE905">
            <v>0</v>
          </cell>
          <cell r="BF905">
            <v>0</v>
          </cell>
          <cell r="BG905">
            <v>26766</v>
          </cell>
          <cell r="BH905">
            <v>42</v>
          </cell>
          <cell r="BI905">
            <v>10</v>
          </cell>
          <cell r="BJ905">
            <v>48680</v>
          </cell>
          <cell r="BK905" t="str">
            <v>41 - 45 yrs</v>
          </cell>
          <cell r="BL905" t="str">
            <v>Married</v>
          </cell>
          <cell r="BM905">
            <v>0</v>
          </cell>
          <cell r="BN905" t="str">
            <v>V.P.O. Panjawar, Distt. Una, HP - 177208 Una</v>
          </cell>
          <cell r="BO905" t="str">
            <v>Una</v>
          </cell>
          <cell r="BP905" t="str">
            <v>Himachal Pradesh</v>
          </cell>
          <cell r="BQ905">
            <v>177208</v>
          </cell>
          <cell r="BR905" t="str">
            <v>H.S.C</v>
          </cell>
          <cell r="BS905">
            <v>0</v>
          </cell>
          <cell r="BT905" t="str">
            <v>Diploma (Electrical Engineering)</v>
          </cell>
          <cell r="BU905" t="str">
            <v>Adani Agrifesh Ltd</v>
          </cell>
          <cell r="BV905">
            <v>0</v>
          </cell>
          <cell r="BW905">
            <v>0</v>
          </cell>
          <cell r="BX905">
            <v>0</v>
          </cell>
          <cell r="BY905">
            <v>0</v>
          </cell>
          <cell r="BZ905">
            <v>0</v>
          </cell>
          <cell r="CA905">
            <v>0</v>
          </cell>
          <cell r="CB905">
            <v>0</v>
          </cell>
          <cell r="CC905">
            <v>0</v>
          </cell>
          <cell r="CD905">
            <v>0</v>
          </cell>
          <cell r="CE905" t="str">
            <v>AFEPA3143F</v>
          </cell>
          <cell r="CF905" t="str">
            <v>Mahendra Uttam</v>
          </cell>
          <cell r="CG905" t="str">
            <v>Mahendra Uttam</v>
          </cell>
        </row>
        <row r="906">
          <cell r="B906">
            <v>10000440</v>
          </cell>
          <cell r="C906" t="str">
            <v>Inactive</v>
          </cell>
          <cell r="D906">
            <v>0</v>
          </cell>
          <cell r="E906">
            <v>0</v>
          </cell>
          <cell r="F906" t="e">
            <v>#N/A</v>
          </cell>
          <cell r="G906" t="str">
            <v>04/0298</v>
          </cell>
          <cell r="H906" t="str">
            <v>M</v>
          </cell>
          <cell r="I906" t="str">
            <v xml:space="preserve">Gaurav </v>
          </cell>
          <cell r="J906" t="str">
            <v>Berde</v>
          </cell>
          <cell r="K906" t="str">
            <v>Dilip</v>
          </cell>
          <cell r="L906" t="str">
            <v>Executive</v>
          </cell>
          <cell r="M906">
            <v>0</v>
          </cell>
          <cell r="N906">
            <v>0</v>
          </cell>
          <cell r="O906">
            <v>0</v>
          </cell>
          <cell r="P906" t="str">
            <v>Oleo Manufacturing</v>
          </cell>
          <cell r="Q906">
            <v>0</v>
          </cell>
          <cell r="R906" t="str">
            <v>Oleochemicals</v>
          </cell>
          <cell r="S906" t="str">
            <v>JMC</v>
          </cell>
          <cell r="T906" t="str">
            <v>EG</v>
          </cell>
          <cell r="U906" t="str">
            <v>Taloja</v>
          </cell>
          <cell r="V906">
            <v>0</v>
          </cell>
          <cell r="W906">
            <v>39265</v>
          </cell>
          <cell r="X906" t="str">
            <v>Before 1 April 2010</v>
          </cell>
          <cell r="Y906">
            <v>0</v>
          </cell>
          <cell r="Z906">
            <v>8.6343333688483064</v>
          </cell>
          <cell r="AA906">
            <v>4.4000000000000004</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cell r="AO906">
            <v>0</v>
          </cell>
          <cell r="AP906">
            <v>0</v>
          </cell>
          <cell r="AQ906">
            <v>0</v>
          </cell>
          <cell r="AR906">
            <v>0</v>
          </cell>
          <cell r="AS906">
            <v>0</v>
          </cell>
          <cell r="AT906">
            <v>0</v>
          </cell>
          <cell r="AU906">
            <v>0</v>
          </cell>
          <cell r="AV906">
            <v>0</v>
          </cell>
          <cell r="AW906">
            <v>0</v>
          </cell>
          <cell r="AX906">
            <v>0</v>
          </cell>
          <cell r="AY906">
            <v>0</v>
          </cell>
          <cell r="AZ906">
            <v>0</v>
          </cell>
          <cell r="BA906">
            <v>0</v>
          </cell>
          <cell r="BB906">
            <v>0</v>
          </cell>
          <cell r="BC906">
            <v>0</v>
          </cell>
          <cell r="BD906">
            <v>0</v>
          </cell>
          <cell r="BE906">
            <v>0</v>
          </cell>
          <cell r="BF906">
            <v>0</v>
          </cell>
          <cell r="BG906">
            <v>31526</v>
          </cell>
          <cell r="BH906">
            <v>25</v>
          </cell>
          <cell r="BI906">
            <v>6</v>
          </cell>
          <cell r="BJ906">
            <v>0</v>
          </cell>
          <cell r="BK906" t="str">
            <v>Less than 30 yrs and equal to 30 yrs</v>
          </cell>
          <cell r="BL906">
            <v>0</v>
          </cell>
          <cell r="BM906">
            <v>0</v>
          </cell>
          <cell r="BN906">
            <v>0</v>
          </cell>
          <cell r="BO906">
            <v>0</v>
          </cell>
          <cell r="BP906">
            <v>0</v>
          </cell>
          <cell r="BQ906">
            <v>0</v>
          </cell>
          <cell r="BR906" t="str">
            <v>B.E (Electrical)</v>
          </cell>
          <cell r="BS906">
            <v>0</v>
          </cell>
          <cell r="BT906">
            <v>0</v>
          </cell>
          <cell r="BU906" t="str">
            <v>N.A.</v>
          </cell>
          <cell r="BV906">
            <v>40861</v>
          </cell>
          <cell r="BW906">
            <v>40848</v>
          </cell>
          <cell r="BX906">
            <v>0</v>
          </cell>
          <cell r="BY906" t="str">
            <v>Opportunities/Career Advancement</v>
          </cell>
          <cell r="BZ906" t="str">
            <v>Resignation</v>
          </cell>
          <cell r="CA906" t="str">
            <v>Opportunities/Career Advancement</v>
          </cell>
          <cell r="CB906" t="str">
            <v>Voluntary</v>
          </cell>
          <cell r="CC906" t="str">
            <v>Resigned at VVF Ltd</v>
          </cell>
          <cell r="CD906">
            <v>0</v>
          </cell>
          <cell r="CE906">
            <v>0</v>
          </cell>
          <cell r="CF906">
            <v>0</v>
          </cell>
          <cell r="CG906">
            <v>0</v>
          </cell>
        </row>
        <row r="907">
          <cell r="B907">
            <v>10000439</v>
          </cell>
          <cell r="C907" t="str">
            <v>Inactive</v>
          </cell>
          <cell r="D907">
            <v>0</v>
          </cell>
          <cell r="E907">
            <v>0</v>
          </cell>
          <cell r="F907" t="e">
            <v>#N/A</v>
          </cell>
          <cell r="G907" t="str">
            <v>04/0297</v>
          </cell>
          <cell r="H907" t="str">
            <v>M</v>
          </cell>
          <cell r="I907" t="str">
            <v xml:space="preserve">Vikas </v>
          </cell>
          <cell r="J907" t="str">
            <v>Rane</v>
          </cell>
          <cell r="K907" t="str">
            <v>Vishwanath</v>
          </cell>
          <cell r="L907" t="str">
            <v>Executive</v>
          </cell>
          <cell r="M907">
            <v>0</v>
          </cell>
          <cell r="N907">
            <v>0</v>
          </cell>
          <cell r="O907">
            <v>0</v>
          </cell>
          <cell r="P907" t="str">
            <v>Oleo Manufacturing</v>
          </cell>
          <cell r="Q907">
            <v>0</v>
          </cell>
          <cell r="R907" t="str">
            <v>Oleochemicals</v>
          </cell>
          <cell r="S907" t="str">
            <v>JMC</v>
          </cell>
          <cell r="T907" t="str">
            <v>EG</v>
          </cell>
          <cell r="U907" t="str">
            <v>Taloja</v>
          </cell>
          <cell r="V907">
            <v>0</v>
          </cell>
          <cell r="W907">
            <v>39265</v>
          </cell>
          <cell r="X907" t="str">
            <v>Before 1 April 2010</v>
          </cell>
          <cell r="Y907">
            <v>0</v>
          </cell>
          <cell r="Z907">
            <v>8.6343333691653985</v>
          </cell>
          <cell r="AA907">
            <v>4.5</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cell r="AO907">
            <v>0</v>
          </cell>
          <cell r="AP907">
            <v>0</v>
          </cell>
          <cell r="AQ907">
            <v>0</v>
          </cell>
          <cell r="AR907">
            <v>0</v>
          </cell>
          <cell r="AS907">
            <v>0</v>
          </cell>
          <cell r="AT907">
            <v>0</v>
          </cell>
          <cell r="AU907">
            <v>0</v>
          </cell>
          <cell r="AV907">
            <v>0</v>
          </cell>
          <cell r="AW907">
            <v>0</v>
          </cell>
          <cell r="AX907">
            <v>0</v>
          </cell>
          <cell r="AY907">
            <v>0</v>
          </cell>
          <cell r="AZ907">
            <v>0</v>
          </cell>
          <cell r="BA907">
            <v>0</v>
          </cell>
          <cell r="BB907">
            <v>0</v>
          </cell>
          <cell r="BC907">
            <v>0</v>
          </cell>
          <cell r="BD907">
            <v>0</v>
          </cell>
          <cell r="BE907">
            <v>0</v>
          </cell>
          <cell r="BF907">
            <v>0</v>
          </cell>
          <cell r="BG907">
            <v>30882</v>
          </cell>
          <cell r="BH907">
            <v>27</v>
          </cell>
          <cell r="BI907">
            <v>5</v>
          </cell>
          <cell r="BJ907">
            <v>0</v>
          </cell>
          <cell r="BK907" t="str">
            <v>Less than 30 yrs and equal to 30 yrs</v>
          </cell>
          <cell r="BL907">
            <v>0</v>
          </cell>
          <cell r="BM907">
            <v>0</v>
          </cell>
          <cell r="BN907">
            <v>0</v>
          </cell>
          <cell r="BO907">
            <v>0</v>
          </cell>
          <cell r="BP907">
            <v>0</v>
          </cell>
          <cell r="BQ907">
            <v>0</v>
          </cell>
          <cell r="BR907" t="str">
            <v>B.E (Instrumentation)</v>
          </cell>
          <cell r="BS907">
            <v>0</v>
          </cell>
          <cell r="BT907">
            <v>0</v>
          </cell>
          <cell r="BU907" t="str">
            <v>N.A.</v>
          </cell>
          <cell r="BV907">
            <v>40907</v>
          </cell>
          <cell r="BW907">
            <v>40878</v>
          </cell>
          <cell r="BX907">
            <v>0</v>
          </cell>
          <cell r="BY907" t="str">
            <v>Opportunities/Career Advancement</v>
          </cell>
          <cell r="BZ907" t="str">
            <v>Resignation</v>
          </cell>
          <cell r="CA907" t="str">
            <v>Opportunities/Career Advancement</v>
          </cell>
          <cell r="CB907" t="str">
            <v>Voluntary</v>
          </cell>
          <cell r="CC907" t="str">
            <v>Resigned at VVF Ltd</v>
          </cell>
          <cell r="CD907">
            <v>0</v>
          </cell>
          <cell r="CE907">
            <v>0</v>
          </cell>
          <cell r="CF907">
            <v>0</v>
          </cell>
          <cell r="CG907">
            <v>0</v>
          </cell>
        </row>
        <row r="908">
          <cell r="B908">
            <v>10000441</v>
          </cell>
          <cell r="C908" t="str">
            <v>Active</v>
          </cell>
          <cell r="D908">
            <v>1010329999</v>
          </cell>
          <cell r="E908" t="str">
            <v>TALOJA-UTILITY</v>
          </cell>
          <cell r="F908" t="str">
            <v>1010300252</v>
          </cell>
          <cell r="G908" t="str">
            <v>01/A335</v>
          </cell>
          <cell r="H908" t="str">
            <v>M</v>
          </cell>
          <cell r="I908" t="str">
            <v xml:space="preserve">Prasad </v>
          </cell>
          <cell r="J908" t="str">
            <v>Kale</v>
          </cell>
          <cell r="K908" t="str">
            <v xml:space="preserve">Laxman </v>
          </cell>
          <cell r="L908" t="str">
            <v>Assistant General Manager</v>
          </cell>
          <cell r="M908" t="str">
            <v>Utility</v>
          </cell>
          <cell r="N908" t="str">
            <v>Support</v>
          </cell>
          <cell r="O908">
            <v>0</v>
          </cell>
          <cell r="P908" t="str">
            <v>Oleo Manufacturing</v>
          </cell>
          <cell r="Q908">
            <v>0</v>
          </cell>
          <cell r="R908" t="str">
            <v>Oleochemicals</v>
          </cell>
          <cell r="S908" t="str">
            <v>MMC</v>
          </cell>
          <cell r="T908" t="str">
            <v>EG-4</v>
          </cell>
          <cell r="U908" t="str">
            <v>Taloja</v>
          </cell>
          <cell r="V908" t="str">
            <v>Corporate</v>
          </cell>
          <cell r="W908">
            <v>39266</v>
          </cell>
          <cell r="X908" t="str">
            <v>Before 1 April 2010</v>
          </cell>
          <cell r="Y908">
            <v>17.5</v>
          </cell>
          <cell r="Z908">
            <v>8.631593643138002</v>
          </cell>
          <cell r="AA908">
            <v>26.131593643138004</v>
          </cell>
          <cell r="AB908">
            <v>0</v>
          </cell>
          <cell r="AC908">
            <v>0</v>
          </cell>
          <cell r="AD908">
            <v>39449</v>
          </cell>
          <cell r="AE908">
            <v>0</v>
          </cell>
          <cell r="AF908">
            <v>39450</v>
          </cell>
          <cell r="AG908">
            <v>0</v>
          </cell>
          <cell r="AH908">
            <v>0</v>
          </cell>
          <cell r="AI908">
            <v>0</v>
          </cell>
          <cell r="AJ908">
            <v>0</v>
          </cell>
          <cell r="AK908">
            <v>0</v>
          </cell>
          <cell r="AL908">
            <v>0</v>
          </cell>
          <cell r="AM908">
            <v>0</v>
          </cell>
          <cell r="AN908">
            <v>0</v>
          </cell>
          <cell r="AO908">
            <v>41365</v>
          </cell>
          <cell r="AP908" t="str">
            <v>Senior Manager</v>
          </cell>
          <cell r="AQ908" t="str">
            <v>MMC</v>
          </cell>
          <cell r="AR908">
            <v>0</v>
          </cell>
          <cell r="AS908">
            <v>0</v>
          </cell>
          <cell r="AT908">
            <v>0</v>
          </cell>
          <cell r="AU908">
            <v>0</v>
          </cell>
          <cell r="AV908">
            <v>0</v>
          </cell>
          <cell r="AW908">
            <v>0</v>
          </cell>
          <cell r="AX908">
            <v>0</v>
          </cell>
          <cell r="AY908">
            <v>0</v>
          </cell>
          <cell r="AZ908">
            <v>0</v>
          </cell>
          <cell r="BA908" t="str">
            <v>Sion</v>
          </cell>
          <cell r="BB908">
            <v>40452</v>
          </cell>
          <cell r="BC908">
            <v>0</v>
          </cell>
          <cell r="BD908">
            <v>0</v>
          </cell>
          <cell r="BE908">
            <v>0</v>
          </cell>
          <cell r="BF908">
            <v>0</v>
          </cell>
          <cell r="BG908">
            <v>25777</v>
          </cell>
          <cell r="BH908">
            <v>45</v>
          </cell>
          <cell r="BI908">
            <v>6</v>
          </cell>
          <cell r="BJ908">
            <v>47691</v>
          </cell>
          <cell r="BK908" t="str">
            <v>41 - 45 yrs</v>
          </cell>
          <cell r="BL908" t="str">
            <v>Married</v>
          </cell>
          <cell r="BM908">
            <v>0</v>
          </cell>
          <cell r="BN908" t="str">
            <v>RH - 46, Vedang CHS, Near Model College, MIDC, Phase 2,</v>
          </cell>
          <cell r="BO908" t="str">
            <v>Dombivali - East</v>
          </cell>
          <cell r="BP908">
            <v>0</v>
          </cell>
          <cell r="BQ908">
            <v>0</v>
          </cell>
          <cell r="BR908" t="str">
            <v>AMIE(Mechanical)</v>
          </cell>
          <cell r="BS908" t="str">
            <v>PGDBA (Operations Management)</v>
          </cell>
          <cell r="BT908">
            <v>0</v>
          </cell>
          <cell r="BU908" t="str">
            <v>Owens Corning India Limited</v>
          </cell>
          <cell r="BV908">
            <v>0</v>
          </cell>
          <cell r="BW908">
            <v>0</v>
          </cell>
          <cell r="BX908">
            <v>0</v>
          </cell>
          <cell r="BY908">
            <v>0</v>
          </cell>
          <cell r="BZ908">
            <v>0</v>
          </cell>
          <cell r="CA908">
            <v>0</v>
          </cell>
          <cell r="CB908">
            <v>0</v>
          </cell>
          <cell r="CC908">
            <v>0</v>
          </cell>
          <cell r="CD908">
            <v>0</v>
          </cell>
          <cell r="CE908" t="str">
            <v>ABDPK2722P</v>
          </cell>
          <cell r="CF908" t="str">
            <v>Vilas Kakade</v>
          </cell>
          <cell r="CG908" t="str">
            <v>Vilas Kakade</v>
          </cell>
        </row>
        <row r="909">
          <cell r="B909">
            <v>10000788</v>
          </cell>
          <cell r="C909" t="str">
            <v>Inactive</v>
          </cell>
          <cell r="D909">
            <v>0</v>
          </cell>
          <cell r="E909">
            <v>0</v>
          </cell>
          <cell r="F909" t="e">
            <v>#N/A</v>
          </cell>
          <cell r="G909" t="str">
            <v>01/A337</v>
          </cell>
          <cell r="H909" t="str">
            <v>M</v>
          </cell>
          <cell r="I909" t="str">
            <v xml:space="preserve">Brijesh </v>
          </cell>
          <cell r="J909" t="str">
            <v>Patel</v>
          </cell>
          <cell r="K909" t="str">
            <v xml:space="preserve">Jayantilal </v>
          </cell>
          <cell r="L909" t="str">
            <v>Assistant Manager</v>
          </cell>
          <cell r="M909">
            <v>0</v>
          </cell>
          <cell r="N909">
            <v>0</v>
          </cell>
          <cell r="O909">
            <v>0</v>
          </cell>
          <cell r="P909" t="str">
            <v>Information Technology</v>
          </cell>
          <cell r="Q909">
            <v>0</v>
          </cell>
          <cell r="R909" t="str">
            <v>Corporate Shared Services</v>
          </cell>
          <cell r="S909" t="str">
            <v>JMC</v>
          </cell>
          <cell r="T909" t="str">
            <v>EG-1</v>
          </cell>
          <cell r="U909" t="str">
            <v>Corporate</v>
          </cell>
          <cell r="V909">
            <v>0</v>
          </cell>
          <cell r="W909">
            <v>39272</v>
          </cell>
          <cell r="X909" t="str">
            <v>Before 1 April 2010</v>
          </cell>
          <cell r="Y909">
            <v>3</v>
          </cell>
          <cell r="Z909">
            <v>8.6151552866565257</v>
          </cell>
          <cell r="AA909">
            <v>6.4</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cell r="AO909">
            <v>0</v>
          </cell>
          <cell r="AP909">
            <v>0</v>
          </cell>
          <cell r="AQ909">
            <v>0</v>
          </cell>
          <cell r="AR909">
            <v>0</v>
          </cell>
          <cell r="AS909">
            <v>0</v>
          </cell>
          <cell r="AT909">
            <v>0</v>
          </cell>
          <cell r="AU909">
            <v>0</v>
          </cell>
          <cell r="AV909">
            <v>0</v>
          </cell>
          <cell r="AW909">
            <v>0</v>
          </cell>
          <cell r="AX909">
            <v>0</v>
          </cell>
          <cell r="AY909">
            <v>0</v>
          </cell>
          <cell r="AZ909">
            <v>0</v>
          </cell>
          <cell r="BA909">
            <v>0</v>
          </cell>
          <cell r="BB909">
            <v>0</v>
          </cell>
          <cell r="BC909">
            <v>0</v>
          </cell>
          <cell r="BD909">
            <v>0</v>
          </cell>
          <cell r="BE909">
            <v>0</v>
          </cell>
          <cell r="BF909">
            <v>0</v>
          </cell>
          <cell r="BG909">
            <v>30080</v>
          </cell>
          <cell r="BH909">
            <v>28</v>
          </cell>
          <cell r="BI909">
            <v>6</v>
          </cell>
          <cell r="BJ909">
            <v>0</v>
          </cell>
          <cell r="BK909" t="str">
            <v>Less than 30 yrs and equal to 30 yrs</v>
          </cell>
          <cell r="BL909">
            <v>0</v>
          </cell>
          <cell r="BM909">
            <v>0</v>
          </cell>
          <cell r="BN909">
            <v>0</v>
          </cell>
          <cell r="BO909">
            <v>0</v>
          </cell>
          <cell r="BP909">
            <v>0</v>
          </cell>
          <cell r="BQ909">
            <v>0</v>
          </cell>
          <cell r="BR909" t="str">
            <v>B.E (Mechanical)</v>
          </cell>
          <cell r="BS909">
            <v>0</v>
          </cell>
          <cell r="BT909">
            <v>0</v>
          </cell>
          <cell r="BU909" t="str">
            <v>Mukund Iron &amp; Steel Limited</v>
          </cell>
          <cell r="BV909">
            <v>40500</v>
          </cell>
          <cell r="BW909">
            <v>40483</v>
          </cell>
          <cell r="BX909">
            <v>0</v>
          </cell>
          <cell r="BY909" t="str">
            <v>Career Advancement / Larger Role</v>
          </cell>
          <cell r="BZ909" t="str">
            <v>Resignation</v>
          </cell>
          <cell r="CA909">
            <v>0</v>
          </cell>
          <cell r="CB909" t="str">
            <v>Voluntary</v>
          </cell>
          <cell r="CC909" t="str">
            <v>Resigned at VVF Ltd</v>
          </cell>
          <cell r="CD909">
            <v>0</v>
          </cell>
          <cell r="CE909">
            <v>0</v>
          </cell>
          <cell r="CF909">
            <v>0</v>
          </cell>
          <cell r="CG909">
            <v>0</v>
          </cell>
        </row>
        <row r="910">
          <cell r="B910">
            <v>10000714</v>
          </cell>
          <cell r="C910" t="str">
            <v>Active</v>
          </cell>
          <cell r="D910">
            <v>9919906999</v>
          </cell>
          <cell r="E910" t="str">
            <v>CORPORATE-LEGAL &amp; SECRETARIAL</v>
          </cell>
          <cell r="F910" t="str">
            <v>9919900034</v>
          </cell>
          <cell r="G910" t="str">
            <v>01/A338</v>
          </cell>
          <cell r="H910" t="str">
            <v>M</v>
          </cell>
          <cell r="I910" t="str">
            <v>Mohan</v>
          </cell>
          <cell r="J910" t="str">
            <v>Sonar</v>
          </cell>
          <cell r="K910" t="str">
            <v>Parshuram</v>
          </cell>
          <cell r="L910" t="str">
            <v xml:space="preserve"> Vice President</v>
          </cell>
          <cell r="M910" t="str">
            <v>Legal &amp; Secretarial</v>
          </cell>
          <cell r="N910" t="str">
            <v>Support</v>
          </cell>
          <cell r="O910">
            <v>0</v>
          </cell>
          <cell r="P910" t="str">
            <v>Legal</v>
          </cell>
          <cell r="Q910">
            <v>0</v>
          </cell>
          <cell r="R910" t="str">
            <v>Corporate Shared Services</v>
          </cell>
          <cell r="S910" t="str">
            <v>SMC</v>
          </cell>
          <cell r="T910" t="str">
            <v>EG-8</v>
          </cell>
          <cell r="U910" t="str">
            <v>Corporate</v>
          </cell>
          <cell r="V910" t="str">
            <v>Corporate</v>
          </cell>
          <cell r="W910">
            <v>39279</v>
          </cell>
          <cell r="X910" t="str">
            <v>Before 1 April 2010</v>
          </cell>
          <cell r="Y910">
            <v>22</v>
          </cell>
          <cell r="Z910">
            <v>8.5959772044647451</v>
          </cell>
          <cell r="AA910">
            <v>30.595977204464745</v>
          </cell>
          <cell r="AB910">
            <v>0</v>
          </cell>
          <cell r="AC910">
            <v>0</v>
          </cell>
          <cell r="AD910">
            <v>39462</v>
          </cell>
          <cell r="AE910">
            <v>0</v>
          </cell>
          <cell r="AF910">
            <v>39463</v>
          </cell>
          <cell r="AG910">
            <v>42278</v>
          </cell>
          <cell r="AH910" t="str">
            <v>Associate Vice President</v>
          </cell>
          <cell r="AI910" t="str">
            <v>SMC</v>
          </cell>
          <cell r="AJ910" t="str">
            <v>EG-7</v>
          </cell>
          <cell r="AK910">
            <v>0</v>
          </cell>
          <cell r="AL910">
            <v>0</v>
          </cell>
          <cell r="AM910">
            <v>0</v>
          </cell>
          <cell r="AN910">
            <v>0</v>
          </cell>
          <cell r="AO910">
            <v>41365</v>
          </cell>
          <cell r="AP910" t="str">
            <v>General Manager</v>
          </cell>
          <cell r="AQ910" t="str">
            <v>SMC</v>
          </cell>
          <cell r="AR910">
            <v>0</v>
          </cell>
          <cell r="AS910">
            <v>0</v>
          </cell>
          <cell r="AT910">
            <v>0</v>
          </cell>
          <cell r="AU910">
            <v>0</v>
          </cell>
          <cell r="AV910">
            <v>0</v>
          </cell>
          <cell r="AW910">
            <v>0</v>
          </cell>
          <cell r="AX910">
            <v>0</v>
          </cell>
          <cell r="AY910">
            <v>0</v>
          </cell>
          <cell r="AZ910">
            <v>0</v>
          </cell>
          <cell r="BA910">
            <v>0</v>
          </cell>
          <cell r="BB910">
            <v>0</v>
          </cell>
          <cell r="BC910">
            <v>0</v>
          </cell>
          <cell r="BD910">
            <v>0</v>
          </cell>
          <cell r="BE910">
            <v>0</v>
          </cell>
          <cell r="BF910">
            <v>0</v>
          </cell>
          <cell r="BG910">
            <v>24638</v>
          </cell>
          <cell r="BH910">
            <v>48</v>
          </cell>
          <cell r="BI910">
            <v>8</v>
          </cell>
          <cell r="BJ910">
            <v>46552</v>
          </cell>
          <cell r="BK910" t="str">
            <v>46 - 50 yrs</v>
          </cell>
          <cell r="BL910" t="str">
            <v>Married</v>
          </cell>
          <cell r="BM910">
            <v>0</v>
          </cell>
          <cell r="BN910" t="str">
            <v>B3/204, Runwal Estate, Ghodbunder Road, Manpada</v>
          </cell>
          <cell r="BO910" t="str">
            <v>Thane</v>
          </cell>
          <cell r="BP910">
            <v>0</v>
          </cell>
          <cell r="BQ910">
            <v>400607</v>
          </cell>
          <cell r="BR910" t="str">
            <v>B.Com</v>
          </cell>
          <cell r="BS910" t="str">
            <v xml:space="preserve">CS(FCS) </v>
          </cell>
          <cell r="BT910" t="str">
            <v>LLB</v>
          </cell>
          <cell r="BU910" t="str">
            <v>Aarti Indusries Ltd</v>
          </cell>
          <cell r="BV910">
            <v>0</v>
          </cell>
          <cell r="BW910">
            <v>0</v>
          </cell>
          <cell r="BX910">
            <v>0</v>
          </cell>
          <cell r="BY910">
            <v>0</v>
          </cell>
          <cell r="BZ910">
            <v>0</v>
          </cell>
          <cell r="CA910">
            <v>0</v>
          </cell>
          <cell r="CB910">
            <v>0</v>
          </cell>
          <cell r="CC910">
            <v>0</v>
          </cell>
          <cell r="CD910" t="str">
            <v>AB+</v>
          </cell>
          <cell r="CE910" t="str">
            <v>ANMPS7378G</v>
          </cell>
          <cell r="CF910" t="str">
            <v>Ramesh Doraiswami</v>
          </cell>
          <cell r="CG910" t="str">
            <v>Ramesh Doraiswami</v>
          </cell>
        </row>
        <row r="911">
          <cell r="B911">
            <v>10000849</v>
          </cell>
          <cell r="C911" t="str">
            <v>Active</v>
          </cell>
          <cell r="D911">
            <v>2011410999</v>
          </cell>
          <cell r="E911" t="str">
            <v>BADDI-SECURITY</v>
          </cell>
          <cell r="F911" t="str">
            <v>2011400037</v>
          </cell>
          <cell r="G911" t="str">
            <v>B00078</v>
          </cell>
          <cell r="H911" t="str">
            <v>M</v>
          </cell>
          <cell r="I911" t="str">
            <v xml:space="preserve">Deep Kumar </v>
          </cell>
          <cell r="J911" t="str">
            <v>Prajapati</v>
          </cell>
          <cell r="K911" t="str">
            <v>Gian Chand</v>
          </cell>
          <cell r="L911" t="str">
            <v>Head Security Guard</v>
          </cell>
          <cell r="M911" t="str">
            <v>Security Administration</v>
          </cell>
          <cell r="N911" t="str">
            <v>Support</v>
          </cell>
          <cell r="O911">
            <v>0</v>
          </cell>
          <cell r="P911" t="str">
            <v>Security</v>
          </cell>
          <cell r="Q911">
            <v>0</v>
          </cell>
          <cell r="R911" t="str">
            <v>Corporate Shared Services</v>
          </cell>
          <cell r="S911" t="str">
            <v>Associate</v>
          </cell>
          <cell r="T911" t="str">
            <v>A2</v>
          </cell>
          <cell r="U911" t="str">
            <v>Baddi</v>
          </cell>
          <cell r="V911" t="str">
            <v>Baddi</v>
          </cell>
          <cell r="W911">
            <v>39317</v>
          </cell>
          <cell r="X911" t="str">
            <v>Before 1 April 2010</v>
          </cell>
          <cell r="Y911">
            <v>24</v>
          </cell>
          <cell r="Z911">
            <v>8.4918676157407411</v>
          </cell>
          <cell r="AA911">
            <v>32.491867615740745</v>
          </cell>
          <cell r="AB911">
            <v>0</v>
          </cell>
          <cell r="AC911">
            <v>0</v>
          </cell>
          <cell r="AD911">
            <v>39500</v>
          </cell>
          <cell r="AE911">
            <v>0</v>
          </cell>
          <cell r="AF911">
            <v>39501</v>
          </cell>
          <cell r="AG911">
            <v>0</v>
          </cell>
          <cell r="AH911">
            <v>0</v>
          </cell>
          <cell r="AI911">
            <v>0</v>
          </cell>
          <cell r="AJ911">
            <v>0</v>
          </cell>
          <cell r="AK911">
            <v>0</v>
          </cell>
          <cell r="AL911">
            <v>0</v>
          </cell>
          <cell r="AM911">
            <v>0</v>
          </cell>
          <cell r="AN911">
            <v>0</v>
          </cell>
          <cell r="AO911">
            <v>41000</v>
          </cell>
          <cell r="AP911" t="str">
            <v>Security Guard</v>
          </cell>
          <cell r="AQ911" t="str">
            <v>Associates</v>
          </cell>
          <cell r="AR911">
            <v>0</v>
          </cell>
          <cell r="AS911">
            <v>0</v>
          </cell>
          <cell r="AT911">
            <v>0</v>
          </cell>
          <cell r="AU911">
            <v>0</v>
          </cell>
          <cell r="AV911">
            <v>0</v>
          </cell>
          <cell r="AW911">
            <v>0</v>
          </cell>
          <cell r="AX911">
            <v>0</v>
          </cell>
          <cell r="AY911">
            <v>0</v>
          </cell>
          <cell r="AZ911">
            <v>0</v>
          </cell>
          <cell r="BA911" t="str">
            <v>Kutch I</v>
          </cell>
          <cell r="BB911">
            <v>39508</v>
          </cell>
          <cell r="BC911">
            <v>0</v>
          </cell>
          <cell r="BD911">
            <v>0</v>
          </cell>
          <cell r="BE911">
            <v>0</v>
          </cell>
          <cell r="BF911">
            <v>0</v>
          </cell>
          <cell r="BG911">
            <v>20844</v>
          </cell>
          <cell r="BH911">
            <v>59</v>
          </cell>
          <cell r="BI911">
            <v>0</v>
          </cell>
          <cell r="BJ911">
            <v>42758</v>
          </cell>
          <cell r="BK911" t="str">
            <v>56 - 60 yrs</v>
          </cell>
          <cell r="BL911" t="str">
            <v>Married</v>
          </cell>
          <cell r="BM911">
            <v>0</v>
          </cell>
          <cell r="BN911" t="str">
            <v>Vill. Marheen, P.O. Marheen, Distt. Kathua</v>
          </cell>
          <cell r="BO911" t="str">
            <v>Kathua</v>
          </cell>
          <cell r="BP911" t="str">
            <v>Jammu &amp; Kashmir</v>
          </cell>
          <cell r="BQ911">
            <v>184148</v>
          </cell>
          <cell r="BR911" t="str">
            <v>S.S.C</v>
          </cell>
          <cell r="BS911">
            <v>0</v>
          </cell>
          <cell r="BT911">
            <v>0</v>
          </cell>
          <cell r="BU911" t="str">
            <v>Ex-Army</v>
          </cell>
          <cell r="BV911">
            <v>0</v>
          </cell>
          <cell r="BW911">
            <v>0</v>
          </cell>
          <cell r="BX911">
            <v>0</v>
          </cell>
          <cell r="BY911">
            <v>0</v>
          </cell>
          <cell r="BZ911">
            <v>0</v>
          </cell>
          <cell r="CA911">
            <v>0</v>
          </cell>
          <cell r="CB911">
            <v>0</v>
          </cell>
          <cell r="CC911">
            <v>0</v>
          </cell>
          <cell r="CD911" t="str">
            <v>A+</v>
          </cell>
          <cell r="CE911" t="str">
            <v>CIOPK4783J</v>
          </cell>
          <cell r="CF911" t="str">
            <v>Prashant Chauhan</v>
          </cell>
          <cell r="CG911" t="str">
            <v>Prashant Chauhan</v>
          </cell>
        </row>
        <row r="912">
          <cell r="B912">
            <v>10001223</v>
          </cell>
          <cell r="C912" t="str">
            <v>Inactive</v>
          </cell>
          <cell r="D912">
            <v>0</v>
          </cell>
          <cell r="E912">
            <v>0</v>
          </cell>
          <cell r="F912" t="e">
            <v>#N/A</v>
          </cell>
          <cell r="G912">
            <v>107</v>
          </cell>
          <cell r="H912" t="str">
            <v>M</v>
          </cell>
          <cell r="I912" t="str">
            <v>Jignesh</v>
          </cell>
          <cell r="J912" t="str">
            <v>Patel</v>
          </cell>
          <cell r="K912" t="str">
            <v>Babulal</v>
          </cell>
          <cell r="L912" t="str">
            <v>Senior Operator</v>
          </cell>
          <cell r="M912">
            <v>0</v>
          </cell>
          <cell r="N912">
            <v>0</v>
          </cell>
          <cell r="O912">
            <v>0</v>
          </cell>
          <cell r="P912" t="str">
            <v>Oleo Manufacturing</v>
          </cell>
          <cell r="Q912">
            <v>0</v>
          </cell>
          <cell r="R912" t="str">
            <v>Oleochemicals</v>
          </cell>
          <cell r="S912" t="str">
            <v>Associate</v>
          </cell>
          <cell r="T912" t="str">
            <v>C</v>
          </cell>
          <cell r="U912" t="str">
            <v>Kutch-II</v>
          </cell>
          <cell r="V912" t="str">
            <v>Kutch-II</v>
          </cell>
          <cell r="W912">
            <v>39326</v>
          </cell>
          <cell r="X912" t="str">
            <v>Before 1 April 2010</v>
          </cell>
          <cell r="Y912">
            <v>7</v>
          </cell>
          <cell r="Z912">
            <v>8.4672100814941658</v>
          </cell>
          <cell r="AA912">
            <v>13.397260273972602</v>
          </cell>
          <cell r="AB912">
            <v>0</v>
          </cell>
          <cell r="AC912">
            <v>0</v>
          </cell>
          <cell r="AD912">
            <v>39507</v>
          </cell>
          <cell r="AE912">
            <v>0</v>
          </cell>
          <cell r="AF912">
            <v>39508</v>
          </cell>
          <cell r="AG912">
            <v>0</v>
          </cell>
          <cell r="AH912">
            <v>0</v>
          </cell>
          <cell r="AI912">
            <v>0</v>
          </cell>
          <cell r="AJ912">
            <v>0</v>
          </cell>
          <cell r="AK912">
            <v>0</v>
          </cell>
          <cell r="AL912">
            <v>0</v>
          </cell>
          <cell r="AM912">
            <v>0</v>
          </cell>
          <cell r="AN912">
            <v>0</v>
          </cell>
          <cell r="AO912">
            <v>0</v>
          </cell>
          <cell r="AP912">
            <v>0</v>
          </cell>
          <cell r="AQ912">
            <v>0</v>
          </cell>
          <cell r="AR912">
            <v>0</v>
          </cell>
          <cell r="AS912">
            <v>0</v>
          </cell>
          <cell r="AT912">
            <v>0</v>
          </cell>
          <cell r="AU912">
            <v>0</v>
          </cell>
          <cell r="AV912">
            <v>0</v>
          </cell>
          <cell r="AW912">
            <v>41214</v>
          </cell>
          <cell r="AX912" t="str">
            <v>2 Months</v>
          </cell>
          <cell r="AY912" t="str">
            <v>Taloja</v>
          </cell>
          <cell r="AZ912">
            <v>0</v>
          </cell>
          <cell r="BA912">
            <v>0</v>
          </cell>
          <cell r="BB912">
            <v>0</v>
          </cell>
          <cell r="BC912">
            <v>0</v>
          </cell>
          <cell r="BD912">
            <v>0</v>
          </cell>
          <cell r="BE912">
            <v>0</v>
          </cell>
          <cell r="BF912">
            <v>0</v>
          </cell>
          <cell r="BG912">
            <v>29750</v>
          </cell>
          <cell r="BH912">
            <v>32</v>
          </cell>
          <cell r="BI912">
            <v>7</v>
          </cell>
          <cell r="BJ912">
            <v>0</v>
          </cell>
          <cell r="BK912">
            <v>0</v>
          </cell>
          <cell r="BL912" t="str">
            <v>Married</v>
          </cell>
          <cell r="BM912">
            <v>2</v>
          </cell>
          <cell r="BN912" t="str">
            <v>At Post Ruvavi  Patan</v>
          </cell>
          <cell r="BO912" t="str">
            <v>Patan</v>
          </cell>
          <cell r="BP912" t="str">
            <v>Gujarat</v>
          </cell>
          <cell r="BQ912">
            <v>384275</v>
          </cell>
          <cell r="BR912" t="str">
            <v>S.S.C</v>
          </cell>
          <cell r="BS912">
            <v>0</v>
          </cell>
          <cell r="BT912" t="str">
            <v>ITI (Assistant Operator of Chemical Plant)</v>
          </cell>
          <cell r="BU912" t="str">
            <v>Kutch Chemical Industries Ltd., Gandhidham</v>
          </cell>
          <cell r="BV912">
            <v>41661</v>
          </cell>
          <cell r="BW912">
            <v>41640</v>
          </cell>
          <cell r="BX912">
            <v>41661</v>
          </cell>
          <cell r="BY912" t="str">
            <v>VRS</v>
          </cell>
          <cell r="BZ912" t="str">
            <v>VRS</v>
          </cell>
          <cell r="CA912">
            <v>0</v>
          </cell>
          <cell r="CB912" t="str">
            <v>Voluntary</v>
          </cell>
          <cell r="CC912">
            <v>0</v>
          </cell>
          <cell r="CD912">
            <v>0</v>
          </cell>
          <cell r="CE912" t="str">
            <v>AQBPP6776F</v>
          </cell>
          <cell r="CF912">
            <v>0</v>
          </cell>
          <cell r="CG912">
            <v>0</v>
          </cell>
        </row>
        <row r="913">
          <cell r="B913" t="str">
            <v>02/B179</v>
          </cell>
          <cell r="C913" t="str">
            <v>Inactive</v>
          </cell>
          <cell r="D913">
            <v>0</v>
          </cell>
          <cell r="E913">
            <v>0</v>
          </cell>
          <cell r="F913" t="e">
            <v>#N/A</v>
          </cell>
          <cell r="G913" t="str">
            <v>02/B179</v>
          </cell>
          <cell r="H913" t="str">
            <v>F</v>
          </cell>
          <cell r="I913" t="str">
            <v>Pradnya</v>
          </cell>
          <cell r="J913" t="str">
            <v>Bhalekar</v>
          </cell>
          <cell r="K913" t="str">
            <v/>
          </cell>
          <cell r="L913" t="str">
            <v>Officer</v>
          </cell>
          <cell r="M913">
            <v>0</v>
          </cell>
          <cell r="N913">
            <v>0</v>
          </cell>
          <cell r="O913">
            <v>0</v>
          </cell>
          <cell r="P913" t="str">
            <v>PCP SCM</v>
          </cell>
          <cell r="Q913">
            <v>0</v>
          </cell>
          <cell r="R913" t="str">
            <v>Personal Care Products</v>
          </cell>
          <cell r="S913" t="str">
            <v>OC</v>
          </cell>
          <cell r="T913">
            <v>0</v>
          </cell>
          <cell r="U913" t="str">
            <v>Corporate</v>
          </cell>
          <cell r="V913">
            <v>0</v>
          </cell>
          <cell r="W913">
            <v>39326</v>
          </cell>
          <cell r="X913" t="str">
            <v>Before 1 April 2010</v>
          </cell>
          <cell r="Y913">
            <v>0</v>
          </cell>
          <cell r="Z913">
            <v>8.4672100811770736</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cell r="AO913">
            <v>0</v>
          </cell>
          <cell r="AP913">
            <v>0</v>
          </cell>
          <cell r="AQ913">
            <v>0</v>
          </cell>
          <cell r="AR913">
            <v>0</v>
          </cell>
          <cell r="AS913">
            <v>0</v>
          </cell>
          <cell r="AT913">
            <v>0</v>
          </cell>
          <cell r="AU913">
            <v>0</v>
          </cell>
          <cell r="AV913">
            <v>0</v>
          </cell>
          <cell r="AW913">
            <v>0</v>
          </cell>
          <cell r="AX913">
            <v>0</v>
          </cell>
          <cell r="AY913">
            <v>0</v>
          </cell>
          <cell r="AZ913">
            <v>0</v>
          </cell>
          <cell r="BA913">
            <v>0</v>
          </cell>
          <cell r="BB913">
            <v>0</v>
          </cell>
          <cell r="BC913">
            <v>0</v>
          </cell>
          <cell r="BD913">
            <v>0</v>
          </cell>
          <cell r="BE913">
            <v>0</v>
          </cell>
          <cell r="BF913">
            <v>0</v>
          </cell>
          <cell r="BG913">
            <v>30629</v>
          </cell>
          <cell r="BH913">
            <v>26</v>
          </cell>
          <cell r="BI913">
            <v>5</v>
          </cell>
          <cell r="BJ913">
            <v>0</v>
          </cell>
          <cell r="BK913" t="str">
            <v>Less than 30 yrs and equal to 30 yrs</v>
          </cell>
          <cell r="BL913">
            <v>0</v>
          </cell>
          <cell r="BM913">
            <v>0</v>
          </cell>
          <cell r="BN913">
            <v>0</v>
          </cell>
          <cell r="BO913">
            <v>0</v>
          </cell>
          <cell r="BP913">
            <v>0</v>
          </cell>
          <cell r="BQ913">
            <v>0</v>
          </cell>
          <cell r="BR913">
            <v>0</v>
          </cell>
          <cell r="BS913">
            <v>0</v>
          </cell>
          <cell r="BT913">
            <v>0</v>
          </cell>
          <cell r="BU913">
            <v>0</v>
          </cell>
          <cell r="BV913">
            <v>40306</v>
          </cell>
          <cell r="BW913">
            <v>40299</v>
          </cell>
          <cell r="BX913">
            <v>0</v>
          </cell>
          <cell r="BY913" t="str">
            <v>Career Advancement / Larger Role</v>
          </cell>
          <cell r="BZ913" t="str">
            <v>Resignation</v>
          </cell>
          <cell r="CA913">
            <v>0</v>
          </cell>
          <cell r="CB913" t="str">
            <v>Voluntary</v>
          </cell>
          <cell r="CC913" t="str">
            <v>Resigned at VVF Ltd</v>
          </cell>
          <cell r="CD913">
            <v>0</v>
          </cell>
          <cell r="CE913">
            <v>0</v>
          </cell>
          <cell r="CF913">
            <v>0</v>
          </cell>
          <cell r="CG913">
            <v>0</v>
          </cell>
        </row>
        <row r="914">
          <cell r="B914" t="str">
            <v>02/B178</v>
          </cell>
          <cell r="C914" t="str">
            <v>Inactive</v>
          </cell>
          <cell r="D914">
            <v>0</v>
          </cell>
          <cell r="E914">
            <v>0</v>
          </cell>
          <cell r="F914" t="e">
            <v>#N/A</v>
          </cell>
          <cell r="G914" t="str">
            <v>02/B178</v>
          </cell>
          <cell r="H914" t="str">
            <v>M</v>
          </cell>
          <cell r="I914" t="str">
            <v>Girish</v>
          </cell>
          <cell r="J914" t="str">
            <v>Nemade</v>
          </cell>
          <cell r="K914" t="str">
            <v/>
          </cell>
          <cell r="L914" t="str">
            <v>Officer</v>
          </cell>
          <cell r="M914">
            <v>0</v>
          </cell>
          <cell r="N914">
            <v>0</v>
          </cell>
          <cell r="O914">
            <v>0</v>
          </cell>
          <cell r="P914" t="str">
            <v>PCP SCM</v>
          </cell>
          <cell r="Q914">
            <v>0</v>
          </cell>
          <cell r="R914" t="str">
            <v>Personal Care Products</v>
          </cell>
          <cell r="S914" t="str">
            <v>OC</v>
          </cell>
          <cell r="T914">
            <v>0</v>
          </cell>
          <cell r="U914" t="str">
            <v>Corporate</v>
          </cell>
          <cell r="V914">
            <v>0</v>
          </cell>
          <cell r="W914">
            <v>39326</v>
          </cell>
          <cell r="X914" t="str">
            <v>Before 1 April 2010</v>
          </cell>
          <cell r="Y914">
            <v>0</v>
          </cell>
          <cell r="Z914">
            <v>8.4672100811770736</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cell r="AO914">
            <v>0</v>
          </cell>
          <cell r="AP914">
            <v>0</v>
          </cell>
          <cell r="AQ914">
            <v>0</v>
          </cell>
          <cell r="AR914">
            <v>0</v>
          </cell>
          <cell r="AS914">
            <v>0</v>
          </cell>
          <cell r="AT914">
            <v>0</v>
          </cell>
          <cell r="AU914">
            <v>0</v>
          </cell>
          <cell r="AV914">
            <v>0</v>
          </cell>
          <cell r="AW914">
            <v>0</v>
          </cell>
          <cell r="AX914">
            <v>0</v>
          </cell>
          <cell r="AY914">
            <v>0</v>
          </cell>
          <cell r="AZ914">
            <v>0</v>
          </cell>
          <cell r="BA914">
            <v>0</v>
          </cell>
          <cell r="BB914">
            <v>0</v>
          </cell>
          <cell r="BC914">
            <v>0</v>
          </cell>
          <cell r="BD914">
            <v>0</v>
          </cell>
          <cell r="BE914">
            <v>0</v>
          </cell>
          <cell r="BF914">
            <v>0</v>
          </cell>
          <cell r="BG914">
            <v>30633</v>
          </cell>
          <cell r="BH914">
            <v>26</v>
          </cell>
          <cell r="BI914">
            <v>6</v>
          </cell>
          <cell r="BJ914">
            <v>0</v>
          </cell>
          <cell r="BK914" t="str">
            <v>Less than 30 yrs and equal to 30 yrs</v>
          </cell>
          <cell r="BL914">
            <v>0</v>
          </cell>
          <cell r="BM914">
            <v>0</v>
          </cell>
          <cell r="BN914">
            <v>0</v>
          </cell>
          <cell r="BO914">
            <v>0</v>
          </cell>
          <cell r="BP914">
            <v>0</v>
          </cell>
          <cell r="BQ914">
            <v>0</v>
          </cell>
          <cell r="BR914">
            <v>0</v>
          </cell>
          <cell r="BS914">
            <v>0</v>
          </cell>
          <cell r="BT914">
            <v>0</v>
          </cell>
          <cell r="BU914">
            <v>0</v>
          </cell>
          <cell r="BV914">
            <v>40311</v>
          </cell>
          <cell r="BW914">
            <v>40299</v>
          </cell>
          <cell r="BX914">
            <v>0</v>
          </cell>
          <cell r="BY914" t="str">
            <v>Career Advancement / Larger Role</v>
          </cell>
          <cell r="BZ914" t="str">
            <v>Resignation</v>
          </cell>
          <cell r="CA914">
            <v>0</v>
          </cell>
          <cell r="CB914" t="str">
            <v>Voluntary</v>
          </cell>
          <cell r="CC914" t="str">
            <v>Resigned at VVF Ltd</v>
          </cell>
          <cell r="CD914">
            <v>0</v>
          </cell>
          <cell r="CE914">
            <v>0</v>
          </cell>
          <cell r="CF914">
            <v>0</v>
          </cell>
          <cell r="CG914">
            <v>0</v>
          </cell>
        </row>
        <row r="915">
          <cell r="B915">
            <v>10000728</v>
          </cell>
          <cell r="C915" t="str">
            <v>Inactive</v>
          </cell>
          <cell r="D915">
            <v>0</v>
          </cell>
          <cell r="E915">
            <v>0</v>
          </cell>
          <cell r="F915" t="e">
            <v>#N/A</v>
          </cell>
          <cell r="G915" t="str">
            <v>03/C078</v>
          </cell>
          <cell r="H915" t="str">
            <v>F</v>
          </cell>
          <cell r="I915" t="str">
            <v>Rajita</v>
          </cell>
          <cell r="J915" t="str">
            <v>Nair</v>
          </cell>
          <cell r="K915" t="str">
            <v>Vinaychadran</v>
          </cell>
          <cell r="L915" t="str">
            <v>Junior Executive</v>
          </cell>
          <cell r="M915">
            <v>0</v>
          </cell>
          <cell r="N915">
            <v>0</v>
          </cell>
          <cell r="O915">
            <v>0</v>
          </cell>
          <cell r="P915" t="str">
            <v>Oleo Marketing</v>
          </cell>
          <cell r="Q915">
            <v>0</v>
          </cell>
          <cell r="R915" t="str">
            <v>Oleochemicals</v>
          </cell>
          <cell r="S915" t="str">
            <v>JMC</v>
          </cell>
          <cell r="T915" t="str">
            <v>EG-0</v>
          </cell>
          <cell r="U915" t="str">
            <v>Corporate</v>
          </cell>
          <cell r="V915" t="str">
            <v>Corporate</v>
          </cell>
          <cell r="W915">
            <v>39326</v>
          </cell>
          <cell r="X915" t="str">
            <v>Before 1 April 2010</v>
          </cell>
          <cell r="Y915">
            <v>0</v>
          </cell>
          <cell r="Z915">
            <v>8.4672100814941658</v>
          </cell>
          <cell r="AA915">
            <v>5.7</v>
          </cell>
          <cell r="AB915">
            <v>0</v>
          </cell>
          <cell r="AC915">
            <v>0</v>
          </cell>
          <cell r="AD915">
            <v>39507</v>
          </cell>
          <cell r="AE915">
            <v>0</v>
          </cell>
          <cell r="AF915">
            <v>39874</v>
          </cell>
          <cell r="AG915">
            <v>0</v>
          </cell>
          <cell r="AH915">
            <v>0</v>
          </cell>
          <cell r="AI915">
            <v>0</v>
          </cell>
          <cell r="AJ915">
            <v>0</v>
          </cell>
          <cell r="AK915">
            <v>0</v>
          </cell>
          <cell r="AL915">
            <v>0</v>
          </cell>
          <cell r="AM915">
            <v>0</v>
          </cell>
          <cell r="AN915">
            <v>0</v>
          </cell>
          <cell r="AO915">
            <v>0</v>
          </cell>
          <cell r="AP915">
            <v>0</v>
          </cell>
          <cell r="AQ915">
            <v>0</v>
          </cell>
          <cell r="AR915">
            <v>0</v>
          </cell>
          <cell r="AS915">
            <v>0</v>
          </cell>
          <cell r="AT915">
            <v>0</v>
          </cell>
          <cell r="AU915">
            <v>0</v>
          </cell>
          <cell r="AV915">
            <v>0</v>
          </cell>
          <cell r="AW915">
            <v>0</v>
          </cell>
          <cell r="AX915">
            <v>0</v>
          </cell>
          <cell r="AY915">
            <v>0</v>
          </cell>
          <cell r="AZ915">
            <v>0</v>
          </cell>
          <cell r="BA915">
            <v>0</v>
          </cell>
          <cell r="BB915">
            <v>0</v>
          </cell>
          <cell r="BC915">
            <v>0</v>
          </cell>
          <cell r="BD915">
            <v>0</v>
          </cell>
          <cell r="BE915">
            <v>0</v>
          </cell>
          <cell r="BF915">
            <v>0</v>
          </cell>
          <cell r="BG915">
            <v>29991</v>
          </cell>
          <cell r="BH915">
            <v>31</v>
          </cell>
          <cell r="BI915">
            <v>3</v>
          </cell>
          <cell r="BJ915">
            <v>0</v>
          </cell>
          <cell r="BK915">
            <v>0</v>
          </cell>
          <cell r="BL915" t="str">
            <v>Unmarried</v>
          </cell>
          <cell r="BM915">
            <v>0</v>
          </cell>
          <cell r="BN915" t="str">
            <v>Vijay Nivas, Kunniramath House, Konnencherry, Palakkad</v>
          </cell>
          <cell r="BO915" t="str">
            <v>Kerala</v>
          </cell>
          <cell r="BP915">
            <v>0</v>
          </cell>
          <cell r="BQ915">
            <v>0</v>
          </cell>
          <cell r="BR915" t="str">
            <v>B.Com</v>
          </cell>
          <cell r="BS915" t="str">
            <v>M.Com</v>
          </cell>
          <cell r="BT915">
            <v>0</v>
          </cell>
          <cell r="BU915" t="str">
            <v/>
          </cell>
          <cell r="BV915">
            <v>41416</v>
          </cell>
          <cell r="BW915">
            <v>41395</v>
          </cell>
          <cell r="BX915">
            <v>0</v>
          </cell>
          <cell r="BY915" t="str">
            <v>Personal Reasons</v>
          </cell>
          <cell r="BZ915" t="str">
            <v>Resignation</v>
          </cell>
          <cell r="CA915">
            <v>0</v>
          </cell>
          <cell r="CB915" t="str">
            <v>Voluntary</v>
          </cell>
          <cell r="CC915">
            <v>0</v>
          </cell>
          <cell r="CD915">
            <v>0</v>
          </cell>
          <cell r="CE915" t="str">
            <v>AGAPN3097L</v>
          </cell>
          <cell r="CF915">
            <v>0</v>
          </cell>
          <cell r="CG915">
            <v>0</v>
          </cell>
        </row>
        <row r="916">
          <cell r="B916">
            <v>10000442</v>
          </cell>
          <cell r="C916" t="str">
            <v>Active</v>
          </cell>
          <cell r="D916">
            <v>1010329999</v>
          </cell>
          <cell r="E916" t="str">
            <v>TALOJA-UTILITY</v>
          </cell>
          <cell r="F916" t="str">
            <v>1010300253</v>
          </cell>
          <cell r="G916" t="str">
            <v>04/0303</v>
          </cell>
          <cell r="H916" t="str">
            <v xml:space="preserve">M </v>
          </cell>
          <cell r="I916" t="str">
            <v xml:space="preserve">Avadhut </v>
          </cell>
          <cell r="J916" t="str">
            <v>Bhurke</v>
          </cell>
          <cell r="K916" t="str">
            <v>Ashok</v>
          </cell>
          <cell r="L916" t="str">
            <v>Operator</v>
          </cell>
          <cell r="M916" t="str">
            <v>Utility</v>
          </cell>
          <cell r="N916" t="str">
            <v>Support</v>
          </cell>
          <cell r="O916">
            <v>0</v>
          </cell>
          <cell r="P916" t="str">
            <v>Oleo Manufacturing</v>
          </cell>
          <cell r="Q916">
            <v>0</v>
          </cell>
          <cell r="R916" t="str">
            <v>Oleochemicals</v>
          </cell>
          <cell r="S916" t="str">
            <v>Associate</v>
          </cell>
          <cell r="T916" t="str">
            <v>A3</v>
          </cell>
          <cell r="U916" t="str">
            <v>Taloja</v>
          </cell>
          <cell r="V916" t="str">
            <v>Taloja</v>
          </cell>
          <cell r="W916">
            <v>39336</v>
          </cell>
          <cell r="X916" t="str">
            <v>Before 1 April 2010</v>
          </cell>
          <cell r="Y916">
            <v>6.7808219178082192</v>
          </cell>
          <cell r="Z916">
            <v>8.4398128212201939</v>
          </cell>
          <cell r="AA916">
            <v>15.220634739028412</v>
          </cell>
          <cell r="AB916">
            <v>0</v>
          </cell>
          <cell r="AC916">
            <v>0</v>
          </cell>
          <cell r="AD916">
            <v>39517</v>
          </cell>
          <cell r="AE916">
            <v>0</v>
          </cell>
          <cell r="AF916">
            <v>39518</v>
          </cell>
          <cell r="AG916">
            <v>0</v>
          </cell>
          <cell r="AH916">
            <v>0</v>
          </cell>
          <cell r="AI916">
            <v>0</v>
          </cell>
          <cell r="AJ916">
            <v>0</v>
          </cell>
          <cell r="AK916">
            <v>0</v>
          </cell>
          <cell r="AL916">
            <v>0</v>
          </cell>
          <cell r="AM916">
            <v>0</v>
          </cell>
          <cell r="AN916">
            <v>0</v>
          </cell>
          <cell r="AO916">
            <v>40269</v>
          </cell>
          <cell r="AP916" t="str">
            <v>Skilled Workman</v>
          </cell>
          <cell r="AQ916" t="str">
            <v>Associate</v>
          </cell>
          <cell r="AR916">
            <v>0</v>
          </cell>
          <cell r="AS916">
            <v>0</v>
          </cell>
          <cell r="AT916">
            <v>0</v>
          </cell>
          <cell r="AU916">
            <v>0</v>
          </cell>
          <cell r="AV916">
            <v>0</v>
          </cell>
          <cell r="AW916">
            <v>0</v>
          </cell>
          <cell r="AX916">
            <v>0</v>
          </cell>
          <cell r="AY916">
            <v>0</v>
          </cell>
          <cell r="AZ916">
            <v>0</v>
          </cell>
          <cell r="BA916">
            <v>0</v>
          </cell>
          <cell r="BB916">
            <v>0</v>
          </cell>
          <cell r="BC916">
            <v>0</v>
          </cell>
          <cell r="BD916">
            <v>0</v>
          </cell>
          <cell r="BE916">
            <v>0</v>
          </cell>
          <cell r="BF916">
            <v>0</v>
          </cell>
          <cell r="BG916">
            <v>29007</v>
          </cell>
          <cell r="BH916">
            <v>36</v>
          </cell>
          <cell r="BI916">
            <v>8</v>
          </cell>
          <cell r="BJ916">
            <v>50921</v>
          </cell>
          <cell r="BK916" t="str">
            <v>36 - 40 yrs</v>
          </cell>
          <cell r="BL916" t="str">
            <v>Married</v>
          </cell>
          <cell r="BM916">
            <v>2</v>
          </cell>
          <cell r="BN916" t="str">
            <v>Sonar Ali Laxmi narayana Road, At-Post-Tal-Khalapur,  Tal-Khalapur</v>
          </cell>
          <cell r="BO916" t="str">
            <v>Dsit-RaigadIndia</v>
          </cell>
          <cell r="BP916">
            <v>0</v>
          </cell>
          <cell r="BQ916" t="str">
            <v>410 202</v>
          </cell>
          <cell r="BR916" t="str">
            <v>S.S.C</v>
          </cell>
          <cell r="BS916">
            <v>0</v>
          </cell>
          <cell r="BT916" t="str">
            <v xml:space="preserve"> NCTVT, 1st Class Boiler Attendant</v>
          </cell>
          <cell r="BU916" t="str">
            <v>Bhushan Steel</v>
          </cell>
          <cell r="BV916">
            <v>0</v>
          </cell>
          <cell r="BW916">
            <v>0</v>
          </cell>
          <cell r="BX916">
            <v>0</v>
          </cell>
          <cell r="BY916">
            <v>0</v>
          </cell>
          <cell r="BZ916">
            <v>0</v>
          </cell>
          <cell r="CA916">
            <v>0</v>
          </cell>
          <cell r="CB916">
            <v>0</v>
          </cell>
          <cell r="CC916">
            <v>0</v>
          </cell>
          <cell r="CD916">
            <v>0</v>
          </cell>
          <cell r="CE916" t="str">
            <v>AOBPB9497F</v>
          </cell>
          <cell r="CF916" t="str">
            <v>Prasad Kale</v>
          </cell>
          <cell r="CG916">
            <v>0</v>
          </cell>
        </row>
        <row r="917">
          <cell r="B917">
            <v>10000443</v>
          </cell>
          <cell r="C917" t="str">
            <v>Active</v>
          </cell>
          <cell r="D917">
            <v>1010328999</v>
          </cell>
          <cell r="E917" t="str">
            <v>TALOJA-DFA TANK FARM</v>
          </cell>
          <cell r="F917" t="str">
            <v>1010300254</v>
          </cell>
          <cell r="G917" t="str">
            <v>04/0304</v>
          </cell>
          <cell r="H917" t="str">
            <v xml:space="preserve">M </v>
          </cell>
          <cell r="I917" t="str">
            <v>Jagdish</v>
          </cell>
          <cell r="J917" t="str">
            <v>Chavan</v>
          </cell>
          <cell r="K917" t="str">
            <v>Dhondiram</v>
          </cell>
          <cell r="L917" t="str">
            <v>Operator</v>
          </cell>
          <cell r="M917" t="str">
            <v>Production</v>
          </cell>
          <cell r="N917" t="str">
            <v>Core</v>
          </cell>
          <cell r="O917" t="str">
            <v>Tank Farm</v>
          </cell>
          <cell r="P917" t="str">
            <v>Oleo Manufacturing</v>
          </cell>
          <cell r="Q917">
            <v>0</v>
          </cell>
          <cell r="R917" t="str">
            <v>Oleochemicals</v>
          </cell>
          <cell r="S917" t="str">
            <v>Associate</v>
          </cell>
          <cell r="T917" t="str">
            <v>A2</v>
          </cell>
          <cell r="U917" t="str">
            <v>Taloja</v>
          </cell>
          <cell r="V917" t="str">
            <v>Taloja</v>
          </cell>
          <cell r="W917">
            <v>39338</v>
          </cell>
          <cell r="X917" t="str">
            <v>Before 1 April 2010</v>
          </cell>
          <cell r="Y917">
            <v>11.791780821917808</v>
          </cell>
          <cell r="Z917">
            <v>8.4343333688483071</v>
          </cell>
          <cell r="AA917">
            <v>20.226114190766115</v>
          </cell>
          <cell r="AB917">
            <v>0</v>
          </cell>
          <cell r="AC917">
            <v>0</v>
          </cell>
          <cell r="AD917">
            <v>39519</v>
          </cell>
          <cell r="AE917">
            <v>0</v>
          </cell>
          <cell r="AF917">
            <v>39520</v>
          </cell>
          <cell r="AG917">
            <v>0</v>
          </cell>
          <cell r="AH917">
            <v>0</v>
          </cell>
          <cell r="AI917">
            <v>0</v>
          </cell>
          <cell r="AJ917">
            <v>0</v>
          </cell>
          <cell r="AK917">
            <v>0</v>
          </cell>
          <cell r="AL917">
            <v>0</v>
          </cell>
          <cell r="AM917">
            <v>0</v>
          </cell>
          <cell r="AN917">
            <v>0</v>
          </cell>
          <cell r="AO917">
            <v>41000</v>
          </cell>
          <cell r="AP917" t="str">
            <v>Operator (A1)</v>
          </cell>
          <cell r="AQ917" t="str">
            <v>Associate</v>
          </cell>
          <cell r="AR917">
            <v>0</v>
          </cell>
          <cell r="AS917">
            <v>0</v>
          </cell>
          <cell r="AT917">
            <v>0</v>
          </cell>
          <cell r="AU917">
            <v>0</v>
          </cell>
          <cell r="AV917">
            <v>0</v>
          </cell>
          <cell r="AW917">
            <v>0</v>
          </cell>
          <cell r="AX917">
            <v>0</v>
          </cell>
          <cell r="AY917">
            <v>0</v>
          </cell>
          <cell r="AZ917">
            <v>0</v>
          </cell>
          <cell r="BA917">
            <v>0</v>
          </cell>
          <cell r="BB917">
            <v>0</v>
          </cell>
          <cell r="BC917">
            <v>0</v>
          </cell>
          <cell r="BD917">
            <v>0</v>
          </cell>
          <cell r="BE917">
            <v>0</v>
          </cell>
          <cell r="BF917">
            <v>0</v>
          </cell>
          <cell r="BG917">
            <v>27094</v>
          </cell>
          <cell r="BH917">
            <v>41</v>
          </cell>
          <cell r="BI917">
            <v>11</v>
          </cell>
          <cell r="BJ917">
            <v>49008</v>
          </cell>
          <cell r="BK917" t="str">
            <v>41 - 45 yrs</v>
          </cell>
          <cell r="BL917" t="str">
            <v>Married</v>
          </cell>
          <cell r="BM917">
            <v>3</v>
          </cell>
          <cell r="BN917" t="str">
            <v>L.I.G. 1st Flr, Room No-J38, Near Joseph School, Kalamboli Panvel</v>
          </cell>
          <cell r="BO917" t="str">
            <v>Dist-Raigad</v>
          </cell>
          <cell r="BP917">
            <v>0</v>
          </cell>
          <cell r="BQ917" t="str">
            <v>410 218</v>
          </cell>
          <cell r="BR917" t="str">
            <v>B.Sc</v>
          </cell>
          <cell r="BS917">
            <v>0</v>
          </cell>
          <cell r="BT917">
            <v>0</v>
          </cell>
          <cell r="BU917" t="str">
            <v>Greenearth Egg.</v>
          </cell>
          <cell r="BV917">
            <v>0</v>
          </cell>
          <cell r="BW917">
            <v>0</v>
          </cell>
          <cell r="BX917">
            <v>0</v>
          </cell>
          <cell r="BY917">
            <v>0</v>
          </cell>
          <cell r="BZ917">
            <v>0</v>
          </cell>
          <cell r="CA917">
            <v>0</v>
          </cell>
          <cell r="CB917">
            <v>0</v>
          </cell>
          <cell r="CC917">
            <v>0</v>
          </cell>
          <cell r="CD917">
            <v>0</v>
          </cell>
          <cell r="CE917" t="str">
            <v>AORPC3905M</v>
          </cell>
          <cell r="CF917" t="str">
            <v>Ramchandra Jadhav</v>
          </cell>
          <cell r="CG917">
            <v>0</v>
          </cell>
        </row>
        <row r="918">
          <cell r="B918">
            <v>10001334</v>
          </cell>
          <cell r="C918" t="str">
            <v>Inactive</v>
          </cell>
          <cell r="D918">
            <v>0</v>
          </cell>
          <cell r="E918">
            <v>0</v>
          </cell>
          <cell r="F918" t="e">
            <v>#N/A</v>
          </cell>
          <cell r="G918">
            <v>613</v>
          </cell>
          <cell r="H918" t="str">
            <v>M</v>
          </cell>
          <cell r="I918" t="str">
            <v>Nilesh</v>
          </cell>
          <cell r="J918" t="str">
            <v>Patel</v>
          </cell>
          <cell r="K918" t="str">
            <v>N.</v>
          </cell>
          <cell r="L918" t="str">
            <v>Chemist</v>
          </cell>
          <cell r="M918">
            <v>0</v>
          </cell>
          <cell r="N918">
            <v>0</v>
          </cell>
          <cell r="O918">
            <v>0</v>
          </cell>
          <cell r="P918" t="str">
            <v>PCP Manufacturing</v>
          </cell>
          <cell r="Q918">
            <v>0</v>
          </cell>
          <cell r="R918" t="str">
            <v>Personal Care Products</v>
          </cell>
          <cell r="S918" t="str">
            <v>OC</v>
          </cell>
          <cell r="T918" t="str">
            <v>C</v>
          </cell>
          <cell r="U918" t="str">
            <v>Kutch-I</v>
          </cell>
          <cell r="V918" t="str">
            <v>Kutch-I</v>
          </cell>
          <cell r="W918">
            <v>39356</v>
          </cell>
          <cell r="X918" t="str">
            <v>Before 1 April 2010</v>
          </cell>
          <cell r="Y918">
            <v>2</v>
          </cell>
          <cell r="Z918">
            <v>8.3850183003551564</v>
          </cell>
          <cell r="AA918">
            <v>6.838356164383562</v>
          </cell>
          <cell r="AB918">
            <v>0</v>
          </cell>
          <cell r="AC918">
            <v>0</v>
          </cell>
          <cell r="AD918">
            <v>39538</v>
          </cell>
          <cell r="AE918">
            <v>0</v>
          </cell>
          <cell r="AF918">
            <v>39904</v>
          </cell>
          <cell r="AG918">
            <v>0</v>
          </cell>
          <cell r="AH918">
            <v>0</v>
          </cell>
          <cell r="AI918">
            <v>0</v>
          </cell>
          <cell r="AJ918">
            <v>0</v>
          </cell>
          <cell r="AK918">
            <v>0</v>
          </cell>
          <cell r="AL918">
            <v>0</v>
          </cell>
          <cell r="AM918">
            <v>0</v>
          </cell>
          <cell r="AN918">
            <v>0</v>
          </cell>
          <cell r="AO918">
            <v>0</v>
          </cell>
          <cell r="AP918">
            <v>0</v>
          </cell>
          <cell r="AQ918">
            <v>0</v>
          </cell>
          <cell r="AR918">
            <v>0</v>
          </cell>
          <cell r="AS918">
            <v>0</v>
          </cell>
          <cell r="AT918">
            <v>0</v>
          </cell>
          <cell r="AU918">
            <v>0</v>
          </cell>
          <cell r="AV918">
            <v>0</v>
          </cell>
          <cell r="AW918">
            <v>41043</v>
          </cell>
          <cell r="AX918" t="str">
            <v>1 month</v>
          </cell>
          <cell r="AY918" t="str">
            <v>Daman</v>
          </cell>
          <cell r="AZ918">
            <v>0</v>
          </cell>
          <cell r="BA918" t="str">
            <v>Navsari</v>
          </cell>
          <cell r="BB918">
            <v>40648</v>
          </cell>
          <cell r="BC918">
            <v>0</v>
          </cell>
          <cell r="BD918">
            <v>0</v>
          </cell>
          <cell r="BE918">
            <v>0</v>
          </cell>
          <cell r="BF918">
            <v>0</v>
          </cell>
          <cell r="BG918">
            <v>28388</v>
          </cell>
          <cell r="BH918">
            <v>34</v>
          </cell>
          <cell r="BI918">
            <v>10</v>
          </cell>
          <cell r="BJ918">
            <v>0</v>
          </cell>
          <cell r="BK918">
            <v>0</v>
          </cell>
          <cell r="BL918" t="str">
            <v>Unmarried</v>
          </cell>
          <cell r="BM918">
            <v>2</v>
          </cell>
          <cell r="BN918" t="str">
            <v>At And Post , Antheli Via Amalsaad, Taluka Gandevi</v>
          </cell>
          <cell r="BO918" t="str">
            <v>Navsaree</v>
          </cell>
          <cell r="BP918">
            <v>0</v>
          </cell>
          <cell r="BQ918">
            <v>396310</v>
          </cell>
          <cell r="BR918" t="str">
            <v>B.Sc</v>
          </cell>
          <cell r="BS918">
            <v>0</v>
          </cell>
          <cell r="BT918">
            <v>0</v>
          </cell>
          <cell r="BU918" t="str">
            <v>Ravi Exports Ltd</v>
          </cell>
          <cell r="BV918">
            <v>41122</v>
          </cell>
          <cell r="BW918">
            <v>41122</v>
          </cell>
          <cell r="BX918">
            <v>0</v>
          </cell>
          <cell r="BY918" t="str">
            <v>Transfer to Daman</v>
          </cell>
          <cell r="BZ918" t="str">
            <v>Transfer to Daman</v>
          </cell>
          <cell r="CA918" t="str">
            <v>w.e.f 1st Aug 2012</v>
          </cell>
          <cell r="CB918" t="str">
            <v>Involuntary</v>
          </cell>
          <cell r="CC918">
            <v>0</v>
          </cell>
          <cell r="CD918">
            <v>0</v>
          </cell>
          <cell r="CE918">
            <v>0</v>
          </cell>
          <cell r="CF918">
            <v>0</v>
          </cell>
          <cell r="CG918">
            <v>0</v>
          </cell>
        </row>
        <row r="919">
          <cell r="B919">
            <v>10000715</v>
          </cell>
          <cell r="C919" t="str">
            <v>Inactive</v>
          </cell>
          <cell r="D919">
            <v>0</v>
          </cell>
          <cell r="E919">
            <v>0</v>
          </cell>
          <cell r="F919" t="e">
            <v>#N/A</v>
          </cell>
          <cell r="G919" t="str">
            <v>02/B180</v>
          </cell>
          <cell r="H919" t="str">
            <v>M</v>
          </cell>
          <cell r="I919" t="str">
            <v>Raju</v>
          </cell>
          <cell r="J919" t="str">
            <v>Petkar</v>
          </cell>
          <cell r="K919" t="str">
            <v>Balu</v>
          </cell>
          <cell r="L919" t="str">
            <v>Assistant Manager</v>
          </cell>
          <cell r="M919">
            <v>0</v>
          </cell>
          <cell r="N919">
            <v>0</v>
          </cell>
          <cell r="O919">
            <v>0</v>
          </cell>
          <cell r="P919" t="str">
            <v>Legal</v>
          </cell>
          <cell r="Q919">
            <v>0</v>
          </cell>
          <cell r="R919" t="str">
            <v>Corporate Shared Services</v>
          </cell>
          <cell r="S919" t="str">
            <v>JMC</v>
          </cell>
          <cell r="T919" t="str">
            <v>EG-1</v>
          </cell>
          <cell r="U919" t="str">
            <v>Corporate</v>
          </cell>
          <cell r="V919" t="str">
            <v>Corporate</v>
          </cell>
          <cell r="W919">
            <v>39356</v>
          </cell>
          <cell r="X919" t="str">
            <v>Before 1 April 2010</v>
          </cell>
          <cell r="Y919">
            <v>3</v>
          </cell>
          <cell r="Z919">
            <v>8.3850183006722485</v>
          </cell>
          <cell r="AA919">
            <v>9.1</v>
          </cell>
          <cell r="AB919">
            <v>0</v>
          </cell>
          <cell r="AC919">
            <v>0</v>
          </cell>
          <cell r="AD919">
            <v>39538</v>
          </cell>
          <cell r="AE919">
            <v>0</v>
          </cell>
          <cell r="AF919">
            <v>39539</v>
          </cell>
          <cell r="AG919">
            <v>0</v>
          </cell>
          <cell r="AH919">
            <v>0</v>
          </cell>
          <cell r="AI919">
            <v>0</v>
          </cell>
          <cell r="AJ919">
            <v>0</v>
          </cell>
          <cell r="AK919">
            <v>0</v>
          </cell>
          <cell r="AL919">
            <v>0</v>
          </cell>
          <cell r="AM919">
            <v>0</v>
          </cell>
          <cell r="AN919">
            <v>0</v>
          </cell>
          <cell r="AO919">
            <v>40634</v>
          </cell>
          <cell r="AP919" t="str">
            <v xml:space="preserve">Executive </v>
          </cell>
          <cell r="AQ919" t="str">
            <v>JMC</v>
          </cell>
          <cell r="AR919">
            <v>0</v>
          </cell>
          <cell r="AS919">
            <v>0</v>
          </cell>
          <cell r="AT919">
            <v>0</v>
          </cell>
          <cell r="AU919">
            <v>0</v>
          </cell>
          <cell r="AV919">
            <v>0</v>
          </cell>
          <cell r="AW919">
            <v>0</v>
          </cell>
          <cell r="AX919">
            <v>0</v>
          </cell>
          <cell r="AY919">
            <v>0</v>
          </cell>
          <cell r="AZ919">
            <v>0</v>
          </cell>
          <cell r="BA919">
            <v>0</v>
          </cell>
          <cell r="BB919">
            <v>0</v>
          </cell>
          <cell r="BC919">
            <v>0</v>
          </cell>
          <cell r="BD919">
            <v>0</v>
          </cell>
          <cell r="BE919">
            <v>0</v>
          </cell>
          <cell r="BF919">
            <v>0</v>
          </cell>
          <cell r="BG919">
            <v>28277</v>
          </cell>
          <cell r="BH919">
            <v>36</v>
          </cell>
          <cell r="BI919">
            <v>4</v>
          </cell>
          <cell r="BJ919">
            <v>0</v>
          </cell>
          <cell r="BK919">
            <v>0</v>
          </cell>
          <cell r="BL919" t="str">
            <v>Married</v>
          </cell>
          <cell r="BM919">
            <v>0</v>
          </cell>
          <cell r="BN919" t="str">
            <v>At Post Chikurde,  Taluka - Valve</v>
          </cell>
          <cell r="BO919" t="str">
            <v>Dist : Sangli</v>
          </cell>
          <cell r="BP919">
            <v>0</v>
          </cell>
          <cell r="BQ919">
            <v>0</v>
          </cell>
          <cell r="BR919" t="str">
            <v>B.Com</v>
          </cell>
          <cell r="BS919">
            <v>0</v>
          </cell>
          <cell r="BT919" t="str">
            <v>LLB</v>
          </cell>
          <cell r="BU919" t="str">
            <v>R W Sawant &amp; Co.</v>
          </cell>
          <cell r="BV919">
            <v>41578</v>
          </cell>
          <cell r="BW919">
            <v>41548</v>
          </cell>
          <cell r="BX919">
            <v>41541</v>
          </cell>
          <cell r="BY919" t="str">
            <v>Opportunities/Career Advancement</v>
          </cell>
          <cell r="BZ919" t="str">
            <v>Resignation</v>
          </cell>
          <cell r="CA919">
            <v>0</v>
          </cell>
          <cell r="CB919" t="str">
            <v>Voluntary</v>
          </cell>
          <cell r="CC919">
            <v>0</v>
          </cell>
          <cell r="CD919">
            <v>0</v>
          </cell>
          <cell r="CE919" t="str">
            <v>ANJPP1195K</v>
          </cell>
          <cell r="CF919">
            <v>0</v>
          </cell>
          <cell r="CG919">
            <v>0</v>
          </cell>
        </row>
        <row r="920">
          <cell r="B920">
            <v>10000789</v>
          </cell>
          <cell r="C920" t="str">
            <v>Active</v>
          </cell>
          <cell r="D920">
            <v>9919902999</v>
          </cell>
          <cell r="E920" t="str">
            <v>CORPORATE-FINANCE</v>
          </cell>
          <cell r="F920" t="str">
            <v>9919900050</v>
          </cell>
          <cell r="G920" t="str">
            <v>01/A348</v>
          </cell>
          <cell r="H920" t="str">
            <v>M</v>
          </cell>
          <cell r="I920" t="str">
            <v>Nikhil</v>
          </cell>
          <cell r="J920" t="str">
            <v>Joshi</v>
          </cell>
          <cell r="K920" t="str">
            <v>Kalidas</v>
          </cell>
          <cell r="L920" t="str">
            <v>Assistant General Manager</v>
          </cell>
          <cell r="M920" t="str">
            <v>Finance &amp; Accounts</v>
          </cell>
          <cell r="N920" t="str">
            <v>Support</v>
          </cell>
          <cell r="O920" t="str">
            <v>Accounts</v>
          </cell>
          <cell r="P920" t="str">
            <v>Finance &amp; Accounts</v>
          </cell>
          <cell r="Q920" t="str">
            <v>Accounts</v>
          </cell>
          <cell r="R920" t="str">
            <v>Corporate Shared Services</v>
          </cell>
          <cell r="S920" t="str">
            <v>MMC</v>
          </cell>
          <cell r="T920" t="str">
            <v>EG-4</v>
          </cell>
          <cell r="U920" t="str">
            <v>Corporate</v>
          </cell>
          <cell r="V920" t="str">
            <v>Corporate</v>
          </cell>
          <cell r="W920">
            <v>39377</v>
          </cell>
          <cell r="X920" t="str">
            <v>Before 1 April 2010</v>
          </cell>
          <cell r="Y920">
            <v>4</v>
          </cell>
          <cell r="Z920">
            <v>8.3274840540969066</v>
          </cell>
          <cell r="AA920">
            <v>12.327484054096907</v>
          </cell>
          <cell r="AB920">
            <v>0</v>
          </cell>
          <cell r="AC920">
            <v>0</v>
          </cell>
          <cell r="AD920">
            <v>39559</v>
          </cell>
          <cell r="AE920">
            <v>0</v>
          </cell>
          <cell r="AF920">
            <v>39560</v>
          </cell>
          <cell r="AG920">
            <v>0</v>
          </cell>
          <cell r="AH920">
            <v>0</v>
          </cell>
          <cell r="AI920">
            <v>0</v>
          </cell>
          <cell r="AJ920">
            <v>0</v>
          </cell>
          <cell r="AK920">
            <v>0</v>
          </cell>
          <cell r="AL920">
            <v>0</v>
          </cell>
          <cell r="AM920">
            <v>0</v>
          </cell>
          <cell r="AN920">
            <v>0</v>
          </cell>
          <cell r="AO920">
            <v>41365</v>
          </cell>
          <cell r="AP920" t="str">
            <v>Senior Manager</v>
          </cell>
          <cell r="AQ920" t="str">
            <v>MMC</v>
          </cell>
          <cell r="AR920">
            <v>0</v>
          </cell>
          <cell r="AS920">
            <v>0</v>
          </cell>
          <cell r="AT920">
            <v>0</v>
          </cell>
          <cell r="AU920">
            <v>0</v>
          </cell>
          <cell r="AV920">
            <v>0</v>
          </cell>
          <cell r="AW920">
            <v>0</v>
          </cell>
          <cell r="AX920">
            <v>0</v>
          </cell>
          <cell r="AY920">
            <v>0</v>
          </cell>
          <cell r="AZ920">
            <v>0</v>
          </cell>
          <cell r="BA920">
            <v>0</v>
          </cell>
          <cell r="BB920">
            <v>0</v>
          </cell>
          <cell r="BC920">
            <v>0</v>
          </cell>
          <cell r="BD920">
            <v>0</v>
          </cell>
          <cell r="BE920" t="str">
            <v>Information Technology</v>
          </cell>
          <cell r="BF920">
            <v>41030</v>
          </cell>
          <cell r="BG920">
            <v>28828</v>
          </cell>
          <cell r="BH920">
            <v>37</v>
          </cell>
          <cell r="BI920">
            <v>2</v>
          </cell>
          <cell r="BJ920">
            <v>50742</v>
          </cell>
          <cell r="BK920" t="str">
            <v>36 - 40 yrs</v>
          </cell>
          <cell r="BL920" t="str">
            <v>Married</v>
          </cell>
          <cell r="BM920">
            <v>0</v>
          </cell>
          <cell r="BN920" t="str">
            <v>Flat No. 001, Plot No. 126, Amrut apartment, Shrey Nagar,</v>
          </cell>
          <cell r="BO920" t="str">
            <v>Aurangabad</v>
          </cell>
          <cell r="BP920">
            <v>0</v>
          </cell>
          <cell r="BQ920">
            <v>0</v>
          </cell>
          <cell r="BR920" t="str">
            <v>B.Com</v>
          </cell>
          <cell r="BS920" t="str">
            <v>M.Com</v>
          </cell>
          <cell r="BT920" t="str">
            <v xml:space="preserve">ICWAI </v>
          </cell>
          <cell r="BU920" t="str">
            <v>Bharti Airtel Limited</v>
          </cell>
          <cell r="BV920">
            <v>0</v>
          </cell>
          <cell r="BW920">
            <v>0</v>
          </cell>
          <cell r="BX920">
            <v>0</v>
          </cell>
          <cell r="BY920">
            <v>0</v>
          </cell>
          <cell r="BZ920">
            <v>0</v>
          </cell>
          <cell r="CA920">
            <v>0</v>
          </cell>
          <cell r="CB920">
            <v>0</v>
          </cell>
          <cell r="CC920">
            <v>0</v>
          </cell>
          <cell r="CD920" t="str">
            <v>B+</v>
          </cell>
          <cell r="CE920" t="str">
            <v>AFBPJ9074M</v>
          </cell>
          <cell r="CF920" t="str">
            <v>Gajendra Palo</v>
          </cell>
          <cell r="CG920" t="str">
            <v>Gajendra Palo</v>
          </cell>
        </row>
        <row r="921">
          <cell r="B921">
            <v>10000705</v>
          </cell>
          <cell r="C921" t="str">
            <v>Active</v>
          </cell>
          <cell r="D921">
            <v>9919908999</v>
          </cell>
          <cell r="E921" t="str">
            <v>CORPORATE-HR</v>
          </cell>
          <cell r="F921">
            <v>9919900090</v>
          </cell>
          <cell r="G921" t="str">
            <v>02/B184</v>
          </cell>
          <cell r="H921" t="str">
            <v>F</v>
          </cell>
          <cell r="I921" t="str">
            <v>Yogita</v>
          </cell>
          <cell r="J921" t="str">
            <v>Sawant</v>
          </cell>
          <cell r="K921" t="str">
            <v>Bhushan</v>
          </cell>
          <cell r="L921" t="str">
            <v xml:space="preserve">Manager </v>
          </cell>
          <cell r="M921" t="str">
            <v>Human Resources</v>
          </cell>
          <cell r="N921" t="str">
            <v>Support</v>
          </cell>
          <cell r="O921">
            <v>0</v>
          </cell>
          <cell r="P921" t="str">
            <v>Human Resources</v>
          </cell>
          <cell r="Q921">
            <v>0</v>
          </cell>
          <cell r="R921" t="str">
            <v>Corporate Shared Services</v>
          </cell>
          <cell r="S921" t="str">
            <v>JMC</v>
          </cell>
          <cell r="T921" t="str">
            <v>EG-2</v>
          </cell>
          <cell r="U921" t="str">
            <v>Corporate</v>
          </cell>
          <cell r="V921" t="str">
            <v>Corporate</v>
          </cell>
          <cell r="W921">
            <v>39377</v>
          </cell>
          <cell r="X921" t="str">
            <v>Before 1 April 2010</v>
          </cell>
          <cell r="Y921">
            <v>10</v>
          </cell>
          <cell r="Z921">
            <v>8.3274840537798145</v>
          </cell>
          <cell r="AA921">
            <v>18.327484053779813</v>
          </cell>
          <cell r="AB921">
            <v>0</v>
          </cell>
          <cell r="AC921">
            <v>0</v>
          </cell>
          <cell r="AD921">
            <v>39559</v>
          </cell>
          <cell r="AE921">
            <v>0</v>
          </cell>
          <cell r="AF921">
            <v>39560</v>
          </cell>
          <cell r="AG921">
            <v>42095</v>
          </cell>
          <cell r="AH921" t="str">
            <v>Assistant Manager</v>
          </cell>
          <cell r="AI921" t="str">
            <v>JMC</v>
          </cell>
          <cell r="AJ921" t="str">
            <v>EG-1</v>
          </cell>
          <cell r="AK921">
            <v>0</v>
          </cell>
          <cell r="AL921">
            <v>0</v>
          </cell>
          <cell r="AM921">
            <v>0</v>
          </cell>
          <cell r="AN921">
            <v>0</v>
          </cell>
          <cell r="AO921">
            <v>41000</v>
          </cell>
          <cell r="AP921" t="str">
            <v>Executive</v>
          </cell>
          <cell r="AQ921" t="str">
            <v>JMC</v>
          </cell>
          <cell r="AR921">
            <v>0</v>
          </cell>
          <cell r="AS921">
            <v>0</v>
          </cell>
          <cell r="AT921">
            <v>0</v>
          </cell>
          <cell r="AU921">
            <v>0</v>
          </cell>
          <cell r="AV921">
            <v>0</v>
          </cell>
          <cell r="AW921">
            <v>0</v>
          </cell>
          <cell r="AX921">
            <v>0</v>
          </cell>
          <cell r="AY921">
            <v>0</v>
          </cell>
          <cell r="AZ921">
            <v>0</v>
          </cell>
          <cell r="BA921">
            <v>0</v>
          </cell>
          <cell r="BB921">
            <v>0</v>
          </cell>
          <cell r="BC921">
            <v>0</v>
          </cell>
          <cell r="BD921">
            <v>0</v>
          </cell>
          <cell r="BE921">
            <v>0</v>
          </cell>
          <cell r="BF921">
            <v>0</v>
          </cell>
          <cell r="BG921">
            <v>27560</v>
          </cell>
          <cell r="BH921">
            <v>40</v>
          </cell>
          <cell r="BI921">
            <v>8</v>
          </cell>
          <cell r="BJ921">
            <v>49474</v>
          </cell>
          <cell r="BK921" t="str">
            <v>36 - 40 yrs</v>
          </cell>
          <cell r="BL921" t="str">
            <v>Married</v>
          </cell>
          <cell r="BM921">
            <v>0</v>
          </cell>
          <cell r="BN921" t="str">
            <v xml:space="preserve">B/202, Kusum Palace, JaiHind Colony, </v>
          </cell>
          <cell r="BO921" t="str">
            <v>Dombivali - West</v>
          </cell>
          <cell r="BP921">
            <v>0</v>
          </cell>
          <cell r="BQ921">
            <v>0</v>
          </cell>
          <cell r="BR921" t="str">
            <v>B.Com</v>
          </cell>
          <cell r="BS921" t="str">
            <v>PGDBM (Human Resources)</v>
          </cell>
          <cell r="BT921" t="str">
            <v>Diploma (Human Resources)</v>
          </cell>
          <cell r="BU921" t="str">
            <v>Bonace Engineers Pvt Ltd</v>
          </cell>
          <cell r="BV921">
            <v>0</v>
          </cell>
          <cell r="BW921">
            <v>0</v>
          </cell>
          <cell r="BX921">
            <v>0</v>
          </cell>
          <cell r="BY921">
            <v>0</v>
          </cell>
          <cell r="BZ921">
            <v>0</v>
          </cell>
          <cell r="CA921">
            <v>0</v>
          </cell>
          <cell r="CB921">
            <v>0</v>
          </cell>
          <cell r="CC921">
            <v>0</v>
          </cell>
          <cell r="CD921" t="str">
            <v>O+</v>
          </cell>
          <cell r="CE921" t="str">
            <v>BOWPS5957M</v>
          </cell>
          <cell r="CF921" t="str">
            <v>Vidyadhar Parab</v>
          </cell>
          <cell r="CG921" t="str">
            <v>Vidyadhar Parab/Amit Sanas</v>
          </cell>
        </row>
        <row r="922">
          <cell r="B922">
            <v>10000444</v>
          </cell>
          <cell r="C922" t="str">
            <v>Active</v>
          </cell>
          <cell r="D922">
            <v>1010318020</v>
          </cell>
          <cell r="E922" t="str">
            <v>TALOJA-DISTILLATION</v>
          </cell>
          <cell r="F922" t="str">
            <v>1010300255</v>
          </cell>
          <cell r="G922" t="str">
            <v>04/0311</v>
          </cell>
          <cell r="H922" t="str">
            <v xml:space="preserve">M </v>
          </cell>
          <cell r="I922" t="str">
            <v xml:space="preserve">Nagnath </v>
          </cell>
          <cell r="J922" t="str">
            <v>Thite</v>
          </cell>
          <cell r="K922" t="str">
            <v>Pandurang</v>
          </cell>
          <cell r="L922" t="str">
            <v>Operator</v>
          </cell>
          <cell r="M922" t="str">
            <v>Production</v>
          </cell>
          <cell r="N922" t="str">
            <v>Core</v>
          </cell>
          <cell r="O922" t="str">
            <v>Fatty Acid</v>
          </cell>
          <cell r="P922" t="str">
            <v>Oleo Manufacturing</v>
          </cell>
          <cell r="Q922">
            <v>0</v>
          </cell>
          <cell r="R922" t="str">
            <v>Oleochemicals</v>
          </cell>
          <cell r="S922" t="str">
            <v>Associate</v>
          </cell>
          <cell r="T922" t="str">
            <v>A2</v>
          </cell>
          <cell r="U922" t="str">
            <v>Taloja</v>
          </cell>
          <cell r="V922" t="str">
            <v>Taloja</v>
          </cell>
          <cell r="W922">
            <v>39384</v>
          </cell>
          <cell r="X922" t="str">
            <v>Before 1 April 2010</v>
          </cell>
          <cell r="Y922">
            <v>14.252054794520548</v>
          </cell>
          <cell r="Z922">
            <v>8.3083059715880321</v>
          </cell>
          <cell r="AA922">
            <v>22.56036076610858</v>
          </cell>
          <cell r="AB922">
            <v>0</v>
          </cell>
          <cell r="AC922">
            <v>0</v>
          </cell>
          <cell r="AD922">
            <v>39566</v>
          </cell>
          <cell r="AE922">
            <v>0</v>
          </cell>
          <cell r="AF922">
            <v>39567</v>
          </cell>
          <cell r="AG922">
            <v>0</v>
          </cell>
          <cell r="AH922">
            <v>0</v>
          </cell>
          <cell r="AI922">
            <v>0</v>
          </cell>
          <cell r="AJ922">
            <v>0</v>
          </cell>
          <cell r="AK922">
            <v>0</v>
          </cell>
          <cell r="AL922">
            <v>0</v>
          </cell>
          <cell r="AM922">
            <v>0</v>
          </cell>
          <cell r="AN922">
            <v>0</v>
          </cell>
          <cell r="AO922">
            <v>0</v>
          </cell>
          <cell r="AP922">
            <v>0</v>
          </cell>
          <cell r="AQ922">
            <v>0</v>
          </cell>
          <cell r="AR922">
            <v>0</v>
          </cell>
          <cell r="AS922">
            <v>0</v>
          </cell>
          <cell r="AT922">
            <v>0</v>
          </cell>
          <cell r="AU922">
            <v>0</v>
          </cell>
          <cell r="AV922">
            <v>0</v>
          </cell>
          <cell r="AW922">
            <v>0</v>
          </cell>
          <cell r="AX922">
            <v>0</v>
          </cell>
          <cell r="AY922">
            <v>0</v>
          </cell>
          <cell r="AZ922">
            <v>0</v>
          </cell>
          <cell r="BA922">
            <v>0</v>
          </cell>
          <cell r="BB922">
            <v>0</v>
          </cell>
          <cell r="BC922">
            <v>0</v>
          </cell>
          <cell r="BD922">
            <v>0</v>
          </cell>
          <cell r="BE922">
            <v>0</v>
          </cell>
          <cell r="BF922">
            <v>0</v>
          </cell>
          <cell r="BG922">
            <v>25979</v>
          </cell>
          <cell r="BH922">
            <v>45</v>
          </cell>
          <cell r="BI922">
            <v>0</v>
          </cell>
          <cell r="BJ922">
            <v>47893</v>
          </cell>
          <cell r="BK922" t="str">
            <v>41 - 45 yrs</v>
          </cell>
          <cell r="BL922" t="str">
            <v>Married</v>
          </cell>
          <cell r="BM922">
            <v>3</v>
          </cell>
          <cell r="BN922" t="str">
            <v xml:space="preserve">B-10/11, Sec-11, Khanda Colony, New Panvel,  Panvel, </v>
          </cell>
          <cell r="BO922" t="str">
            <v>Raigad</v>
          </cell>
          <cell r="BP922">
            <v>0</v>
          </cell>
          <cell r="BQ922">
            <v>0</v>
          </cell>
          <cell r="BR922" t="str">
            <v>B.Sc</v>
          </cell>
          <cell r="BS922">
            <v>0</v>
          </cell>
          <cell r="BT922">
            <v>0</v>
          </cell>
          <cell r="BU922" t="str">
            <v>Sudharshan Chemical Ltd</v>
          </cell>
          <cell r="BV922">
            <v>0</v>
          </cell>
          <cell r="BW922">
            <v>0</v>
          </cell>
          <cell r="BX922">
            <v>0</v>
          </cell>
          <cell r="BY922">
            <v>0</v>
          </cell>
          <cell r="BZ922">
            <v>0</v>
          </cell>
          <cell r="CA922">
            <v>0</v>
          </cell>
          <cell r="CB922">
            <v>0</v>
          </cell>
          <cell r="CC922">
            <v>0</v>
          </cell>
          <cell r="CD922">
            <v>0</v>
          </cell>
          <cell r="CE922" t="str">
            <v>AEIPT5076M</v>
          </cell>
          <cell r="CF922" t="str">
            <v>Dinesh Danao</v>
          </cell>
          <cell r="CG922">
            <v>0</v>
          </cell>
        </row>
        <row r="923">
          <cell r="B923" t="str">
            <v>04/0310</v>
          </cell>
          <cell r="C923" t="str">
            <v>Inactive</v>
          </cell>
          <cell r="D923">
            <v>0</v>
          </cell>
          <cell r="E923">
            <v>0</v>
          </cell>
          <cell r="F923" t="e">
            <v>#N/A</v>
          </cell>
          <cell r="G923" t="str">
            <v>04/0310</v>
          </cell>
          <cell r="H923" t="str">
            <v>M</v>
          </cell>
          <cell r="I923" t="str">
            <v xml:space="preserve">Rahul </v>
          </cell>
          <cell r="J923" t="str">
            <v>Thakare</v>
          </cell>
          <cell r="K923" t="str">
            <v>Sahebrao</v>
          </cell>
          <cell r="L923" t="str">
            <v>Operator</v>
          </cell>
          <cell r="M923">
            <v>0</v>
          </cell>
          <cell r="N923">
            <v>0</v>
          </cell>
          <cell r="O923">
            <v>0</v>
          </cell>
          <cell r="P923" t="str">
            <v>Oleo Manufacturing</v>
          </cell>
          <cell r="Q923">
            <v>0</v>
          </cell>
          <cell r="R923" t="str">
            <v>Oleochemicals</v>
          </cell>
          <cell r="S923" t="str">
            <v>Associate</v>
          </cell>
          <cell r="T923" t="str">
            <v>A1</v>
          </cell>
          <cell r="U923" t="str">
            <v>Taloja</v>
          </cell>
          <cell r="V923">
            <v>0</v>
          </cell>
          <cell r="W923">
            <v>39384</v>
          </cell>
          <cell r="X923" t="str">
            <v>Before 1 April 2010</v>
          </cell>
          <cell r="Y923">
            <v>0</v>
          </cell>
          <cell r="Z923">
            <v>8.3083059719051242</v>
          </cell>
          <cell r="AA923">
            <v>2.6</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cell r="AO923">
            <v>0</v>
          </cell>
          <cell r="AP923">
            <v>0</v>
          </cell>
          <cell r="AQ923">
            <v>0</v>
          </cell>
          <cell r="AR923">
            <v>0</v>
          </cell>
          <cell r="AS923">
            <v>0</v>
          </cell>
          <cell r="AT923">
            <v>0</v>
          </cell>
          <cell r="AU923">
            <v>0</v>
          </cell>
          <cell r="AV923">
            <v>0</v>
          </cell>
          <cell r="AW923">
            <v>0</v>
          </cell>
          <cell r="AX923">
            <v>0</v>
          </cell>
          <cell r="AY923">
            <v>0</v>
          </cell>
          <cell r="AZ923">
            <v>0</v>
          </cell>
          <cell r="BA923">
            <v>0</v>
          </cell>
          <cell r="BB923">
            <v>0</v>
          </cell>
          <cell r="BC923">
            <v>0</v>
          </cell>
          <cell r="BD923">
            <v>0</v>
          </cell>
          <cell r="BE923">
            <v>0</v>
          </cell>
          <cell r="BF923">
            <v>0</v>
          </cell>
          <cell r="BG923">
            <v>0</v>
          </cell>
          <cell r="BH923">
            <v>0</v>
          </cell>
          <cell r="BI923">
            <v>0</v>
          </cell>
          <cell r="BJ923">
            <v>0</v>
          </cell>
          <cell r="BK923">
            <v>0</v>
          </cell>
          <cell r="BL923">
            <v>0</v>
          </cell>
          <cell r="BM923">
            <v>0</v>
          </cell>
          <cell r="BN923">
            <v>0</v>
          </cell>
          <cell r="BO923">
            <v>0</v>
          </cell>
          <cell r="BP923">
            <v>0</v>
          </cell>
          <cell r="BQ923">
            <v>0</v>
          </cell>
          <cell r="BR923">
            <v>0</v>
          </cell>
          <cell r="BS923">
            <v>0</v>
          </cell>
          <cell r="BT923">
            <v>0</v>
          </cell>
          <cell r="BU923" t="str">
            <v>NRC Ltd.</v>
          </cell>
          <cell r="BV923">
            <v>40338</v>
          </cell>
          <cell r="BW923">
            <v>40330</v>
          </cell>
          <cell r="BX923">
            <v>0</v>
          </cell>
          <cell r="BY923" t="str">
            <v xml:space="preserve">Higher Compensation  </v>
          </cell>
          <cell r="BZ923" t="str">
            <v>Resignation</v>
          </cell>
          <cell r="CA923">
            <v>0</v>
          </cell>
          <cell r="CB923" t="str">
            <v>Voluntary</v>
          </cell>
          <cell r="CC923" t="str">
            <v>Resigned at VVF Ltd</v>
          </cell>
          <cell r="CD923">
            <v>0</v>
          </cell>
          <cell r="CE923">
            <v>0</v>
          </cell>
          <cell r="CF923">
            <v>0</v>
          </cell>
          <cell r="CG923">
            <v>0</v>
          </cell>
        </row>
        <row r="924">
          <cell r="B924">
            <v>10000181</v>
          </cell>
          <cell r="C924" t="str">
            <v>Active</v>
          </cell>
          <cell r="D924">
            <v>1010322999</v>
          </cell>
          <cell r="E924" t="str">
            <v>TALOJA-QUALITY</v>
          </cell>
          <cell r="F924" t="str">
            <v>1010300040</v>
          </cell>
          <cell r="G924" t="str">
            <v>02/B185</v>
          </cell>
          <cell r="H924" t="str">
            <v>M</v>
          </cell>
          <cell r="I924" t="str">
            <v>Amresh</v>
          </cell>
          <cell r="J924" t="str">
            <v>Patange</v>
          </cell>
          <cell r="K924" t="str">
            <v>Dinanath</v>
          </cell>
          <cell r="L924" t="str">
            <v>Assistant Manager</v>
          </cell>
          <cell r="M924" t="str">
            <v>Quality Assurance</v>
          </cell>
          <cell r="N924" t="str">
            <v>Core</v>
          </cell>
          <cell r="O924">
            <v>0</v>
          </cell>
          <cell r="P924" t="str">
            <v>Oleo Manufacturing</v>
          </cell>
          <cell r="Q924">
            <v>0</v>
          </cell>
          <cell r="R924" t="str">
            <v>Oleochemicals</v>
          </cell>
          <cell r="S924" t="str">
            <v>JMC</v>
          </cell>
          <cell r="T924" t="str">
            <v>EG-1</v>
          </cell>
          <cell r="U924" t="str">
            <v>Taloja</v>
          </cell>
          <cell r="V924" t="str">
            <v>Taloja</v>
          </cell>
          <cell r="W924">
            <v>39387</v>
          </cell>
          <cell r="X924" t="str">
            <v>Before 1 April 2010</v>
          </cell>
          <cell r="Y924">
            <v>5</v>
          </cell>
          <cell r="Z924">
            <v>8.300086793822933</v>
          </cell>
          <cell r="AA924">
            <v>13.300086793822933</v>
          </cell>
          <cell r="AB924">
            <v>0</v>
          </cell>
          <cell r="AC924">
            <v>0</v>
          </cell>
          <cell r="AD924">
            <v>39568</v>
          </cell>
          <cell r="AE924">
            <v>0</v>
          </cell>
          <cell r="AF924">
            <v>39569</v>
          </cell>
          <cell r="AG924">
            <v>42095</v>
          </cell>
          <cell r="AH924" t="str">
            <v>Executive</v>
          </cell>
          <cell r="AI924" t="str">
            <v>JMC</v>
          </cell>
          <cell r="AJ924" t="str">
            <v>EG</v>
          </cell>
          <cell r="AK924">
            <v>0</v>
          </cell>
          <cell r="AL924">
            <v>0</v>
          </cell>
          <cell r="AM924">
            <v>0</v>
          </cell>
          <cell r="AN924">
            <v>0</v>
          </cell>
          <cell r="AO924">
            <v>41000</v>
          </cell>
          <cell r="AP924" t="str">
            <v>Junior Executive</v>
          </cell>
          <cell r="AQ924" t="str">
            <v>JMC</v>
          </cell>
          <cell r="AR924">
            <v>0</v>
          </cell>
          <cell r="AS924">
            <v>0</v>
          </cell>
          <cell r="AT924">
            <v>0</v>
          </cell>
          <cell r="AU924">
            <v>0</v>
          </cell>
          <cell r="AV924">
            <v>0</v>
          </cell>
          <cell r="AW924">
            <v>0</v>
          </cell>
          <cell r="AX924">
            <v>0</v>
          </cell>
          <cell r="AY924">
            <v>0</v>
          </cell>
          <cell r="AZ924">
            <v>0</v>
          </cell>
          <cell r="BA924" t="str">
            <v>Sion</v>
          </cell>
          <cell r="BB924">
            <v>40422</v>
          </cell>
          <cell r="BC924">
            <v>0</v>
          </cell>
          <cell r="BD924">
            <v>0</v>
          </cell>
          <cell r="BE924">
            <v>0</v>
          </cell>
          <cell r="BF924">
            <v>0</v>
          </cell>
          <cell r="BG924">
            <v>28315</v>
          </cell>
          <cell r="BH924">
            <v>38</v>
          </cell>
          <cell r="BI924">
            <v>7</v>
          </cell>
          <cell r="BJ924">
            <v>50229</v>
          </cell>
          <cell r="BK924" t="str">
            <v>36 - 40 yrs</v>
          </cell>
          <cell r="BL924" t="str">
            <v>Married</v>
          </cell>
          <cell r="BM924">
            <v>0</v>
          </cell>
          <cell r="BN924" t="str">
            <v>C-304, Vedom Shanti CHS, Pandurang Wadi,</v>
          </cell>
          <cell r="BO924" t="str">
            <v>Dombivali - East</v>
          </cell>
          <cell r="BP924" t="str">
            <v>Maharashtra</v>
          </cell>
          <cell r="BQ924">
            <v>421201</v>
          </cell>
          <cell r="BR924" t="str">
            <v>B.Sc</v>
          </cell>
          <cell r="BS924" t="str">
            <v>M.Sc (Organic Chemistry)</v>
          </cell>
          <cell r="BT924">
            <v>0</v>
          </cell>
          <cell r="BU924" t="str">
            <v>Bombay Chemicals Pvt. Ltd</v>
          </cell>
          <cell r="BV924">
            <v>0</v>
          </cell>
          <cell r="BW924">
            <v>0</v>
          </cell>
          <cell r="BX924">
            <v>0</v>
          </cell>
          <cell r="BY924">
            <v>0</v>
          </cell>
          <cell r="BZ924">
            <v>0</v>
          </cell>
          <cell r="CA924">
            <v>0</v>
          </cell>
          <cell r="CB924">
            <v>0</v>
          </cell>
          <cell r="CC924">
            <v>0</v>
          </cell>
          <cell r="CD924">
            <v>0</v>
          </cell>
          <cell r="CE924" t="str">
            <v>ALCPP0206G</v>
          </cell>
          <cell r="CF924" t="str">
            <v xml:space="preserve">Ashokrao Patil </v>
          </cell>
          <cell r="CG924" t="str">
            <v xml:space="preserve">Ashokrao Patil </v>
          </cell>
        </row>
        <row r="925">
          <cell r="B925">
            <v>10000446</v>
          </cell>
          <cell r="C925" t="str">
            <v>Active</v>
          </cell>
          <cell r="D925">
            <v>1010318030</v>
          </cell>
          <cell r="E925" t="str">
            <v>TALOJA-ALCOHOL</v>
          </cell>
          <cell r="F925" t="str">
            <v>1010300256</v>
          </cell>
          <cell r="G925" t="str">
            <v>04/0313</v>
          </cell>
          <cell r="H925" t="str">
            <v xml:space="preserve">M </v>
          </cell>
          <cell r="I925" t="str">
            <v xml:space="preserve">Sanjay </v>
          </cell>
          <cell r="J925" t="str">
            <v>Mhatre</v>
          </cell>
          <cell r="K925" t="str">
            <v>Lahu</v>
          </cell>
          <cell r="L925" t="str">
            <v>Operator</v>
          </cell>
          <cell r="M925" t="str">
            <v>Production</v>
          </cell>
          <cell r="N925" t="str">
            <v>Core</v>
          </cell>
          <cell r="O925" t="str">
            <v>Fatty Alcohol</v>
          </cell>
          <cell r="P925" t="str">
            <v>Oleo Manufacturing</v>
          </cell>
          <cell r="Q925">
            <v>0</v>
          </cell>
          <cell r="R925" t="str">
            <v>Oleochemicals</v>
          </cell>
          <cell r="S925" t="str">
            <v>Associate</v>
          </cell>
          <cell r="T925" t="str">
            <v>A3</v>
          </cell>
          <cell r="U925" t="str">
            <v>Taloja</v>
          </cell>
          <cell r="V925" t="str">
            <v>Taloja</v>
          </cell>
          <cell r="W925">
            <v>39387</v>
          </cell>
          <cell r="X925" t="str">
            <v>Before 1 April 2010</v>
          </cell>
          <cell r="Y925">
            <v>8.4246575342465757</v>
          </cell>
          <cell r="Z925">
            <v>8.3000867935058409</v>
          </cell>
          <cell r="AA925">
            <v>16.724744327752418</v>
          </cell>
          <cell r="AB925">
            <v>0</v>
          </cell>
          <cell r="AC925">
            <v>0</v>
          </cell>
          <cell r="AD925">
            <v>39568</v>
          </cell>
          <cell r="AE925">
            <v>0</v>
          </cell>
          <cell r="AF925">
            <v>39898</v>
          </cell>
          <cell r="AG925">
            <v>0</v>
          </cell>
          <cell r="AH925">
            <v>0</v>
          </cell>
          <cell r="AI925">
            <v>0</v>
          </cell>
          <cell r="AJ925">
            <v>0</v>
          </cell>
          <cell r="AK925">
            <v>0</v>
          </cell>
          <cell r="AL925">
            <v>0</v>
          </cell>
          <cell r="AM925">
            <v>0</v>
          </cell>
          <cell r="AN925">
            <v>0</v>
          </cell>
          <cell r="AO925">
            <v>0</v>
          </cell>
          <cell r="AP925">
            <v>0</v>
          </cell>
          <cell r="AQ925">
            <v>0</v>
          </cell>
          <cell r="AR925">
            <v>0</v>
          </cell>
          <cell r="AS925">
            <v>0</v>
          </cell>
          <cell r="AT925">
            <v>0</v>
          </cell>
          <cell r="AU925">
            <v>0</v>
          </cell>
          <cell r="AV925">
            <v>0</v>
          </cell>
          <cell r="AW925">
            <v>0</v>
          </cell>
          <cell r="AX925">
            <v>0</v>
          </cell>
          <cell r="AY925">
            <v>0</v>
          </cell>
          <cell r="AZ925">
            <v>0</v>
          </cell>
          <cell r="BA925">
            <v>0</v>
          </cell>
          <cell r="BB925">
            <v>0</v>
          </cell>
          <cell r="BC925">
            <v>0</v>
          </cell>
          <cell r="BD925">
            <v>0</v>
          </cell>
          <cell r="BE925">
            <v>0</v>
          </cell>
          <cell r="BF925">
            <v>0</v>
          </cell>
          <cell r="BG925">
            <v>27151</v>
          </cell>
          <cell r="BH925">
            <v>41</v>
          </cell>
          <cell r="BI925">
            <v>9</v>
          </cell>
          <cell r="BJ925">
            <v>49065</v>
          </cell>
          <cell r="BK925" t="str">
            <v>41 - 45 yrs</v>
          </cell>
          <cell r="BL925" t="str">
            <v>Married</v>
          </cell>
          <cell r="BM925">
            <v>2</v>
          </cell>
          <cell r="BN925" t="str">
            <v xml:space="preserve">Above Dr. Ghag Hospital, At-Shiravane village, Thane Belapur Road, </v>
          </cell>
          <cell r="BO925" t="str">
            <v>Navi Mumbai</v>
          </cell>
          <cell r="BP925">
            <v>0</v>
          </cell>
          <cell r="BQ925" t="str">
            <v>400 706</v>
          </cell>
          <cell r="BR925" t="str">
            <v>H.S.C</v>
          </cell>
          <cell r="BS925">
            <v>0</v>
          </cell>
          <cell r="BT925" t="str">
            <v>ITI, NCTVT, AOCP</v>
          </cell>
          <cell r="BU925" t="str">
            <v>Unimers India Ltd</v>
          </cell>
          <cell r="BV925">
            <v>0</v>
          </cell>
          <cell r="BW925">
            <v>0</v>
          </cell>
          <cell r="BX925">
            <v>0</v>
          </cell>
          <cell r="BY925">
            <v>0</v>
          </cell>
          <cell r="BZ925">
            <v>0</v>
          </cell>
          <cell r="CA925">
            <v>0</v>
          </cell>
          <cell r="CB925">
            <v>0</v>
          </cell>
          <cell r="CC925">
            <v>0</v>
          </cell>
          <cell r="CD925">
            <v>0</v>
          </cell>
          <cell r="CE925" t="str">
            <v>AHTPM6764D</v>
          </cell>
          <cell r="CF925" t="str">
            <v>Rajesh R. Dighe</v>
          </cell>
          <cell r="CG925" t="str">
            <v>Rajesh R. Dighe</v>
          </cell>
        </row>
        <row r="926">
          <cell r="B926">
            <v>10000447</v>
          </cell>
          <cell r="C926" t="str">
            <v>Active</v>
          </cell>
          <cell r="D926">
            <v>1010320999</v>
          </cell>
          <cell r="E926" t="str">
            <v>TALOJA-EXCISE</v>
          </cell>
          <cell r="F926" t="str">
            <v>1010300257</v>
          </cell>
          <cell r="G926" t="str">
            <v>04/0328</v>
          </cell>
          <cell r="H926" t="str">
            <v xml:space="preserve">M </v>
          </cell>
          <cell r="I926" t="str">
            <v xml:space="preserve">Ajitkumar </v>
          </cell>
          <cell r="J926" t="str">
            <v>Pawar</v>
          </cell>
          <cell r="K926" t="str">
            <v>Kisan</v>
          </cell>
          <cell r="L926" t="str">
            <v>Assistant - Tanker Movement</v>
          </cell>
          <cell r="M926" t="str">
            <v>Excise</v>
          </cell>
          <cell r="N926" t="str">
            <v>Support</v>
          </cell>
          <cell r="O926">
            <v>0</v>
          </cell>
          <cell r="P926" t="str">
            <v>EXIM</v>
          </cell>
          <cell r="Q926" t="str">
            <v>Excise &amp; Commercial</v>
          </cell>
          <cell r="R926" t="str">
            <v>Corporate Shared Services</v>
          </cell>
          <cell r="S926" t="str">
            <v>Associate</v>
          </cell>
          <cell r="T926" t="str">
            <v>A1</v>
          </cell>
          <cell r="U926" t="str">
            <v>Taloja</v>
          </cell>
          <cell r="V926" t="str">
            <v>Taloja</v>
          </cell>
          <cell r="W926">
            <v>39387</v>
          </cell>
          <cell r="X926" t="str">
            <v>Before 1 April 2010</v>
          </cell>
          <cell r="Y926">
            <v>2.4</v>
          </cell>
          <cell r="Z926">
            <v>8.3000867935058409</v>
          </cell>
          <cell r="AA926">
            <v>10.700086793505841</v>
          </cell>
          <cell r="AB926">
            <v>0</v>
          </cell>
          <cell r="AC926">
            <v>0</v>
          </cell>
          <cell r="AD926">
            <v>39568</v>
          </cell>
          <cell r="AE926">
            <v>0</v>
          </cell>
          <cell r="AF926">
            <v>39569</v>
          </cell>
          <cell r="AG926">
            <v>0</v>
          </cell>
          <cell r="AH926">
            <v>0</v>
          </cell>
          <cell r="AI926">
            <v>0</v>
          </cell>
          <cell r="AJ926">
            <v>0</v>
          </cell>
          <cell r="AK926">
            <v>0</v>
          </cell>
          <cell r="AL926">
            <v>0</v>
          </cell>
          <cell r="AM926">
            <v>0</v>
          </cell>
          <cell r="AN926">
            <v>0</v>
          </cell>
          <cell r="AO926">
            <v>0</v>
          </cell>
          <cell r="AP926">
            <v>0</v>
          </cell>
          <cell r="AQ926">
            <v>0</v>
          </cell>
          <cell r="AR926">
            <v>0</v>
          </cell>
          <cell r="AS926">
            <v>0</v>
          </cell>
          <cell r="AT926">
            <v>0</v>
          </cell>
          <cell r="AU926">
            <v>0</v>
          </cell>
          <cell r="AV926">
            <v>0</v>
          </cell>
          <cell r="AW926">
            <v>0</v>
          </cell>
          <cell r="AX926">
            <v>0</v>
          </cell>
          <cell r="AY926">
            <v>0</v>
          </cell>
          <cell r="AZ926">
            <v>0</v>
          </cell>
          <cell r="BA926">
            <v>0</v>
          </cell>
          <cell r="BB926">
            <v>0</v>
          </cell>
          <cell r="BC926">
            <v>0</v>
          </cell>
          <cell r="BD926">
            <v>0</v>
          </cell>
          <cell r="BE926">
            <v>0</v>
          </cell>
          <cell r="BF926">
            <v>0</v>
          </cell>
          <cell r="BG926">
            <v>31377</v>
          </cell>
          <cell r="BH926">
            <v>30</v>
          </cell>
          <cell r="BI926">
            <v>2</v>
          </cell>
          <cell r="BJ926">
            <v>53291</v>
          </cell>
          <cell r="BK926" t="str">
            <v>Less than and equal to 30 yrs</v>
          </cell>
          <cell r="BL926" t="str">
            <v>Married</v>
          </cell>
          <cell r="BM926">
            <v>1</v>
          </cell>
          <cell r="BN926" t="str">
            <v xml:space="preserve"> </v>
          </cell>
          <cell r="BO926">
            <v>0</v>
          </cell>
          <cell r="BP926">
            <v>0</v>
          </cell>
          <cell r="BQ926">
            <v>0</v>
          </cell>
          <cell r="BR926" t="str">
            <v>H.S.C</v>
          </cell>
          <cell r="BS926">
            <v>0</v>
          </cell>
          <cell r="BT926">
            <v>0</v>
          </cell>
          <cell r="BU926" t="str">
            <v>Olive Builders</v>
          </cell>
          <cell r="BV926">
            <v>0</v>
          </cell>
          <cell r="BW926">
            <v>0</v>
          </cell>
          <cell r="BX926">
            <v>0</v>
          </cell>
          <cell r="BY926">
            <v>0</v>
          </cell>
          <cell r="BZ926">
            <v>0</v>
          </cell>
          <cell r="CA926">
            <v>0</v>
          </cell>
          <cell r="CB926">
            <v>0</v>
          </cell>
          <cell r="CC926">
            <v>0</v>
          </cell>
          <cell r="CD926">
            <v>0</v>
          </cell>
          <cell r="CE926" t="str">
            <v>ASPPP8778D</v>
          </cell>
          <cell r="CF926">
            <v>0</v>
          </cell>
          <cell r="CG926">
            <v>0</v>
          </cell>
        </row>
        <row r="927">
          <cell r="B927">
            <v>10001224</v>
          </cell>
          <cell r="C927" t="str">
            <v>Inactive</v>
          </cell>
          <cell r="D927">
            <v>0</v>
          </cell>
          <cell r="E927">
            <v>0</v>
          </cell>
          <cell r="F927" t="e">
            <v>#N/A</v>
          </cell>
          <cell r="G927">
            <v>110</v>
          </cell>
          <cell r="H927" t="str">
            <v>M</v>
          </cell>
          <cell r="I927" t="str">
            <v>Mukesh</v>
          </cell>
          <cell r="J927" t="str">
            <v>Patel</v>
          </cell>
          <cell r="K927" t="str">
            <v>Raichandbhai</v>
          </cell>
          <cell r="L927" t="str">
            <v>Manager</v>
          </cell>
          <cell r="M927">
            <v>0</v>
          </cell>
          <cell r="N927">
            <v>0</v>
          </cell>
          <cell r="O927">
            <v>0</v>
          </cell>
          <cell r="P927" t="str">
            <v>Oleo Manufacturing</v>
          </cell>
          <cell r="Q927">
            <v>0</v>
          </cell>
          <cell r="R927" t="str">
            <v>Oleochemicals</v>
          </cell>
          <cell r="S927" t="str">
            <v>JMC</v>
          </cell>
          <cell r="T927" t="str">
            <v>EG-2</v>
          </cell>
          <cell r="U927" t="str">
            <v>Kutch-II</v>
          </cell>
          <cell r="V927">
            <v>0</v>
          </cell>
          <cell r="W927">
            <v>39387</v>
          </cell>
          <cell r="X927" t="str">
            <v>Before 1 April 2010</v>
          </cell>
          <cell r="Y927">
            <v>14</v>
          </cell>
          <cell r="Z927">
            <v>8.300086793822933</v>
          </cell>
          <cell r="AA927">
            <v>17.3</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cell r="AO927">
            <v>0</v>
          </cell>
          <cell r="AP927">
            <v>0</v>
          </cell>
          <cell r="AQ927">
            <v>0</v>
          </cell>
          <cell r="AR927">
            <v>0</v>
          </cell>
          <cell r="AS927">
            <v>0</v>
          </cell>
          <cell r="AT927">
            <v>0</v>
          </cell>
          <cell r="AU927">
            <v>0</v>
          </cell>
          <cell r="AV927">
            <v>0</v>
          </cell>
          <cell r="AW927">
            <v>0</v>
          </cell>
          <cell r="AX927">
            <v>0</v>
          </cell>
          <cell r="AY927">
            <v>0</v>
          </cell>
          <cell r="AZ927">
            <v>0</v>
          </cell>
          <cell r="BA927">
            <v>0</v>
          </cell>
          <cell r="BB927">
            <v>0</v>
          </cell>
          <cell r="BC927">
            <v>0</v>
          </cell>
          <cell r="BD927">
            <v>0</v>
          </cell>
          <cell r="BE927">
            <v>0</v>
          </cell>
          <cell r="BF927">
            <v>0</v>
          </cell>
          <cell r="BG927">
            <v>25750</v>
          </cell>
          <cell r="BH927">
            <v>40</v>
          </cell>
          <cell r="BI927">
            <v>7</v>
          </cell>
          <cell r="BJ927">
            <v>0</v>
          </cell>
          <cell r="BK927">
            <v>0</v>
          </cell>
          <cell r="BL927">
            <v>0</v>
          </cell>
          <cell r="BM927">
            <v>0</v>
          </cell>
          <cell r="BN927">
            <v>0</v>
          </cell>
          <cell r="BO927">
            <v>0</v>
          </cell>
          <cell r="BP927">
            <v>0</v>
          </cell>
          <cell r="BQ927">
            <v>0</v>
          </cell>
          <cell r="BR927" t="str">
            <v>B.E (Instrumenation)</v>
          </cell>
          <cell r="BS927">
            <v>0</v>
          </cell>
          <cell r="BT927">
            <v>0</v>
          </cell>
          <cell r="BU927" t="str">
            <v>GACL</v>
          </cell>
          <cell r="BV927">
            <v>40579</v>
          </cell>
          <cell r="BW927">
            <v>40575</v>
          </cell>
          <cell r="BX927">
            <v>0</v>
          </cell>
          <cell r="BY927" t="str">
            <v>Opportunities/Career Advancement</v>
          </cell>
          <cell r="BZ927" t="str">
            <v>Resignation</v>
          </cell>
          <cell r="CA927">
            <v>0</v>
          </cell>
          <cell r="CB927" t="str">
            <v>Voluntary</v>
          </cell>
          <cell r="CC927" t="str">
            <v>Resigned at VVF Ltd</v>
          </cell>
          <cell r="CD927">
            <v>0</v>
          </cell>
          <cell r="CE927">
            <v>0</v>
          </cell>
          <cell r="CF927">
            <v>0</v>
          </cell>
          <cell r="CG927">
            <v>0</v>
          </cell>
        </row>
        <row r="928">
          <cell r="B928">
            <v>10000445</v>
          </cell>
          <cell r="C928" t="str">
            <v>Inactive</v>
          </cell>
          <cell r="D928">
            <v>0</v>
          </cell>
          <cell r="E928">
            <v>0</v>
          </cell>
          <cell r="F928" t="e">
            <v>#N/A</v>
          </cell>
          <cell r="G928" t="str">
            <v>04/0312</v>
          </cell>
          <cell r="H928" t="str">
            <v xml:space="preserve">M </v>
          </cell>
          <cell r="I928" t="str">
            <v>Chandrashekar</v>
          </cell>
          <cell r="J928" t="str">
            <v>Zade</v>
          </cell>
          <cell r="K928" t="str">
            <v>Apparao</v>
          </cell>
          <cell r="L928" t="str">
            <v>Operator</v>
          </cell>
          <cell r="M928">
            <v>0</v>
          </cell>
          <cell r="N928">
            <v>0</v>
          </cell>
          <cell r="O928">
            <v>0</v>
          </cell>
          <cell r="P928" t="str">
            <v>Oleo Manufacturing</v>
          </cell>
          <cell r="Q928">
            <v>0</v>
          </cell>
          <cell r="R928" t="str">
            <v>Oleochemicals</v>
          </cell>
          <cell r="S928" t="str">
            <v>Associate</v>
          </cell>
          <cell r="T928" t="str">
            <v>A3</v>
          </cell>
          <cell r="U928" t="str">
            <v>Taloja</v>
          </cell>
          <cell r="V928" t="str">
            <v>Taloja</v>
          </cell>
          <cell r="W928">
            <v>39387</v>
          </cell>
          <cell r="X928" t="str">
            <v>Before 1 April 2010</v>
          </cell>
          <cell r="Y928">
            <v>16.252054794520546</v>
          </cell>
          <cell r="Z928">
            <v>8.300086793822933</v>
          </cell>
          <cell r="AA928">
            <v>21.4</v>
          </cell>
          <cell r="AB928">
            <v>0</v>
          </cell>
          <cell r="AC928">
            <v>0</v>
          </cell>
          <cell r="AD928">
            <v>39568</v>
          </cell>
          <cell r="AE928">
            <v>0</v>
          </cell>
          <cell r="AF928">
            <v>39569</v>
          </cell>
          <cell r="AG928">
            <v>0</v>
          </cell>
          <cell r="AH928">
            <v>0</v>
          </cell>
          <cell r="AI928">
            <v>0</v>
          </cell>
          <cell r="AJ928">
            <v>0</v>
          </cell>
          <cell r="AK928">
            <v>0</v>
          </cell>
          <cell r="AL928">
            <v>0</v>
          </cell>
          <cell r="AM928">
            <v>0</v>
          </cell>
          <cell r="AN928">
            <v>0</v>
          </cell>
          <cell r="AO928">
            <v>0</v>
          </cell>
          <cell r="AP928">
            <v>0</v>
          </cell>
          <cell r="AQ928">
            <v>0</v>
          </cell>
          <cell r="AR928">
            <v>0</v>
          </cell>
          <cell r="AS928">
            <v>0</v>
          </cell>
          <cell r="AT928">
            <v>0</v>
          </cell>
          <cell r="AU928">
            <v>0</v>
          </cell>
          <cell r="AV928">
            <v>0</v>
          </cell>
          <cell r="AW928">
            <v>0</v>
          </cell>
          <cell r="AX928">
            <v>0</v>
          </cell>
          <cell r="AY928">
            <v>0</v>
          </cell>
          <cell r="AZ928">
            <v>0</v>
          </cell>
          <cell r="BA928">
            <v>0</v>
          </cell>
          <cell r="BB928">
            <v>0</v>
          </cell>
          <cell r="BC928">
            <v>0</v>
          </cell>
          <cell r="BD928">
            <v>0</v>
          </cell>
          <cell r="BE928">
            <v>0</v>
          </cell>
          <cell r="BF928">
            <v>0</v>
          </cell>
          <cell r="BG928">
            <v>25720</v>
          </cell>
          <cell r="BH928">
            <v>42</v>
          </cell>
          <cell r="BI928">
            <v>6</v>
          </cell>
          <cell r="BJ928">
            <v>0</v>
          </cell>
          <cell r="BK928">
            <v>0</v>
          </cell>
          <cell r="BL928" t="str">
            <v>Married</v>
          </cell>
          <cell r="BM928">
            <v>3</v>
          </cell>
          <cell r="BN928" t="str">
            <v xml:space="preserve">Pratiksha-Rowhouse, Plot No.C-8/35, Sector-7,Khanda Colony, New Panvel west,  Panvel, </v>
          </cell>
          <cell r="BO928" t="str">
            <v>Raigad</v>
          </cell>
          <cell r="BP928">
            <v>0</v>
          </cell>
          <cell r="BQ928" t="str">
            <v>410 206</v>
          </cell>
          <cell r="BR928" t="str">
            <v>B.Sc</v>
          </cell>
          <cell r="BS928">
            <v>0</v>
          </cell>
          <cell r="BT928">
            <v>0</v>
          </cell>
          <cell r="BU928" t="str">
            <v>Unimers India Ltd</v>
          </cell>
          <cell r="BV928">
            <v>41249</v>
          </cell>
          <cell r="BW928">
            <v>41244</v>
          </cell>
          <cell r="BX928">
            <v>0</v>
          </cell>
          <cell r="BY928" t="str">
            <v>Not Mentioned</v>
          </cell>
          <cell r="BZ928" t="str">
            <v>Resignation</v>
          </cell>
          <cell r="CA928">
            <v>0</v>
          </cell>
          <cell r="CB928" t="str">
            <v>Voluntary</v>
          </cell>
          <cell r="CC928">
            <v>0</v>
          </cell>
          <cell r="CD928">
            <v>0</v>
          </cell>
          <cell r="CE928">
            <v>0</v>
          </cell>
          <cell r="CF928">
            <v>0</v>
          </cell>
          <cell r="CG928">
            <v>0</v>
          </cell>
        </row>
        <row r="929">
          <cell r="B929">
            <v>10000448</v>
          </cell>
          <cell r="C929" t="str">
            <v>Inactive</v>
          </cell>
          <cell r="D929">
            <v>0</v>
          </cell>
          <cell r="E929">
            <v>0</v>
          </cell>
          <cell r="F929" t="e">
            <v>#N/A</v>
          </cell>
          <cell r="G929" t="str">
            <v>04/0315</v>
          </cell>
          <cell r="H929" t="str">
            <v>M</v>
          </cell>
          <cell r="I929" t="str">
            <v xml:space="preserve">Vishal </v>
          </cell>
          <cell r="J929" t="str">
            <v>Bhosale</v>
          </cell>
          <cell r="K929" t="str">
            <v>Rajaram</v>
          </cell>
          <cell r="L929" t="str">
            <v>Manager</v>
          </cell>
          <cell r="M929">
            <v>0</v>
          </cell>
          <cell r="N929">
            <v>0</v>
          </cell>
          <cell r="O929">
            <v>0</v>
          </cell>
          <cell r="P929" t="str">
            <v>Human Resources</v>
          </cell>
          <cell r="Q929">
            <v>0</v>
          </cell>
          <cell r="R929" t="str">
            <v>Corporate Shared Services</v>
          </cell>
          <cell r="S929" t="str">
            <v>JMC</v>
          </cell>
          <cell r="T929" t="str">
            <v>EG-2</v>
          </cell>
          <cell r="U929" t="str">
            <v>Corporate</v>
          </cell>
          <cell r="V929" t="str">
            <v>Corporate</v>
          </cell>
          <cell r="W929">
            <v>39391</v>
          </cell>
          <cell r="X929" t="str">
            <v>Before 1 April 2010</v>
          </cell>
          <cell r="Y929">
            <v>9.8493150684931514</v>
          </cell>
          <cell r="Z929">
            <v>8.2891278893962514</v>
          </cell>
          <cell r="AA929">
            <v>14</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cell r="AO929">
            <v>0</v>
          </cell>
          <cell r="AP929">
            <v>0</v>
          </cell>
          <cell r="AQ929">
            <v>0</v>
          </cell>
          <cell r="AR929">
            <v>0</v>
          </cell>
          <cell r="AS929">
            <v>0</v>
          </cell>
          <cell r="AT929">
            <v>0</v>
          </cell>
          <cell r="AU929">
            <v>0</v>
          </cell>
          <cell r="AV929">
            <v>0</v>
          </cell>
          <cell r="AW929">
            <v>0</v>
          </cell>
          <cell r="AX929">
            <v>0</v>
          </cell>
          <cell r="AY929">
            <v>0</v>
          </cell>
          <cell r="AZ929">
            <v>0</v>
          </cell>
          <cell r="BA929" t="str">
            <v>Taloja</v>
          </cell>
          <cell r="BB929">
            <v>40299</v>
          </cell>
          <cell r="BC929">
            <v>0</v>
          </cell>
          <cell r="BD929">
            <v>0</v>
          </cell>
          <cell r="BE929">
            <v>0</v>
          </cell>
          <cell r="BF929">
            <v>0</v>
          </cell>
          <cell r="BG929">
            <v>27913</v>
          </cell>
          <cell r="BH929">
            <v>35</v>
          </cell>
          <cell r="BI929">
            <v>6</v>
          </cell>
          <cell r="BJ929">
            <v>0</v>
          </cell>
          <cell r="BK929">
            <v>0</v>
          </cell>
          <cell r="BL929">
            <v>0</v>
          </cell>
          <cell r="BM929">
            <v>0</v>
          </cell>
          <cell r="BN929">
            <v>0</v>
          </cell>
          <cell r="BO929">
            <v>0</v>
          </cell>
          <cell r="BP929">
            <v>0</v>
          </cell>
          <cell r="BQ929">
            <v>0</v>
          </cell>
          <cell r="BR929" t="str">
            <v>B.A</v>
          </cell>
          <cell r="BS929" t="str">
            <v xml:space="preserve">MHRDM </v>
          </cell>
          <cell r="BT929" t="str">
            <v>DLL &amp; LW</v>
          </cell>
          <cell r="BU929" t="str">
            <v>Koch Chemical Technology Group India Pvt Ltd (Koch-Glitsch Division)</v>
          </cell>
          <cell r="BV929">
            <v>40903</v>
          </cell>
          <cell r="BW929">
            <v>40878</v>
          </cell>
          <cell r="BX929">
            <v>0</v>
          </cell>
          <cell r="BY929" t="str">
            <v>Transfer to Dubai</v>
          </cell>
          <cell r="BZ929" t="str">
            <v>Transfer to Dubai</v>
          </cell>
          <cell r="CA929" t="str">
            <v>Transfer to Dubai</v>
          </cell>
          <cell r="CB929" t="str">
            <v>Involuntary</v>
          </cell>
          <cell r="CC929" t="str">
            <v>Resigned at VVF Ltd</v>
          </cell>
          <cell r="CD929">
            <v>0</v>
          </cell>
          <cell r="CE929">
            <v>0</v>
          </cell>
          <cell r="CF929">
            <v>0</v>
          </cell>
          <cell r="CG929">
            <v>0</v>
          </cell>
        </row>
        <row r="930">
          <cell r="B930">
            <v>10000729</v>
          </cell>
          <cell r="C930" t="str">
            <v>Active</v>
          </cell>
          <cell r="D930">
            <v>1019902999</v>
          </cell>
          <cell r="E930" t="str">
            <v>CORPORATE-OLEO-FINANCE</v>
          </cell>
          <cell r="F930">
            <v>1019900039</v>
          </cell>
          <cell r="G930" t="str">
            <v>01/A349</v>
          </cell>
          <cell r="H930" t="str">
            <v>F</v>
          </cell>
          <cell r="I930" t="str">
            <v>Rekha</v>
          </cell>
          <cell r="J930" t="str">
            <v>Deshmukh</v>
          </cell>
          <cell r="K930" t="str">
            <v xml:space="preserve">Vinay </v>
          </cell>
          <cell r="L930" t="str">
            <v>Executive</v>
          </cell>
          <cell r="M930" t="str">
            <v>Oleo Finance</v>
          </cell>
          <cell r="N930" t="str">
            <v>Core</v>
          </cell>
          <cell r="O930">
            <v>0</v>
          </cell>
          <cell r="P930" t="str">
            <v>Oleo Finance</v>
          </cell>
          <cell r="Q930">
            <v>0</v>
          </cell>
          <cell r="R930" t="str">
            <v>Oleochemicals</v>
          </cell>
          <cell r="S930" t="str">
            <v>JMC</v>
          </cell>
          <cell r="T930" t="str">
            <v>EG</v>
          </cell>
          <cell r="U930" t="str">
            <v>Corporate</v>
          </cell>
          <cell r="V930" t="str">
            <v>Corporate</v>
          </cell>
          <cell r="W930">
            <v>39393</v>
          </cell>
          <cell r="X930" t="str">
            <v>Before 1 April 2010</v>
          </cell>
          <cell r="Y930">
            <v>17</v>
          </cell>
          <cell r="Z930">
            <v>8.2836484373414567</v>
          </cell>
          <cell r="AA930">
            <v>25.283648437341455</v>
          </cell>
          <cell r="AB930">
            <v>0</v>
          </cell>
          <cell r="AC930">
            <v>0</v>
          </cell>
          <cell r="AD930">
            <v>39574</v>
          </cell>
          <cell r="AE930">
            <v>0</v>
          </cell>
          <cell r="AF930">
            <v>39575</v>
          </cell>
          <cell r="AG930">
            <v>0</v>
          </cell>
          <cell r="AH930">
            <v>0</v>
          </cell>
          <cell r="AI930">
            <v>0</v>
          </cell>
          <cell r="AJ930">
            <v>0</v>
          </cell>
          <cell r="AK930">
            <v>0</v>
          </cell>
          <cell r="AL930">
            <v>0</v>
          </cell>
          <cell r="AM930">
            <v>0</v>
          </cell>
          <cell r="AN930">
            <v>0</v>
          </cell>
          <cell r="AO930">
            <v>0</v>
          </cell>
          <cell r="AP930">
            <v>0</v>
          </cell>
          <cell r="AQ930">
            <v>0</v>
          </cell>
          <cell r="AR930">
            <v>0</v>
          </cell>
          <cell r="AS930">
            <v>0</v>
          </cell>
          <cell r="AT930">
            <v>0</v>
          </cell>
          <cell r="AU930">
            <v>0</v>
          </cell>
          <cell r="AV930">
            <v>0</v>
          </cell>
          <cell r="AW930">
            <v>0</v>
          </cell>
          <cell r="AX930">
            <v>0</v>
          </cell>
          <cell r="AY930">
            <v>0</v>
          </cell>
          <cell r="AZ930">
            <v>0</v>
          </cell>
          <cell r="BA930">
            <v>0</v>
          </cell>
          <cell r="BB930">
            <v>0</v>
          </cell>
          <cell r="BC930">
            <v>0</v>
          </cell>
          <cell r="BD930">
            <v>0</v>
          </cell>
          <cell r="BE930" t="str">
            <v>Oleo Marketing</v>
          </cell>
          <cell r="BF930">
            <v>42309</v>
          </cell>
          <cell r="BG930">
            <v>24796</v>
          </cell>
          <cell r="BH930">
            <v>48</v>
          </cell>
          <cell r="BI930">
            <v>2</v>
          </cell>
          <cell r="BJ930">
            <v>46710</v>
          </cell>
          <cell r="BK930" t="str">
            <v>46 - 50 yrs</v>
          </cell>
          <cell r="BL930" t="str">
            <v>Married</v>
          </cell>
          <cell r="BM930">
            <v>0</v>
          </cell>
          <cell r="BN930" t="str">
            <v>B5/1, Ground Floor, Runwal Nagar CHS Limited</v>
          </cell>
          <cell r="BO930" t="str">
            <v>Kolbad, Thane - West,</v>
          </cell>
          <cell r="BP930">
            <v>0</v>
          </cell>
          <cell r="BQ930">
            <v>0</v>
          </cell>
          <cell r="BR930" t="str">
            <v>B.Com</v>
          </cell>
          <cell r="BS930">
            <v>0</v>
          </cell>
          <cell r="BT930">
            <v>0</v>
          </cell>
          <cell r="BU930" t="str">
            <v>Hyva India Pvt. Limited</v>
          </cell>
          <cell r="BV930">
            <v>0</v>
          </cell>
          <cell r="BW930">
            <v>0</v>
          </cell>
          <cell r="BX930">
            <v>0</v>
          </cell>
          <cell r="BY930">
            <v>0</v>
          </cell>
          <cell r="BZ930">
            <v>0</v>
          </cell>
          <cell r="CA930">
            <v>0</v>
          </cell>
          <cell r="CB930">
            <v>0</v>
          </cell>
          <cell r="CC930">
            <v>0</v>
          </cell>
          <cell r="CD930" t="str">
            <v>B+</v>
          </cell>
          <cell r="CE930" t="str">
            <v>AFHPD1672H</v>
          </cell>
          <cell r="CF930" t="str">
            <v>Vinod Gupta</v>
          </cell>
          <cell r="CG930" t="str">
            <v>Vinod Gupta</v>
          </cell>
        </row>
        <row r="931">
          <cell r="B931">
            <v>10000450</v>
          </cell>
          <cell r="C931" t="str">
            <v>Active</v>
          </cell>
          <cell r="D931">
            <v>1010322999</v>
          </cell>
          <cell r="E931" t="str">
            <v>TALOJA-QUALITY</v>
          </cell>
          <cell r="F931" t="str">
            <v>1010300259</v>
          </cell>
          <cell r="G931" t="str">
            <v>04/0318</v>
          </cell>
          <cell r="H931" t="str">
            <v xml:space="preserve">M </v>
          </cell>
          <cell r="I931" t="str">
            <v xml:space="preserve">Sachin </v>
          </cell>
          <cell r="J931" t="str">
            <v>Patil</v>
          </cell>
          <cell r="K931" t="str">
            <v>Vitthal</v>
          </cell>
          <cell r="L931" t="str">
            <v>Chemist</v>
          </cell>
          <cell r="M931" t="str">
            <v>Quality Control</v>
          </cell>
          <cell r="N931" t="str">
            <v>Core</v>
          </cell>
          <cell r="O931">
            <v>0</v>
          </cell>
          <cell r="P931" t="str">
            <v>Oleo Manufacturing</v>
          </cell>
          <cell r="Q931">
            <v>0</v>
          </cell>
          <cell r="R931" t="str">
            <v>Oleochemicals</v>
          </cell>
          <cell r="S931" t="str">
            <v>OC</v>
          </cell>
          <cell r="T931" t="str">
            <v>J3</v>
          </cell>
          <cell r="U931" t="str">
            <v>Taloja</v>
          </cell>
          <cell r="V931" t="str">
            <v>Taloja</v>
          </cell>
          <cell r="W931">
            <v>39398</v>
          </cell>
          <cell r="X931" t="str">
            <v>Before 1 April 2010</v>
          </cell>
          <cell r="Y931">
            <v>1.0301369863013699</v>
          </cell>
          <cell r="Z931">
            <v>8.2699498075215629</v>
          </cell>
          <cell r="AA931">
            <v>9.300086793822933</v>
          </cell>
          <cell r="AB931">
            <v>0</v>
          </cell>
          <cell r="AC931">
            <v>0</v>
          </cell>
          <cell r="AD931">
            <v>39579</v>
          </cell>
          <cell r="AE931">
            <v>0</v>
          </cell>
          <cell r="AF931">
            <v>39945</v>
          </cell>
          <cell r="AG931">
            <v>0</v>
          </cell>
          <cell r="AH931">
            <v>0</v>
          </cell>
          <cell r="AI931">
            <v>0</v>
          </cell>
          <cell r="AJ931">
            <v>0</v>
          </cell>
          <cell r="AK931">
            <v>0</v>
          </cell>
          <cell r="AL931">
            <v>0</v>
          </cell>
          <cell r="AM931">
            <v>0</v>
          </cell>
          <cell r="AN931">
            <v>0</v>
          </cell>
          <cell r="AO931">
            <v>40269</v>
          </cell>
          <cell r="AP931" t="str">
            <v>Skilled Workman</v>
          </cell>
          <cell r="AQ931" t="str">
            <v>Associate</v>
          </cell>
          <cell r="AR931">
            <v>0</v>
          </cell>
          <cell r="AS931">
            <v>0</v>
          </cell>
          <cell r="AT931">
            <v>0</v>
          </cell>
          <cell r="AU931">
            <v>0</v>
          </cell>
          <cell r="AV931">
            <v>0</v>
          </cell>
          <cell r="AW931">
            <v>0</v>
          </cell>
          <cell r="AX931">
            <v>0</v>
          </cell>
          <cell r="AY931">
            <v>0</v>
          </cell>
          <cell r="AZ931">
            <v>0</v>
          </cell>
          <cell r="BA931">
            <v>0</v>
          </cell>
          <cell r="BB931">
            <v>0</v>
          </cell>
          <cell r="BC931">
            <v>0</v>
          </cell>
          <cell r="BD931">
            <v>0</v>
          </cell>
          <cell r="BE931">
            <v>0</v>
          </cell>
          <cell r="BF931">
            <v>0</v>
          </cell>
          <cell r="BG931">
            <v>31519</v>
          </cell>
          <cell r="BH931">
            <v>29</v>
          </cell>
          <cell r="BI931">
            <v>9</v>
          </cell>
          <cell r="BJ931">
            <v>53433</v>
          </cell>
          <cell r="BK931" t="str">
            <v>Less than and equal to 30 yrs</v>
          </cell>
          <cell r="BL931" t="str">
            <v>Unmarried</v>
          </cell>
          <cell r="BM931">
            <v>0</v>
          </cell>
          <cell r="BN931" t="str">
            <v xml:space="preserve">At-Rohinjan, Post-Taloja, Tal-Panvel,  </v>
          </cell>
          <cell r="BO931" t="str">
            <v>Dist-Raigad,</v>
          </cell>
          <cell r="BP931">
            <v>0</v>
          </cell>
          <cell r="BQ931">
            <v>0</v>
          </cell>
          <cell r="BR931" t="str">
            <v>B.Sc</v>
          </cell>
          <cell r="BS931">
            <v>0</v>
          </cell>
          <cell r="BT931">
            <v>0</v>
          </cell>
          <cell r="BU931" t="str">
            <v/>
          </cell>
          <cell r="BV931">
            <v>0</v>
          </cell>
          <cell r="BW931">
            <v>0</v>
          </cell>
          <cell r="BX931">
            <v>0</v>
          </cell>
          <cell r="BY931">
            <v>0</v>
          </cell>
          <cell r="BZ931">
            <v>0</v>
          </cell>
          <cell r="CA931">
            <v>0</v>
          </cell>
          <cell r="CB931">
            <v>0</v>
          </cell>
          <cell r="CC931">
            <v>0</v>
          </cell>
          <cell r="CD931">
            <v>0</v>
          </cell>
          <cell r="CE931" t="str">
            <v>BIPPP5614P</v>
          </cell>
          <cell r="CF931" t="str">
            <v>C.P.Unnikrishnan</v>
          </cell>
          <cell r="CG931" t="str">
            <v>C.P. Unnikrishnan</v>
          </cell>
        </row>
        <row r="932">
          <cell r="B932">
            <v>10000449</v>
          </cell>
          <cell r="C932" t="str">
            <v>Active</v>
          </cell>
          <cell r="D932">
            <v>1010318030</v>
          </cell>
          <cell r="E932" t="str">
            <v>TALOJA-ALCOHOL</v>
          </cell>
          <cell r="F932" t="str">
            <v>1010300258</v>
          </cell>
          <cell r="G932" t="str">
            <v>04/0316</v>
          </cell>
          <cell r="H932" t="str">
            <v xml:space="preserve">M </v>
          </cell>
          <cell r="I932" t="str">
            <v xml:space="preserve">Anil </v>
          </cell>
          <cell r="J932" t="str">
            <v>Kokate</v>
          </cell>
          <cell r="K932" t="str">
            <v>Vitthal</v>
          </cell>
          <cell r="L932" t="str">
            <v>Operator</v>
          </cell>
          <cell r="M932" t="str">
            <v>Production</v>
          </cell>
          <cell r="N932" t="str">
            <v>Core</v>
          </cell>
          <cell r="O932" t="str">
            <v>Fatty Alcohol</v>
          </cell>
          <cell r="P932" t="str">
            <v>Oleo Manufacturing</v>
          </cell>
          <cell r="Q932">
            <v>0</v>
          </cell>
          <cell r="R932" t="str">
            <v>Oleochemicals</v>
          </cell>
          <cell r="S932" t="str">
            <v>Associate</v>
          </cell>
          <cell r="T932" t="str">
            <v>A3</v>
          </cell>
          <cell r="U932" t="str">
            <v>Taloja</v>
          </cell>
          <cell r="V932" t="str">
            <v>Taloja</v>
          </cell>
          <cell r="W932">
            <v>39398</v>
          </cell>
          <cell r="X932" t="str">
            <v>Before 1 April 2010</v>
          </cell>
          <cell r="Y932">
            <v>4.117808219178082</v>
          </cell>
          <cell r="Z932">
            <v>8.2699498075215629</v>
          </cell>
          <cell r="AA932">
            <v>12.387758026699645</v>
          </cell>
          <cell r="AB932">
            <v>0</v>
          </cell>
          <cell r="AC932">
            <v>0</v>
          </cell>
          <cell r="AD932">
            <v>39579</v>
          </cell>
          <cell r="AE932">
            <v>0</v>
          </cell>
          <cell r="AF932">
            <v>39580</v>
          </cell>
          <cell r="AG932">
            <v>0</v>
          </cell>
          <cell r="AH932">
            <v>0</v>
          </cell>
          <cell r="AI932">
            <v>0</v>
          </cell>
          <cell r="AJ932">
            <v>0</v>
          </cell>
          <cell r="AK932">
            <v>0</v>
          </cell>
          <cell r="AL932">
            <v>0</v>
          </cell>
          <cell r="AM932">
            <v>0</v>
          </cell>
          <cell r="AN932">
            <v>0</v>
          </cell>
          <cell r="AO932">
            <v>41000</v>
          </cell>
          <cell r="AP932" t="str">
            <v>Operator (A2)</v>
          </cell>
          <cell r="AQ932" t="str">
            <v>Associate</v>
          </cell>
          <cell r="AR932">
            <v>0</v>
          </cell>
          <cell r="AS932">
            <v>0</v>
          </cell>
          <cell r="AT932">
            <v>0</v>
          </cell>
          <cell r="AU932">
            <v>0</v>
          </cell>
          <cell r="AV932">
            <v>0</v>
          </cell>
          <cell r="AW932">
            <v>0</v>
          </cell>
          <cell r="AX932">
            <v>0</v>
          </cell>
          <cell r="AY932">
            <v>0</v>
          </cell>
          <cell r="AZ932">
            <v>0</v>
          </cell>
          <cell r="BA932">
            <v>0</v>
          </cell>
          <cell r="BB932">
            <v>0</v>
          </cell>
          <cell r="BC932">
            <v>0</v>
          </cell>
          <cell r="BD932">
            <v>0</v>
          </cell>
          <cell r="BE932">
            <v>0</v>
          </cell>
          <cell r="BF932">
            <v>0</v>
          </cell>
          <cell r="BG932">
            <v>30668</v>
          </cell>
          <cell r="BH932">
            <v>32</v>
          </cell>
          <cell r="BI932">
            <v>1</v>
          </cell>
          <cell r="BJ932">
            <v>52582</v>
          </cell>
          <cell r="BK932" t="str">
            <v>31 - 35 yrs</v>
          </cell>
          <cell r="BL932" t="str">
            <v>Married</v>
          </cell>
          <cell r="BM932">
            <v>1</v>
          </cell>
          <cell r="BN932" t="str">
            <v xml:space="preserve"> </v>
          </cell>
          <cell r="BO932">
            <v>0</v>
          </cell>
          <cell r="BP932">
            <v>0</v>
          </cell>
          <cell r="BQ932">
            <v>0</v>
          </cell>
          <cell r="BR932" t="str">
            <v>S.S.C</v>
          </cell>
          <cell r="BS932">
            <v>0</v>
          </cell>
          <cell r="BT932" t="str">
            <v>ITI, NCTVT, AOCP</v>
          </cell>
          <cell r="BU932" t="str">
            <v>Dorf Ketal Chemicals(I) Pvt Ltd</v>
          </cell>
          <cell r="BV932">
            <v>0</v>
          </cell>
          <cell r="BW932">
            <v>0</v>
          </cell>
          <cell r="BX932">
            <v>0</v>
          </cell>
          <cell r="BY932">
            <v>0</v>
          </cell>
          <cell r="BZ932">
            <v>0</v>
          </cell>
          <cell r="CA932">
            <v>0</v>
          </cell>
          <cell r="CB932">
            <v>0</v>
          </cell>
          <cell r="CC932">
            <v>0</v>
          </cell>
          <cell r="CD932">
            <v>0</v>
          </cell>
          <cell r="CE932" t="str">
            <v>BGHPK7515E</v>
          </cell>
          <cell r="CF932" t="str">
            <v>Rajesh R. Dighe</v>
          </cell>
          <cell r="CG932" t="str">
            <v>Rajesh R. Dighe</v>
          </cell>
        </row>
        <row r="933">
          <cell r="B933">
            <v>10000451</v>
          </cell>
          <cell r="C933" t="str">
            <v>Active</v>
          </cell>
          <cell r="D933">
            <v>1010322999</v>
          </cell>
          <cell r="E933" t="str">
            <v>TALOJA-QUALITY</v>
          </cell>
          <cell r="F933" t="str">
            <v>1010300260</v>
          </cell>
          <cell r="G933" t="str">
            <v>04/0320</v>
          </cell>
          <cell r="H933" t="str">
            <v xml:space="preserve">M </v>
          </cell>
          <cell r="I933" t="str">
            <v xml:space="preserve">Atul  </v>
          </cell>
          <cell r="J933" t="str">
            <v>Mhatre</v>
          </cell>
          <cell r="K933" t="str">
            <v>Krishnakant</v>
          </cell>
          <cell r="L933" t="str">
            <v>Junior Executive</v>
          </cell>
          <cell r="M933" t="str">
            <v>Quality Control</v>
          </cell>
          <cell r="N933" t="str">
            <v>Core</v>
          </cell>
          <cell r="O933">
            <v>0</v>
          </cell>
          <cell r="P933" t="str">
            <v>Oleo Manufacturing</v>
          </cell>
          <cell r="Q933">
            <v>0</v>
          </cell>
          <cell r="R933" t="str">
            <v>Oleochemicals</v>
          </cell>
          <cell r="S933" t="str">
            <v>JMC</v>
          </cell>
          <cell r="T933" t="str">
            <v>EG-0</v>
          </cell>
          <cell r="U933" t="str">
            <v>Taloja</v>
          </cell>
          <cell r="V933" t="str">
            <v>Taloja</v>
          </cell>
          <cell r="W933">
            <v>39402</v>
          </cell>
          <cell r="X933" t="str">
            <v>Before 1 April 2010</v>
          </cell>
          <cell r="Y933">
            <v>0</v>
          </cell>
          <cell r="Z933">
            <v>8.2589909030948814</v>
          </cell>
          <cell r="AA933">
            <v>8.2589909030948814</v>
          </cell>
          <cell r="AB933">
            <v>0</v>
          </cell>
          <cell r="AC933">
            <v>0</v>
          </cell>
          <cell r="AD933">
            <v>39583</v>
          </cell>
          <cell r="AE933">
            <v>0</v>
          </cell>
          <cell r="AF933">
            <v>39949</v>
          </cell>
          <cell r="AG933">
            <v>0</v>
          </cell>
          <cell r="AH933">
            <v>0</v>
          </cell>
          <cell r="AI933">
            <v>0</v>
          </cell>
          <cell r="AJ933">
            <v>0</v>
          </cell>
          <cell r="AK933">
            <v>0</v>
          </cell>
          <cell r="AL933">
            <v>0</v>
          </cell>
          <cell r="AM933">
            <v>0</v>
          </cell>
          <cell r="AN933">
            <v>0</v>
          </cell>
          <cell r="AO933">
            <v>41000</v>
          </cell>
          <cell r="AP933" t="str">
            <v xml:space="preserve">Senior supervisor </v>
          </cell>
          <cell r="AQ933" t="str">
            <v>OC</v>
          </cell>
          <cell r="AR933">
            <v>0</v>
          </cell>
          <cell r="AS933">
            <v>0</v>
          </cell>
          <cell r="AT933">
            <v>0</v>
          </cell>
          <cell r="AU933">
            <v>0</v>
          </cell>
          <cell r="AV933">
            <v>0</v>
          </cell>
          <cell r="AW933">
            <v>0</v>
          </cell>
          <cell r="AX933">
            <v>0</v>
          </cell>
          <cell r="AY933">
            <v>0</v>
          </cell>
          <cell r="AZ933">
            <v>0</v>
          </cell>
          <cell r="BA933">
            <v>0</v>
          </cell>
          <cell r="BB933">
            <v>0</v>
          </cell>
          <cell r="BC933">
            <v>0</v>
          </cell>
          <cell r="BD933">
            <v>0</v>
          </cell>
          <cell r="BE933">
            <v>0</v>
          </cell>
          <cell r="BF933">
            <v>0</v>
          </cell>
          <cell r="BG933">
            <v>31987</v>
          </cell>
          <cell r="BH933">
            <v>28</v>
          </cell>
          <cell r="BI933">
            <v>6</v>
          </cell>
          <cell r="BJ933">
            <v>53901</v>
          </cell>
          <cell r="BK933" t="str">
            <v>Less than and equal to 30 yrs</v>
          </cell>
          <cell r="BL933" t="str">
            <v>Unmarried</v>
          </cell>
          <cell r="BM933">
            <v>0</v>
          </cell>
          <cell r="BN933" t="str">
            <v xml:space="preserve">At-Post-Vashi, (Mhatre Ali), Tal-Pen, </v>
          </cell>
          <cell r="BO933">
            <v>0</v>
          </cell>
          <cell r="BP933">
            <v>0</v>
          </cell>
          <cell r="BQ933" t="str">
            <v>402 118</v>
          </cell>
          <cell r="BR933" t="str">
            <v>B.Sc</v>
          </cell>
          <cell r="BS933">
            <v>0</v>
          </cell>
          <cell r="BT933">
            <v>0</v>
          </cell>
          <cell r="BU933" t="str">
            <v/>
          </cell>
          <cell r="BV933">
            <v>0</v>
          </cell>
          <cell r="BW933">
            <v>0</v>
          </cell>
          <cell r="BX933">
            <v>0</v>
          </cell>
          <cell r="BY933">
            <v>0</v>
          </cell>
          <cell r="BZ933">
            <v>0</v>
          </cell>
          <cell r="CA933">
            <v>0</v>
          </cell>
          <cell r="CB933">
            <v>0</v>
          </cell>
          <cell r="CC933">
            <v>0</v>
          </cell>
          <cell r="CD933">
            <v>0</v>
          </cell>
          <cell r="CE933" t="str">
            <v>BCAPM9574L</v>
          </cell>
          <cell r="CF933" t="str">
            <v>C.P.Unnikrishnan</v>
          </cell>
          <cell r="CG933" t="str">
            <v>C.P. Unnikrishnan</v>
          </cell>
        </row>
        <row r="934">
          <cell r="B934">
            <v>10000452</v>
          </cell>
          <cell r="C934" t="str">
            <v>Active</v>
          </cell>
          <cell r="D934">
            <v>1010317999</v>
          </cell>
          <cell r="E934" t="str">
            <v>TALOJA-MAINTENANCE</v>
          </cell>
          <cell r="F934" t="str">
            <v>1010300261</v>
          </cell>
          <cell r="G934" t="str">
            <v>04/0323</v>
          </cell>
          <cell r="H934" t="str">
            <v xml:space="preserve">M </v>
          </cell>
          <cell r="I934" t="str">
            <v>Raju</v>
          </cell>
          <cell r="J934" t="str">
            <v>More</v>
          </cell>
          <cell r="K934" t="str">
            <v>Shankar</v>
          </cell>
          <cell r="L934" t="str">
            <v>Electrician</v>
          </cell>
          <cell r="M934" t="str">
            <v>Engineering Services</v>
          </cell>
          <cell r="N934" t="str">
            <v>Core</v>
          </cell>
          <cell r="O934">
            <v>0</v>
          </cell>
          <cell r="P934" t="str">
            <v>Oleo Manufacturing</v>
          </cell>
          <cell r="Q934">
            <v>0</v>
          </cell>
          <cell r="R934" t="str">
            <v>Oleochemicals</v>
          </cell>
          <cell r="S934" t="str">
            <v>Associate</v>
          </cell>
          <cell r="T934" t="str">
            <v>A3</v>
          </cell>
          <cell r="U934" t="str">
            <v>Taloja</v>
          </cell>
          <cell r="V934" t="str">
            <v>Taloja</v>
          </cell>
          <cell r="W934">
            <v>39405</v>
          </cell>
          <cell r="X934" t="str">
            <v>Before 1 April 2010</v>
          </cell>
          <cell r="Y934">
            <v>12.975342465753425</v>
          </cell>
          <cell r="Z934">
            <v>8.2507717250126902</v>
          </cell>
          <cell r="AA934">
            <v>21.226114190766115</v>
          </cell>
          <cell r="AB934">
            <v>0</v>
          </cell>
          <cell r="AC934">
            <v>0</v>
          </cell>
          <cell r="AD934">
            <v>39586</v>
          </cell>
          <cell r="AE934">
            <v>0</v>
          </cell>
          <cell r="AF934">
            <v>39587</v>
          </cell>
          <cell r="AG934">
            <v>0</v>
          </cell>
          <cell r="AH934">
            <v>0</v>
          </cell>
          <cell r="AI934">
            <v>0</v>
          </cell>
          <cell r="AJ934">
            <v>0</v>
          </cell>
          <cell r="AK934">
            <v>0</v>
          </cell>
          <cell r="AL934">
            <v>0</v>
          </cell>
          <cell r="AM934">
            <v>0</v>
          </cell>
          <cell r="AN934">
            <v>0</v>
          </cell>
          <cell r="AO934">
            <v>41000</v>
          </cell>
          <cell r="AP934" t="str">
            <v>Operator (A2)</v>
          </cell>
          <cell r="AQ934" t="str">
            <v>Associate</v>
          </cell>
          <cell r="AR934">
            <v>0</v>
          </cell>
          <cell r="AS934">
            <v>0</v>
          </cell>
          <cell r="AT934">
            <v>0</v>
          </cell>
          <cell r="AU934">
            <v>0</v>
          </cell>
          <cell r="AV934">
            <v>0</v>
          </cell>
          <cell r="AW934">
            <v>0</v>
          </cell>
          <cell r="AX934">
            <v>0</v>
          </cell>
          <cell r="AY934">
            <v>0</v>
          </cell>
          <cell r="AZ934">
            <v>0</v>
          </cell>
          <cell r="BA934">
            <v>0</v>
          </cell>
          <cell r="BB934">
            <v>0</v>
          </cell>
          <cell r="BC934">
            <v>0</v>
          </cell>
          <cell r="BD934">
            <v>0</v>
          </cell>
          <cell r="BE934">
            <v>0</v>
          </cell>
          <cell r="BF934">
            <v>0</v>
          </cell>
          <cell r="BG934">
            <v>26148</v>
          </cell>
          <cell r="BH934">
            <v>44</v>
          </cell>
          <cell r="BI934">
            <v>6</v>
          </cell>
          <cell r="BJ934">
            <v>48062</v>
          </cell>
          <cell r="BK934" t="str">
            <v>41 - 45 yrs</v>
          </cell>
          <cell r="BL934" t="str">
            <v>Married</v>
          </cell>
          <cell r="BM934">
            <v>1</v>
          </cell>
          <cell r="BN934" t="str">
            <v xml:space="preserve">At-Po-wassang-Khopoli,  Tal-Khalapur, </v>
          </cell>
          <cell r="BO934" t="str">
            <v>Dist-Raigad-</v>
          </cell>
          <cell r="BP934">
            <v>0</v>
          </cell>
          <cell r="BQ934" t="str">
            <v>410 203</v>
          </cell>
          <cell r="BR934" t="str">
            <v>H.S.C</v>
          </cell>
          <cell r="BS934">
            <v>0</v>
          </cell>
          <cell r="BT934" t="str">
            <v>ITI, NCTVT</v>
          </cell>
          <cell r="BU934" t="str">
            <v>Rama Petrochemica L Ltd</v>
          </cell>
          <cell r="BV934">
            <v>0</v>
          </cell>
          <cell r="BW934">
            <v>0</v>
          </cell>
          <cell r="BX934">
            <v>0</v>
          </cell>
          <cell r="BY934">
            <v>0</v>
          </cell>
          <cell r="BZ934">
            <v>0</v>
          </cell>
          <cell r="CA934">
            <v>0</v>
          </cell>
          <cell r="CB934">
            <v>0</v>
          </cell>
          <cell r="CC934">
            <v>0</v>
          </cell>
          <cell r="CD934">
            <v>0</v>
          </cell>
          <cell r="CE934" t="str">
            <v>ALDPM5019M</v>
          </cell>
          <cell r="CF934" t="str">
            <v>Varun Rai</v>
          </cell>
          <cell r="CG934">
            <v>0</v>
          </cell>
        </row>
        <row r="935">
          <cell r="B935">
            <v>10000453</v>
          </cell>
          <cell r="C935" t="str">
            <v>Active</v>
          </cell>
          <cell r="D935">
            <v>1010318040</v>
          </cell>
          <cell r="E935" t="str">
            <v>TALOJA-HYDROGENATION</v>
          </cell>
          <cell r="F935" t="str">
            <v>1010300262</v>
          </cell>
          <cell r="G935" t="str">
            <v>04/0324</v>
          </cell>
          <cell r="H935" t="str">
            <v xml:space="preserve">M </v>
          </cell>
          <cell r="I935" t="str">
            <v xml:space="preserve">Balkrishna </v>
          </cell>
          <cell r="J935" t="str">
            <v>Agaj</v>
          </cell>
          <cell r="K935" t="str">
            <v>Dattatray</v>
          </cell>
          <cell r="L935" t="str">
            <v>Operator</v>
          </cell>
          <cell r="M935" t="str">
            <v>Production</v>
          </cell>
          <cell r="N935" t="str">
            <v>Core</v>
          </cell>
          <cell r="O935" t="str">
            <v>Fatty Acid</v>
          </cell>
          <cell r="P935" t="str">
            <v>Oleo Manufacturing</v>
          </cell>
          <cell r="Q935">
            <v>0</v>
          </cell>
          <cell r="R935" t="str">
            <v>Oleochemicals</v>
          </cell>
          <cell r="S935" t="str">
            <v>Associate</v>
          </cell>
          <cell r="T935" t="str">
            <v>A2</v>
          </cell>
          <cell r="U935" t="str">
            <v>Taloja</v>
          </cell>
          <cell r="V935" t="str">
            <v>Taloja</v>
          </cell>
          <cell r="W935">
            <v>39408</v>
          </cell>
          <cell r="X935" t="str">
            <v>Before 1 April 2010</v>
          </cell>
          <cell r="Y935">
            <v>10.115068493150686</v>
          </cell>
          <cell r="Z935">
            <v>8.2425525472475911</v>
          </cell>
          <cell r="AA935">
            <v>18.357621040398278</v>
          </cell>
          <cell r="AB935">
            <v>0</v>
          </cell>
          <cell r="AC935">
            <v>0</v>
          </cell>
          <cell r="AD935">
            <v>39589</v>
          </cell>
          <cell r="AE935">
            <v>0</v>
          </cell>
          <cell r="AF935">
            <v>39590</v>
          </cell>
          <cell r="AG935">
            <v>0</v>
          </cell>
          <cell r="AH935">
            <v>0</v>
          </cell>
          <cell r="AI935">
            <v>0</v>
          </cell>
          <cell r="AJ935">
            <v>0</v>
          </cell>
          <cell r="AK935">
            <v>0</v>
          </cell>
          <cell r="AL935">
            <v>0</v>
          </cell>
          <cell r="AM935">
            <v>0</v>
          </cell>
          <cell r="AN935">
            <v>0</v>
          </cell>
          <cell r="AO935">
            <v>0</v>
          </cell>
          <cell r="AP935">
            <v>0</v>
          </cell>
          <cell r="AQ935">
            <v>0</v>
          </cell>
          <cell r="AR935">
            <v>0</v>
          </cell>
          <cell r="AS935">
            <v>0</v>
          </cell>
          <cell r="AT935">
            <v>0</v>
          </cell>
          <cell r="AU935">
            <v>0</v>
          </cell>
          <cell r="AV935">
            <v>0</v>
          </cell>
          <cell r="AW935">
            <v>0</v>
          </cell>
          <cell r="AX935">
            <v>0</v>
          </cell>
          <cell r="AY935">
            <v>0</v>
          </cell>
          <cell r="AZ935">
            <v>0</v>
          </cell>
          <cell r="BA935">
            <v>0</v>
          </cell>
          <cell r="BB935">
            <v>0</v>
          </cell>
          <cell r="BC935">
            <v>0</v>
          </cell>
          <cell r="BD935">
            <v>0</v>
          </cell>
          <cell r="BE935">
            <v>0</v>
          </cell>
          <cell r="BF935">
            <v>0</v>
          </cell>
          <cell r="BG935">
            <v>28277</v>
          </cell>
          <cell r="BH935">
            <v>38</v>
          </cell>
          <cell r="BI935">
            <v>8</v>
          </cell>
          <cell r="BJ935">
            <v>50191</v>
          </cell>
          <cell r="BK935" t="str">
            <v>36 - 40 yrs</v>
          </cell>
          <cell r="BL935" t="str">
            <v>Married</v>
          </cell>
          <cell r="BM935">
            <v>3</v>
          </cell>
          <cell r="BN935" t="str">
            <v xml:space="preserve">AT-Tembhari, Tembhari, Chouk, Khalapur, Raigad-410 206, Maharashtra, India </v>
          </cell>
          <cell r="BO935">
            <v>0</v>
          </cell>
          <cell r="BP935">
            <v>0</v>
          </cell>
          <cell r="BQ935">
            <v>0</v>
          </cell>
          <cell r="BR935" t="str">
            <v>H.S.C</v>
          </cell>
          <cell r="BS935">
            <v>0</v>
          </cell>
          <cell r="BT935" t="str">
            <v>ITI, NCTVT, AOCP</v>
          </cell>
          <cell r="BU935" t="str">
            <v>Hindustan Polyamides &amp; Fibers Ltd.</v>
          </cell>
          <cell r="BV935">
            <v>0</v>
          </cell>
          <cell r="BW935">
            <v>0</v>
          </cell>
          <cell r="BX935">
            <v>0</v>
          </cell>
          <cell r="BY935">
            <v>0</v>
          </cell>
          <cell r="BZ935">
            <v>0</v>
          </cell>
          <cell r="CA935">
            <v>0</v>
          </cell>
          <cell r="CB935">
            <v>0</v>
          </cell>
          <cell r="CC935">
            <v>0</v>
          </cell>
          <cell r="CD935">
            <v>0</v>
          </cell>
          <cell r="CE935" t="str">
            <v>ANUPA8638B</v>
          </cell>
          <cell r="CF935" t="str">
            <v>Ajay Kumbhar</v>
          </cell>
          <cell r="CG935" t="str">
            <v>Ajay Kumbhar</v>
          </cell>
        </row>
        <row r="936">
          <cell r="B936">
            <v>10000454</v>
          </cell>
          <cell r="C936" t="str">
            <v>Inactive</v>
          </cell>
          <cell r="D936">
            <v>0</v>
          </cell>
          <cell r="E936">
            <v>0</v>
          </cell>
          <cell r="F936" t="e">
            <v>#N/A</v>
          </cell>
          <cell r="G936" t="str">
            <v>04/0325</v>
          </cell>
          <cell r="H936" t="str">
            <v xml:space="preserve">M </v>
          </cell>
          <cell r="I936" t="str">
            <v>Kailash</v>
          </cell>
          <cell r="J936" t="str">
            <v>Thakur</v>
          </cell>
          <cell r="K936" t="str">
            <v>Parshuram</v>
          </cell>
          <cell r="L936" t="str">
            <v>Electrician</v>
          </cell>
          <cell r="M936">
            <v>0</v>
          </cell>
          <cell r="N936">
            <v>0</v>
          </cell>
          <cell r="O936">
            <v>0</v>
          </cell>
          <cell r="P936" t="str">
            <v>Oleo Manufacturing</v>
          </cell>
          <cell r="Q936">
            <v>0</v>
          </cell>
          <cell r="R936" t="str">
            <v>Oleochemicals</v>
          </cell>
          <cell r="S936" t="str">
            <v>Associate</v>
          </cell>
          <cell r="T936" t="str">
            <v>A2</v>
          </cell>
          <cell r="U936" t="str">
            <v>Taloja</v>
          </cell>
          <cell r="V936" t="str">
            <v>Taloja</v>
          </cell>
          <cell r="W936">
            <v>39408</v>
          </cell>
          <cell r="X936" t="str">
            <v>Before 1 April 2010</v>
          </cell>
          <cell r="Y936">
            <v>5.9753424657534246</v>
          </cell>
          <cell r="Z936">
            <v>8.2425525472475911</v>
          </cell>
          <cell r="AA936">
            <v>11.88</v>
          </cell>
          <cell r="AB936">
            <v>0</v>
          </cell>
          <cell r="AC936">
            <v>0</v>
          </cell>
          <cell r="AD936">
            <v>39589</v>
          </cell>
          <cell r="AE936">
            <v>0</v>
          </cell>
          <cell r="AF936">
            <v>39591</v>
          </cell>
          <cell r="AG936">
            <v>0</v>
          </cell>
          <cell r="AH936">
            <v>0</v>
          </cell>
          <cell r="AI936">
            <v>0</v>
          </cell>
          <cell r="AJ936">
            <v>0</v>
          </cell>
          <cell r="AK936">
            <v>0</v>
          </cell>
          <cell r="AL936">
            <v>0</v>
          </cell>
          <cell r="AM936">
            <v>0</v>
          </cell>
          <cell r="AN936">
            <v>0</v>
          </cell>
          <cell r="AO936">
            <v>0</v>
          </cell>
          <cell r="AP936">
            <v>0</v>
          </cell>
          <cell r="AQ936">
            <v>0</v>
          </cell>
          <cell r="AR936">
            <v>0</v>
          </cell>
          <cell r="AS936">
            <v>0</v>
          </cell>
          <cell r="AT936">
            <v>0</v>
          </cell>
          <cell r="AU936">
            <v>0</v>
          </cell>
          <cell r="AV936">
            <v>0</v>
          </cell>
          <cell r="AW936">
            <v>0</v>
          </cell>
          <cell r="AX936">
            <v>0</v>
          </cell>
          <cell r="AY936">
            <v>0</v>
          </cell>
          <cell r="AZ936">
            <v>0</v>
          </cell>
          <cell r="BA936">
            <v>0</v>
          </cell>
          <cell r="BB936">
            <v>0</v>
          </cell>
          <cell r="BC936">
            <v>0</v>
          </cell>
          <cell r="BD936">
            <v>0</v>
          </cell>
          <cell r="BE936">
            <v>0</v>
          </cell>
          <cell r="BF936">
            <v>0</v>
          </cell>
          <cell r="BG936">
            <v>30106</v>
          </cell>
          <cell r="BH936">
            <v>31</v>
          </cell>
          <cell r="BI936">
            <v>2</v>
          </cell>
          <cell r="BJ936">
            <v>0</v>
          </cell>
          <cell r="BK936">
            <v>0</v>
          </cell>
          <cell r="BL936" t="str">
            <v>Married</v>
          </cell>
          <cell r="BM936">
            <v>3</v>
          </cell>
          <cell r="BN936" t="str">
            <v xml:space="preserve">At-Kharoshi, Po-Jite,  PEN, </v>
          </cell>
          <cell r="BO936" t="str">
            <v>Raigad</v>
          </cell>
          <cell r="BP936">
            <v>0</v>
          </cell>
          <cell r="BQ936" t="str">
            <v>402 107</v>
          </cell>
          <cell r="BR936" t="str">
            <v>H.S.C</v>
          </cell>
          <cell r="BS936">
            <v>0</v>
          </cell>
          <cell r="BT936" t="str">
            <v>ITI, NCTVT</v>
          </cell>
          <cell r="BU936" t="str">
            <v>BPCL</v>
          </cell>
          <cell r="BV936">
            <v>41517</v>
          </cell>
          <cell r="BW936">
            <v>41487</v>
          </cell>
          <cell r="BX936">
            <v>41508</v>
          </cell>
          <cell r="BY936" t="str">
            <v>Government Job</v>
          </cell>
          <cell r="BZ936" t="str">
            <v>Resignation</v>
          </cell>
          <cell r="CA936">
            <v>0</v>
          </cell>
          <cell r="CB936" t="str">
            <v>Voluntary</v>
          </cell>
          <cell r="CC936">
            <v>0</v>
          </cell>
          <cell r="CD936">
            <v>0</v>
          </cell>
          <cell r="CE936" t="str">
            <v>AGLPT2241D</v>
          </cell>
          <cell r="CF936">
            <v>0</v>
          </cell>
          <cell r="CG936">
            <v>0</v>
          </cell>
        </row>
        <row r="937">
          <cell r="B937">
            <v>10000455</v>
          </cell>
          <cell r="C937" t="str">
            <v>Active</v>
          </cell>
          <cell r="D937">
            <v>1010317999</v>
          </cell>
          <cell r="E937" t="str">
            <v>TALOJA-MAINTENANCE</v>
          </cell>
          <cell r="F937" t="str">
            <v>1010300263</v>
          </cell>
          <cell r="G937" t="str">
            <v>04/0326</v>
          </cell>
          <cell r="H937" t="str">
            <v xml:space="preserve">M </v>
          </cell>
          <cell r="I937" t="str">
            <v>Shripad</v>
          </cell>
          <cell r="J937" t="str">
            <v>Sathe</v>
          </cell>
          <cell r="K937" t="str">
            <v>Balchandra</v>
          </cell>
          <cell r="L937" t="str">
            <v>Fitter</v>
          </cell>
          <cell r="M937" t="str">
            <v>Engineering Services</v>
          </cell>
          <cell r="N937" t="str">
            <v>Core</v>
          </cell>
          <cell r="O937">
            <v>0</v>
          </cell>
          <cell r="P937" t="str">
            <v>Oleo Manufacturing</v>
          </cell>
          <cell r="Q937">
            <v>0</v>
          </cell>
          <cell r="R937" t="str">
            <v>Oleochemicals</v>
          </cell>
          <cell r="S937" t="str">
            <v>Associate</v>
          </cell>
          <cell r="T937" t="str">
            <v>A3</v>
          </cell>
          <cell r="U937" t="str">
            <v>Taloja</v>
          </cell>
          <cell r="V937" t="str">
            <v>Taloja</v>
          </cell>
          <cell r="W937">
            <v>39412</v>
          </cell>
          <cell r="X937" t="str">
            <v>Before 1 April 2010</v>
          </cell>
          <cell r="Y937">
            <v>3.1534246575342464</v>
          </cell>
          <cell r="Z937">
            <v>8.2315936428209096</v>
          </cell>
          <cell r="AA937">
            <v>11.385018300355156</v>
          </cell>
          <cell r="AB937">
            <v>0</v>
          </cell>
          <cell r="AC937">
            <v>0</v>
          </cell>
          <cell r="AD937">
            <v>39593</v>
          </cell>
          <cell r="AE937">
            <v>0</v>
          </cell>
          <cell r="AF937">
            <v>39594</v>
          </cell>
          <cell r="AG937">
            <v>0</v>
          </cell>
          <cell r="AH937">
            <v>0</v>
          </cell>
          <cell r="AI937">
            <v>0</v>
          </cell>
          <cell r="AJ937">
            <v>0</v>
          </cell>
          <cell r="AK937">
            <v>0</v>
          </cell>
          <cell r="AL937">
            <v>0</v>
          </cell>
          <cell r="AM937">
            <v>0</v>
          </cell>
          <cell r="AN937">
            <v>0</v>
          </cell>
          <cell r="AO937">
            <v>41000</v>
          </cell>
          <cell r="AP937" t="str">
            <v>Operator (A2)</v>
          </cell>
          <cell r="AQ937" t="str">
            <v>Associate</v>
          </cell>
          <cell r="AR937">
            <v>0</v>
          </cell>
          <cell r="AS937">
            <v>0</v>
          </cell>
          <cell r="AT937">
            <v>0</v>
          </cell>
          <cell r="AU937">
            <v>0</v>
          </cell>
          <cell r="AV937">
            <v>0</v>
          </cell>
          <cell r="AW937">
            <v>0</v>
          </cell>
          <cell r="AX937">
            <v>0</v>
          </cell>
          <cell r="AY937">
            <v>0</v>
          </cell>
          <cell r="AZ937">
            <v>0</v>
          </cell>
          <cell r="BA937">
            <v>0</v>
          </cell>
          <cell r="BB937">
            <v>0</v>
          </cell>
          <cell r="BC937">
            <v>0</v>
          </cell>
          <cell r="BD937">
            <v>0</v>
          </cell>
          <cell r="BE937">
            <v>0</v>
          </cell>
          <cell r="BF937">
            <v>0</v>
          </cell>
          <cell r="BG937">
            <v>27391</v>
          </cell>
          <cell r="BH937">
            <v>41</v>
          </cell>
          <cell r="BI937">
            <v>1</v>
          </cell>
          <cell r="BJ937">
            <v>49305</v>
          </cell>
          <cell r="BK937" t="str">
            <v>36 - 40 yrs</v>
          </cell>
          <cell r="BL937" t="str">
            <v>Unmarried</v>
          </cell>
          <cell r="BM937">
            <v>0</v>
          </cell>
          <cell r="BN937" t="str">
            <v>Anandi Jangannath Sathe wada, Near 'Om Bakery', Tilak Road, Pardeshi Ali, Panvel</v>
          </cell>
          <cell r="BO937" t="str">
            <v>Raigad</v>
          </cell>
          <cell r="BP937">
            <v>0</v>
          </cell>
          <cell r="BQ937">
            <v>0</v>
          </cell>
          <cell r="BR937" t="str">
            <v>H.S.C</v>
          </cell>
          <cell r="BS937">
            <v>0</v>
          </cell>
          <cell r="BT937" t="str">
            <v>NCTVT,MMCP</v>
          </cell>
          <cell r="BU937" t="str">
            <v>Godrej Agrovel Ltd</v>
          </cell>
          <cell r="BV937">
            <v>0</v>
          </cell>
          <cell r="BW937">
            <v>0</v>
          </cell>
          <cell r="BX937">
            <v>0</v>
          </cell>
          <cell r="BY937">
            <v>0</v>
          </cell>
          <cell r="BZ937">
            <v>0</v>
          </cell>
          <cell r="CA937">
            <v>0</v>
          </cell>
          <cell r="CB937">
            <v>0</v>
          </cell>
          <cell r="CC937">
            <v>0</v>
          </cell>
          <cell r="CD937">
            <v>0</v>
          </cell>
          <cell r="CE937" t="str">
            <v>BUGPS8212R</v>
          </cell>
          <cell r="CF937" t="str">
            <v>Haresh Dhaduk</v>
          </cell>
          <cell r="CG937" t="str">
            <v>Haresh Dhaduk</v>
          </cell>
        </row>
        <row r="938">
          <cell r="B938">
            <v>10001225</v>
          </cell>
          <cell r="C938" t="str">
            <v>Inactive</v>
          </cell>
          <cell r="D938">
            <v>0</v>
          </cell>
          <cell r="E938">
            <v>0</v>
          </cell>
          <cell r="F938" t="e">
            <v>#N/A</v>
          </cell>
          <cell r="G938">
            <v>117</v>
          </cell>
          <cell r="H938" t="str">
            <v>M</v>
          </cell>
          <cell r="I938" t="str">
            <v>Babu</v>
          </cell>
          <cell r="J938" t="str">
            <v>Chaudhary</v>
          </cell>
          <cell r="K938" t="str">
            <v>Bhagwanbhai</v>
          </cell>
          <cell r="L938" t="str">
            <v>Senior Operator</v>
          </cell>
          <cell r="M938">
            <v>0</v>
          </cell>
          <cell r="N938">
            <v>0</v>
          </cell>
          <cell r="O938">
            <v>0</v>
          </cell>
          <cell r="P938" t="str">
            <v>Oleo Manufacturing</v>
          </cell>
          <cell r="Q938">
            <v>0</v>
          </cell>
          <cell r="R938" t="str">
            <v>Oleochemicals</v>
          </cell>
          <cell r="S938" t="str">
            <v>Associate</v>
          </cell>
          <cell r="T938" t="str">
            <v>C</v>
          </cell>
          <cell r="U938" t="str">
            <v>Kutch-II</v>
          </cell>
          <cell r="V938" t="str">
            <v>Kutch-II</v>
          </cell>
          <cell r="W938">
            <v>39412</v>
          </cell>
          <cell r="X938" t="str">
            <v>Before 1 April 2010</v>
          </cell>
          <cell r="Y938">
            <v>4</v>
          </cell>
          <cell r="Z938">
            <v>8.2315936428209096</v>
          </cell>
          <cell r="AA938">
            <v>10.161643835616438</v>
          </cell>
          <cell r="AB938">
            <v>0</v>
          </cell>
          <cell r="AC938">
            <v>0</v>
          </cell>
          <cell r="AD938">
            <v>39593</v>
          </cell>
          <cell r="AE938">
            <v>0</v>
          </cell>
          <cell r="AF938">
            <v>39597</v>
          </cell>
          <cell r="AG938">
            <v>0</v>
          </cell>
          <cell r="AH938">
            <v>0</v>
          </cell>
          <cell r="AI938">
            <v>0</v>
          </cell>
          <cell r="AJ938">
            <v>0</v>
          </cell>
          <cell r="AK938">
            <v>0</v>
          </cell>
          <cell r="AL938">
            <v>0</v>
          </cell>
          <cell r="AM938">
            <v>0</v>
          </cell>
          <cell r="AN938">
            <v>0</v>
          </cell>
          <cell r="AO938">
            <v>0</v>
          </cell>
          <cell r="AP938">
            <v>0</v>
          </cell>
          <cell r="AQ938">
            <v>0</v>
          </cell>
          <cell r="AR938">
            <v>0</v>
          </cell>
          <cell r="AS938">
            <v>0</v>
          </cell>
          <cell r="AT938">
            <v>0</v>
          </cell>
          <cell r="AU938">
            <v>0</v>
          </cell>
          <cell r="AV938">
            <v>0</v>
          </cell>
          <cell r="AW938">
            <v>0</v>
          </cell>
          <cell r="AX938">
            <v>0</v>
          </cell>
          <cell r="AY938">
            <v>0</v>
          </cell>
          <cell r="AZ938">
            <v>0</v>
          </cell>
          <cell r="BA938">
            <v>0</v>
          </cell>
          <cell r="BB938">
            <v>0</v>
          </cell>
          <cell r="BC938">
            <v>0</v>
          </cell>
          <cell r="BD938">
            <v>0</v>
          </cell>
          <cell r="BE938">
            <v>0</v>
          </cell>
          <cell r="BF938">
            <v>0</v>
          </cell>
          <cell r="BG938">
            <v>29504</v>
          </cell>
          <cell r="BH938">
            <v>33</v>
          </cell>
          <cell r="BI938">
            <v>3</v>
          </cell>
          <cell r="BJ938">
            <v>0</v>
          </cell>
          <cell r="BK938">
            <v>0</v>
          </cell>
          <cell r="BL938" t="str">
            <v>Married</v>
          </cell>
          <cell r="BM938">
            <v>4</v>
          </cell>
          <cell r="BN938" t="str">
            <v>Village Kharavada, Vis Nagar Mehsana</v>
          </cell>
          <cell r="BO938" t="str">
            <v>Gujarat</v>
          </cell>
          <cell r="BP938">
            <v>0</v>
          </cell>
          <cell r="BQ938">
            <v>0</v>
          </cell>
          <cell r="BR938" t="str">
            <v>S.S.C</v>
          </cell>
          <cell r="BS938">
            <v>0</v>
          </cell>
          <cell r="BT938" t="str">
            <v>ITI (Fitter)</v>
          </cell>
          <cell r="BU938" t="str">
            <v>Aquagel Chemicals Pvt. Ltd</v>
          </cell>
          <cell r="BV938">
            <v>41661</v>
          </cell>
          <cell r="BW938">
            <v>41640</v>
          </cell>
          <cell r="BX938">
            <v>41661</v>
          </cell>
          <cell r="BY938" t="str">
            <v>VRS</v>
          </cell>
          <cell r="BZ938" t="str">
            <v>VRS</v>
          </cell>
          <cell r="CA938">
            <v>0</v>
          </cell>
          <cell r="CB938" t="str">
            <v>Voluntary</v>
          </cell>
          <cell r="CC938">
            <v>0</v>
          </cell>
          <cell r="CD938">
            <v>0</v>
          </cell>
          <cell r="CE938" t="str">
            <v>AIVPC4253G</v>
          </cell>
          <cell r="CF938">
            <v>0</v>
          </cell>
          <cell r="CG938">
            <v>0</v>
          </cell>
        </row>
        <row r="939">
          <cell r="B939">
            <v>10000456</v>
          </cell>
          <cell r="C939" t="str">
            <v>Active</v>
          </cell>
          <cell r="D939">
            <v>1010318030</v>
          </cell>
          <cell r="E939" t="str">
            <v>TALOJA-ALCOHOL</v>
          </cell>
          <cell r="F939" t="str">
            <v>1010300264</v>
          </cell>
          <cell r="G939" t="str">
            <v>04/0327</v>
          </cell>
          <cell r="H939" t="str">
            <v xml:space="preserve">M </v>
          </cell>
          <cell r="I939" t="str">
            <v xml:space="preserve">Mahendra </v>
          </cell>
          <cell r="J939" t="str">
            <v>Firke</v>
          </cell>
          <cell r="K939" t="str">
            <v>Janardan</v>
          </cell>
          <cell r="L939" t="str">
            <v>Junior Executive</v>
          </cell>
          <cell r="M939" t="str">
            <v>Production</v>
          </cell>
          <cell r="N939" t="str">
            <v>Core</v>
          </cell>
          <cell r="O939" t="str">
            <v>Fatty Alcohol</v>
          </cell>
          <cell r="P939" t="str">
            <v>Oleo Manufacturing</v>
          </cell>
          <cell r="Q939">
            <v>0</v>
          </cell>
          <cell r="R939" t="str">
            <v>Oleochemicals</v>
          </cell>
          <cell r="S939" t="str">
            <v>JMC</v>
          </cell>
          <cell r="T939" t="str">
            <v>EG-0</v>
          </cell>
          <cell r="U939" t="str">
            <v>Taloja</v>
          </cell>
          <cell r="V939" t="str">
            <v>Taloja</v>
          </cell>
          <cell r="W939">
            <v>39417</v>
          </cell>
          <cell r="X939" t="str">
            <v>Before 1 April 2010</v>
          </cell>
          <cell r="Y939">
            <v>11.742465753424657</v>
          </cell>
          <cell r="Z939">
            <v>8.2178950130010158</v>
          </cell>
          <cell r="AA939">
            <v>19.960360766425673</v>
          </cell>
          <cell r="AB939">
            <v>0</v>
          </cell>
          <cell r="AC939">
            <v>0</v>
          </cell>
          <cell r="AD939">
            <v>39599</v>
          </cell>
          <cell r="AE939">
            <v>0</v>
          </cell>
          <cell r="AF939">
            <v>39600</v>
          </cell>
          <cell r="AG939">
            <v>42095</v>
          </cell>
          <cell r="AH939" t="str">
            <v>Supervisor</v>
          </cell>
          <cell r="AI939" t="str">
            <v>OC</v>
          </cell>
          <cell r="AJ939" t="str">
            <v>S1</v>
          </cell>
          <cell r="AK939">
            <v>0</v>
          </cell>
          <cell r="AL939">
            <v>0</v>
          </cell>
          <cell r="AM939">
            <v>0</v>
          </cell>
          <cell r="AN939">
            <v>0</v>
          </cell>
          <cell r="AO939">
            <v>41000</v>
          </cell>
          <cell r="AP939" t="str">
            <v>Operator (A3)</v>
          </cell>
          <cell r="AQ939" t="str">
            <v>Associate</v>
          </cell>
          <cell r="AR939">
            <v>0</v>
          </cell>
          <cell r="AS939">
            <v>0</v>
          </cell>
          <cell r="AT939">
            <v>0</v>
          </cell>
          <cell r="AU939">
            <v>0</v>
          </cell>
          <cell r="AV939">
            <v>0</v>
          </cell>
          <cell r="AW939">
            <v>0</v>
          </cell>
          <cell r="AX939">
            <v>0</v>
          </cell>
          <cell r="AY939">
            <v>0</v>
          </cell>
          <cell r="AZ939">
            <v>0</v>
          </cell>
          <cell r="BA939">
            <v>0</v>
          </cell>
          <cell r="BB939">
            <v>0</v>
          </cell>
          <cell r="BC939">
            <v>0</v>
          </cell>
          <cell r="BD939">
            <v>0</v>
          </cell>
          <cell r="BE939">
            <v>0</v>
          </cell>
          <cell r="BF939">
            <v>0</v>
          </cell>
          <cell r="BG939">
            <v>26564</v>
          </cell>
          <cell r="BH939">
            <v>43</v>
          </cell>
          <cell r="BI939">
            <v>4</v>
          </cell>
          <cell r="BJ939">
            <v>48478</v>
          </cell>
          <cell r="BK939" t="str">
            <v>41 - 45 yrs</v>
          </cell>
          <cell r="BL939" t="str">
            <v>Married</v>
          </cell>
          <cell r="BM939">
            <v>2</v>
          </cell>
          <cell r="BN939" t="str">
            <v xml:space="preserve">C/o Shbadhe, Plot No. 7, CIDCO, Sector-1, Road-07,  </v>
          </cell>
          <cell r="BO939" t="str">
            <v>Raigad</v>
          </cell>
          <cell r="BP939">
            <v>0</v>
          </cell>
          <cell r="BQ939">
            <v>0</v>
          </cell>
          <cell r="BR939" t="str">
            <v>B.Sc</v>
          </cell>
          <cell r="BS939">
            <v>0</v>
          </cell>
          <cell r="BT939">
            <v>0</v>
          </cell>
          <cell r="BU939" t="str">
            <v>Vinati Organics Ltd</v>
          </cell>
          <cell r="BV939">
            <v>0</v>
          </cell>
          <cell r="BW939">
            <v>0</v>
          </cell>
          <cell r="BX939">
            <v>0</v>
          </cell>
          <cell r="BY939">
            <v>0</v>
          </cell>
          <cell r="BZ939">
            <v>0</v>
          </cell>
          <cell r="CA939">
            <v>0</v>
          </cell>
          <cell r="CB939">
            <v>0</v>
          </cell>
          <cell r="CC939">
            <v>0</v>
          </cell>
          <cell r="CD939">
            <v>0</v>
          </cell>
          <cell r="CE939" t="str">
            <v>AAUPF8152C</v>
          </cell>
          <cell r="CF939" t="str">
            <v>Rajesh R. Dighe</v>
          </cell>
          <cell r="CG939" t="str">
            <v>Rajesh R. Dighe</v>
          </cell>
        </row>
        <row r="940">
          <cell r="B940">
            <v>10000852</v>
          </cell>
          <cell r="C940" t="str">
            <v>Active</v>
          </cell>
          <cell r="D940">
            <v>2011418160</v>
          </cell>
          <cell r="E940" t="str">
            <v>BADDI - SOAP FINISHING</v>
          </cell>
          <cell r="F940" t="str">
            <v>2011400038</v>
          </cell>
          <cell r="G940" t="str">
            <v>B00005</v>
          </cell>
          <cell r="H940" t="str">
            <v>M</v>
          </cell>
          <cell r="I940" t="str">
            <v>Gurbachan Singh</v>
          </cell>
          <cell r="J940" t="str">
            <v>Gandhar</v>
          </cell>
          <cell r="K940" t="str">
            <v>Jeet Singh</v>
          </cell>
          <cell r="L940" t="str">
            <v>Operator</v>
          </cell>
          <cell r="M940" t="str">
            <v>Production</v>
          </cell>
          <cell r="N940" t="str">
            <v>Core</v>
          </cell>
          <cell r="O940">
            <v>0</v>
          </cell>
          <cell r="P940" t="str">
            <v>PCP Manufacturing</v>
          </cell>
          <cell r="Q940">
            <v>0</v>
          </cell>
          <cell r="R940" t="str">
            <v>Personal Care Products</v>
          </cell>
          <cell r="S940" t="str">
            <v>Associate</v>
          </cell>
          <cell r="T940" t="str">
            <v>A1</v>
          </cell>
          <cell r="U940" t="str">
            <v>Baddi</v>
          </cell>
          <cell r="V940" t="str">
            <v>Baddi</v>
          </cell>
          <cell r="W940">
            <v>39417</v>
          </cell>
          <cell r="X940" t="str">
            <v>Before 1 April 2010</v>
          </cell>
          <cell r="Y940">
            <v>0</v>
          </cell>
          <cell r="Z940">
            <v>8.2178950130010158</v>
          </cell>
          <cell r="AA940">
            <v>8.2178950130010158</v>
          </cell>
          <cell r="AB940">
            <v>0</v>
          </cell>
          <cell r="AC940">
            <v>0</v>
          </cell>
          <cell r="AD940">
            <v>39599</v>
          </cell>
          <cell r="AE940">
            <v>0</v>
          </cell>
          <cell r="AF940">
            <v>39965</v>
          </cell>
          <cell r="AG940">
            <v>0</v>
          </cell>
          <cell r="AH940">
            <v>0</v>
          </cell>
          <cell r="AI940">
            <v>0</v>
          </cell>
          <cell r="AJ940">
            <v>0</v>
          </cell>
          <cell r="AK940">
            <v>0</v>
          </cell>
          <cell r="AL940">
            <v>0</v>
          </cell>
          <cell r="AM940">
            <v>0</v>
          </cell>
          <cell r="AN940">
            <v>0</v>
          </cell>
          <cell r="AO940">
            <v>0</v>
          </cell>
          <cell r="AP940">
            <v>0</v>
          </cell>
          <cell r="AQ940">
            <v>0</v>
          </cell>
          <cell r="AR940">
            <v>0</v>
          </cell>
          <cell r="AS940">
            <v>0</v>
          </cell>
          <cell r="AT940">
            <v>0</v>
          </cell>
          <cell r="AU940">
            <v>0</v>
          </cell>
          <cell r="AV940">
            <v>0</v>
          </cell>
          <cell r="AW940">
            <v>0</v>
          </cell>
          <cell r="AX940">
            <v>0</v>
          </cell>
          <cell r="AY940">
            <v>0</v>
          </cell>
          <cell r="AZ940">
            <v>0</v>
          </cell>
          <cell r="BA940">
            <v>0</v>
          </cell>
          <cell r="BB940">
            <v>0</v>
          </cell>
          <cell r="BC940">
            <v>0</v>
          </cell>
          <cell r="BD940">
            <v>0</v>
          </cell>
          <cell r="BE940">
            <v>0</v>
          </cell>
          <cell r="BF940">
            <v>0</v>
          </cell>
          <cell r="BG940">
            <v>26926</v>
          </cell>
          <cell r="BH940">
            <v>42</v>
          </cell>
          <cell r="BI940">
            <v>4</v>
          </cell>
          <cell r="BJ940">
            <v>48840</v>
          </cell>
          <cell r="BK940" t="str">
            <v>41 - 45 yrs</v>
          </cell>
          <cell r="BL940" t="str">
            <v>Married</v>
          </cell>
          <cell r="BM940">
            <v>0</v>
          </cell>
          <cell r="BN940" t="str">
            <v>V.P.O. Gheori, Tehsil- Dehra,  Dist. Kangra, HP - 177105</v>
          </cell>
          <cell r="BO940" t="str">
            <v>Kangra</v>
          </cell>
          <cell r="BP940" t="str">
            <v>Himachal Pradesh</v>
          </cell>
          <cell r="BQ940">
            <v>177105</v>
          </cell>
          <cell r="BR940" t="str">
            <v>S.S.C</v>
          </cell>
          <cell r="BS940">
            <v>0</v>
          </cell>
          <cell r="BT940" t="str">
            <v>ITI</v>
          </cell>
          <cell r="BU940" t="str">
            <v/>
          </cell>
          <cell r="BV940">
            <v>0</v>
          </cell>
          <cell r="BW940">
            <v>0</v>
          </cell>
          <cell r="BX940">
            <v>0</v>
          </cell>
          <cell r="BY940">
            <v>0</v>
          </cell>
          <cell r="BZ940">
            <v>0</v>
          </cell>
          <cell r="CA940">
            <v>0</v>
          </cell>
          <cell r="CB940">
            <v>0</v>
          </cell>
          <cell r="CC940">
            <v>0</v>
          </cell>
          <cell r="CD940" t="str">
            <v>O+</v>
          </cell>
          <cell r="CE940" t="str">
            <v>DSIPS7965F</v>
          </cell>
          <cell r="CF940" t="str">
            <v>Naresh Patel</v>
          </cell>
          <cell r="CG940" t="str">
            <v>Naresh Patel</v>
          </cell>
        </row>
        <row r="941">
          <cell r="B941">
            <v>10000850</v>
          </cell>
          <cell r="C941" t="str">
            <v>Inactive</v>
          </cell>
          <cell r="D941">
            <v>0</v>
          </cell>
          <cell r="E941">
            <v>0</v>
          </cell>
          <cell r="F941" t="e">
            <v>#N/A</v>
          </cell>
          <cell r="G941" t="str">
            <v>B00001</v>
          </cell>
          <cell r="H941" t="str">
            <v>M</v>
          </cell>
          <cell r="I941" t="str">
            <v xml:space="preserve">Shiv Kumar </v>
          </cell>
          <cell r="J941" t="str">
            <v>Sharma</v>
          </cell>
          <cell r="K941" t="str">
            <v>Layak Ram</v>
          </cell>
          <cell r="L941" t="str">
            <v>Electrician</v>
          </cell>
          <cell r="M941">
            <v>0</v>
          </cell>
          <cell r="N941">
            <v>0</v>
          </cell>
          <cell r="O941">
            <v>0</v>
          </cell>
          <cell r="P941" t="str">
            <v>PCP Manufacturing</v>
          </cell>
          <cell r="Q941">
            <v>0</v>
          </cell>
          <cell r="R941" t="str">
            <v>Personal Care Products</v>
          </cell>
          <cell r="S941" t="str">
            <v>Associate</v>
          </cell>
          <cell r="T941" t="str">
            <v>A1</v>
          </cell>
          <cell r="U941" t="str">
            <v>Baddi</v>
          </cell>
          <cell r="V941" t="str">
            <v>Baddi</v>
          </cell>
          <cell r="W941">
            <v>39417</v>
          </cell>
          <cell r="X941" t="str">
            <v>Before 1 April 2010</v>
          </cell>
          <cell r="Y941">
            <v>0</v>
          </cell>
          <cell r="Z941">
            <v>8.2178950126839236</v>
          </cell>
          <cell r="AA941">
            <v>3.7</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cell r="AO941">
            <v>0</v>
          </cell>
          <cell r="AP941">
            <v>0</v>
          </cell>
          <cell r="AQ941">
            <v>0</v>
          </cell>
          <cell r="AR941">
            <v>0</v>
          </cell>
          <cell r="AS941">
            <v>0</v>
          </cell>
          <cell r="AT941">
            <v>0</v>
          </cell>
          <cell r="AU941">
            <v>0</v>
          </cell>
          <cell r="AV941">
            <v>0</v>
          </cell>
          <cell r="AW941">
            <v>0</v>
          </cell>
          <cell r="AX941">
            <v>0</v>
          </cell>
          <cell r="AY941">
            <v>0</v>
          </cell>
          <cell r="AZ941">
            <v>0</v>
          </cell>
          <cell r="BA941">
            <v>0</v>
          </cell>
          <cell r="BB941">
            <v>0</v>
          </cell>
          <cell r="BC941">
            <v>0</v>
          </cell>
          <cell r="BD941">
            <v>0</v>
          </cell>
          <cell r="BE941">
            <v>0</v>
          </cell>
          <cell r="BF941">
            <v>0</v>
          </cell>
          <cell r="BG941">
            <v>31671</v>
          </cell>
          <cell r="BH941">
            <v>24</v>
          </cell>
          <cell r="BI941">
            <v>10</v>
          </cell>
          <cell r="BJ941">
            <v>0</v>
          </cell>
          <cell r="BK941" t="str">
            <v>Less than 30 yrs and equal to 30 yrs</v>
          </cell>
          <cell r="BL941">
            <v>0</v>
          </cell>
          <cell r="BM941">
            <v>0</v>
          </cell>
          <cell r="BN941">
            <v>0</v>
          </cell>
          <cell r="BO941">
            <v>0</v>
          </cell>
          <cell r="BP941">
            <v>0</v>
          </cell>
          <cell r="BQ941">
            <v>0</v>
          </cell>
          <cell r="BR941">
            <v>0</v>
          </cell>
          <cell r="BS941">
            <v>0</v>
          </cell>
          <cell r="BT941" t="str">
            <v>ITI</v>
          </cell>
          <cell r="BU941" t="str">
            <v>NA</v>
          </cell>
          <cell r="BV941">
            <v>40767</v>
          </cell>
          <cell r="BW941">
            <v>40756</v>
          </cell>
          <cell r="BX941">
            <v>0</v>
          </cell>
          <cell r="BY941" t="str">
            <v>Opportunities/Career Advancement</v>
          </cell>
          <cell r="BZ941" t="str">
            <v>Resignation</v>
          </cell>
          <cell r="CA941" t="str">
            <v>Opportunities/Career Advancement</v>
          </cell>
          <cell r="CB941" t="str">
            <v>Voluntary</v>
          </cell>
          <cell r="CC941" t="str">
            <v>Resigned at VVF Ltd</v>
          </cell>
          <cell r="CD941">
            <v>0</v>
          </cell>
          <cell r="CE941">
            <v>0</v>
          </cell>
          <cell r="CF941" t="e">
            <v>#N/A</v>
          </cell>
          <cell r="CG941">
            <v>0</v>
          </cell>
        </row>
        <row r="942">
          <cell r="B942">
            <v>10000851</v>
          </cell>
          <cell r="C942" t="str">
            <v>Inactive</v>
          </cell>
          <cell r="D942">
            <v>0</v>
          </cell>
          <cell r="E942">
            <v>0</v>
          </cell>
          <cell r="F942" t="e">
            <v>#N/A</v>
          </cell>
          <cell r="G942" t="str">
            <v>B00003</v>
          </cell>
          <cell r="H942" t="str">
            <v>M</v>
          </cell>
          <cell r="I942" t="str">
            <v xml:space="preserve">Deepak Kumar </v>
          </cell>
          <cell r="J942" t="str">
            <v/>
          </cell>
          <cell r="K942" t="str">
            <v>Baldev Singh</v>
          </cell>
          <cell r="L942" t="str">
            <v>Electrician</v>
          </cell>
          <cell r="M942">
            <v>0</v>
          </cell>
          <cell r="N942">
            <v>0</v>
          </cell>
          <cell r="O942">
            <v>0</v>
          </cell>
          <cell r="P942" t="str">
            <v>PCP Manufacturing</v>
          </cell>
          <cell r="Q942">
            <v>0</v>
          </cell>
          <cell r="R942" t="str">
            <v>Personal Care Products</v>
          </cell>
          <cell r="S942" t="str">
            <v>Associate</v>
          </cell>
          <cell r="T942" t="str">
            <v>A1</v>
          </cell>
          <cell r="U942" t="str">
            <v>Baddi</v>
          </cell>
          <cell r="V942" t="str">
            <v>Baddi</v>
          </cell>
          <cell r="W942">
            <v>39417</v>
          </cell>
          <cell r="X942" t="str">
            <v>Before 1 April 2010</v>
          </cell>
          <cell r="Y942">
            <v>0</v>
          </cell>
          <cell r="Z942">
            <v>8.2178950126839236</v>
          </cell>
          <cell r="AA942">
            <v>3.8</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cell r="AO942">
            <v>0</v>
          </cell>
          <cell r="AP942">
            <v>0</v>
          </cell>
          <cell r="AQ942">
            <v>0</v>
          </cell>
          <cell r="AR942">
            <v>0</v>
          </cell>
          <cell r="AS942">
            <v>0</v>
          </cell>
          <cell r="AT942">
            <v>0</v>
          </cell>
          <cell r="AU942">
            <v>0</v>
          </cell>
          <cell r="AV942">
            <v>0</v>
          </cell>
          <cell r="AW942">
            <v>0</v>
          </cell>
          <cell r="AX942">
            <v>0</v>
          </cell>
          <cell r="AY942">
            <v>0</v>
          </cell>
          <cell r="AZ942">
            <v>0</v>
          </cell>
          <cell r="BA942">
            <v>0</v>
          </cell>
          <cell r="BB942">
            <v>0</v>
          </cell>
          <cell r="BC942">
            <v>0</v>
          </cell>
          <cell r="BD942">
            <v>0</v>
          </cell>
          <cell r="BE942">
            <v>0</v>
          </cell>
          <cell r="BF942">
            <v>0</v>
          </cell>
          <cell r="BG942">
            <v>31645</v>
          </cell>
          <cell r="BH942">
            <v>25</v>
          </cell>
          <cell r="BI942">
            <v>0</v>
          </cell>
          <cell r="BJ942">
            <v>0</v>
          </cell>
          <cell r="BK942" t="str">
            <v>Less than 30 yrs and equal to 30 yrs</v>
          </cell>
          <cell r="BL942">
            <v>0</v>
          </cell>
          <cell r="BM942">
            <v>0</v>
          </cell>
          <cell r="BN942">
            <v>0</v>
          </cell>
          <cell r="BO942">
            <v>0</v>
          </cell>
          <cell r="BP942">
            <v>0</v>
          </cell>
          <cell r="BQ942">
            <v>0</v>
          </cell>
          <cell r="BR942" t="str">
            <v>H.S.C</v>
          </cell>
          <cell r="BS942">
            <v>0</v>
          </cell>
          <cell r="BT942" t="str">
            <v>ITI</v>
          </cell>
          <cell r="BU942" t="str">
            <v>NA</v>
          </cell>
          <cell r="BV942">
            <v>40796</v>
          </cell>
          <cell r="BW942">
            <v>40787</v>
          </cell>
          <cell r="BX942">
            <v>0</v>
          </cell>
          <cell r="BY942" t="str">
            <v>Opportunities/Career Advancement</v>
          </cell>
          <cell r="BZ942" t="str">
            <v>Resignation</v>
          </cell>
          <cell r="CA942" t="str">
            <v>Opportunities/Career Advancement</v>
          </cell>
          <cell r="CB942" t="str">
            <v>Voluntary</v>
          </cell>
          <cell r="CC942" t="str">
            <v>Resigned at VVF Ltd</v>
          </cell>
          <cell r="CD942">
            <v>0</v>
          </cell>
          <cell r="CE942">
            <v>0</v>
          </cell>
          <cell r="CF942" t="e">
            <v>#N/A</v>
          </cell>
          <cell r="CG942">
            <v>0</v>
          </cell>
        </row>
        <row r="943">
          <cell r="B943">
            <v>10000853</v>
          </cell>
          <cell r="C943" t="str">
            <v>Inactive</v>
          </cell>
          <cell r="D943">
            <v>0</v>
          </cell>
          <cell r="E943">
            <v>0</v>
          </cell>
          <cell r="F943" t="e">
            <v>#N/A</v>
          </cell>
          <cell r="G943" t="str">
            <v>B00006</v>
          </cell>
          <cell r="H943" t="str">
            <v>M</v>
          </cell>
          <cell r="I943" t="str">
            <v xml:space="preserve">Rohit Kumer </v>
          </cell>
          <cell r="J943" t="str">
            <v/>
          </cell>
          <cell r="K943" t="str">
            <v>Sansar Chand</v>
          </cell>
          <cell r="L943" t="str">
            <v>Fitter</v>
          </cell>
          <cell r="M943" t="str">
            <v>Engineering Services</v>
          </cell>
          <cell r="N943">
            <v>0</v>
          </cell>
          <cell r="O943">
            <v>0</v>
          </cell>
          <cell r="P943" t="str">
            <v>PCP Manufacturing</v>
          </cell>
          <cell r="Q943">
            <v>0</v>
          </cell>
          <cell r="R943" t="str">
            <v>Personal Care Products</v>
          </cell>
          <cell r="S943" t="str">
            <v>Associate</v>
          </cell>
          <cell r="T943" t="str">
            <v>A1</v>
          </cell>
          <cell r="U943" t="str">
            <v>Baddi</v>
          </cell>
          <cell r="V943" t="str">
            <v>Baddi</v>
          </cell>
          <cell r="W943">
            <v>39419</v>
          </cell>
          <cell r="X943" t="str">
            <v>Before 1 April 2010</v>
          </cell>
          <cell r="Y943">
            <v>0</v>
          </cell>
          <cell r="Z943">
            <v>8.212415560946221</v>
          </cell>
          <cell r="AA943">
            <v>8.212415560946221</v>
          </cell>
          <cell r="AB943">
            <v>0</v>
          </cell>
          <cell r="AC943">
            <v>0</v>
          </cell>
          <cell r="AD943">
            <v>39601</v>
          </cell>
          <cell r="AE943">
            <v>0</v>
          </cell>
          <cell r="AF943">
            <v>39967</v>
          </cell>
          <cell r="AG943">
            <v>0</v>
          </cell>
          <cell r="AH943">
            <v>0</v>
          </cell>
          <cell r="AI943">
            <v>0</v>
          </cell>
          <cell r="AJ943">
            <v>0</v>
          </cell>
          <cell r="AK943">
            <v>0</v>
          </cell>
          <cell r="AL943">
            <v>0</v>
          </cell>
          <cell r="AM943">
            <v>0</v>
          </cell>
          <cell r="AN943">
            <v>0</v>
          </cell>
          <cell r="AO943">
            <v>0</v>
          </cell>
          <cell r="AP943" t="str">
            <v xml:space="preserve"> </v>
          </cell>
          <cell r="AQ943">
            <v>0</v>
          </cell>
          <cell r="AR943">
            <v>0</v>
          </cell>
          <cell r="AS943">
            <v>0</v>
          </cell>
          <cell r="AT943">
            <v>0</v>
          </cell>
          <cell r="AU943">
            <v>0</v>
          </cell>
          <cell r="AV943">
            <v>0</v>
          </cell>
          <cell r="AW943">
            <v>0</v>
          </cell>
          <cell r="AX943">
            <v>0</v>
          </cell>
          <cell r="AY943">
            <v>0</v>
          </cell>
          <cell r="AZ943">
            <v>0</v>
          </cell>
          <cell r="BA943">
            <v>0</v>
          </cell>
          <cell r="BB943">
            <v>0</v>
          </cell>
          <cell r="BC943">
            <v>0</v>
          </cell>
          <cell r="BD943">
            <v>0</v>
          </cell>
          <cell r="BE943">
            <v>0</v>
          </cell>
          <cell r="BF943">
            <v>0</v>
          </cell>
          <cell r="BG943">
            <v>31177</v>
          </cell>
          <cell r="BH943">
            <v>30</v>
          </cell>
          <cell r="BI943">
            <v>9</v>
          </cell>
          <cell r="BJ943">
            <v>53091</v>
          </cell>
          <cell r="BK943" t="str">
            <v>Less than 30 yrs and equal to 30 yrs</v>
          </cell>
          <cell r="BL943" t="str">
            <v>Married</v>
          </cell>
          <cell r="BM943">
            <v>0</v>
          </cell>
          <cell r="BN943" t="str">
            <v>Vill. Suliah, P.O. Ghiara, Tehsil - Jaswan, Dist. Kangra, HP - 177106 Kangra</v>
          </cell>
          <cell r="BO943" t="str">
            <v>Kangra</v>
          </cell>
          <cell r="BP943" t="str">
            <v>Himachal Pradesh</v>
          </cell>
          <cell r="BQ943">
            <v>177106</v>
          </cell>
          <cell r="BR943" t="str">
            <v>B.E (Electrical)</v>
          </cell>
          <cell r="BS943">
            <v>0</v>
          </cell>
          <cell r="BT943" t="str">
            <v>ITI</v>
          </cell>
          <cell r="BU943" t="str">
            <v/>
          </cell>
          <cell r="BV943">
            <v>41981</v>
          </cell>
          <cell r="BW943">
            <v>41974</v>
          </cell>
          <cell r="BX943">
            <v>41953</v>
          </cell>
          <cell r="BY943" t="str">
            <v>Personal Reason</v>
          </cell>
          <cell r="BZ943" t="str">
            <v>Resignation</v>
          </cell>
          <cell r="CA943">
            <v>0</v>
          </cell>
          <cell r="CB943" t="str">
            <v>Voluntary</v>
          </cell>
          <cell r="CC943">
            <v>0</v>
          </cell>
          <cell r="CD943" t="str">
            <v>B+</v>
          </cell>
          <cell r="CE943" t="str">
            <v>CLDPK5316B</v>
          </cell>
          <cell r="CF943" t="e">
            <v>#N/A</v>
          </cell>
          <cell r="CG943">
            <v>0</v>
          </cell>
        </row>
        <row r="944">
          <cell r="B944">
            <v>10001226</v>
          </cell>
          <cell r="C944" t="str">
            <v>Inactive</v>
          </cell>
          <cell r="D944">
            <v>0</v>
          </cell>
          <cell r="E944">
            <v>0</v>
          </cell>
          <cell r="F944" t="e">
            <v>#N/A</v>
          </cell>
          <cell r="G944">
            <v>118</v>
          </cell>
          <cell r="H944" t="str">
            <v>M</v>
          </cell>
          <cell r="I944" t="str">
            <v>Ashok</v>
          </cell>
          <cell r="J944" t="str">
            <v>Patel</v>
          </cell>
          <cell r="K944" t="str">
            <v>Pitambarbhai</v>
          </cell>
          <cell r="L944" t="str">
            <v>Senior Operator</v>
          </cell>
          <cell r="M944">
            <v>0</v>
          </cell>
          <cell r="N944">
            <v>0</v>
          </cell>
          <cell r="O944">
            <v>0</v>
          </cell>
          <cell r="P944" t="str">
            <v>Oleo Manufacturing</v>
          </cell>
          <cell r="Q944">
            <v>0</v>
          </cell>
          <cell r="R944" t="str">
            <v>Oleochemicals</v>
          </cell>
          <cell r="S944" t="str">
            <v>Associate</v>
          </cell>
          <cell r="T944" t="str">
            <v>C</v>
          </cell>
          <cell r="U944" t="str">
            <v>Kutch-II</v>
          </cell>
          <cell r="V944" t="str">
            <v>Kutch-II</v>
          </cell>
          <cell r="W944">
            <v>39419</v>
          </cell>
          <cell r="X944" t="str">
            <v>Before 1 April 2010</v>
          </cell>
          <cell r="Y944">
            <v>3</v>
          </cell>
          <cell r="Z944">
            <v>8.212415560946221</v>
          </cell>
          <cell r="AA944">
            <v>8.1</v>
          </cell>
          <cell r="AB944">
            <v>0</v>
          </cell>
          <cell r="AC944">
            <v>0</v>
          </cell>
          <cell r="AD944">
            <v>39601</v>
          </cell>
          <cell r="AE944">
            <v>0</v>
          </cell>
          <cell r="AF944">
            <v>39602</v>
          </cell>
          <cell r="AG944">
            <v>0</v>
          </cell>
          <cell r="AH944">
            <v>0</v>
          </cell>
          <cell r="AI944">
            <v>0</v>
          </cell>
          <cell r="AJ944">
            <v>0</v>
          </cell>
          <cell r="AK944">
            <v>0</v>
          </cell>
          <cell r="AL944">
            <v>0</v>
          </cell>
          <cell r="AM944">
            <v>0</v>
          </cell>
          <cell r="AN944">
            <v>0</v>
          </cell>
          <cell r="AO944">
            <v>0</v>
          </cell>
          <cell r="AP944">
            <v>0</v>
          </cell>
          <cell r="AQ944">
            <v>0</v>
          </cell>
          <cell r="AR944">
            <v>0</v>
          </cell>
          <cell r="AS944">
            <v>0</v>
          </cell>
          <cell r="AT944">
            <v>0</v>
          </cell>
          <cell r="AU944">
            <v>0</v>
          </cell>
          <cell r="AV944">
            <v>0</v>
          </cell>
          <cell r="AW944">
            <v>0</v>
          </cell>
          <cell r="AX944">
            <v>0</v>
          </cell>
          <cell r="AY944">
            <v>0</v>
          </cell>
          <cell r="AZ944">
            <v>0</v>
          </cell>
          <cell r="BA944">
            <v>0</v>
          </cell>
          <cell r="BB944">
            <v>0</v>
          </cell>
          <cell r="BC944">
            <v>0</v>
          </cell>
          <cell r="BD944">
            <v>0</v>
          </cell>
          <cell r="BE944">
            <v>0</v>
          </cell>
          <cell r="BF944">
            <v>0</v>
          </cell>
          <cell r="BG944">
            <v>27916</v>
          </cell>
          <cell r="BH944">
            <v>36</v>
          </cell>
          <cell r="BI944">
            <v>7</v>
          </cell>
          <cell r="BJ944">
            <v>0</v>
          </cell>
          <cell r="BK944">
            <v>0</v>
          </cell>
          <cell r="BL944" t="str">
            <v>Married</v>
          </cell>
          <cell r="BM944">
            <v>3</v>
          </cell>
          <cell r="BN944" t="str">
            <v>Village Palaj Mehsana</v>
          </cell>
          <cell r="BO944" t="str">
            <v>Mehsana</v>
          </cell>
          <cell r="BP944" t="str">
            <v>Gujarat</v>
          </cell>
          <cell r="BQ944">
            <v>384410</v>
          </cell>
          <cell r="BR944" t="str">
            <v>H.S.C</v>
          </cell>
          <cell r="BS944">
            <v>0</v>
          </cell>
          <cell r="BT944" t="str">
            <v>ITI (Fitter)</v>
          </cell>
          <cell r="BU944" t="str">
            <v>JMD Oils Pvt Ltd</v>
          </cell>
          <cell r="BV944">
            <v>41289</v>
          </cell>
          <cell r="BW944">
            <v>41275</v>
          </cell>
          <cell r="BX944">
            <v>0</v>
          </cell>
          <cell r="BY944" t="str">
            <v>Opportunities/Career Advancement</v>
          </cell>
          <cell r="BZ944" t="str">
            <v>Resignation</v>
          </cell>
          <cell r="CA944">
            <v>0</v>
          </cell>
          <cell r="CB944" t="str">
            <v>Voluntary</v>
          </cell>
          <cell r="CC944">
            <v>0</v>
          </cell>
          <cell r="CD944">
            <v>0</v>
          </cell>
          <cell r="CE944">
            <v>0</v>
          </cell>
          <cell r="CF944">
            <v>0</v>
          </cell>
          <cell r="CG944">
            <v>0</v>
          </cell>
        </row>
        <row r="945">
          <cell r="B945">
            <v>10001227</v>
          </cell>
          <cell r="C945" t="str">
            <v>Inactive</v>
          </cell>
          <cell r="D945">
            <v>0</v>
          </cell>
          <cell r="E945">
            <v>0</v>
          </cell>
          <cell r="F945" t="e">
            <v>#N/A</v>
          </cell>
          <cell r="G945">
            <v>119</v>
          </cell>
          <cell r="H945" t="str">
            <v>M</v>
          </cell>
          <cell r="I945" t="str">
            <v>Kamlesh Kumar</v>
          </cell>
          <cell r="J945" t="str">
            <v>Patel</v>
          </cell>
          <cell r="K945" t="str">
            <v>Manilal</v>
          </cell>
          <cell r="L945" t="str">
            <v>Operator</v>
          </cell>
          <cell r="M945">
            <v>0</v>
          </cell>
          <cell r="N945">
            <v>0</v>
          </cell>
          <cell r="O945">
            <v>0</v>
          </cell>
          <cell r="P945" t="str">
            <v>Oleo Manufacturing</v>
          </cell>
          <cell r="Q945">
            <v>0</v>
          </cell>
          <cell r="R945" t="str">
            <v>Oleochemicals</v>
          </cell>
          <cell r="S945" t="str">
            <v>Associate</v>
          </cell>
          <cell r="T945" t="str">
            <v>B</v>
          </cell>
          <cell r="U945" t="str">
            <v>Kutch-II</v>
          </cell>
          <cell r="V945" t="str">
            <v>Kutch-II</v>
          </cell>
          <cell r="W945">
            <v>39421</v>
          </cell>
          <cell r="X945" t="str">
            <v>Before 1 April 2010</v>
          </cell>
          <cell r="Y945">
            <v>4</v>
          </cell>
          <cell r="Z945">
            <v>8.2069361085743342</v>
          </cell>
          <cell r="AA945">
            <v>10.136986301369863</v>
          </cell>
          <cell r="AB945">
            <v>0</v>
          </cell>
          <cell r="AC945">
            <v>0</v>
          </cell>
          <cell r="AD945">
            <v>39603</v>
          </cell>
          <cell r="AE945">
            <v>0</v>
          </cell>
          <cell r="AF945">
            <v>39604</v>
          </cell>
          <cell r="AG945">
            <v>0</v>
          </cell>
          <cell r="AH945">
            <v>0</v>
          </cell>
          <cell r="AI945">
            <v>0</v>
          </cell>
          <cell r="AJ945">
            <v>0</v>
          </cell>
          <cell r="AK945">
            <v>0</v>
          </cell>
          <cell r="AL945">
            <v>0</v>
          </cell>
          <cell r="AM945">
            <v>0</v>
          </cell>
          <cell r="AN945">
            <v>0</v>
          </cell>
          <cell r="AO945">
            <v>0</v>
          </cell>
          <cell r="AP945">
            <v>0</v>
          </cell>
          <cell r="AQ945">
            <v>0</v>
          </cell>
          <cell r="AR945">
            <v>0</v>
          </cell>
          <cell r="AS945">
            <v>0</v>
          </cell>
          <cell r="AT945">
            <v>0</v>
          </cell>
          <cell r="AU945">
            <v>0</v>
          </cell>
          <cell r="AV945">
            <v>0</v>
          </cell>
          <cell r="AW945">
            <v>0</v>
          </cell>
          <cell r="AX945">
            <v>0</v>
          </cell>
          <cell r="AY945">
            <v>0</v>
          </cell>
          <cell r="AZ945">
            <v>0</v>
          </cell>
          <cell r="BA945">
            <v>0</v>
          </cell>
          <cell r="BB945">
            <v>0</v>
          </cell>
          <cell r="BC945">
            <v>0</v>
          </cell>
          <cell r="BD945">
            <v>0</v>
          </cell>
          <cell r="BE945">
            <v>0</v>
          </cell>
          <cell r="BF945">
            <v>0</v>
          </cell>
          <cell r="BG945">
            <v>28759</v>
          </cell>
          <cell r="BH945">
            <v>35</v>
          </cell>
          <cell r="BI945">
            <v>3</v>
          </cell>
          <cell r="BJ945">
            <v>0</v>
          </cell>
          <cell r="BK945">
            <v>0</v>
          </cell>
          <cell r="BL945" t="str">
            <v>Married</v>
          </cell>
          <cell r="BM945">
            <v>4</v>
          </cell>
          <cell r="BN945" t="str">
            <v>Jalaram Nagar 30, Meghapar Borighi, Adipur</v>
          </cell>
          <cell r="BO945" t="str">
            <v>Kutch</v>
          </cell>
          <cell r="BP945" t="str">
            <v>Gujrat</v>
          </cell>
          <cell r="BQ945">
            <v>370210</v>
          </cell>
          <cell r="BR945" t="str">
            <v>H.S.C</v>
          </cell>
          <cell r="BS945">
            <v>0</v>
          </cell>
          <cell r="BT945" t="str">
            <v>ITI (Fitter)</v>
          </cell>
          <cell r="BU945" t="str">
            <v>Global Oils And Fats, Kandla</v>
          </cell>
          <cell r="BV945">
            <v>41661</v>
          </cell>
          <cell r="BW945">
            <v>41640</v>
          </cell>
          <cell r="BX945">
            <v>41661</v>
          </cell>
          <cell r="BY945" t="str">
            <v>VRS</v>
          </cell>
          <cell r="BZ945" t="str">
            <v>VRS</v>
          </cell>
          <cell r="CA945">
            <v>0</v>
          </cell>
          <cell r="CB945" t="str">
            <v>Voluntary</v>
          </cell>
          <cell r="CC945">
            <v>0</v>
          </cell>
          <cell r="CD945">
            <v>0</v>
          </cell>
          <cell r="CE945" t="str">
            <v>ASDPP9680L</v>
          </cell>
          <cell r="CF945">
            <v>0</v>
          </cell>
          <cell r="CG945">
            <v>0</v>
          </cell>
        </row>
        <row r="946">
          <cell r="B946">
            <v>10000854</v>
          </cell>
          <cell r="C946" t="str">
            <v>Active</v>
          </cell>
          <cell r="D946">
            <v>2011417999</v>
          </cell>
          <cell r="E946" t="str">
            <v>BADDI-MAINTENANCE</v>
          </cell>
          <cell r="F946" t="str">
            <v>2011400039</v>
          </cell>
          <cell r="G946" t="str">
            <v>B00008</v>
          </cell>
          <cell r="H946" t="str">
            <v>M</v>
          </cell>
          <cell r="I946" t="str">
            <v xml:space="preserve">Rajani Kanta </v>
          </cell>
          <cell r="J946" t="str">
            <v>Nanda</v>
          </cell>
          <cell r="K946" t="str">
            <v>Krishna Nanda</v>
          </cell>
          <cell r="L946" t="str">
            <v xml:space="preserve">Executive </v>
          </cell>
          <cell r="M946" t="str">
            <v>Engineering Services</v>
          </cell>
          <cell r="N946" t="str">
            <v>Core</v>
          </cell>
          <cell r="O946">
            <v>0</v>
          </cell>
          <cell r="P946" t="str">
            <v>PCP Manufacturing</v>
          </cell>
          <cell r="Q946">
            <v>0</v>
          </cell>
          <cell r="R946" t="str">
            <v>Personal Care Products</v>
          </cell>
          <cell r="S946" t="str">
            <v>JMC</v>
          </cell>
          <cell r="T946" t="str">
            <v>EG</v>
          </cell>
          <cell r="U946" t="str">
            <v>Baddi</v>
          </cell>
          <cell r="V946" t="str">
            <v>Baddi</v>
          </cell>
          <cell r="W946">
            <v>39426</v>
          </cell>
          <cell r="X946" t="str">
            <v>Before 1 April 2010</v>
          </cell>
          <cell r="Y946">
            <v>27.4</v>
          </cell>
          <cell r="Z946">
            <v>8.1932374784373483</v>
          </cell>
          <cell r="AA946">
            <v>35.593237478437345</v>
          </cell>
          <cell r="AB946">
            <v>0</v>
          </cell>
          <cell r="AC946">
            <v>0</v>
          </cell>
          <cell r="AD946">
            <v>39608</v>
          </cell>
          <cell r="AE946">
            <v>0</v>
          </cell>
          <cell r="AF946">
            <v>39609</v>
          </cell>
          <cell r="AG946">
            <v>0</v>
          </cell>
          <cell r="AH946">
            <v>0</v>
          </cell>
          <cell r="AI946">
            <v>0</v>
          </cell>
          <cell r="AJ946">
            <v>0</v>
          </cell>
          <cell r="AK946">
            <v>42095</v>
          </cell>
          <cell r="AL946" t="str">
            <v>Junior Executive</v>
          </cell>
          <cell r="AM946" t="str">
            <v>JMC</v>
          </cell>
          <cell r="AN946" t="str">
            <v>EG-0</v>
          </cell>
          <cell r="AO946">
            <v>40634</v>
          </cell>
          <cell r="AP946" t="str">
            <v>Senior Officer</v>
          </cell>
          <cell r="AQ946" t="str">
            <v>OC</v>
          </cell>
          <cell r="AR946">
            <v>0</v>
          </cell>
          <cell r="AS946">
            <v>0</v>
          </cell>
          <cell r="AT946">
            <v>0</v>
          </cell>
          <cell r="AU946">
            <v>0</v>
          </cell>
          <cell r="AV946">
            <v>0</v>
          </cell>
          <cell r="AW946">
            <v>0</v>
          </cell>
          <cell r="AX946">
            <v>0</v>
          </cell>
          <cell r="AY946">
            <v>0</v>
          </cell>
          <cell r="AZ946">
            <v>0</v>
          </cell>
          <cell r="BA946">
            <v>0</v>
          </cell>
          <cell r="BB946">
            <v>0</v>
          </cell>
          <cell r="BC946">
            <v>0</v>
          </cell>
          <cell r="BD946">
            <v>0</v>
          </cell>
          <cell r="BE946">
            <v>0</v>
          </cell>
          <cell r="BF946">
            <v>0</v>
          </cell>
          <cell r="BG946">
            <v>21732</v>
          </cell>
          <cell r="BH946">
            <v>56</v>
          </cell>
          <cell r="BI946">
            <v>7</v>
          </cell>
          <cell r="BJ946">
            <v>43646</v>
          </cell>
          <cell r="BK946" t="str">
            <v>56 - 60 yrs</v>
          </cell>
          <cell r="BL946" t="str">
            <v>Married</v>
          </cell>
          <cell r="BM946">
            <v>0</v>
          </cell>
          <cell r="BN946" t="str">
            <v>V.P.O. Martrhapur, Dist. Dhenkanal, Orissa - 759023 Dhenkanal</v>
          </cell>
          <cell r="BO946" t="str">
            <v>Dhenkanal</v>
          </cell>
          <cell r="BP946" t="str">
            <v>Orissa</v>
          </cell>
          <cell r="BQ946">
            <v>759023</v>
          </cell>
          <cell r="BR946" t="str">
            <v>H.S.C</v>
          </cell>
          <cell r="BS946">
            <v>0</v>
          </cell>
          <cell r="BT946" t="str">
            <v>ITI</v>
          </cell>
          <cell r="BU946" t="str">
            <v>Nikkon Industries</v>
          </cell>
          <cell r="BV946">
            <v>0</v>
          </cell>
          <cell r="BW946">
            <v>0</v>
          </cell>
          <cell r="BX946">
            <v>0</v>
          </cell>
          <cell r="BY946">
            <v>0</v>
          </cell>
          <cell r="BZ946">
            <v>0</v>
          </cell>
          <cell r="CA946">
            <v>0</v>
          </cell>
          <cell r="CB946">
            <v>0</v>
          </cell>
          <cell r="CC946">
            <v>0</v>
          </cell>
          <cell r="CD946" t="str">
            <v>O+</v>
          </cell>
          <cell r="CE946" t="str">
            <v>AGSPN6993P</v>
          </cell>
          <cell r="CF946" t="str">
            <v>Raman Angra</v>
          </cell>
          <cell r="CG946" t="str">
            <v>Raman Angra</v>
          </cell>
        </row>
        <row r="947">
          <cell r="B947">
            <v>10000855</v>
          </cell>
          <cell r="C947" t="str">
            <v>Active</v>
          </cell>
          <cell r="D947">
            <v>2011422999</v>
          </cell>
          <cell r="E947" t="str">
            <v>BADDI-QUALITY</v>
          </cell>
          <cell r="F947" t="str">
            <v>2011400040</v>
          </cell>
          <cell r="G947" t="str">
            <v>B00010</v>
          </cell>
          <cell r="H947" t="str">
            <v>M</v>
          </cell>
          <cell r="I947" t="str">
            <v xml:space="preserve">Ashok Kumar </v>
          </cell>
          <cell r="J947" t="str">
            <v>Dhiman</v>
          </cell>
          <cell r="K947" t="str">
            <v>Duni Chand</v>
          </cell>
          <cell r="L947" t="str">
            <v>Senior Chemist</v>
          </cell>
          <cell r="M947" t="str">
            <v>Quality Control</v>
          </cell>
          <cell r="N947" t="str">
            <v>Core</v>
          </cell>
          <cell r="O947">
            <v>0</v>
          </cell>
          <cell r="P947" t="str">
            <v>PCP Manufacturing</v>
          </cell>
          <cell r="Q947">
            <v>0</v>
          </cell>
          <cell r="R947" t="str">
            <v>Personal Care Products</v>
          </cell>
          <cell r="S947" t="str">
            <v>OC</v>
          </cell>
          <cell r="T947" t="str">
            <v>S2</v>
          </cell>
          <cell r="U947" t="str">
            <v>Baddi</v>
          </cell>
          <cell r="V947" t="str">
            <v>Baddi</v>
          </cell>
          <cell r="W947">
            <v>39431</v>
          </cell>
          <cell r="X947" t="str">
            <v>Before 1 April 2010</v>
          </cell>
          <cell r="Y947">
            <v>2.1</v>
          </cell>
          <cell r="Z947">
            <v>8.1795388486174545</v>
          </cell>
          <cell r="AA947">
            <v>10.279538848617454</v>
          </cell>
          <cell r="AB947">
            <v>0</v>
          </cell>
          <cell r="AC947">
            <v>0</v>
          </cell>
          <cell r="AD947">
            <v>39613</v>
          </cell>
          <cell r="AE947">
            <v>0</v>
          </cell>
          <cell r="AF947">
            <v>39614</v>
          </cell>
          <cell r="AG947">
            <v>42095</v>
          </cell>
          <cell r="AH947" t="str">
            <v>Chemist</v>
          </cell>
          <cell r="AI947" t="str">
            <v>OC</v>
          </cell>
          <cell r="AJ947" t="str">
            <v>S1</v>
          </cell>
          <cell r="AK947">
            <v>0</v>
          </cell>
          <cell r="AL947">
            <v>0</v>
          </cell>
          <cell r="AM947">
            <v>0</v>
          </cell>
          <cell r="AN947">
            <v>0</v>
          </cell>
          <cell r="AO947">
            <v>0</v>
          </cell>
          <cell r="AP947">
            <v>0</v>
          </cell>
          <cell r="AQ947">
            <v>0</v>
          </cell>
          <cell r="AR947">
            <v>0</v>
          </cell>
          <cell r="AS947">
            <v>0</v>
          </cell>
          <cell r="AT947">
            <v>0</v>
          </cell>
          <cell r="AU947">
            <v>0</v>
          </cell>
          <cell r="AV947">
            <v>0</v>
          </cell>
          <cell r="AW947">
            <v>0</v>
          </cell>
          <cell r="AX947">
            <v>0</v>
          </cell>
          <cell r="AY947">
            <v>0</v>
          </cell>
          <cell r="AZ947">
            <v>0</v>
          </cell>
          <cell r="BA947">
            <v>0</v>
          </cell>
          <cell r="BB947">
            <v>0</v>
          </cell>
          <cell r="BC947">
            <v>0</v>
          </cell>
          <cell r="BD947">
            <v>0</v>
          </cell>
          <cell r="BE947">
            <v>0</v>
          </cell>
          <cell r="BF947">
            <v>0</v>
          </cell>
          <cell r="BG947">
            <v>26625</v>
          </cell>
          <cell r="BH947">
            <v>43</v>
          </cell>
          <cell r="BI947">
            <v>2</v>
          </cell>
          <cell r="BJ947">
            <v>48539</v>
          </cell>
          <cell r="BK947" t="str">
            <v>41 - 45 yrs</v>
          </cell>
          <cell r="BL947" t="str">
            <v>Married</v>
          </cell>
          <cell r="BM947">
            <v>0</v>
          </cell>
          <cell r="BN947" t="str">
            <v>V.P.O. Badehar, Tehsil - Bhoranj, Distt. Hamirpur. HP -  Hamirpur</v>
          </cell>
          <cell r="BO947" t="str">
            <v>Hamirpur</v>
          </cell>
          <cell r="BP947" t="str">
            <v>Himachal Pradesh</v>
          </cell>
          <cell r="BQ947">
            <v>0</v>
          </cell>
          <cell r="BR947" t="str">
            <v>B.Sc</v>
          </cell>
          <cell r="BS947">
            <v>0</v>
          </cell>
          <cell r="BT947">
            <v>0</v>
          </cell>
          <cell r="BU947" t="str">
            <v>Sarvotam Care Ltd</v>
          </cell>
          <cell r="BV947">
            <v>0</v>
          </cell>
          <cell r="BW947">
            <v>0</v>
          </cell>
          <cell r="BX947">
            <v>0</v>
          </cell>
          <cell r="BY947">
            <v>0</v>
          </cell>
          <cell r="BZ947">
            <v>0</v>
          </cell>
          <cell r="CA947">
            <v>0</v>
          </cell>
          <cell r="CB947">
            <v>0</v>
          </cell>
          <cell r="CC947">
            <v>0</v>
          </cell>
          <cell r="CD947" t="str">
            <v>B+</v>
          </cell>
          <cell r="CE947" t="str">
            <v>CEAPK5835D</v>
          </cell>
          <cell r="CF947" t="str">
            <v>Sandeep Agarwal</v>
          </cell>
          <cell r="CG947" t="str">
            <v>Sandeep Agarwal</v>
          </cell>
        </row>
        <row r="948">
          <cell r="B948">
            <v>10000856</v>
          </cell>
          <cell r="C948" t="str">
            <v>Inactive</v>
          </cell>
          <cell r="D948">
            <v>0</v>
          </cell>
          <cell r="E948">
            <v>0</v>
          </cell>
          <cell r="F948" t="e">
            <v>#N/A</v>
          </cell>
          <cell r="G948" t="str">
            <v>B00011</v>
          </cell>
          <cell r="H948" t="str">
            <v>M</v>
          </cell>
          <cell r="I948" t="str">
            <v>Jaipal Singh</v>
          </cell>
          <cell r="J948" t="str">
            <v>Tanwar</v>
          </cell>
          <cell r="K948" t="str">
            <v>Kishan Chand</v>
          </cell>
          <cell r="L948" t="str">
            <v>Assistant</v>
          </cell>
          <cell r="M948">
            <v>0</v>
          </cell>
          <cell r="N948">
            <v>0</v>
          </cell>
          <cell r="O948">
            <v>0</v>
          </cell>
          <cell r="P948" t="str">
            <v>PCP Manufacturing</v>
          </cell>
          <cell r="Q948">
            <v>0</v>
          </cell>
          <cell r="R948" t="str">
            <v>Personal Care Products</v>
          </cell>
          <cell r="S948" t="str">
            <v>OC</v>
          </cell>
          <cell r="T948" t="str">
            <v>S1</v>
          </cell>
          <cell r="U948" t="str">
            <v>Baddi</v>
          </cell>
          <cell r="V948" t="str">
            <v>Baddi</v>
          </cell>
          <cell r="W948">
            <v>39431</v>
          </cell>
          <cell r="X948" t="str">
            <v>Before 1 April 2010</v>
          </cell>
          <cell r="Y948">
            <v>4.2</v>
          </cell>
          <cell r="Z948">
            <v>8.1795388486174545</v>
          </cell>
          <cell r="AA948">
            <v>9.6999999999999993</v>
          </cell>
          <cell r="AB948">
            <v>0</v>
          </cell>
          <cell r="AC948">
            <v>0</v>
          </cell>
          <cell r="AD948">
            <v>39613</v>
          </cell>
          <cell r="AE948">
            <v>0</v>
          </cell>
          <cell r="AF948">
            <v>39613</v>
          </cell>
          <cell r="AG948">
            <v>0</v>
          </cell>
          <cell r="AH948">
            <v>0</v>
          </cell>
          <cell r="AI948">
            <v>0</v>
          </cell>
          <cell r="AJ948">
            <v>0</v>
          </cell>
          <cell r="AK948">
            <v>0</v>
          </cell>
          <cell r="AL948">
            <v>0</v>
          </cell>
          <cell r="AM948">
            <v>0</v>
          </cell>
          <cell r="AN948">
            <v>0</v>
          </cell>
          <cell r="AO948">
            <v>0</v>
          </cell>
          <cell r="AP948">
            <v>0</v>
          </cell>
          <cell r="AQ948">
            <v>0</v>
          </cell>
          <cell r="AR948">
            <v>0</v>
          </cell>
          <cell r="AS948">
            <v>0</v>
          </cell>
          <cell r="AT948">
            <v>0</v>
          </cell>
          <cell r="AU948">
            <v>0</v>
          </cell>
          <cell r="AV948">
            <v>0</v>
          </cell>
          <cell r="AW948">
            <v>0</v>
          </cell>
          <cell r="AX948">
            <v>0</v>
          </cell>
          <cell r="AY948">
            <v>0</v>
          </cell>
          <cell r="AZ948">
            <v>0</v>
          </cell>
          <cell r="BA948">
            <v>0</v>
          </cell>
          <cell r="BB948">
            <v>0</v>
          </cell>
          <cell r="BC948">
            <v>0</v>
          </cell>
          <cell r="BD948">
            <v>0</v>
          </cell>
          <cell r="BE948">
            <v>0</v>
          </cell>
          <cell r="BF948">
            <v>0</v>
          </cell>
          <cell r="BG948">
            <v>29226</v>
          </cell>
          <cell r="BH948">
            <v>32</v>
          </cell>
          <cell r="BI948">
            <v>7</v>
          </cell>
          <cell r="BJ948">
            <v>0</v>
          </cell>
          <cell r="BK948">
            <v>0</v>
          </cell>
          <cell r="BL948" t="str">
            <v>Married</v>
          </cell>
          <cell r="BM948">
            <v>0</v>
          </cell>
          <cell r="BN948" t="str">
            <v>Vill. Pargian, P.O. Kalka, Distt. Panchkula, Haryana Panchkula</v>
          </cell>
          <cell r="BO948" t="str">
            <v>Panchkula</v>
          </cell>
          <cell r="BP948" t="str">
            <v>Haryana</v>
          </cell>
          <cell r="BQ948">
            <v>0</v>
          </cell>
          <cell r="BR948" t="str">
            <v>B.A</v>
          </cell>
          <cell r="BS948" t="str">
            <v>PGDCA</v>
          </cell>
          <cell r="BT948">
            <v>0</v>
          </cell>
          <cell r="BU948" t="str">
            <v>Legency Food</v>
          </cell>
          <cell r="BV948">
            <v>41156</v>
          </cell>
          <cell r="BW948">
            <v>41153</v>
          </cell>
          <cell r="BX948">
            <v>0</v>
          </cell>
          <cell r="BY948" t="str">
            <v>Opportunities/Career Advancement</v>
          </cell>
          <cell r="BZ948" t="str">
            <v>Resignation</v>
          </cell>
          <cell r="CA948" t="str">
            <v>Career Advancement</v>
          </cell>
          <cell r="CB948" t="str">
            <v>Voluntary</v>
          </cell>
          <cell r="CC948">
            <v>0</v>
          </cell>
          <cell r="CD948">
            <v>0</v>
          </cell>
          <cell r="CE948">
            <v>0</v>
          </cell>
          <cell r="CF948" t="e">
            <v>#N/A</v>
          </cell>
          <cell r="CG948">
            <v>0</v>
          </cell>
        </row>
        <row r="949">
          <cell r="B949">
            <v>10000730</v>
          </cell>
          <cell r="C949" t="str">
            <v>Inactive</v>
          </cell>
          <cell r="D949">
            <v>0</v>
          </cell>
          <cell r="E949">
            <v>0</v>
          </cell>
          <cell r="F949" t="e">
            <v>#N/A</v>
          </cell>
          <cell r="G949" t="str">
            <v>01/A353</v>
          </cell>
          <cell r="H949" t="str">
            <v>M</v>
          </cell>
          <cell r="I949" t="str">
            <v xml:space="preserve">Bikramjit </v>
          </cell>
          <cell r="J949" t="str">
            <v>Paul</v>
          </cell>
          <cell r="K949" t="str">
            <v>Biswanath</v>
          </cell>
          <cell r="L949" t="str">
            <v>Assistant Manager</v>
          </cell>
          <cell r="M949">
            <v>0</v>
          </cell>
          <cell r="N949">
            <v>0</v>
          </cell>
          <cell r="O949">
            <v>0</v>
          </cell>
          <cell r="P949" t="str">
            <v>Oleo Marketing</v>
          </cell>
          <cell r="Q949">
            <v>0</v>
          </cell>
          <cell r="R949" t="str">
            <v>Oleochemicals</v>
          </cell>
          <cell r="S949" t="str">
            <v>JMC</v>
          </cell>
          <cell r="T949" t="str">
            <v>EG-1</v>
          </cell>
          <cell r="U949" t="str">
            <v>Corporate</v>
          </cell>
          <cell r="V949">
            <v>0</v>
          </cell>
          <cell r="W949">
            <v>39433</v>
          </cell>
          <cell r="X949" t="str">
            <v>Before 1 April 2010</v>
          </cell>
          <cell r="Y949">
            <v>1</v>
          </cell>
          <cell r="Z949">
            <v>8.1740593962455677</v>
          </cell>
          <cell r="AA949">
            <v>3.9</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cell r="AO949">
            <v>0</v>
          </cell>
          <cell r="AP949">
            <v>0</v>
          </cell>
          <cell r="AQ949">
            <v>0</v>
          </cell>
          <cell r="AR949">
            <v>0</v>
          </cell>
          <cell r="AS949">
            <v>0</v>
          </cell>
          <cell r="AT949">
            <v>0</v>
          </cell>
          <cell r="AU949">
            <v>0</v>
          </cell>
          <cell r="AV949">
            <v>0</v>
          </cell>
          <cell r="AW949">
            <v>0</v>
          </cell>
          <cell r="AX949">
            <v>0</v>
          </cell>
          <cell r="AY949">
            <v>0</v>
          </cell>
          <cell r="AZ949">
            <v>0</v>
          </cell>
          <cell r="BA949">
            <v>0</v>
          </cell>
          <cell r="BB949">
            <v>0</v>
          </cell>
          <cell r="BC949">
            <v>0</v>
          </cell>
          <cell r="BD949">
            <v>0</v>
          </cell>
          <cell r="BE949">
            <v>0</v>
          </cell>
          <cell r="BF949">
            <v>0</v>
          </cell>
          <cell r="BG949">
            <v>30588</v>
          </cell>
          <cell r="BH949">
            <v>27</v>
          </cell>
          <cell r="BI949">
            <v>1</v>
          </cell>
          <cell r="BJ949">
            <v>0</v>
          </cell>
          <cell r="BK949" t="str">
            <v>Less than 30 yrs and equal to 30 yrs</v>
          </cell>
          <cell r="BL949">
            <v>0</v>
          </cell>
          <cell r="BM949">
            <v>0</v>
          </cell>
          <cell r="BN949">
            <v>0</v>
          </cell>
          <cell r="BO949">
            <v>0</v>
          </cell>
          <cell r="BP949">
            <v>0</v>
          </cell>
          <cell r="BQ949">
            <v>0</v>
          </cell>
          <cell r="BR949" t="str">
            <v>B. Tech (Chemical)</v>
          </cell>
          <cell r="BS949" t="str">
            <v>M.B.A (Marketing)</v>
          </cell>
          <cell r="BT949">
            <v>0</v>
          </cell>
          <cell r="BU949" t="str">
            <v>Deepak Fertilisers &amp; Petrochemicals Corp Ltd</v>
          </cell>
          <cell r="BV949">
            <v>40491</v>
          </cell>
          <cell r="BW949">
            <v>40483</v>
          </cell>
          <cell r="BX949">
            <v>0</v>
          </cell>
          <cell r="BY949" t="str">
            <v xml:space="preserve">Higher Compensation  </v>
          </cell>
          <cell r="BZ949" t="str">
            <v>Resignation</v>
          </cell>
          <cell r="CA949">
            <v>0</v>
          </cell>
          <cell r="CB949" t="str">
            <v>Voluntary</v>
          </cell>
          <cell r="CC949" t="str">
            <v>Resigned at VVF Ltd</v>
          </cell>
          <cell r="CD949">
            <v>0</v>
          </cell>
          <cell r="CE949">
            <v>0</v>
          </cell>
          <cell r="CF949">
            <v>0</v>
          </cell>
          <cell r="CG949">
            <v>0</v>
          </cell>
        </row>
        <row r="950">
          <cell r="B950">
            <v>10000457</v>
          </cell>
          <cell r="C950" t="str">
            <v>Inactive</v>
          </cell>
          <cell r="D950">
            <v>0</v>
          </cell>
          <cell r="E950">
            <v>0</v>
          </cell>
          <cell r="F950" t="e">
            <v>#N/A</v>
          </cell>
          <cell r="G950" t="str">
            <v>04/0330</v>
          </cell>
          <cell r="H950" t="str">
            <v>M</v>
          </cell>
          <cell r="I950" t="str">
            <v xml:space="preserve">Dipakkumar </v>
          </cell>
          <cell r="J950" t="str">
            <v>Moharekar</v>
          </cell>
          <cell r="K950" t="str">
            <v>Kisan</v>
          </cell>
          <cell r="L950" t="str">
            <v>Fitter</v>
          </cell>
          <cell r="M950">
            <v>0</v>
          </cell>
          <cell r="N950">
            <v>0</v>
          </cell>
          <cell r="O950">
            <v>0</v>
          </cell>
          <cell r="P950" t="str">
            <v>Oleo Manufacturing</v>
          </cell>
          <cell r="Q950">
            <v>0</v>
          </cell>
          <cell r="R950" t="str">
            <v>Oleochemicals</v>
          </cell>
          <cell r="S950" t="str">
            <v>Associate</v>
          </cell>
          <cell r="T950" t="str">
            <v>A1</v>
          </cell>
          <cell r="U950" t="str">
            <v>Taloja</v>
          </cell>
          <cell r="V950">
            <v>0</v>
          </cell>
          <cell r="W950">
            <v>39433</v>
          </cell>
          <cell r="X950" t="str">
            <v>Before 1 April 2010</v>
          </cell>
          <cell r="Y950">
            <v>2.5</v>
          </cell>
          <cell r="Z950">
            <v>8.1740593962455677</v>
          </cell>
          <cell r="AA950">
            <v>6.5</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31144</v>
          </cell>
          <cell r="BH950">
            <v>26</v>
          </cell>
          <cell r="BI950">
            <v>8</v>
          </cell>
          <cell r="BJ950">
            <v>0</v>
          </cell>
          <cell r="BK950" t="str">
            <v>Less than 30 yrs and equal to 30 yrs</v>
          </cell>
          <cell r="BL950">
            <v>0</v>
          </cell>
          <cell r="BM950">
            <v>0</v>
          </cell>
          <cell r="BN950">
            <v>0</v>
          </cell>
          <cell r="BO950">
            <v>0</v>
          </cell>
          <cell r="BP950">
            <v>0</v>
          </cell>
          <cell r="BQ950">
            <v>0</v>
          </cell>
          <cell r="BR950" t="str">
            <v>H.S.C</v>
          </cell>
          <cell r="BS950">
            <v>0</v>
          </cell>
          <cell r="BT950" t="str">
            <v>NCTVT (Fitter)</v>
          </cell>
          <cell r="BU950" t="str">
            <v>Tata Motors ltd</v>
          </cell>
          <cell r="BV950">
            <v>40910</v>
          </cell>
          <cell r="BW950">
            <v>40909</v>
          </cell>
          <cell r="BX950">
            <v>0</v>
          </cell>
          <cell r="BY950" t="str">
            <v xml:space="preserve">Higher Compensation  </v>
          </cell>
          <cell r="BZ950" t="str">
            <v>Resignation</v>
          </cell>
          <cell r="CA950" t="str">
            <v>Competitive Rewards</v>
          </cell>
          <cell r="CB950" t="str">
            <v>Voluntary</v>
          </cell>
          <cell r="CC950" t="str">
            <v>Resigned at VVF Ltd</v>
          </cell>
          <cell r="CD950">
            <v>0</v>
          </cell>
          <cell r="CE950">
            <v>0</v>
          </cell>
          <cell r="CF950">
            <v>0</v>
          </cell>
          <cell r="CG950">
            <v>0</v>
          </cell>
        </row>
        <row r="951">
          <cell r="B951">
            <v>10000857</v>
          </cell>
          <cell r="C951" t="str">
            <v>Inactive</v>
          </cell>
          <cell r="D951">
            <v>0</v>
          </cell>
          <cell r="E951">
            <v>0</v>
          </cell>
          <cell r="F951" t="e">
            <v>#N/A</v>
          </cell>
          <cell r="G951" t="str">
            <v>B00012</v>
          </cell>
          <cell r="H951" t="str">
            <v>M</v>
          </cell>
          <cell r="I951" t="str">
            <v xml:space="preserve">Sanjeev Kumar </v>
          </cell>
          <cell r="J951" t="str">
            <v>Dhull</v>
          </cell>
          <cell r="K951" t="str">
            <v>Gurdev Singh</v>
          </cell>
          <cell r="L951" t="str">
            <v>Supervisor</v>
          </cell>
          <cell r="M951" t="str">
            <v>Human Resources</v>
          </cell>
          <cell r="N951">
            <v>0</v>
          </cell>
          <cell r="O951">
            <v>0</v>
          </cell>
          <cell r="P951" t="str">
            <v>Human Resources</v>
          </cell>
          <cell r="Q951">
            <v>0</v>
          </cell>
          <cell r="R951" t="str">
            <v>Corporate Shared Services</v>
          </cell>
          <cell r="S951" t="str">
            <v>OC</v>
          </cell>
          <cell r="T951" t="str">
            <v>S2</v>
          </cell>
          <cell r="U951" t="str">
            <v>Baddi</v>
          </cell>
          <cell r="V951" t="str">
            <v>Baddi</v>
          </cell>
          <cell r="W951">
            <v>39433</v>
          </cell>
          <cell r="X951" t="str">
            <v>Before 1 April 2010</v>
          </cell>
          <cell r="Y951">
            <v>1.6</v>
          </cell>
          <cell r="Z951">
            <v>8.1740593965626598</v>
          </cell>
          <cell r="AA951">
            <v>6.2</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cell r="AO951">
            <v>0</v>
          </cell>
          <cell r="AP951">
            <v>0</v>
          </cell>
          <cell r="AQ951">
            <v>0</v>
          </cell>
          <cell r="AR951">
            <v>0</v>
          </cell>
          <cell r="AS951">
            <v>0</v>
          </cell>
          <cell r="AT951">
            <v>0</v>
          </cell>
          <cell r="AU951">
            <v>0</v>
          </cell>
          <cell r="AV951">
            <v>0</v>
          </cell>
          <cell r="AW951">
            <v>0</v>
          </cell>
          <cell r="AX951">
            <v>0</v>
          </cell>
          <cell r="AY951">
            <v>0</v>
          </cell>
          <cell r="AZ951">
            <v>0</v>
          </cell>
          <cell r="BA951">
            <v>0</v>
          </cell>
          <cell r="BB951">
            <v>0</v>
          </cell>
          <cell r="BC951">
            <v>0</v>
          </cell>
          <cell r="BD951">
            <v>0</v>
          </cell>
          <cell r="BE951">
            <v>0</v>
          </cell>
          <cell r="BF951">
            <v>0</v>
          </cell>
          <cell r="BG951">
            <v>29587</v>
          </cell>
          <cell r="BH951">
            <v>31</v>
          </cell>
          <cell r="BI951">
            <v>1</v>
          </cell>
          <cell r="BJ951">
            <v>0</v>
          </cell>
          <cell r="BK951">
            <v>0</v>
          </cell>
          <cell r="BL951">
            <v>0</v>
          </cell>
          <cell r="BM951">
            <v>0</v>
          </cell>
          <cell r="BN951">
            <v>0</v>
          </cell>
          <cell r="BO951">
            <v>0</v>
          </cell>
          <cell r="BP951">
            <v>0</v>
          </cell>
          <cell r="BQ951">
            <v>0</v>
          </cell>
          <cell r="BR951" t="str">
            <v>B.A</v>
          </cell>
          <cell r="BS951" t="str">
            <v>Master in Social Welfare</v>
          </cell>
          <cell r="BT951">
            <v>0</v>
          </cell>
          <cell r="BU951" t="str">
            <v>Lancer Pharmacuticals</v>
          </cell>
          <cell r="BV951">
            <v>40952</v>
          </cell>
          <cell r="BW951">
            <v>40940</v>
          </cell>
          <cell r="BX951">
            <v>0</v>
          </cell>
          <cell r="BY951" t="str">
            <v xml:space="preserve">Higher Compensation  </v>
          </cell>
          <cell r="BZ951" t="str">
            <v>Resignation</v>
          </cell>
          <cell r="CA951" t="str">
            <v>Competitive Rewards</v>
          </cell>
          <cell r="CB951" t="str">
            <v>Voluntary</v>
          </cell>
          <cell r="CC951" t="str">
            <v>Resigned at VVF Ltd</v>
          </cell>
          <cell r="CD951">
            <v>0</v>
          </cell>
          <cell r="CE951">
            <v>0</v>
          </cell>
          <cell r="CF951" t="e">
            <v>#N/A</v>
          </cell>
          <cell r="CG951">
            <v>0</v>
          </cell>
        </row>
        <row r="952">
          <cell r="B952">
            <v>10000458</v>
          </cell>
          <cell r="C952" t="str">
            <v>Active</v>
          </cell>
          <cell r="D952">
            <v>1010320999</v>
          </cell>
          <cell r="E952" t="str">
            <v>TALOJA-EXCISE</v>
          </cell>
          <cell r="F952" t="str">
            <v>1010300265</v>
          </cell>
          <cell r="G952" t="str">
            <v>04/0331</v>
          </cell>
          <cell r="H952" t="str">
            <v xml:space="preserve">M </v>
          </cell>
          <cell r="I952" t="str">
            <v xml:space="preserve">Ravindra </v>
          </cell>
          <cell r="J952" t="str">
            <v>Chavan</v>
          </cell>
          <cell r="K952" t="str">
            <v>Balkrishna</v>
          </cell>
          <cell r="L952" t="str">
            <v>Assistant - Tanker Movement</v>
          </cell>
          <cell r="M952" t="str">
            <v>Excise</v>
          </cell>
          <cell r="N952" t="str">
            <v>Support</v>
          </cell>
          <cell r="O952">
            <v>0</v>
          </cell>
          <cell r="P952" t="str">
            <v>EXIM</v>
          </cell>
          <cell r="Q952" t="str">
            <v>Excise &amp; Commercial</v>
          </cell>
          <cell r="R952" t="str">
            <v>Corporate Shared Services</v>
          </cell>
          <cell r="S952" t="str">
            <v>Associate</v>
          </cell>
          <cell r="T952" t="str">
            <v>A1</v>
          </cell>
          <cell r="U952" t="str">
            <v>Taloja</v>
          </cell>
          <cell r="V952" t="str">
            <v>Taloja</v>
          </cell>
          <cell r="W952">
            <v>39434</v>
          </cell>
          <cell r="X952" t="str">
            <v>Before 1 April 2010</v>
          </cell>
          <cell r="Y952">
            <v>0.5</v>
          </cell>
          <cell r="Z952">
            <v>8.1713196705352615</v>
          </cell>
          <cell r="AA952">
            <v>8.6713196705352615</v>
          </cell>
          <cell r="AB952">
            <v>0</v>
          </cell>
          <cell r="AC952">
            <v>0</v>
          </cell>
          <cell r="AD952">
            <v>39616</v>
          </cell>
          <cell r="AE952">
            <v>0</v>
          </cell>
          <cell r="AF952">
            <v>39617</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28491</v>
          </cell>
          <cell r="BH952">
            <v>38</v>
          </cell>
          <cell r="BI952">
            <v>1</v>
          </cell>
          <cell r="BJ952">
            <v>50405</v>
          </cell>
          <cell r="BK952" t="str">
            <v>36 - 40 yrs</v>
          </cell>
          <cell r="BL952" t="str">
            <v>Unmarried</v>
          </cell>
          <cell r="BM952">
            <v>1</v>
          </cell>
          <cell r="BN952" t="str">
            <v>3/15, Sanjay Mhatre Bidg, opp-Vinayak Super market , Kopargaon, Dombivali(W)</v>
          </cell>
          <cell r="BO952" t="str">
            <v>Dist-Thane</v>
          </cell>
          <cell r="BP952">
            <v>0</v>
          </cell>
          <cell r="BQ952">
            <v>0</v>
          </cell>
          <cell r="BR952" t="str">
            <v xml:space="preserve">11th </v>
          </cell>
          <cell r="BS952">
            <v>0</v>
          </cell>
          <cell r="BT952">
            <v>0</v>
          </cell>
          <cell r="BU952" t="str">
            <v>Zarak Steel Ltd</v>
          </cell>
          <cell r="BV952">
            <v>0</v>
          </cell>
          <cell r="BW952">
            <v>0</v>
          </cell>
          <cell r="BX952">
            <v>0</v>
          </cell>
          <cell r="BY952">
            <v>0</v>
          </cell>
          <cell r="BZ952">
            <v>0</v>
          </cell>
          <cell r="CA952">
            <v>0</v>
          </cell>
          <cell r="CB952">
            <v>0</v>
          </cell>
          <cell r="CC952">
            <v>0</v>
          </cell>
          <cell r="CD952">
            <v>0</v>
          </cell>
          <cell r="CE952" t="str">
            <v>AHNPC7736P</v>
          </cell>
          <cell r="CF952">
            <v>0</v>
          </cell>
          <cell r="CG952">
            <v>0</v>
          </cell>
        </row>
        <row r="953">
          <cell r="B953">
            <v>10000861</v>
          </cell>
          <cell r="C953" t="str">
            <v>Active</v>
          </cell>
          <cell r="D953">
            <v>2011417999</v>
          </cell>
          <cell r="E953" t="str">
            <v>BADDI-MAINTENANCE</v>
          </cell>
          <cell r="F953" t="str">
            <v>2011400041</v>
          </cell>
          <cell r="G953" t="str">
            <v>B00030</v>
          </cell>
          <cell r="H953" t="str">
            <v>M</v>
          </cell>
          <cell r="I953" t="str">
            <v xml:space="preserve">Sunil Dutt </v>
          </cell>
          <cell r="J953" t="str">
            <v>Joshi</v>
          </cell>
          <cell r="K953" t="str">
            <v>Gottam Lal</v>
          </cell>
          <cell r="L953" t="str">
            <v>Senior Technician</v>
          </cell>
          <cell r="M953" t="str">
            <v>Engineering Services</v>
          </cell>
          <cell r="N953" t="str">
            <v>Core</v>
          </cell>
          <cell r="O953">
            <v>0</v>
          </cell>
          <cell r="P953" t="str">
            <v>PCP Manufacturing</v>
          </cell>
          <cell r="Q953">
            <v>0</v>
          </cell>
          <cell r="R953" t="str">
            <v>Personal Care Products</v>
          </cell>
          <cell r="S953" t="str">
            <v>Associate</v>
          </cell>
          <cell r="T953" t="str">
            <v>A2</v>
          </cell>
          <cell r="U953" t="str">
            <v>Baddi</v>
          </cell>
          <cell r="V953" t="str">
            <v>Baddi</v>
          </cell>
          <cell r="W953">
            <v>39436</v>
          </cell>
          <cell r="X953" t="str">
            <v>Before 1 April 2010</v>
          </cell>
          <cell r="Y953">
            <v>0</v>
          </cell>
          <cell r="Z953">
            <v>8.1658402181633747</v>
          </cell>
          <cell r="AA953">
            <v>8.1658402181633747</v>
          </cell>
          <cell r="AB953">
            <v>0</v>
          </cell>
          <cell r="AC953">
            <v>0</v>
          </cell>
          <cell r="AD953">
            <v>39618</v>
          </cell>
          <cell r="AE953">
            <v>0</v>
          </cell>
          <cell r="AF953">
            <v>39984</v>
          </cell>
          <cell r="AG953">
            <v>0</v>
          </cell>
          <cell r="AH953">
            <v>0</v>
          </cell>
          <cell r="AI953">
            <v>0</v>
          </cell>
          <cell r="AJ953">
            <v>0</v>
          </cell>
          <cell r="AK953">
            <v>0</v>
          </cell>
          <cell r="AL953">
            <v>0</v>
          </cell>
          <cell r="AM953">
            <v>0</v>
          </cell>
          <cell r="AN953">
            <v>0</v>
          </cell>
          <cell r="AO953">
            <v>41365</v>
          </cell>
          <cell r="AP953" t="str">
            <v xml:space="preserve">Operator </v>
          </cell>
          <cell r="AQ953" t="str">
            <v>Associate</v>
          </cell>
          <cell r="AR953">
            <v>0</v>
          </cell>
          <cell r="AS953">
            <v>0</v>
          </cell>
          <cell r="AT953">
            <v>0</v>
          </cell>
          <cell r="AU953">
            <v>0</v>
          </cell>
          <cell r="AV953">
            <v>0</v>
          </cell>
          <cell r="AW953">
            <v>0</v>
          </cell>
          <cell r="AX953">
            <v>0</v>
          </cell>
          <cell r="AY953">
            <v>0</v>
          </cell>
          <cell r="AZ953">
            <v>0</v>
          </cell>
          <cell r="BA953">
            <v>0</v>
          </cell>
          <cell r="BB953">
            <v>0</v>
          </cell>
          <cell r="BC953">
            <v>0</v>
          </cell>
          <cell r="BD953">
            <v>0</v>
          </cell>
          <cell r="BE953" t="str">
            <v>Production</v>
          </cell>
          <cell r="BF953">
            <v>42011</v>
          </cell>
          <cell r="BG953">
            <v>31624</v>
          </cell>
          <cell r="BH953">
            <v>29</v>
          </cell>
          <cell r="BI953">
            <v>6</v>
          </cell>
          <cell r="BJ953">
            <v>53538</v>
          </cell>
          <cell r="BK953" t="str">
            <v>Less than and equal to 30 yrs</v>
          </cell>
          <cell r="BL953" t="str">
            <v>Unmarried</v>
          </cell>
          <cell r="BM953">
            <v>0</v>
          </cell>
          <cell r="BN953" t="str">
            <v>Vill. Jaguni, P.O. Dansa, Tehsil - Rampur BSR, Distt. Shimla, HP - 172001 Shimla</v>
          </cell>
          <cell r="BO953" t="str">
            <v>Rampur</v>
          </cell>
          <cell r="BP953" t="str">
            <v>Himachal Pradesh</v>
          </cell>
          <cell r="BQ953">
            <v>172001</v>
          </cell>
          <cell r="BR953" t="str">
            <v>H.S.C</v>
          </cell>
          <cell r="BS953">
            <v>0</v>
          </cell>
          <cell r="BT953" t="str">
            <v>ITI</v>
          </cell>
          <cell r="BU953" t="str">
            <v/>
          </cell>
          <cell r="BV953">
            <v>0</v>
          </cell>
          <cell r="BW953">
            <v>0</v>
          </cell>
          <cell r="BX953">
            <v>0</v>
          </cell>
          <cell r="BY953">
            <v>0</v>
          </cell>
          <cell r="BZ953">
            <v>0</v>
          </cell>
          <cell r="CA953">
            <v>0</v>
          </cell>
          <cell r="CB953">
            <v>0</v>
          </cell>
          <cell r="CC953">
            <v>0</v>
          </cell>
          <cell r="CD953" t="str">
            <v>B-</v>
          </cell>
          <cell r="CE953" t="str">
            <v>AZNPD2145H</v>
          </cell>
          <cell r="CF953" t="str">
            <v>Raphel M</v>
          </cell>
          <cell r="CG953" t="str">
            <v>Raphel M</v>
          </cell>
        </row>
        <row r="954">
          <cell r="B954" t="str">
            <v>B00147</v>
          </cell>
          <cell r="C954" t="str">
            <v>Inactive</v>
          </cell>
          <cell r="D954">
            <v>0</v>
          </cell>
          <cell r="E954">
            <v>0</v>
          </cell>
          <cell r="F954" t="e">
            <v>#N/A</v>
          </cell>
          <cell r="G954" t="str">
            <v>B00147</v>
          </cell>
          <cell r="H954" t="str">
            <v>M</v>
          </cell>
          <cell r="I954" t="str">
            <v xml:space="preserve">Munish Kumar </v>
          </cell>
          <cell r="J954" t="str">
            <v>Chaudhary</v>
          </cell>
          <cell r="K954" t="str">
            <v/>
          </cell>
          <cell r="L954" t="str">
            <v>Trainee Associate</v>
          </cell>
          <cell r="M954">
            <v>0</v>
          </cell>
          <cell r="N954">
            <v>0</v>
          </cell>
          <cell r="O954">
            <v>0</v>
          </cell>
          <cell r="P954" t="str">
            <v>PCP Manufacturing</v>
          </cell>
          <cell r="Q954">
            <v>0</v>
          </cell>
          <cell r="R954" t="str">
            <v>Personal Care Products</v>
          </cell>
          <cell r="S954" t="str">
            <v>Trainee</v>
          </cell>
          <cell r="T954">
            <v>0</v>
          </cell>
          <cell r="U954" t="str">
            <v>Baddi</v>
          </cell>
          <cell r="V954" t="str">
            <v>Baddi</v>
          </cell>
          <cell r="W954">
            <v>39436</v>
          </cell>
          <cell r="X954" t="str">
            <v>Before 1 April 2010</v>
          </cell>
          <cell r="Y954">
            <v>0</v>
          </cell>
          <cell r="Z954">
            <v>8.1658402181633747</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cell r="AO954">
            <v>0</v>
          </cell>
          <cell r="AP954">
            <v>0</v>
          </cell>
          <cell r="AQ954">
            <v>0</v>
          </cell>
          <cell r="AR954">
            <v>0</v>
          </cell>
          <cell r="AS954">
            <v>0</v>
          </cell>
          <cell r="AT954">
            <v>0</v>
          </cell>
          <cell r="AU954">
            <v>0</v>
          </cell>
          <cell r="AV954">
            <v>0</v>
          </cell>
          <cell r="AW954">
            <v>0</v>
          </cell>
          <cell r="AX954">
            <v>0</v>
          </cell>
          <cell r="AY954">
            <v>0</v>
          </cell>
          <cell r="AZ954">
            <v>0</v>
          </cell>
          <cell r="BA954">
            <v>0</v>
          </cell>
          <cell r="BB954">
            <v>0</v>
          </cell>
          <cell r="BC954">
            <v>0</v>
          </cell>
          <cell r="BD954">
            <v>0</v>
          </cell>
          <cell r="BE954">
            <v>0</v>
          </cell>
          <cell r="BF954">
            <v>0</v>
          </cell>
          <cell r="BG954">
            <v>31468</v>
          </cell>
          <cell r="BH954">
            <v>24</v>
          </cell>
          <cell r="BI954">
            <v>4</v>
          </cell>
          <cell r="BJ954">
            <v>0</v>
          </cell>
          <cell r="BK954" t="str">
            <v>Less than 30 yrs and equal to 30 yrs</v>
          </cell>
          <cell r="BL954">
            <v>0</v>
          </cell>
          <cell r="BM954">
            <v>0</v>
          </cell>
          <cell r="BN954">
            <v>0</v>
          </cell>
          <cell r="BO954">
            <v>0</v>
          </cell>
          <cell r="BP954">
            <v>0</v>
          </cell>
          <cell r="BQ954">
            <v>0</v>
          </cell>
          <cell r="BR954">
            <v>0</v>
          </cell>
          <cell r="BS954">
            <v>0</v>
          </cell>
          <cell r="BT954">
            <v>0</v>
          </cell>
          <cell r="BU954">
            <v>0</v>
          </cell>
          <cell r="BV954">
            <v>40358</v>
          </cell>
          <cell r="BW954">
            <v>40330</v>
          </cell>
          <cell r="BX954">
            <v>0</v>
          </cell>
          <cell r="BY954" t="str">
            <v xml:space="preserve">Other Reasons </v>
          </cell>
          <cell r="BZ954" t="str">
            <v>Resignation</v>
          </cell>
          <cell r="CA954">
            <v>0</v>
          </cell>
          <cell r="CB954" t="str">
            <v>Voluntary</v>
          </cell>
          <cell r="CC954" t="str">
            <v>Resigned at VVF Ltd</v>
          </cell>
          <cell r="CD954">
            <v>0</v>
          </cell>
          <cell r="CE954">
            <v>0</v>
          </cell>
          <cell r="CF954" t="e">
            <v>#N/A</v>
          </cell>
          <cell r="CG954">
            <v>0</v>
          </cell>
        </row>
        <row r="955">
          <cell r="B955" t="str">
            <v>B00021</v>
          </cell>
          <cell r="C955" t="str">
            <v>Inactive</v>
          </cell>
          <cell r="D955">
            <v>0</v>
          </cell>
          <cell r="E955">
            <v>0</v>
          </cell>
          <cell r="F955" t="e">
            <v>#N/A</v>
          </cell>
          <cell r="G955" t="str">
            <v>B00021</v>
          </cell>
          <cell r="H955" t="str">
            <v>M</v>
          </cell>
          <cell r="I955" t="str">
            <v xml:space="preserve">Kuldeep Singh </v>
          </cell>
          <cell r="J955" t="str">
            <v>Rana</v>
          </cell>
          <cell r="K955" t="str">
            <v>Babu Ram</v>
          </cell>
          <cell r="L955" t="str">
            <v>Operator</v>
          </cell>
          <cell r="M955">
            <v>0</v>
          </cell>
          <cell r="N955">
            <v>0</v>
          </cell>
          <cell r="O955">
            <v>0</v>
          </cell>
          <cell r="P955" t="str">
            <v>PCP Manufacturing</v>
          </cell>
          <cell r="Q955">
            <v>0</v>
          </cell>
          <cell r="R955" t="str">
            <v>Personal Care Products</v>
          </cell>
          <cell r="S955" t="str">
            <v>Associate</v>
          </cell>
          <cell r="T955" t="str">
            <v>A1</v>
          </cell>
          <cell r="U955" t="str">
            <v>Baddi</v>
          </cell>
          <cell r="V955" t="str">
            <v>Baddi</v>
          </cell>
          <cell r="W955">
            <v>39436</v>
          </cell>
          <cell r="X955" t="str">
            <v>Before 1 April 2010</v>
          </cell>
          <cell r="Y955">
            <v>0</v>
          </cell>
          <cell r="Z955">
            <v>8.1658402184804668</v>
          </cell>
          <cell r="AA955">
            <v>2.7</v>
          </cell>
          <cell r="AB955">
            <v>0</v>
          </cell>
          <cell r="AC955">
            <v>0</v>
          </cell>
          <cell r="AD955">
            <v>0</v>
          </cell>
          <cell r="AE955">
            <v>0</v>
          </cell>
          <cell r="AF955">
            <v>0</v>
          </cell>
          <cell r="AG955">
            <v>0</v>
          </cell>
          <cell r="AH955">
            <v>0</v>
          </cell>
          <cell r="AI955">
            <v>0</v>
          </cell>
          <cell r="AJ955">
            <v>0</v>
          </cell>
          <cell r="AK955">
            <v>0</v>
          </cell>
          <cell r="AL955">
            <v>0</v>
          </cell>
          <cell r="AM955">
            <v>0</v>
          </cell>
          <cell r="AN955">
            <v>0</v>
          </cell>
          <cell r="AO955">
            <v>0</v>
          </cell>
          <cell r="AP955">
            <v>0</v>
          </cell>
          <cell r="AQ955">
            <v>0</v>
          </cell>
          <cell r="AR955">
            <v>0</v>
          </cell>
          <cell r="AS955">
            <v>0</v>
          </cell>
          <cell r="AT955">
            <v>0</v>
          </cell>
          <cell r="AU955">
            <v>0</v>
          </cell>
          <cell r="AV955">
            <v>0</v>
          </cell>
          <cell r="AW955">
            <v>0</v>
          </cell>
          <cell r="AX955">
            <v>0</v>
          </cell>
          <cell r="AY955">
            <v>0</v>
          </cell>
          <cell r="AZ955">
            <v>0</v>
          </cell>
          <cell r="BA955">
            <v>0</v>
          </cell>
          <cell r="BB955">
            <v>0</v>
          </cell>
          <cell r="BC955">
            <v>0</v>
          </cell>
          <cell r="BD955">
            <v>0</v>
          </cell>
          <cell r="BE955">
            <v>0</v>
          </cell>
          <cell r="BF955">
            <v>0</v>
          </cell>
          <cell r="BG955">
            <v>31709</v>
          </cell>
          <cell r="BH955">
            <v>0</v>
          </cell>
          <cell r="BI955">
            <v>0</v>
          </cell>
          <cell r="BJ955">
            <v>0</v>
          </cell>
          <cell r="BK955">
            <v>0</v>
          </cell>
          <cell r="BL955">
            <v>0</v>
          </cell>
          <cell r="BM955">
            <v>0</v>
          </cell>
          <cell r="BN955">
            <v>0</v>
          </cell>
          <cell r="BO955">
            <v>0</v>
          </cell>
          <cell r="BP955">
            <v>0</v>
          </cell>
          <cell r="BQ955">
            <v>0</v>
          </cell>
          <cell r="BR955" t="str">
            <v>H.S.C</v>
          </cell>
          <cell r="BS955">
            <v>0</v>
          </cell>
          <cell r="BT955" t="str">
            <v>ITI</v>
          </cell>
          <cell r="BU955" t="str">
            <v>Fresher</v>
          </cell>
          <cell r="BV955">
            <v>40406</v>
          </cell>
          <cell r="BW955">
            <v>40391</v>
          </cell>
          <cell r="BX955">
            <v>0</v>
          </cell>
          <cell r="BY955" t="str">
            <v>Personal Reasons</v>
          </cell>
          <cell r="BZ955" t="str">
            <v>Resignation</v>
          </cell>
          <cell r="CA955">
            <v>0</v>
          </cell>
          <cell r="CB955" t="str">
            <v>Voluntary</v>
          </cell>
          <cell r="CC955" t="str">
            <v>Resigned at VVF Ltd</v>
          </cell>
          <cell r="CD955">
            <v>0</v>
          </cell>
          <cell r="CE955">
            <v>0</v>
          </cell>
          <cell r="CF955" t="e">
            <v>#N/A</v>
          </cell>
          <cell r="CG955">
            <v>0</v>
          </cell>
        </row>
        <row r="956">
          <cell r="B956">
            <v>10000858</v>
          </cell>
          <cell r="C956" t="str">
            <v>Inactive</v>
          </cell>
          <cell r="D956">
            <v>0</v>
          </cell>
          <cell r="E956">
            <v>0</v>
          </cell>
          <cell r="F956" t="e">
            <v>#N/A</v>
          </cell>
          <cell r="G956" t="str">
            <v>B00015</v>
          </cell>
          <cell r="H956" t="str">
            <v>M</v>
          </cell>
          <cell r="I956" t="str">
            <v xml:space="preserve">Rakesh Kumar </v>
          </cell>
          <cell r="J956" t="str">
            <v>Sharma</v>
          </cell>
          <cell r="K956" t="str">
            <v>Padam Dev</v>
          </cell>
          <cell r="L956" t="str">
            <v>Operator</v>
          </cell>
          <cell r="M956">
            <v>0</v>
          </cell>
          <cell r="N956">
            <v>0</v>
          </cell>
          <cell r="O956">
            <v>0</v>
          </cell>
          <cell r="P956" t="str">
            <v>PCP Manufacturing</v>
          </cell>
          <cell r="Q956">
            <v>0</v>
          </cell>
          <cell r="R956" t="str">
            <v>Personal Care Products</v>
          </cell>
          <cell r="S956" t="str">
            <v>Associate</v>
          </cell>
          <cell r="T956" t="str">
            <v>A1</v>
          </cell>
          <cell r="U956" t="str">
            <v>Baddi</v>
          </cell>
          <cell r="V956" t="str">
            <v>Baddi</v>
          </cell>
          <cell r="W956">
            <v>39436</v>
          </cell>
          <cell r="X956" t="str">
            <v>Before 1 April 2010</v>
          </cell>
          <cell r="Y956">
            <v>0</v>
          </cell>
          <cell r="Z956">
            <v>8.1658402184804668</v>
          </cell>
          <cell r="AA956">
            <v>3</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30438</v>
          </cell>
          <cell r="BH956">
            <v>27</v>
          </cell>
          <cell r="BI956">
            <v>7</v>
          </cell>
          <cell r="BJ956">
            <v>0</v>
          </cell>
          <cell r="BK956" t="str">
            <v>Less than 30 yrs and equal to 30 yrs</v>
          </cell>
          <cell r="BL956">
            <v>0</v>
          </cell>
          <cell r="BM956">
            <v>0</v>
          </cell>
          <cell r="BN956">
            <v>0</v>
          </cell>
          <cell r="BO956">
            <v>0</v>
          </cell>
          <cell r="BP956">
            <v>0</v>
          </cell>
          <cell r="BQ956">
            <v>0</v>
          </cell>
          <cell r="BR956" t="str">
            <v>H.S.C</v>
          </cell>
          <cell r="BS956">
            <v>0</v>
          </cell>
          <cell r="BT956" t="str">
            <v>ITI</v>
          </cell>
          <cell r="BU956" t="str">
            <v>NA</v>
          </cell>
          <cell r="BV956">
            <v>40522</v>
          </cell>
          <cell r="BW956">
            <v>40513</v>
          </cell>
          <cell r="BX956">
            <v>0</v>
          </cell>
          <cell r="BY956" t="str">
            <v>Personal Reasons</v>
          </cell>
          <cell r="BZ956" t="str">
            <v>Resignation</v>
          </cell>
          <cell r="CA956">
            <v>0</v>
          </cell>
          <cell r="CB956" t="str">
            <v>Voluntary</v>
          </cell>
          <cell r="CC956" t="str">
            <v>Resigned at VVF Ltd</v>
          </cell>
          <cell r="CD956">
            <v>0</v>
          </cell>
          <cell r="CE956">
            <v>0</v>
          </cell>
          <cell r="CF956" t="e">
            <v>#N/A</v>
          </cell>
          <cell r="CG956">
            <v>0</v>
          </cell>
        </row>
        <row r="957">
          <cell r="B957">
            <v>10000860</v>
          </cell>
          <cell r="C957" t="str">
            <v>Inactive</v>
          </cell>
          <cell r="D957">
            <v>0</v>
          </cell>
          <cell r="E957">
            <v>0</v>
          </cell>
          <cell r="F957" t="e">
            <v>#N/A</v>
          </cell>
          <cell r="G957" t="str">
            <v>B00017</v>
          </cell>
          <cell r="H957" t="str">
            <v>M</v>
          </cell>
          <cell r="I957" t="str">
            <v xml:space="preserve">Ajay Kumar </v>
          </cell>
          <cell r="J957" t="str">
            <v/>
          </cell>
          <cell r="K957" t="str">
            <v>Ramesh Chand</v>
          </cell>
          <cell r="L957" t="str">
            <v>Operator</v>
          </cell>
          <cell r="M957">
            <v>0</v>
          </cell>
          <cell r="N957">
            <v>0</v>
          </cell>
          <cell r="O957">
            <v>0</v>
          </cell>
          <cell r="P957" t="str">
            <v>PCP Manufacturing</v>
          </cell>
          <cell r="Q957">
            <v>0</v>
          </cell>
          <cell r="R957" t="str">
            <v>Personal Care Products</v>
          </cell>
          <cell r="S957" t="str">
            <v>Associate</v>
          </cell>
          <cell r="T957" t="str">
            <v>A1</v>
          </cell>
          <cell r="U957" t="str">
            <v>Baddi</v>
          </cell>
          <cell r="V957" t="str">
            <v>Baddi</v>
          </cell>
          <cell r="W957">
            <v>39436</v>
          </cell>
          <cell r="X957" t="str">
            <v>Before 1 April 2010</v>
          </cell>
          <cell r="Y957">
            <v>0</v>
          </cell>
          <cell r="Z957">
            <v>8.1658402181633747</v>
          </cell>
          <cell r="AA957">
            <v>5.6931506849315099</v>
          </cell>
          <cell r="AB957">
            <v>0</v>
          </cell>
          <cell r="AC957">
            <v>0</v>
          </cell>
          <cell r="AD957">
            <v>39618</v>
          </cell>
          <cell r="AE957">
            <v>0</v>
          </cell>
          <cell r="AF957">
            <v>35034</v>
          </cell>
          <cell r="AG957">
            <v>0</v>
          </cell>
          <cell r="AH957">
            <v>0</v>
          </cell>
          <cell r="AI957">
            <v>0</v>
          </cell>
          <cell r="AJ957">
            <v>0</v>
          </cell>
          <cell r="AK957">
            <v>0</v>
          </cell>
          <cell r="AL957">
            <v>0</v>
          </cell>
          <cell r="AM957">
            <v>0</v>
          </cell>
          <cell r="AN957">
            <v>0</v>
          </cell>
          <cell r="AO957">
            <v>0</v>
          </cell>
          <cell r="AP957">
            <v>0</v>
          </cell>
          <cell r="AQ957">
            <v>0</v>
          </cell>
          <cell r="AR957">
            <v>0</v>
          </cell>
          <cell r="AS957">
            <v>0</v>
          </cell>
          <cell r="AT957">
            <v>0</v>
          </cell>
          <cell r="AU957">
            <v>0</v>
          </cell>
          <cell r="AV957">
            <v>0</v>
          </cell>
          <cell r="AW957">
            <v>0</v>
          </cell>
          <cell r="AX957">
            <v>0</v>
          </cell>
          <cell r="AY957">
            <v>0</v>
          </cell>
          <cell r="AZ957">
            <v>0</v>
          </cell>
          <cell r="BA957">
            <v>0</v>
          </cell>
          <cell r="BB957">
            <v>0</v>
          </cell>
          <cell r="BC957">
            <v>0</v>
          </cell>
          <cell r="BD957">
            <v>0</v>
          </cell>
          <cell r="BE957">
            <v>0</v>
          </cell>
          <cell r="BF957">
            <v>0</v>
          </cell>
          <cell r="BG957">
            <v>31810</v>
          </cell>
          <cell r="BH957">
            <v>26</v>
          </cell>
          <cell r="BI957">
            <v>6</v>
          </cell>
          <cell r="BJ957">
            <v>0</v>
          </cell>
          <cell r="BK957" t="str">
            <v>Less than 30 yrs and equal to 30 yrs</v>
          </cell>
          <cell r="BL957">
            <v>0</v>
          </cell>
          <cell r="BM957">
            <v>0</v>
          </cell>
          <cell r="BN957" t="str">
            <v>V.P.O Behin, Tehsil  Dehra, Distt. Kangrar, HP  Kangra</v>
          </cell>
          <cell r="BO957" t="str">
            <v>Kangra</v>
          </cell>
          <cell r="BP957" t="str">
            <v>Himachal Pradesh</v>
          </cell>
          <cell r="BQ957">
            <v>177103</v>
          </cell>
          <cell r="BR957" t="str">
            <v>H.S.C</v>
          </cell>
          <cell r="BS957">
            <v>0</v>
          </cell>
          <cell r="BT957" t="str">
            <v>ITI (Electronic Mech.)</v>
          </cell>
          <cell r="BU957" t="str">
            <v/>
          </cell>
          <cell r="BV957">
            <v>41514</v>
          </cell>
          <cell r="BW957">
            <v>41487</v>
          </cell>
          <cell r="BX957">
            <v>41498</v>
          </cell>
          <cell r="BY957" t="str">
            <v>Personal Reasons</v>
          </cell>
          <cell r="BZ957" t="str">
            <v>Resignation</v>
          </cell>
          <cell r="CA957">
            <v>0</v>
          </cell>
          <cell r="CB957" t="str">
            <v>Voluntary</v>
          </cell>
          <cell r="CC957">
            <v>0</v>
          </cell>
          <cell r="CD957">
            <v>0</v>
          </cell>
          <cell r="CE957" t="str">
            <v>NA</v>
          </cell>
          <cell r="CF957" t="e">
            <v>#N/A</v>
          </cell>
          <cell r="CG957">
            <v>0</v>
          </cell>
        </row>
        <row r="958">
          <cell r="B958">
            <v>10000859</v>
          </cell>
          <cell r="C958" t="str">
            <v>Inactive</v>
          </cell>
          <cell r="D958">
            <v>0</v>
          </cell>
          <cell r="E958">
            <v>0</v>
          </cell>
          <cell r="F958" t="e">
            <v>#N/A</v>
          </cell>
          <cell r="G958" t="str">
            <v>B00016</v>
          </cell>
          <cell r="H958" t="str">
            <v>M</v>
          </cell>
          <cell r="I958" t="str">
            <v xml:space="preserve">Aman </v>
          </cell>
          <cell r="J958" t="str">
            <v>Sharma</v>
          </cell>
          <cell r="K958" t="str">
            <v>Suresh Kumar</v>
          </cell>
          <cell r="L958" t="str">
            <v>Operator</v>
          </cell>
          <cell r="M958">
            <v>0</v>
          </cell>
          <cell r="N958">
            <v>0</v>
          </cell>
          <cell r="O958">
            <v>0</v>
          </cell>
          <cell r="P958" t="str">
            <v>PCP Manufacturing</v>
          </cell>
          <cell r="Q958">
            <v>0</v>
          </cell>
          <cell r="R958" t="str">
            <v>Personal Care Products</v>
          </cell>
          <cell r="S958" t="str">
            <v>Associate</v>
          </cell>
          <cell r="T958" t="str">
            <v>A1</v>
          </cell>
          <cell r="U958" t="str">
            <v>Baddi</v>
          </cell>
          <cell r="V958" t="str">
            <v>Baddi</v>
          </cell>
          <cell r="W958">
            <v>39436</v>
          </cell>
          <cell r="X958" t="str">
            <v>Before 1 April 2010</v>
          </cell>
          <cell r="Y958">
            <v>0</v>
          </cell>
          <cell r="Z958">
            <v>8.1658402181633747</v>
          </cell>
          <cell r="AA958">
            <v>5.7</v>
          </cell>
          <cell r="AB958">
            <v>0</v>
          </cell>
          <cell r="AC958">
            <v>0</v>
          </cell>
          <cell r="AD958">
            <v>39618</v>
          </cell>
          <cell r="AE958">
            <v>0</v>
          </cell>
          <cell r="AF958">
            <v>39984</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31598</v>
          </cell>
          <cell r="BH958">
            <v>27</v>
          </cell>
          <cell r="BI958">
            <v>1</v>
          </cell>
          <cell r="BJ958">
            <v>0</v>
          </cell>
          <cell r="BK958" t="str">
            <v>Less than 30 yrs and equal to 30 yrs</v>
          </cell>
          <cell r="BL958">
            <v>0</v>
          </cell>
          <cell r="BM958">
            <v>0</v>
          </cell>
          <cell r="BN958" t="str">
            <v>V.P.O. Takka, Tehsil &amp; Distt. Una</v>
          </cell>
          <cell r="BO958" t="str">
            <v>Una</v>
          </cell>
          <cell r="BP958" t="str">
            <v>Himachal Pradesh</v>
          </cell>
          <cell r="BQ958">
            <v>174303</v>
          </cell>
          <cell r="BR958" t="str">
            <v>H.S.C</v>
          </cell>
          <cell r="BS958">
            <v>0</v>
          </cell>
          <cell r="BT958" t="str">
            <v>ITI</v>
          </cell>
          <cell r="BU958" t="str">
            <v/>
          </cell>
          <cell r="BV958">
            <v>41514</v>
          </cell>
          <cell r="BW958">
            <v>41487</v>
          </cell>
          <cell r="BX958">
            <v>41488</v>
          </cell>
          <cell r="BY958" t="str">
            <v>Opportunities/Career Advancement</v>
          </cell>
          <cell r="BZ958" t="str">
            <v>Resignation</v>
          </cell>
          <cell r="CA958">
            <v>0</v>
          </cell>
          <cell r="CB958" t="str">
            <v>Voluntary</v>
          </cell>
          <cell r="CC958">
            <v>0</v>
          </cell>
          <cell r="CD958">
            <v>0</v>
          </cell>
          <cell r="CE958" t="str">
            <v>NA</v>
          </cell>
          <cell r="CF958" t="e">
            <v>#N/A</v>
          </cell>
          <cell r="CG958">
            <v>0</v>
          </cell>
        </row>
        <row r="959">
          <cell r="B959">
            <v>10000459</v>
          </cell>
          <cell r="C959" t="str">
            <v>Active</v>
          </cell>
          <cell r="D959">
            <v>1010320999</v>
          </cell>
          <cell r="E959" t="str">
            <v>TALOJA-EXCISE</v>
          </cell>
          <cell r="F959" t="str">
            <v>1010300266</v>
          </cell>
          <cell r="G959" t="str">
            <v>04/0332</v>
          </cell>
          <cell r="H959" t="str">
            <v xml:space="preserve">M </v>
          </cell>
          <cell r="I959" t="str">
            <v xml:space="preserve">Dattu </v>
          </cell>
          <cell r="J959" t="str">
            <v>Dhebhe</v>
          </cell>
          <cell r="K959" t="str">
            <v>Kondiba</v>
          </cell>
          <cell r="L959" t="str">
            <v>Assistant Weighbridge Operation</v>
          </cell>
          <cell r="M959" t="str">
            <v>Logistics</v>
          </cell>
          <cell r="N959" t="str">
            <v>Support</v>
          </cell>
          <cell r="O959">
            <v>0</v>
          </cell>
          <cell r="P959" t="str">
            <v>Strategic Procurement</v>
          </cell>
          <cell r="Q959">
            <v>0</v>
          </cell>
          <cell r="R959" t="str">
            <v>Corporate Shared Services</v>
          </cell>
          <cell r="S959" t="str">
            <v>OC</v>
          </cell>
          <cell r="T959" t="str">
            <v>J2</v>
          </cell>
          <cell r="U959" t="str">
            <v>Taloja</v>
          </cell>
          <cell r="V959" t="str">
            <v>Taloja</v>
          </cell>
          <cell r="W959">
            <v>39437</v>
          </cell>
          <cell r="X959" t="str">
            <v>Before 1 April 2010</v>
          </cell>
          <cell r="Y959">
            <v>0.72328767123287674</v>
          </cell>
          <cell r="Z959">
            <v>8.1631004924530703</v>
          </cell>
          <cell r="AA959">
            <v>8.8863881636859468</v>
          </cell>
          <cell r="AB959">
            <v>0</v>
          </cell>
          <cell r="AC959">
            <v>0</v>
          </cell>
          <cell r="AD959">
            <v>39619</v>
          </cell>
          <cell r="AE959">
            <v>0</v>
          </cell>
          <cell r="AF959">
            <v>39985</v>
          </cell>
          <cell r="AG959">
            <v>0</v>
          </cell>
          <cell r="AH959">
            <v>0</v>
          </cell>
          <cell r="AI959">
            <v>0</v>
          </cell>
          <cell r="AJ959">
            <v>0</v>
          </cell>
          <cell r="AK959">
            <v>0</v>
          </cell>
          <cell r="AL959">
            <v>0</v>
          </cell>
          <cell r="AM959">
            <v>0</v>
          </cell>
          <cell r="AN959">
            <v>0</v>
          </cell>
          <cell r="AO959">
            <v>39803</v>
          </cell>
          <cell r="AP959" t="str">
            <v>Traniee</v>
          </cell>
          <cell r="AQ959" t="str">
            <v>Trasinee</v>
          </cell>
          <cell r="AR959">
            <v>0</v>
          </cell>
          <cell r="AS959">
            <v>0</v>
          </cell>
          <cell r="AT959">
            <v>0</v>
          </cell>
          <cell r="AU959">
            <v>0</v>
          </cell>
          <cell r="AV959">
            <v>0</v>
          </cell>
          <cell r="AW959">
            <v>0</v>
          </cell>
          <cell r="AX959">
            <v>0</v>
          </cell>
          <cell r="AY959">
            <v>0</v>
          </cell>
          <cell r="AZ959">
            <v>0</v>
          </cell>
          <cell r="BA959">
            <v>0</v>
          </cell>
          <cell r="BB959">
            <v>0</v>
          </cell>
          <cell r="BC959">
            <v>0</v>
          </cell>
          <cell r="BD959">
            <v>0</v>
          </cell>
          <cell r="BE959">
            <v>0</v>
          </cell>
          <cell r="BF959">
            <v>0</v>
          </cell>
          <cell r="BG959">
            <v>31579</v>
          </cell>
          <cell r="BH959">
            <v>29</v>
          </cell>
          <cell r="BI959">
            <v>8</v>
          </cell>
          <cell r="BJ959">
            <v>53493</v>
          </cell>
          <cell r="BK959" t="str">
            <v>Less than and equal to 30 yrs</v>
          </cell>
          <cell r="BL959" t="str">
            <v>Unmarried</v>
          </cell>
          <cell r="BM959">
            <v>0</v>
          </cell>
          <cell r="BN959" t="str">
            <v>S.S. III, R. N. 363, Sector-16,  Koparkhairane</v>
          </cell>
          <cell r="BO959" t="str">
            <v>Navi mumbai</v>
          </cell>
          <cell r="BP959">
            <v>0</v>
          </cell>
          <cell r="BQ959" t="str">
            <v>400 709</v>
          </cell>
          <cell r="BR959" t="str">
            <v>B.Com</v>
          </cell>
          <cell r="BS959">
            <v>0</v>
          </cell>
          <cell r="BT959">
            <v>0</v>
          </cell>
          <cell r="BU959" t="str">
            <v>Shamik Nagarik Patsanstha</v>
          </cell>
          <cell r="BV959">
            <v>0</v>
          </cell>
          <cell r="BW959">
            <v>0</v>
          </cell>
          <cell r="BX959">
            <v>0</v>
          </cell>
          <cell r="BY959">
            <v>0</v>
          </cell>
          <cell r="BZ959">
            <v>0</v>
          </cell>
          <cell r="CA959">
            <v>0</v>
          </cell>
          <cell r="CB959">
            <v>0</v>
          </cell>
          <cell r="CC959">
            <v>0</v>
          </cell>
          <cell r="CD959">
            <v>0</v>
          </cell>
          <cell r="CE959" t="str">
            <v>ARMPD3283B</v>
          </cell>
          <cell r="CF959" t="str">
            <v>Avinash Jadhav</v>
          </cell>
          <cell r="CG959" t="str">
            <v>Avinash Jadhav</v>
          </cell>
        </row>
        <row r="960">
          <cell r="B960">
            <v>10000862</v>
          </cell>
          <cell r="C960" t="str">
            <v>Active</v>
          </cell>
          <cell r="D960">
            <v>2011418160</v>
          </cell>
          <cell r="E960" t="str">
            <v>BADDI - SOAP FINISHING</v>
          </cell>
          <cell r="F960" t="str">
            <v>2011400042</v>
          </cell>
          <cell r="G960" t="str">
            <v>B00023</v>
          </cell>
          <cell r="H960" t="str">
            <v>M</v>
          </cell>
          <cell r="I960" t="str">
            <v>Sushil Kumar</v>
          </cell>
          <cell r="J960" t="str">
            <v>Guleria</v>
          </cell>
          <cell r="K960" t="str">
            <v>Hem Raj</v>
          </cell>
          <cell r="L960" t="str">
            <v>Junior Executive</v>
          </cell>
          <cell r="M960" t="str">
            <v>Production</v>
          </cell>
          <cell r="N960" t="str">
            <v>Core</v>
          </cell>
          <cell r="O960">
            <v>0</v>
          </cell>
          <cell r="P960" t="str">
            <v>PCP Manufacturing</v>
          </cell>
          <cell r="Q960">
            <v>0</v>
          </cell>
          <cell r="R960" t="str">
            <v>Personal Care Products</v>
          </cell>
          <cell r="S960" t="str">
            <v>JMC</v>
          </cell>
          <cell r="T960" t="str">
            <v>EG-0</v>
          </cell>
          <cell r="U960" t="str">
            <v>Baddi</v>
          </cell>
          <cell r="V960" t="str">
            <v>Baddi</v>
          </cell>
          <cell r="W960">
            <v>39437</v>
          </cell>
          <cell r="X960" t="str">
            <v>Before 1 April 2010</v>
          </cell>
          <cell r="Y960">
            <v>5</v>
          </cell>
          <cell r="Z960">
            <v>8.1631004924530703</v>
          </cell>
          <cell r="AA960">
            <v>13.16310049245307</v>
          </cell>
          <cell r="AB960">
            <v>0</v>
          </cell>
          <cell r="AC960">
            <v>0</v>
          </cell>
          <cell r="AD960">
            <v>39619</v>
          </cell>
          <cell r="AE960">
            <v>0</v>
          </cell>
          <cell r="AF960">
            <v>39620</v>
          </cell>
          <cell r="AG960">
            <v>0</v>
          </cell>
          <cell r="AH960">
            <v>0</v>
          </cell>
          <cell r="AI960">
            <v>0</v>
          </cell>
          <cell r="AJ960">
            <v>0</v>
          </cell>
          <cell r="AK960">
            <v>0</v>
          </cell>
          <cell r="AL960">
            <v>0</v>
          </cell>
          <cell r="AM960">
            <v>0</v>
          </cell>
          <cell r="AN960">
            <v>0</v>
          </cell>
          <cell r="AO960">
            <v>41365</v>
          </cell>
          <cell r="AP960" t="str">
            <v>Shift Incharge</v>
          </cell>
          <cell r="AQ960" t="str">
            <v>OC</v>
          </cell>
          <cell r="AR960">
            <v>0</v>
          </cell>
          <cell r="AS960">
            <v>0</v>
          </cell>
          <cell r="AT960">
            <v>0</v>
          </cell>
          <cell r="AU960">
            <v>0</v>
          </cell>
          <cell r="AV960">
            <v>0</v>
          </cell>
          <cell r="AW960">
            <v>0</v>
          </cell>
          <cell r="AX960">
            <v>0</v>
          </cell>
          <cell r="AY960">
            <v>0</v>
          </cell>
          <cell r="AZ960">
            <v>0</v>
          </cell>
          <cell r="BA960">
            <v>0</v>
          </cell>
          <cell r="BB960">
            <v>0</v>
          </cell>
          <cell r="BC960">
            <v>0</v>
          </cell>
          <cell r="BD960">
            <v>0</v>
          </cell>
          <cell r="BE960">
            <v>0</v>
          </cell>
          <cell r="BF960">
            <v>0</v>
          </cell>
          <cell r="BG960">
            <v>28664</v>
          </cell>
          <cell r="BH960">
            <v>37</v>
          </cell>
          <cell r="BI960">
            <v>7</v>
          </cell>
          <cell r="BJ960">
            <v>50578</v>
          </cell>
          <cell r="BK960" t="str">
            <v>36 - 40 yrs</v>
          </cell>
          <cell r="BL960" t="str">
            <v>Married</v>
          </cell>
          <cell r="BM960">
            <v>0</v>
          </cell>
          <cell r="BN960" t="str">
            <v>Vill. molichak, p.O. Saliana, Tehsil - Palampur, Distt. kangra, HP - 176103 Kangra</v>
          </cell>
          <cell r="BO960" t="str">
            <v>Kangra</v>
          </cell>
          <cell r="BP960" t="str">
            <v>Himachal Pradesh</v>
          </cell>
          <cell r="BQ960">
            <v>176103</v>
          </cell>
          <cell r="BR960" t="str">
            <v>B.Sc</v>
          </cell>
          <cell r="BS960">
            <v>0</v>
          </cell>
          <cell r="BT960" t="str">
            <v>Diploma (Computer Applications)</v>
          </cell>
          <cell r="BU960" t="str">
            <v>More Light Soap Pvt. Ltd.</v>
          </cell>
          <cell r="BV960">
            <v>0</v>
          </cell>
          <cell r="BW960">
            <v>0</v>
          </cell>
          <cell r="BX960">
            <v>0</v>
          </cell>
          <cell r="BY960">
            <v>0</v>
          </cell>
          <cell r="BZ960">
            <v>0</v>
          </cell>
          <cell r="CA960">
            <v>0</v>
          </cell>
          <cell r="CB960">
            <v>0</v>
          </cell>
          <cell r="CC960">
            <v>0</v>
          </cell>
          <cell r="CD960" t="str">
            <v>O+</v>
          </cell>
          <cell r="CE960" t="str">
            <v>AQQPK6623D</v>
          </cell>
          <cell r="CF960" t="str">
            <v>Neeraj Sharma</v>
          </cell>
          <cell r="CG960" t="str">
            <v>Neeraj Sharma</v>
          </cell>
        </row>
        <row r="961">
          <cell r="B961">
            <v>10000863</v>
          </cell>
          <cell r="C961" t="str">
            <v>Inactive</v>
          </cell>
          <cell r="D961">
            <v>0</v>
          </cell>
          <cell r="E961">
            <v>0</v>
          </cell>
          <cell r="F961" t="e">
            <v>#N/A</v>
          </cell>
          <cell r="G961" t="str">
            <v>B00029</v>
          </cell>
          <cell r="H961" t="str">
            <v>M</v>
          </cell>
          <cell r="I961" t="str">
            <v xml:space="preserve">Kultar Chand </v>
          </cell>
          <cell r="J961" t="str">
            <v>Chaudhary</v>
          </cell>
          <cell r="K961" t="str">
            <v>Balbir Singh</v>
          </cell>
          <cell r="L961" t="str">
            <v>Operator</v>
          </cell>
          <cell r="M961">
            <v>0</v>
          </cell>
          <cell r="N961">
            <v>0</v>
          </cell>
          <cell r="O961">
            <v>0</v>
          </cell>
          <cell r="P961" t="str">
            <v>PCP Manufacturing</v>
          </cell>
          <cell r="Q961">
            <v>0</v>
          </cell>
          <cell r="R961" t="str">
            <v>Personal Care Products</v>
          </cell>
          <cell r="S961" t="str">
            <v>Associate</v>
          </cell>
          <cell r="T961" t="str">
            <v>A1</v>
          </cell>
          <cell r="U961" t="str">
            <v>Baddi</v>
          </cell>
          <cell r="V961" t="str">
            <v>Baddi</v>
          </cell>
          <cell r="W961">
            <v>39437</v>
          </cell>
          <cell r="X961" t="str">
            <v>Before 1 April 2010</v>
          </cell>
          <cell r="Y961">
            <v>0</v>
          </cell>
          <cell r="Z961">
            <v>8.1631004921359782</v>
          </cell>
          <cell r="AA961">
            <v>3</v>
          </cell>
          <cell r="AB961">
            <v>0</v>
          </cell>
          <cell r="AC961">
            <v>0</v>
          </cell>
          <cell r="AD961">
            <v>0</v>
          </cell>
          <cell r="AE961">
            <v>0</v>
          </cell>
          <cell r="AF961">
            <v>0</v>
          </cell>
          <cell r="AG961">
            <v>0</v>
          </cell>
          <cell r="AH961">
            <v>0</v>
          </cell>
          <cell r="AI961">
            <v>0</v>
          </cell>
          <cell r="AJ961">
            <v>0</v>
          </cell>
          <cell r="AK961">
            <v>0</v>
          </cell>
          <cell r="AL961">
            <v>0</v>
          </cell>
          <cell r="AM961">
            <v>0</v>
          </cell>
          <cell r="AN961">
            <v>0</v>
          </cell>
          <cell r="AO961">
            <v>0</v>
          </cell>
          <cell r="AP961">
            <v>0</v>
          </cell>
          <cell r="AQ961">
            <v>0</v>
          </cell>
          <cell r="AR961">
            <v>0</v>
          </cell>
          <cell r="AS961">
            <v>0</v>
          </cell>
          <cell r="AT961">
            <v>0</v>
          </cell>
          <cell r="AU961">
            <v>0</v>
          </cell>
          <cell r="AV961">
            <v>0</v>
          </cell>
          <cell r="AW961">
            <v>0</v>
          </cell>
          <cell r="AX961">
            <v>0</v>
          </cell>
          <cell r="AY961">
            <v>0</v>
          </cell>
          <cell r="AZ961">
            <v>0</v>
          </cell>
          <cell r="BA961">
            <v>0</v>
          </cell>
          <cell r="BB961">
            <v>0</v>
          </cell>
          <cell r="BC961">
            <v>0</v>
          </cell>
          <cell r="BD961">
            <v>0</v>
          </cell>
          <cell r="BE961">
            <v>0</v>
          </cell>
          <cell r="BF961">
            <v>0</v>
          </cell>
          <cell r="BG961">
            <v>31393</v>
          </cell>
          <cell r="BH961">
            <v>25</v>
          </cell>
          <cell r="BI961">
            <v>0</v>
          </cell>
          <cell r="BJ961">
            <v>0</v>
          </cell>
          <cell r="BK961" t="str">
            <v>Less than 30 yrs and equal to 30 yrs</v>
          </cell>
          <cell r="BL961">
            <v>0</v>
          </cell>
          <cell r="BM961">
            <v>0</v>
          </cell>
          <cell r="BN961">
            <v>0</v>
          </cell>
          <cell r="BO961">
            <v>0</v>
          </cell>
          <cell r="BP961">
            <v>0</v>
          </cell>
          <cell r="BQ961">
            <v>0</v>
          </cell>
          <cell r="BR961" t="str">
            <v>H.S.C</v>
          </cell>
          <cell r="BS961">
            <v>0</v>
          </cell>
          <cell r="BT961" t="str">
            <v>ITI</v>
          </cell>
          <cell r="BU961" t="str">
            <v>NA</v>
          </cell>
          <cell r="BV961">
            <v>40537</v>
          </cell>
          <cell r="BW961">
            <v>40513</v>
          </cell>
          <cell r="BX961">
            <v>0</v>
          </cell>
          <cell r="BY961" t="str">
            <v>Personal Reasons</v>
          </cell>
          <cell r="BZ961" t="str">
            <v>Resignation</v>
          </cell>
          <cell r="CA961">
            <v>0</v>
          </cell>
          <cell r="CB961" t="str">
            <v>Voluntary</v>
          </cell>
          <cell r="CC961" t="str">
            <v>Resigned at VVF Ltd</v>
          </cell>
          <cell r="CD961">
            <v>0</v>
          </cell>
          <cell r="CE961">
            <v>0</v>
          </cell>
          <cell r="CF961" t="e">
            <v>#N/A</v>
          </cell>
          <cell r="CG961">
            <v>0</v>
          </cell>
        </row>
        <row r="962">
          <cell r="B962">
            <v>10000865</v>
          </cell>
          <cell r="C962" t="str">
            <v>Active</v>
          </cell>
          <cell r="D962">
            <v>2011423999</v>
          </cell>
          <cell r="E962" t="str">
            <v>BADDI - FINISHED GOOD</v>
          </cell>
          <cell r="F962" t="str">
            <v>2011400043</v>
          </cell>
          <cell r="G962" t="str">
            <v>B00024</v>
          </cell>
          <cell r="H962" t="str">
            <v>M</v>
          </cell>
          <cell r="I962" t="str">
            <v>Pawan Kumar</v>
          </cell>
          <cell r="J962" t="str">
            <v>Sharma</v>
          </cell>
          <cell r="K962" t="str">
            <v>Durga Ram</v>
          </cell>
          <cell r="L962" t="str">
            <v>Senior Supervisor</v>
          </cell>
          <cell r="M962" t="str">
            <v>Stores</v>
          </cell>
          <cell r="N962" t="str">
            <v>Core</v>
          </cell>
          <cell r="O962">
            <v>0</v>
          </cell>
          <cell r="P962" t="str">
            <v>PCP Manufacturing</v>
          </cell>
          <cell r="Q962">
            <v>0</v>
          </cell>
          <cell r="R962" t="str">
            <v>Personal Care Products</v>
          </cell>
          <cell r="S962" t="str">
            <v>OC</v>
          </cell>
          <cell r="T962" t="str">
            <v>S2</v>
          </cell>
          <cell r="U962" t="str">
            <v>Baddi</v>
          </cell>
          <cell r="V962" t="str">
            <v>Baddi</v>
          </cell>
          <cell r="W962">
            <v>39438</v>
          </cell>
          <cell r="X962" t="str">
            <v>Before 1 April 2010</v>
          </cell>
          <cell r="Y962">
            <v>9.6</v>
          </cell>
          <cell r="Z962">
            <v>8.16036076610858</v>
          </cell>
          <cell r="AA962">
            <v>17.76036076610858</v>
          </cell>
          <cell r="AB962">
            <v>0</v>
          </cell>
          <cell r="AC962">
            <v>0</v>
          </cell>
          <cell r="AD962">
            <v>39620</v>
          </cell>
          <cell r="AE962">
            <v>0</v>
          </cell>
          <cell r="AF962">
            <v>39621</v>
          </cell>
          <cell r="AG962">
            <v>0</v>
          </cell>
          <cell r="AH962">
            <v>0</v>
          </cell>
          <cell r="AI962">
            <v>0</v>
          </cell>
          <cell r="AJ962">
            <v>0</v>
          </cell>
          <cell r="AK962">
            <v>0</v>
          </cell>
          <cell r="AL962">
            <v>0</v>
          </cell>
          <cell r="AM962">
            <v>0</v>
          </cell>
          <cell r="AN962">
            <v>0</v>
          </cell>
          <cell r="AO962">
            <v>41365</v>
          </cell>
          <cell r="AP962" t="str">
            <v>Supervisor</v>
          </cell>
          <cell r="AQ962" t="str">
            <v>OC</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27444</v>
          </cell>
          <cell r="BH962">
            <v>40</v>
          </cell>
          <cell r="BI962">
            <v>11</v>
          </cell>
          <cell r="BJ962">
            <v>49358</v>
          </cell>
          <cell r="BK962" t="str">
            <v>36 - 40 yrs</v>
          </cell>
          <cell r="BL962" t="str">
            <v>Married</v>
          </cell>
          <cell r="BM962">
            <v>0</v>
          </cell>
          <cell r="BN962" t="str">
            <v>V.P.O. Auhar, Distt. Bilaspur</v>
          </cell>
          <cell r="BO962" t="str">
            <v>Bilaspur</v>
          </cell>
          <cell r="BP962" t="str">
            <v>Himachal Pradesh</v>
          </cell>
          <cell r="BQ962">
            <v>174024</v>
          </cell>
          <cell r="BR962" t="str">
            <v>B.Com</v>
          </cell>
          <cell r="BS962">
            <v>0</v>
          </cell>
          <cell r="BT962">
            <v>0</v>
          </cell>
          <cell r="BU962" t="str">
            <v>Auro Spinnig Ltd</v>
          </cell>
          <cell r="BV962">
            <v>0</v>
          </cell>
          <cell r="BW962">
            <v>0</v>
          </cell>
          <cell r="BX962">
            <v>0</v>
          </cell>
          <cell r="BY962">
            <v>0</v>
          </cell>
          <cell r="BZ962">
            <v>0</v>
          </cell>
          <cell r="CA962">
            <v>0</v>
          </cell>
          <cell r="CB962">
            <v>0</v>
          </cell>
          <cell r="CC962">
            <v>0</v>
          </cell>
          <cell r="CD962" t="str">
            <v>O-</v>
          </cell>
          <cell r="CE962" t="str">
            <v>CLDPK5277K</v>
          </cell>
          <cell r="CF962" t="str">
            <v>Manpreet Singh</v>
          </cell>
          <cell r="CG962" t="str">
            <v>Manpreet Singh</v>
          </cell>
        </row>
        <row r="963">
          <cell r="B963">
            <v>10000864</v>
          </cell>
          <cell r="C963" t="str">
            <v>Inactive</v>
          </cell>
          <cell r="D963">
            <v>0</v>
          </cell>
          <cell r="E963">
            <v>0</v>
          </cell>
          <cell r="F963" t="e">
            <v>#N/A</v>
          </cell>
          <cell r="G963" t="str">
            <v>B00022</v>
          </cell>
          <cell r="H963" t="str">
            <v>M</v>
          </cell>
          <cell r="I963" t="str">
            <v xml:space="preserve">Skinder Kumar </v>
          </cell>
          <cell r="J963" t="str">
            <v>Dhiman</v>
          </cell>
          <cell r="K963" t="str">
            <v>Om Parkash</v>
          </cell>
          <cell r="L963" t="str">
            <v>Operator</v>
          </cell>
          <cell r="M963">
            <v>0</v>
          </cell>
          <cell r="N963">
            <v>0</v>
          </cell>
          <cell r="O963">
            <v>0</v>
          </cell>
          <cell r="P963" t="str">
            <v>PCP Manufacturing</v>
          </cell>
          <cell r="Q963">
            <v>0</v>
          </cell>
          <cell r="R963" t="str">
            <v>Personal Care Products</v>
          </cell>
          <cell r="S963" t="str">
            <v>Associate</v>
          </cell>
          <cell r="T963" t="str">
            <v>A1</v>
          </cell>
          <cell r="U963" t="str">
            <v>Baddi</v>
          </cell>
          <cell r="V963" t="str">
            <v>Baddi</v>
          </cell>
          <cell r="W963">
            <v>39438</v>
          </cell>
          <cell r="X963" t="str">
            <v>Before 1 April 2010</v>
          </cell>
          <cell r="Y963">
            <v>0</v>
          </cell>
          <cell r="Z963">
            <v>8.1603607664256721</v>
          </cell>
          <cell r="AA963">
            <v>5.8</v>
          </cell>
          <cell r="AB963">
            <v>0</v>
          </cell>
          <cell r="AC963">
            <v>0</v>
          </cell>
          <cell r="AD963">
            <v>39620</v>
          </cell>
          <cell r="AE963">
            <v>0</v>
          </cell>
          <cell r="AF963">
            <v>39986</v>
          </cell>
          <cell r="AG963">
            <v>0</v>
          </cell>
          <cell r="AH963">
            <v>0</v>
          </cell>
          <cell r="AI963">
            <v>0</v>
          </cell>
          <cell r="AJ963">
            <v>0</v>
          </cell>
          <cell r="AK963">
            <v>0</v>
          </cell>
          <cell r="AL963">
            <v>0</v>
          </cell>
          <cell r="AM963">
            <v>0</v>
          </cell>
          <cell r="AN963">
            <v>0</v>
          </cell>
          <cell r="AO963">
            <v>0</v>
          </cell>
          <cell r="AP963">
            <v>0</v>
          </cell>
          <cell r="AQ963">
            <v>0</v>
          </cell>
          <cell r="AR963">
            <v>0</v>
          </cell>
          <cell r="AS963">
            <v>0</v>
          </cell>
          <cell r="AT963">
            <v>0</v>
          </cell>
          <cell r="AU963">
            <v>0</v>
          </cell>
          <cell r="AV963">
            <v>0</v>
          </cell>
          <cell r="AW963">
            <v>0</v>
          </cell>
          <cell r="AX963">
            <v>0</v>
          </cell>
          <cell r="AY963">
            <v>0</v>
          </cell>
          <cell r="AZ963">
            <v>0</v>
          </cell>
          <cell r="BA963">
            <v>0</v>
          </cell>
          <cell r="BB963">
            <v>0</v>
          </cell>
          <cell r="BC963">
            <v>0</v>
          </cell>
          <cell r="BD963">
            <v>0</v>
          </cell>
          <cell r="BE963">
            <v>0</v>
          </cell>
          <cell r="BF963">
            <v>0</v>
          </cell>
          <cell r="BG963">
            <v>30741</v>
          </cell>
          <cell r="BH963">
            <v>29</v>
          </cell>
          <cell r="BI963">
            <v>7</v>
          </cell>
          <cell r="BJ963">
            <v>0</v>
          </cell>
          <cell r="BK963" t="str">
            <v>Less than 30 yrs and equal to 30 yrs</v>
          </cell>
          <cell r="BL963" t="str">
            <v>Unmarried</v>
          </cell>
          <cell r="BM963">
            <v>0</v>
          </cell>
          <cell r="BN963" t="str">
            <v>Vill. Rajiana, P.O. 53 Miles, Tehsil &amp; Distt. Kangra</v>
          </cell>
          <cell r="BO963" t="str">
            <v>Kangra</v>
          </cell>
          <cell r="BP963" t="str">
            <v>Himachal Pradesh</v>
          </cell>
          <cell r="BQ963">
            <v>176056</v>
          </cell>
          <cell r="BR963" t="str">
            <v>7th</v>
          </cell>
          <cell r="BS963">
            <v>0</v>
          </cell>
          <cell r="BT963" t="str">
            <v>ITI</v>
          </cell>
          <cell r="BU963" t="str">
            <v/>
          </cell>
          <cell r="BV963">
            <v>41555</v>
          </cell>
          <cell r="BW963">
            <v>41548</v>
          </cell>
          <cell r="BX963">
            <v>41525</v>
          </cell>
          <cell r="BY963" t="str">
            <v>Opportunities/Career Advancement</v>
          </cell>
          <cell r="BZ963" t="str">
            <v>Resignation</v>
          </cell>
          <cell r="CA963">
            <v>0</v>
          </cell>
          <cell r="CB963" t="str">
            <v>Voluntary</v>
          </cell>
          <cell r="CC963">
            <v>0</v>
          </cell>
          <cell r="CD963">
            <v>0</v>
          </cell>
          <cell r="CE963" t="str">
            <v>NA</v>
          </cell>
          <cell r="CF963" t="e">
            <v>#N/A</v>
          </cell>
          <cell r="CG963">
            <v>0</v>
          </cell>
        </row>
        <row r="964">
          <cell r="B964">
            <v>10003053</v>
          </cell>
          <cell r="C964" t="str">
            <v>Inactive</v>
          </cell>
          <cell r="D964">
            <v>9919902999</v>
          </cell>
          <cell r="E964" t="str">
            <v>CORPORATE-FINANCE</v>
          </cell>
          <cell r="F964" t="str">
            <v>9919900091</v>
          </cell>
          <cell r="G964">
            <v>0</v>
          </cell>
          <cell r="H964" t="str">
            <v>M</v>
          </cell>
          <cell r="I964" t="str">
            <v>Sundaresh</v>
          </cell>
          <cell r="J964" t="str">
            <v>Bhat</v>
          </cell>
          <cell r="K964" t="str">
            <v>VKS</v>
          </cell>
          <cell r="L964" t="str">
            <v>President &amp; Chief Financial Officer</v>
          </cell>
          <cell r="M964" t="str">
            <v>Finance &amp; Accounts</v>
          </cell>
          <cell r="N964">
            <v>0</v>
          </cell>
          <cell r="O964">
            <v>0</v>
          </cell>
          <cell r="P964" t="str">
            <v>Finance &amp; Accounts</v>
          </cell>
          <cell r="Q964" t="str">
            <v>Accounts</v>
          </cell>
          <cell r="R964" t="str">
            <v>Corporate Shared Services</v>
          </cell>
          <cell r="S964" t="str">
            <v>SMC</v>
          </cell>
          <cell r="T964" t="str">
            <v>EG-10</v>
          </cell>
          <cell r="U964" t="str">
            <v>Corporate</v>
          </cell>
          <cell r="V964" t="str">
            <v>Corporate</v>
          </cell>
          <cell r="W964">
            <v>41443</v>
          </cell>
          <cell r="X964">
            <v>41426</v>
          </cell>
          <cell r="Y964">
            <v>19</v>
          </cell>
          <cell r="Z964">
            <v>2.6672100814941659</v>
          </cell>
          <cell r="AA964">
            <v>21.667210081494165</v>
          </cell>
          <cell r="AB964">
            <v>0</v>
          </cell>
          <cell r="AC964">
            <v>0</v>
          </cell>
          <cell r="AD964">
            <v>41625</v>
          </cell>
          <cell r="AE964">
            <v>0</v>
          </cell>
          <cell r="AF964">
            <v>41626</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25672</v>
          </cell>
          <cell r="BH964">
            <v>45</v>
          </cell>
          <cell r="BI964">
            <v>10</v>
          </cell>
          <cell r="BJ964">
            <v>47586</v>
          </cell>
          <cell r="BK964">
            <v>0</v>
          </cell>
          <cell r="BL964" t="str">
            <v>Married</v>
          </cell>
          <cell r="BM964">
            <v>0</v>
          </cell>
          <cell r="BN964" t="str">
            <v>A-1002,Keshav Kunj-4 Apartments, Plot 5-9, Sector 44A, Opposite Poddar International School, Seawood, Nerul (West)</v>
          </cell>
          <cell r="BO964" t="str">
            <v>Navi Mumbai</v>
          </cell>
          <cell r="BP964" t="str">
            <v>Maharashtra</v>
          </cell>
          <cell r="BQ964">
            <v>400706</v>
          </cell>
          <cell r="BR964" t="str">
            <v>B.Com</v>
          </cell>
          <cell r="BS964" t="str">
            <v>CA</v>
          </cell>
          <cell r="BT964">
            <v>0</v>
          </cell>
          <cell r="BU964" t="str">
            <v>Wanbury Ltd</v>
          </cell>
          <cell r="BV964">
            <v>42289</v>
          </cell>
          <cell r="BW964">
            <v>42278</v>
          </cell>
          <cell r="BX964">
            <v>42228</v>
          </cell>
          <cell r="BY964" t="str">
            <v>Opportunities/Career Advancement</v>
          </cell>
          <cell r="BZ964" t="str">
            <v>Resignation</v>
          </cell>
          <cell r="CA964">
            <v>0</v>
          </cell>
          <cell r="CB964" t="str">
            <v>Voluntary</v>
          </cell>
          <cell r="CC964">
            <v>0</v>
          </cell>
          <cell r="CD964">
            <v>0</v>
          </cell>
          <cell r="CE964" t="str">
            <v>ADPPB0751P</v>
          </cell>
          <cell r="CF964" t="str">
            <v>Ramesh Doraiswami</v>
          </cell>
          <cell r="CG964" t="str">
            <v>Ramesh Doraiswami</v>
          </cell>
        </row>
        <row r="965">
          <cell r="B965">
            <v>10000867</v>
          </cell>
          <cell r="C965" t="str">
            <v>Active</v>
          </cell>
          <cell r="D965">
            <v>2011422999</v>
          </cell>
          <cell r="E965" t="str">
            <v>BADDI-QUALITY</v>
          </cell>
          <cell r="F965" t="str">
            <v>2011400045</v>
          </cell>
          <cell r="G965" t="str">
            <v>B00031</v>
          </cell>
          <cell r="H965" t="str">
            <v>M</v>
          </cell>
          <cell r="I965" t="str">
            <v xml:space="preserve">Mukesh Kumar </v>
          </cell>
          <cell r="J965" t="str">
            <v>Nigam</v>
          </cell>
          <cell r="K965" t="str">
            <v>K. N.</v>
          </cell>
          <cell r="L965" t="str">
            <v>Senior Chemist</v>
          </cell>
          <cell r="M965" t="str">
            <v>Quality Control</v>
          </cell>
          <cell r="N965" t="str">
            <v>Core</v>
          </cell>
          <cell r="O965">
            <v>0</v>
          </cell>
          <cell r="P965" t="str">
            <v>PCP Manufacturing</v>
          </cell>
          <cell r="Q965">
            <v>0</v>
          </cell>
          <cell r="R965" t="str">
            <v>Personal Care Products</v>
          </cell>
          <cell r="S965" t="str">
            <v>OC</v>
          </cell>
          <cell r="T965" t="str">
            <v>S2</v>
          </cell>
          <cell r="U965" t="str">
            <v>Baddi</v>
          </cell>
          <cell r="V965" t="str">
            <v>Baddi</v>
          </cell>
          <cell r="W965">
            <v>39442</v>
          </cell>
          <cell r="X965" t="str">
            <v>Before 1 April 2010</v>
          </cell>
          <cell r="Y965">
            <v>11</v>
          </cell>
          <cell r="Z965">
            <v>8.1494018619989923</v>
          </cell>
          <cell r="AA965">
            <v>19.149401861998992</v>
          </cell>
          <cell r="AB965">
            <v>0</v>
          </cell>
          <cell r="AC965">
            <v>0</v>
          </cell>
          <cell r="AD965">
            <v>39624</v>
          </cell>
          <cell r="AE965">
            <v>0</v>
          </cell>
          <cell r="AF965">
            <v>39625</v>
          </cell>
          <cell r="AG965">
            <v>0</v>
          </cell>
          <cell r="AH965">
            <v>0</v>
          </cell>
          <cell r="AI965">
            <v>0</v>
          </cell>
          <cell r="AJ965">
            <v>0</v>
          </cell>
          <cell r="AK965">
            <v>0</v>
          </cell>
          <cell r="AL965">
            <v>0</v>
          </cell>
          <cell r="AM965">
            <v>0</v>
          </cell>
          <cell r="AN965">
            <v>0</v>
          </cell>
          <cell r="AO965">
            <v>0</v>
          </cell>
          <cell r="AP965">
            <v>0</v>
          </cell>
          <cell r="AQ965">
            <v>0</v>
          </cell>
          <cell r="AR965">
            <v>0</v>
          </cell>
          <cell r="AS965">
            <v>0</v>
          </cell>
          <cell r="AT965">
            <v>0</v>
          </cell>
          <cell r="AU965">
            <v>0</v>
          </cell>
          <cell r="AV965">
            <v>0</v>
          </cell>
          <cell r="AW965">
            <v>0</v>
          </cell>
          <cell r="AX965">
            <v>0</v>
          </cell>
          <cell r="AY965">
            <v>0</v>
          </cell>
          <cell r="AZ965">
            <v>0</v>
          </cell>
          <cell r="BA965">
            <v>0</v>
          </cell>
          <cell r="BB965">
            <v>0</v>
          </cell>
          <cell r="BC965">
            <v>0</v>
          </cell>
          <cell r="BD965">
            <v>0</v>
          </cell>
          <cell r="BE965">
            <v>0</v>
          </cell>
          <cell r="BF965">
            <v>0</v>
          </cell>
          <cell r="BG965">
            <v>23750</v>
          </cell>
          <cell r="BH965">
            <v>51</v>
          </cell>
          <cell r="BI965">
            <v>1</v>
          </cell>
          <cell r="BJ965">
            <v>45664</v>
          </cell>
          <cell r="BK965" t="str">
            <v>46 - 50 yrs</v>
          </cell>
          <cell r="BL965" t="str">
            <v>Married</v>
          </cell>
          <cell r="BM965">
            <v>0</v>
          </cell>
          <cell r="BN965" t="str">
            <v>Hari Nagar, Sanjay marg, Near Prasad Talkies, Tundla junction, Firozabad - UP Firozabad</v>
          </cell>
          <cell r="BO965" t="str">
            <v xml:space="preserve"> Firozabad </v>
          </cell>
          <cell r="BP965" t="str">
            <v>Uttar Pradesh</v>
          </cell>
          <cell r="BQ965">
            <v>0</v>
          </cell>
          <cell r="BR965" t="str">
            <v>B.Sc</v>
          </cell>
          <cell r="BS965">
            <v>0</v>
          </cell>
          <cell r="BT965">
            <v>0</v>
          </cell>
          <cell r="BU965" t="str">
            <v>Godrej Consumer Products Ltd</v>
          </cell>
          <cell r="BV965">
            <v>0</v>
          </cell>
          <cell r="BW965">
            <v>0</v>
          </cell>
          <cell r="BX965">
            <v>0</v>
          </cell>
          <cell r="BY965">
            <v>0</v>
          </cell>
          <cell r="BZ965">
            <v>0</v>
          </cell>
          <cell r="CA965">
            <v>0</v>
          </cell>
          <cell r="CB965">
            <v>0</v>
          </cell>
          <cell r="CC965">
            <v>0</v>
          </cell>
          <cell r="CD965" t="str">
            <v>O+</v>
          </cell>
          <cell r="CE965" t="str">
            <v>AFUPN8551J</v>
          </cell>
          <cell r="CF965" t="str">
            <v>Sandeep Agarwal</v>
          </cell>
          <cell r="CG965" t="str">
            <v>Sandeep Agarwal</v>
          </cell>
        </row>
        <row r="966">
          <cell r="B966">
            <v>10000461</v>
          </cell>
          <cell r="C966" t="str">
            <v>Active</v>
          </cell>
          <cell r="D966">
            <v>1010317999</v>
          </cell>
          <cell r="E966" t="str">
            <v>TALOJA-MAINTENANCE</v>
          </cell>
          <cell r="F966" t="str">
            <v>1010300267</v>
          </cell>
          <cell r="G966" t="str">
            <v>04/0334</v>
          </cell>
          <cell r="H966" t="str">
            <v xml:space="preserve">M </v>
          </cell>
          <cell r="I966" t="str">
            <v xml:space="preserve">Babaji </v>
          </cell>
          <cell r="J966" t="str">
            <v>Auti</v>
          </cell>
          <cell r="K966" t="str">
            <v>Bhima</v>
          </cell>
          <cell r="L966" t="str">
            <v>Assistant Instrument Technician</v>
          </cell>
          <cell r="M966" t="str">
            <v>Engineering Services</v>
          </cell>
          <cell r="N966" t="str">
            <v>Core</v>
          </cell>
          <cell r="O966">
            <v>0</v>
          </cell>
          <cell r="P966" t="str">
            <v>Oleo Manufacturing</v>
          </cell>
          <cell r="Q966">
            <v>0</v>
          </cell>
          <cell r="R966" t="str">
            <v>Oleochemicals</v>
          </cell>
          <cell r="S966" t="str">
            <v>Associate</v>
          </cell>
          <cell r="T966" t="str">
            <v>A2</v>
          </cell>
          <cell r="U966" t="str">
            <v>Taloja</v>
          </cell>
          <cell r="V966" t="str">
            <v>Taloja</v>
          </cell>
          <cell r="W966">
            <v>39448</v>
          </cell>
          <cell r="X966" t="str">
            <v>Before 1 April 2010</v>
          </cell>
          <cell r="Y966">
            <v>16.5</v>
          </cell>
          <cell r="Z966">
            <v>8.1329635058346081</v>
          </cell>
          <cell r="AA966">
            <v>24.63296350583461</v>
          </cell>
          <cell r="AB966">
            <v>0</v>
          </cell>
          <cell r="AC966">
            <v>0</v>
          </cell>
          <cell r="AD966">
            <v>39629</v>
          </cell>
          <cell r="AE966">
            <v>0</v>
          </cell>
          <cell r="AF966">
            <v>39631</v>
          </cell>
          <cell r="AG966">
            <v>0</v>
          </cell>
          <cell r="AH966">
            <v>0</v>
          </cell>
          <cell r="AI966">
            <v>0</v>
          </cell>
          <cell r="AJ966">
            <v>0</v>
          </cell>
          <cell r="AK966">
            <v>0</v>
          </cell>
          <cell r="AL966">
            <v>0</v>
          </cell>
          <cell r="AM966">
            <v>0</v>
          </cell>
          <cell r="AN966">
            <v>0</v>
          </cell>
          <cell r="AO966">
            <v>0</v>
          </cell>
          <cell r="AP966">
            <v>0</v>
          </cell>
          <cell r="AQ966">
            <v>0</v>
          </cell>
          <cell r="AR966">
            <v>0</v>
          </cell>
          <cell r="AS966">
            <v>0</v>
          </cell>
          <cell r="AT966">
            <v>0</v>
          </cell>
          <cell r="AU966">
            <v>0</v>
          </cell>
          <cell r="AV966">
            <v>0</v>
          </cell>
          <cell r="AW966">
            <v>0</v>
          </cell>
          <cell r="AX966">
            <v>0</v>
          </cell>
          <cell r="AY966">
            <v>0</v>
          </cell>
          <cell r="AZ966">
            <v>0</v>
          </cell>
          <cell r="BA966">
            <v>0</v>
          </cell>
          <cell r="BB966">
            <v>0</v>
          </cell>
          <cell r="BC966">
            <v>0</v>
          </cell>
          <cell r="BD966">
            <v>0</v>
          </cell>
          <cell r="BE966">
            <v>0</v>
          </cell>
          <cell r="BF966">
            <v>0</v>
          </cell>
          <cell r="BG966">
            <v>24624</v>
          </cell>
          <cell r="BH966">
            <v>48</v>
          </cell>
          <cell r="BI966">
            <v>8</v>
          </cell>
          <cell r="BJ966">
            <v>46538</v>
          </cell>
          <cell r="BK966" t="str">
            <v>46 - 50 yrs</v>
          </cell>
          <cell r="BL966" t="str">
            <v>Married</v>
          </cell>
          <cell r="BM966">
            <v>3</v>
          </cell>
          <cell r="BN966" t="str">
            <v xml:space="preserve">At-Po-Vankute, Tal-Parner, Dist-Ahmadnagar-414 304 </v>
          </cell>
          <cell r="BO966">
            <v>0</v>
          </cell>
          <cell r="BP966">
            <v>0</v>
          </cell>
          <cell r="BQ966">
            <v>0</v>
          </cell>
          <cell r="BR966" t="str">
            <v>S.S.C</v>
          </cell>
          <cell r="BS966">
            <v>0</v>
          </cell>
          <cell r="BT966" t="str">
            <v>ITI, NCTVT</v>
          </cell>
          <cell r="BU966" t="str">
            <v>Supertech Instrumentation Services (I) Pvt Ltd</v>
          </cell>
          <cell r="BV966">
            <v>0</v>
          </cell>
          <cell r="BW966">
            <v>0</v>
          </cell>
          <cell r="BX966">
            <v>0</v>
          </cell>
          <cell r="BY966">
            <v>0</v>
          </cell>
          <cell r="BZ966">
            <v>0</v>
          </cell>
          <cell r="CA966">
            <v>0</v>
          </cell>
          <cell r="CB966">
            <v>0</v>
          </cell>
          <cell r="CC966">
            <v>0</v>
          </cell>
          <cell r="CD966">
            <v>0</v>
          </cell>
          <cell r="CE966" t="str">
            <v>AOHPA1760Q</v>
          </cell>
          <cell r="CF966" t="str">
            <v>Prashant Pathak</v>
          </cell>
          <cell r="CG966" t="str">
            <v>Prashant Pathak</v>
          </cell>
        </row>
        <row r="967">
          <cell r="B967">
            <v>10000868</v>
          </cell>
          <cell r="C967" t="str">
            <v>Active</v>
          </cell>
          <cell r="D967">
            <v>2011422999</v>
          </cell>
          <cell r="E967" t="str">
            <v>BADDI-QUALITY</v>
          </cell>
          <cell r="F967" t="str">
            <v>2011400046</v>
          </cell>
          <cell r="G967" t="str">
            <v>B00034</v>
          </cell>
          <cell r="H967" t="str">
            <v>M</v>
          </cell>
          <cell r="I967" t="str">
            <v>Ashok</v>
          </cell>
          <cell r="J967" t="str">
            <v xml:space="preserve"> Dogra</v>
          </cell>
          <cell r="K967" t="str">
            <v>Kalidass</v>
          </cell>
          <cell r="L967" t="str">
            <v>Junior Executive</v>
          </cell>
          <cell r="M967" t="str">
            <v>Quality Control</v>
          </cell>
          <cell r="N967" t="str">
            <v>Core</v>
          </cell>
          <cell r="O967">
            <v>0</v>
          </cell>
          <cell r="P967" t="str">
            <v>PCP Manufacturing</v>
          </cell>
          <cell r="Q967">
            <v>0</v>
          </cell>
          <cell r="R967" t="str">
            <v>Personal Care Products</v>
          </cell>
          <cell r="S967" t="str">
            <v>JMC</v>
          </cell>
          <cell r="T967" t="str">
            <v>EG-0</v>
          </cell>
          <cell r="U967" t="str">
            <v>Baddi</v>
          </cell>
          <cell r="V967" t="str">
            <v>Baddi</v>
          </cell>
          <cell r="W967">
            <v>39448</v>
          </cell>
          <cell r="X967" t="str">
            <v>Before 1 April 2010</v>
          </cell>
          <cell r="Y967">
            <v>2</v>
          </cell>
          <cell r="Z967">
            <v>8.1329635061517003</v>
          </cell>
          <cell r="AA967">
            <v>10.1329635061517</v>
          </cell>
          <cell r="AB967">
            <v>0</v>
          </cell>
          <cell r="AC967">
            <v>0</v>
          </cell>
          <cell r="AD967">
            <v>39629</v>
          </cell>
          <cell r="AE967">
            <v>0</v>
          </cell>
          <cell r="AF967">
            <v>39630</v>
          </cell>
          <cell r="AG967">
            <v>0</v>
          </cell>
          <cell r="AH967">
            <v>0</v>
          </cell>
          <cell r="AI967">
            <v>0</v>
          </cell>
          <cell r="AJ967">
            <v>0</v>
          </cell>
          <cell r="AK967">
            <v>0</v>
          </cell>
          <cell r="AL967">
            <v>0</v>
          </cell>
          <cell r="AM967">
            <v>0</v>
          </cell>
          <cell r="AN967">
            <v>0</v>
          </cell>
          <cell r="AO967">
            <v>41730</v>
          </cell>
          <cell r="AP967" t="str">
            <v>Officer</v>
          </cell>
          <cell r="AQ967" t="str">
            <v>OC</v>
          </cell>
          <cell r="AR967">
            <v>0</v>
          </cell>
          <cell r="AS967">
            <v>0</v>
          </cell>
          <cell r="AT967">
            <v>0</v>
          </cell>
          <cell r="AU967">
            <v>0</v>
          </cell>
          <cell r="AV967">
            <v>0</v>
          </cell>
          <cell r="AW967">
            <v>0</v>
          </cell>
          <cell r="AX967">
            <v>0</v>
          </cell>
          <cell r="AY967">
            <v>0</v>
          </cell>
          <cell r="AZ967">
            <v>0</v>
          </cell>
          <cell r="BA967">
            <v>0</v>
          </cell>
          <cell r="BB967">
            <v>0</v>
          </cell>
          <cell r="BC967">
            <v>0</v>
          </cell>
          <cell r="BD967">
            <v>0</v>
          </cell>
          <cell r="BE967">
            <v>0</v>
          </cell>
          <cell r="BF967">
            <v>0</v>
          </cell>
          <cell r="BG967">
            <v>28577</v>
          </cell>
          <cell r="BH967">
            <v>37</v>
          </cell>
          <cell r="BI967">
            <v>10</v>
          </cell>
          <cell r="BJ967">
            <v>50491</v>
          </cell>
          <cell r="BK967" t="str">
            <v>36 - 40 yrs</v>
          </cell>
          <cell r="BL967" t="str">
            <v>Married</v>
          </cell>
          <cell r="BM967">
            <v>0</v>
          </cell>
          <cell r="BN967" t="str">
            <v>V.P.O. Balol, Teh.Baroh, Distt. Kangra</v>
          </cell>
          <cell r="BO967" t="str">
            <v>Kangra</v>
          </cell>
          <cell r="BP967" t="str">
            <v>Himachal Pradesh</v>
          </cell>
          <cell r="BQ967">
            <v>176037</v>
          </cell>
          <cell r="BR967" t="str">
            <v>B.Sc</v>
          </cell>
          <cell r="BS967">
            <v>0</v>
          </cell>
          <cell r="BT967">
            <v>0</v>
          </cell>
          <cell r="BU967" t="str">
            <v>Wipro Ltd</v>
          </cell>
          <cell r="BV967">
            <v>0</v>
          </cell>
          <cell r="BW967">
            <v>0</v>
          </cell>
          <cell r="BX967">
            <v>0</v>
          </cell>
          <cell r="BY967">
            <v>0</v>
          </cell>
          <cell r="BZ967">
            <v>0</v>
          </cell>
          <cell r="CA967">
            <v>0</v>
          </cell>
          <cell r="CB967">
            <v>0</v>
          </cell>
          <cell r="CC967">
            <v>0</v>
          </cell>
          <cell r="CD967" t="str">
            <v>B+</v>
          </cell>
          <cell r="CE967" t="str">
            <v>BXAPK2541J</v>
          </cell>
          <cell r="CF967" t="str">
            <v>Sandeep Agarwal</v>
          </cell>
          <cell r="CG967" t="str">
            <v>Sandeep Agarwal</v>
          </cell>
        </row>
        <row r="968">
          <cell r="B968">
            <v>10000460</v>
          </cell>
          <cell r="C968" t="str">
            <v>Inactive</v>
          </cell>
          <cell r="D968">
            <v>0</v>
          </cell>
          <cell r="E968">
            <v>0</v>
          </cell>
          <cell r="F968" t="e">
            <v>#N/A</v>
          </cell>
          <cell r="G968" t="str">
            <v>04/0333</v>
          </cell>
          <cell r="H968" t="str">
            <v xml:space="preserve">M </v>
          </cell>
          <cell r="I968" t="str">
            <v xml:space="preserve">Manoj </v>
          </cell>
          <cell r="J968" t="str">
            <v>Sakhare</v>
          </cell>
          <cell r="K968" t="str">
            <v>Bhalchandra</v>
          </cell>
          <cell r="L968" t="str">
            <v>Fitter</v>
          </cell>
          <cell r="M968">
            <v>0</v>
          </cell>
          <cell r="N968">
            <v>0</v>
          </cell>
          <cell r="O968">
            <v>0</v>
          </cell>
          <cell r="P968" t="str">
            <v>Oleo Manufacturing</v>
          </cell>
          <cell r="Q968">
            <v>0</v>
          </cell>
          <cell r="R968" t="str">
            <v>Oleochemicals</v>
          </cell>
          <cell r="S968" t="str">
            <v>Associate</v>
          </cell>
          <cell r="T968" t="str">
            <v>A2</v>
          </cell>
          <cell r="U968" t="str">
            <v>Taloja</v>
          </cell>
          <cell r="V968">
            <v>0</v>
          </cell>
          <cell r="W968">
            <v>39448</v>
          </cell>
          <cell r="X968" t="str">
            <v>Before 1 April 2010</v>
          </cell>
          <cell r="Y968">
            <v>7.9589041095890414</v>
          </cell>
          <cell r="Z968">
            <v>8.1329635061517003</v>
          </cell>
          <cell r="AA968">
            <v>12.602739726027398</v>
          </cell>
          <cell r="AB968">
            <v>0</v>
          </cell>
          <cell r="AC968">
            <v>0</v>
          </cell>
          <cell r="AD968">
            <v>39629</v>
          </cell>
          <cell r="AE968">
            <v>0</v>
          </cell>
          <cell r="AF968">
            <v>39631</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25720</v>
          </cell>
          <cell r="BH968">
            <v>42</v>
          </cell>
          <cell r="BI968">
            <v>2</v>
          </cell>
          <cell r="BJ968">
            <v>0</v>
          </cell>
          <cell r="BK968">
            <v>0</v>
          </cell>
          <cell r="BL968" t="str">
            <v>Married</v>
          </cell>
          <cell r="BM968">
            <v>3</v>
          </cell>
          <cell r="BN968" t="str">
            <v>559, Madhu-Malti, Plot No.1/A, Navin Vasahat, Near-Chowk-Railway-Station, Chowk-Khalapur,  Khalalpur</v>
          </cell>
          <cell r="BO968" t="str">
            <v>Raigad</v>
          </cell>
          <cell r="BP968">
            <v>0</v>
          </cell>
          <cell r="BQ968" t="str">
            <v>410 206</v>
          </cell>
          <cell r="BR968" t="str">
            <v>S.S.C</v>
          </cell>
          <cell r="BS968">
            <v>0</v>
          </cell>
          <cell r="BT968" t="str">
            <v>ITI, NCTVT</v>
          </cell>
          <cell r="BU968" t="str">
            <v>Dorf Ketal Chemicals(I) Pvt Ltd</v>
          </cell>
          <cell r="BV968">
            <v>41143</v>
          </cell>
          <cell r="BW968">
            <v>41122</v>
          </cell>
          <cell r="BX968">
            <v>0</v>
          </cell>
          <cell r="BY968" t="str">
            <v>Managed Attrition</v>
          </cell>
          <cell r="BZ968" t="str">
            <v>Managed Attrition</v>
          </cell>
          <cell r="CA968" t="str">
            <v>Dismissed</v>
          </cell>
          <cell r="CB968" t="str">
            <v>Involuntary</v>
          </cell>
          <cell r="CC968">
            <v>0</v>
          </cell>
          <cell r="CD968">
            <v>0</v>
          </cell>
          <cell r="CE968">
            <v>0</v>
          </cell>
          <cell r="CF968">
            <v>0</v>
          </cell>
          <cell r="CG968">
            <v>0</v>
          </cell>
        </row>
        <row r="969">
          <cell r="B969">
            <v>10001228</v>
          </cell>
          <cell r="C969" t="str">
            <v>Inactive</v>
          </cell>
          <cell r="D969">
            <v>0</v>
          </cell>
          <cell r="E969">
            <v>0</v>
          </cell>
          <cell r="F969" t="e">
            <v>#N/A</v>
          </cell>
          <cell r="G969">
            <v>125</v>
          </cell>
          <cell r="H969" t="str">
            <v>M</v>
          </cell>
          <cell r="I969" t="str">
            <v>Paresh</v>
          </cell>
          <cell r="J969" t="str">
            <v>Prajapati</v>
          </cell>
          <cell r="K969" t="str">
            <v>Ganeshbhai</v>
          </cell>
          <cell r="L969" t="str">
            <v>Operator</v>
          </cell>
          <cell r="M969">
            <v>0</v>
          </cell>
          <cell r="N969">
            <v>0</v>
          </cell>
          <cell r="O969">
            <v>0</v>
          </cell>
          <cell r="P969" t="str">
            <v>Oleo Manufacturing</v>
          </cell>
          <cell r="Q969">
            <v>0</v>
          </cell>
          <cell r="R969" t="str">
            <v>Oleochemicals</v>
          </cell>
          <cell r="S969" t="str">
            <v>Associate</v>
          </cell>
          <cell r="T969" t="str">
            <v>B</v>
          </cell>
          <cell r="U969" t="str">
            <v>Kutch-II</v>
          </cell>
          <cell r="V969" t="str">
            <v>Kutch-II</v>
          </cell>
          <cell r="W969">
            <v>39448</v>
          </cell>
          <cell r="X969" t="str">
            <v>Before 1 April 2010</v>
          </cell>
          <cell r="Y969">
            <v>3</v>
          </cell>
          <cell r="Z969">
            <v>8.1329635058346081</v>
          </cell>
          <cell r="AA969">
            <v>8.1999999999999993</v>
          </cell>
          <cell r="AB969">
            <v>0</v>
          </cell>
          <cell r="AC969">
            <v>0</v>
          </cell>
          <cell r="AD969">
            <v>39629</v>
          </cell>
          <cell r="AE969">
            <v>0</v>
          </cell>
          <cell r="AF969">
            <v>39710</v>
          </cell>
          <cell r="AG969">
            <v>0</v>
          </cell>
          <cell r="AH969">
            <v>0</v>
          </cell>
          <cell r="AI969">
            <v>0</v>
          </cell>
          <cell r="AJ969">
            <v>0</v>
          </cell>
          <cell r="AK969">
            <v>0</v>
          </cell>
          <cell r="AL969">
            <v>0</v>
          </cell>
          <cell r="AM969">
            <v>0</v>
          </cell>
          <cell r="AN969">
            <v>0</v>
          </cell>
          <cell r="AO969">
            <v>0</v>
          </cell>
          <cell r="AP969">
            <v>0</v>
          </cell>
          <cell r="AQ969">
            <v>0</v>
          </cell>
          <cell r="AR969">
            <v>0</v>
          </cell>
          <cell r="AS969">
            <v>0</v>
          </cell>
          <cell r="AT969">
            <v>0</v>
          </cell>
          <cell r="AU969">
            <v>0</v>
          </cell>
          <cell r="AV969">
            <v>0</v>
          </cell>
          <cell r="AW969">
            <v>40986</v>
          </cell>
          <cell r="AX969" t="str">
            <v>2 months</v>
          </cell>
          <cell r="AY969" t="str">
            <v>Taloja</v>
          </cell>
          <cell r="AZ969">
            <v>0</v>
          </cell>
          <cell r="BA969">
            <v>0</v>
          </cell>
          <cell r="BB969">
            <v>0</v>
          </cell>
          <cell r="BC969">
            <v>0</v>
          </cell>
          <cell r="BD969">
            <v>0</v>
          </cell>
          <cell r="BE969">
            <v>0</v>
          </cell>
          <cell r="BF969">
            <v>0</v>
          </cell>
          <cell r="BG969">
            <v>29341</v>
          </cell>
          <cell r="BH969">
            <v>32</v>
          </cell>
          <cell r="BI969">
            <v>10</v>
          </cell>
          <cell r="BJ969">
            <v>0</v>
          </cell>
          <cell r="BK969">
            <v>0</v>
          </cell>
          <cell r="BL969" t="str">
            <v>Married</v>
          </cell>
          <cell r="BM969">
            <v>5</v>
          </cell>
          <cell r="BN969" t="str">
            <v>Ramdarshan, 13B, Vrindavan Society Palanpur, Banaskantha</v>
          </cell>
          <cell r="BO969" t="str">
            <v>Gujarat</v>
          </cell>
          <cell r="BP969" t="str">
            <v>Gujarat</v>
          </cell>
          <cell r="BQ969">
            <v>385001</v>
          </cell>
          <cell r="BR969" t="str">
            <v>S.S.C</v>
          </cell>
          <cell r="BS969">
            <v>0</v>
          </cell>
          <cell r="BT969" t="str">
            <v>ITI, 1st class boiler proficiency</v>
          </cell>
          <cell r="BU969" t="str">
            <v>Gujarat Adani Port Ltd.</v>
          </cell>
          <cell r="BV969">
            <v>41347</v>
          </cell>
          <cell r="BW969">
            <v>41334</v>
          </cell>
          <cell r="BX969">
            <v>0</v>
          </cell>
          <cell r="BY969" t="str">
            <v>Higher Compensation</v>
          </cell>
          <cell r="BZ969" t="str">
            <v>Resignation</v>
          </cell>
          <cell r="CA969">
            <v>0</v>
          </cell>
          <cell r="CB969" t="str">
            <v>Voluntary</v>
          </cell>
          <cell r="CC969">
            <v>0</v>
          </cell>
          <cell r="CD969">
            <v>0</v>
          </cell>
          <cell r="CE969" t="str">
            <v>AYOPP9713F</v>
          </cell>
          <cell r="CF969">
            <v>0</v>
          </cell>
          <cell r="CG969">
            <v>0</v>
          </cell>
        </row>
        <row r="970">
          <cell r="B970">
            <v>10001229</v>
          </cell>
          <cell r="C970" t="str">
            <v>Inactive</v>
          </cell>
          <cell r="D970">
            <v>0</v>
          </cell>
          <cell r="E970">
            <v>0</v>
          </cell>
          <cell r="F970" t="e">
            <v>#N/A</v>
          </cell>
          <cell r="G970">
            <v>122</v>
          </cell>
          <cell r="H970" t="str">
            <v>M</v>
          </cell>
          <cell r="I970" t="str">
            <v>Jatin</v>
          </cell>
          <cell r="J970" t="str">
            <v>Patel</v>
          </cell>
          <cell r="K970" t="str">
            <v>Pravinbhai</v>
          </cell>
          <cell r="L970" t="str">
            <v>Electrician</v>
          </cell>
          <cell r="M970">
            <v>0</v>
          </cell>
          <cell r="N970">
            <v>0</v>
          </cell>
          <cell r="O970">
            <v>0</v>
          </cell>
          <cell r="P970" t="str">
            <v>Oleo Manufacturing</v>
          </cell>
          <cell r="Q970">
            <v>0</v>
          </cell>
          <cell r="R970" t="str">
            <v>Oleochemicals</v>
          </cell>
          <cell r="S970" t="str">
            <v>Associate</v>
          </cell>
          <cell r="T970" t="str">
            <v>B</v>
          </cell>
          <cell r="U970" t="str">
            <v>Kutch-II</v>
          </cell>
          <cell r="V970">
            <v>0</v>
          </cell>
          <cell r="W970">
            <v>39450</v>
          </cell>
          <cell r="X970" t="str">
            <v>Before 1 April 2010</v>
          </cell>
          <cell r="Y970">
            <v>2</v>
          </cell>
          <cell r="Z970">
            <v>8.1274840537798134</v>
          </cell>
          <cell r="AA970">
            <v>6.4</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30523</v>
          </cell>
          <cell r="BH970">
            <v>28</v>
          </cell>
          <cell r="BI970">
            <v>10</v>
          </cell>
          <cell r="BJ970">
            <v>0</v>
          </cell>
          <cell r="BK970" t="str">
            <v>Less than 30 yrs and equal to 30 yrs</v>
          </cell>
          <cell r="BL970">
            <v>0</v>
          </cell>
          <cell r="BM970">
            <v>0</v>
          </cell>
          <cell r="BN970">
            <v>0</v>
          </cell>
          <cell r="BO970">
            <v>0</v>
          </cell>
          <cell r="BP970">
            <v>0</v>
          </cell>
          <cell r="BQ970">
            <v>0</v>
          </cell>
          <cell r="BR970">
            <v>0</v>
          </cell>
          <cell r="BS970">
            <v>0</v>
          </cell>
          <cell r="BT970" t="str">
            <v>ITI (Electrical),Diploma in Electrical Engineering</v>
          </cell>
          <cell r="BU970">
            <v>0</v>
          </cell>
          <cell r="BV970">
            <v>41069</v>
          </cell>
          <cell r="BW970">
            <v>41061</v>
          </cell>
          <cell r="BX970">
            <v>0</v>
          </cell>
          <cell r="BY970" t="str">
            <v>Higher Role</v>
          </cell>
          <cell r="BZ970" t="str">
            <v>Resignation</v>
          </cell>
          <cell r="CA970">
            <v>0</v>
          </cell>
          <cell r="CB970" t="str">
            <v>Voluntary</v>
          </cell>
          <cell r="CC970" t="str">
            <v>Resigned at VVF Ltd</v>
          </cell>
          <cell r="CD970">
            <v>0</v>
          </cell>
          <cell r="CE970">
            <v>0</v>
          </cell>
          <cell r="CF970">
            <v>0</v>
          </cell>
          <cell r="CG970">
            <v>0</v>
          </cell>
        </row>
        <row r="971">
          <cell r="B971" t="str">
            <v>B00097</v>
          </cell>
          <cell r="C971" t="str">
            <v>Inactive</v>
          </cell>
          <cell r="D971">
            <v>0</v>
          </cell>
          <cell r="E971">
            <v>0</v>
          </cell>
          <cell r="F971" t="e">
            <v>#N/A</v>
          </cell>
          <cell r="G971" t="str">
            <v>B00097</v>
          </cell>
          <cell r="H971" t="str">
            <v>M</v>
          </cell>
          <cell r="I971" t="str">
            <v>Sanju</v>
          </cell>
          <cell r="J971" t="str">
            <v>Pal</v>
          </cell>
          <cell r="K971" t="str">
            <v/>
          </cell>
          <cell r="L971" t="str">
            <v>Senior Chemist</v>
          </cell>
          <cell r="M971">
            <v>0</v>
          </cell>
          <cell r="N971">
            <v>0</v>
          </cell>
          <cell r="O971">
            <v>0</v>
          </cell>
          <cell r="P971" t="str">
            <v>PCP Manufacturing</v>
          </cell>
          <cell r="Q971">
            <v>0</v>
          </cell>
          <cell r="R971" t="str">
            <v>Personal Care Products</v>
          </cell>
          <cell r="S971" t="str">
            <v>OC</v>
          </cell>
          <cell r="T971">
            <v>0</v>
          </cell>
          <cell r="U971" t="str">
            <v>Baddi</v>
          </cell>
          <cell r="V971" t="str">
            <v>Baddi</v>
          </cell>
          <cell r="W971">
            <v>39451</v>
          </cell>
          <cell r="X971" t="str">
            <v>Before 1 April 2010</v>
          </cell>
          <cell r="Y971">
            <v>0</v>
          </cell>
          <cell r="Z971">
            <v>8.1247443280695091</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cell r="AO971">
            <v>0</v>
          </cell>
          <cell r="AP971">
            <v>0</v>
          </cell>
          <cell r="AQ971">
            <v>0</v>
          </cell>
          <cell r="AR971">
            <v>0</v>
          </cell>
          <cell r="AS971">
            <v>0</v>
          </cell>
          <cell r="AT971">
            <v>0</v>
          </cell>
          <cell r="AU971">
            <v>0</v>
          </cell>
          <cell r="AV971">
            <v>0</v>
          </cell>
          <cell r="AW971">
            <v>0</v>
          </cell>
          <cell r="AX971">
            <v>0</v>
          </cell>
          <cell r="AY971">
            <v>0</v>
          </cell>
          <cell r="AZ971">
            <v>0</v>
          </cell>
          <cell r="BA971">
            <v>0</v>
          </cell>
          <cell r="BB971">
            <v>0</v>
          </cell>
          <cell r="BC971">
            <v>0</v>
          </cell>
          <cell r="BD971">
            <v>0</v>
          </cell>
          <cell r="BE971">
            <v>0</v>
          </cell>
          <cell r="BF971">
            <v>0</v>
          </cell>
          <cell r="BG971">
            <v>28512</v>
          </cell>
          <cell r="BH971">
            <v>32</v>
          </cell>
          <cell r="BI971">
            <v>3</v>
          </cell>
          <cell r="BJ971">
            <v>0</v>
          </cell>
          <cell r="BK971">
            <v>0</v>
          </cell>
          <cell r="BL971">
            <v>0</v>
          </cell>
          <cell r="BM971">
            <v>0</v>
          </cell>
          <cell r="BN971">
            <v>0</v>
          </cell>
          <cell r="BO971">
            <v>0</v>
          </cell>
          <cell r="BP971">
            <v>0</v>
          </cell>
          <cell r="BQ971">
            <v>0</v>
          </cell>
          <cell r="BR971">
            <v>0</v>
          </cell>
          <cell r="BS971">
            <v>0</v>
          </cell>
          <cell r="BT971">
            <v>0</v>
          </cell>
          <cell r="BU971">
            <v>0</v>
          </cell>
          <cell r="BV971">
            <v>40312</v>
          </cell>
          <cell r="BW971">
            <v>40299</v>
          </cell>
          <cell r="BX971">
            <v>0</v>
          </cell>
          <cell r="BY971" t="str">
            <v>Career Advancement / Larger Role</v>
          </cell>
          <cell r="BZ971" t="str">
            <v>Resignation</v>
          </cell>
          <cell r="CA971">
            <v>0</v>
          </cell>
          <cell r="CB971" t="str">
            <v>Voluntary</v>
          </cell>
          <cell r="CC971" t="str">
            <v>Resigned at VVF Ltd</v>
          </cell>
          <cell r="CD971">
            <v>0</v>
          </cell>
          <cell r="CE971">
            <v>0</v>
          </cell>
          <cell r="CF971" t="e">
            <v>#N/A</v>
          </cell>
          <cell r="CG971">
            <v>0</v>
          </cell>
        </row>
        <row r="972">
          <cell r="B972">
            <v>10000462</v>
          </cell>
          <cell r="C972" t="str">
            <v>Active</v>
          </cell>
          <cell r="D972">
            <v>1010320999</v>
          </cell>
          <cell r="E972" t="str">
            <v>TALOJA-EXCISE</v>
          </cell>
          <cell r="F972" t="str">
            <v>1010300268</v>
          </cell>
          <cell r="G972" t="str">
            <v>04/0336</v>
          </cell>
          <cell r="H972" t="str">
            <v xml:space="preserve">M </v>
          </cell>
          <cell r="I972" t="str">
            <v xml:space="preserve">Susanta </v>
          </cell>
          <cell r="J972" t="str">
            <v>Nayak</v>
          </cell>
          <cell r="K972" t="str">
            <v>Kumar</v>
          </cell>
          <cell r="L972" t="str">
            <v>Supervisor</v>
          </cell>
          <cell r="M972" t="str">
            <v>Logistics</v>
          </cell>
          <cell r="N972" t="str">
            <v>Support</v>
          </cell>
          <cell r="O972">
            <v>0</v>
          </cell>
          <cell r="P972" t="str">
            <v>Strategic Procurement</v>
          </cell>
          <cell r="Q972" t="str">
            <v>Excise &amp; Commercial</v>
          </cell>
          <cell r="R972" t="str">
            <v>Corporate Shared Services</v>
          </cell>
          <cell r="S972" t="str">
            <v>OC</v>
          </cell>
          <cell r="T972" t="str">
            <v>S1</v>
          </cell>
          <cell r="U972" t="str">
            <v>Taloja</v>
          </cell>
          <cell r="V972" t="str">
            <v>Taloja</v>
          </cell>
          <cell r="W972">
            <v>39454</v>
          </cell>
          <cell r="X972" t="str">
            <v>Before 1 April 2010</v>
          </cell>
          <cell r="Y972">
            <v>7.7287671232876711</v>
          </cell>
          <cell r="Z972">
            <v>8.1165251499873161</v>
          </cell>
          <cell r="AA972">
            <v>15.845292273274987</v>
          </cell>
          <cell r="AB972">
            <v>0</v>
          </cell>
          <cell r="AC972">
            <v>0</v>
          </cell>
          <cell r="AD972">
            <v>39635</v>
          </cell>
          <cell r="AE972">
            <v>0</v>
          </cell>
          <cell r="AF972">
            <v>39636</v>
          </cell>
          <cell r="AG972">
            <v>0</v>
          </cell>
          <cell r="AH972">
            <v>0</v>
          </cell>
          <cell r="AI972">
            <v>0</v>
          </cell>
          <cell r="AJ972">
            <v>0</v>
          </cell>
          <cell r="AK972">
            <v>0</v>
          </cell>
          <cell r="AL972">
            <v>0</v>
          </cell>
          <cell r="AM972">
            <v>0</v>
          </cell>
          <cell r="AN972">
            <v>0</v>
          </cell>
          <cell r="AO972">
            <v>40269</v>
          </cell>
          <cell r="AP972" t="str">
            <v>Skilled Workman</v>
          </cell>
          <cell r="AQ972" t="str">
            <v>Associate</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28798</v>
          </cell>
          <cell r="BH972">
            <v>37</v>
          </cell>
          <cell r="BI972">
            <v>3</v>
          </cell>
          <cell r="BJ972">
            <v>50712</v>
          </cell>
          <cell r="BK972" t="str">
            <v>36 - 40 yrs</v>
          </cell>
          <cell r="BL972" t="str">
            <v>Married</v>
          </cell>
          <cell r="BM972">
            <v>0</v>
          </cell>
          <cell r="BN972" t="str">
            <v xml:space="preserve"> </v>
          </cell>
          <cell r="BO972">
            <v>0</v>
          </cell>
          <cell r="BP972">
            <v>0</v>
          </cell>
          <cell r="BQ972">
            <v>0</v>
          </cell>
          <cell r="BR972" t="str">
            <v>B.A</v>
          </cell>
          <cell r="BS972">
            <v>0</v>
          </cell>
          <cell r="BT972">
            <v>0</v>
          </cell>
          <cell r="BU972" t="str">
            <v>Proc India Ltd.</v>
          </cell>
          <cell r="BV972">
            <v>0</v>
          </cell>
          <cell r="BW972">
            <v>0</v>
          </cell>
          <cell r="BX972">
            <v>0</v>
          </cell>
          <cell r="BY972">
            <v>0</v>
          </cell>
          <cell r="BZ972">
            <v>0</v>
          </cell>
          <cell r="CA972">
            <v>0</v>
          </cell>
          <cell r="CB972">
            <v>0</v>
          </cell>
          <cell r="CC972">
            <v>0</v>
          </cell>
          <cell r="CD972">
            <v>0</v>
          </cell>
          <cell r="CE972" t="str">
            <v>ADWPN0868J</v>
          </cell>
          <cell r="CF972">
            <v>0</v>
          </cell>
          <cell r="CG972">
            <v>0</v>
          </cell>
        </row>
        <row r="973">
          <cell r="B973">
            <v>10001230</v>
          </cell>
          <cell r="C973" t="str">
            <v>Inactive</v>
          </cell>
          <cell r="D973">
            <v>0</v>
          </cell>
          <cell r="E973">
            <v>0</v>
          </cell>
          <cell r="F973" t="e">
            <v>#N/A</v>
          </cell>
          <cell r="G973">
            <v>123</v>
          </cell>
          <cell r="H973" t="str">
            <v>M</v>
          </cell>
          <cell r="I973" t="str">
            <v>Mukesh</v>
          </cell>
          <cell r="J973" t="str">
            <v>Raval</v>
          </cell>
          <cell r="K973" t="str">
            <v>Gandalal</v>
          </cell>
          <cell r="L973" t="str">
            <v>Fitter</v>
          </cell>
          <cell r="M973">
            <v>0</v>
          </cell>
          <cell r="N973">
            <v>0</v>
          </cell>
          <cell r="O973">
            <v>0</v>
          </cell>
          <cell r="P973" t="str">
            <v>Oleo Manufacturing</v>
          </cell>
          <cell r="Q973">
            <v>0</v>
          </cell>
          <cell r="R973" t="str">
            <v>Oleochemicals</v>
          </cell>
          <cell r="S973" t="str">
            <v>Associate</v>
          </cell>
          <cell r="T973" t="str">
            <v>B</v>
          </cell>
          <cell r="U973" t="str">
            <v>Kutch-II</v>
          </cell>
          <cell r="V973">
            <v>0</v>
          </cell>
          <cell r="W973">
            <v>39454</v>
          </cell>
          <cell r="X973" t="str">
            <v>Before 1 April 2010</v>
          </cell>
          <cell r="Y973">
            <v>6</v>
          </cell>
          <cell r="Z973">
            <v>8.116525149670224</v>
          </cell>
          <cell r="AA973">
            <v>10.4</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29007</v>
          </cell>
          <cell r="BH973">
            <v>32</v>
          </cell>
          <cell r="BI973">
            <v>11</v>
          </cell>
          <cell r="BJ973">
            <v>0</v>
          </cell>
          <cell r="BK973">
            <v>0</v>
          </cell>
          <cell r="BL973">
            <v>0</v>
          </cell>
          <cell r="BM973">
            <v>0</v>
          </cell>
          <cell r="BN973">
            <v>0</v>
          </cell>
          <cell r="BO973">
            <v>0</v>
          </cell>
          <cell r="BP973">
            <v>0</v>
          </cell>
          <cell r="BQ973">
            <v>0</v>
          </cell>
          <cell r="BR973" t="str">
            <v>S.S.C</v>
          </cell>
          <cell r="BS973">
            <v>0</v>
          </cell>
          <cell r="BT973" t="str">
            <v>ITI (Fitter)</v>
          </cell>
          <cell r="BU973">
            <v>0</v>
          </cell>
          <cell r="BV973">
            <v>41055</v>
          </cell>
          <cell r="BW973">
            <v>41030</v>
          </cell>
          <cell r="BX973">
            <v>0</v>
          </cell>
          <cell r="BY973" t="str">
            <v>Higher Role</v>
          </cell>
          <cell r="BZ973" t="str">
            <v>Resignation</v>
          </cell>
          <cell r="CA973">
            <v>0</v>
          </cell>
          <cell r="CB973" t="str">
            <v>Voluntary</v>
          </cell>
          <cell r="CC973" t="str">
            <v>Resigned at VVF Ltd</v>
          </cell>
          <cell r="CD973">
            <v>0</v>
          </cell>
          <cell r="CE973">
            <v>0</v>
          </cell>
          <cell r="CF973">
            <v>0</v>
          </cell>
          <cell r="CG973">
            <v>0</v>
          </cell>
        </row>
        <row r="974">
          <cell r="B974">
            <v>10000657</v>
          </cell>
          <cell r="C974" t="str">
            <v>Active</v>
          </cell>
          <cell r="D974">
            <v>1019911999</v>
          </cell>
          <cell r="E974" t="str">
            <v>CORPORATE-OLEO-EXIM</v>
          </cell>
          <cell r="F974" t="str">
            <v>1019900017</v>
          </cell>
          <cell r="G974" t="str">
            <v>03/C080</v>
          </cell>
          <cell r="H974" t="str">
            <v>M</v>
          </cell>
          <cell r="I974" t="str">
            <v>Sanjay</v>
          </cell>
          <cell r="J974" t="str">
            <v>Alu</v>
          </cell>
          <cell r="K974" t="str">
            <v>Jagannatha</v>
          </cell>
          <cell r="L974" t="str">
            <v>Executive</v>
          </cell>
          <cell r="M974" t="str">
            <v>Logistics</v>
          </cell>
          <cell r="N974" t="str">
            <v>Support</v>
          </cell>
          <cell r="O974" t="str">
            <v>Export</v>
          </cell>
          <cell r="P974" t="str">
            <v>Strategic Procurement</v>
          </cell>
          <cell r="Q974" t="str">
            <v>EXIM</v>
          </cell>
          <cell r="R974" t="str">
            <v>Corporate Shared Services</v>
          </cell>
          <cell r="S974" t="str">
            <v>JMC</v>
          </cell>
          <cell r="T974" t="str">
            <v>EG</v>
          </cell>
          <cell r="U974" t="str">
            <v>Corporate</v>
          </cell>
          <cell r="V974" t="str">
            <v>Corporate</v>
          </cell>
          <cell r="W974">
            <v>39455</v>
          </cell>
          <cell r="X974" t="str">
            <v>Before 1 April 2010</v>
          </cell>
          <cell r="Y974">
            <v>2</v>
          </cell>
          <cell r="Z974">
            <v>8.1137854236428275</v>
          </cell>
          <cell r="AA974">
            <v>10.113785423642828</v>
          </cell>
          <cell r="AB974">
            <v>0</v>
          </cell>
          <cell r="AC974">
            <v>0</v>
          </cell>
          <cell r="AD974">
            <v>39636</v>
          </cell>
          <cell r="AE974">
            <v>0</v>
          </cell>
          <cell r="AF974">
            <v>39637</v>
          </cell>
          <cell r="AG974">
            <v>0</v>
          </cell>
          <cell r="AH974">
            <v>0</v>
          </cell>
          <cell r="AI974">
            <v>0</v>
          </cell>
          <cell r="AJ974">
            <v>0</v>
          </cell>
          <cell r="AK974">
            <v>0</v>
          </cell>
          <cell r="AL974">
            <v>0</v>
          </cell>
          <cell r="AM974">
            <v>0</v>
          </cell>
          <cell r="AN974">
            <v>0</v>
          </cell>
          <cell r="AO974">
            <v>41365</v>
          </cell>
          <cell r="AP974" t="str">
            <v>Junior Executive</v>
          </cell>
          <cell r="AQ974" t="str">
            <v>JMC</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30653</v>
          </cell>
          <cell r="BH974">
            <v>32</v>
          </cell>
          <cell r="BI974">
            <v>2</v>
          </cell>
          <cell r="BJ974">
            <v>52567</v>
          </cell>
          <cell r="BK974" t="str">
            <v>31 - 35 yrs</v>
          </cell>
          <cell r="BL974" t="str">
            <v>Married</v>
          </cell>
          <cell r="BM974">
            <v>0</v>
          </cell>
          <cell r="BN974" t="str">
            <v>CGS Colony, 131/1183, Sec - 1, Kane Nagar,Antophill</v>
          </cell>
          <cell r="BO974" t="str">
            <v xml:space="preserve"> Mumbai</v>
          </cell>
          <cell r="BP974" t="str">
            <v>Maharashtra</v>
          </cell>
          <cell r="BQ974">
            <v>4800037</v>
          </cell>
          <cell r="BR974" t="str">
            <v>B.Com</v>
          </cell>
          <cell r="BS974" t="str">
            <v>PGD (International Business)</v>
          </cell>
          <cell r="BT974" t="str">
            <v>Diploma (Export Import)</v>
          </cell>
          <cell r="BU974" t="str">
            <v>Balkrishna Industries Ltd</v>
          </cell>
          <cell r="BV974">
            <v>0</v>
          </cell>
          <cell r="BW974">
            <v>0</v>
          </cell>
          <cell r="BX974">
            <v>0</v>
          </cell>
          <cell r="BY974">
            <v>0</v>
          </cell>
          <cell r="BZ974">
            <v>0</v>
          </cell>
          <cell r="CA974">
            <v>0</v>
          </cell>
          <cell r="CB974">
            <v>0</v>
          </cell>
          <cell r="CC974">
            <v>0</v>
          </cell>
          <cell r="CD974" t="str">
            <v>O+</v>
          </cell>
          <cell r="CE974" t="str">
            <v>AILPA8167D</v>
          </cell>
          <cell r="CF974" t="str">
            <v>Pramod Pardale</v>
          </cell>
          <cell r="CG974" t="str">
            <v>Pramod Pardale</v>
          </cell>
        </row>
        <row r="975">
          <cell r="B975">
            <v>10000182</v>
          </cell>
          <cell r="C975" t="str">
            <v>Inactive</v>
          </cell>
          <cell r="D975">
            <v>0</v>
          </cell>
          <cell r="E975">
            <v>0</v>
          </cell>
          <cell r="F975" t="e">
            <v>#N/A</v>
          </cell>
          <cell r="G975" t="str">
            <v>01/A357</v>
          </cell>
          <cell r="H975" t="str">
            <v>M</v>
          </cell>
          <cell r="I975" t="str">
            <v>Manoj</v>
          </cell>
          <cell r="J975" t="str">
            <v>Bagal</v>
          </cell>
          <cell r="K975" t="str">
            <v>Hanmant</v>
          </cell>
          <cell r="L975" t="str">
            <v>Manager</v>
          </cell>
          <cell r="M975" t="str">
            <v>Production</v>
          </cell>
          <cell r="N975">
            <v>0</v>
          </cell>
          <cell r="O975" t="str">
            <v>Fatty Acid</v>
          </cell>
          <cell r="P975" t="str">
            <v>Oleo Manufacturing</v>
          </cell>
          <cell r="Q975">
            <v>0</v>
          </cell>
          <cell r="R975" t="str">
            <v>Oleochemicals</v>
          </cell>
          <cell r="S975" t="str">
            <v>JMC</v>
          </cell>
          <cell r="T975" t="str">
            <v>EG-2</v>
          </cell>
          <cell r="U975" t="str">
            <v>Taloja</v>
          </cell>
          <cell r="V975" t="str">
            <v>Taloja</v>
          </cell>
          <cell r="W975">
            <v>39461</v>
          </cell>
          <cell r="X975" t="str">
            <v>Before 1 April 2010</v>
          </cell>
          <cell r="Y975">
            <v>6</v>
          </cell>
          <cell r="Z975">
            <v>8.0973470677955355</v>
          </cell>
          <cell r="AA975">
            <v>14.097347067795535</v>
          </cell>
          <cell r="AB975">
            <v>0</v>
          </cell>
          <cell r="AC975">
            <v>0</v>
          </cell>
          <cell r="AD975">
            <v>39642</v>
          </cell>
          <cell r="AE975">
            <v>0</v>
          </cell>
          <cell r="AF975">
            <v>39643</v>
          </cell>
          <cell r="AG975">
            <v>0</v>
          </cell>
          <cell r="AH975">
            <v>0</v>
          </cell>
          <cell r="AI975">
            <v>0</v>
          </cell>
          <cell r="AJ975">
            <v>0</v>
          </cell>
          <cell r="AK975">
            <v>0</v>
          </cell>
          <cell r="AL975">
            <v>0</v>
          </cell>
          <cell r="AM975">
            <v>0</v>
          </cell>
          <cell r="AN975">
            <v>0</v>
          </cell>
          <cell r="AO975">
            <v>41365</v>
          </cell>
          <cell r="AP975" t="str">
            <v>Assistant Manager</v>
          </cell>
          <cell r="AQ975" t="str">
            <v>JMC</v>
          </cell>
          <cell r="AR975">
            <v>0</v>
          </cell>
          <cell r="AS975">
            <v>0</v>
          </cell>
          <cell r="AT975">
            <v>0</v>
          </cell>
          <cell r="AU975">
            <v>0</v>
          </cell>
          <cell r="AV975">
            <v>0</v>
          </cell>
          <cell r="AW975">
            <v>0</v>
          </cell>
          <cell r="AX975">
            <v>0</v>
          </cell>
          <cell r="AY975">
            <v>0</v>
          </cell>
          <cell r="AZ975">
            <v>0</v>
          </cell>
          <cell r="BA975" t="str">
            <v>Sion</v>
          </cell>
          <cell r="BB975">
            <v>40452</v>
          </cell>
          <cell r="BC975">
            <v>0</v>
          </cell>
          <cell r="BD975">
            <v>0</v>
          </cell>
          <cell r="BE975">
            <v>0</v>
          </cell>
          <cell r="BF975">
            <v>0</v>
          </cell>
          <cell r="BG975">
            <v>28299</v>
          </cell>
          <cell r="BH975">
            <v>38</v>
          </cell>
          <cell r="BI975">
            <v>7</v>
          </cell>
          <cell r="BJ975">
            <v>50213</v>
          </cell>
          <cell r="BK975">
            <v>0</v>
          </cell>
          <cell r="BL975" t="str">
            <v>Married</v>
          </cell>
          <cell r="BM975">
            <v>0</v>
          </cell>
          <cell r="BN975" t="str">
            <v>At : Sonapur,  P.O. Nagthane</v>
          </cell>
          <cell r="BO975" t="str">
            <v>Tal &amp; Dist : Satara</v>
          </cell>
          <cell r="BP975" t="str">
            <v>Maharashtra</v>
          </cell>
          <cell r="BQ975">
            <v>415519</v>
          </cell>
          <cell r="BR975" t="str">
            <v>B.E (Chemical)</v>
          </cell>
          <cell r="BS975">
            <v>0</v>
          </cell>
          <cell r="BT975">
            <v>0</v>
          </cell>
          <cell r="BU975" t="str">
            <v>Novacell Life Sciences Limited</v>
          </cell>
          <cell r="BV975">
            <v>41922</v>
          </cell>
          <cell r="BW975">
            <v>41913</v>
          </cell>
          <cell r="BX975">
            <v>41881</v>
          </cell>
          <cell r="BY975" t="str">
            <v>Higher Compensation</v>
          </cell>
          <cell r="BZ975" t="str">
            <v>Resignation</v>
          </cell>
          <cell r="CA975">
            <v>0</v>
          </cell>
          <cell r="CB975" t="str">
            <v>Voluntary</v>
          </cell>
          <cell r="CC975">
            <v>0</v>
          </cell>
          <cell r="CD975">
            <v>0</v>
          </cell>
          <cell r="CE975" t="str">
            <v>AMRPB3952D</v>
          </cell>
          <cell r="CF975" t="str">
            <v>Ajay Kumbhar</v>
          </cell>
          <cell r="CG975" t="str">
            <v>Ajay Kumbhar</v>
          </cell>
        </row>
        <row r="976">
          <cell r="B976">
            <v>10001231</v>
          </cell>
          <cell r="C976" t="str">
            <v>Inactive</v>
          </cell>
          <cell r="D976">
            <v>0</v>
          </cell>
          <cell r="E976">
            <v>0</v>
          </cell>
          <cell r="F976" t="e">
            <v>#N/A</v>
          </cell>
          <cell r="G976">
            <v>124</v>
          </cell>
          <cell r="H976" t="str">
            <v>M</v>
          </cell>
          <cell r="I976" t="str">
            <v>Shahid</v>
          </cell>
          <cell r="J976" t="str">
            <v>Khan</v>
          </cell>
          <cell r="K976" t="str">
            <v>Munshi Khan</v>
          </cell>
          <cell r="L976" t="str">
            <v>Operator</v>
          </cell>
          <cell r="M976">
            <v>0</v>
          </cell>
          <cell r="N976">
            <v>0</v>
          </cell>
          <cell r="O976">
            <v>0</v>
          </cell>
          <cell r="P976" t="str">
            <v>Oleo Manufacturing</v>
          </cell>
          <cell r="Q976">
            <v>0</v>
          </cell>
          <cell r="R976" t="str">
            <v>Oleochemicals</v>
          </cell>
          <cell r="S976" t="str">
            <v>Associate</v>
          </cell>
          <cell r="T976" t="str">
            <v>B</v>
          </cell>
          <cell r="U976" t="str">
            <v>Kutch-II</v>
          </cell>
          <cell r="V976" t="str">
            <v>Kutch-II</v>
          </cell>
          <cell r="W976">
            <v>39466</v>
          </cell>
          <cell r="X976" t="str">
            <v>Before 1 April 2010</v>
          </cell>
          <cell r="Y976">
            <v>23</v>
          </cell>
          <cell r="Z976">
            <v>8.0836484376585496</v>
          </cell>
          <cell r="AA976">
            <v>29.013698630136986</v>
          </cell>
          <cell r="AB976">
            <v>0</v>
          </cell>
          <cell r="AC976">
            <v>0</v>
          </cell>
          <cell r="AD976">
            <v>39647</v>
          </cell>
          <cell r="AE976">
            <v>0</v>
          </cell>
          <cell r="AF976">
            <v>39648</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23924</v>
          </cell>
          <cell r="BH976">
            <v>48</v>
          </cell>
          <cell r="BI976">
            <v>6</v>
          </cell>
          <cell r="BJ976">
            <v>0</v>
          </cell>
          <cell r="BK976">
            <v>0</v>
          </cell>
          <cell r="BL976" t="str">
            <v>Married</v>
          </cell>
          <cell r="BM976">
            <v>4</v>
          </cell>
          <cell r="BN976" t="str">
            <v>Kalri Mohala, Mandi, Salamatpur Raisen</v>
          </cell>
          <cell r="BO976" t="str">
            <v>MP</v>
          </cell>
          <cell r="BP976">
            <v>0</v>
          </cell>
          <cell r="BQ976">
            <v>0</v>
          </cell>
          <cell r="BR976" t="str">
            <v>S.S.C</v>
          </cell>
          <cell r="BS976">
            <v>0</v>
          </cell>
          <cell r="BT976" t="str">
            <v>ITI, 1st class boiler proficiency</v>
          </cell>
          <cell r="BU976" t="str">
            <v>Bharat Forge Ltd</v>
          </cell>
          <cell r="BV976">
            <v>41661</v>
          </cell>
          <cell r="BW976">
            <v>41640</v>
          </cell>
          <cell r="BX976">
            <v>41661</v>
          </cell>
          <cell r="BY976" t="str">
            <v>VRS</v>
          </cell>
          <cell r="BZ976" t="str">
            <v>VRS</v>
          </cell>
          <cell r="CA976">
            <v>0</v>
          </cell>
          <cell r="CB976" t="str">
            <v>Voluntary</v>
          </cell>
          <cell r="CC976">
            <v>0</v>
          </cell>
          <cell r="CD976">
            <v>0</v>
          </cell>
          <cell r="CE976" t="str">
            <v>BBCPK7300R</v>
          </cell>
          <cell r="CF976">
            <v>0</v>
          </cell>
          <cell r="CG976">
            <v>0</v>
          </cell>
        </row>
        <row r="977">
          <cell r="B977">
            <v>10000658</v>
          </cell>
          <cell r="C977" t="str">
            <v>Inactive</v>
          </cell>
          <cell r="D977">
            <v>0</v>
          </cell>
          <cell r="E977">
            <v>0</v>
          </cell>
          <cell r="F977" t="e">
            <v>#N/A</v>
          </cell>
          <cell r="G977" t="str">
            <v>03/C081</v>
          </cell>
          <cell r="H977" t="str">
            <v>M</v>
          </cell>
          <cell r="I977" t="str">
            <v>Vinod</v>
          </cell>
          <cell r="J977" t="str">
            <v>Madkaikar</v>
          </cell>
          <cell r="K977" t="str">
            <v xml:space="preserve">Sadanand </v>
          </cell>
          <cell r="L977" t="str">
            <v>Junior Executive</v>
          </cell>
          <cell r="M977">
            <v>0</v>
          </cell>
          <cell r="N977">
            <v>0</v>
          </cell>
          <cell r="O977" t="str">
            <v>Import</v>
          </cell>
          <cell r="P977" t="str">
            <v>EXIM</v>
          </cell>
          <cell r="Q977" t="str">
            <v>EXIM</v>
          </cell>
          <cell r="R977" t="str">
            <v>Corporate Shared Services</v>
          </cell>
          <cell r="S977" t="str">
            <v>JMC</v>
          </cell>
          <cell r="T977" t="str">
            <v>EG-0</v>
          </cell>
          <cell r="U977" t="str">
            <v>Corporate</v>
          </cell>
          <cell r="V977" t="str">
            <v>Corporate</v>
          </cell>
          <cell r="W977">
            <v>39468</v>
          </cell>
          <cell r="X977" t="str">
            <v>Before 1 April 2010</v>
          </cell>
          <cell r="Y977">
            <v>12.5</v>
          </cell>
          <cell r="Z977">
            <v>8.0781689852866627</v>
          </cell>
          <cell r="AA977">
            <v>18.100000000000001</v>
          </cell>
          <cell r="AB977">
            <v>0</v>
          </cell>
          <cell r="AC977">
            <v>0</v>
          </cell>
          <cell r="AD977">
            <v>39649</v>
          </cell>
          <cell r="AE977">
            <v>0</v>
          </cell>
          <cell r="AF977">
            <v>39650</v>
          </cell>
          <cell r="AG977">
            <v>0</v>
          </cell>
          <cell r="AH977">
            <v>0</v>
          </cell>
          <cell r="AI977">
            <v>0</v>
          </cell>
          <cell r="AJ977">
            <v>0</v>
          </cell>
          <cell r="AK977">
            <v>0</v>
          </cell>
          <cell r="AL977">
            <v>0</v>
          </cell>
          <cell r="AM977">
            <v>0</v>
          </cell>
          <cell r="AN977">
            <v>0</v>
          </cell>
          <cell r="AO977">
            <v>0</v>
          </cell>
          <cell r="AP977">
            <v>0</v>
          </cell>
          <cell r="AQ977">
            <v>0</v>
          </cell>
          <cell r="AR977">
            <v>0</v>
          </cell>
          <cell r="AS977">
            <v>0</v>
          </cell>
          <cell r="AT977">
            <v>0</v>
          </cell>
          <cell r="AU977">
            <v>0</v>
          </cell>
          <cell r="AV977">
            <v>0</v>
          </cell>
          <cell r="AW977">
            <v>0</v>
          </cell>
          <cell r="AX977">
            <v>0</v>
          </cell>
          <cell r="AY977">
            <v>0</v>
          </cell>
          <cell r="AZ977">
            <v>0</v>
          </cell>
          <cell r="BA977">
            <v>0</v>
          </cell>
          <cell r="BB977">
            <v>0</v>
          </cell>
          <cell r="BC977">
            <v>0</v>
          </cell>
          <cell r="BD977">
            <v>0</v>
          </cell>
          <cell r="BE977">
            <v>0</v>
          </cell>
          <cell r="BF977">
            <v>0</v>
          </cell>
          <cell r="BG977">
            <v>26625</v>
          </cell>
          <cell r="BH977">
            <v>40</v>
          </cell>
          <cell r="BI977">
            <v>8</v>
          </cell>
          <cell r="BJ977">
            <v>0</v>
          </cell>
          <cell r="BK977">
            <v>0</v>
          </cell>
          <cell r="BL977" t="str">
            <v>Unmarried</v>
          </cell>
          <cell r="BM977">
            <v>0</v>
          </cell>
          <cell r="BN977" t="str">
            <v xml:space="preserve">364, Patil Pada, Danda, Koliwada </v>
          </cell>
          <cell r="BO977" t="str">
            <v>Khar - West</v>
          </cell>
          <cell r="BP977" t="str">
            <v>Maharashtra</v>
          </cell>
          <cell r="BQ977">
            <v>400052</v>
          </cell>
          <cell r="BR977" t="str">
            <v>B.Com</v>
          </cell>
          <cell r="BS977" t="str">
            <v>PGD (Foreign Trade)</v>
          </cell>
          <cell r="BT977" t="str">
            <v>Diploma (Computer Studies)</v>
          </cell>
          <cell r="BU977" t="str">
            <v>The Supreme Industries Limited</v>
          </cell>
          <cell r="BV977">
            <v>41495</v>
          </cell>
          <cell r="BW977">
            <v>41487</v>
          </cell>
          <cell r="BX977">
            <v>0</v>
          </cell>
          <cell r="BY977" t="str">
            <v>Career Advancement / Larger Role</v>
          </cell>
          <cell r="BZ977" t="str">
            <v>Resignation</v>
          </cell>
          <cell r="CA977" t="str">
            <v>No promotion here based on merit, In new job got Assistant Manager designation with double hike</v>
          </cell>
          <cell r="CB977" t="str">
            <v>Voluntary</v>
          </cell>
          <cell r="CC977">
            <v>0</v>
          </cell>
          <cell r="CD977">
            <v>0</v>
          </cell>
          <cell r="CE977" t="str">
            <v>ACPPM8503K</v>
          </cell>
          <cell r="CF977">
            <v>0</v>
          </cell>
          <cell r="CG977">
            <v>0</v>
          </cell>
        </row>
        <row r="978">
          <cell r="B978">
            <v>10000183</v>
          </cell>
          <cell r="C978" t="str">
            <v>Active</v>
          </cell>
          <cell r="D978">
            <v>1010318010</v>
          </cell>
          <cell r="E978" t="str">
            <v>TALOJA-SPLITTING</v>
          </cell>
          <cell r="F978" t="str">
            <v>1010300041</v>
          </cell>
          <cell r="G978" t="str">
            <v>02/B187</v>
          </cell>
          <cell r="H978" t="str">
            <v>M</v>
          </cell>
          <cell r="I978" t="str">
            <v>Rajesh</v>
          </cell>
          <cell r="J978" t="str">
            <v>Maskar</v>
          </cell>
          <cell r="K978" t="str">
            <v>Baburao</v>
          </cell>
          <cell r="L978" t="str">
            <v>Manager</v>
          </cell>
          <cell r="M978" t="str">
            <v>Production</v>
          </cell>
          <cell r="N978" t="str">
            <v>Core</v>
          </cell>
          <cell r="O978" t="str">
            <v>Fatty Acid</v>
          </cell>
          <cell r="P978" t="str">
            <v>Oleo Manufacturing</v>
          </cell>
          <cell r="Q978">
            <v>0</v>
          </cell>
          <cell r="R978" t="str">
            <v>Oleochemicals</v>
          </cell>
          <cell r="S978" t="str">
            <v>JMC</v>
          </cell>
          <cell r="T978" t="str">
            <v>EG-2</v>
          </cell>
          <cell r="U978" t="str">
            <v>Taloja</v>
          </cell>
          <cell r="V978" t="str">
            <v>Taloja</v>
          </cell>
          <cell r="W978">
            <v>39479</v>
          </cell>
          <cell r="X978" t="str">
            <v>Before 1 April 2010</v>
          </cell>
          <cell r="Y978">
            <v>9</v>
          </cell>
          <cell r="Z978">
            <v>8.0480319989852926</v>
          </cell>
          <cell r="AA978">
            <v>17.048031998985294</v>
          </cell>
          <cell r="AB978">
            <v>0</v>
          </cell>
          <cell r="AC978">
            <v>0</v>
          </cell>
          <cell r="AD978">
            <v>39660</v>
          </cell>
          <cell r="AE978">
            <v>0</v>
          </cell>
          <cell r="AF978">
            <v>39661</v>
          </cell>
          <cell r="AG978">
            <v>0</v>
          </cell>
          <cell r="AH978">
            <v>0</v>
          </cell>
          <cell r="AI978">
            <v>0</v>
          </cell>
          <cell r="AJ978">
            <v>0</v>
          </cell>
          <cell r="AK978">
            <v>0</v>
          </cell>
          <cell r="AL978">
            <v>0</v>
          </cell>
          <cell r="AM978">
            <v>0</v>
          </cell>
          <cell r="AN978">
            <v>0</v>
          </cell>
          <cell r="AO978">
            <v>41365</v>
          </cell>
          <cell r="AP978" t="str">
            <v>Assistant Manager</v>
          </cell>
          <cell r="AQ978" t="str">
            <v>JMC</v>
          </cell>
          <cell r="AR978">
            <v>0</v>
          </cell>
          <cell r="AS978">
            <v>0</v>
          </cell>
          <cell r="AT978">
            <v>0</v>
          </cell>
          <cell r="AU978">
            <v>0</v>
          </cell>
          <cell r="AV978">
            <v>0</v>
          </cell>
          <cell r="AW978">
            <v>0</v>
          </cell>
          <cell r="AX978">
            <v>0</v>
          </cell>
          <cell r="AY978">
            <v>0</v>
          </cell>
          <cell r="AZ978">
            <v>0</v>
          </cell>
          <cell r="BA978" t="str">
            <v>Sion</v>
          </cell>
          <cell r="BB978">
            <v>41275</v>
          </cell>
          <cell r="BC978">
            <v>0</v>
          </cell>
          <cell r="BD978">
            <v>0</v>
          </cell>
          <cell r="BE978">
            <v>0</v>
          </cell>
          <cell r="BF978">
            <v>0</v>
          </cell>
          <cell r="BG978">
            <v>27474</v>
          </cell>
          <cell r="BH978">
            <v>40</v>
          </cell>
          <cell r="BI978">
            <v>10</v>
          </cell>
          <cell r="BJ978">
            <v>49388</v>
          </cell>
          <cell r="BK978" t="str">
            <v>36 - 40 yrs</v>
          </cell>
          <cell r="BL978" t="str">
            <v>Married</v>
          </cell>
          <cell r="BM978">
            <v>0</v>
          </cell>
          <cell r="BN978" t="str">
            <v xml:space="preserve">At Post - Dhamani(Chavanwadi), Taluka - Patan, </v>
          </cell>
          <cell r="BO978" t="str">
            <v>Dist : Satara</v>
          </cell>
          <cell r="BP978">
            <v>0</v>
          </cell>
          <cell r="BQ978">
            <v>415103</v>
          </cell>
          <cell r="BR978" t="str">
            <v>B.E (Chemical)</v>
          </cell>
          <cell r="BS978">
            <v>0</v>
          </cell>
          <cell r="BT978">
            <v>0</v>
          </cell>
          <cell r="BU978" t="str">
            <v>Zydus Nycomed Healthcare Pvt Ltd</v>
          </cell>
          <cell r="BV978">
            <v>0</v>
          </cell>
          <cell r="BW978">
            <v>0</v>
          </cell>
          <cell r="BX978">
            <v>0</v>
          </cell>
          <cell r="BY978">
            <v>0</v>
          </cell>
          <cell r="BZ978">
            <v>0</v>
          </cell>
          <cell r="CA978">
            <v>0</v>
          </cell>
          <cell r="CB978">
            <v>0</v>
          </cell>
          <cell r="CC978">
            <v>0</v>
          </cell>
          <cell r="CD978">
            <v>0</v>
          </cell>
          <cell r="CE978" t="str">
            <v>AKFPM2570G</v>
          </cell>
          <cell r="CF978" t="str">
            <v>Rajesh Maskar</v>
          </cell>
          <cell r="CG978" t="str">
            <v>Digambar Patil</v>
          </cell>
        </row>
        <row r="979">
          <cell r="B979">
            <v>10000871</v>
          </cell>
          <cell r="C979" t="str">
            <v>Active</v>
          </cell>
          <cell r="D979">
            <v>2011418160</v>
          </cell>
          <cell r="E979" t="str">
            <v>BADDI - SOAP FINISHING</v>
          </cell>
          <cell r="F979" t="str">
            <v>2011400047</v>
          </cell>
          <cell r="G979" t="str">
            <v>B00051</v>
          </cell>
          <cell r="H979" t="str">
            <v>M</v>
          </cell>
          <cell r="I979" t="str">
            <v xml:space="preserve">Namesh Kumar </v>
          </cell>
          <cell r="J979" t="str">
            <v/>
          </cell>
          <cell r="K979" t="str">
            <v>Manohar Lal</v>
          </cell>
          <cell r="L979" t="str">
            <v>Senior Operator</v>
          </cell>
          <cell r="M979" t="str">
            <v>Production</v>
          </cell>
          <cell r="N979" t="str">
            <v>Core</v>
          </cell>
          <cell r="O979">
            <v>0</v>
          </cell>
          <cell r="P979" t="str">
            <v>PCP Manufacturing</v>
          </cell>
          <cell r="Q979">
            <v>0</v>
          </cell>
          <cell r="R979" t="str">
            <v>Personal Care Products</v>
          </cell>
          <cell r="S979" t="str">
            <v>Associate</v>
          </cell>
          <cell r="T979" t="str">
            <v>A2</v>
          </cell>
          <cell r="U979" t="str">
            <v>Baddi</v>
          </cell>
          <cell r="V979" t="str">
            <v>Baddi</v>
          </cell>
          <cell r="W979">
            <v>39479</v>
          </cell>
          <cell r="X979" t="str">
            <v>Before 1 April 2010</v>
          </cell>
          <cell r="Y979">
            <v>0</v>
          </cell>
          <cell r="Z979">
            <v>8.0480319993023848</v>
          </cell>
          <cell r="AA979">
            <v>8.0480319993023848</v>
          </cell>
          <cell r="AB979">
            <v>0</v>
          </cell>
          <cell r="AC979">
            <v>0</v>
          </cell>
          <cell r="AD979">
            <v>39660</v>
          </cell>
          <cell r="AE979">
            <v>0</v>
          </cell>
          <cell r="AF979">
            <v>40026</v>
          </cell>
          <cell r="AG979">
            <v>0</v>
          </cell>
          <cell r="AH979">
            <v>0</v>
          </cell>
          <cell r="AI979">
            <v>0</v>
          </cell>
          <cell r="AJ979">
            <v>0</v>
          </cell>
          <cell r="AK979">
            <v>0</v>
          </cell>
          <cell r="AL979">
            <v>0</v>
          </cell>
          <cell r="AM979">
            <v>0</v>
          </cell>
          <cell r="AN979">
            <v>0</v>
          </cell>
          <cell r="AO979">
            <v>41365</v>
          </cell>
          <cell r="AP979" t="str">
            <v xml:space="preserve">Operator </v>
          </cell>
          <cell r="AQ979" t="str">
            <v>Associate</v>
          </cell>
          <cell r="AR979">
            <v>0</v>
          </cell>
          <cell r="AS979">
            <v>0</v>
          </cell>
          <cell r="AT979">
            <v>0</v>
          </cell>
          <cell r="AU979">
            <v>0</v>
          </cell>
          <cell r="AV979">
            <v>0</v>
          </cell>
          <cell r="AW979">
            <v>0</v>
          </cell>
          <cell r="AX979">
            <v>0</v>
          </cell>
          <cell r="AY979">
            <v>0</v>
          </cell>
          <cell r="AZ979">
            <v>0</v>
          </cell>
          <cell r="BA979">
            <v>0</v>
          </cell>
          <cell r="BB979">
            <v>0</v>
          </cell>
          <cell r="BC979">
            <v>0</v>
          </cell>
          <cell r="BD979">
            <v>0</v>
          </cell>
          <cell r="BE979">
            <v>0</v>
          </cell>
          <cell r="BF979">
            <v>0</v>
          </cell>
          <cell r="BG979">
            <v>31441</v>
          </cell>
          <cell r="BH979">
            <v>30</v>
          </cell>
          <cell r="BI979">
            <v>0</v>
          </cell>
          <cell r="BJ979">
            <v>53355</v>
          </cell>
          <cell r="BK979" t="str">
            <v>Less than and equal to 30 yrs</v>
          </cell>
          <cell r="BL979" t="str">
            <v>Unmarried</v>
          </cell>
          <cell r="BM979">
            <v>0</v>
          </cell>
          <cell r="BN979" t="str">
            <v xml:space="preserve">V.P.O Panoh,Tehsil Distt. Una </v>
          </cell>
          <cell r="BO979" t="str">
            <v>Una</v>
          </cell>
          <cell r="BP979" t="str">
            <v>Himachal Pradesh</v>
          </cell>
          <cell r="BQ979">
            <v>174303</v>
          </cell>
          <cell r="BR979" t="str">
            <v>H.S.C</v>
          </cell>
          <cell r="BS979">
            <v>0</v>
          </cell>
          <cell r="BT979" t="str">
            <v>ITI</v>
          </cell>
          <cell r="BU979" t="str">
            <v/>
          </cell>
          <cell r="BV979">
            <v>0</v>
          </cell>
          <cell r="BW979">
            <v>0</v>
          </cell>
          <cell r="BX979">
            <v>0</v>
          </cell>
          <cell r="BY979">
            <v>0</v>
          </cell>
          <cell r="BZ979">
            <v>0</v>
          </cell>
          <cell r="CA979">
            <v>0</v>
          </cell>
          <cell r="CB979">
            <v>0</v>
          </cell>
          <cell r="CC979">
            <v>0</v>
          </cell>
          <cell r="CD979" t="str">
            <v>B+</v>
          </cell>
          <cell r="CE979" t="str">
            <v>DCTPK2689P</v>
          </cell>
          <cell r="CF979" t="str">
            <v>Naresh Patel</v>
          </cell>
          <cell r="CG979" t="str">
            <v>Naresh Patel</v>
          </cell>
        </row>
        <row r="980">
          <cell r="B980">
            <v>10000631</v>
          </cell>
          <cell r="C980" t="str">
            <v>Active</v>
          </cell>
          <cell r="D980">
            <v>2519931999</v>
          </cell>
          <cell r="E980" t="str">
            <v>COB- Distributions</v>
          </cell>
          <cell r="F980" t="str">
            <v>2519900002</v>
          </cell>
          <cell r="G980" t="str">
            <v>01/A358</v>
          </cell>
          <cell r="H980" t="str">
            <v>M</v>
          </cell>
          <cell r="I980" t="str">
            <v>Khushroo</v>
          </cell>
          <cell r="J980" t="str">
            <v>Forbes</v>
          </cell>
          <cell r="K980" t="str">
            <v>Rohinton</v>
          </cell>
          <cell r="L980" t="str">
            <v>Associate Vice President</v>
          </cell>
          <cell r="M980" t="str">
            <v>Sales</v>
          </cell>
          <cell r="N980" t="str">
            <v>Core</v>
          </cell>
          <cell r="O980">
            <v>0</v>
          </cell>
          <cell r="P980" t="str">
            <v>Consumer Products Division Sales</v>
          </cell>
          <cell r="Q980">
            <v>0</v>
          </cell>
          <cell r="R980" t="str">
            <v>Consumer Products Division</v>
          </cell>
          <cell r="S980" t="str">
            <v>SMC</v>
          </cell>
          <cell r="T980" t="str">
            <v>EG-7</v>
          </cell>
          <cell r="U980" t="str">
            <v>Corporate</v>
          </cell>
          <cell r="V980" t="str">
            <v>Corporate</v>
          </cell>
          <cell r="W980">
            <v>39479</v>
          </cell>
          <cell r="X980" t="str">
            <v>Before 1 April 2010</v>
          </cell>
          <cell r="Y980">
            <v>20</v>
          </cell>
          <cell r="Z980">
            <v>8.0480319993023848</v>
          </cell>
          <cell r="AA980">
            <v>28.048031999302385</v>
          </cell>
          <cell r="AB980">
            <v>0</v>
          </cell>
          <cell r="AC980">
            <v>0</v>
          </cell>
          <cell r="AD980">
            <v>39660</v>
          </cell>
          <cell r="AE980">
            <v>0</v>
          </cell>
          <cell r="AF980">
            <v>39661</v>
          </cell>
          <cell r="AG980">
            <v>0</v>
          </cell>
          <cell r="AH980">
            <v>0</v>
          </cell>
          <cell r="AI980">
            <v>0</v>
          </cell>
          <cell r="AJ980">
            <v>0</v>
          </cell>
          <cell r="AK980">
            <v>0</v>
          </cell>
          <cell r="AL980">
            <v>0</v>
          </cell>
          <cell r="AM980">
            <v>0</v>
          </cell>
          <cell r="AN980">
            <v>0</v>
          </cell>
          <cell r="AO980">
            <v>41365</v>
          </cell>
          <cell r="AP980" t="str">
            <v>General Manager</v>
          </cell>
          <cell r="AQ980" t="str">
            <v>SMC</v>
          </cell>
          <cell r="AR980">
            <v>0</v>
          </cell>
          <cell r="AS980">
            <v>0</v>
          </cell>
          <cell r="AT980">
            <v>0</v>
          </cell>
          <cell r="AU980">
            <v>0</v>
          </cell>
          <cell r="AV980">
            <v>0</v>
          </cell>
          <cell r="AW980">
            <v>0</v>
          </cell>
          <cell r="AX980">
            <v>0</v>
          </cell>
          <cell r="AY980">
            <v>0</v>
          </cell>
          <cell r="AZ980">
            <v>0</v>
          </cell>
          <cell r="BA980">
            <v>0</v>
          </cell>
          <cell r="BB980">
            <v>0</v>
          </cell>
          <cell r="BC980">
            <v>0</v>
          </cell>
          <cell r="BD980">
            <v>0</v>
          </cell>
          <cell r="BE980">
            <v>0</v>
          </cell>
          <cell r="BF980">
            <v>0</v>
          </cell>
          <cell r="BG980">
            <v>24430</v>
          </cell>
          <cell r="BH980">
            <v>49</v>
          </cell>
          <cell r="BI980">
            <v>2</v>
          </cell>
          <cell r="BJ980">
            <v>46344</v>
          </cell>
          <cell r="BK980" t="str">
            <v>46 - 50 yrs</v>
          </cell>
          <cell r="BL980" t="str">
            <v>Married</v>
          </cell>
          <cell r="BM980">
            <v>0</v>
          </cell>
          <cell r="BN980" t="str">
            <v>B/20, Malcolm Baug,  Jogeshwri -wewst</v>
          </cell>
          <cell r="BO980" t="str">
            <v>Mumbai</v>
          </cell>
          <cell r="BP980" t="str">
            <v>Maharashtra</v>
          </cell>
          <cell r="BQ980">
            <v>400102</v>
          </cell>
          <cell r="BR980" t="str">
            <v>B.Com</v>
          </cell>
          <cell r="BS980" t="str">
            <v>M.M.M (Marketing)</v>
          </cell>
          <cell r="BT980">
            <v>0</v>
          </cell>
          <cell r="BU980" t="str">
            <v>Tata Tea Ltd</v>
          </cell>
          <cell r="BV980">
            <v>0</v>
          </cell>
          <cell r="BW980">
            <v>0</v>
          </cell>
          <cell r="BX980">
            <v>0</v>
          </cell>
          <cell r="BY980">
            <v>0</v>
          </cell>
          <cell r="BZ980">
            <v>0</v>
          </cell>
          <cell r="CA980">
            <v>0</v>
          </cell>
          <cell r="CB980">
            <v>0</v>
          </cell>
          <cell r="CC980">
            <v>0</v>
          </cell>
          <cell r="CD980" t="str">
            <v>O+</v>
          </cell>
          <cell r="CE980" t="str">
            <v>AAAPF4809L</v>
          </cell>
          <cell r="CF980" t="str">
            <v>Ashish Potdar</v>
          </cell>
          <cell r="CG980" t="str">
            <v>Ashish Potdar</v>
          </cell>
        </row>
        <row r="981">
          <cell r="B981">
            <v>10000184</v>
          </cell>
          <cell r="C981" t="str">
            <v>Inactive</v>
          </cell>
          <cell r="D981">
            <v>0</v>
          </cell>
          <cell r="E981">
            <v>0</v>
          </cell>
          <cell r="F981" t="e">
            <v>#N/A</v>
          </cell>
          <cell r="G981" t="str">
            <v>01/A359</v>
          </cell>
          <cell r="H981" t="str">
            <v>M</v>
          </cell>
          <cell r="I981" t="str">
            <v>Neelesh</v>
          </cell>
          <cell r="J981" t="str">
            <v>Datir</v>
          </cell>
          <cell r="K981" t="str">
            <v>Mukund</v>
          </cell>
          <cell r="L981" t="str">
            <v>General Manager</v>
          </cell>
          <cell r="M981" t="str">
            <v>EXIM</v>
          </cell>
          <cell r="N981">
            <v>0</v>
          </cell>
          <cell r="O981" t="str">
            <v>Excise</v>
          </cell>
          <cell r="P981" t="str">
            <v>EXIM</v>
          </cell>
          <cell r="Q981" t="str">
            <v>Excise &amp; Commercial</v>
          </cell>
          <cell r="R981" t="str">
            <v>Corporate Shared Services</v>
          </cell>
          <cell r="S981" t="str">
            <v>SMC</v>
          </cell>
          <cell r="T981" t="str">
            <v>EG-6</v>
          </cell>
          <cell r="U981" t="str">
            <v>Corporate</v>
          </cell>
          <cell r="V981" t="str">
            <v>Corporate</v>
          </cell>
          <cell r="W981">
            <v>39479</v>
          </cell>
          <cell r="X981" t="str">
            <v>Before 1 April 2010</v>
          </cell>
          <cell r="Y981">
            <v>27</v>
          </cell>
          <cell r="Z981">
            <v>8.0480319989852926</v>
          </cell>
          <cell r="AA981">
            <v>33.6</v>
          </cell>
          <cell r="AB981">
            <v>0</v>
          </cell>
          <cell r="AC981">
            <v>0</v>
          </cell>
          <cell r="AD981">
            <v>39660</v>
          </cell>
          <cell r="AE981">
            <v>0</v>
          </cell>
          <cell r="AF981">
            <v>39661</v>
          </cell>
          <cell r="AG981">
            <v>0</v>
          </cell>
          <cell r="AH981">
            <v>0</v>
          </cell>
          <cell r="AI981">
            <v>0</v>
          </cell>
          <cell r="AJ981">
            <v>0</v>
          </cell>
          <cell r="AK981">
            <v>0</v>
          </cell>
          <cell r="AL981">
            <v>0</v>
          </cell>
          <cell r="AM981">
            <v>0</v>
          </cell>
          <cell r="AN981">
            <v>0</v>
          </cell>
          <cell r="AO981">
            <v>40544</v>
          </cell>
          <cell r="AP981" t="str">
            <v>Deputy General Manager-Excise &amp; Customs</v>
          </cell>
          <cell r="AQ981" t="str">
            <v>MMC</v>
          </cell>
          <cell r="AR981">
            <v>0</v>
          </cell>
          <cell r="AS981">
            <v>0</v>
          </cell>
          <cell r="AT981">
            <v>0</v>
          </cell>
          <cell r="AU981">
            <v>0</v>
          </cell>
          <cell r="AV981">
            <v>0</v>
          </cell>
          <cell r="AW981">
            <v>0</v>
          </cell>
          <cell r="AX981">
            <v>0</v>
          </cell>
          <cell r="AY981">
            <v>0</v>
          </cell>
          <cell r="AZ981">
            <v>0</v>
          </cell>
          <cell r="BA981">
            <v>0</v>
          </cell>
          <cell r="BB981">
            <v>0</v>
          </cell>
          <cell r="BC981">
            <v>0</v>
          </cell>
          <cell r="BD981">
            <v>0</v>
          </cell>
          <cell r="BE981">
            <v>0</v>
          </cell>
          <cell r="BF981">
            <v>0</v>
          </cell>
          <cell r="BG981">
            <v>21569</v>
          </cell>
          <cell r="BH981">
            <v>55</v>
          </cell>
          <cell r="BI981">
            <v>7</v>
          </cell>
          <cell r="BJ981">
            <v>43483</v>
          </cell>
          <cell r="BK981">
            <v>0</v>
          </cell>
          <cell r="BL981" t="str">
            <v>Married</v>
          </cell>
          <cell r="BM981">
            <v>2</v>
          </cell>
          <cell r="BN981" t="str">
            <v xml:space="preserve">111, Bajaj Nagar, Nagpur </v>
          </cell>
          <cell r="BO981" t="str">
            <v>Nagpur</v>
          </cell>
          <cell r="BP981" t="str">
            <v>Maharashtra</v>
          </cell>
          <cell r="BQ981">
            <v>440010</v>
          </cell>
          <cell r="BR981" t="str">
            <v>B.Sc</v>
          </cell>
          <cell r="BS981">
            <v>0</v>
          </cell>
          <cell r="BT981">
            <v>0</v>
          </cell>
          <cell r="BU981" t="str">
            <v>L &amp; T Limited</v>
          </cell>
          <cell r="BV981">
            <v>41883</v>
          </cell>
          <cell r="BW981">
            <v>41883</v>
          </cell>
          <cell r="BX981">
            <v>41799</v>
          </cell>
          <cell r="BY981" t="str">
            <v>ATG</v>
          </cell>
          <cell r="BZ981" t="str">
            <v>Resignation</v>
          </cell>
          <cell r="CA981">
            <v>0</v>
          </cell>
          <cell r="CB981" t="str">
            <v>Involuntary</v>
          </cell>
          <cell r="CC981">
            <v>0</v>
          </cell>
          <cell r="CD981">
            <v>0</v>
          </cell>
          <cell r="CE981" t="str">
            <v>ABKPD7799L</v>
          </cell>
          <cell r="CF981" t="str">
            <v>Gajendra Palo</v>
          </cell>
          <cell r="CG981" t="str">
            <v>Gajendra Palo</v>
          </cell>
        </row>
        <row r="982">
          <cell r="B982">
            <v>10000869</v>
          </cell>
          <cell r="C982" t="str">
            <v>Inactive</v>
          </cell>
          <cell r="D982">
            <v>0</v>
          </cell>
          <cell r="E982">
            <v>0</v>
          </cell>
          <cell r="F982" t="e">
            <v>#N/A</v>
          </cell>
          <cell r="G982" t="str">
            <v>B00043</v>
          </cell>
          <cell r="H982" t="str">
            <v>M</v>
          </cell>
          <cell r="I982" t="str">
            <v xml:space="preserve">Kamal Kumar </v>
          </cell>
          <cell r="J982" t="str">
            <v>Rana</v>
          </cell>
          <cell r="K982" t="str">
            <v>Prittam</v>
          </cell>
          <cell r="L982" t="str">
            <v>Technician</v>
          </cell>
          <cell r="M982">
            <v>0</v>
          </cell>
          <cell r="N982">
            <v>0</v>
          </cell>
          <cell r="O982">
            <v>0</v>
          </cell>
          <cell r="P982" t="str">
            <v>PCP Manufacturing</v>
          </cell>
          <cell r="Q982">
            <v>0</v>
          </cell>
          <cell r="R982" t="str">
            <v>Personal Care Products</v>
          </cell>
          <cell r="S982" t="str">
            <v>Associate</v>
          </cell>
          <cell r="T982" t="str">
            <v>A2</v>
          </cell>
          <cell r="U982" t="str">
            <v>Baddi</v>
          </cell>
          <cell r="V982" t="str">
            <v>Baddi</v>
          </cell>
          <cell r="W982">
            <v>39479</v>
          </cell>
          <cell r="X982" t="str">
            <v>Before 1 April 2010</v>
          </cell>
          <cell r="Y982">
            <v>4.5767459585870203</v>
          </cell>
          <cell r="Z982">
            <v>8.0480319989852926</v>
          </cell>
          <cell r="AA982">
            <v>8</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cell r="AO982">
            <v>0</v>
          </cell>
          <cell r="AP982">
            <v>0</v>
          </cell>
          <cell r="AQ982">
            <v>0</v>
          </cell>
          <cell r="AR982">
            <v>0</v>
          </cell>
          <cell r="AS982">
            <v>0</v>
          </cell>
          <cell r="AT982">
            <v>0</v>
          </cell>
          <cell r="AU982">
            <v>0</v>
          </cell>
          <cell r="AV982">
            <v>0</v>
          </cell>
          <cell r="AW982">
            <v>0</v>
          </cell>
          <cell r="AX982">
            <v>0</v>
          </cell>
          <cell r="AY982">
            <v>0</v>
          </cell>
          <cell r="AZ982">
            <v>0</v>
          </cell>
          <cell r="BA982">
            <v>0</v>
          </cell>
          <cell r="BB982">
            <v>0</v>
          </cell>
          <cell r="BC982">
            <v>0</v>
          </cell>
          <cell r="BD982">
            <v>0</v>
          </cell>
          <cell r="BE982">
            <v>0</v>
          </cell>
          <cell r="BF982">
            <v>0</v>
          </cell>
          <cell r="BG982">
            <v>23901</v>
          </cell>
          <cell r="BH982">
            <v>46</v>
          </cell>
          <cell r="BI982">
            <v>0</v>
          </cell>
          <cell r="BJ982">
            <v>0</v>
          </cell>
          <cell r="BK982">
            <v>0</v>
          </cell>
          <cell r="BL982">
            <v>0</v>
          </cell>
          <cell r="BM982">
            <v>0</v>
          </cell>
          <cell r="BN982">
            <v>0</v>
          </cell>
          <cell r="BO982">
            <v>0</v>
          </cell>
          <cell r="BP982">
            <v>0</v>
          </cell>
          <cell r="BQ982">
            <v>0</v>
          </cell>
          <cell r="BR982">
            <v>0</v>
          </cell>
          <cell r="BS982">
            <v>0</v>
          </cell>
          <cell r="BT982">
            <v>0</v>
          </cell>
          <cell r="BU982">
            <v>0</v>
          </cell>
          <cell r="BV982">
            <v>40730</v>
          </cell>
          <cell r="BW982">
            <v>40725</v>
          </cell>
          <cell r="BX982">
            <v>0</v>
          </cell>
          <cell r="BY982" t="str">
            <v>Opportunities/Career Advancement</v>
          </cell>
          <cell r="BZ982" t="str">
            <v>Resignation</v>
          </cell>
          <cell r="CA982" t="str">
            <v>Opportunities/Career Advancement</v>
          </cell>
          <cell r="CB982" t="str">
            <v>Voluntary</v>
          </cell>
          <cell r="CC982" t="str">
            <v>Resigned at VVF Ltd</v>
          </cell>
          <cell r="CD982">
            <v>0</v>
          </cell>
          <cell r="CE982">
            <v>0</v>
          </cell>
          <cell r="CF982" t="e">
            <v>#N/A</v>
          </cell>
          <cell r="CG982">
            <v>0</v>
          </cell>
        </row>
        <row r="983">
          <cell r="B983">
            <v>10000870</v>
          </cell>
          <cell r="C983" t="str">
            <v>Inactive</v>
          </cell>
          <cell r="D983">
            <v>0</v>
          </cell>
          <cell r="E983">
            <v>0</v>
          </cell>
          <cell r="F983" t="e">
            <v>#N/A</v>
          </cell>
          <cell r="G983" t="str">
            <v>B00048</v>
          </cell>
          <cell r="H983" t="str">
            <v>M</v>
          </cell>
          <cell r="I983" t="str">
            <v xml:space="preserve">Suresh Kumar </v>
          </cell>
          <cell r="J983" t="str">
            <v>Rajoria</v>
          </cell>
          <cell r="K983" t="str">
            <v>Kishori Lal</v>
          </cell>
          <cell r="L983" t="str">
            <v>Operator</v>
          </cell>
          <cell r="M983">
            <v>0</v>
          </cell>
          <cell r="N983">
            <v>0</v>
          </cell>
          <cell r="O983">
            <v>0</v>
          </cell>
          <cell r="P983" t="str">
            <v>PCP Manufacturing</v>
          </cell>
          <cell r="Q983">
            <v>0</v>
          </cell>
          <cell r="R983" t="str">
            <v>Personal Care Products</v>
          </cell>
          <cell r="S983" t="str">
            <v>Associate</v>
          </cell>
          <cell r="T983" t="str">
            <v>A1</v>
          </cell>
          <cell r="U983" t="str">
            <v>Baddi</v>
          </cell>
          <cell r="V983" t="str">
            <v>Baddi</v>
          </cell>
          <cell r="W983">
            <v>39479</v>
          </cell>
          <cell r="X983" t="str">
            <v>Before 1 April 2010</v>
          </cell>
          <cell r="Y983">
            <v>0</v>
          </cell>
          <cell r="Z983">
            <v>8.0480319993023848</v>
          </cell>
          <cell r="AA983">
            <v>4.3</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cell r="AO983">
            <v>0</v>
          </cell>
          <cell r="AP983">
            <v>0</v>
          </cell>
          <cell r="AQ983">
            <v>0</v>
          </cell>
          <cell r="AR983">
            <v>0</v>
          </cell>
          <cell r="AS983">
            <v>0</v>
          </cell>
          <cell r="AT983">
            <v>0</v>
          </cell>
          <cell r="AU983">
            <v>0</v>
          </cell>
          <cell r="AV983">
            <v>0</v>
          </cell>
          <cell r="AW983">
            <v>0</v>
          </cell>
          <cell r="AX983">
            <v>0</v>
          </cell>
          <cell r="AY983">
            <v>0</v>
          </cell>
          <cell r="AZ983">
            <v>0</v>
          </cell>
          <cell r="BA983">
            <v>0</v>
          </cell>
          <cell r="BB983">
            <v>0</v>
          </cell>
          <cell r="BC983">
            <v>0</v>
          </cell>
          <cell r="BD983">
            <v>0</v>
          </cell>
          <cell r="BE983">
            <v>0</v>
          </cell>
          <cell r="BF983">
            <v>0</v>
          </cell>
          <cell r="BG983">
            <v>30823</v>
          </cell>
          <cell r="BH983">
            <v>27</v>
          </cell>
          <cell r="BI983">
            <v>11</v>
          </cell>
          <cell r="BJ983">
            <v>0</v>
          </cell>
          <cell r="BK983" t="str">
            <v>Less than 30 yrs and equal to 30 yrs</v>
          </cell>
          <cell r="BL983">
            <v>0</v>
          </cell>
          <cell r="BM983">
            <v>0</v>
          </cell>
          <cell r="BN983">
            <v>0</v>
          </cell>
          <cell r="BO983">
            <v>0</v>
          </cell>
          <cell r="BP983">
            <v>0</v>
          </cell>
          <cell r="BQ983">
            <v>0</v>
          </cell>
          <cell r="BR983" t="str">
            <v>H.S.C</v>
          </cell>
          <cell r="BS983">
            <v>0</v>
          </cell>
          <cell r="BT983" t="str">
            <v>ITI</v>
          </cell>
          <cell r="BU983" t="str">
            <v>NA</v>
          </cell>
          <cell r="BV983">
            <v>41041</v>
          </cell>
          <cell r="BW983">
            <v>41030</v>
          </cell>
          <cell r="BX983">
            <v>0</v>
          </cell>
          <cell r="BY983" t="str">
            <v>Family Circumstances</v>
          </cell>
          <cell r="BZ983" t="str">
            <v>Resignation</v>
          </cell>
          <cell r="CA983">
            <v>0</v>
          </cell>
          <cell r="CB983" t="str">
            <v>Voluntary</v>
          </cell>
          <cell r="CC983" t="str">
            <v>Resigned at VVF Ltd</v>
          </cell>
          <cell r="CD983">
            <v>0</v>
          </cell>
          <cell r="CE983">
            <v>0</v>
          </cell>
          <cell r="CF983" t="e">
            <v>#N/A</v>
          </cell>
          <cell r="CG983">
            <v>0</v>
          </cell>
        </row>
        <row r="984">
          <cell r="B984">
            <v>10000659</v>
          </cell>
          <cell r="C984" t="str">
            <v>Inactive</v>
          </cell>
          <cell r="D984">
            <v>0</v>
          </cell>
          <cell r="E984">
            <v>0</v>
          </cell>
          <cell r="F984" t="e">
            <v>#N/A</v>
          </cell>
          <cell r="G984" t="str">
            <v>03/C082</v>
          </cell>
          <cell r="H984" t="str">
            <v>F</v>
          </cell>
          <cell r="I984" t="str">
            <v>Aaditi</v>
          </cell>
          <cell r="J984" t="str">
            <v>Palande</v>
          </cell>
          <cell r="K984" t="str">
            <v/>
          </cell>
          <cell r="L984" t="str">
            <v>Junior Executive</v>
          </cell>
          <cell r="M984">
            <v>0</v>
          </cell>
          <cell r="N984">
            <v>0</v>
          </cell>
          <cell r="O984" t="str">
            <v>Import</v>
          </cell>
          <cell r="P984" t="str">
            <v>EXIM</v>
          </cell>
          <cell r="Q984" t="str">
            <v>EXIM</v>
          </cell>
          <cell r="R984" t="str">
            <v>Corporate Shared Services</v>
          </cell>
          <cell r="S984" t="str">
            <v>JMC</v>
          </cell>
          <cell r="T984" t="str">
            <v>EG-0</v>
          </cell>
          <cell r="U984" t="str">
            <v>Corporate</v>
          </cell>
          <cell r="V984" t="str">
            <v>Corporate</v>
          </cell>
          <cell r="W984">
            <v>39479</v>
          </cell>
          <cell r="X984" t="str">
            <v>Before 1 April 2010</v>
          </cell>
          <cell r="Y984">
            <v>4</v>
          </cell>
          <cell r="Z984">
            <v>8.0480319993023848</v>
          </cell>
          <cell r="AA984">
            <v>8.5</v>
          </cell>
          <cell r="AB984">
            <v>0</v>
          </cell>
          <cell r="AC984">
            <v>0</v>
          </cell>
          <cell r="AD984">
            <v>39660</v>
          </cell>
          <cell r="AE984">
            <v>0</v>
          </cell>
          <cell r="AF984">
            <v>39661</v>
          </cell>
          <cell r="AG984">
            <v>0</v>
          </cell>
          <cell r="AH984">
            <v>0</v>
          </cell>
          <cell r="AI984">
            <v>0</v>
          </cell>
          <cell r="AJ984">
            <v>0</v>
          </cell>
          <cell r="AK984">
            <v>0</v>
          </cell>
          <cell r="AL984">
            <v>0</v>
          </cell>
          <cell r="AM984">
            <v>0</v>
          </cell>
          <cell r="AN984">
            <v>0</v>
          </cell>
          <cell r="AO984">
            <v>0</v>
          </cell>
          <cell r="AP984">
            <v>0</v>
          </cell>
          <cell r="AQ984">
            <v>0</v>
          </cell>
          <cell r="AR984">
            <v>0</v>
          </cell>
          <cell r="AS984">
            <v>0</v>
          </cell>
          <cell r="AT984">
            <v>0</v>
          </cell>
          <cell r="AU984">
            <v>0</v>
          </cell>
          <cell r="AV984">
            <v>0</v>
          </cell>
          <cell r="AW984">
            <v>0</v>
          </cell>
          <cell r="AX984">
            <v>0</v>
          </cell>
          <cell r="AY984">
            <v>0</v>
          </cell>
          <cell r="AZ984">
            <v>0</v>
          </cell>
          <cell r="BA984">
            <v>0</v>
          </cell>
          <cell r="BB984">
            <v>0</v>
          </cell>
          <cell r="BC984">
            <v>0</v>
          </cell>
          <cell r="BD984">
            <v>0</v>
          </cell>
          <cell r="BE984">
            <v>0</v>
          </cell>
          <cell r="BF984">
            <v>0</v>
          </cell>
          <cell r="BG984">
            <v>29881</v>
          </cell>
          <cell r="BH984">
            <v>30</v>
          </cell>
          <cell r="BI984">
            <v>9</v>
          </cell>
          <cell r="BJ984">
            <v>0</v>
          </cell>
          <cell r="BK984" t="str">
            <v>Less than 30 yrs and equal to 30 yrs</v>
          </cell>
          <cell r="BL984" t="str">
            <v>Married</v>
          </cell>
          <cell r="BM984">
            <v>0</v>
          </cell>
          <cell r="BN984" t="str">
            <v>401/A, Hari Palace, Jaihind Colony, Gupte Road,</v>
          </cell>
          <cell r="BO984" t="str">
            <v>Dombivali - West</v>
          </cell>
          <cell r="BP984">
            <v>0</v>
          </cell>
          <cell r="BQ984">
            <v>0</v>
          </cell>
          <cell r="BR984" t="str">
            <v>B.Com</v>
          </cell>
          <cell r="BS984">
            <v>0</v>
          </cell>
          <cell r="BT984" t="str">
            <v>Diploma (Export Import)</v>
          </cell>
          <cell r="BU984" t="str">
            <v>Maneesh Pharmaceuticals Limited</v>
          </cell>
          <cell r="BV984">
            <v>41137</v>
          </cell>
          <cell r="BW984">
            <v>41122</v>
          </cell>
          <cell r="BX984">
            <v>0</v>
          </cell>
          <cell r="BY984" t="str">
            <v>Opportunities/Career Advancement</v>
          </cell>
          <cell r="BZ984" t="str">
            <v>Resignation</v>
          </cell>
          <cell r="CA984" t="str">
            <v>Got Job near by Home</v>
          </cell>
          <cell r="CB984" t="str">
            <v>Voluntary</v>
          </cell>
          <cell r="CC984">
            <v>0</v>
          </cell>
          <cell r="CD984">
            <v>0</v>
          </cell>
          <cell r="CE984">
            <v>0</v>
          </cell>
          <cell r="CF984">
            <v>0</v>
          </cell>
          <cell r="CG984">
            <v>0</v>
          </cell>
        </row>
        <row r="985">
          <cell r="B985">
            <v>10000872</v>
          </cell>
          <cell r="C985" t="str">
            <v>Active</v>
          </cell>
          <cell r="D985">
            <v>2011418160</v>
          </cell>
          <cell r="E985" t="str">
            <v>BADDI - SOAP FINISHING</v>
          </cell>
          <cell r="F985" t="str">
            <v>2011400048</v>
          </cell>
          <cell r="G985" t="str">
            <v>B00052</v>
          </cell>
          <cell r="H985" t="str">
            <v>M</v>
          </cell>
          <cell r="I985" t="str">
            <v>Ajmer Singh</v>
          </cell>
          <cell r="J985" t="str">
            <v>Saini</v>
          </cell>
          <cell r="K985" t="str">
            <v>Gurdev Singh</v>
          </cell>
          <cell r="L985" t="str">
            <v>Senior Operator</v>
          </cell>
          <cell r="M985" t="str">
            <v>Production</v>
          </cell>
          <cell r="N985" t="str">
            <v>Core</v>
          </cell>
          <cell r="O985" t="str">
            <v>Finished Soap</v>
          </cell>
          <cell r="P985" t="str">
            <v>PCP Manufacturing</v>
          </cell>
          <cell r="Q985">
            <v>0</v>
          </cell>
          <cell r="R985" t="str">
            <v>Personal Care Products</v>
          </cell>
          <cell r="S985" t="str">
            <v>Associate</v>
          </cell>
          <cell r="T985" t="str">
            <v>A2</v>
          </cell>
          <cell r="U985" t="str">
            <v>Baddi</v>
          </cell>
          <cell r="V985" t="str">
            <v>Baddi</v>
          </cell>
          <cell r="W985">
            <v>39480</v>
          </cell>
          <cell r="X985" t="str">
            <v>Before 1 April 2010</v>
          </cell>
          <cell r="Y985">
            <v>0</v>
          </cell>
          <cell r="Z985">
            <v>8.0452922729578962</v>
          </cell>
          <cell r="AA985">
            <v>8.0452922729578962</v>
          </cell>
          <cell r="AB985">
            <v>0</v>
          </cell>
          <cell r="AC985">
            <v>0</v>
          </cell>
          <cell r="AD985">
            <v>39661</v>
          </cell>
          <cell r="AE985">
            <v>0</v>
          </cell>
          <cell r="AF985">
            <v>40027</v>
          </cell>
          <cell r="AG985">
            <v>0</v>
          </cell>
          <cell r="AH985">
            <v>0</v>
          </cell>
          <cell r="AI985">
            <v>0</v>
          </cell>
          <cell r="AJ985">
            <v>0</v>
          </cell>
          <cell r="AK985">
            <v>0</v>
          </cell>
          <cell r="AL985">
            <v>0</v>
          </cell>
          <cell r="AM985">
            <v>0</v>
          </cell>
          <cell r="AN985">
            <v>0</v>
          </cell>
          <cell r="AO985">
            <v>41730</v>
          </cell>
          <cell r="AP985" t="str">
            <v>Operator</v>
          </cell>
          <cell r="AQ985" t="str">
            <v>Associate</v>
          </cell>
          <cell r="AR985">
            <v>0</v>
          </cell>
          <cell r="AS985">
            <v>0</v>
          </cell>
          <cell r="AT985">
            <v>0</v>
          </cell>
          <cell r="AU985">
            <v>0</v>
          </cell>
          <cell r="AV985">
            <v>0</v>
          </cell>
          <cell r="AW985">
            <v>0</v>
          </cell>
          <cell r="AX985">
            <v>0</v>
          </cell>
          <cell r="AY985">
            <v>0</v>
          </cell>
          <cell r="AZ985">
            <v>0</v>
          </cell>
          <cell r="BA985">
            <v>0</v>
          </cell>
          <cell r="BB985">
            <v>0</v>
          </cell>
          <cell r="BC985">
            <v>0</v>
          </cell>
          <cell r="BD985">
            <v>0</v>
          </cell>
          <cell r="BE985">
            <v>0</v>
          </cell>
          <cell r="BF985">
            <v>0</v>
          </cell>
          <cell r="BG985">
            <v>32137</v>
          </cell>
          <cell r="BH985">
            <v>28</v>
          </cell>
          <cell r="BI985">
            <v>1</v>
          </cell>
          <cell r="BJ985">
            <v>54051</v>
          </cell>
          <cell r="BK985" t="str">
            <v>Less than and equal to 30 yrs</v>
          </cell>
          <cell r="BL985" t="str">
            <v>Unmarried</v>
          </cell>
          <cell r="BM985">
            <v>0</v>
          </cell>
          <cell r="BN985" t="str">
            <v>V.P.O Bhud, Tehsil Nalagarh, Distt. Solan, ( H P ) 173205 Solan</v>
          </cell>
          <cell r="BO985" t="str">
            <v>Solan</v>
          </cell>
          <cell r="BP985" t="str">
            <v>Himachal Pradesh</v>
          </cell>
          <cell r="BQ985">
            <v>173205</v>
          </cell>
          <cell r="BR985" t="str">
            <v>H.S.C</v>
          </cell>
          <cell r="BS985">
            <v>0</v>
          </cell>
          <cell r="BT985" t="str">
            <v>ITI</v>
          </cell>
          <cell r="BU985" t="str">
            <v/>
          </cell>
          <cell r="BV985">
            <v>0</v>
          </cell>
          <cell r="BW985">
            <v>0</v>
          </cell>
          <cell r="BX985">
            <v>0</v>
          </cell>
          <cell r="BY985">
            <v>0</v>
          </cell>
          <cell r="BZ985">
            <v>0</v>
          </cell>
          <cell r="CA985">
            <v>0</v>
          </cell>
          <cell r="CB985">
            <v>0</v>
          </cell>
          <cell r="CC985">
            <v>0</v>
          </cell>
          <cell r="CD985" t="str">
            <v>O+</v>
          </cell>
          <cell r="CE985" t="str">
            <v>FAUPS6727P</v>
          </cell>
          <cell r="CF985" t="str">
            <v>Naresh Patel</v>
          </cell>
          <cell r="CG985" t="str">
            <v>Naresh Patel</v>
          </cell>
        </row>
        <row r="986">
          <cell r="B986">
            <v>10000679</v>
          </cell>
          <cell r="C986" t="str">
            <v>Inactive</v>
          </cell>
          <cell r="D986">
            <v>0</v>
          </cell>
          <cell r="E986">
            <v>0</v>
          </cell>
          <cell r="F986" t="e">
            <v>#N/A</v>
          </cell>
          <cell r="G986" t="str">
            <v>03/C083</v>
          </cell>
          <cell r="H986" t="str">
            <v>F</v>
          </cell>
          <cell r="I986" t="str">
            <v>Kalpana</v>
          </cell>
          <cell r="J986" t="str">
            <v>Thakkar</v>
          </cell>
          <cell r="K986" t="str">
            <v>Mansukhlal</v>
          </cell>
          <cell r="L986" t="str">
            <v>Assistant Manager</v>
          </cell>
          <cell r="M986" t="str">
            <v>Finance &amp; Accounts</v>
          </cell>
          <cell r="N986">
            <v>0</v>
          </cell>
          <cell r="O986" t="str">
            <v>Treasury &amp; Banking</v>
          </cell>
          <cell r="P986" t="str">
            <v>Finance &amp; Accounts</v>
          </cell>
          <cell r="Q986" t="str">
            <v>Treasury &amp; Banking</v>
          </cell>
          <cell r="R986" t="str">
            <v>Corporate Shared Services</v>
          </cell>
          <cell r="S986" t="str">
            <v>JMC</v>
          </cell>
          <cell r="T986" t="str">
            <v>EG-1</v>
          </cell>
          <cell r="U986" t="str">
            <v>Corporate</v>
          </cell>
          <cell r="V986" t="str">
            <v>Corporate</v>
          </cell>
          <cell r="W986">
            <v>39482</v>
          </cell>
          <cell r="X986" t="str">
            <v>Before 1 April 2010</v>
          </cell>
          <cell r="Y986">
            <v>1</v>
          </cell>
          <cell r="Z986">
            <v>8.0398128209031015</v>
          </cell>
          <cell r="AA986">
            <v>9.0398128209031015</v>
          </cell>
          <cell r="AB986">
            <v>0</v>
          </cell>
          <cell r="AC986">
            <v>0</v>
          </cell>
          <cell r="AD986">
            <v>39663</v>
          </cell>
          <cell r="AE986">
            <v>0</v>
          </cell>
          <cell r="AF986">
            <v>39664</v>
          </cell>
          <cell r="AG986">
            <v>0</v>
          </cell>
          <cell r="AH986">
            <v>0</v>
          </cell>
          <cell r="AI986">
            <v>0</v>
          </cell>
          <cell r="AJ986">
            <v>0</v>
          </cell>
          <cell r="AK986">
            <v>0</v>
          </cell>
          <cell r="AL986">
            <v>0</v>
          </cell>
          <cell r="AM986">
            <v>0</v>
          </cell>
          <cell r="AN986">
            <v>0</v>
          </cell>
          <cell r="AO986">
            <v>40634</v>
          </cell>
          <cell r="AP986" t="str">
            <v>Executive</v>
          </cell>
          <cell r="AQ986" t="str">
            <v>JMC</v>
          </cell>
          <cell r="AR986">
            <v>0</v>
          </cell>
          <cell r="AS986">
            <v>0</v>
          </cell>
          <cell r="AT986">
            <v>0</v>
          </cell>
          <cell r="AU986">
            <v>0</v>
          </cell>
          <cell r="AV986">
            <v>0</v>
          </cell>
          <cell r="AW986">
            <v>0</v>
          </cell>
          <cell r="AX986">
            <v>0</v>
          </cell>
          <cell r="AY986">
            <v>0</v>
          </cell>
          <cell r="AZ986">
            <v>0</v>
          </cell>
          <cell r="BA986">
            <v>0</v>
          </cell>
          <cell r="BB986">
            <v>0</v>
          </cell>
          <cell r="BC986">
            <v>0</v>
          </cell>
          <cell r="BD986">
            <v>0</v>
          </cell>
          <cell r="BE986">
            <v>0</v>
          </cell>
          <cell r="BF986">
            <v>0</v>
          </cell>
          <cell r="BG986">
            <v>30807</v>
          </cell>
          <cell r="BH986">
            <v>31</v>
          </cell>
          <cell r="BI986">
            <v>9</v>
          </cell>
          <cell r="BJ986">
            <v>52721</v>
          </cell>
          <cell r="BK986">
            <v>0</v>
          </cell>
          <cell r="BL986" t="str">
            <v>Unmarried</v>
          </cell>
          <cell r="BM986">
            <v>0</v>
          </cell>
          <cell r="BN986" t="str">
            <v>402, "B" Wing,Meet CHS Dhobi Ali, Near Masjid</v>
          </cell>
          <cell r="BO986" t="str">
            <v>Thane - West</v>
          </cell>
          <cell r="BP986" t="str">
            <v>Maharashtra</v>
          </cell>
          <cell r="BQ986">
            <v>400601</v>
          </cell>
          <cell r="BR986" t="str">
            <v>B.Com</v>
          </cell>
          <cell r="BS986">
            <v>0</v>
          </cell>
          <cell r="BT986" t="str">
            <v>ICWAI</v>
          </cell>
          <cell r="BU986" t="str">
            <v>R. Nanabhoy &amp; Co.</v>
          </cell>
          <cell r="BV986">
            <v>41789</v>
          </cell>
          <cell r="BW986">
            <v>41760</v>
          </cell>
          <cell r="BX986">
            <v>41744</v>
          </cell>
          <cell r="BY986" t="str">
            <v>Career Advancement</v>
          </cell>
          <cell r="BZ986" t="str">
            <v>Resignation</v>
          </cell>
          <cell r="CA986">
            <v>0</v>
          </cell>
          <cell r="CB986" t="str">
            <v>Voluntary</v>
          </cell>
          <cell r="CC986">
            <v>0</v>
          </cell>
          <cell r="CD986">
            <v>0</v>
          </cell>
          <cell r="CE986" t="str">
            <v>AGTPT7146H</v>
          </cell>
          <cell r="CF986" t="str">
            <v>Gajendra Palo</v>
          </cell>
          <cell r="CG986" t="str">
            <v>Gajendra Palo</v>
          </cell>
        </row>
        <row r="987">
          <cell r="B987">
            <v>10000678</v>
          </cell>
          <cell r="C987" t="str">
            <v>Inactive</v>
          </cell>
          <cell r="D987">
            <v>0</v>
          </cell>
          <cell r="E987">
            <v>0</v>
          </cell>
          <cell r="F987" t="e">
            <v>#N/A</v>
          </cell>
          <cell r="G987" t="str">
            <v>03/C084</v>
          </cell>
          <cell r="H987" t="str">
            <v>F</v>
          </cell>
          <cell r="I987" t="str">
            <v>Neha</v>
          </cell>
          <cell r="J987" t="str">
            <v>Furia</v>
          </cell>
          <cell r="K987" t="str">
            <v>Dhanji</v>
          </cell>
          <cell r="L987" t="str">
            <v>Executive</v>
          </cell>
          <cell r="M987">
            <v>0</v>
          </cell>
          <cell r="N987">
            <v>0</v>
          </cell>
          <cell r="O987">
            <v>0</v>
          </cell>
          <cell r="P987" t="str">
            <v>Finance &amp; Accounts</v>
          </cell>
          <cell r="Q987" t="str">
            <v>MIS &amp; Costing</v>
          </cell>
          <cell r="R987" t="str">
            <v>Corporate Shared Services</v>
          </cell>
          <cell r="S987" t="str">
            <v>JMC</v>
          </cell>
          <cell r="T987" t="str">
            <v>EG</v>
          </cell>
          <cell r="U987" t="str">
            <v>Corporate</v>
          </cell>
          <cell r="V987">
            <v>0</v>
          </cell>
          <cell r="W987">
            <v>39482</v>
          </cell>
          <cell r="X987" t="str">
            <v>Before 1 April 2010</v>
          </cell>
          <cell r="Y987">
            <v>2</v>
          </cell>
          <cell r="Z987">
            <v>8.0398128212201936</v>
          </cell>
          <cell r="AA987">
            <v>4.9000000000000004</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cell r="AO987">
            <v>0</v>
          </cell>
          <cell r="AP987">
            <v>0</v>
          </cell>
          <cell r="AQ987">
            <v>0</v>
          </cell>
          <cell r="AR987">
            <v>0</v>
          </cell>
          <cell r="AS987">
            <v>0</v>
          </cell>
          <cell r="AT987">
            <v>0</v>
          </cell>
          <cell r="AU987">
            <v>0</v>
          </cell>
          <cell r="AV987">
            <v>0</v>
          </cell>
          <cell r="AW987">
            <v>0</v>
          </cell>
          <cell r="AX987">
            <v>0</v>
          </cell>
          <cell r="AY987">
            <v>0</v>
          </cell>
          <cell r="AZ987">
            <v>0</v>
          </cell>
          <cell r="BA987">
            <v>0</v>
          </cell>
          <cell r="BB987">
            <v>0</v>
          </cell>
          <cell r="BC987">
            <v>0</v>
          </cell>
          <cell r="BD987">
            <v>0</v>
          </cell>
          <cell r="BE987">
            <v>0</v>
          </cell>
          <cell r="BF987">
            <v>0</v>
          </cell>
          <cell r="BG987">
            <v>30872</v>
          </cell>
          <cell r="BH987">
            <v>26</v>
          </cell>
          <cell r="BI987">
            <v>5</v>
          </cell>
          <cell r="BJ987">
            <v>0</v>
          </cell>
          <cell r="BK987" t="str">
            <v>Less than 30 yrs and equal to 30 yrs</v>
          </cell>
          <cell r="BL987">
            <v>0</v>
          </cell>
          <cell r="BM987">
            <v>0</v>
          </cell>
          <cell r="BN987">
            <v>0</v>
          </cell>
          <cell r="BO987">
            <v>0</v>
          </cell>
          <cell r="BP987">
            <v>0</v>
          </cell>
          <cell r="BQ987">
            <v>0</v>
          </cell>
          <cell r="BR987" t="str">
            <v>B. Com</v>
          </cell>
          <cell r="BS987">
            <v>0</v>
          </cell>
          <cell r="BT987" t="str">
            <v>ICWAI</v>
          </cell>
          <cell r="BU987" t="str">
            <v>R. Nanabhoy &amp; Co.</v>
          </cell>
          <cell r="BV987">
            <v>40546</v>
          </cell>
          <cell r="BW987">
            <v>40544</v>
          </cell>
          <cell r="BX987">
            <v>0</v>
          </cell>
          <cell r="BY987" t="str">
            <v>Opportunities/Career Advancement</v>
          </cell>
          <cell r="BZ987" t="str">
            <v>Resignation</v>
          </cell>
          <cell r="CA987" t="str">
            <v>New employment is Closer to Home</v>
          </cell>
          <cell r="CB987" t="str">
            <v>Voluntary</v>
          </cell>
          <cell r="CC987" t="str">
            <v>Resigned at VVF Ltd</v>
          </cell>
          <cell r="CD987">
            <v>0</v>
          </cell>
          <cell r="CE987">
            <v>0</v>
          </cell>
          <cell r="CF987">
            <v>0</v>
          </cell>
          <cell r="CG987">
            <v>0</v>
          </cell>
        </row>
        <row r="988">
          <cell r="B988">
            <v>10000873</v>
          </cell>
          <cell r="C988" t="str">
            <v>Inactive</v>
          </cell>
          <cell r="D988">
            <v>0</v>
          </cell>
          <cell r="E988">
            <v>0</v>
          </cell>
          <cell r="F988" t="e">
            <v>#N/A</v>
          </cell>
          <cell r="G988" t="str">
            <v>B00054</v>
          </cell>
          <cell r="H988" t="str">
            <v>M</v>
          </cell>
          <cell r="I988" t="str">
            <v xml:space="preserve">Shailender </v>
          </cell>
          <cell r="J988" t="str">
            <v>Bhardwaj</v>
          </cell>
          <cell r="K988" t="str">
            <v>Onkar Chand</v>
          </cell>
          <cell r="L988" t="str">
            <v>Operator</v>
          </cell>
          <cell r="M988">
            <v>0</v>
          </cell>
          <cell r="N988">
            <v>0</v>
          </cell>
          <cell r="O988">
            <v>0</v>
          </cell>
          <cell r="P988" t="str">
            <v>PCP Manufacturing</v>
          </cell>
          <cell r="Q988">
            <v>0</v>
          </cell>
          <cell r="R988" t="str">
            <v>Personal Care Products</v>
          </cell>
          <cell r="S988" t="str">
            <v>Associate</v>
          </cell>
          <cell r="T988" t="str">
            <v>A1</v>
          </cell>
          <cell r="U988" t="str">
            <v>Baddi</v>
          </cell>
          <cell r="V988" t="str">
            <v>Baddi</v>
          </cell>
          <cell r="W988">
            <v>39483</v>
          </cell>
          <cell r="X988" t="str">
            <v>Before 1 April 2010</v>
          </cell>
          <cell r="Y988">
            <v>10</v>
          </cell>
          <cell r="Z988">
            <v>8.0370730951927971</v>
          </cell>
          <cell r="AA988">
            <v>14</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cell r="AO988">
            <v>0</v>
          </cell>
          <cell r="AP988">
            <v>0</v>
          </cell>
          <cell r="AQ988">
            <v>0</v>
          </cell>
          <cell r="AR988">
            <v>0</v>
          </cell>
          <cell r="AS988">
            <v>0</v>
          </cell>
          <cell r="AT988">
            <v>0</v>
          </cell>
          <cell r="AU988">
            <v>0</v>
          </cell>
          <cell r="AV988">
            <v>0</v>
          </cell>
          <cell r="AW988">
            <v>0</v>
          </cell>
          <cell r="AX988">
            <v>0</v>
          </cell>
          <cell r="AY988">
            <v>0</v>
          </cell>
          <cell r="AZ988">
            <v>0</v>
          </cell>
          <cell r="BA988">
            <v>0</v>
          </cell>
          <cell r="BB988">
            <v>0</v>
          </cell>
          <cell r="BC988">
            <v>0</v>
          </cell>
          <cell r="BD988">
            <v>0</v>
          </cell>
          <cell r="BE988">
            <v>0</v>
          </cell>
          <cell r="BF988">
            <v>0</v>
          </cell>
          <cell r="BG988">
            <v>28720</v>
          </cell>
          <cell r="BH988">
            <v>33</v>
          </cell>
          <cell r="BI988">
            <v>5</v>
          </cell>
          <cell r="BJ988">
            <v>0</v>
          </cell>
          <cell r="BK988">
            <v>0</v>
          </cell>
          <cell r="BL988">
            <v>0</v>
          </cell>
          <cell r="BM988">
            <v>0</v>
          </cell>
          <cell r="BN988">
            <v>0</v>
          </cell>
          <cell r="BO988">
            <v>0</v>
          </cell>
          <cell r="BP988">
            <v>0</v>
          </cell>
          <cell r="BQ988">
            <v>0</v>
          </cell>
          <cell r="BR988">
            <v>0</v>
          </cell>
          <cell r="BS988">
            <v>0</v>
          </cell>
          <cell r="BT988" t="str">
            <v>ITI</v>
          </cell>
          <cell r="BU988" t="str">
            <v>Kapsons Industries Pvt. Ltd.</v>
          </cell>
          <cell r="BV988">
            <v>40951</v>
          </cell>
          <cell r="BW988">
            <v>40940</v>
          </cell>
          <cell r="BX988">
            <v>0</v>
          </cell>
          <cell r="BY988" t="str">
            <v xml:space="preserve">Higher Compensation  </v>
          </cell>
          <cell r="BZ988" t="str">
            <v>Resignation</v>
          </cell>
          <cell r="CA988" t="str">
            <v>Competitive Rewards</v>
          </cell>
          <cell r="CB988" t="str">
            <v>Voluntary</v>
          </cell>
          <cell r="CC988" t="str">
            <v>Resigned at VVF Ltd</v>
          </cell>
          <cell r="CD988">
            <v>0</v>
          </cell>
          <cell r="CE988">
            <v>0</v>
          </cell>
          <cell r="CF988" t="e">
            <v>#N/A</v>
          </cell>
          <cell r="CG988">
            <v>0</v>
          </cell>
        </row>
        <row r="989">
          <cell r="B989">
            <v>10003430</v>
          </cell>
          <cell r="C989" t="str">
            <v>Inactive</v>
          </cell>
          <cell r="D989">
            <v>2011418160</v>
          </cell>
          <cell r="E989" t="str">
            <v>BADDI - SOAP FINISHING</v>
          </cell>
          <cell r="F989" t="str">
            <v>2011400355</v>
          </cell>
          <cell r="G989" t="str">
            <v>B00748</v>
          </cell>
          <cell r="H989" t="str">
            <v>M</v>
          </cell>
          <cell r="I989" t="str">
            <v>Prince</v>
          </cell>
          <cell r="J989" t="str">
            <v>Kumar</v>
          </cell>
          <cell r="K989">
            <v>0</v>
          </cell>
          <cell r="L989" t="str">
            <v>Operator</v>
          </cell>
          <cell r="M989" t="str">
            <v>Production</v>
          </cell>
          <cell r="N989">
            <v>0</v>
          </cell>
          <cell r="O989" t="str">
            <v>Finished Soap</v>
          </cell>
          <cell r="P989" t="str">
            <v>PCP Manufacturing</v>
          </cell>
          <cell r="Q989">
            <v>0</v>
          </cell>
          <cell r="R989" t="str">
            <v>Personal Care Products</v>
          </cell>
          <cell r="S989" t="str">
            <v>Associate</v>
          </cell>
          <cell r="T989" t="str">
            <v>A1</v>
          </cell>
          <cell r="U989" t="str">
            <v>Baddi</v>
          </cell>
          <cell r="V989" t="str">
            <v>Baddi</v>
          </cell>
          <cell r="W989">
            <v>41967</v>
          </cell>
          <cell r="X989">
            <v>41944</v>
          </cell>
          <cell r="Y989">
            <v>3</v>
          </cell>
          <cell r="Z989">
            <v>1.2315936428209096</v>
          </cell>
          <cell r="AA989">
            <v>4.2315936428209096</v>
          </cell>
          <cell r="AB989">
            <v>0</v>
          </cell>
          <cell r="AC989">
            <v>0</v>
          </cell>
          <cell r="AD989">
            <v>42147</v>
          </cell>
          <cell r="AE989">
            <v>0</v>
          </cell>
          <cell r="AF989">
            <v>0</v>
          </cell>
          <cell r="AG989">
            <v>0</v>
          </cell>
          <cell r="AH989">
            <v>0</v>
          </cell>
          <cell r="AI989">
            <v>0</v>
          </cell>
          <cell r="AJ989">
            <v>0</v>
          </cell>
          <cell r="AK989">
            <v>0</v>
          </cell>
          <cell r="AL989">
            <v>0</v>
          </cell>
          <cell r="AM989">
            <v>0</v>
          </cell>
          <cell r="AN989">
            <v>0</v>
          </cell>
          <cell r="AO989">
            <v>0</v>
          </cell>
          <cell r="AP989">
            <v>0</v>
          </cell>
          <cell r="AQ989">
            <v>0</v>
          </cell>
          <cell r="AR989">
            <v>0</v>
          </cell>
          <cell r="AS989">
            <v>0</v>
          </cell>
          <cell r="AT989">
            <v>0</v>
          </cell>
          <cell r="AU989">
            <v>0</v>
          </cell>
          <cell r="AV989">
            <v>0</v>
          </cell>
          <cell r="AW989">
            <v>0</v>
          </cell>
          <cell r="AX989">
            <v>0</v>
          </cell>
          <cell r="AY989">
            <v>0</v>
          </cell>
          <cell r="AZ989">
            <v>0</v>
          </cell>
          <cell r="BA989">
            <v>0</v>
          </cell>
          <cell r="BB989">
            <v>0</v>
          </cell>
          <cell r="BC989">
            <v>0</v>
          </cell>
          <cell r="BD989">
            <v>0</v>
          </cell>
          <cell r="BE989">
            <v>0</v>
          </cell>
          <cell r="BF989">
            <v>0</v>
          </cell>
          <cell r="BG989">
            <v>33813</v>
          </cell>
          <cell r="BH989">
            <v>23</v>
          </cell>
          <cell r="BI989">
            <v>6</v>
          </cell>
          <cell r="BJ989">
            <v>55727</v>
          </cell>
          <cell r="BK989" t="str">
            <v>Less than 30 yrs and equal to 30 yrs</v>
          </cell>
          <cell r="BL989" t="str">
            <v>Unmarried</v>
          </cell>
          <cell r="BM989">
            <v>3</v>
          </cell>
          <cell r="BN989" t="str">
            <v>Vill: Ban, PO: Bhadwar, Tehsil: Nurpur</v>
          </cell>
          <cell r="BO989" t="str">
            <v>Kangra</v>
          </cell>
          <cell r="BP989" t="str">
            <v>Himachal Pradesh</v>
          </cell>
          <cell r="BQ989">
            <v>176200</v>
          </cell>
          <cell r="BR989" t="str">
            <v xml:space="preserve">12th </v>
          </cell>
          <cell r="BS989">
            <v>0</v>
          </cell>
          <cell r="BT989" t="str">
            <v>ITI  Instrument Mechanic</v>
          </cell>
          <cell r="BU989" t="str">
            <v>Apprentiship in J&amp;J</v>
          </cell>
          <cell r="BV989">
            <v>42293</v>
          </cell>
          <cell r="BW989">
            <v>42278</v>
          </cell>
          <cell r="BX989">
            <v>42264</v>
          </cell>
          <cell r="BY989" t="str">
            <v>Career Advancement</v>
          </cell>
          <cell r="BZ989" t="str">
            <v>Resignation</v>
          </cell>
          <cell r="CA989">
            <v>0</v>
          </cell>
          <cell r="CB989" t="str">
            <v>Voluntary</v>
          </cell>
          <cell r="CC989">
            <v>0</v>
          </cell>
          <cell r="CD989">
            <v>0</v>
          </cell>
          <cell r="CE989" t="str">
            <v>DMFPK3900P</v>
          </cell>
          <cell r="CF989" t="str">
            <v>Naresh Patel</v>
          </cell>
          <cell r="CG989" t="str">
            <v>Naresh Patel</v>
          </cell>
        </row>
        <row r="990">
          <cell r="B990">
            <v>10000660</v>
          </cell>
          <cell r="C990" t="str">
            <v>Active</v>
          </cell>
          <cell r="D990">
            <v>1019911999</v>
          </cell>
          <cell r="E990" t="str">
            <v>CORPORATE-OLEO-EXIM</v>
          </cell>
          <cell r="F990" t="str">
            <v>1019900018</v>
          </cell>
          <cell r="G990" t="str">
            <v>01/A361</v>
          </cell>
          <cell r="H990" t="str">
            <v>M</v>
          </cell>
          <cell r="I990" t="str">
            <v>Babasaheb</v>
          </cell>
          <cell r="J990" t="str">
            <v>Jadhav</v>
          </cell>
          <cell r="K990" t="str">
            <v xml:space="preserve">Anandrao </v>
          </cell>
          <cell r="L990" t="str">
            <v xml:space="preserve">Senior Manager </v>
          </cell>
          <cell r="M990" t="str">
            <v>EXIM</v>
          </cell>
          <cell r="N990" t="str">
            <v>Support</v>
          </cell>
          <cell r="O990" t="str">
            <v>Import</v>
          </cell>
          <cell r="P990" t="str">
            <v>EXIM</v>
          </cell>
          <cell r="Q990" t="str">
            <v>EXIM</v>
          </cell>
          <cell r="R990" t="str">
            <v>Corporate Shared Services</v>
          </cell>
          <cell r="S990" t="str">
            <v>MMC</v>
          </cell>
          <cell r="T990" t="str">
            <v>EG-3</v>
          </cell>
          <cell r="U990" t="str">
            <v>Corporate</v>
          </cell>
          <cell r="V990" t="str">
            <v>Corporate</v>
          </cell>
          <cell r="W990">
            <v>39496</v>
          </cell>
          <cell r="X990" t="str">
            <v>Before 1 April 2010</v>
          </cell>
          <cell r="Y990">
            <v>18</v>
          </cell>
          <cell r="Z990">
            <v>8.0014566565195402</v>
          </cell>
          <cell r="AA990">
            <v>26.00145665651954</v>
          </cell>
          <cell r="AB990">
            <v>0</v>
          </cell>
          <cell r="AC990">
            <v>0</v>
          </cell>
          <cell r="AD990">
            <v>39677</v>
          </cell>
          <cell r="AE990">
            <v>0</v>
          </cell>
          <cell r="AF990">
            <v>39678</v>
          </cell>
          <cell r="AG990">
            <v>42095</v>
          </cell>
          <cell r="AH990" t="str">
            <v>Manager</v>
          </cell>
          <cell r="AI990" t="str">
            <v>JMC</v>
          </cell>
          <cell r="AJ990" t="str">
            <v>EG-2</v>
          </cell>
          <cell r="AK990">
            <v>0</v>
          </cell>
          <cell r="AL990">
            <v>0</v>
          </cell>
          <cell r="AM990">
            <v>0</v>
          </cell>
          <cell r="AN990">
            <v>0</v>
          </cell>
          <cell r="AO990">
            <v>40634</v>
          </cell>
          <cell r="AP990" t="str">
            <v>Assistant Manager</v>
          </cell>
          <cell r="AQ990" t="str">
            <v>JMC</v>
          </cell>
          <cell r="AR990">
            <v>0</v>
          </cell>
          <cell r="AS990">
            <v>0</v>
          </cell>
          <cell r="AT990">
            <v>0</v>
          </cell>
          <cell r="AU990">
            <v>0</v>
          </cell>
          <cell r="AV990">
            <v>0</v>
          </cell>
          <cell r="AW990">
            <v>0</v>
          </cell>
          <cell r="AX990">
            <v>0</v>
          </cell>
          <cell r="AY990">
            <v>0</v>
          </cell>
          <cell r="AZ990">
            <v>0</v>
          </cell>
          <cell r="BA990">
            <v>0</v>
          </cell>
          <cell r="BB990">
            <v>0</v>
          </cell>
          <cell r="BC990">
            <v>0</v>
          </cell>
          <cell r="BD990">
            <v>0</v>
          </cell>
          <cell r="BE990">
            <v>0</v>
          </cell>
          <cell r="BF990">
            <v>0</v>
          </cell>
          <cell r="BG990">
            <v>25285</v>
          </cell>
          <cell r="BH990">
            <v>46</v>
          </cell>
          <cell r="BI990">
            <v>10</v>
          </cell>
          <cell r="BJ990">
            <v>47199</v>
          </cell>
          <cell r="BK990" t="str">
            <v>46 - 50 yrs</v>
          </cell>
          <cell r="BL990" t="str">
            <v>Married</v>
          </cell>
          <cell r="BM990">
            <v>0</v>
          </cell>
          <cell r="BN990" t="str">
            <v>B-104, Jai Ambe Apartment, Kashimira Road,</v>
          </cell>
          <cell r="BO990" t="str">
            <v>Bhayandar - West</v>
          </cell>
          <cell r="BP990" t="str">
            <v>Maharashtra</v>
          </cell>
          <cell r="BQ990">
            <v>401101</v>
          </cell>
          <cell r="BR990" t="str">
            <v>B.Com</v>
          </cell>
          <cell r="BS990">
            <v>0</v>
          </cell>
          <cell r="BT990">
            <v>0</v>
          </cell>
          <cell r="BU990" t="str">
            <v>Jesons Industries Limited</v>
          </cell>
          <cell r="BV990">
            <v>0</v>
          </cell>
          <cell r="BW990">
            <v>0</v>
          </cell>
          <cell r="BX990">
            <v>0</v>
          </cell>
          <cell r="BY990">
            <v>0</v>
          </cell>
          <cell r="BZ990">
            <v>0</v>
          </cell>
          <cell r="CA990">
            <v>0</v>
          </cell>
          <cell r="CB990">
            <v>0</v>
          </cell>
          <cell r="CC990">
            <v>0</v>
          </cell>
          <cell r="CD990">
            <v>0</v>
          </cell>
          <cell r="CE990" t="str">
            <v>ABZPJ0579R</v>
          </cell>
          <cell r="CF990" t="str">
            <v>Sunil Menon</v>
          </cell>
          <cell r="CG990" t="str">
            <v>Sunil Menon</v>
          </cell>
        </row>
        <row r="991">
          <cell r="B991">
            <v>10000875</v>
          </cell>
          <cell r="C991" t="str">
            <v>Inactive</v>
          </cell>
          <cell r="D991">
            <v>0</v>
          </cell>
          <cell r="E991">
            <v>0</v>
          </cell>
          <cell r="F991" t="e">
            <v>#N/A</v>
          </cell>
          <cell r="G991" t="str">
            <v>01/A372</v>
          </cell>
          <cell r="H991" t="str">
            <v>M</v>
          </cell>
          <cell r="I991" t="str">
            <v>Isht</v>
          </cell>
          <cell r="J991" t="str">
            <v>Mehta</v>
          </cell>
          <cell r="K991" t="str">
            <v>Dev</v>
          </cell>
          <cell r="L991" t="str">
            <v xml:space="preserve">Senior Manager </v>
          </cell>
          <cell r="M991">
            <v>0</v>
          </cell>
          <cell r="N991">
            <v>0</v>
          </cell>
          <cell r="O991">
            <v>0</v>
          </cell>
          <cell r="P991" t="str">
            <v>PCP Manufacturing</v>
          </cell>
          <cell r="Q991">
            <v>0</v>
          </cell>
          <cell r="R991" t="str">
            <v>Personal Care Products</v>
          </cell>
          <cell r="S991" t="str">
            <v>MMC</v>
          </cell>
          <cell r="T991" t="str">
            <v>EG-3</v>
          </cell>
          <cell r="U991" t="str">
            <v>Baddi</v>
          </cell>
          <cell r="V991" t="str">
            <v>Corporate</v>
          </cell>
          <cell r="W991">
            <v>39496</v>
          </cell>
          <cell r="X991" t="str">
            <v>Before 1 April 2010</v>
          </cell>
          <cell r="Y991">
            <v>28</v>
          </cell>
          <cell r="Z991">
            <v>8.0014566568366323</v>
          </cell>
          <cell r="AA991">
            <v>31</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cell r="AO991">
            <v>0</v>
          </cell>
          <cell r="AP991">
            <v>0</v>
          </cell>
          <cell r="AQ991">
            <v>0</v>
          </cell>
          <cell r="AR991">
            <v>0</v>
          </cell>
          <cell r="AS991">
            <v>0</v>
          </cell>
          <cell r="AT991">
            <v>0</v>
          </cell>
          <cell r="AU991">
            <v>0</v>
          </cell>
          <cell r="AV991">
            <v>0</v>
          </cell>
          <cell r="AW991">
            <v>0</v>
          </cell>
          <cell r="AX991">
            <v>0</v>
          </cell>
          <cell r="AY991">
            <v>0</v>
          </cell>
          <cell r="AZ991">
            <v>0</v>
          </cell>
          <cell r="BA991">
            <v>0</v>
          </cell>
          <cell r="BB991">
            <v>0</v>
          </cell>
          <cell r="BC991">
            <v>0</v>
          </cell>
          <cell r="BD991">
            <v>0</v>
          </cell>
          <cell r="BE991">
            <v>0</v>
          </cell>
          <cell r="BF991">
            <v>0</v>
          </cell>
          <cell r="BG991">
            <v>20408</v>
          </cell>
          <cell r="BH991">
            <v>55</v>
          </cell>
          <cell r="BI991">
            <v>2</v>
          </cell>
          <cell r="BJ991">
            <v>0</v>
          </cell>
          <cell r="BK991">
            <v>0</v>
          </cell>
          <cell r="BL991">
            <v>0</v>
          </cell>
          <cell r="BM991">
            <v>0</v>
          </cell>
          <cell r="BN991">
            <v>0</v>
          </cell>
          <cell r="BO991">
            <v>0</v>
          </cell>
          <cell r="BP991">
            <v>0</v>
          </cell>
          <cell r="BQ991">
            <v>0</v>
          </cell>
          <cell r="BR991" t="str">
            <v>B.Sc</v>
          </cell>
          <cell r="BS991">
            <v>0</v>
          </cell>
          <cell r="BT991" t="str">
            <v>Diploma (Management)</v>
          </cell>
          <cell r="BU991" t="str">
            <v>Godrej Consumer Products - HP</v>
          </cell>
          <cell r="BV991">
            <v>40574</v>
          </cell>
          <cell r="BW991">
            <v>40544</v>
          </cell>
          <cell r="BX991">
            <v>0</v>
          </cell>
          <cell r="BY991" t="str">
            <v>Opportunities/Career Advancement</v>
          </cell>
          <cell r="BZ991" t="str">
            <v>Resignation</v>
          </cell>
          <cell r="CA991" t="str">
            <v>Going Abroad</v>
          </cell>
          <cell r="CB991" t="str">
            <v>Voluntary</v>
          </cell>
          <cell r="CC991" t="str">
            <v>Resigned at VVF Ltd</v>
          </cell>
          <cell r="CD991">
            <v>0</v>
          </cell>
          <cell r="CE991">
            <v>0</v>
          </cell>
          <cell r="CF991" t="e">
            <v>#N/A</v>
          </cell>
          <cell r="CG991">
            <v>0</v>
          </cell>
        </row>
        <row r="992">
          <cell r="B992">
            <v>10000463</v>
          </cell>
          <cell r="C992" t="str">
            <v>Resigned</v>
          </cell>
          <cell r="D992">
            <v>1010325999</v>
          </cell>
          <cell r="E992" t="str">
            <v>TALOJA-ENVIRONMENT</v>
          </cell>
          <cell r="F992" t="str">
            <v>1010300269</v>
          </cell>
          <cell r="G992" t="str">
            <v>04/0338</v>
          </cell>
          <cell r="H992" t="str">
            <v xml:space="preserve">M </v>
          </cell>
          <cell r="I992" t="str">
            <v xml:space="preserve">Sunil </v>
          </cell>
          <cell r="J992" t="str">
            <v>Katekari</v>
          </cell>
          <cell r="K992" t="str">
            <v>Subhash</v>
          </cell>
          <cell r="L992" t="str">
            <v>Assistant General Manager</v>
          </cell>
          <cell r="M992" t="str">
            <v>Environment, Health &amp; Safety</v>
          </cell>
          <cell r="N992" t="str">
            <v>Core</v>
          </cell>
          <cell r="O992">
            <v>0</v>
          </cell>
          <cell r="P992" t="str">
            <v>Oleo Manufacturing</v>
          </cell>
          <cell r="Q992">
            <v>0</v>
          </cell>
          <cell r="R992" t="str">
            <v>Oleochemicals</v>
          </cell>
          <cell r="S992" t="str">
            <v>MMC</v>
          </cell>
          <cell r="T992" t="str">
            <v>EG-4</v>
          </cell>
          <cell r="U992" t="str">
            <v>Taloja</v>
          </cell>
          <cell r="V992" t="str">
            <v>Corporate</v>
          </cell>
          <cell r="W992">
            <v>39503</v>
          </cell>
          <cell r="X992" t="str">
            <v>Before 1 April 2010</v>
          </cell>
          <cell r="Y992">
            <v>14.158904109589042</v>
          </cell>
          <cell r="Z992">
            <v>7.9822785746448508</v>
          </cell>
          <cell r="AA992">
            <v>22.141182684233893</v>
          </cell>
          <cell r="AB992">
            <v>0</v>
          </cell>
          <cell r="AC992">
            <v>0</v>
          </cell>
          <cell r="AD992">
            <v>39684</v>
          </cell>
          <cell r="AE992">
            <v>0</v>
          </cell>
          <cell r="AF992">
            <v>39685</v>
          </cell>
          <cell r="AG992">
            <v>0</v>
          </cell>
          <cell r="AH992">
            <v>0</v>
          </cell>
          <cell r="AI992">
            <v>0</v>
          </cell>
          <cell r="AJ992">
            <v>0</v>
          </cell>
          <cell r="AK992">
            <v>0</v>
          </cell>
          <cell r="AL992">
            <v>0</v>
          </cell>
          <cell r="AM992">
            <v>0</v>
          </cell>
          <cell r="AN992">
            <v>0</v>
          </cell>
          <cell r="AO992">
            <v>41183</v>
          </cell>
          <cell r="AP992" t="str">
            <v>Senior Manager</v>
          </cell>
          <cell r="AQ992" t="str">
            <v>JMC</v>
          </cell>
          <cell r="AR992">
            <v>0</v>
          </cell>
          <cell r="AS992">
            <v>0</v>
          </cell>
          <cell r="AT992">
            <v>0</v>
          </cell>
          <cell r="AU992">
            <v>0</v>
          </cell>
          <cell r="AV992">
            <v>0</v>
          </cell>
          <cell r="AW992">
            <v>0</v>
          </cell>
          <cell r="AX992">
            <v>0</v>
          </cell>
          <cell r="AY992">
            <v>0</v>
          </cell>
          <cell r="AZ992">
            <v>0</v>
          </cell>
          <cell r="BA992">
            <v>0</v>
          </cell>
          <cell r="BB992">
            <v>0</v>
          </cell>
          <cell r="BC992">
            <v>0</v>
          </cell>
          <cell r="BD992">
            <v>0</v>
          </cell>
          <cell r="BE992">
            <v>0</v>
          </cell>
          <cell r="BF992">
            <v>0</v>
          </cell>
          <cell r="BG992">
            <v>26471</v>
          </cell>
          <cell r="BH992">
            <v>43</v>
          </cell>
          <cell r="BI992">
            <v>7</v>
          </cell>
          <cell r="BJ992">
            <v>48385</v>
          </cell>
          <cell r="BK992" t="str">
            <v>41 - 45 yrs</v>
          </cell>
          <cell r="BL992" t="str">
            <v>Married</v>
          </cell>
          <cell r="BM992">
            <v>2</v>
          </cell>
          <cell r="BN992" t="str">
            <v xml:space="preserve">202, Pratham Apartment, Plot No. 114, Sector-04, New Panvel,  Panvel, </v>
          </cell>
          <cell r="BO992" t="str">
            <v>Raigad</v>
          </cell>
          <cell r="BP992" t="str">
            <v>Maharashtra</v>
          </cell>
          <cell r="BQ992">
            <v>0</v>
          </cell>
          <cell r="BR992" t="str">
            <v>B.Sc</v>
          </cell>
          <cell r="BS992">
            <v>0</v>
          </cell>
          <cell r="BT992" t="str">
            <v>Advanced Diploma in Industrial Safety</v>
          </cell>
          <cell r="BU992" t="str">
            <v>Apcotex Industries Ltd</v>
          </cell>
          <cell r="BV992">
            <v>42399</v>
          </cell>
          <cell r="BW992">
            <v>42370</v>
          </cell>
          <cell r="BX992">
            <v>42345</v>
          </cell>
          <cell r="BY992" t="str">
            <v>Career Advancement</v>
          </cell>
          <cell r="BZ992" t="str">
            <v>Resignation</v>
          </cell>
          <cell r="CA992">
            <v>0</v>
          </cell>
          <cell r="CB992">
            <v>0</v>
          </cell>
          <cell r="CC992">
            <v>0</v>
          </cell>
          <cell r="CD992">
            <v>0</v>
          </cell>
          <cell r="CE992" t="str">
            <v>AUJPK2621C</v>
          </cell>
          <cell r="CF992" t="str">
            <v>Vilas Kakade</v>
          </cell>
          <cell r="CG992" t="str">
            <v>Vinod Gupta</v>
          </cell>
        </row>
        <row r="993">
          <cell r="B993">
            <v>10002745</v>
          </cell>
          <cell r="C993" t="str">
            <v>Active</v>
          </cell>
          <cell r="D993">
            <v>2011402999</v>
          </cell>
          <cell r="E993" t="str">
            <v>BADDI-FINANCE</v>
          </cell>
          <cell r="F993" t="str">
            <v>2011400213</v>
          </cell>
          <cell r="G993" t="str">
            <v>B00513</v>
          </cell>
          <cell r="H993" t="str">
            <v>M</v>
          </cell>
          <cell r="I993" t="str">
            <v xml:space="preserve">Vivek </v>
          </cell>
          <cell r="J993" t="str">
            <v>Sharma</v>
          </cell>
          <cell r="K993">
            <v>0</v>
          </cell>
          <cell r="L993" t="str">
            <v>Senior Supervisor</v>
          </cell>
          <cell r="M993" t="str">
            <v>Accounts</v>
          </cell>
          <cell r="N993" t="str">
            <v>Support</v>
          </cell>
          <cell r="O993">
            <v>0</v>
          </cell>
          <cell r="P993" t="str">
            <v>Finance &amp; Accounts</v>
          </cell>
          <cell r="Q993" t="str">
            <v>Accounts</v>
          </cell>
          <cell r="R993" t="str">
            <v>Corporate Shared Services</v>
          </cell>
          <cell r="S993" t="str">
            <v>OC</v>
          </cell>
          <cell r="T993" t="str">
            <v>S2</v>
          </cell>
          <cell r="U993" t="str">
            <v>Baddi</v>
          </cell>
          <cell r="V993" t="str">
            <v>Baddi</v>
          </cell>
          <cell r="W993">
            <v>41138</v>
          </cell>
          <cell r="X993">
            <v>41122</v>
          </cell>
          <cell r="Y993">
            <v>3</v>
          </cell>
          <cell r="Z993">
            <v>3.5028265195332384</v>
          </cell>
          <cell r="AA993">
            <v>6.5028265195332384</v>
          </cell>
          <cell r="AB993">
            <v>0</v>
          </cell>
          <cell r="AC993">
            <v>0</v>
          </cell>
          <cell r="AD993">
            <v>41321</v>
          </cell>
          <cell r="AE993">
            <v>0</v>
          </cell>
          <cell r="AF993">
            <v>41321</v>
          </cell>
          <cell r="AG993">
            <v>0</v>
          </cell>
          <cell r="AH993">
            <v>0</v>
          </cell>
          <cell r="AI993">
            <v>0</v>
          </cell>
          <cell r="AJ993">
            <v>0</v>
          </cell>
          <cell r="AK993">
            <v>0</v>
          </cell>
          <cell r="AL993">
            <v>0</v>
          </cell>
          <cell r="AM993">
            <v>0</v>
          </cell>
          <cell r="AN993">
            <v>0</v>
          </cell>
          <cell r="AO993">
            <v>41730</v>
          </cell>
          <cell r="AP993" t="str">
            <v xml:space="preserve">Assistant </v>
          </cell>
          <cell r="AQ993" t="str">
            <v>Associate</v>
          </cell>
          <cell r="AR993">
            <v>0</v>
          </cell>
          <cell r="AS993">
            <v>0</v>
          </cell>
          <cell r="AT993">
            <v>0</v>
          </cell>
          <cell r="AU993">
            <v>0</v>
          </cell>
          <cell r="AV993">
            <v>0</v>
          </cell>
          <cell r="AW993">
            <v>0</v>
          </cell>
          <cell r="AX993">
            <v>0</v>
          </cell>
          <cell r="AY993">
            <v>0</v>
          </cell>
          <cell r="AZ993">
            <v>0</v>
          </cell>
          <cell r="BA993">
            <v>0</v>
          </cell>
          <cell r="BB993">
            <v>0</v>
          </cell>
          <cell r="BC993">
            <v>0</v>
          </cell>
          <cell r="BD993">
            <v>0</v>
          </cell>
          <cell r="BE993">
            <v>0</v>
          </cell>
          <cell r="BF993">
            <v>0</v>
          </cell>
          <cell r="BG993">
            <v>30554</v>
          </cell>
          <cell r="BH993">
            <v>32</v>
          </cell>
          <cell r="BI993">
            <v>5</v>
          </cell>
          <cell r="BJ993">
            <v>52468</v>
          </cell>
          <cell r="BK993" t="str">
            <v>31 - 35 yrs</v>
          </cell>
          <cell r="BL993" t="str">
            <v>Unmarried</v>
          </cell>
          <cell r="BM993">
            <v>3</v>
          </cell>
          <cell r="BN993" t="str">
            <v>Bharolian Khurd, Una</v>
          </cell>
          <cell r="BO993" t="str">
            <v>Una</v>
          </cell>
          <cell r="BP993" t="str">
            <v>Himachal Pradesh</v>
          </cell>
          <cell r="BQ993">
            <v>174303</v>
          </cell>
          <cell r="BR993" t="str">
            <v>B.Com</v>
          </cell>
          <cell r="BS993" t="str">
            <v>M.B.A (Finance)</v>
          </cell>
          <cell r="BT993">
            <v>0</v>
          </cell>
          <cell r="BU993" t="str">
            <v>Ind - Swift Ltd</v>
          </cell>
          <cell r="BV993">
            <v>0</v>
          </cell>
          <cell r="BW993">
            <v>0</v>
          </cell>
          <cell r="BX993">
            <v>0</v>
          </cell>
          <cell r="BY993">
            <v>0</v>
          </cell>
          <cell r="BZ993">
            <v>0</v>
          </cell>
          <cell r="CA993">
            <v>0</v>
          </cell>
          <cell r="CB993">
            <v>0</v>
          </cell>
          <cell r="CC993">
            <v>0</v>
          </cell>
          <cell r="CD993" t="str">
            <v>O+</v>
          </cell>
          <cell r="CE993" t="str">
            <v>BSJPS0180D</v>
          </cell>
          <cell r="CF993" t="str">
            <v>Sanjeev Kango</v>
          </cell>
          <cell r="CG993" t="str">
            <v>Sanjeev Kango</v>
          </cell>
        </row>
        <row r="994">
          <cell r="B994">
            <v>10000877</v>
          </cell>
          <cell r="C994" t="str">
            <v>Inactive</v>
          </cell>
          <cell r="D994">
            <v>0</v>
          </cell>
          <cell r="E994">
            <v>0</v>
          </cell>
          <cell r="F994" t="e">
            <v>#N/A</v>
          </cell>
          <cell r="G994" t="str">
            <v>B00060</v>
          </cell>
          <cell r="H994" t="str">
            <v>M</v>
          </cell>
          <cell r="I994" t="str">
            <v xml:space="preserve">Atul </v>
          </cell>
          <cell r="J994" t="str">
            <v>Sharma</v>
          </cell>
          <cell r="K994" t="str">
            <v>Madhusudan</v>
          </cell>
          <cell r="L994" t="str">
            <v>Operator</v>
          </cell>
          <cell r="M994">
            <v>0</v>
          </cell>
          <cell r="N994">
            <v>0</v>
          </cell>
          <cell r="O994">
            <v>0</v>
          </cell>
          <cell r="P994" t="str">
            <v>PCP Manufacturing</v>
          </cell>
          <cell r="Q994">
            <v>0</v>
          </cell>
          <cell r="R994" t="str">
            <v>Personal Care Products</v>
          </cell>
          <cell r="S994" t="str">
            <v>Associate</v>
          </cell>
          <cell r="T994" t="str">
            <v>A1</v>
          </cell>
          <cell r="U994" t="str">
            <v>Baddi</v>
          </cell>
          <cell r="V994" t="str">
            <v>Baddi</v>
          </cell>
          <cell r="W994">
            <v>39508</v>
          </cell>
          <cell r="X994" t="str">
            <v>Before 1 April 2010</v>
          </cell>
          <cell r="Y994">
            <v>0</v>
          </cell>
          <cell r="Z994">
            <v>7.9685799441907728</v>
          </cell>
          <cell r="AA994">
            <v>5</v>
          </cell>
          <cell r="AB994">
            <v>0</v>
          </cell>
          <cell r="AC994">
            <v>0</v>
          </cell>
          <cell r="AD994">
            <v>39691</v>
          </cell>
          <cell r="AE994">
            <v>0</v>
          </cell>
          <cell r="AF994">
            <v>40057</v>
          </cell>
          <cell r="AG994">
            <v>0</v>
          </cell>
          <cell r="AH994">
            <v>0</v>
          </cell>
          <cell r="AI994">
            <v>0</v>
          </cell>
          <cell r="AJ994">
            <v>0</v>
          </cell>
          <cell r="AK994">
            <v>0</v>
          </cell>
          <cell r="AL994">
            <v>0</v>
          </cell>
          <cell r="AM994">
            <v>0</v>
          </cell>
          <cell r="AN994">
            <v>0</v>
          </cell>
          <cell r="AO994">
            <v>0</v>
          </cell>
          <cell r="AP994">
            <v>0</v>
          </cell>
          <cell r="AQ994">
            <v>0</v>
          </cell>
          <cell r="AR994">
            <v>0</v>
          </cell>
          <cell r="AS994">
            <v>0</v>
          </cell>
          <cell r="AT994">
            <v>0</v>
          </cell>
          <cell r="AU994">
            <v>0</v>
          </cell>
          <cell r="AV994">
            <v>0</v>
          </cell>
          <cell r="AW994">
            <v>0</v>
          </cell>
          <cell r="AX994">
            <v>0</v>
          </cell>
          <cell r="AY994">
            <v>0</v>
          </cell>
          <cell r="AZ994">
            <v>0</v>
          </cell>
          <cell r="BA994">
            <v>0</v>
          </cell>
          <cell r="BB994">
            <v>0</v>
          </cell>
          <cell r="BC994">
            <v>0</v>
          </cell>
          <cell r="BD994">
            <v>0</v>
          </cell>
          <cell r="BE994">
            <v>0</v>
          </cell>
          <cell r="BF994">
            <v>0</v>
          </cell>
          <cell r="BG994">
            <v>31303</v>
          </cell>
          <cell r="BH994">
            <v>27</v>
          </cell>
          <cell r="BI994">
            <v>5</v>
          </cell>
          <cell r="BJ994">
            <v>0</v>
          </cell>
          <cell r="BK994" t="str">
            <v>Less than 30 yrs and equal to 30 yrs</v>
          </cell>
          <cell r="BL994">
            <v>0</v>
          </cell>
          <cell r="BM994">
            <v>0</v>
          </cell>
          <cell r="BN994" t="str">
            <v>Vill. Tioungali, P O Gwalpatthar,Tehsil Nadaun,Distt. Hamirpur ( H P ) Hamirpur</v>
          </cell>
          <cell r="BO994" t="str">
            <v>Hamirpur</v>
          </cell>
          <cell r="BP994" t="str">
            <v>Himachal Pradesh</v>
          </cell>
          <cell r="BQ994">
            <v>0</v>
          </cell>
          <cell r="BR994" t="str">
            <v>9th</v>
          </cell>
          <cell r="BS994">
            <v>0</v>
          </cell>
          <cell r="BT994" t="str">
            <v>ITI</v>
          </cell>
          <cell r="BU994" t="str">
            <v/>
          </cell>
          <cell r="BV994">
            <v>41320</v>
          </cell>
          <cell r="BW994">
            <v>41306</v>
          </cell>
          <cell r="BX994">
            <v>0</v>
          </cell>
          <cell r="BY994" t="str">
            <v>Opportunities/Career Advancement</v>
          </cell>
          <cell r="BZ994" t="str">
            <v>Resignation</v>
          </cell>
          <cell r="CA994">
            <v>0</v>
          </cell>
          <cell r="CB994" t="str">
            <v>Voluntary</v>
          </cell>
          <cell r="CC994">
            <v>0</v>
          </cell>
          <cell r="CD994">
            <v>0</v>
          </cell>
          <cell r="CE994">
            <v>0</v>
          </cell>
          <cell r="CF994" t="e">
            <v>#N/A</v>
          </cell>
          <cell r="CG994">
            <v>0</v>
          </cell>
        </row>
        <row r="995">
          <cell r="B995">
            <v>10000878</v>
          </cell>
          <cell r="C995" t="str">
            <v>Inactive</v>
          </cell>
          <cell r="D995">
            <v>0</v>
          </cell>
          <cell r="E995">
            <v>0</v>
          </cell>
          <cell r="F995" t="e">
            <v>#N/A</v>
          </cell>
          <cell r="G995" t="str">
            <v>B00071</v>
          </cell>
          <cell r="H995" t="str">
            <v>M</v>
          </cell>
          <cell r="I995" t="str">
            <v>Mukesh</v>
          </cell>
          <cell r="J995" t="str">
            <v>Kumar</v>
          </cell>
          <cell r="K995" t="str">
            <v/>
          </cell>
          <cell r="L995" t="str">
            <v>Operator</v>
          </cell>
          <cell r="M995">
            <v>0</v>
          </cell>
          <cell r="N995">
            <v>0</v>
          </cell>
          <cell r="O995">
            <v>0</v>
          </cell>
          <cell r="P995" t="str">
            <v>PCP Manufacturing</v>
          </cell>
          <cell r="Q995">
            <v>0</v>
          </cell>
          <cell r="R995" t="str">
            <v>Personal Care Products</v>
          </cell>
          <cell r="S995" t="str">
            <v>Associate</v>
          </cell>
          <cell r="T995" t="str">
            <v>A1</v>
          </cell>
          <cell r="U995" t="str">
            <v>Baddi</v>
          </cell>
          <cell r="V995" t="str">
            <v>Baddi</v>
          </cell>
          <cell r="W995">
            <v>39511</v>
          </cell>
          <cell r="X995" t="str">
            <v>Before 1 April 2010</v>
          </cell>
          <cell r="Y995">
            <v>0</v>
          </cell>
          <cell r="Z995">
            <v>7.9603607664256728</v>
          </cell>
          <cell r="AA995">
            <v>2.8</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cell r="AO995">
            <v>0</v>
          </cell>
          <cell r="AP995">
            <v>0</v>
          </cell>
          <cell r="AQ995">
            <v>0</v>
          </cell>
          <cell r="AR995">
            <v>0</v>
          </cell>
          <cell r="AS995">
            <v>0</v>
          </cell>
          <cell r="AT995">
            <v>0</v>
          </cell>
          <cell r="AU995">
            <v>0</v>
          </cell>
          <cell r="AV995">
            <v>0</v>
          </cell>
          <cell r="AW995">
            <v>0</v>
          </cell>
          <cell r="AX995">
            <v>0</v>
          </cell>
          <cell r="AY995">
            <v>0</v>
          </cell>
          <cell r="AZ995">
            <v>0</v>
          </cell>
          <cell r="BA995">
            <v>0</v>
          </cell>
          <cell r="BB995">
            <v>0</v>
          </cell>
          <cell r="BC995">
            <v>0</v>
          </cell>
          <cell r="BD995">
            <v>0</v>
          </cell>
          <cell r="BE995">
            <v>0</v>
          </cell>
          <cell r="BF995">
            <v>0</v>
          </cell>
          <cell r="BG995">
            <v>31426</v>
          </cell>
          <cell r="BH995">
            <v>24</v>
          </cell>
          <cell r="BI995">
            <v>11</v>
          </cell>
          <cell r="BJ995">
            <v>0</v>
          </cell>
          <cell r="BK995" t="str">
            <v>Less than 30 yrs and equal to 30 yrs</v>
          </cell>
          <cell r="BL995">
            <v>0</v>
          </cell>
          <cell r="BM995">
            <v>0</v>
          </cell>
          <cell r="BN995">
            <v>0</v>
          </cell>
          <cell r="BO995">
            <v>0</v>
          </cell>
          <cell r="BP995">
            <v>0</v>
          </cell>
          <cell r="BQ995">
            <v>0</v>
          </cell>
          <cell r="BR995" t="str">
            <v>H.S.C</v>
          </cell>
          <cell r="BS995">
            <v>0</v>
          </cell>
          <cell r="BT995" t="str">
            <v>ITI</v>
          </cell>
          <cell r="BU995" t="str">
            <v>NA</v>
          </cell>
          <cell r="BV995">
            <v>40544</v>
          </cell>
          <cell r="BW995">
            <v>40544</v>
          </cell>
          <cell r="BX995">
            <v>0</v>
          </cell>
          <cell r="BY995" t="str">
            <v>Higher Compensation</v>
          </cell>
          <cell r="BZ995" t="str">
            <v>Resignation</v>
          </cell>
          <cell r="CA995">
            <v>0</v>
          </cell>
          <cell r="CB995" t="str">
            <v>Voluntary</v>
          </cell>
          <cell r="CC995" t="str">
            <v>Resigned at VVF Ltd</v>
          </cell>
          <cell r="CD995">
            <v>0</v>
          </cell>
          <cell r="CE995">
            <v>0</v>
          </cell>
          <cell r="CF995" t="e">
            <v>#N/A</v>
          </cell>
          <cell r="CG995">
            <v>0</v>
          </cell>
        </row>
        <row r="996">
          <cell r="B996">
            <v>10000879</v>
          </cell>
          <cell r="C996" t="str">
            <v>Active</v>
          </cell>
          <cell r="D996">
            <v>2011423999</v>
          </cell>
          <cell r="E996" t="str">
            <v>BADDI - FINISHED GOOD</v>
          </cell>
          <cell r="F996" t="str">
            <v>2011400051</v>
          </cell>
          <cell r="G996" t="str">
            <v>B00072</v>
          </cell>
          <cell r="H996" t="str">
            <v>M</v>
          </cell>
          <cell r="I996" t="str">
            <v xml:space="preserve">Vikas </v>
          </cell>
          <cell r="J996" t="str">
            <v>Tyagi</v>
          </cell>
          <cell r="K996" t="str">
            <v>Satish Kumar</v>
          </cell>
          <cell r="L996" t="str">
            <v>Executive</v>
          </cell>
          <cell r="M996" t="str">
            <v>Stores</v>
          </cell>
          <cell r="N996" t="str">
            <v>Core</v>
          </cell>
          <cell r="O996">
            <v>0</v>
          </cell>
          <cell r="P996" t="str">
            <v>PCP Manufacturing</v>
          </cell>
          <cell r="Q996">
            <v>0</v>
          </cell>
          <cell r="R996" t="str">
            <v>Personal Care Products</v>
          </cell>
          <cell r="S996" t="str">
            <v>JMC</v>
          </cell>
          <cell r="T996" t="str">
            <v>EG</v>
          </cell>
          <cell r="U996" t="str">
            <v>Baddi</v>
          </cell>
          <cell r="V996" t="str">
            <v>Baddi</v>
          </cell>
          <cell r="W996">
            <v>39512</v>
          </cell>
          <cell r="X996" t="str">
            <v>Before 1 April 2010</v>
          </cell>
          <cell r="Y996">
            <v>2.8</v>
          </cell>
          <cell r="Z996">
            <v>7.9576210403982754</v>
          </cell>
          <cell r="AA996">
            <v>10.757621040398275</v>
          </cell>
          <cell r="AB996">
            <v>0</v>
          </cell>
          <cell r="AC996">
            <v>0</v>
          </cell>
          <cell r="AD996">
            <v>39695</v>
          </cell>
          <cell r="AE996">
            <v>0</v>
          </cell>
          <cell r="AF996">
            <v>39696</v>
          </cell>
          <cell r="AG996">
            <v>0</v>
          </cell>
          <cell r="AH996">
            <v>0</v>
          </cell>
          <cell r="AI996">
            <v>0</v>
          </cell>
          <cell r="AJ996">
            <v>0</v>
          </cell>
          <cell r="AK996">
            <v>0</v>
          </cell>
          <cell r="AL996">
            <v>0</v>
          </cell>
          <cell r="AM996">
            <v>0</v>
          </cell>
          <cell r="AN996">
            <v>0</v>
          </cell>
          <cell r="AO996">
            <v>41365</v>
          </cell>
          <cell r="AP996" t="str">
            <v>Junior Executive</v>
          </cell>
          <cell r="AQ996" t="str">
            <v>JMC</v>
          </cell>
          <cell r="AR996">
            <v>0</v>
          </cell>
          <cell r="AS996">
            <v>0</v>
          </cell>
          <cell r="AT996">
            <v>0</v>
          </cell>
          <cell r="AU996">
            <v>0</v>
          </cell>
          <cell r="AV996">
            <v>0</v>
          </cell>
          <cell r="AW996">
            <v>0</v>
          </cell>
          <cell r="AX996">
            <v>0</v>
          </cell>
          <cell r="AY996">
            <v>0</v>
          </cell>
          <cell r="AZ996">
            <v>0</v>
          </cell>
          <cell r="BA996">
            <v>0</v>
          </cell>
          <cell r="BB996">
            <v>0</v>
          </cell>
          <cell r="BC996">
            <v>0</v>
          </cell>
          <cell r="BD996">
            <v>0</v>
          </cell>
          <cell r="BE996" t="str">
            <v xml:space="preserve">Accounts </v>
          </cell>
          <cell r="BF996">
            <v>40808</v>
          </cell>
          <cell r="BG996">
            <v>30461</v>
          </cell>
          <cell r="BH996">
            <v>32</v>
          </cell>
          <cell r="BI996">
            <v>8</v>
          </cell>
          <cell r="BJ996">
            <v>52375</v>
          </cell>
          <cell r="BK996" t="str">
            <v>31 - 35 yrs</v>
          </cell>
          <cell r="BL996" t="str">
            <v>Unmarried</v>
          </cell>
          <cell r="BM996">
            <v>0</v>
          </cell>
          <cell r="BN996" t="str">
            <v>H.No. 1208, Gobind Puri, Yamuna Nagar, Haryana Yamuna Nagar</v>
          </cell>
          <cell r="BO996" t="str">
            <v>Yamunanagar</v>
          </cell>
          <cell r="BP996" t="str">
            <v>Haryana</v>
          </cell>
          <cell r="BQ996">
            <v>0</v>
          </cell>
          <cell r="BR996" t="str">
            <v>B.Com</v>
          </cell>
          <cell r="BS996">
            <v>0</v>
          </cell>
          <cell r="BT996">
            <v>0</v>
          </cell>
          <cell r="BU996" t="str">
            <v>Nikkon Industries</v>
          </cell>
          <cell r="BV996">
            <v>0</v>
          </cell>
          <cell r="BW996">
            <v>0</v>
          </cell>
          <cell r="BX996">
            <v>0</v>
          </cell>
          <cell r="BY996">
            <v>0</v>
          </cell>
          <cell r="BZ996">
            <v>0</v>
          </cell>
          <cell r="CA996">
            <v>0</v>
          </cell>
          <cell r="CB996">
            <v>0</v>
          </cell>
          <cell r="CC996">
            <v>0</v>
          </cell>
          <cell r="CD996" t="str">
            <v>O+</v>
          </cell>
          <cell r="CE996" t="str">
            <v>AGEPT9724A</v>
          </cell>
          <cell r="CF996" t="str">
            <v>Manpreet Singh</v>
          </cell>
          <cell r="CG996" t="str">
            <v>Manpreet Singh</v>
          </cell>
        </row>
        <row r="997">
          <cell r="B997">
            <v>10000880</v>
          </cell>
          <cell r="C997" t="str">
            <v>Inactive</v>
          </cell>
          <cell r="D997">
            <v>0</v>
          </cell>
          <cell r="E997">
            <v>0</v>
          </cell>
          <cell r="F997" t="e">
            <v>#N/A</v>
          </cell>
          <cell r="G997" t="str">
            <v>B00074</v>
          </cell>
          <cell r="H997" t="str">
            <v>M</v>
          </cell>
          <cell r="I997" t="str">
            <v xml:space="preserve">Jatinder </v>
          </cell>
          <cell r="J997" t="str">
            <v>Mankotia</v>
          </cell>
          <cell r="K997" t="str">
            <v>Sher Singh</v>
          </cell>
          <cell r="L997" t="str">
            <v>Supervisor</v>
          </cell>
          <cell r="M997">
            <v>0</v>
          </cell>
          <cell r="N997">
            <v>0</v>
          </cell>
          <cell r="O997">
            <v>0</v>
          </cell>
          <cell r="P997" t="str">
            <v>PCP Manufacturing</v>
          </cell>
          <cell r="Q997">
            <v>0</v>
          </cell>
          <cell r="R997" t="str">
            <v>Personal Care Products</v>
          </cell>
          <cell r="S997" t="str">
            <v>OC</v>
          </cell>
          <cell r="T997" t="str">
            <v>S1</v>
          </cell>
          <cell r="U997" t="str">
            <v>Baddi</v>
          </cell>
          <cell r="V997" t="str">
            <v>Baddi</v>
          </cell>
          <cell r="W997">
            <v>39517</v>
          </cell>
          <cell r="X997" t="str">
            <v>Before 1 April 2010</v>
          </cell>
          <cell r="Y997">
            <v>1.6</v>
          </cell>
          <cell r="Z997">
            <v>7.9439224099441974</v>
          </cell>
          <cell r="AA997">
            <v>2.9</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cell r="AO997">
            <v>0</v>
          </cell>
          <cell r="AP997">
            <v>0</v>
          </cell>
          <cell r="AQ997">
            <v>0</v>
          </cell>
          <cell r="AR997">
            <v>0</v>
          </cell>
          <cell r="AS997">
            <v>0</v>
          </cell>
          <cell r="AT997">
            <v>0</v>
          </cell>
          <cell r="AU997">
            <v>0</v>
          </cell>
          <cell r="AV997">
            <v>0</v>
          </cell>
          <cell r="AW997">
            <v>0</v>
          </cell>
          <cell r="AX997">
            <v>0</v>
          </cell>
          <cell r="AY997">
            <v>0</v>
          </cell>
          <cell r="AZ997">
            <v>0</v>
          </cell>
          <cell r="BA997">
            <v>0</v>
          </cell>
          <cell r="BB997">
            <v>0</v>
          </cell>
          <cell r="BC997">
            <v>0</v>
          </cell>
          <cell r="BD997">
            <v>0</v>
          </cell>
          <cell r="BE997">
            <v>0</v>
          </cell>
          <cell r="BF997">
            <v>0</v>
          </cell>
          <cell r="BG997">
            <v>27878</v>
          </cell>
          <cell r="BH997">
            <v>34</v>
          </cell>
          <cell r="BI997">
            <v>9</v>
          </cell>
          <cell r="BJ997">
            <v>0</v>
          </cell>
          <cell r="BK997">
            <v>0</v>
          </cell>
          <cell r="BL997">
            <v>0</v>
          </cell>
          <cell r="BM997">
            <v>0</v>
          </cell>
          <cell r="BN997">
            <v>0</v>
          </cell>
          <cell r="BO997">
            <v>0</v>
          </cell>
          <cell r="BP997">
            <v>0</v>
          </cell>
          <cell r="BQ997">
            <v>0</v>
          </cell>
          <cell r="BR997" t="str">
            <v>B.Sc</v>
          </cell>
          <cell r="BS997" t="str">
            <v>M.Sc</v>
          </cell>
          <cell r="BT997">
            <v>0</v>
          </cell>
          <cell r="BU997" t="str">
            <v>Sarvotam Care Ltd</v>
          </cell>
          <cell r="BV997">
            <v>40572</v>
          </cell>
          <cell r="BW997">
            <v>40544</v>
          </cell>
          <cell r="BX997">
            <v>0</v>
          </cell>
          <cell r="BY997" t="str">
            <v>Career Advancement / Larger Role</v>
          </cell>
          <cell r="BZ997" t="str">
            <v>Resignation</v>
          </cell>
          <cell r="CA997">
            <v>0</v>
          </cell>
          <cell r="CB997" t="str">
            <v>Voluntary</v>
          </cell>
          <cell r="CC997" t="str">
            <v>Resigned at VVF Ltd</v>
          </cell>
          <cell r="CD997">
            <v>0</v>
          </cell>
          <cell r="CE997">
            <v>0</v>
          </cell>
          <cell r="CF997" t="e">
            <v>#N/A</v>
          </cell>
          <cell r="CG997">
            <v>0</v>
          </cell>
        </row>
        <row r="998">
          <cell r="B998">
            <v>10003256</v>
          </cell>
          <cell r="C998" t="str">
            <v>Inactive</v>
          </cell>
          <cell r="D998">
            <v>2019904999</v>
          </cell>
          <cell r="E998" t="str">
            <v>CMB-MARKETING</v>
          </cell>
          <cell r="F998" t="str">
            <v>2019900021</v>
          </cell>
          <cell r="G998" t="str">
            <v>NA</v>
          </cell>
          <cell r="H998" t="str">
            <v>M</v>
          </cell>
          <cell r="I998" t="str">
            <v>Utsav</v>
          </cell>
          <cell r="J998" t="str">
            <v>Dargan</v>
          </cell>
          <cell r="K998" t="str">
            <v>Sanjay</v>
          </cell>
          <cell r="L998" t="str">
            <v>Assistant Manager</v>
          </cell>
          <cell r="M998" t="str">
            <v>Sales &amp; Marketing</v>
          </cell>
          <cell r="N998">
            <v>0</v>
          </cell>
          <cell r="O998">
            <v>0</v>
          </cell>
          <cell r="P998" t="str">
            <v>CMB Marketing</v>
          </cell>
          <cell r="Q998">
            <v>0</v>
          </cell>
          <cell r="R998" t="str">
            <v>Contract Manufacturing</v>
          </cell>
          <cell r="S998" t="str">
            <v>JMC</v>
          </cell>
          <cell r="T998" t="str">
            <v>EG-1</v>
          </cell>
          <cell r="U998" t="str">
            <v>Corporate</v>
          </cell>
          <cell r="V998" t="str">
            <v>Corporate</v>
          </cell>
          <cell r="W998">
            <v>41771</v>
          </cell>
          <cell r="X998">
            <v>41773</v>
          </cell>
          <cell r="Y998">
            <v>2</v>
          </cell>
          <cell r="Z998">
            <v>1.7685799441907726</v>
          </cell>
          <cell r="AA998">
            <v>3.7685799441907726</v>
          </cell>
          <cell r="AB998">
            <v>42125</v>
          </cell>
          <cell r="AC998">
            <v>0</v>
          </cell>
          <cell r="AD998">
            <v>42309</v>
          </cell>
          <cell r="AE998">
            <v>0</v>
          </cell>
          <cell r="AF998">
            <v>0</v>
          </cell>
          <cell r="AG998">
            <v>0</v>
          </cell>
          <cell r="AH998">
            <v>0</v>
          </cell>
          <cell r="AI998">
            <v>0</v>
          </cell>
          <cell r="AJ998">
            <v>0</v>
          </cell>
          <cell r="AK998">
            <v>42125</v>
          </cell>
          <cell r="AL998" t="str">
            <v>Management Trainee</v>
          </cell>
          <cell r="AM998" t="str">
            <v>Management Trainee</v>
          </cell>
          <cell r="AN998" t="str">
            <v>MT</v>
          </cell>
          <cell r="AO998">
            <v>0</v>
          </cell>
          <cell r="AP998">
            <v>0</v>
          </cell>
          <cell r="AQ998">
            <v>0</v>
          </cell>
          <cell r="AR998">
            <v>0</v>
          </cell>
          <cell r="AS998">
            <v>0</v>
          </cell>
          <cell r="AT998">
            <v>0</v>
          </cell>
          <cell r="AU998">
            <v>0</v>
          </cell>
          <cell r="AV998">
            <v>0</v>
          </cell>
          <cell r="AW998">
            <v>0</v>
          </cell>
          <cell r="AX998">
            <v>0</v>
          </cell>
          <cell r="AY998">
            <v>0</v>
          </cell>
          <cell r="AZ998">
            <v>0</v>
          </cell>
          <cell r="BA998">
            <v>0</v>
          </cell>
          <cell r="BB998">
            <v>0</v>
          </cell>
          <cell r="BC998">
            <v>0</v>
          </cell>
          <cell r="BD998">
            <v>0</v>
          </cell>
          <cell r="BE998">
            <v>0</v>
          </cell>
          <cell r="BF998">
            <v>0</v>
          </cell>
          <cell r="BG998">
            <v>31628</v>
          </cell>
          <cell r="BH998">
            <v>29</v>
          </cell>
          <cell r="BI998">
            <v>6</v>
          </cell>
          <cell r="BJ998">
            <v>53542</v>
          </cell>
          <cell r="BK998" t="str">
            <v>Less than 30 yrs and equal to 30 yrs</v>
          </cell>
          <cell r="BL998" t="str">
            <v>Unmarried</v>
          </cell>
          <cell r="BM998">
            <v>0</v>
          </cell>
          <cell r="BN998" t="str">
            <v>433 - 1, Sector - 8, Ukkunagaram, Vishakapatnam</v>
          </cell>
          <cell r="BO998" t="str">
            <v>Vishakapatnam</v>
          </cell>
          <cell r="BP998" t="str">
            <v>Andhra Pradesh</v>
          </cell>
          <cell r="BQ998">
            <v>530032</v>
          </cell>
          <cell r="BR998" t="str">
            <v>BE(Mech)</v>
          </cell>
          <cell r="BS998" t="str">
            <v>MBA(Marketing)</v>
          </cell>
          <cell r="BT998">
            <v>0</v>
          </cell>
          <cell r="BU998" t="str">
            <v>Godrej &amp; Boyce Mfg. Ltd</v>
          </cell>
          <cell r="BV998">
            <v>42286</v>
          </cell>
          <cell r="BW998">
            <v>42278</v>
          </cell>
          <cell r="BX998">
            <v>42257</v>
          </cell>
          <cell r="BY998">
            <v>0</v>
          </cell>
          <cell r="BZ998">
            <v>0</v>
          </cell>
          <cell r="CA998">
            <v>0</v>
          </cell>
          <cell r="CB998" t="str">
            <v>voluntary</v>
          </cell>
          <cell r="CC998">
            <v>0</v>
          </cell>
          <cell r="CD998" t="str">
            <v>A+</v>
          </cell>
          <cell r="CE998" t="str">
            <v>ASIPD8943K</v>
          </cell>
          <cell r="CF998" t="str">
            <v>Vivek Pawaskar</v>
          </cell>
          <cell r="CG998" t="str">
            <v>Vivek Pawaskar</v>
          </cell>
        </row>
        <row r="999">
          <cell r="B999">
            <v>10000882</v>
          </cell>
          <cell r="C999" t="str">
            <v>Active</v>
          </cell>
          <cell r="D999">
            <v>2011418160</v>
          </cell>
          <cell r="E999" t="str">
            <v>BADDI - SOAP FINISHING</v>
          </cell>
          <cell r="F999" t="str">
            <v>2011400053</v>
          </cell>
          <cell r="G999" t="str">
            <v>B00079</v>
          </cell>
          <cell r="H999" t="str">
            <v>M</v>
          </cell>
          <cell r="I999" t="str">
            <v xml:space="preserve">Anil Kumar </v>
          </cell>
          <cell r="J999" t="str">
            <v/>
          </cell>
          <cell r="K999" t="str">
            <v>Ram Lal</v>
          </cell>
          <cell r="L999" t="str">
            <v>Senior Operator</v>
          </cell>
          <cell r="M999" t="str">
            <v>Production</v>
          </cell>
          <cell r="N999" t="str">
            <v>Core</v>
          </cell>
          <cell r="O999">
            <v>0</v>
          </cell>
          <cell r="P999" t="str">
            <v>PCP Manufacturing</v>
          </cell>
          <cell r="Q999">
            <v>0</v>
          </cell>
          <cell r="R999" t="str">
            <v>Personal Care Products</v>
          </cell>
          <cell r="S999" t="str">
            <v>Associate</v>
          </cell>
          <cell r="T999" t="str">
            <v>A2</v>
          </cell>
          <cell r="U999" t="str">
            <v>Baddi</v>
          </cell>
          <cell r="V999" t="str">
            <v>Baddi</v>
          </cell>
          <cell r="W999">
            <v>39524</v>
          </cell>
          <cell r="X999" t="str">
            <v>Before 1 April 2010</v>
          </cell>
          <cell r="Y999">
            <v>0</v>
          </cell>
          <cell r="Z999">
            <v>7.9247443280695089</v>
          </cell>
          <cell r="AA999">
            <v>7.9247443280695089</v>
          </cell>
          <cell r="AB999">
            <v>0</v>
          </cell>
          <cell r="AC999">
            <v>0</v>
          </cell>
          <cell r="AD999">
            <v>39707</v>
          </cell>
          <cell r="AE999">
            <v>0</v>
          </cell>
          <cell r="AF999">
            <v>40057</v>
          </cell>
          <cell r="AG999">
            <v>0</v>
          </cell>
          <cell r="AH999">
            <v>0</v>
          </cell>
          <cell r="AI999">
            <v>0</v>
          </cell>
          <cell r="AJ999">
            <v>0</v>
          </cell>
          <cell r="AK999">
            <v>0</v>
          </cell>
          <cell r="AL999">
            <v>0</v>
          </cell>
          <cell r="AM999">
            <v>0</v>
          </cell>
          <cell r="AN999">
            <v>0</v>
          </cell>
          <cell r="AO999">
            <v>41365</v>
          </cell>
          <cell r="AP999" t="str">
            <v xml:space="preserve">Operator </v>
          </cell>
          <cell r="AQ999" t="str">
            <v>Associate</v>
          </cell>
          <cell r="AR999">
            <v>0</v>
          </cell>
          <cell r="AS999">
            <v>0</v>
          </cell>
          <cell r="AT999">
            <v>0</v>
          </cell>
          <cell r="AU999">
            <v>0</v>
          </cell>
          <cell r="AV999">
            <v>0</v>
          </cell>
          <cell r="AW999">
            <v>0</v>
          </cell>
          <cell r="AX999">
            <v>0</v>
          </cell>
          <cell r="AY999">
            <v>0</v>
          </cell>
          <cell r="AZ999">
            <v>0</v>
          </cell>
          <cell r="BA999">
            <v>0</v>
          </cell>
          <cell r="BB999">
            <v>0</v>
          </cell>
          <cell r="BC999">
            <v>0</v>
          </cell>
          <cell r="BD999">
            <v>0</v>
          </cell>
          <cell r="BE999">
            <v>0</v>
          </cell>
          <cell r="BF999">
            <v>0</v>
          </cell>
          <cell r="BG999">
            <v>30695</v>
          </cell>
          <cell r="BH999">
            <v>32</v>
          </cell>
          <cell r="BI999">
            <v>1</v>
          </cell>
          <cell r="BJ999">
            <v>52609</v>
          </cell>
          <cell r="BK999" t="str">
            <v>31 - 35 yrs</v>
          </cell>
          <cell r="BL999">
            <v>0</v>
          </cell>
          <cell r="BM999">
            <v>0</v>
          </cell>
          <cell r="BN999" t="str">
            <v>Vill. Bughar, P.O. Chakdar, Teh. Arki, Distt. Solan - 171102 Solan</v>
          </cell>
          <cell r="BO999" t="str">
            <v>Solan</v>
          </cell>
          <cell r="BP999" t="str">
            <v>Himachal Pradesh</v>
          </cell>
          <cell r="BQ999">
            <v>171102</v>
          </cell>
          <cell r="BR999" t="str">
            <v>S.S.C</v>
          </cell>
          <cell r="BS999">
            <v>0</v>
          </cell>
          <cell r="BT999" t="str">
            <v>ITI (Welder)</v>
          </cell>
          <cell r="BU999" t="str">
            <v/>
          </cell>
          <cell r="BV999">
            <v>0</v>
          </cell>
          <cell r="BW999">
            <v>0</v>
          </cell>
          <cell r="BX999">
            <v>0</v>
          </cell>
          <cell r="BY999">
            <v>0</v>
          </cell>
          <cell r="BZ999">
            <v>0</v>
          </cell>
          <cell r="CA999">
            <v>0</v>
          </cell>
          <cell r="CB999">
            <v>0</v>
          </cell>
          <cell r="CC999">
            <v>0</v>
          </cell>
          <cell r="CD999" t="str">
            <v>AB+</v>
          </cell>
          <cell r="CE999" t="str">
            <v>CTSPK7735H</v>
          </cell>
          <cell r="CF999" t="str">
            <v>Naresh Patel</v>
          </cell>
          <cell r="CG999" t="str">
            <v>Naresh Patel</v>
          </cell>
        </row>
        <row r="1000">
          <cell r="B1000">
            <v>10000884</v>
          </cell>
          <cell r="C1000" t="str">
            <v>Inactive</v>
          </cell>
          <cell r="D1000">
            <v>0</v>
          </cell>
          <cell r="E1000">
            <v>0</v>
          </cell>
          <cell r="F1000" t="e">
            <v>#N/A</v>
          </cell>
          <cell r="G1000" t="str">
            <v>B00081</v>
          </cell>
          <cell r="H1000" t="str">
            <v>M</v>
          </cell>
          <cell r="I1000" t="str">
            <v xml:space="preserve">Manjeet Singh </v>
          </cell>
          <cell r="J1000" t="str">
            <v>Pathania</v>
          </cell>
          <cell r="K1000" t="str">
            <v>Narayan Singh</v>
          </cell>
          <cell r="L1000" t="str">
            <v>Operator</v>
          </cell>
          <cell r="M1000">
            <v>0</v>
          </cell>
          <cell r="N1000">
            <v>0</v>
          </cell>
          <cell r="O1000">
            <v>0</v>
          </cell>
          <cell r="P1000" t="str">
            <v>PCP Manufacturing</v>
          </cell>
          <cell r="Q1000">
            <v>0</v>
          </cell>
          <cell r="R1000" t="str">
            <v>Personal Care Products</v>
          </cell>
          <cell r="S1000" t="str">
            <v>Associate</v>
          </cell>
          <cell r="T1000">
            <v>0</v>
          </cell>
          <cell r="U1000" t="str">
            <v>Baddi</v>
          </cell>
          <cell r="V1000" t="str">
            <v>Baddi</v>
          </cell>
          <cell r="W1000">
            <v>39524</v>
          </cell>
          <cell r="X1000" t="str">
            <v>Before 1 April 2010</v>
          </cell>
          <cell r="Y1000">
            <v>0</v>
          </cell>
          <cell r="Z1000">
            <v>7.9247443280695089</v>
          </cell>
          <cell r="AA1000">
            <v>3.4</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31253</v>
          </cell>
          <cell r="BH1000">
            <v>25</v>
          </cell>
          <cell r="BI1000">
            <v>11</v>
          </cell>
          <cell r="BJ1000">
            <v>0</v>
          </cell>
          <cell r="BK1000" t="str">
            <v>Less than 30 yrs and equal to 30 yrs</v>
          </cell>
          <cell r="BL1000">
            <v>0</v>
          </cell>
          <cell r="BM1000">
            <v>0</v>
          </cell>
          <cell r="BN1000">
            <v>0</v>
          </cell>
          <cell r="BO1000">
            <v>0</v>
          </cell>
          <cell r="BP1000">
            <v>0</v>
          </cell>
          <cell r="BQ1000">
            <v>0</v>
          </cell>
          <cell r="BR1000" t="str">
            <v>H.S.C</v>
          </cell>
          <cell r="BS1000">
            <v>0</v>
          </cell>
          <cell r="BT1000" t="str">
            <v>ITI</v>
          </cell>
          <cell r="BU1000" t="str">
            <v>NA</v>
          </cell>
          <cell r="BV1000">
            <v>40747</v>
          </cell>
          <cell r="BW1000">
            <v>40725</v>
          </cell>
          <cell r="BX1000">
            <v>0</v>
          </cell>
          <cell r="BY1000" t="str">
            <v>Opportunities/Career Advancement</v>
          </cell>
          <cell r="BZ1000" t="str">
            <v>Resignation</v>
          </cell>
          <cell r="CA1000" t="str">
            <v>Opportunities/Career Advancement</v>
          </cell>
          <cell r="CB1000" t="str">
            <v>Voluntary</v>
          </cell>
          <cell r="CC1000" t="str">
            <v>Resigned at VVF Ltd</v>
          </cell>
          <cell r="CD1000">
            <v>0</v>
          </cell>
          <cell r="CE1000">
            <v>0</v>
          </cell>
          <cell r="CF1000" t="e">
            <v>#N/A</v>
          </cell>
          <cell r="CG1000">
            <v>0</v>
          </cell>
        </row>
        <row r="1001">
          <cell r="B1001">
            <v>10000883</v>
          </cell>
          <cell r="C1001" t="str">
            <v>Inactive</v>
          </cell>
          <cell r="D1001">
            <v>0</v>
          </cell>
          <cell r="E1001">
            <v>0</v>
          </cell>
          <cell r="F1001" t="e">
            <v>#N/A</v>
          </cell>
          <cell r="G1001" t="str">
            <v>B00080</v>
          </cell>
          <cell r="H1001" t="str">
            <v>M</v>
          </cell>
          <cell r="I1001" t="str">
            <v xml:space="preserve">Kapil Dev </v>
          </cell>
          <cell r="J1001" t="str">
            <v/>
          </cell>
          <cell r="K1001" t="str">
            <v>Rajinder Kumar</v>
          </cell>
          <cell r="L1001" t="str">
            <v>Operator</v>
          </cell>
          <cell r="M1001">
            <v>0</v>
          </cell>
          <cell r="N1001">
            <v>0</v>
          </cell>
          <cell r="O1001">
            <v>0</v>
          </cell>
          <cell r="P1001" t="str">
            <v>PCP Manufacturing</v>
          </cell>
          <cell r="Q1001">
            <v>0</v>
          </cell>
          <cell r="R1001" t="str">
            <v>Personal Care Products</v>
          </cell>
          <cell r="S1001" t="str">
            <v>Associate</v>
          </cell>
          <cell r="T1001">
            <v>0</v>
          </cell>
          <cell r="U1001" t="str">
            <v>Baddi</v>
          </cell>
          <cell r="V1001" t="str">
            <v>Baddi</v>
          </cell>
          <cell r="W1001">
            <v>39524</v>
          </cell>
          <cell r="X1001" t="str">
            <v>Before 1 April 2010</v>
          </cell>
          <cell r="Y1001">
            <v>0</v>
          </cell>
          <cell r="Z1001">
            <v>7.9247443277524168</v>
          </cell>
          <cell r="AA1001">
            <v>3.4</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cell r="AO1001">
            <v>0</v>
          </cell>
          <cell r="AP1001">
            <v>0</v>
          </cell>
          <cell r="AQ1001">
            <v>0</v>
          </cell>
          <cell r="AR1001">
            <v>0</v>
          </cell>
          <cell r="AS1001">
            <v>0</v>
          </cell>
          <cell r="AT1001">
            <v>0</v>
          </cell>
          <cell r="AU1001">
            <v>0</v>
          </cell>
          <cell r="AV1001">
            <v>0</v>
          </cell>
          <cell r="AW1001">
            <v>0</v>
          </cell>
          <cell r="AX1001">
            <v>0</v>
          </cell>
          <cell r="AY1001">
            <v>0</v>
          </cell>
          <cell r="AZ1001">
            <v>0</v>
          </cell>
          <cell r="BA1001">
            <v>0</v>
          </cell>
          <cell r="BB1001">
            <v>0</v>
          </cell>
          <cell r="BC1001">
            <v>0</v>
          </cell>
          <cell r="BD1001">
            <v>0</v>
          </cell>
          <cell r="BE1001">
            <v>0</v>
          </cell>
          <cell r="BF1001">
            <v>0</v>
          </cell>
          <cell r="BG1001">
            <v>30739</v>
          </cell>
          <cell r="BH1001">
            <v>27</v>
          </cell>
          <cell r="BI1001">
            <v>4</v>
          </cell>
          <cell r="BJ1001">
            <v>0</v>
          </cell>
          <cell r="BK1001" t="str">
            <v>Less than 30 yrs and equal to 30 yrs</v>
          </cell>
          <cell r="BL1001">
            <v>0</v>
          </cell>
          <cell r="BM1001">
            <v>0</v>
          </cell>
          <cell r="BN1001">
            <v>0</v>
          </cell>
          <cell r="BO1001">
            <v>0</v>
          </cell>
          <cell r="BP1001">
            <v>0</v>
          </cell>
          <cell r="BQ1001">
            <v>0</v>
          </cell>
          <cell r="BR1001">
            <v>0</v>
          </cell>
          <cell r="BS1001">
            <v>0</v>
          </cell>
          <cell r="BT1001" t="str">
            <v>ITI</v>
          </cell>
          <cell r="BU1001" t="str">
            <v>NA</v>
          </cell>
          <cell r="BV1001">
            <v>40747</v>
          </cell>
          <cell r="BW1001">
            <v>40725</v>
          </cell>
          <cell r="BX1001">
            <v>0</v>
          </cell>
          <cell r="BY1001" t="str">
            <v>Opportunities/Career Advancement</v>
          </cell>
          <cell r="BZ1001" t="str">
            <v>Resignation</v>
          </cell>
          <cell r="CA1001" t="str">
            <v>Opportunities/Career Advancement</v>
          </cell>
          <cell r="CB1001" t="str">
            <v>Voluntary</v>
          </cell>
          <cell r="CC1001" t="str">
            <v>Resigned at VVF Ltd</v>
          </cell>
          <cell r="CD1001">
            <v>0</v>
          </cell>
          <cell r="CE1001">
            <v>0</v>
          </cell>
          <cell r="CF1001" t="e">
            <v>#N/A</v>
          </cell>
          <cell r="CG1001">
            <v>0</v>
          </cell>
        </row>
        <row r="1002">
          <cell r="B1002">
            <v>10000885</v>
          </cell>
          <cell r="C1002" t="str">
            <v>Active</v>
          </cell>
          <cell r="D1002">
            <v>2011418160</v>
          </cell>
          <cell r="E1002" t="str">
            <v>BADDI - SOAP FINISHING</v>
          </cell>
          <cell r="F1002" t="str">
            <v>2011400054</v>
          </cell>
          <cell r="G1002" t="str">
            <v>B00083</v>
          </cell>
          <cell r="H1002" t="str">
            <v>M</v>
          </cell>
          <cell r="I1002" t="str">
            <v xml:space="preserve">Kuldeep Singh </v>
          </cell>
          <cell r="J1002" t="str">
            <v>Ghotta</v>
          </cell>
          <cell r="K1002" t="str">
            <v>Nartu Ram</v>
          </cell>
          <cell r="L1002" t="str">
            <v>Senior Operator</v>
          </cell>
          <cell r="M1002" t="str">
            <v>Production</v>
          </cell>
          <cell r="N1002" t="str">
            <v>Core</v>
          </cell>
          <cell r="O1002">
            <v>0</v>
          </cell>
          <cell r="P1002" t="str">
            <v>PCP Manufacturing</v>
          </cell>
          <cell r="Q1002">
            <v>0</v>
          </cell>
          <cell r="R1002" t="str">
            <v>Personal Care Products</v>
          </cell>
          <cell r="S1002" t="str">
            <v>Associate</v>
          </cell>
          <cell r="T1002" t="str">
            <v>A2</v>
          </cell>
          <cell r="U1002" t="str">
            <v>Baddi</v>
          </cell>
          <cell r="V1002" t="str">
            <v>Baddi</v>
          </cell>
          <cell r="W1002">
            <v>39525</v>
          </cell>
          <cell r="X1002" t="str">
            <v>Before 1 April 2010</v>
          </cell>
          <cell r="Y1002">
            <v>0</v>
          </cell>
          <cell r="Z1002">
            <v>7.9220046017250194</v>
          </cell>
          <cell r="AA1002">
            <v>7.9220046017250194</v>
          </cell>
          <cell r="AB1002">
            <v>0</v>
          </cell>
          <cell r="AC1002">
            <v>0</v>
          </cell>
          <cell r="AD1002">
            <v>39708</v>
          </cell>
          <cell r="AE1002">
            <v>0</v>
          </cell>
          <cell r="AF1002">
            <v>40074</v>
          </cell>
          <cell r="AG1002">
            <v>0</v>
          </cell>
          <cell r="AH1002">
            <v>0</v>
          </cell>
          <cell r="AI1002">
            <v>0</v>
          </cell>
          <cell r="AJ1002">
            <v>0</v>
          </cell>
          <cell r="AK1002">
            <v>0</v>
          </cell>
          <cell r="AL1002">
            <v>0</v>
          </cell>
          <cell r="AM1002">
            <v>0</v>
          </cell>
          <cell r="AN1002">
            <v>0</v>
          </cell>
          <cell r="AO1002">
            <v>41365</v>
          </cell>
          <cell r="AP1002" t="str">
            <v xml:space="preserve">Operator </v>
          </cell>
          <cell r="AQ1002" t="str">
            <v>Associate</v>
          </cell>
          <cell r="AR1002">
            <v>0</v>
          </cell>
          <cell r="AS1002">
            <v>0</v>
          </cell>
          <cell r="AT1002">
            <v>0</v>
          </cell>
          <cell r="AU1002">
            <v>0</v>
          </cell>
          <cell r="AV1002">
            <v>0</v>
          </cell>
          <cell r="AW1002">
            <v>0</v>
          </cell>
          <cell r="AX1002">
            <v>0</v>
          </cell>
          <cell r="AY1002">
            <v>0</v>
          </cell>
          <cell r="AZ1002">
            <v>0</v>
          </cell>
          <cell r="BA1002">
            <v>0</v>
          </cell>
          <cell r="BB1002">
            <v>0</v>
          </cell>
          <cell r="BC1002">
            <v>0</v>
          </cell>
          <cell r="BD1002">
            <v>0</v>
          </cell>
          <cell r="BE1002">
            <v>0</v>
          </cell>
          <cell r="BF1002">
            <v>0</v>
          </cell>
          <cell r="BG1002">
            <v>30935</v>
          </cell>
          <cell r="BH1002">
            <v>31</v>
          </cell>
          <cell r="BI1002">
            <v>5</v>
          </cell>
          <cell r="BJ1002">
            <v>52849</v>
          </cell>
          <cell r="BK1002" t="str">
            <v>31 - 35 yrs</v>
          </cell>
          <cell r="BL1002">
            <v>0</v>
          </cell>
          <cell r="BM1002">
            <v>0</v>
          </cell>
          <cell r="BN1002" t="str">
            <v>Vill. Bhamti, P.O. Jahoo, Teh. Rampur, Distt. Shimla, HP - 171213 Shimla</v>
          </cell>
          <cell r="BO1002" t="str">
            <v>Shimla</v>
          </cell>
          <cell r="BP1002" t="str">
            <v>Himachal Pradesh</v>
          </cell>
          <cell r="BQ1002">
            <v>171213</v>
          </cell>
          <cell r="BR1002" t="str">
            <v>H.S.C</v>
          </cell>
          <cell r="BS1002">
            <v>0</v>
          </cell>
          <cell r="BT1002" t="str">
            <v>ITI</v>
          </cell>
          <cell r="BU1002" t="str">
            <v/>
          </cell>
          <cell r="BV1002">
            <v>0</v>
          </cell>
          <cell r="BW1002">
            <v>0</v>
          </cell>
          <cell r="BX1002">
            <v>0</v>
          </cell>
          <cell r="BY1002">
            <v>0</v>
          </cell>
          <cell r="BZ1002">
            <v>0</v>
          </cell>
          <cell r="CA1002">
            <v>0</v>
          </cell>
          <cell r="CB1002">
            <v>0</v>
          </cell>
          <cell r="CC1002">
            <v>0</v>
          </cell>
          <cell r="CD1002" t="str">
            <v>B+</v>
          </cell>
          <cell r="CE1002" t="str">
            <v>DHIPS1685B</v>
          </cell>
          <cell r="CF1002" t="str">
            <v>Naresh Patel</v>
          </cell>
          <cell r="CG1002" t="str">
            <v>Naresh Patel</v>
          </cell>
        </row>
        <row r="1003">
          <cell r="B1003">
            <v>10000887</v>
          </cell>
          <cell r="C1003" t="str">
            <v>Active</v>
          </cell>
          <cell r="D1003">
            <v>2011418160</v>
          </cell>
          <cell r="E1003" t="str">
            <v>BADDI - SOAP FINISHING</v>
          </cell>
          <cell r="F1003" t="str">
            <v>2011400055</v>
          </cell>
          <cell r="G1003" t="str">
            <v>B00088</v>
          </cell>
          <cell r="H1003" t="str">
            <v>M</v>
          </cell>
          <cell r="I1003" t="str">
            <v xml:space="preserve">Kushal Dev </v>
          </cell>
          <cell r="J1003" t="str">
            <v>Bhardwaj</v>
          </cell>
          <cell r="K1003" t="str">
            <v>Jagdish Chand</v>
          </cell>
          <cell r="L1003" t="str">
            <v>Senior Operator</v>
          </cell>
          <cell r="M1003" t="str">
            <v>Production</v>
          </cell>
          <cell r="N1003" t="str">
            <v>Core</v>
          </cell>
          <cell r="O1003">
            <v>0</v>
          </cell>
          <cell r="P1003" t="str">
            <v>PCP Manufacturing</v>
          </cell>
          <cell r="Q1003">
            <v>0</v>
          </cell>
          <cell r="R1003" t="str">
            <v>Personal Care Products</v>
          </cell>
          <cell r="S1003" t="str">
            <v>Associate</v>
          </cell>
          <cell r="T1003" t="str">
            <v>A2</v>
          </cell>
          <cell r="U1003" t="str">
            <v>Baddi</v>
          </cell>
          <cell r="V1003" t="str">
            <v>Baddi</v>
          </cell>
          <cell r="W1003">
            <v>39526</v>
          </cell>
          <cell r="X1003" t="str">
            <v>Before 1 April 2010</v>
          </cell>
          <cell r="Y1003">
            <v>0</v>
          </cell>
          <cell r="Z1003">
            <v>7.9192648760147142</v>
          </cell>
          <cell r="AA1003">
            <v>7.9192648760147142</v>
          </cell>
          <cell r="AB1003">
            <v>0</v>
          </cell>
          <cell r="AC1003">
            <v>0</v>
          </cell>
          <cell r="AD1003">
            <v>39709</v>
          </cell>
          <cell r="AE1003">
            <v>0</v>
          </cell>
          <cell r="AF1003">
            <v>40075</v>
          </cell>
          <cell r="AG1003">
            <v>0</v>
          </cell>
          <cell r="AH1003">
            <v>0</v>
          </cell>
          <cell r="AI1003">
            <v>0</v>
          </cell>
          <cell r="AJ1003">
            <v>0</v>
          </cell>
          <cell r="AK1003">
            <v>0</v>
          </cell>
          <cell r="AL1003">
            <v>0</v>
          </cell>
          <cell r="AM1003">
            <v>0</v>
          </cell>
          <cell r="AN1003">
            <v>0</v>
          </cell>
          <cell r="AO1003">
            <v>41000</v>
          </cell>
          <cell r="AP1003" t="str">
            <v>Operator</v>
          </cell>
          <cell r="AQ1003" t="str">
            <v>Associate</v>
          </cell>
          <cell r="AR1003">
            <v>0</v>
          </cell>
          <cell r="AS1003">
            <v>0</v>
          </cell>
          <cell r="AT1003">
            <v>0</v>
          </cell>
          <cell r="AU1003">
            <v>0</v>
          </cell>
          <cell r="AV1003">
            <v>0</v>
          </cell>
          <cell r="AW1003">
            <v>0</v>
          </cell>
          <cell r="AX1003">
            <v>0</v>
          </cell>
          <cell r="AY1003">
            <v>0</v>
          </cell>
          <cell r="AZ1003">
            <v>0</v>
          </cell>
          <cell r="BA1003">
            <v>0</v>
          </cell>
          <cell r="BB1003">
            <v>0</v>
          </cell>
          <cell r="BC1003">
            <v>0</v>
          </cell>
          <cell r="BD1003">
            <v>0</v>
          </cell>
          <cell r="BE1003">
            <v>0</v>
          </cell>
          <cell r="BF1003">
            <v>0</v>
          </cell>
          <cell r="BG1003">
            <v>31443</v>
          </cell>
          <cell r="BH1003">
            <v>30</v>
          </cell>
          <cell r="BI1003">
            <v>0</v>
          </cell>
          <cell r="BJ1003">
            <v>53357</v>
          </cell>
          <cell r="BK1003" t="str">
            <v>Less than and equal to 30 yrs</v>
          </cell>
          <cell r="BL1003" t="str">
            <v>Unmarried</v>
          </cell>
          <cell r="BM1003">
            <v>0</v>
          </cell>
          <cell r="BN1003" t="str">
            <v>Vill. Bheri, P.O. Bandi (Gagal), Teh. &amp; Distt. Kangra</v>
          </cell>
          <cell r="BO1003" t="str">
            <v>Kangra</v>
          </cell>
          <cell r="BP1003" t="str">
            <v>Himachal Pradesh</v>
          </cell>
          <cell r="BQ1003">
            <v>176209</v>
          </cell>
          <cell r="BR1003" t="str">
            <v>S.S.C</v>
          </cell>
          <cell r="BS1003">
            <v>0</v>
          </cell>
          <cell r="BT1003" t="str">
            <v>ITI</v>
          </cell>
          <cell r="BU1003" t="str">
            <v/>
          </cell>
          <cell r="BV1003">
            <v>0</v>
          </cell>
          <cell r="BW1003">
            <v>0</v>
          </cell>
          <cell r="BX1003">
            <v>0</v>
          </cell>
          <cell r="BY1003">
            <v>0</v>
          </cell>
          <cell r="BZ1003">
            <v>0</v>
          </cell>
          <cell r="CA1003">
            <v>0</v>
          </cell>
          <cell r="CB1003">
            <v>0</v>
          </cell>
          <cell r="CC1003">
            <v>0</v>
          </cell>
          <cell r="CD1003" t="str">
            <v>B+</v>
          </cell>
          <cell r="CE1003" t="str">
            <v>AZKPD9725C</v>
          </cell>
          <cell r="CF1003" t="str">
            <v>Naresh Patel</v>
          </cell>
          <cell r="CG1003" t="str">
            <v>Naresh Patel</v>
          </cell>
        </row>
        <row r="1004">
          <cell r="B1004">
            <v>10000886</v>
          </cell>
          <cell r="C1004" t="str">
            <v>Inactive</v>
          </cell>
          <cell r="D1004">
            <v>0</v>
          </cell>
          <cell r="E1004">
            <v>0</v>
          </cell>
          <cell r="F1004" t="e">
            <v>#N/A</v>
          </cell>
          <cell r="G1004" t="str">
            <v>B00087</v>
          </cell>
          <cell r="H1004" t="str">
            <v>M</v>
          </cell>
          <cell r="I1004" t="str">
            <v xml:space="preserve">Suresh Kumar </v>
          </cell>
          <cell r="J1004" t="str">
            <v>Sharma</v>
          </cell>
          <cell r="K1004" t="str">
            <v>Sada Ram</v>
          </cell>
          <cell r="L1004" t="str">
            <v>Supervisor</v>
          </cell>
          <cell r="M1004">
            <v>0</v>
          </cell>
          <cell r="N1004">
            <v>0</v>
          </cell>
          <cell r="O1004">
            <v>0</v>
          </cell>
          <cell r="P1004" t="str">
            <v>PCP Manufacturing</v>
          </cell>
          <cell r="Q1004">
            <v>0</v>
          </cell>
          <cell r="R1004" t="str">
            <v>Personal Care Products</v>
          </cell>
          <cell r="S1004" t="str">
            <v>OC</v>
          </cell>
          <cell r="T1004" t="str">
            <v>S1</v>
          </cell>
          <cell r="U1004" t="str">
            <v>Baddi</v>
          </cell>
          <cell r="V1004" t="str">
            <v>Baddi</v>
          </cell>
          <cell r="W1004">
            <v>39526</v>
          </cell>
          <cell r="X1004" t="str">
            <v>Before 1 April 2010</v>
          </cell>
          <cell r="Y1004">
            <v>1.1000000000000001</v>
          </cell>
          <cell r="Z1004">
            <v>7.9192648760147142</v>
          </cell>
          <cell r="AA1004">
            <v>6.7</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cell r="AO1004">
            <v>0</v>
          </cell>
          <cell r="AP1004">
            <v>0</v>
          </cell>
          <cell r="AQ1004">
            <v>0</v>
          </cell>
          <cell r="AR1004">
            <v>0</v>
          </cell>
          <cell r="AS1004">
            <v>0</v>
          </cell>
          <cell r="AT1004">
            <v>0</v>
          </cell>
          <cell r="AU1004">
            <v>0</v>
          </cell>
          <cell r="AV1004">
            <v>0</v>
          </cell>
          <cell r="AW1004">
            <v>0</v>
          </cell>
          <cell r="AX1004">
            <v>0</v>
          </cell>
          <cell r="AY1004">
            <v>0</v>
          </cell>
          <cell r="AZ1004">
            <v>0</v>
          </cell>
          <cell r="BA1004">
            <v>0</v>
          </cell>
          <cell r="BB1004">
            <v>0</v>
          </cell>
          <cell r="BC1004">
            <v>0</v>
          </cell>
          <cell r="BD1004">
            <v>0</v>
          </cell>
          <cell r="BE1004">
            <v>0</v>
          </cell>
          <cell r="BF1004">
            <v>0</v>
          </cell>
          <cell r="BG1004">
            <v>30342</v>
          </cell>
          <cell r="BH1004">
            <v>28</v>
          </cell>
          <cell r="BI1004">
            <v>10</v>
          </cell>
          <cell r="BJ1004">
            <v>0</v>
          </cell>
          <cell r="BK1004" t="str">
            <v>Less than 30 yrs and equal to 30 yrs</v>
          </cell>
          <cell r="BL1004">
            <v>0</v>
          </cell>
          <cell r="BM1004">
            <v>0</v>
          </cell>
          <cell r="BN1004">
            <v>0</v>
          </cell>
          <cell r="BO1004">
            <v>0</v>
          </cell>
          <cell r="BP1004">
            <v>0</v>
          </cell>
          <cell r="BQ1004">
            <v>0</v>
          </cell>
          <cell r="BR1004" t="str">
            <v>B.Sc</v>
          </cell>
          <cell r="BS1004">
            <v>0</v>
          </cell>
          <cell r="BT1004">
            <v>0</v>
          </cell>
          <cell r="BU1004" t="str">
            <v>Kanidi Cosmeceuticals Pvt. Ltd.</v>
          </cell>
          <cell r="BV1004">
            <v>40877</v>
          </cell>
          <cell r="BW1004">
            <v>40848</v>
          </cell>
          <cell r="BX1004">
            <v>0</v>
          </cell>
          <cell r="BY1004" t="str">
            <v>Opportunities/Career Advancement</v>
          </cell>
          <cell r="BZ1004" t="str">
            <v>Resignation</v>
          </cell>
          <cell r="CA1004" t="str">
            <v>Competitive Rewards</v>
          </cell>
          <cell r="CB1004" t="str">
            <v>Voluntary</v>
          </cell>
          <cell r="CC1004" t="str">
            <v>Resigned at VVF Ltd</v>
          </cell>
          <cell r="CD1004">
            <v>0</v>
          </cell>
          <cell r="CE1004">
            <v>0</v>
          </cell>
          <cell r="CF1004" t="e">
            <v>#N/A</v>
          </cell>
          <cell r="CG1004">
            <v>0</v>
          </cell>
        </row>
        <row r="1005">
          <cell r="B1005">
            <v>128</v>
          </cell>
          <cell r="C1005" t="str">
            <v>Inactive</v>
          </cell>
          <cell r="D1005">
            <v>0</v>
          </cell>
          <cell r="E1005">
            <v>0</v>
          </cell>
          <cell r="F1005" t="e">
            <v>#N/A</v>
          </cell>
          <cell r="G1005">
            <v>128</v>
          </cell>
          <cell r="H1005" t="str">
            <v>M</v>
          </cell>
          <cell r="I1005" t="str">
            <v>Ajit</v>
          </cell>
          <cell r="J1005" t="str">
            <v>Parmar</v>
          </cell>
          <cell r="K1005" t="str">
            <v/>
          </cell>
          <cell r="L1005" t="str">
            <v>Operator</v>
          </cell>
          <cell r="M1005">
            <v>0</v>
          </cell>
          <cell r="N1005">
            <v>0</v>
          </cell>
          <cell r="O1005">
            <v>0</v>
          </cell>
          <cell r="P1005" t="str">
            <v>Oleo Manufacturing</v>
          </cell>
          <cell r="Q1005">
            <v>0</v>
          </cell>
          <cell r="R1005" t="str">
            <v>Oleochemicals</v>
          </cell>
          <cell r="S1005" t="str">
            <v>Associate</v>
          </cell>
          <cell r="T1005">
            <v>0</v>
          </cell>
          <cell r="U1005" t="str">
            <v>Kutch-II</v>
          </cell>
          <cell r="V1005">
            <v>0</v>
          </cell>
          <cell r="W1005">
            <v>39527</v>
          </cell>
          <cell r="X1005" t="str">
            <v>Before 1 April 2010</v>
          </cell>
          <cell r="Y1005">
            <v>0</v>
          </cell>
          <cell r="Z1005">
            <v>7.9165251496702247</v>
          </cell>
          <cell r="AA1005">
            <v>2.1</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cell r="AO1005">
            <v>0</v>
          </cell>
          <cell r="AP1005">
            <v>0</v>
          </cell>
          <cell r="AQ1005">
            <v>0</v>
          </cell>
          <cell r="AR1005">
            <v>0</v>
          </cell>
          <cell r="AS1005">
            <v>0</v>
          </cell>
          <cell r="AT1005">
            <v>0</v>
          </cell>
          <cell r="AU1005">
            <v>0</v>
          </cell>
          <cell r="AV1005">
            <v>0</v>
          </cell>
          <cell r="AW1005">
            <v>0</v>
          </cell>
          <cell r="AX1005">
            <v>0</v>
          </cell>
          <cell r="AY1005">
            <v>0</v>
          </cell>
          <cell r="AZ1005">
            <v>0</v>
          </cell>
          <cell r="BA1005">
            <v>0</v>
          </cell>
          <cell r="BB1005">
            <v>0</v>
          </cell>
          <cell r="BC1005">
            <v>0</v>
          </cell>
          <cell r="BD1005">
            <v>0</v>
          </cell>
          <cell r="BE1005">
            <v>0</v>
          </cell>
          <cell r="BF1005">
            <v>0</v>
          </cell>
          <cell r="BG1005">
            <v>31943</v>
          </cell>
          <cell r="BH1005">
            <v>22</v>
          </cell>
          <cell r="BI1005">
            <v>10</v>
          </cell>
          <cell r="BJ1005">
            <v>0</v>
          </cell>
          <cell r="BK1005" t="str">
            <v>Less than 30 yrs and equal to 30 yrs</v>
          </cell>
          <cell r="BL1005">
            <v>0</v>
          </cell>
          <cell r="BM1005">
            <v>0</v>
          </cell>
          <cell r="BN1005">
            <v>0</v>
          </cell>
          <cell r="BO1005">
            <v>0</v>
          </cell>
          <cell r="BP1005">
            <v>0</v>
          </cell>
          <cell r="BQ1005">
            <v>0</v>
          </cell>
          <cell r="BR1005">
            <v>0</v>
          </cell>
          <cell r="BS1005">
            <v>0</v>
          </cell>
          <cell r="BT1005">
            <v>0</v>
          </cell>
          <cell r="BU1005">
            <v>0</v>
          </cell>
          <cell r="BV1005">
            <v>40299</v>
          </cell>
          <cell r="BW1005">
            <v>40299</v>
          </cell>
          <cell r="BX1005">
            <v>0</v>
          </cell>
          <cell r="BY1005" t="str">
            <v>Perks &amp; Benefits / Better Welfare Facility</v>
          </cell>
          <cell r="BZ1005" t="str">
            <v>Resignation</v>
          </cell>
          <cell r="CA1005">
            <v>0</v>
          </cell>
          <cell r="CB1005" t="str">
            <v>Voluntary</v>
          </cell>
          <cell r="CC1005" t="str">
            <v>Resigned at VVF Ltd</v>
          </cell>
          <cell r="CD1005">
            <v>0</v>
          </cell>
          <cell r="CE1005">
            <v>0</v>
          </cell>
          <cell r="CF1005">
            <v>0</v>
          </cell>
          <cell r="CG1005">
            <v>0</v>
          </cell>
        </row>
        <row r="1006">
          <cell r="B1006">
            <v>10000888</v>
          </cell>
          <cell r="C1006" t="str">
            <v>Inactive</v>
          </cell>
          <cell r="D1006">
            <v>0</v>
          </cell>
          <cell r="E1006">
            <v>0</v>
          </cell>
          <cell r="F1006" t="e">
            <v>#N/A</v>
          </cell>
          <cell r="G1006" t="str">
            <v>B00089</v>
          </cell>
          <cell r="H1006" t="str">
            <v>M</v>
          </cell>
          <cell r="I1006" t="str">
            <v xml:space="preserve">Susheel Kumar </v>
          </cell>
          <cell r="J1006" t="str">
            <v>Negi</v>
          </cell>
          <cell r="K1006" t="str">
            <v>Om Prakash</v>
          </cell>
          <cell r="L1006" t="str">
            <v>Operator</v>
          </cell>
          <cell r="M1006">
            <v>0</v>
          </cell>
          <cell r="N1006">
            <v>0</v>
          </cell>
          <cell r="O1006">
            <v>0</v>
          </cell>
          <cell r="P1006" t="str">
            <v>PCP Manufacturing</v>
          </cell>
          <cell r="Q1006">
            <v>0</v>
          </cell>
          <cell r="R1006" t="str">
            <v>Personal Care Products</v>
          </cell>
          <cell r="S1006" t="str">
            <v>Associate</v>
          </cell>
          <cell r="T1006" t="str">
            <v>A1</v>
          </cell>
          <cell r="U1006" t="str">
            <v>Baddi</v>
          </cell>
          <cell r="V1006" t="str">
            <v>Baddi</v>
          </cell>
          <cell r="W1006">
            <v>39527</v>
          </cell>
          <cell r="X1006" t="str">
            <v>Before 1 April 2010</v>
          </cell>
          <cell r="Y1006">
            <v>0</v>
          </cell>
          <cell r="Z1006">
            <v>7.9165251496702247</v>
          </cell>
          <cell r="AA1006">
            <v>3.3</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cell r="AO1006">
            <v>0</v>
          </cell>
          <cell r="AP1006">
            <v>0</v>
          </cell>
          <cell r="AQ1006">
            <v>0</v>
          </cell>
          <cell r="AR1006">
            <v>0</v>
          </cell>
          <cell r="AS1006">
            <v>0</v>
          </cell>
          <cell r="AT1006">
            <v>0</v>
          </cell>
          <cell r="AU1006">
            <v>0</v>
          </cell>
          <cell r="AV1006">
            <v>0</v>
          </cell>
          <cell r="AW1006">
            <v>0</v>
          </cell>
          <cell r="AX1006">
            <v>0</v>
          </cell>
          <cell r="AY1006">
            <v>0</v>
          </cell>
          <cell r="AZ1006">
            <v>0</v>
          </cell>
          <cell r="BA1006">
            <v>0</v>
          </cell>
          <cell r="BB1006">
            <v>0</v>
          </cell>
          <cell r="BC1006">
            <v>0</v>
          </cell>
          <cell r="BD1006">
            <v>0</v>
          </cell>
          <cell r="BE1006">
            <v>0</v>
          </cell>
          <cell r="BF1006">
            <v>0</v>
          </cell>
          <cell r="BG1006">
            <v>31045</v>
          </cell>
          <cell r="BH1006">
            <v>26</v>
          </cell>
          <cell r="BI1006">
            <v>6</v>
          </cell>
          <cell r="BJ1006">
            <v>0</v>
          </cell>
          <cell r="BK1006" t="str">
            <v>Less than 30 yrs and equal to 30 yrs</v>
          </cell>
          <cell r="BL1006">
            <v>0</v>
          </cell>
          <cell r="BM1006">
            <v>0</v>
          </cell>
          <cell r="BN1006">
            <v>0</v>
          </cell>
          <cell r="BO1006">
            <v>0</v>
          </cell>
          <cell r="BP1006">
            <v>0</v>
          </cell>
          <cell r="BQ1006">
            <v>0</v>
          </cell>
          <cell r="BR1006">
            <v>0</v>
          </cell>
          <cell r="BS1006">
            <v>0</v>
          </cell>
          <cell r="BT1006" t="str">
            <v>ITI</v>
          </cell>
          <cell r="BU1006" t="str">
            <v>NA</v>
          </cell>
          <cell r="BV1006">
            <v>40735</v>
          </cell>
          <cell r="BW1006">
            <v>40725</v>
          </cell>
          <cell r="BX1006">
            <v>0</v>
          </cell>
          <cell r="BY1006" t="str">
            <v>Government Job</v>
          </cell>
          <cell r="BZ1006" t="str">
            <v>Resignation</v>
          </cell>
          <cell r="CA1006" t="str">
            <v>Opportunities/Career Advancement</v>
          </cell>
          <cell r="CB1006" t="str">
            <v>Voluntary</v>
          </cell>
          <cell r="CC1006" t="str">
            <v>Resigned at VVF Ltd</v>
          </cell>
          <cell r="CD1006">
            <v>0</v>
          </cell>
          <cell r="CE1006">
            <v>0</v>
          </cell>
          <cell r="CF1006" t="e">
            <v>#N/A</v>
          </cell>
          <cell r="CG1006">
            <v>0</v>
          </cell>
        </row>
        <row r="1007">
          <cell r="B1007">
            <v>10000889</v>
          </cell>
          <cell r="C1007" t="str">
            <v>Inactive</v>
          </cell>
          <cell r="D1007">
            <v>0</v>
          </cell>
          <cell r="E1007">
            <v>0</v>
          </cell>
          <cell r="F1007" t="e">
            <v>#N/A</v>
          </cell>
          <cell r="G1007" t="str">
            <v>B00092</v>
          </cell>
          <cell r="H1007" t="str">
            <v>M</v>
          </cell>
          <cell r="I1007" t="str">
            <v xml:space="preserve">Anurag </v>
          </cell>
          <cell r="J1007" t="str">
            <v>Saini</v>
          </cell>
          <cell r="K1007" t="str">
            <v>Mangat Ram</v>
          </cell>
          <cell r="L1007" t="str">
            <v>Supervisor</v>
          </cell>
          <cell r="M1007">
            <v>0</v>
          </cell>
          <cell r="N1007">
            <v>0</v>
          </cell>
          <cell r="O1007">
            <v>0</v>
          </cell>
          <cell r="P1007" t="str">
            <v>PCP Manufacturing</v>
          </cell>
          <cell r="Q1007">
            <v>0</v>
          </cell>
          <cell r="R1007" t="str">
            <v>Personal Care Products</v>
          </cell>
          <cell r="S1007" t="str">
            <v>OC</v>
          </cell>
          <cell r="T1007" t="str">
            <v>S2</v>
          </cell>
          <cell r="U1007" t="str">
            <v>Baddi</v>
          </cell>
          <cell r="V1007" t="str">
            <v>Baddi</v>
          </cell>
          <cell r="W1007">
            <v>39534</v>
          </cell>
          <cell r="X1007" t="str">
            <v>Before 1 April 2010</v>
          </cell>
          <cell r="Y1007">
            <v>2.1</v>
          </cell>
          <cell r="Z1007">
            <v>7.8973470677955362</v>
          </cell>
          <cell r="AA1007">
            <v>6.9</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cell r="AO1007">
            <v>0</v>
          </cell>
          <cell r="AP1007">
            <v>0</v>
          </cell>
          <cell r="AQ1007">
            <v>0</v>
          </cell>
          <cell r="AR1007">
            <v>0</v>
          </cell>
          <cell r="AS1007">
            <v>0</v>
          </cell>
          <cell r="AT1007">
            <v>0</v>
          </cell>
          <cell r="AU1007">
            <v>0</v>
          </cell>
          <cell r="AV1007">
            <v>0</v>
          </cell>
          <cell r="AW1007">
            <v>0</v>
          </cell>
          <cell r="AX1007">
            <v>0</v>
          </cell>
          <cell r="AY1007">
            <v>0</v>
          </cell>
          <cell r="AZ1007">
            <v>0</v>
          </cell>
          <cell r="BA1007">
            <v>0</v>
          </cell>
          <cell r="BB1007">
            <v>0</v>
          </cell>
          <cell r="BC1007">
            <v>0</v>
          </cell>
          <cell r="BD1007">
            <v>0</v>
          </cell>
          <cell r="BE1007">
            <v>0</v>
          </cell>
          <cell r="BF1007">
            <v>0</v>
          </cell>
          <cell r="BG1007">
            <v>30349</v>
          </cell>
          <cell r="BH1007">
            <v>29</v>
          </cell>
          <cell r="BI1007">
            <v>0</v>
          </cell>
          <cell r="BJ1007">
            <v>0</v>
          </cell>
          <cell r="BK1007" t="str">
            <v>Less than 30 yrs and equal to 30 yrs</v>
          </cell>
          <cell r="BL1007">
            <v>0</v>
          </cell>
          <cell r="BM1007">
            <v>0</v>
          </cell>
          <cell r="BN1007">
            <v>0</v>
          </cell>
          <cell r="BO1007">
            <v>0</v>
          </cell>
          <cell r="BP1007">
            <v>0</v>
          </cell>
          <cell r="BQ1007">
            <v>0</v>
          </cell>
          <cell r="BR1007" t="str">
            <v>B.Sc</v>
          </cell>
          <cell r="BS1007">
            <v>0</v>
          </cell>
          <cell r="BT1007">
            <v>0</v>
          </cell>
          <cell r="BU1007" t="str">
            <v>Sarvottam Care Ltd</v>
          </cell>
          <cell r="BV1007">
            <v>40951</v>
          </cell>
          <cell r="BW1007">
            <v>40940</v>
          </cell>
          <cell r="BX1007">
            <v>0</v>
          </cell>
          <cell r="BY1007" t="str">
            <v xml:space="preserve">Higher Compensation  </v>
          </cell>
          <cell r="BZ1007" t="str">
            <v>Resignation</v>
          </cell>
          <cell r="CA1007" t="str">
            <v>Competitive Rewards</v>
          </cell>
          <cell r="CB1007" t="str">
            <v>Voluntary</v>
          </cell>
          <cell r="CC1007" t="str">
            <v>Resigned at VVF Ltd</v>
          </cell>
          <cell r="CD1007">
            <v>0</v>
          </cell>
          <cell r="CE1007">
            <v>0</v>
          </cell>
          <cell r="CF1007" t="e">
            <v>#N/A</v>
          </cell>
          <cell r="CG1007">
            <v>0</v>
          </cell>
        </row>
        <row r="1008">
          <cell r="B1008">
            <v>10000890</v>
          </cell>
          <cell r="C1008" t="str">
            <v>Inactive</v>
          </cell>
          <cell r="D1008">
            <v>0</v>
          </cell>
          <cell r="E1008">
            <v>0</v>
          </cell>
          <cell r="F1008" t="e">
            <v>#N/A</v>
          </cell>
          <cell r="G1008" t="str">
            <v>B00095</v>
          </cell>
          <cell r="H1008" t="str">
            <v>M</v>
          </cell>
          <cell r="I1008" t="str">
            <v xml:space="preserve">Jagpal </v>
          </cell>
          <cell r="J1008" t="str">
            <v>Banner</v>
          </cell>
          <cell r="K1008" t="str">
            <v>Tej Singh</v>
          </cell>
          <cell r="L1008" t="str">
            <v>Operator</v>
          </cell>
          <cell r="M1008">
            <v>0</v>
          </cell>
          <cell r="N1008">
            <v>0</v>
          </cell>
          <cell r="O1008">
            <v>0</v>
          </cell>
          <cell r="P1008" t="str">
            <v>PCP Manufacturing</v>
          </cell>
          <cell r="Q1008">
            <v>0</v>
          </cell>
          <cell r="R1008" t="str">
            <v>Personal Care Products</v>
          </cell>
          <cell r="S1008" t="str">
            <v>Associate</v>
          </cell>
          <cell r="T1008" t="str">
            <v>A1</v>
          </cell>
          <cell r="U1008" t="str">
            <v>Baddi</v>
          </cell>
          <cell r="V1008" t="str">
            <v>Baddi</v>
          </cell>
          <cell r="W1008">
            <v>39534</v>
          </cell>
          <cell r="X1008" t="str">
            <v>Before 1 April 2010</v>
          </cell>
          <cell r="Y1008">
            <v>2.1</v>
          </cell>
          <cell r="Z1008">
            <v>7.8973470677955362</v>
          </cell>
          <cell r="AA1008">
            <v>6.2</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cell r="AO1008">
            <v>0</v>
          </cell>
          <cell r="AP1008">
            <v>0</v>
          </cell>
          <cell r="AQ1008">
            <v>0</v>
          </cell>
          <cell r="AR1008">
            <v>0</v>
          </cell>
          <cell r="AS1008">
            <v>0</v>
          </cell>
          <cell r="AT1008">
            <v>0</v>
          </cell>
          <cell r="AU1008">
            <v>0</v>
          </cell>
          <cell r="AV1008">
            <v>0</v>
          </cell>
          <cell r="AW1008">
            <v>0</v>
          </cell>
          <cell r="AX1008">
            <v>0</v>
          </cell>
          <cell r="AY1008">
            <v>0</v>
          </cell>
          <cell r="AZ1008">
            <v>0</v>
          </cell>
          <cell r="BA1008">
            <v>0</v>
          </cell>
          <cell r="BB1008">
            <v>0</v>
          </cell>
          <cell r="BC1008">
            <v>0</v>
          </cell>
          <cell r="BD1008">
            <v>0</v>
          </cell>
          <cell r="BE1008">
            <v>0</v>
          </cell>
          <cell r="BF1008">
            <v>0</v>
          </cell>
          <cell r="BG1008">
            <v>28308</v>
          </cell>
          <cell r="BH1008">
            <v>34</v>
          </cell>
          <cell r="BI1008">
            <v>9</v>
          </cell>
          <cell r="BJ1008">
            <v>0</v>
          </cell>
          <cell r="BK1008">
            <v>0</v>
          </cell>
          <cell r="BL1008">
            <v>0</v>
          </cell>
          <cell r="BM1008">
            <v>0</v>
          </cell>
          <cell r="BN1008">
            <v>0</v>
          </cell>
          <cell r="BO1008">
            <v>0</v>
          </cell>
          <cell r="BP1008">
            <v>0</v>
          </cell>
          <cell r="BQ1008">
            <v>0</v>
          </cell>
          <cell r="BR1008" t="str">
            <v>S.S.C</v>
          </cell>
          <cell r="BS1008">
            <v>0</v>
          </cell>
          <cell r="BT1008">
            <v>0</v>
          </cell>
          <cell r="BU1008" t="str">
            <v>Winsome Textiles Ltd.</v>
          </cell>
          <cell r="BV1008">
            <v>41026</v>
          </cell>
          <cell r="BW1008">
            <v>41000</v>
          </cell>
          <cell r="BX1008">
            <v>0</v>
          </cell>
          <cell r="BY1008" t="str">
            <v>Family Circumstances</v>
          </cell>
          <cell r="BZ1008" t="str">
            <v>Resignation</v>
          </cell>
          <cell r="CA1008">
            <v>0</v>
          </cell>
          <cell r="CB1008" t="str">
            <v>Voluntary</v>
          </cell>
          <cell r="CC1008" t="str">
            <v>Resigned at VVF Ltd</v>
          </cell>
          <cell r="CD1008">
            <v>0</v>
          </cell>
          <cell r="CE1008">
            <v>0</v>
          </cell>
          <cell r="CF1008" t="e">
            <v>#N/A</v>
          </cell>
          <cell r="CG1008">
            <v>0</v>
          </cell>
        </row>
        <row r="1009">
          <cell r="B1009" t="str">
            <v>B00099</v>
          </cell>
          <cell r="C1009" t="str">
            <v>Inactive</v>
          </cell>
          <cell r="D1009">
            <v>0</v>
          </cell>
          <cell r="E1009">
            <v>0</v>
          </cell>
          <cell r="F1009" t="e">
            <v>#N/A</v>
          </cell>
          <cell r="G1009" t="str">
            <v>B00099</v>
          </cell>
          <cell r="H1009" t="str">
            <v>M</v>
          </cell>
          <cell r="I1009" t="str">
            <v xml:space="preserve">Devender Kumar </v>
          </cell>
          <cell r="J1009" t="str">
            <v>Pandey</v>
          </cell>
          <cell r="K1009" t="str">
            <v>Tirth Raj</v>
          </cell>
          <cell r="L1009" t="str">
            <v>Officer</v>
          </cell>
          <cell r="M1009">
            <v>0</v>
          </cell>
          <cell r="N1009">
            <v>0</v>
          </cell>
          <cell r="O1009">
            <v>0</v>
          </cell>
          <cell r="P1009" t="str">
            <v>Information Technology</v>
          </cell>
          <cell r="Q1009">
            <v>0</v>
          </cell>
          <cell r="R1009" t="str">
            <v>Corporate Shared Services</v>
          </cell>
          <cell r="S1009" t="str">
            <v>OC</v>
          </cell>
          <cell r="T1009" t="str">
            <v>M1</v>
          </cell>
          <cell r="U1009" t="str">
            <v>Baddi</v>
          </cell>
          <cell r="V1009" t="str">
            <v>Baddi</v>
          </cell>
          <cell r="W1009">
            <v>39539</v>
          </cell>
          <cell r="X1009" t="str">
            <v>Before 1 April 2010</v>
          </cell>
          <cell r="Y1009">
            <v>0.7</v>
          </cell>
          <cell r="Z1009">
            <v>7.8836484373414573</v>
          </cell>
          <cell r="AA1009">
            <v>3.1</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cell r="AO1009">
            <v>0</v>
          </cell>
          <cell r="AP1009">
            <v>0</v>
          </cell>
          <cell r="AQ1009">
            <v>0</v>
          </cell>
          <cell r="AR1009">
            <v>0</v>
          </cell>
          <cell r="AS1009">
            <v>0</v>
          </cell>
          <cell r="AT1009">
            <v>0</v>
          </cell>
          <cell r="AU1009">
            <v>0</v>
          </cell>
          <cell r="AV1009">
            <v>0</v>
          </cell>
          <cell r="AW1009">
            <v>0</v>
          </cell>
          <cell r="AX1009">
            <v>0</v>
          </cell>
          <cell r="AY1009">
            <v>0</v>
          </cell>
          <cell r="AZ1009">
            <v>0</v>
          </cell>
          <cell r="BA1009">
            <v>0</v>
          </cell>
          <cell r="BB1009">
            <v>0</v>
          </cell>
          <cell r="BC1009">
            <v>0</v>
          </cell>
          <cell r="BD1009">
            <v>0</v>
          </cell>
          <cell r="BE1009">
            <v>0</v>
          </cell>
          <cell r="BF1009">
            <v>0</v>
          </cell>
          <cell r="BG1009">
            <v>30242</v>
          </cell>
          <cell r="BH1009">
            <v>0</v>
          </cell>
          <cell r="BI1009">
            <v>0</v>
          </cell>
          <cell r="BJ1009">
            <v>0</v>
          </cell>
          <cell r="BK1009">
            <v>0</v>
          </cell>
          <cell r="BL1009">
            <v>0</v>
          </cell>
          <cell r="BM1009">
            <v>0</v>
          </cell>
          <cell r="BN1009">
            <v>0</v>
          </cell>
          <cell r="BO1009">
            <v>0</v>
          </cell>
          <cell r="BP1009">
            <v>0</v>
          </cell>
          <cell r="BQ1009">
            <v>0</v>
          </cell>
          <cell r="BR1009" t="str">
            <v>BE (Information Technology</v>
          </cell>
          <cell r="BS1009">
            <v>0</v>
          </cell>
          <cell r="BT1009">
            <v>0</v>
          </cell>
          <cell r="BU1009" t="str">
            <v>U.S Clothing</v>
          </cell>
          <cell r="BV1009">
            <v>40421</v>
          </cell>
          <cell r="BW1009">
            <v>40391</v>
          </cell>
          <cell r="BX1009">
            <v>0</v>
          </cell>
          <cell r="BY1009" t="str">
            <v>Transfer to Dubai</v>
          </cell>
          <cell r="BZ1009" t="str">
            <v>Transfer to Dubai</v>
          </cell>
          <cell r="CA1009">
            <v>0</v>
          </cell>
          <cell r="CB1009" t="str">
            <v>Involuntary</v>
          </cell>
          <cell r="CC1009" t="str">
            <v>Resigned at VVF Ltd</v>
          </cell>
          <cell r="CD1009">
            <v>0</v>
          </cell>
          <cell r="CE1009">
            <v>0</v>
          </cell>
          <cell r="CF1009" t="e">
            <v>#N/A</v>
          </cell>
          <cell r="CG1009">
            <v>0</v>
          </cell>
        </row>
        <row r="1010">
          <cell r="B1010" t="str">
            <v>B00098</v>
          </cell>
          <cell r="C1010" t="str">
            <v>Inactive</v>
          </cell>
          <cell r="D1010">
            <v>0</v>
          </cell>
          <cell r="E1010">
            <v>0</v>
          </cell>
          <cell r="F1010" t="e">
            <v>#N/A</v>
          </cell>
          <cell r="G1010" t="str">
            <v>B00098</v>
          </cell>
          <cell r="H1010" t="str">
            <v>M</v>
          </cell>
          <cell r="I1010" t="str">
            <v>Ajay Kumar</v>
          </cell>
          <cell r="J1010" t="str">
            <v/>
          </cell>
          <cell r="K1010" t="str">
            <v>Madan Lal</v>
          </cell>
          <cell r="L1010" t="str">
            <v>Chemist</v>
          </cell>
          <cell r="M1010">
            <v>0</v>
          </cell>
          <cell r="N1010">
            <v>0</v>
          </cell>
          <cell r="O1010">
            <v>0</v>
          </cell>
          <cell r="P1010" t="str">
            <v>PCP Manufacturing</v>
          </cell>
          <cell r="Q1010">
            <v>0</v>
          </cell>
          <cell r="R1010" t="str">
            <v>Personal Care Products</v>
          </cell>
          <cell r="S1010" t="str">
            <v>OC</v>
          </cell>
          <cell r="T1010" t="str">
            <v>S1</v>
          </cell>
          <cell r="U1010" t="str">
            <v>Baddi</v>
          </cell>
          <cell r="V1010" t="str">
            <v>Baddi</v>
          </cell>
          <cell r="W1010">
            <v>39539</v>
          </cell>
          <cell r="X1010" t="str">
            <v>Before 1 April 2010</v>
          </cell>
          <cell r="Y1010">
            <v>0</v>
          </cell>
          <cell r="Z1010">
            <v>7.8836484373414573</v>
          </cell>
          <cell r="AA1010">
            <v>2.4</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cell r="AO1010">
            <v>0</v>
          </cell>
          <cell r="AP1010">
            <v>0</v>
          </cell>
          <cell r="AQ1010">
            <v>0</v>
          </cell>
          <cell r="AR1010">
            <v>0</v>
          </cell>
          <cell r="AS1010">
            <v>0</v>
          </cell>
          <cell r="AT1010">
            <v>0</v>
          </cell>
          <cell r="AU1010">
            <v>0</v>
          </cell>
          <cell r="AV1010">
            <v>0</v>
          </cell>
          <cell r="AW1010">
            <v>0</v>
          </cell>
          <cell r="AX1010">
            <v>0</v>
          </cell>
          <cell r="AY1010">
            <v>0</v>
          </cell>
          <cell r="AZ1010">
            <v>0</v>
          </cell>
          <cell r="BA1010">
            <v>0</v>
          </cell>
          <cell r="BB1010">
            <v>0</v>
          </cell>
          <cell r="BC1010">
            <v>0</v>
          </cell>
          <cell r="BD1010">
            <v>0</v>
          </cell>
          <cell r="BE1010">
            <v>0</v>
          </cell>
          <cell r="BF1010">
            <v>0</v>
          </cell>
          <cell r="BG1010">
            <v>29886</v>
          </cell>
          <cell r="BH1010">
            <v>0</v>
          </cell>
          <cell r="BI1010">
            <v>0</v>
          </cell>
          <cell r="BJ1010">
            <v>0</v>
          </cell>
          <cell r="BK1010">
            <v>0</v>
          </cell>
          <cell r="BL1010">
            <v>0</v>
          </cell>
          <cell r="BM1010">
            <v>0</v>
          </cell>
          <cell r="BN1010">
            <v>0</v>
          </cell>
          <cell r="BO1010">
            <v>0</v>
          </cell>
          <cell r="BP1010">
            <v>0</v>
          </cell>
          <cell r="BQ1010">
            <v>0</v>
          </cell>
          <cell r="BR1010" t="str">
            <v>B.Sc</v>
          </cell>
          <cell r="BS1010" t="str">
            <v>M.Sc (Chemistry)</v>
          </cell>
          <cell r="BT1010">
            <v>0</v>
          </cell>
          <cell r="BU1010" t="str">
            <v>Fresher</v>
          </cell>
          <cell r="BV1010">
            <v>40427</v>
          </cell>
          <cell r="BW1010">
            <v>40422</v>
          </cell>
          <cell r="BX1010">
            <v>0</v>
          </cell>
          <cell r="BY1010" t="str">
            <v>Government Job</v>
          </cell>
          <cell r="BZ1010" t="str">
            <v>Resignation</v>
          </cell>
          <cell r="CA1010" t="str">
            <v>Got better Opportunity In Govt. Sector</v>
          </cell>
          <cell r="CB1010" t="str">
            <v>Voluntary</v>
          </cell>
          <cell r="CC1010" t="str">
            <v>Resigned at VVF Ltd</v>
          </cell>
          <cell r="CD1010">
            <v>0</v>
          </cell>
          <cell r="CE1010">
            <v>0</v>
          </cell>
          <cell r="CF1010" t="e">
            <v>#N/A</v>
          </cell>
          <cell r="CG1010">
            <v>0</v>
          </cell>
        </row>
        <row r="1011">
          <cell r="B1011">
            <v>10000891</v>
          </cell>
          <cell r="C1011" t="str">
            <v>Active</v>
          </cell>
          <cell r="D1011">
            <v>2011423999</v>
          </cell>
          <cell r="E1011" t="str">
            <v>BADDI - FINISHED GOOD</v>
          </cell>
          <cell r="F1011" t="str">
            <v>2011400056</v>
          </cell>
          <cell r="G1011" t="str">
            <v>B00100</v>
          </cell>
          <cell r="H1011" t="str">
            <v>M</v>
          </cell>
          <cell r="I1011" t="str">
            <v xml:space="preserve">Raajiv </v>
          </cell>
          <cell r="J1011" t="str">
            <v>Rana</v>
          </cell>
          <cell r="K1011" t="str">
            <v>Kamal Singh</v>
          </cell>
          <cell r="L1011" t="str">
            <v>Officer</v>
          </cell>
          <cell r="M1011" t="str">
            <v>Dispatch</v>
          </cell>
          <cell r="N1011" t="str">
            <v>Support</v>
          </cell>
          <cell r="O1011">
            <v>0</v>
          </cell>
          <cell r="P1011" t="str">
            <v>PCP Manufacturing</v>
          </cell>
          <cell r="Q1011">
            <v>0</v>
          </cell>
          <cell r="R1011" t="str">
            <v>Personal Care Products</v>
          </cell>
          <cell r="S1011" t="str">
            <v>OC</v>
          </cell>
          <cell r="T1011" t="str">
            <v>M1</v>
          </cell>
          <cell r="U1011" t="str">
            <v>Baddi</v>
          </cell>
          <cell r="V1011" t="str">
            <v>Baddi</v>
          </cell>
          <cell r="W1011">
            <v>39539</v>
          </cell>
          <cell r="X1011" t="str">
            <v>Before 1 April 2010</v>
          </cell>
          <cell r="Y1011">
            <v>2</v>
          </cell>
          <cell r="Z1011">
            <v>7.8836484376585494</v>
          </cell>
          <cell r="AA1011">
            <v>9.8836484376585503</v>
          </cell>
          <cell r="AB1011">
            <v>0</v>
          </cell>
          <cell r="AC1011">
            <v>0</v>
          </cell>
          <cell r="AD1011">
            <v>39721</v>
          </cell>
          <cell r="AE1011">
            <v>0</v>
          </cell>
          <cell r="AF1011">
            <v>39722</v>
          </cell>
          <cell r="AG1011">
            <v>0</v>
          </cell>
          <cell r="AH1011">
            <v>0</v>
          </cell>
          <cell r="AI1011">
            <v>0</v>
          </cell>
          <cell r="AJ1011">
            <v>0</v>
          </cell>
          <cell r="AK1011">
            <v>0</v>
          </cell>
          <cell r="AL1011">
            <v>0</v>
          </cell>
          <cell r="AM1011">
            <v>0</v>
          </cell>
          <cell r="AN1011">
            <v>0</v>
          </cell>
          <cell r="AO1011">
            <v>41730</v>
          </cell>
          <cell r="AP1011" t="str">
            <v>Senior Supervisor</v>
          </cell>
          <cell r="AQ1011" t="str">
            <v>Associate</v>
          </cell>
          <cell r="AR1011">
            <v>0</v>
          </cell>
          <cell r="AS1011">
            <v>0</v>
          </cell>
          <cell r="AT1011">
            <v>0</v>
          </cell>
          <cell r="AU1011">
            <v>0</v>
          </cell>
          <cell r="AV1011">
            <v>0</v>
          </cell>
          <cell r="AW1011">
            <v>0</v>
          </cell>
          <cell r="AX1011">
            <v>0</v>
          </cell>
          <cell r="AY1011">
            <v>0</v>
          </cell>
          <cell r="AZ1011">
            <v>0</v>
          </cell>
          <cell r="BA1011">
            <v>0</v>
          </cell>
          <cell r="BB1011">
            <v>0</v>
          </cell>
          <cell r="BC1011">
            <v>0</v>
          </cell>
          <cell r="BD1011">
            <v>0</v>
          </cell>
          <cell r="BE1011">
            <v>0</v>
          </cell>
          <cell r="BF1011">
            <v>0</v>
          </cell>
          <cell r="BG1011">
            <v>29844</v>
          </cell>
          <cell r="BH1011">
            <v>34</v>
          </cell>
          <cell r="BI1011">
            <v>5</v>
          </cell>
          <cell r="BJ1011">
            <v>51758</v>
          </cell>
          <cell r="BK1011" t="str">
            <v>31 - 35 yrs</v>
          </cell>
          <cell r="BL1011" t="str">
            <v>Married</v>
          </cell>
          <cell r="BM1011">
            <v>0</v>
          </cell>
          <cell r="BN1011" t="str">
            <v>V.P.O. Badla, Tehsil - Dasuya, Distt. Hoshiarpur, Punjab - 144205 Hoshiarpur</v>
          </cell>
          <cell r="BO1011" t="str">
            <v>Hoshiarpur</v>
          </cell>
          <cell r="BP1011" t="str">
            <v>Punjab</v>
          </cell>
          <cell r="BQ1011">
            <v>144205</v>
          </cell>
          <cell r="BR1011" t="str">
            <v>B.Com</v>
          </cell>
          <cell r="BS1011">
            <v>0</v>
          </cell>
          <cell r="BT1011">
            <v>0</v>
          </cell>
          <cell r="BU1011" t="str">
            <v>R M Chemical</v>
          </cell>
          <cell r="BV1011">
            <v>0</v>
          </cell>
          <cell r="BW1011">
            <v>0</v>
          </cell>
          <cell r="BX1011">
            <v>0</v>
          </cell>
          <cell r="BY1011">
            <v>0</v>
          </cell>
          <cell r="BZ1011">
            <v>0</v>
          </cell>
          <cell r="CA1011">
            <v>0</v>
          </cell>
          <cell r="CB1011">
            <v>0</v>
          </cell>
          <cell r="CC1011">
            <v>0</v>
          </cell>
          <cell r="CD1011" t="str">
            <v>O+</v>
          </cell>
          <cell r="CE1011" t="str">
            <v>BFUPR5951M</v>
          </cell>
          <cell r="CF1011" t="str">
            <v>Manpreet Singh</v>
          </cell>
          <cell r="CG1011" t="str">
            <v>Manpreet Singh</v>
          </cell>
        </row>
        <row r="1012">
          <cell r="B1012">
            <v>10001232</v>
          </cell>
          <cell r="C1012" t="str">
            <v>Inactive</v>
          </cell>
          <cell r="D1012">
            <v>0</v>
          </cell>
          <cell r="E1012">
            <v>0</v>
          </cell>
          <cell r="F1012" t="e">
            <v>#N/A</v>
          </cell>
          <cell r="G1012">
            <v>129</v>
          </cell>
          <cell r="H1012" t="str">
            <v>M</v>
          </cell>
          <cell r="I1012" t="str">
            <v>Prakash</v>
          </cell>
          <cell r="J1012" t="str">
            <v>Solanki</v>
          </cell>
          <cell r="K1012" t="str">
            <v>Prabhudas</v>
          </cell>
          <cell r="L1012" t="str">
            <v>Operator</v>
          </cell>
          <cell r="M1012">
            <v>0</v>
          </cell>
          <cell r="N1012">
            <v>0</v>
          </cell>
          <cell r="O1012">
            <v>0</v>
          </cell>
          <cell r="P1012" t="str">
            <v>Oleo Manufacturing</v>
          </cell>
          <cell r="Q1012">
            <v>0</v>
          </cell>
          <cell r="R1012" t="str">
            <v>Oleochemicals</v>
          </cell>
          <cell r="S1012" t="str">
            <v>Associate</v>
          </cell>
          <cell r="T1012" t="str">
            <v>B</v>
          </cell>
          <cell r="U1012" t="str">
            <v>Kutch-II</v>
          </cell>
          <cell r="V1012" t="str">
            <v>Kutch-II</v>
          </cell>
          <cell r="W1012">
            <v>39539</v>
          </cell>
          <cell r="X1012" t="str">
            <v>Before 1 April 2010</v>
          </cell>
          <cell r="Y1012">
            <v>3</v>
          </cell>
          <cell r="Z1012">
            <v>7.8836484376585494</v>
          </cell>
          <cell r="AA1012">
            <v>8.8136986301369866</v>
          </cell>
          <cell r="AB1012">
            <v>0</v>
          </cell>
          <cell r="AC1012">
            <v>0</v>
          </cell>
          <cell r="AD1012">
            <v>39721</v>
          </cell>
          <cell r="AE1012">
            <v>0</v>
          </cell>
          <cell r="AF1012">
            <v>39722</v>
          </cell>
          <cell r="AG1012">
            <v>0</v>
          </cell>
          <cell r="AH1012">
            <v>0</v>
          </cell>
          <cell r="AI1012">
            <v>0</v>
          </cell>
          <cell r="AJ1012">
            <v>0</v>
          </cell>
          <cell r="AK1012">
            <v>0</v>
          </cell>
          <cell r="AL1012">
            <v>0</v>
          </cell>
          <cell r="AM1012">
            <v>0</v>
          </cell>
          <cell r="AN1012">
            <v>0</v>
          </cell>
          <cell r="AO1012">
            <v>0</v>
          </cell>
          <cell r="AP1012">
            <v>0</v>
          </cell>
          <cell r="AQ1012">
            <v>0</v>
          </cell>
          <cell r="AR1012">
            <v>0</v>
          </cell>
          <cell r="AS1012">
            <v>0</v>
          </cell>
          <cell r="AT1012">
            <v>0</v>
          </cell>
          <cell r="AU1012">
            <v>0</v>
          </cell>
          <cell r="AV1012">
            <v>0</v>
          </cell>
          <cell r="AW1012">
            <v>0</v>
          </cell>
          <cell r="AX1012">
            <v>0</v>
          </cell>
          <cell r="AY1012">
            <v>0</v>
          </cell>
          <cell r="AZ1012">
            <v>0</v>
          </cell>
          <cell r="BA1012">
            <v>0</v>
          </cell>
          <cell r="BB1012">
            <v>0</v>
          </cell>
          <cell r="BC1012">
            <v>0</v>
          </cell>
          <cell r="BD1012">
            <v>0</v>
          </cell>
          <cell r="BE1012">
            <v>0</v>
          </cell>
          <cell r="BF1012">
            <v>0</v>
          </cell>
          <cell r="BG1012">
            <v>25927</v>
          </cell>
          <cell r="BH1012">
            <v>37</v>
          </cell>
          <cell r="BI1012">
            <v>0</v>
          </cell>
          <cell r="BJ1012">
            <v>0</v>
          </cell>
          <cell r="BK1012">
            <v>0</v>
          </cell>
          <cell r="BL1012" t="str">
            <v>Married</v>
          </cell>
          <cell r="BM1012">
            <v>4</v>
          </cell>
          <cell r="BN1012" t="str">
            <v>At Post Kansa Visnagar, Mehsana</v>
          </cell>
          <cell r="BO1012" t="str">
            <v>Mehsana</v>
          </cell>
          <cell r="BP1012" t="str">
            <v>Gujarat</v>
          </cell>
          <cell r="BQ1012">
            <v>385541</v>
          </cell>
          <cell r="BR1012" t="str">
            <v>H.S.C</v>
          </cell>
          <cell r="BS1012">
            <v>0</v>
          </cell>
          <cell r="BT1012" t="str">
            <v>ITI (Assistant Operator in Chemical Plant)</v>
          </cell>
          <cell r="BU1012" t="str">
            <v>Gokul Refoils And Solvents Ltd</v>
          </cell>
          <cell r="BV1012">
            <v>41661</v>
          </cell>
          <cell r="BW1012">
            <v>41640</v>
          </cell>
          <cell r="BX1012">
            <v>41661</v>
          </cell>
          <cell r="BY1012" t="str">
            <v>VRS</v>
          </cell>
          <cell r="BZ1012" t="str">
            <v>VRS</v>
          </cell>
          <cell r="CA1012">
            <v>0</v>
          </cell>
          <cell r="CB1012" t="str">
            <v>Voluntary</v>
          </cell>
          <cell r="CC1012">
            <v>0</v>
          </cell>
          <cell r="CD1012">
            <v>0</v>
          </cell>
          <cell r="CE1012" t="str">
            <v>CGXPS7277N</v>
          </cell>
          <cell r="CF1012">
            <v>0</v>
          </cell>
          <cell r="CG1012">
            <v>0</v>
          </cell>
        </row>
        <row r="1013">
          <cell r="B1013">
            <v>10000892</v>
          </cell>
          <cell r="C1013" t="str">
            <v>Inactive</v>
          </cell>
          <cell r="D1013">
            <v>0</v>
          </cell>
          <cell r="E1013">
            <v>0</v>
          </cell>
          <cell r="F1013" t="e">
            <v>#N/A</v>
          </cell>
          <cell r="G1013" t="str">
            <v>B00102</v>
          </cell>
          <cell r="H1013" t="str">
            <v>M</v>
          </cell>
          <cell r="I1013" t="str">
            <v xml:space="preserve">Gopal </v>
          </cell>
          <cell r="J1013" t="str">
            <v>Kumawat</v>
          </cell>
          <cell r="K1013" t="str">
            <v>Satyanarayan</v>
          </cell>
          <cell r="L1013" t="str">
            <v>Chemist</v>
          </cell>
          <cell r="M1013">
            <v>0</v>
          </cell>
          <cell r="N1013">
            <v>0</v>
          </cell>
          <cell r="O1013">
            <v>0</v>
          </cell>
          <cell r="P1013" t="str">
            <v>PCP Manufacturing</v>
          </cell>
          <cell r="Q1013">
            <v>0</v>
          </cell>
          <cell r="R1013" t="str">
            <v>Personal Care Products</v>
          </cell>
          <cell r="S1013" t="str">
            <v>OC</v>
          </cell>
          <cell r="T1013" t="str">
            <v>S1</v>
          </cell>
          <cell r="U1013" t="str">
            <v>Baddi</v>
          </cell>
          <cell r="V1013" t="str">
            <v>Baddi</v>
          </cell>
          <cell r="W1013">
            <v>39539</v>
          </cell>
          <cell r="X1013" t="str">
            <v>Before 1 April 2010</v>
          </cell>
          <cell r="Y1013">
            <v>0</v>
          </cell>
          <cell r="Z1013">
            <v>7.8836484373414573</v>
          </cell>
          <cell r="AA1013">
            <v>2.7</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cell r="AO1013">
            <v>0</v>
          </cell>
          <cell r="AP1013">
            <v>0</v>
          </cell>
          <cell r="AQ1013">
            <v>0</v>
          </cell>
          <cell r="AR1013">
            <v>0</v>
          </cell>
          <cell r="AS1013">
            <v>0</v>
          </cell>
          <cell r="AT1013">
            <v>0</v>
          </cell>
          <cell r="AU1013">
            <v>0</v>
          </cell>
          <cell r="AV1013">
            <v>0</v>
          </cell>
          <cell r="AW1013">
            <v>0</v>
          </cell>
          <cell r="AX1013">
            <v>0</v>
          </cell>
          <cell r="AY1013">
            <v>0</v>
          </cell>
          <cell r="AZ1013">
            <v>0</v>
          </cell>
          <cell r="BA1013">
            <v>0</v>
          </cell>
          <cell r="BB1013">
            <v>0</v>
          </cell>
          <cell r="BC1013">
            <v>0</v>
          </cell>
          <cell r="BD1013">
            <v>0</v>
          </cell>
          <cell r="BE1013">
            <v>0</v>
          </cell>
          <cell r="BF1013">
            <v>0</v>
          </cell>
          <cell r="BG1013">
            <v>31626</v>
          </cell>
          <cell r="BH1013">
            <v>24</v>
          </cell>
          <cell r="BI1013">
            <v>4</v>
          </cell>
          <cell r="BJ1013">
            <v>0</v>
          </cell>
          <cell r="BK1013" t="str">
            <v>Less than 30 yrs and equal to 30 yrs</v>
          </cell>
          <cell r="BL1013">
            <v>0</v>
          </cell>
          <cell r="BM1013">
            <v>0</v>
          </cell>
          <cell r="BN1013">
            <v>0</v>
          </cell>
          <cell r="BO1013">
            <v>0</v>
          </cell>
          <cell r="BP1013">
            <v>0</v>
          </cell>
          <cell r="BQ1013">
            <v>0</v>
          </cell>
          <cell r="BR1013" t="str">
            <v>B.Sc</v>
          </cell>
          <cell r="BS1013" t="str">
            <v>M.Sc</v>
          </cell>
          <cell r="BT1013">
            <v>0</v>
          </cell>
          <cell r="BU1013" t="str">
            <v>NA</v>
          </cell>
          <cell r="BV1013">
            <v>40529</v>
          </cell>
          <cell r="BW1013">
            <v>40513</v>
          </cell>
          <cell r="BX1013">
            <v>0</v>
          </cell>
          <cell r="BY1013" t="str">
            <v>Opportunities/Career Advancement</v>
          </cell>
          <cell r="BZ1013" t="str">
            <v>Resignation</v>
          </cell>
          <cell r="CA1013">
            <v>0</v>
          </cell>
          <cell r="CB1013" t="str">
            <v>Voluntary</v>
          </cell>
          <cell r="CC1013" t="str">
            <v>Resigned at VVF Ltd</v>
          </cell>
          <cell r="CD1013">
            <v>0</v>
          </cell>
          <cell r="CE1013">
            <v>0</v>
          </cell>
          <cell r="CF1013" t="e">
            <v>#N/A</v>
          </cell>
          <cell r="CG1013">
            <v>0</v>
          </cell>
        </row>
        <row r="1014">
          <cell r="B1014" t="str">
            <v>B00103</v>
          </cell>
          <cell r="C1014" t="str">
            <v>Inactive</v>
          </cell>
          <cell r="D1014">
            <v>0</v>
          </cell>
          <cell r="E1014">
            <v>0</v>
          </cell>
          <cell r="F1014" t="e">
            <v>#N/A</v>
          </cell>
          <cell r="G1014" t="str">
            <v>B00103</v>
          </cell>
          <cell r="H1014" t="str">
            <v>M</v>
          </cell>
          <cell r="I1014" t="str">
            <v>Vipin</v>
          </cell>
          <cell r="J1014" t="str">
            <v>Kumar</v>
          </cell>
          <cell r="K1014" t="str">
            <v/>
          </cell>
          <cell r="L1014" t="str">
            <v>Supervisor</v>
          </cell>
          <cell r="M1014">
            <v>0</v>
          </cell>
          <cell r="N1014">
            <v>0</v>
          </cell>
          <cell r="O1014">
            <v>0</v>
          </cell>
          <cell r="P1014" t="str">
            <v>PCP Manufacturing</v>
          </cell>
          <cell r="Q1014">
            <v>0</v>
          </cell>
          <cell r="R1014" t="str">
            <v>Personal Care Products</v>
          </cell>
          <cell r="S1014" t="str">
            <v>OC</v>
          </cell>
          <cell r="T1014" t="str">
            <v>S2</v>
          </cell>
          <cell r="U1014" t="str">
            <v>Baddi</v>
          </cell>
          <cell r="V1014" t="str">
            <v>Baddi</v>
          </cell>
          <cell r="W1014">
            <v>39540</v>
          </cell>
          <cell r="X1014" t="str">
            <v>Before 1 April 2010</v>
          </cell>
          <cell r="Y1014">
            <v>4</v>
          </cell>
          <cell r="Z1014">
            <v>7.8809087113140599</v>
          </cell>
          <cell r="AA1014">
            <v>6.5</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cell r="AO1014">
            <v>0</v>
          </cell>
          <cell r="AP1014">
            <v>0</v>
          </cell>
          <cell r="AQ1014">
            <v>0</v>
          </cell>
          <cell r="AR1014">
            <v>0</v>
          </cell>
          <cell r="AS1014">
            <v>0</v>
          </cell>
          <cell r="AT1014">
            <v>0</v>
          </cell>
          <cell r="AU1014">
            <v>0</v>
          </cell>
          <cell r="AV1014">
            <v>0</v>
          </cell>
          <cell r="AW1014">
            <v>0</v>
          </cell>
          <cell r="AX1014">
            <v>0</v>
          </cell>
          <cell r="AY1014">
            <v>0</v>
          </cell>
          <cell r="AZ1014">
            <v>0</v>
          </cell>
          <cell r="BA1014">
            <v>0</v>
          </cell>
          <cell r="BB1014">
            <v>0</v>
          </cell>
          <cell r="BC1014">
            <v>0</v>
          </cell>
          <cell r="BD1014">
            <v>0</v>
          </cell>
          <cell r="BE1014">
            <v>0</v>
          </cell>
          <cell r="BF1014">
            <v>0</v>
          </cell>
          <cell r="BG1014">
            <v>30387</v>
          </cell>
          <cell r="BH1014">
            <v>0</v>
          </cell>
          <cell r="BI1014">
            <v>0</v>
          </cell>
          <cell r="BJ1014">
            <v>0</v>
          </cell>
          <cell r="BK1014">
            <v>0</v>
          </cell>
          <cell r="BL1014">
            <v>0</v>
          </cell>
          <cell r="BM1014">
            <v>0</v>
          </cell>
          <cell r="BN1014">
            <v>0</v>
          </cell>
          <cell r="BO1014">
            <v>0</v>
          </cell>
          <cell r="BP1014">
            <v>0</v>
          </cell>
          <cell r="BQ1014">
            <v>0</v>
          </cell>
          <cell r="BR1014" t="str">
            <v>B.Sc</v>
          </cell>
          <cell r="BS1014">
            <v>0</v>
          </cell>
          <cell r="BT1014">
            <v>0</v>
          </cell>
          <cell r="BU1014" t="str">
            <v>Reckitt Benckiser India Ltd.</v>
          </cell>
          <cell r="BV1014">
            <v>40450</v>
          </cell>
          <cell r="BW1014">
            <v>40422</v>
          </cell>
          <cell r="BX1014">
            <v>0</v>
          </cell>
          <cell r="BY1014" t="str">
            <v>Opportunities/Career Advancement</v>
          </cell>
          <cell r="BZ1014" t="str">
            <v>Resignation</v>
          </cell>
          <cell r="CA1014">
            <v>0</v>
          </cell>
          <cell r="CB1014" t="str">
            <v>Voluntary</v>
          </cell>
          <cell r="CC1014" t="str">
            <v>Resigned at VVF Ltd</v>
          </cell>
          <cell r="CD1014">
            <v>0</v>
          </cell>
          <cell r="CE1014">
            <v>0</v>
          </cell>
          <cell r="CF1014" t="e">
            <v>#N/A</v>
          </cell>
          <cell r="CG1014">
            <v>0</v>
          </cell>
        </row>
        <row r="1015">
          <cell r="B1015">
            <v>10000893</v>
          </cell>
          <cell r="C1015" t="str">
            <v>Inactive</v>
          </cell>
          <cell r="D1015">
            <v>0</v>
          </cell>
          <cell r="E1015">
            <v>0</v>
          </cell>
          <cell r="F1015" t="e">
            <v>#N/A</v>
          </cell>
          <cell r="G1015" t="str">
            <v>B00120</v>
          </cell>
          <cell r="H1015" t="str">
            <v>M</v>
          </cell>
          <cell r="I1015" t="str">
            <v xml:space="preserve">Mahesh </v>
          </cell>
          <cell r="J1015" t="str">
            <v>Bharle</v>
          </cell>
          <cell r="K1015" t="str">
            <v>Gurushant</v>
          </cell>
          <cell r="L1015" t="str">
            <v>Technician</v>
          </cell>
          <cell r="M1015">
            <v>0</v>
          </cell>
          <cell r="N1015">
            <v>0</v>
          </cell>
          <cell r="O1015">
            <v>0</v>
          </cell>
          <cell r="P1015" t="str">
            <v>PCP Manufacturing</v>
          </cell>
          <cell r="Q1015">
            <v>0</v>
          </cell>
          <cell r="R1015" t="str">
            <v>Personal Care Products</v>
          </cell>
          <cell r="S1015" t="str">
            <v>Associate</v>
          </cell>
          <cell r="T1015" t="str">
            <v>A3</v>
          </cell>
          <cell r="U1015" t="str">
            <v>Baddi</v>
          </cell>
          <cell r="V1015" t="str">
            <v>Baddi</v>
          </cell>
          <cell r="W1015">
            <v>39540</v>
          </cell>
          <cell r="X1015" t="str">
            <v>Before 1 April 2010</v>
          </cell>
          <cell r="Y1015">
            <v>5.0999999999999996</v>
          </cell>
          <cell r="Z1015">
            <v>7.880908711631152</v>
          </cell>
          <cell r="AA1015">
            <v>9.1999999999999993</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cell r="AO1015">
            <v>0</v>
          </cell>
          <cell r="AP1015">
            <v>0</v>
          </cell>
          <cell r="AQ1015">
            <v>0</v>
          </cell>
          <cell r="AR1015">
            <v>0</v>
          </cell>
          <cell r="AS1015">
            <v>0</v>
          </cell>
          <cell r="AT1015">
            <v>0</v>
          </cell>
          <cell r="AU1015">
            <v>0</v>
          </cell>
          <cell r="AV1015">
            <v>0</v>
          </cell>
          <cell r="AW1015">
            <v>0</v>
          </cell>
          <cell r="AX1015">
            <v>0</v>
          </cell>
          <cell r="AY1015">
            <v>0</v>
          </cell>
          <cell r="AZ1015">
            <v>0</v>
          </cell>
          <cell r="BA1015">
            <v>0</v>
          </cell>
          <cell r="BB1015">
            <v>0</v>
          </cell>
          <cell r="BC1015">
            <v>0</v>
          </cell>
          <cell r="BD1015">
            <v>0</v>
          </cell>
          <cell r="BE1015">
            <v>0</v>
          </cell>
          <cell r="BF1015">
            <v>0</v>
          </cell>
          <cell r="BG1015">
            <v>28953</v>
          </cell>
          <cell r="BH1015">
            <v>33</v>
          </cell>
          <cell r="BI1015">
            <v>0</v>
          </cell>
          <cell r="BJ1015">
            <v>0</v>
          </cell>
          <cell r="BK1015">
            <v>0</v>
          </cell>
          <cell r="BL1015">
            <v>0</v>
          </cell>
          <cell r="BM1015">
            <v>0</v>
          </cell>
          <cell r="BN1015">
            <v>0</v>
          </cell>
          <cell r="BO1015">
            <v>0</v>
          </cell>
          <cell r="BP1015">
            <v>0</v>
          </cell>
          <cell r="BQ1015">
            <v>0</v>
          </cell>
          <cell r="BR1015" t="str">
            <v>S.S.C</v>
          </cell>
          <cell r="BS1015">
            <v>0</v>
          </cell>
          <cell r="BT1015" t="str">
            <v>ITI</v>
          </cell>
          <cell r="BU1015" t="str">
            <v>Godrej Consumer Products-HP</v>
          </cell>
          <cell r="BV1015">
            <v>41034</v>
          </cell>
          <cell r="BW1015">
            <v>41030</v>
          </cell>
          <cell r="BX1015">
            <v>0</v>
          </cell>
          <cell r="BY1015" t="str">
            <v>Higher Role</v>
          </cell>
          <cell r="BZ1015" t="str">
            <v>Resignation</v>
          </cell>
          <cell r="CA1015">
            <v>0</v>
          </cell>
          <cell r="CB1015" t="str">
            <v>Voluntary</v>
          </cell>
          <cell r="CC1015" t="str">
            <v>Resigned at VVF Ltd</v>
          </cell>
          <cell r="CD1015">
            <v>0</v>
          </cell>
          <cell r="CE1015">
            <v>0</v>
          </cell>
          <cell r="CF1015" t="e">
            <v>#N/A</v>
          </cell>
          <cell r="CG1015">
            <v>0</v>
          </cell>
        </row>
        <row r="1016">
          <cell r="B1016">
            <v>10000894</v>
          </cell>
          <cell r="C1016" t="str">
            <v>Active</v>
          </cell>
          <cell r="D1016">
            <v>2011418160</v>
          </cell>
          <cell r="E1016" t="str">
            <v>BADDI - SOAP FINISHING</v>
          </cell>
          <cell r="F1016" t="str">
            <v>2011400057</v>
          </cell>
          <cell r="G1016" t="str">
            <v>B00104</v>
          </cell>
          <cell r="H1016" t="str">
            <v>M</v>
          </cell>
          <cell r="I1016" t="str">
            <v xml:space="preserve">Punish </v>
          </cell>
          <cell r="J1016" t="str">
            <v>Sharma</v>
          </cell>
          <cell r="K1016" t="str">
            <v>Saliram</v>
          </cell>
          <cell r="L1016" t="str">
            <v>Senior Operator</v>
          </cell>
          <cell r="M1016" t="str">
            <v>Production</v>
          </cell>
          <cell r="N1016" t="str">
            <v>Core</v>
          </cell>
          <cell r="O1016" t="str">
            <v>Finished Soap</v>
          </cell>
          <cell r="P1016" t="str">
            <v>PCP Manufacturing</v>
          </cell>
          <cell r="Q1016">
            <v>0</v>
          </cell>
          <cell r="R1016" t="str">
            <v>Personal Care Products</v>
          </cell>
          <cell r="S1016" t="str">
            <v>Associate</v>
          </cell>
          <cell r="T1016" t="str">
            <v>A2</v>
          </cell>
          <cell r="U1016" t="str">
            <v>Baddi</v>
          </cell>
          <cell r="V1016" t="str">
            <v>Baddi</v>
          </cell>
          <cell r="W1016">
            <v>39541</v>
          </cell>
          <cell r="X1016" t="str">
            <v>Before 1 April 2010</v>
          </cell>
          <cell r="Y1016">
            <v>0</v>
          </cell>
          <cell r="Z1016">
            <v>7.8781689856037556</v>
          </cell>
          <cell r="AA1016">
            <v>7.8781689856037556</v>
          </cell>
          <cell r="AB1016">
            <v>0</v>
          </cell>
          <cell r="AC1016">
            <v>0</v>
          </cell>
          <cell r="AD1016">
            <v>39723</v>
          </cell>
          <cell r="AE1016">
            <v>0</v>
          </cell>
          <cell r="AF1016">
            <v>40181</v>
          </cell>
          <cell r="AG1016">
            <v>0</v>
          </cell>
          <cell r="AH1016">
            <v>0</v>
          </cell>
          <cell r="AI1016">
            <v>0</v>
          </cell>
          <cell r="AJ1016">
            <v>0</v>
          </cell>
          <cell r="AK1016">
            <v>0</v>
          </cell>
          <cell r="AL1016">
            <v>0</v>
          </cell>
          <cell r="AM1016">
            <v>0</v>
          </cell>
          <cell r="AN1016">
            <v>0</v>
          </cell>
          <cell r="AO1016">
            <v>41730</v>
          </cell>
          <cell r="AP1016" t="str">
            <v>Operator</v>
          </cell>
          <cell r="AQ1016" t="str">
            <v>Associate</v>
          </cell>
          <cell r="AR1016">
            <v>0</v>
          </cell>
          <cell r="AS1016">
            <v>0</v>
          </cell>
          <cell r="AT1016">
            <v>0</v>
          </cell>
          <cell r="AU1016">
            <v>0</v>
          </cell>
          <cell r="AV1016">
            <v>0</v>
          </cell>
          <cell r="AW1016">
            <v>0</v>
          </cell>
          <cell r="AX1016">
            <v>0</v>
          </cell>
          <cell r="AY1016">
            <v>0</v>
          </cell>
          <cell r="AZ1016">
            <v>0</v>
          </cell>
          <cell r="BA1016">
            <v>0</v>
          </cell>
          <cell r="BB1016">
            <v>0</v>
          </cell>
          <cell r="BC1016">
            <v>0</v>
          </cell>
          <cell r="BD1016">
            <v>0</v>
          </cell>
          <cell r="BE1016">
            <v>0</v>
          </cell>
          <cell r="BF1016">
            <v>0</v>
          </cell>
          <cell r="BG1016">
            <v>30458</v>
          </cell>
          <cell r="BH1016">
            <v>32</v>
          </cell>
          <cell r="BI1016">
            <v>8</v>
          </cell>
          <cell r="BJ1016">
            <v>52372</v>
          </cell>
          <cell r="BK1016" t="str">
            <v>31 - 35 yrs</v>
          </cell>
          <cell r="BL1016" t="str">
            <v>Unmarried</v>
          </cell>
          <cell r="BM1016">
            <v>0</v>
          </cell>
          <cell r="BN1016" t="str">
            <v>Vill. Chakwari, P.O. Larth, Tehsil - Nurpur, Distt. Kangra, HP  Kangra</v>
          </cell>
          <cell r="BO1016" t="str">
            <v>Kangra</v>
          </cell>
          <cell r="BP1016" t="str">
            <v>Himachal Pradesh</v>
          </cell>
          <cell r="BQ1016">
            <v>0</v>
          </cell>
          <cell r="BR1016" t="str">
            <v>H.S.C</v>
          </cell>
          <cell r="BS1016">
            <v>0</v>
          </cell>
          <cell r="BT1016" t="str">
            <v>ITI</v>
          </cell>
          <cell r="BU1016" t="str">
            <v/>
          </cell>
          <cell r="BV1016">
            <v>0</v>
          </cell>
          <cell r="BW1016">
            <v>0</v>
          </cell>
          <cell r="BX1016">
            <v>0</v>
          </cell>
          <cell r="BY1016">
            <v>0</v>
          </cell>
          <cell r="BZ1016">
            <v>0</v>
          </cell>
          <cell r="CA1016">
            <v>0</v>
          </cell>
          <cell r="CB1016">
            <v>0</v>
          </cell>
          <cell r="CC1016">
            <v>0</v>
          </cell>
          <cell r="CD1016" t="str">
            <v>A+</v>
          </cell>
          <cell r="CE1016" t="str">
            <v>EYDPS9922N</v>
          </cell>
          <cell r="CF1016" t="str">
            <v>Naresh Patel</v>
          </cell>
          <cell r="CG1016" t="str">
            <v>Naresh Patel</v>
          </cell>
        </row>
        <row r="1017">
          <cell r="B1017">
            <v>10000895</v>
          </cell>
          <cell r="C1017" t="str">
            <v>Active</v>
          </cell>
          <cell r="D1017">
            <v>2011423999</v>
          </cell>
          <cell r="E1017" t="str">
            <v>BADDI - FINISHED GOOD</v>
          </cell>
          <cell r="F1017" t="str">
            <v>2011400058</v>
          </cell>
          <cell r="G1017" t="str">
            <v>B00105</v>
          </cell>
          <cell r="H1017" t="str">
            <v>M</v>
          </cell>
          <cell r="I1017" t="str">
            <v xml:space="preserve">Rajesh Kumar </v>
          </cell>
          <cell r="J1017" t="str">
            <v>Dhiman</v>
          </cell>
          <cell r="K1017" t="str">
            <v>Bishan Dass</v>
          </cell>
          <cell r="L1017" t="str">
            <v>Senior Operator</v>
          </cell>
          <cell r="M1017" t="str">
            <v>Dispatch</v>
          </cell>
          <cell r="N1017" t="str">
            <v>Support</v>
          </cell>
          <cell r="O1017">
            <v>0</v>
          </cell>
          <cell r="P1017" t="str">
            <v>PCP Manufacturing</v>
          </cell>
          <cell r="Q1017">
            <v>0</v>
          </cell>
          <cell r="R1017" t="str">
            <v>Personal Care Products</v>
          </cell>
          <cell r="S1017" t="str">
            <v>Associate</v>
          </cell>
          <cell r="T1017" t="str">
            <v>A2</v>
          </cell>
          <cell r="U1017" t="str">
            <v>Baddi</v>
          </cell>
          <cell r="V1017" t="str">
            <v>Baddi</v>
          </cell>
          <cell r="W1017">
            <v>39542</v>
          </cell>
          <cell r="X1017" t="str">
            <v>Before 1 April 2010</v>
          </cell>
          <cell r="Y1017">
            <v>11.7</v>
          </cell>
          <cell r="Z1017">
            <v>7.8754292592592661</v>
          </cell>
          <cell r="AA1017">
            <v>19.575429259259266</v>
          </cell>
          <cell r="AB1017">
            <v>0</v>
          </cell>
          <cell r="AC1017">
            <v>0</v>
          </cell>
          <cell r="AD1017">
            <v>39724</v>
          </cell>
          <cell r="AE1017">
            <v>0</v>
          </cell>
          <cell r="AF1017">
            <v>39725</v>
          </cell>
          <cell r="AG1017">
            <v>0</v>
          </cell>
          <cell r="AH1017">
            <v>0</v>
          </cell>
          <cell r="AI1017">
            <v>0</v>
          </cell>
          <cell r="AJ1017">
            <v>0</v>
          </cell>
          <cell r="AK1017">
            <v>0</v>
          </cell>
          <cell r="AL1017">
            <v>0</v>
          </cell>
          <cell r="AM1017">
            <v>0</v>
          </cell>
          <cell r="AN1017">
            <v>0</v>
          </cell>
          <cell r="AO1017">
            <v>0</v>
          </cell>
          <cell r="AP1017">
            <v>0</v>
          </cell>
          <cell r="AQ1017">
            <v>0</v>
          </cell>
          <cell r="AR1017">
            <v>0</v>
          </cell>
          <cell r="AS1017">
            <v>0</v>
          </cell>
          <cell r="AT1017">
            <v>0</v>
          </cell>
          <cell r="AU1017">
            <v>0</v>
          </cell>
          <cell r="AV1017">
            <v>0</v>
          </cell>
          <cell r="AW1017">
            <v>0</v>
          </cell>
          <cell r="AX1017">
            <v>0</v>
          </cell>
          <cell r="AY1017">
            <v>0</v>
          </cell>
          <cell r="AZ1017">
            <v>0</v>
          </cell>
          <cell r="BA1017">
            <v>0</v>
          </cell>
          <cell r="BB1017">
            <v>0</v>
          </cell>
          <cell r="BC1017">
            <v>0</v>
          </cell>
          <cell r="BD1017">
            <v>0</v>
          </cell>
          <cell r="BE1017">
            <v>0</v>
          </cell>
          <cell r="BF1017">
            <v>0</v>
          </cell>
          <cell r="BG1017">
            <v>27293</v>
          </cell>
          <cell r="BH1017">
            <v>41</v>
          </cell>
          <cell r="BI1017">
            <v>4</v>
          </cell>
          <cell r="BJ1017">
            <v>49207</v>
          </cell>
          <cell r="BK1017" t="str">
            <v>41 - 45 yrs</v>
          </cell>
          <cell r="BL1017" t="str">
            <v>Married</v>
          </cell>
          <cell r="BM1017">
            <v>0</v>
          </cell>
          <cell r="BN1017" t="str">
            <v>Vill. Bhagatpur, P.O. Talai, Tehsil - Janduta, Distt. Bilaspur, HP  Bilaspur</v>
          </cell>
          <cell r="BO1017" t="str">
            <v>Bilaspur</v>
          </cell>
          <cell r="BP1017" t="str">
            <v>Himachal Pradesh</v>
          </cell>
          <cell r="BQ1017">
            <v>0</v>
          </cell>
          <cell r="BR1017" t="str">
            <v>S.S.C</v>
          </cell>
          <cell r="BS1017">
            <v>0</v>
          </cell>
          <cell r="BT1017">
            <v>0</v>
          </cell>
          <cell r="BU1017" t="str">
            <v>Godrej Consumer Products Ltd</v>
          </cell>
          <cell r="BV1017">
            <v>0</v>
          </cell>
          <cell r="BW1017">
            <v>0</v>
          </cell>
          <cell r="BX1017">
            <v>0</v>
          </cell>
          <cell r="BY1017">
            <v>0</v>
          </cell>
          <cell r="BZ1017">
            <v>0</v>
          </cell>
          <cell r="CA1017">
            <v>0</v>
          </cell>
          <cell r="CB1017">
            <v>0</v>
          </cell>
          <cell r="CC1017">
            <v>0</v>
          </cell>
          <cell r="CD1017" t="str">
            <v>B+</v>
          </cell>
          <cell r="CE1017" t="str">
            <v>DGWPK4787F</v>
          </cell>
          <cell r="CF1017" t="str">
            <v>Manpreet Singh</v>
          </cell>
          <cell r="CG1017" t="str">
            <v>Manpreet Singh</v>
          </cell>
        </row>
        <row r="1018">
          <cell r="B1018">
            <v>10000896</v>
          </cell>
          <cell r="C1018" t="str">
            <v>Active</v>
          </cell>
          <cell r="D1018">
            <v>2011417999</v>
          </cell>
          <cell r="E1018" t="str">
            <v>BADDI-MAINTENANCE</v>
          </cell>
          <cell r="F1018" t="str">
            <v>2011400059</v>
          </cell>
          <cell r="G1018" t="str">
            <v>B00108</v>
          </cell>
          <cell r="H1018" t="str">
            <v>M</v>
          </cell>
          <cell r="I1018" t="str">
            <v xml:space="preserve">Dev </v>
          </cell>
          <cell r="J1018" t="str">
            <v>Dhalaria</v>
          </cell>
          <cell r="K1018" t="str">
            <v xml:space="preserve">Raj </v>
          </cell>
          <cell r="L1018" t="str">
            <v>Senior Electrician</v>
          </cell>
          <cell r="M1018" t="str">
            <v>Engineering Services</v>
          </cell>
          <cell r="N1018" t="str">
            <v>Core</v>
          </cell>
          <cell r="O1018">
            <v>0</v>
          </cell>
          <cell r="P1018" t="str">
            <v>PCP Manufacturing</v>
          </cell>
          <cell r="Q1018">
            <v>0</v>
          </cell>
          <cell r="R1018" t="str">
            <v>Personal Care Products</v>
          </cell>
          <cell r="S1018" t="str">
            <v>Associate</v>
          </cell>
          <cell r="T1018" t="str">
            <v>A3</v>
          </cell>
          <cell r="U1018" t="str">
            <v>Baddi</v>
          </cell>
          <cell r="V1018" t="str">
            <v>Baddi</v>
          </cell>
          <cell r="W1018">
            <v>39542</v>
          </cell>
          <cell r="X1018" t="str">
            <v>Before 1 April 2010</v>
          </cell>
          <cell r="Y1018">
            <v>8.3000000000000007</v>
          </cell>
          <cell r="Z1018">
            <v>7.8754292592592661</v>
          </cell>
          <cell r="AA1018">
            <v>16.175429259259268</v>
          </cell>
          <cell r="AB1018">
            <v>0</v>
          </cell>
          <cell r="AC1018">
            <v>0</v>
          </cell>
          <cell r="AD1018">
            <v>39724</v>
          </cell>
          <cell r="AE1018">
            <v>0</v>
          </cell>
          <cell r="AF1018">
            <v>39725</v>
          </cell>
          <cell r="AG1018">
            <v>0</v>
          </cell>
          <cell r="AH1018">
            <v>0</v>
          </cell>
          <cell r="AI1018">
            <v>0</v>
          </cell>
          <cell r="AJ1018">
            <v>0</v>
          </cell>
          <cell r="AK1018">
            <v>0</v>
          </cell>
          <cell r="AL1018">
            <v>0</v>
          </cell>
          <cell r="AM1018">
            <v>0</v>
          </cell>
          <cell r="AN1018">
            <v>0</v>
          </cell>
          <cell r="AO1018">
            <v>0</v>
          </cell>
          <cell r="AP1018">
            <v>0</v>
          </cell>
          <cell r="AQ1018">
            <v>0</v>
          </cell>
          <cell r="AR1018">
            <v>0</v>
          </cell>
          <cell r="AS1018">
            <v>0</v>
          </cell>
          <cell r="AT1018">
            <v>0</v>
          </cell>
          <cell r="AU1018">
            <v>0</v>
          </cell>
          <cell r="AV1018">
            <v>0</v>
          </cell>
          <cell r="AW1018">
            <v>0</v>
          </cell>
          <cell r="AX1018">
            <v>0</v>
          </cell>
          <cell r="AY1018">
            <v>0</v>
          </cell>
          <cell r="AZ1018">
            <v>0</v>
          </cell>
          <cell r="BA1018">
            <v>0</v>
          </cell>
          <cell r="BB1018">
            <v>0</v>
          </cell>
          <cell r="BC1018">
            <v>0</v>
          </cell>
          <cell r="BD1018">
            <v>0</v>
          </cell>
          <cell r="BE1018">
            <v>0</v>
          </cell>
          <cell r="BF1018">
            <v>0</v>
          </cell>
          <cell r="BG1018">
            <v>26428</v>
          </cell>
          <cell r="BH1018">
            <v>43</v>
          </cell>
          <cell r="BI1018">
            <v>9</v>
          </cell>
          <cell r="BJ1018">
            <v>48342</v>
          </cell>
          <cell r="BK1018" t="str">
            <v>41 - 45 yrs</v>
          </cell>
          <cell r="BL1018" t="str">
            <v>Married</v>
          </cell>
          <cell r="BM1018">
            <v>0</v>
          </cell>
          <cell r="BN1018" t="str">
            <v>Vill. Kamalah Fort, Tehsil - Sarkaghat, Distt. Mandi, HP  Mandi</v>
          </cell>
          <cell r="BO1018" t="str">
            <v>Mandi</v>
          </cell>
          <cell r="BP1018" t="str">
            <v>Himachal Pradesh</v>
          </cell>
          <cell r="BQ1018">
            <v>0</v>
          </cell>
          <cell r="BR1018" t="str">
            <v>S.S.C</v>
          </cell>
          <cell r="BS1018">
            <v>0</v>
          </cell>
          <cell r="BT1018" t="str">
            <v>ITI, NCTVT</v>
          </cell>
          <cell r="BU1018" t="str">
            <v>Ind Swift</v>
          </cell>
          <cell r="BV1018">
            <v>0</v>
          </cell>
          <cell r="BW1018">
            <v>0</v>
          </cell>
          <cell r="BX1018">
            <v>0</v>
          </cell>
          <cell r="BY1018">
            <v>0</v>
          </cell>
          <cell r="BZ1018">
            <v>0</v>
          </cell>
          <cell r="CA1018">
            <v>0</v>
          </cell>
          <cell r="CB1018">
            <v>0</v>
          </cell>
          <cell r="CC1018">
            <v>0</v>
          </cell>
          <cell r="CD1018" t="str">
            <v>B+</v>
          </cell>
          <cell r="CE1018" t="str">
            <v>ATRPD8761H</v>
          </cell>
          <cell r="CF1018" t="str">
            <v>Raman Angra</v>
          </cell>
          <cell r="CG1018" t="str">
            <v>Raman Angra</v>
          </cell>
        </row>
        <row r="1019">
          <cell r="B1019">
            <v>10000898</v>
          </cell>
          <cell r="C1019" t="str">
            <v>Active</v>
          </cell>
          <cell r="D1019">
            <v>2011418160</v>
          </cell>
          <cell r="E1019" t="str">
            <v>BADDI - SOAP FINISHING</v>
          </cell>
          <cell r="F1019" t="str">
            <v>2011400061</v>
          </cell>
          <cell r="G1019" t="str">
            <v>B00110</v>
          </cell>
          <cell r="H1019" t="str">
            <v>M</v>
          </cell>
          <cell r="I1019" t="str">
            <v xml:space="preserve">Devi Chand </v>
          </cell>
          <cell r="J1019" t="str">
            <v/>
          </cell>
          <cell r="K1019" t="str">
            <v>Hiru Ram</v>
          </cell>
          <cell r="L1019" t="str">
            <v>Senior Operator</v>
          </cell>
          <cell r="M1019" t="str">
            <v>Production</v>
          </cell>
          <cell r="N1019" t="str">
            <v>Core</v>
          </cell>
          <cell r="O1019">
            <v>0</v>
          </cell>
          <cell r="P1019" t="str">
            <v>PCP Manufacturing</v>
          </cell>
          <cell r="Q1019">
            <v>0</v>
          </cell>
          <cell r="R1019" t="str">
            <v>Personal Care Products</v>
          </cell>
          <cell r="S1019" t="str">
            <v>Associate</v>
          </cell>
          <cell r="T1019" t="str">
            <v>A2</v>
          </cell>
          <cell r="U1019" t="str">
            <v>Baddi</v>
          </cell>
          <cell r="V1019" t="str">
            <v>Baddi</v>
          </cell>
          <cell r="W1019">
            <v>39542</v>
          </cell>
          <cell r="X1019" t="str">
            <v>Before 1 April 2010</v>
          </cell>
          <cell r="Y1019">
            <v>0</v>
          </cell>
          <cell r="Z1019">
            <v>7.8754292595763582</v>
          </cell>
          <cell r="AA1019">
            <v>7.8754292595763582</v>
          </cell>
          <cell r="AB1019">
            <v>0</v>
          </cell>
          <cell r="AC1019">
            <v>0</v>
          </cell>
          <cell r="AD1019">
            <v>39724</v>
          </cell>
          <cell r="AE1019">
            <v>0</v>
          </cell>
          <cell r="AF1019">
            <v>40090</v>
          </cell>
          <cell r="AG1019">
            <v>42095</v>
          </cell>
          <cell r="AH1019" t="str">
            <v>Operator</v>
          </cell>
          <cell r="AI1019" t="str">
            <v>Associate</v>
          </cell>
          <cell r="AJ1019" t="str">
            <v>A1</v>
          </cell>
          <cell r="AK1019">
            <v>0</v>
          </cell>
          <cell r="AL1019">
            <v>0</v>
          </cell>
          <cell r="AM1019">
            <v>0</v>
          </cell>
          <cell r="AN1019">
            <v>0</v>
          </cell>
          <cell r="AO1019">
            <v>0</v>
          </cell>
          <cell r="AP1019">
            <v>0</v>
          </cell>
          <cell r="AQ1019">
            <v>0</v>
          </cell>
          <cell r="AR1019">
            <v>0</v>
          </cell>
          <cell r="AS1019">
            <v>0</v>
          </cell>
          <cell r="AT1019">
            <v>0</v>
          </cell>
          <cell r="AU1019">
            <v>0</v>
          </cell>
          <cell r="AV1019">
            <v>0</v>
          </cell>
          <cell r="AW1019">
            <v>0</v>
          </cell>
          <cell r="AX1019">
            <v>0</v>
          </cell>
          <cell r="AY1019">
            <v>0</v>
          </cell>
          <cell r="AZ1019">
            <v>0</v>
          </cell>
          <cell r="BA1019">
            <v>0</v>
          </cell>
          <cell r="BB1019">
            <v>0</v>
          </cell>
          <cell r="BC1019">
            <v>0</v>
          </cell>
          <cell r="BD1019">
            <v>0</v>
          </cell>
          <cell r="BE1019">
            <v>0</v>
          </cell>
          <cell r="BF1019">
            <v>0</v>
          </cell>
          <cell r="BG1019">
            <v>31270</v>
          </cell>
          <cell r="BH1019">
            <v>30</v>
          </cell>
          <cell r="BI1019">
            <v>6</v>
          </cell>
          <cell r="BJ1019">
            <v>53184</v>
          </cell>
          <cell r="BK1019" t="str">
            <v>Less than and equal to 30 yrs</v>
          </cell>
          <cell r="BL1019" t="str">
            <v>Unmarried</v>
          </cell>
          <cell r="BM1019">
            <v>0</v>
          </cell>
          <cell r="BN1019" t="str">
            <v>Vill. Behikyar, P.O. Okhroo, Tehsil &amp; Distt. Shimla - 171103 Shimla</v>
          </cell>
          <cell r="BO1019" t="str">
            <v>Shimla</v>
          </cell>
          <cell r="BP1019" t="str">
            <v>Himachal Pradesh</v>
          </cell>
          <cell r="BQ1019">
            <v>171103</v>
          </cell>
          <cell r="BR1019" t="str">
            <v>H.S.C</v>
          </cell>
          <cell r="BS1019">
            <v>0</v>
          </cell>
          <cell r="BT1019" t="str">
            <v>ITI</v>
          </cell>
          <cell r="BU1019" t="str">
            <v/>
          </cell>
          <cell r="BV1019">
            <v>0</v>
          </cell>
          <cell r="BW1019">
            <v>0</v>
          </cell>
          <cell r="BX1019">
            <v>0</v>
          </cell>
          <cell r="BY1019">
            <v>0</v>
          </cell>
          <cell r="BZ1019">
            <v>0</v>
          </cell>
          <cell r="CA1019">
            <v>0</v>
          </cell>
          <cell r="CB1019">
            <v>0</v>
          </cell>
          <cell r="CC1019">
            <v>0</v>
          </cell>
          <cell r="CD1019" t="str">
            <v>B+</v>
          </cell>
          <cell r="CE1019" t="str">
            <v>AYQPC1528F</v>
          </cell>
          <cell r="CF1019" t="str">
            <v>Naresh Patel</v>
          </cell>
          <cell r="CG1019" t="str">
            <v>Naresh Patel</v>
          </cell>
        </row>
        <row r="1020">
          <cell r="B1020">
            <v>10000897</v>
          </cell>
          <cell r="C1020" t="str">
            <v>Inactive</v>
          </cell>
          <cell r="D1020">
            <v>2011418160</v>
          </cell>
          <cell r="E1020" t="str">
            <v>BADDI - SOAP FINISHING</v>
          </cell>
          <cell r="F1020" t="str">
            <v>2011400060</v>
          </cell>
          <cell r="G1020" t="str">
            <v>B00109</v>
          </cell>
          <cell r="H1020" t="str">
            <v>M</v>
          </cell>
          <cell r="I1020" t="str">
            <v xml:space="preserve">Yogesh Kumar </v>
          </cell>
          <cell r="J1020" t="str">
            <v>Katoch</v>
          </cell>
          <cell r="K1020" t="str">
            <v>Rattan Singh</v>
          </cell>
          <cell r="L1020" t="str">
            <v>Operator</v>
          </cell>
          <cell r="M1020" t="str">
            <v>Production</v>
          </cell>
          <cell r="N1020" t="str">
            <v>Core</v>
          </cell>
          <cell r="O1020">
            <v>0</v>
          </cell>
          <cell r="P1020" t="str">
            <v>PCP Manufacturing</v>
          </cell>
          <cell r="Q1020">
            <v>0</v>
          </cell>
          <cell r="R1020" t="str">
            <v>Personal Care Products</v>
          </cell>
          <cell r="S1020" t="str">
            <v>Associate</v>
          </cell>
          <cell r="T1020" t="str">
            <v>A1</v>
          </cell>
          <cell r="U1020" t="str">
            <v>Baddi</v>
          </cell>
          <cell r="V1020" t="str">
            <v>Baddi</v>
          </cell>
          <cell r="W1020">
            <v>39542</v>
          </cell>
          <cell r="X1020" t="str">
            <v>Before 1 April 2010</v>
          </cell>
          <cell r="Y1020">
            <v>0</v>
          </cell>
          <cell r="Z1020">
            <v>7.8754292595763582</v>
          </cell>
          <cell r="AA1020">
            <v>7.8754292595763582</v>
          </cell>
          <cell r="AB1020">
            <v>0</v>
          </cell>
          <cell r="AC1020">
            <v>0</v>
          </cell>
          <cell r="AD1020">
            <v>39724</v>
          </cell>
          <cell r="AE1020">
            <v>0</v>
          </cell>
          <cell r="AF1020">
            <v>40090</v>
          </cell>
          <cell r="AG1020">
            <v>0</v>
          </cell>
          <cell r="AH1020">
            <v>0</v>
          </cell>
          <cell r="AI1020">
            <v>0</v>
          </cell>
          <cell r="AJ1020">
            <v>0</v>
          </cell>
          <cell r="AK1020">
            <v>0</v>
          </cell>
          <cell r="AL1020">
            <v>0</v>
          </cell>
          <cell r="AM1020">
            <v>0</v>
          </cell>
          <cell r="AN1020">
            <v>0</v>
          </cell>
          <cell r="AO1020">
            <v>0</v>
          </cell>
          <cell r="AP1020">
            <v>0</v>
          </cell>
          <cell r="AQ1020">
            <v>0</v>
          </cell>
          <cell r="AR1020">
            <v>0</v>
          </cell>
          <cell r="AS1020">
            <v>0</v>
          </cell>
          <cell r="AT1020">
            <v>0</v>
          </cell>
          <cell r="AU1020">
            <v>0</v>
          </cell>
          <cell r="AV1020">
            <v>0</v>
          </cell>
          <cell r="AW1020">
            <v>0</v>
          </cell>
          <cell r="AX1020">
            <v>0</v>
          </cell>
          <cell r="AY1020">
            <v>0</v>
          </cell>
          <cell r="AZ1020">
            <v>0</v>
          </cell>
          <cell r="BA1020">
            <v>0</v>
          </cell>
          <cell r="BB1020">
            <v>0</v>
          </cell>
          <cell r="BC1020">
            <v>0</v>
          </cell>
          <cell r="BD1020">
            <v>0</v>
          </cell>
          <cell r="BE1020">
            <v>0</v>
          </cell>
          <cell r="BF1020">
            <v>0</v>
          </cell>
          <cell r="BG1020">
            <v>31648</v>
          </cell>
          <cell r="BH1020">
            <v>29</v>
          </cell>
          <cell r="BI1020">
            <v>5</v>
          </cell>
          <cell r="BJ1020">
            <v>53562</v>
          </cell>
          <cell r="BK1020" t="str">
            <v>Less than and equal to 30 yrs</v>
          </cell>
          <cell r="BL1020" t="str">
            <v>Unmarried</v>
          </cell>
          <cell r="BM1020">
            <v>0</v>
          </cell>
          <cell r="BN1020" t="str">
            <v>Vill. Namb Chawala, P.O. Jabli, Tehsil - Kasauli, Distt. Solan, HP - 173209 Solan</v>
          </cell>
          <cell r="BO1020" t="str">
            <v>Solan</v>
          </cell>
          <cell r="BP1020" t="str">
            <v>Himachal Pradesh</v>
          </cell>
          <cell r="BQ1020">
            <v>173209</v>
          </cell>
          <cell r="BR1020" t="str">
            <v>H.S.C</v>
          </cell>
          <cell r="BS1020">
            <v>0</v>
          </cell>
          <cell r="BT1020" t="str">
            <v>ITI</v>
          </cell>
          <cell r="BU1020" t="str">
            <v/>
          </cell>
          <cell r="BV1020">
            <v>42356</v>
          </cell>
          <cell r="BW1020">
            <v>42339</v>
          </cell>
          <cell r="BX1020">
            <v>42341</v>
          </cell>
          <cell r="BY1020" t="str">
            <v>career advancement</v>
          </cell>
          <cell r="BZ1020" t="str">
            <v>Resignation</v>
          </cell>
          <cell r="CA1020">
            <v>0</v>
          </cell>
          <cell r="CB1020" t="str">
            <v>Voluntary</v>
          </cell>
          <cell r="CC1020">
            <v>0</v>
          </cell>
          <cell r="CD1020" t="str">
            <v>O+</v>
          </cell>
          <cell r="CE1020" t="str">
            <v>CGEPK4818A</v>
          </cell>
          <cell r="CF1020" t="str">
            <v>Naresh Patel</v>
          </cell>
          <cell r="CG1020" t="str">
            <v>Naresh Patel</v>
          </cell>
        </row>
        <row r="1021">
          <cell r="B1021">
            <v>10000899</v>
          </cell>
          <cell r="C1021" t="str">
            <v>Inactive</v>
          </cell>
          <cell r="D1021">
            <v>0</v>
          </cell>
          <cell r="E1021">
            <v>0</v>
          </cell>
          <cell r="F1021" t="e">
            <v>#N/A</v>
          </cell>
          <cell r="G1021" t="str">
            <v>B00111</v>
          </cell>
          <cell r="H1021" t="str">
            <v>M</v>
          </cell>
          <cell r="I1021" t="str">
            <v xml:space="preserve">Sunil Kumar </v>
          </cell>
          <cell r="J1021" t="str">
            <v>Panwar</v>
          </cell>
          <cell r="K1021" t="str">
            <v>Karam Singh</v>
          </cell>
          <cell r="L1021" t="str">
            <v>Shift Incharge</v>
          </cell>
          <cell r="M1021">
            <v>0</v>
          </cell>
          <cell r="N1021">
            <v>0</v>
          </cell>
          <cell r="O1021">
            <v>0</v>
          </cell>
          <cell r="P1021" t="str">
            <v>PCP Manufacturing</v>
          </cell>
          <cell r="Q1021">
            <v>0</v>
          </cell>
          <cell r="R1021" t="str">
            <v>Personal Care Products</v>
          </cell>
          <cell r="S1021" t="str">
            <v>OC</v>
          </cell>
          <cell r="T1021" t="str">
            <v>M1</v>
          </cell>
          <cell r="U1021" t="str">
            <v>Baddi</v>
          </cell>
          <cell r="V1021" t="str">
            <v>Baddi</v>
          </cell>
          <cell r="W1021">
            <v>39545</v>
          </cell>
          <cell r="X1021" t="str">
            <v>Before 1 April 2010</v>
          </cell>
          <cell r="Y1021">
            <v>9.9</v>
          </cell>
          <cell r="Z1021">
            <v>7.867210081177074</v>
          </cell>
          <cell r="AA1021">
            <v>14.9</v>
          </cell>
          <cell r="AB1021">
            <v>0</v>
          </cell>
          <cell r="AC1021">
            <v>0</v>
          </cell>
          <cell r="AD1021">
            <v>39727</v>
          </cell>
          <cell r="AE1021">
            <v>0</v>
          </cell>
          <cell r="AF1021">
            <v>39728</v>
          </cell>
          <cell r="AG1021">
            <v>0</v>
          </cell>
          <cell r="AH1021">
            <v>0</v>
          </cell>
          <cell r="AI1021">
            <v>0</v>
          </cell>
          <cell r="AJ1021">
            <v>0</v>
          </cell>
          <cell r="AK1021">
            <v>0</v>
          </cell>
          <cell r="AL1021">
            <v>0</v>
          </cell>
          <cell r="AM1021">
            <v>0</v>
          </cell>
          <cell r="AN1021">
            <v>0</v>
          </cell>
          <cell r="AO1021">
            <v>0</v>
          </cell>
          <cell r="AP1021">
            <v>0</v>
          </cell>
          <cell r="AQ1021">
            <v>0</v>
          </cell>
          <cell r="AR1021">
            <v>0</v>
          </cell>
          <cell r="AS1021">
            <v>0</v>
          </cell>
          <cell r="AT1021">
            <v>0</v>
          </cell>
          <cell r="AU1021">
            <v>0</v>
          </cell>
          <cell r="AV1021">
            <v>0</v>
          </cell>
          <cell r="AW1021">
            <v>0</v>
          </cell>
          <cell r="AX1021">
            <v>0</v>
          </cell>
          <cell r="AY1021">
            <v>0</v>
          </cell>
          <cell r="AZ1021">
            <v>0</v>
          </cell>
          <cell r="BA1021">
            <v>0</v>
          </cell>
          <cell r="BB1021">
            <v>0</v>
          </cell>
          <cell r="BC1021">
            <v>0</v>
          </cell>
          <cell r="BD1021">
            <v>0</v>
          </cell>
          <cell r="BE1021">
            <v>0</v>
          </cell>
          <cell r="BF1021">
            <v>0</v>
          </cell>
          <cell r="BG1021">
            <v>28493</v>
          </cell>
          <cell r="BH1021">
            <v>35</v>
          </cell>
          <cell r="BI1021">
            <v>3</v>
          </cell>
          <cell r="BJ1021">
            <v>0</v>
          </cell>
          <cell r="BK1021">
            <v>0</v>
          </cell>
          <cell r="BL1021" t="str">
            <v>Married</v>
          </cell>
          <cell r="BM1021">
            <v>0</v>
          </cell>
          <cell r="BN1021" t="str">
            <v>Vill. Bhulswai, P.O. Kuthera, Tehsil - Ghumarwin, Distt. Bilaspur</v>
          </cell>
          <cell r="BO1021" t="str">
            <v>Bilaspur</v>
          </cell>
          <cell r="BP1021" t="str">
            <v>Himachal Pradesh</v>
          </cell>
          <cell r="BQ1021">
            <v>174026</v>
          </cell>
          <cell r="BR1021" t="str">
            <v>S.S.C</v>
          </cell>
          <cell r="BS1021">
            <v>0</v>
          </cell>
          <cell r="BT1021" t="str">
            <v>Diploma (Mechanical Engineering)</v>
          </cell>
          <cell r="BU1021" t="str">
            <v>Betts India Pvt. Ltd.</v>
          </cell>
          <cell r="BV1021">
            <v>41382</v>
          </cell>
          <cell r="BW1021">
            <v>41365</v>
          </cell>
          <cell r="BX1021">
            <v>0</v>
          </cell>
          <cell r="BY1021" t="str">
            <v>Opportunities/Career Advancement</v>
          </cell>
          <cell r="BZ1021" t="str">
            <v>Resignation</v>
          </cell>
          <cell r="CA1021">
            <v>0</v>
          </cell>
          <cell r="CB1021" t="str">
            <v>Voluntary</v>
          </cell>
          <cell r="CC1021">
            <v>0</v>
          </cell>
          <cell r="CD1021">
            <v>0</v>
          </cell>
          <cell r="CE1021" t="str">
            <v>BBRPK4693Q</v>
          </cell>
          <cell r="CF1021" t="e">
            <v>#N/A</v>
          </cell>
          <cell r="CG1021">
            <v>0</v>
          </cell>
        </row>
        <row r="1022">
          <cell r="B1022">
            <v>10000680</v>
          </cell>
          <cell r="C1022" t="str">
            <v>Active</v>
          </cell>
          <cell r="D1022">
            <v>9919902999</v>
          </cell>
          <cell r="E1022" t="str">
            <v>CORPORATE-FINANCE</v>
          </cell>
          <cell r="F1022" t="str">
            <v>9919900019</v>
          </cell>
          <cell r="G1022" t="str">
            <v>01/A373</v>
          </cell>
          <cell r="H1022" t="str">
            <v>F</v>
          </cell>
          <cell r="I1022" t="str">
            <v>Madhulika</v>
          </cell>
          <cell r="J1022" t="str">
            <v>Pathak</v>
          </cell>
          <cell r="K1022" t="str">
            <v>Tribhuvan</v>
          </cell>
          <cell r="L1022" t="str">
            <v>General Manager</v>
          </cell>
          <cell r="M1022" t="str">
            <v>Finance &amp; Accounts</v>
          </cell>
          <cell r="N1022" t="str">
            <v>Support</v>
          </cell>
          <cell r="O1022" t="str">
            <v>MIS &amp; Costing</v>
          </cell>
          <cell r="P1022" t="str">
            <v>Finance &amp; Accounts</v>
          </cell>
          <cell r="Q1022" t="str">
            <v>MIS &amp; Costing</v>
          </cell>
          <cell r="R1022" t="str">
            <v>Corporate Shared Services</v>
          </cell>
          <cell r="S1022" t="str">
            <v>SMC</v>
          </cell>
          <cell r="T1022" t="str">
            <v>EG-6</v>
          </cell>
          <cell r="U1022" t="str">
            <v>Corporate</v>
          </cell>
          <cell r="V1022" t="str">
            <v>Corporate</v>
          </cell>
          <cell r="W1022">
            <v>39548</v>
          </cell>
          <cell r="X1022" t="str">
            <v>Before 1 April 2010</v>
          </cell>
          <cell r="Y1022">
            <v>14</v>
          </cell>
          <cell r="Z1022">
            <v>7.8589909030948819</v>
          </cell>
          <cell r="AA1022">
            <v>21.858990903094881</v>
          </cell>
          <cell r="AB1022">
            <v>0</v>
          </cell>
          <cell r="AC1022">
            <v>0</v>
          </cell>
          <cell r="AD1022">
            <v>39730</v>
          </cell>
          <cell r="AE1022">
            <v>0</v>
          </cell>
          <cell r="AF1022">
            <v>39731</v>
          </cell>
          <cell r="AG1022">
            <v>0</v>
          </cell>
          <cell r="AH1022">
            <v>0</v>
          </cell>
          <cell r="AI1022">
            <v>0</v>
          </cell>
          <cell r="AJ1022">
            <v>0</v>
          </cell>
          <cell r="AK1022">
            <v>0</v>
          </cell>
          <cell r="AL1022">
            <v>0</v>
          </cell>
          <cell r="AM1022">
            <v>0</v>
          </cell>
          <cell r="AN1022">
            <v>0</v>
          </cell>
          <cell r="AO1022">
            <v>41365</v>
          </cell>
          <cell r="AP1022" t="str">
            <v>Deputy General Manager</v>
          </cell>
          <cell r="AQ1022" t="str">
            <v>MMC</v>
          </cell>
          <cell r="AR1022">
            <v>0</v>
          </cell>
          <cell r="AS1022">
            <v>0</v>
          </cell>
          <cell r="AT1022">
            <v>0</v>
          </cell>
          <cell r="AU1022">
            <v>0</v>
          </cell>
          <cell r="AV1022">
            <v>0</v>
          </cell>
          <cell r="AW1022">
            <v>0</v>
          </cell>
          <cell r="AX1022">
            <v>0</v>
          </cell>
          <cell r="AY1022">
            <v>0</v>
          </cell>
          <cell r="AZ1022">
            <v>0</v>
          </cell>
          <cell r="BA1022">
            <v>0</v>
          </cell>
          <cell r="BB1022">
            <v>0</v>
          </cell>
          <cell r="BC1022">
            <v>0</v>
          </cell>
          <cell r="BD1022">
            <v>0</v>
          </cell>
          <cell r="BE1022" t="str">
            <v>Information Technology</v>
          </cell>
          <cell r="BF1022">
            <v>41061</v>
          </cell>
          <cell r="BG1022">
            <v>26099</v>
          </cell>
          <cell r="BH1022">
            <v>44</v>
          </cell>
          <cell r="BI1022">
            <v>8</v>
          </cell>
          <cell r="BJ1022">
            <v>48013</v>
          </cell>
          <cell r="BK1022" t="str">
            <v>41 - 45 yrs</v>
          </cell>
          <cell r="BL1022" t="str">
            <v>Married</v>
          </cell>
          <cell r="BM1022">
            <v>1</v>
          </cell>
          <cell r="BN1022" t="str">
            <v>B2, 401, Shruti Park, Dhokali, Kolshet Road</v>
          </cell>
          <cell r="BO1022" t="str">
            <v>Thane - West</v>
          </cell>
          <cell r="BP1022">
            <v>0</v>
          </cell>
          <cell r="BQ1022">
            <v>400607</v>
          </cell>
          <cell r="BR1022" t="str">
            <v>B.Com</v>
          </cell>
          <cell r="BS1022">
            <v>0</v>
          </cell>
          <cell r="BT1022" t="str">
            <v>ICWAI</v>
          </cell>
          <cell r="BU1022" t="str">
            <v>Thomson Press India Ltd</v>
          </cell>
          <cell r="BV1022">
            <v>0</v>
          </cell>
          <cell r="BW1022">
            <v>0</v>
          </cell>
          <cell r="BX1022">
            <v>0</v>
          </cell>
          <cell r="BY1022">
            <v>0</v>
          </cell>
          <cell r="BZ1022">
            <v>0</v>
          </cell>
          <cell r="CA1022">
            <v>0</v>
          </cell>
          <cell r="CB1022">
            <v>0</v>
          </cell>
          <cell r="CC1022">
            <v>0</v>
          </cell>
          <cell r="CD1022" t="str">
            <v>A+</v>
          </cell>
          <cell r="CE1022" t="str">
            <v>AHDPP9526A</v>
          </cell>
          <cell r="CF1022" t="str">
            <v>Gajendra Palo</v>
          </cell>
          <cell r="CG1022" t="str">
            <v>Gajendra Palo</v>
          </cell>
        </row>
        <row r="1023">
          <cell r="B1023">
            <v>10000901</v>
          </cell>
          <cell r="C1023" t="str">
            <v>Active</v>
          </cell>
          <cell r="D1023">
            <v>2011418160</v>
          </cell>
          <cell r="E1023" t="str">
            <v>BADDI - SOAP FINISHING</v>
          </cell>
          <cell r="F1023" t="str">
            <v>2011400063</v>
          </cell>
          <cell r="G1023" t="str">
            <v>B00118</v>
          </cell>
          <cell r="H1023" t="str">
            <v>M</v>
          </cell>
          <cell r="I1023" t="str">
            <v>Nardev Singh</v>
          </cell>
          <cell r="J1023" t="str">
            <v/>
          </cell>
          <cell r="K1023" t="str">
            <v>Nettar Singh</v>
          </cell>
          <cell r="L1023" t="str">
            <v>Senior Operator</v>
          </cell>
          <cell r="M1023" t="str">
            <v>Production</v>
          </cell>
          <cell r="N1023" t="str">
            <v>Core</v>
          </cell>
          <cell r="O1023">
            <v>0</v>
          </cell>
          <cell r="P1023" t="str">
            <v>PCP Manufacturing</v>
          </cell>
          <cell r="Q1023">
            <v>0</v>
          </cell>
          <cell r="R1023" t="str">
            <v>Personal Care Products</v>
          </cell>
          <cell r="S1023" t="str">
            <v>Associate</v>
          </cell>
          <cell r="T1023" t="str">
            <v>A2</v>
          </cell>
          <cell r="U1023" t="str">
            <v>Baddi</v>
          </cell>
          <cell r="V1023" t="str">
            <v>Baddi</v>
          </cell>
          <cell r="W1023">
            <v>39548</v>
          </cell>
          <cell r="X1023" t="str">
            <v>Before 1 April 2010</v>
          </cell>
          <cell r="Y1023">
            <v>0</v>
          </cell>
          <cell r="Z1023">
            <v>7.858990903411974</v>
          </cell>
          <cell r="AA1023">
            <v>7.858990903411974</v>
          </cell>
          <cell r="AB1023">
            <v>0</v>
          </cell>
          <cell r="AC1023">
            <v>0</v>
          </cell>
          <cell r="AD1023">
            <v>39730</v>
          </cell>
          <cell r="AE1023">
            <v>0</v>
          </cell>
          <cell r="AF1023">
            <v>40096</v>
          </cell>
          <cell r="AG1023">
            <v>42095</v>
          </cell>
          <cell r="AH1023" t="str">
            <v>Operator</v>
          </cell>
          <cell r="AI1023" t="str">
            <v>Associate</v>
          </cell>
          <cell r="AJ1023" t="str">
            <v>A1</v>
          </cell>
          <cell r="AK1023">
            <v>0</v>
          </cell>
          <cell r="AL1023">
            <v>0</v>
          </cell>
          <cell r="AM1023">
            <v>0</v>
          </cell>
          <cell r="AN1023">
            <v>0</v>
          </cell>
          <cell r="AO1023">
            <v>0</v>
          </cell>
          <cell r="AP1023">
            <v>0</v>
          </cell>
          <cell r="AQ1023">
            <v>0</v>
          </cell>
          <cell r="AR1023">
            <v>0</v>
          </cell>
          <cell r="AS1023">
            <v>0</v>
          </cell>
          <cell r="AT1023">
            <v>0</v>
          </cell>
          <cell r="AU1023">
            <v>0</v>
          </cell>
          <cell r="AV1023">
            <v>0</v>
          </cell>
          <cell r="AW1023">
            <v>0</v>
          </cell>
          <cell r="AX1023">
            <v>0</v>
          </cell>
          <cell r="AY1023">
            <v>0</v>
          </cell>
          <cell r="AZ1023">
            <v>0</v>
          </cell>
          <cell r="BA1023">
            <v>0</v>
          </cell>
          <cell r="BB1023">
            <v>0</v>
          </cell>
          <cell r="BC1023">
            <v>0</v>
          </cell>
          <cell r="BD1023">
            <v>0</v>
          </cell>
          <cell r="BE1023">
            <v>0</v>
          </cell>
          <cell r="BF1023">
            <v>0</v>
          </cell>
          <cell r="BG1023">
            <v>28595</v>
          </cell>
          <cell r="BH1023">
            <v>37</v>
          </cell>
          <cell r="BI1023">
            <v>10</v>
          </cell>
          <cell r="BJ1023">
            <v>50509</v>
          </cell>
          <cell r="BK1023" t="str">
            <v>36 - 40 yrs</v>
          </cell>
          <cell r="BL1023" t="str">
            <v>Unmarried</v>
          </cell>
          <cell r="BM1023">
            <v>0</v>
          </cell>
          <cell r="BN1023" t="str">
            <v>Vill. Giller, P.O. Charri, Tehsil - Shahpur, Distt. Kangra, HP - 176217 Kangra</v>
          </cell>
          <cell r="BO1023" t="str">
            <v>Kangra</v>
          </cell>
          <cell r="BP1023" t="str">
            <v>Himachal Pradesh</v>
          </cell>
          <cell r="BQ1023">
            <v>0</v>
          </cell>
          <cell r="BR1023" t="str">
            <v>H.S.C</v>
          </cell>
          <cell r="BS1023">
            <v>0</v>
          </cell>
          <cell r="BT1023" t="str">
            <v>ITI</v>
          </cell>
          <cell r="BU1023" t="str">
            <v/>
          </cell>
          <cell r="BV1023">
            <v>0</v>
          </cell>
          <cell r="BW1023">
            <v>0</v>
          </cell>
          <cell r="BX1023">
            <v>0</v>
          </cell>
          <cell r="BY1023">
            <v>0</v>
          </cell>
          <cell r="BZ1023">
            <v>0</v>
          </cell>
          <cell r="CA1023">
            <v>0</v>
          </cell>
          <cell r="CB1023">
            <v>0</v>
          </cell>
          <cell r="CC1023">
            <v>0</v>
          </cell>
          <cell r="CD1023" t="str">
            <v>O+</v>
          </cell>
          <cell r="CE1023" t="str">
            <v>FAEPS7358G</v>
          </cell>
          <cell r="CF1023" t="str">
            <v>Naresh Patel</v>
          </cell>
          <cell r="CG1023" t="str">
            <v>Naresh Patel</v>
          </cell>
        </row>
        <row r="1024">
          <cell r="B1024">
            <v>10000900</v>
          </cell>
          <cell r="C1024" t="str">
            <v>Active</v>
          </cell>
          <cell r="D1024">
            <v>2011403999</v>
          </cell>
          <cell r="E1024" t="str">
            <v>BADDI-INFORMATION TECN.</v>
          </cell>
          <cell r="F1024" t="str">
            <v>2011400062</v>
          </cell>
          <cell r="G1024" t="str">
            <v>B00117</v>
          </cell>
          <cell r="H1024" t="str">
            <v>M</v>
          </cell>
          <cell r="I1024" t="str">
            <v xml:space="preserve">Deepak </v>
          </cell>
          <cell r="J1024" t="str">
            <v>Guleria</v>
          </cell>
          <cell r="K1024" t="str">
            <v>B.R.</v>
          </cell>
          <cell r="L1024" t="str">
            <v>Junior Executive</v>
          </cell>
          <cell r="M1024" t="str">
            <v>Information Technology</v>
          </cell>
          <cell r="N1024" t="str">
            <v>Support</v>
          </cell>
          <cell r="O1024">
            <v>0</v>
          </cell>
          <cell r="P1024" t="str">
            <v>Information Technology</v>
          </cell>
          <cell r="Q1024">
            <v>0</v>
          </cell>
          <cell r="R1024" t="str">
            <v>Corporate Shared Services</v>
          </cell>
          <cell r="S1024" t="str">
            <v>JMC</v>
          </cell>
          <cell r="T1024" t="str">
            <v>EG-0</v>
          </cell>
          <cell r="U1024" t="str">
            <v>Baddi</v>
          </cell>
          <cell r="V1024" t="str">
            <v>Baddi</v>
          </cell>
          <cell r="W1024">
            <v>39548</v>
          </cell>
          <cell r="X1024" t="str">
            <v>Before 1 April 2010</v>
          </cell>
          <cell r="Y1024">
            <v>2</v>
          </cell>
          <cell r="Z1024">
            <v>7.858990903411974</v>
          </cell>
          <cell r="AA1024">
            <v>9.8589909034119749</v>
          </cell>
          <cell r="AB1024">
            <v>0</v>
          </cell>
          <cell r="AC1024">
            <v>0</v>
          </cell>
          <cell r="AD1024">
            <v>39730</v>
          </cell>
          <cell r="AE1024">
            <v>0</v>
          </cell>
          <cell r="AF1024">
            <v>39731</v>
          </cell>
          <cell r="AG1024">
            <v>42095</v>
          </cell>
          <cell r="AH1024" t="str">
            <v>Officer</v>
          </cell>
          <cell r="AI1024" t="str">
            <v>OC</v>
          </cell>
          <cell r="AJ1024" t="str">
            <v>M1</v>
          </cell>
          <cell r="AK1024">
            <v>0</v>
          </cell>
          <cell r="AL1024">
            <v>0</v>
          </cell>
          <cell r="AM1024">
            <v>0</v>
          </cell>
          <cell r="AN1024">
            <v>0</v>
          </cell>
          <cell r="AO1024">
            <v>41365</v>
          </cell>
          <cell r="AP1024" t="str">
            <v>Supervisor</v>
          </cell>
          <cell r="AQ1024" t="str">
            <v>OC</v>
          </cell>
          <cell r="AR1024">
            <v>0</v>
          </cell>
          <cell r="AS1024">
            <v>0</v>
          </cell>
          <cell r="AT1024">
            <v>0</v>
          </cell>
          <cell r="AU1024">
            <v>0</v>
          </cell>
          <cell r="AV1024">
            <v>0</v>
          </cell>
          <cell r="AW1024">
            <v>0</v>
          </cell>
          <cell r="AX1024">
            <v>0</v>
          </cell>
          <cell r="AY1024">
            <v>0</v>
          </cell>
          <cell r="AZ1024">
            <v>0</v>
          </cell>
          <cell r="BA1024">
            <v>0</v>
          </cell>
          <cell r="BB1024">
            <v>0</v>
          </cell>
          <cell r="BC1024">
            <v>0</v>
          </cell>
          <cell r="BD1024">
            <v>0</v>
          </cell>
          <cell r="BE1024">
            <v>0</v>
          </cell>
          <cell r="BF1024">
            <v>0</v>
          </cell>
          <cell r="BG1024">
            <v>31019</v>
          </cell>
          <cell r="BH1024">
            <v>31</v>
          </cell>
          <cell r="BI1024">
            <v>2</v>
          </cell>
          <cell r="BJ1024">
            <v>52933</v>
          </cell>
          <cell r="BK1024" t="str">
            <v>31 - 35 yrs</v>
          </cell>
          <cell r="BL1024" t="str">
            <v>Unmarried</v>
          </cell>
          <cell r="BM1024">
            <v>0</v>
          </cell>
          <cell r="BN1024" t="str">
            <v>Vill. Dhakrera, P.O. Jalpejal, Tehsil - Joginder Nagar, Distt. Mandi, HP  Mandi</v>
          </cell>
          <cell r="BO1024" t="str">
            <v>Mandi</v>
          </cell>
          <cell r="BP1024" t="str">
            <v>Himachal Pradesh</v>
          </cell>
          <cell r="BQ1024">
            <v>0</v>
          </cell>
          <cell r="BR1024" t="str">
            <v>B.C.A</v>
          </cell>
          <cell r="BS1024">
            <v>0</v>
          </cell>
          <cell r="BT1024">
            <v>0</v>
          </cell>
          <cell r="BU1024" t="str">
            <v>Tulip</v>
          </cell>
          <cell r="BV1024">
            <v>0</v>
          </cell>
          <cell r="BW1024">
            <v>0</v>
          </cell>
          <cell r="BX1024">
            <v>0</v>
          </cell>
          <cell r="BY1024">
            <v>0</v>
          </cell>
          <cell r="BZ1024">
            <v>0</v>
          </cell>
          <cell r="CA1024">
            <v>0</v>
          </cell>
          <cell r="CB1024">
            <v>0</v>
          </cell>
          <cell r="CC1024">
            <v>0</v>
          </cell>
          <cell r="CD1024" t="str">
            <v>B+</v>
          </cell>
          <cell r="CE1024" t="str">
            <v>ANNPG2050Q</v>
          </cell>
          <cell r="CF1024" t="str">
            <v>Ramadhi Sen</v>
          </cell>
          <cell r="CG1024" t="str">
            <v>Ramadhi Sen</v>
          </cell>
        </row>
        <row r="1025">
          <cell r="B1025">
            <v>10001166</v>
          </cell>
          <cell r="C1025" t="str">
            <v>Inactive</v>
          </cell>
          <cell r="D1025">
            <v>0</v>
          </cell>
          <cell r="E1025">
            <v>0</v>
          </cell>
          <cell r="F1025" t="e">
            <v>#N/A</v>
          </cell>
          <cell r="G1025" t="str">
            <v>`000486</v>
          </cell>
          <cell r="H1025" t="str">
            <v>M</v>
          </cell>
          <cell r="I1025" t="str">
            <v>Pranav</v>
          </cell>
          <cell r="J1025" t="str">
            <v>Patel</v>
          </cell>
          <cell r="K1025" t="str">
            <v>Rameshbhai</v>
          </cell>
          <cell r="L1025" t="str">
            <v>Technician</v>
          </cell>
          <cell r="M1025">
            <v>0</v>
          </cell>
          <cell r="N1025">
            <v>0</v>
          </cell>
          <cell r="O1025">
            <v>0</v>
          </cell>
          <cell r="P1025" t="str">
            <v>PCP Manufacturing</v>
          </cell>
          <cell r="Q1025">
            <v>0</v>
          </cell>
          <cell r="R1025" t="str">
            <v>Personal Care Products</v>
          </cell>
          <cell r="S1025" t="str">
            <v>Associate</v>
          </cell>
          <cell r="T1025" t="str">
            <v>K1G3</v>
          </cell>
          <cell r="U1025" t="str">
            <v>Kutch-I</v>
          </cell>
          <cell r="V1025" t="str">
            <v>Kutch-I</v>
          </cell>
          <cell r="W1025">
            <v>39552</v>
          </cell>
          <cell r="X1025" t="str">
            <v>Before 1 April 2010</v>
          </cell>
          <cell r="Y1025">
            <v>0</v>
          </cell>
          <cell r="Z1025">
            <v>7.8480319989852934</v>
          </cell>
          <cell r="AA1025">
            <v>7.8480319989852934</v>
          </cell>
          <cell r="AB1025">
            <v>0</v>
          </cell>
          <cell r="AC1025">
            <v>0</v>
          </cell>
          <cell r="AD1025">
            <v>39734</v>
          </cell>
          <cell r="AE1025">
            <v>0</v>
          </cell>
          <cell r="AF1025">
            <v>39917</v>
          </cell>
          <cell r="AG1025">
            <v>0</v>
          </cell>
          <cell r="AH1025">
            <v>0</v>
          </cell>
          <cell r="AI1025">
            <v>0</v>
          </cell>
          <cell r="AJ1025">
            <v>0</v>
          </cell>
          <cell r="AK1025">
            <v>0</v>
          </cell>
          <cell r="AL1025">
            <v>0</v>
          </cell>
          <cell r="AM1025">
            <v>0</v>
          </cell>
          <cell r="AN1025">
            <v>0</v>
          </cell>
          <cell r="AO1025">
            <v>0</v>
          </cell>
          <cell r="AP1025">
            <v>0</v>
          </cell>
          <cell r="AQ1025">
            <v>0</v>
          </cell>
          <cell r="AR1025">
            <v>0</v>
          </cell>
          <cell r="AS1025">
            <v>0</v>
          </cell>
          <cell r="AT1025">
            <v>0</v>
          </cell>
          <cell r="AU1025">
            <v>0</v>
          </cell>
          <cell r="AV1025">
            <v>0</v>
          </cell>
          <cell r="AW1025">
            <v>0</v>
          </cell>
          <cell r="AX1025">
            <v>0</v>
          </cell>
          <cell r="AY1025">
            <v>0</v>
          </cell>
          <cell r="AZ1025">
            <v>0</v>
          </cell>
          <cell r="BA1025">
            <v>0</v>
          </cell>
          <cell r="BB1025">
            <v>0</v>
          </cell>
          <cell r="BC1025">
            <v>0</v>
          </cell>
          <cell r="BD1025">
            <v>0</v>
          </cell>
          <cell r="BE1025">
            <v>0</v>
          </cell>
          <cell r="BF1025">
            <v>0</v>
          </cell>
          <cell r="BG1025">
            <v>31443</v>
          </cell>
          <cell r="BH1025">
            <v>27</v>
          </cell>
          <cell r="BI1025">
            <v>8</v>
          </cell>
          <cell r="BJ1025">
            <v>0</v>
          </cell>
          <cell r="BK1025" t="str">
            <v>Less than 30 yrs and equal to 30 yrs</v>
          </cell>
          <cell r="BL1025" t="str">
            <v>Unmarried</v>
          </cell>
          <cell r="BM1025">
            <v>3</v>
          </cell>
          <cell r="BN1025" t="str">
            <v>At &amp; Po - Moti Dav ,  Tal &amp; Dist - Mehsana</v>
          </cell>
          <cell r="BO1025" t="str">
            <v>Mehsana</v>
          </cell>
          <cell r="BP1025" t="str">
            <v>Gujarat</v>
          </cell>
          <cell r="BQ1025">
            <v>384121</v>
          </cell>
          <cell r="BR1025" t="str">
            <v>S.S.C</v>
          </cell>
          <cell r="BS1025">
            <v>0</v>
          </cell>
          <cell r="BT1025" t="str">
            <v>ITI, NCTVT</v>
          </cell>
          <cell r="BU1025" t="str">
            <v/>
          </cell>
          <cell r="BV1025">
            <v>41548</v>
          </cell>
          <cell r="BW1025">
            <v>41548</v>
          </cell>
          <cell r="BX1025">
            <v>0</v>
          </cell>
          <cell r="BY1025" t="str">
            <v>Closure of Kutch 1</v>
          </cell>
          <cell r="BZ1025" t="str">
            <v>Termination due to Closure of Kutch-I</v>
          </cell>
          <cell r="CA1025">
            <v>0</v>
          </cell>
          <cell r="CB1025" t="str">
            <v>Involuntary</v>
          </cell>
          <cell r="CC1025">
            <v>0</v>
          </cell>
          <cell r="CD1025">
            <v>0</v>
          </cell>
          <cell r="CE1025">
            <v>0</v>
          </cell>
          <cell r="CF1025">
            <v>0</v>
          </cell>
          <cell r="CG1025">
            <v>0</v>
          </cell>
        </row>
        <row r="1026">
          <cell r="B1026">
            <v>10000902</v>
          </cell>
          <cell r="C1026" t="str">
            <v>Inactive</v>
          </cell>
          <cell r="D1026">
            <v>0</v>
          </cell>
          <cell r="E1026">
            <v>0</v>
          </cell>
          <cell r="F1026" t="e">
            <v>#N/A</v>
          </cell>
          <cell r="G1026" t="str">
            <v>B00121</v>
          </cell>
          <cell r="H1026" t="str">
            <v>M</v>
          </cell>
          <cell r="I1026" t="str">
            <v xml:space="preserve">Sanjeev Kumar </v>
          </cell>
          <cell r="J1026" t="str">
            <v>Dhiman</v>
          </cell>
          <cell r="K1026" t="str">
            <v>Bal Krishan</v>
          </cell>
          <cell r="L1026" t="str">
            <v>Supervisor</v>
          </cell>
          <cell r="M1026">
            <v>0</v>
          </cell>
          <cell r="N1026">
            <v>0</v>
          </cell>
          <cell r="O1026">
            <v>0</v>
          </cell>
          <cell r="P1026" t="str">
            <v>PCP Manufacturing</v>
          </cell>
          <cell r="Q1026">
            <v>0</v>
          </cell>
          <cell r="R1026" t="str">
            <v>Personal Care Products</v>
          </cell>
          <cell r="S1026" t="str">
            <v>OC</v>
          </cell>
          <cell r="T1026" t="str">
            <v>S2</v>
          </cell>
          <cell r="U1026" t="str">
            <v>Baddi</v>
          </cell>
          <cell r="V1026" t="str">
            <v>Baddi</v>
          </cell>
          <cell r="W1026">
            <v>39553</v>
          </cell>
          <cell r="X1026" t="str">
            <v>Before 1 April 2010</v>
          </cell>
          <cell r="Y1026">
            <v>2</v>
          </cell>
          <cell r="Z1026">
            <v>7.845292272957896</v>
          </cell>
          <cell r="AA1026">
            <v>5</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cell r="AO1026">
            <v>0</v>
          </cell>
          <cell r="AP1026">
            <v>0</v>
          </cell>
          <cell r="AQ1026">
            <v>0</v>
          </cell>
          <cell r="AR1026">
            <v>0</v>
          </cell>
          <cell r="AS1026">
            <v>0</v>
          </cell>
          <cell r="AT1026">
            <v>0</v>
          </cell>
          <cell r="AU1026">
            <v>0</v>
          </cell>
          <cell r="AV1026">
            <v>0</v>
          </cell>
          <cell r="AW1026">
            <v>0</v>
          </cell>
          <cell r="AX1026">
            <v>0</v>
          </cell>
          <cell r="AY1026">
            <v>0</v>
          </cell>
          <cell r="AZ1026">
            <v>0</v>
          </cell>
          <cell r="BA1026">
            <v>0</v>
          </cell>
          <cell r="BB1026">
            <v>0</v>
          </cell>
          <cell r="BC1026">
            <v>0</v>
          </cell>
          <cell r="BD1026">
            <v>0</v>
          </cell>
          <cell r="BE1026">
            <v>0</v>
          </cell>
          <cell r="BF1026">
            <v>0</v>
          </cell>
          <cell r="BG1026">
            <v>28179</v>
          </cell>
          <cell r="BH1026">
            <v>34</v>
          </cell>
          <cell r="BI1026">
            <v>1</v>
          </cell>
          <cell r="BJ1026">
            <v>0</v>
          </cell>
          <cell r="BK1026">
            <v>0</v>
          </cell>
          <cell r="BL1026">
            <v>0</v>
          </cell>
          <cell r="BM1026">
            <v>0</v>
          </cell>
          <cell r="BN1026">
            <v>0</v>
          </cell>
          <cell r="BO1026">
            <v>0</v>
          </cell>
          <cell r="BP1026">
            <v>0</v>
          </cell>
          <cell r="BQ1026">
            <v>0</v>
          </cell>
          <cell r="BR1026" t="str">
            <v>B. Com</v>
          </cell>
          <cell r="BS1026">
            <v>0</v>
          </cell>
          <cell r="BT1026">
            <v>0</v>
          </cell>
          <cell r="BU1026" t="str">
            <v>Mrs. Bectors Food Spl. Ltd.</v>
          </cell>
          <cell r="BV1026">
            <v>40645</v>
          </cell>
          <cell r="BW1026">
            <v>40634</v>
          </cell>
          <cell r="BX1026">
            <v>0</v>
          </cell>
          <cell r="BY1026" t="str">
            <v xml:space="preserve">Higher Compensation </v>
          </cell>
          <cell r="BZ1026" t="str">
            <v>Resignation</v>
          </cell>
          <cell r="CA1026" t="str">
            <v>Competitive Rewards</v>
          </cell>
          <cell r="CB1026" t="str">
            <v>Voluntary</v>
          </cell>
          <cell r="CC1026" t="str">
            <v>Resigned at VVF Ltd</v>
          </cell>
          <cell r="CD1026">
            <v>0</v>
          </cell>
          <cell r="CE1026">
            <v>0</v>
          </cell>
          <cell r="CF1026" t="e">
            <v>#N/A</v>
          </cell>
          <cell r="CG1026">
            <v>0</v>
          </cell>
        </row>
        <row r="1027">
          <cell r="B1027">
            <v>10000464</v>
          </cell>
          <cell r="C1027" t="str">
            <v>Inactive</v>
          </cell>
          <cell r="D1027">
            <v>0</v>
          </cell>
          <cell r="E1027">
            <v>0</v>
          </cell>
          <cell r="F1027" t="e">
            <v>#N/A</v>
          </cell>
          <cell r="G1027" t="str">
            <v>04/0340</v>
          </cell>
          <cell r="H1027" t="str">
            <v>M</v>
          </cell>
          <cell r="I1027" t="str">
            <v xml:space="preserve">Ulhas </v>
          </cell>
          <cell r="J1027" t="str">
            <v>Yerunkar</v>
          </cell>
          <cell r="K1027" t="str">
            <v>Mahadev</v>
          </cell>
          <cell r="L1027" t="str">
            <v>Operator</v>
          </cell>
          <cell r="M1027">
            <v>0</v>
          </cell>
          <cell r="N1027">
            <v>0</v>
          </cell>
          <cell r="O1027">
            <v>0</v>
          </cell>
          <cell r="P1027" t="str">
            <v>Oleo Manufacturing</v>
          </cell>
          <cell r="Q1027">
            <v>0</v>
          </cell>
          <cell r="R1027" t="str">
            <v>Oleochemicals</v>
          </cell>
          <cell r="S1027" t="str">
            <v>Associate</v>
          </cell>
          <cell r="T1027" t="str">
            <v>A3</v>
          </cell>
          <cell r="U1027" t="str">
            <v>Taloja</v>
          </cell>
          <cell r="V1027">
            <v>0</v>
          </cell>
          <cell r="W1027">
            <v>39559</v>
          </cell>
          <cell r="X1027" t="str">
            <v>Before 1 April 2010</v>
          </cell>
          <cell r="Y1027">
            <v>5.7260273972602738</v>
          </cell>
          <cell r="Z1027">
            <v>7.8288539171106049</v>
          </cell>
          <cell r="AA1027">
            <v>7.7</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cell r="AO1027">
            <v>0</v>
          </cell>
          <cell r="AP1027">
            <v>0</v>
          </cell>
          <cell r="AQ1027">
            <v>0</v>
          </cell>
          <cell r="AR1027">
            <v>0</v>
          </cell>
          <cell r="AS1027">
            <v>0</v>
          </cell>
          <cell r="AT1027">
            <v>0</v>
          </cell>
          <cell r="AU1027">
            <v>0</v>
          </cell>
          <cell r="AV1027">
            <v>0</v>
          </cell>
          <cell r="AW1027">
            <v>0</v>
          </cell>
          <cell r="AX1027">
            <v>0</v>
          </cell>
          <cell r="AY1027">
            <v>0</v>
          </cell>
          <cell r="AZ1027">
            <v>0</v>
          </cell>
          <cell r="BA1027">
            <v>0</v>
          </cell>
          <cell r="BB1027">
            <v>0</v>
          </cell>
          <cell r="BC1027">
            <v>0</v>
          </cell>
          <cell r="BD1027">
            <v>0</v>
          </cell>
          <cell r="BE1027">
            <v>0</v>
          </cell>
          <cell r="BF1027">
            <v>0</v>
          </cell>
          <cell r="BG1027">
            <v>29744</v>
          </cell>
          <cell r="BH1027">
            <v>28</v>
          </cell>
          <cell r="BI1027">
            <v>9</v>
          </cell>
          <cell r="BJ1027">
            <v>0</v>
          </cell>
          <cell r="BK1027" t="str">
            <v>Less than 30 yrs and equal to 30 yrs</v>
          </cell>
          <cell r="BL1027">
            <v>0</v>
          </cell>
          <cell r="BM1027">
            <v>0</v>
          </cell>
          <cell r="BN1027">
            <v>0</v>
          </cell>
          <cell r="BO1027">
            <v>0</v>
          </cell>
          <cell r="BP1027">
            <v>0</v>
          </cell>
          <cell r="BQ1027">
            <v>0</v>
          </cell>
          <cell r="BR1027" t="str">
            <v>H.S.C</v>
          </cell>
          <cell r="BS1027">
            <v>0</v>
          </cell>
          <cell r="BT1027">
            <v>0</v>
          </cell>
          <cell r="BU1027" t="str">
            <v>Vinati organics ltd</v>
          </cell>
          <cell r="BV1027">
            <v>40269</v>
          </cell>
          <cell r="BW1027">
            <v>40269</v>
          </cell>
          <cell r="BX1027">
            <v>0</v>
          </cell>
          <cell r="BY1027" t="str">
            <v>Opportunities/Career Advancement</v>
          </cell>
          <cell r="BZ1027" t="str">
            <v>Resignation</v>
          </cell>
          <cell r="CA1027" t="str">
            <v>Opportunities/Career Advancement</v>
          </cell>
          <cell r="CB1027" t="str">
            <v>Voluntary</v>
          </cell>
          <cell r="CC1027" t="str">
            <v>Resigned at VVF Ltd</v>
          </cell>
          <cell r="CD1027">
            <v>0</v>
          </cell>
          <cell r="CE1027">
            <v>0</v>
          </cell>
          <cell r="CF1027">
            <v>0</v>
          </cell>
          <cell r="CG1027">
            <v>0</v>
          </cell>
        </row>
        <row r="1028">
          <cell r="B1028">
            <v>10000904</v>
          </cell>
          <cell r="C1028" t="str">
            <v>Inactive</v>
          </cell>
          <cell r="D1028">
            <v>0</v>
          </cell>
          <cell r="E1028">
            <v>0</v>
          </cell>
          <cell r="F1028" t="e">
            <v>#N/A</v>
          </cell>
          <cell r="G1028" t="str">
            <v>B00123</v>
          </cell>
          <cell r="H1028" t="str">
            <v>M</v>
          </cell>
          <cell r="I1028" t="str">
            <v xml:space="preserve">Shankar </v>
          </cell>
          <cell r="J1028" t="str">
            <v>Goswami</v>
          </cell>
          <cell r="K1028" t="str">
            <v>Mrityunjoy</v>
          </cell>
          <cell r="L1028" t="str">
            <v>Senior Officer</v>
          </cell>
          <cell r="M1028">
            <v>0</v>
          </cell>
          <cell r="N1028">
            <v>0</v>
          </cell>
          <cell r="O1028">
            <v>0</v>
          </cell>
          <cell r="P1028" t="str">
            <v>PCP Manufacturing</v>
          </cell>
          <cell r="Q1028">
            <v>0</v>
          </cell>
          <cell r="R1028" t="str">
            <v>Personal Care Products</v>
          </cell>
          <cell r="S1028" t="str">
            <v>OC</v>
          </cell>
          <cell r="T1028" t="str">
            <v>M1</v>
          </cell>
          <cell r="U1028" t="str">
            <v>Baddi</v>
          </cell>
          <cell r="V1028" t="str">
            <v>Baddi</v>
          </cell>
          <cell r="W1028">
            <v>39559</v>
          </cell>
          <cell r="X1028" t="str">
            <v>Before 1 April 2010</v>
          </cell>
          <cell r="Y1028">
            <v>15.1</v>
          </cell>
          <cell r="Z1028">
            <v>7.8288539171106049</v>
          </cell>
          <cell r="AA1028">
            <v>19.100000000000001</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cell r="AO1028">
            <v>0</v>
          </cell>
          <cell r="AP1028">
            <v>0</v>
          </cell>
          <cell r="AQ1028">
            <v>0</v>
          </cell>
          <cell r="AR1028">
            <v>0</v>
          </cell>
          <cell r="AS1028">
            <v>0</v>
          </cell>
          <cell r="AT1028">
            <v>0</v>
          </cell>
          <cell r="AU1028">
            <v>0</v>
          </cell>
          <cell r="AV1028">
            <v>0</v>
          </cell>
          <cell r="AW1028">
            <v>0</v>
          </cell>
          <cell r="AX1028">
            <v>0</v>
          </cell>
          <cell r="AY1028">
            <v>0</v>
          </cell>
          <cell r="AZ1028">
            <v>0</v>
          </cell>
          <cell r="BA1028">
            <v>0</v>
          </cell>
          <cell r="BB1028">
            <v>0</v>
          </cell>
          <cell r="BC1028">
            <v>0</v>
          </cell>
          <cell r="BD1028">
            <v>0</v>
          </cell>
          <cell r="BE1028">
            <v>0</v>
          </cell>
          <cell r="BF1028">
            <v>0</v>
          </cell>
          <cell r="BG1028">
            <v>25174</v>
          </cell>
          <cell r="BH1028">
            <v>43</v>
          </cell>
          <cell r="BI1028">
            <v>4</v>
          </cell>
          <cell r="BJ1028">
            <v>0</v>
          </cell>
          <cell r="BK1028">
            <v>0</v>
          </cell>
          <cell r="BL1028">
            <v>0</v>
          </cell>
          <cell r="BM1028">
            <v>0</v>
          </cell>
          <cell r="BN1028">
            <v>0</v>
          </cell>
          <cell r="BO1028">
            <v>0</v>
          </cell>
          <cell r="BP1028">
            <v>0</v>
          </cell>
          <cell r="BQ1028">
            <v>0</v>
          </cell>
          <cell r="BR1028" t="str">
            <v>B.A</v>
          </cell>
          <cell r="BS1028">
            <v>0</v>
          </cell>
          <cell r="BT1028" t="str">
            <v>Diploma (Material Management)</v>
          </cell>
          <cell r="BU1028" t="str">
            <v>Veenus Remedies Ltd</v>
          </cell>
          <cell r="BV1028">
            <v>41019</v>
          </cell>
          <cell r="BW1028">
            <v>41000</v>
          </cell>
          <cell r="BX1028">
            <v>0</v>
          </cell>
          <cell r="BY1028" t="str">
            <v>Higher Role</v>
          </cell>
          <cell r="BZ1028" t="str">
            <v>Resignation</v>
          </cell>
          <cell r="CA1028">
            <v>0</v>
          </cell>
          <cell r="CB1028" t="str">
            <v>Voluntary</v>
          </cell>
          <cell r="CC1028" t="str">
            <v>Resigned at VVF Ltd</v>
          </cell>
          <cell r="CD1028">
            <v>0</v>
          </cell>
          <cell r="CE1028">
            <v>0</v>
          </cell>
          <cell r="CF1028" t="e">
            <v>#N/A</v>
          </cell>
          <cell r="CG1028">
            <v>0</v>
          </cell>
        </row>
        <row r="1029">
          <cell r="B1029">
            <v>10000903</v>
          </cell>
          <cell r="C1029" t="str">
            <v>Inactive</v>
          </cell>
          <cell r="D1029">
            <v>0</v>
          </cell>
          <cell r="E1029">
            <v>0</v>
          </cell>
          <cell r="F1029" t="e">
            <v>#N/A</v>
          </cell>
          <cell r="G1029" t="str">
            <v>B00122</v>
          </cell>
          <cell r="H1029" t="str">
            <v>M</v>
          </cell>
          <cell r="I1029" t="str">
            <v xml:space="preserve">Ashwani Kumar </v>
          </cell>
          <cell r="J1029" t="str">
            <v>Saini</v>
          </cell>
          <cell r="K1029" t="str">
            <v>Kishori Lal</v>
          </cell>
          <cell r="L1029" t="str">
            <v>Executive</v>
          </cell>
          <cell r="M1029">
            <v>0</v>
          </cell>
          <cell r="N1029">
            <v>0</v>
          </cell>
          <cell r="O1029">
            <v>0</v>
          </cell>
          <cell r="P1029" t="str">
            <v>PCP Manufacturing</v>
          </cell>
          <cell r="Q1029">
            <v>0</v>
          </cell>
          <cell r="R1029" t="str">
            <v>Personal Care Products</v>
          </cell>
          <cell r="S1029" t="str">
            <v>JMC</v>
          </cell>
          <cell r="T1029" t="str">
            <v>EG</v>
          </cell>
          <cell r="U1029" t="str">
            <v>Baddi</v>
          </cell>
          <cell r="V1029" t="str">
            <v>Baddi</v>
          </cell>
          <cell r="W1029">
            <v>39559</v>
          </cell>
          <cell r="X1029" t="str">
            <v>Before 1 April 2010</v>
          </cell>
          <cell r="Y1029">
            <v>3.6</v>
          </cell>
          <cell r="Z1029">
            <v>7.8288539167935118</v>
          </cell>
          <cell r="AA1029">
            <v>8.6999999999999993</v>
          </cell>
          <cell r="AB1029">
            <v>0</v>
          </cell>
          <cell r="AC1029">
            <v>0</v>
          </cell>
          <cell r="AD1029">
            <v>39741</v>
          </cell>
          <cell r="AE1029">
            <v>0</v>
          </cell>
          <cell r="AF1029">
            <v>39742</v>
          </cell>
          <cell r="AG1029">
            <v>0</v>
          </cell>
          <cell r="AH1029">
            <v>0</v>
          </cell>
          <cell r="AI1029">
            <v>0</v>
          </cell>
          <cell r="AJ1029">
            <v>0</v>
          </cell>
          <cell r="AK1029">
            <v>0</v>
          </cell>
          <cell r="AL1029">
            <v>0</v>
          </cell>
          <cell r="AM1029">
            <v>0</v>
          </cell>
          <cell r="AN1029">
            <v>0</v>
          </cell>
          <cell r="AO1029">
            <v>41000</v>
          </cell>
          <cell r="AP1029" t="str">
            <v>Junior Executive</v>
          </cell>
          <cell r="AQ1029" t="str">
            <v>JMC</v>
          </cell>
          <cell r="AR1029">
            <v>0</v>
          </cell>
          <cell r="AS1029">
            <v>0</v>
          </cell>
          <cell r="AT1029">
            <v>0</v>
          </cell>
          <cell r="AU1029">
            <v>0</v>
          </cell>
          <cell r="AV1029">
            <v>0</v>
          </cell>
          <cell r="AW1029">
            <v>0</v>
          </cell>
          <cell r="AX1029">
            <v>0</v>
          </cell>
          <cell r="AY1029">
            <v>0</v>
          </cell>
          <cell r="AZ1029">
            <v>0</v>
          </cell>
          <cell r="BA1029">
            <v>0</v>
          </cell>
          <cell r="BB1029">
            <v>0</v>
          </cell>
          <cell r="BC1029">
            <v>0</v>
          </cell>
          <cell r="BD1029">
            <v>0</v>
          </cell>
          <cell r="BE1029">
            <v>0</v>
          </cell>
          <cell r="BF1029">
            <v>0</v>
          </cell>
          <cell r="BG1029">
            <v>28909</v>
          </cell>
          <cell r="BH1029">
            <v>34</v>
          </cell>
          <cell r="BI1029">
            <v>3</v>
          </cell>
          <cell r="BJ1029">
            <v>0</v>
          </cell>
          <cell r="BK1029">
            <v>0</v>
          </cell>
          <cell r="BL1029" t="str">
            <v>Married</v>
          </cell>
          <cell r="BM1029">
            <v>0</v>
          </cell>
          <cell r="BN1029" t="str">
            <v>V.P.O. Ghurkari, Tehsil &amp; Distt. Kangra</v>
          </cell>
          <cell r="BO1029" t="str">
            <v>Kangra</v>
          </cell>
          <cell r="BP1029" t="str">
            <v>Himachal Pradesh</v>
          </cell>
          <cell r="BQ1029">
            <v>176001</v>
          </cell>
          <cell r="BR1029" t="str">
            <v>B.E (Instrumentation)</v>
          </cell>
          <cell r="BS1029">
            <v>0</v>
          </cell>
          <cell r="BT1029" t="str">
            <v>Diploma (Instrumentation)</v>
          </cell>
          <cell r="BU1029" t="str">
            <v>Vaishnavi Cosematic</v>
          </cell>
          <cell r="BV1029">
            <v>41433</v>
          </cell>
          <cell r="BW1029">
            <v>41426</v>
          </cell>
          <cell r="BX1029">
            <v>0</v>
          </cell>
          <cell r="BY1029" t="str">
            <v>Opportunities/Career Advancement</v>
          </cell>
          <cell r="BZ1029" t="str">
            <v>Resignation</v>
          </cell>
          <cell r="CA1029">
            <v>0</v>
          </cell>
          <cell r="CB1029" t="str">
            <v>Voluntary</v>
          </cell>
          <cell r="CC1029">
            <v>0</v>
          </cell>
          <cell r="CD1029">
            <v>0</v>
          </cell>
          <cell r="CE1029" t="str">
            <v>BIPPS7600N</v>
          </cell>
          <cell r="CF1029" t="e">
            <v>#N/A</v>
          </cell>
          <cell r="CG1029">
            <v>0</v>
          </cell>
        </row>
        <row r="1030">
          <cell r="B1030">
            <v>10001233</v>
          </cell>
          <cell r="C1030" t="str">
            <v>Inactive</v>
          </cell>
          <cell r="D1030">
            <v>0</v>
          </cell>
          <cell r="E1030">
            <v>0</v>
          </cell>
          <cell r="F1030" t="e">
            <v>#N/A</v>
          </cell>
          <cell r="G1030">
            <v>133</v>
          </cell>
          <cell r="H1030" t="str">
            <v>M</v>
          </cell>
          <cell r="I1030" t="str">
            <v>Mukesh</v>
          </cell>
          <cell r="J1030" t="str">
            <v>Patel</v>
          </cell>
          <cell r="K1030" t="str">
            <v>Manilal</v>
          </cell>
          <cell r="L1030" t="str">
            <v>Operator</v>
          </cell>
          <cell r="M1030">
            <v>0</v>
          </cell>
          <cell r="N1030">
            <v>0</v>
          </cell>
          <cell r="O1030">
            <v>0</v>
          </cell>
          <cell r="P1030" t="str">
            <v>Oleo Manufacturing</v>
          </cell>
          <cell r="Q1030">
            <v>0</v>
          </cell>
          <cell r="R1030" t="str">
            <v>Oleochemicals</v>
          </cell>
          <cell r="S1030" t="str">
            <v>Associate</v>
          </cell>
          <cell r="T1030" t="str">
            <v>B</v>
          </cell>
          <cell r="U1030" t="str">
            <v>Kutch-II</v>
          </cell>
          <cell r="V1030">
            <v>0</v>
          </cell>
          <cell r="W1030">
            <v>39563</v>
          </cell>
          <cell r="X1030" t="str">
            <v>Before 1 April 2010</v>
          </cell>
          <cell r="Y1030">
            <v>5</v>
          </cell>
          <cell r="Z1030">
            <v>7.8178950126839233</v>
          </cell>
          <cell r="AA1030">
            <v>7.2</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cell r="AO1030">
            <v>0</v>
          </cell>
          <cell r="AP1030">
            <v>0</v>
          </cell>
          <cell r="AQ1030">
            <v>0</v>
          </cell>
          <cell r="AR1030">
            <v>0</v>
          </cell>
          <cell r="AS1030">
            <v>0</v>
          </cell>
          <cell r="AT1030">
            <v>0</v>
          </cell>
          <cell r="AU1030">
            <v>0</v>
          </cell>
          <cell r="AV1030">
            <v>0</v>
          </cell>
          <cell r="AW1030">
            <v>0</v>
          </cell>
          <cell r="AX1030">
            <v>0</v>
          </cell>
          <cell r="AY1030">
            <v>0</v>
          </cell>
          <cell r="AZ1030">
            <v>0</v>
          </cell>
          <cell r="BA1030">
            <v>0</v>
          </cell>
          <cell r="BB1030">
            <v>0</v>
          </cell>
          <cell r="BC1030">
            <v>0</v>
          </cell>
          <cell r="BD1030">
            <v>0</v>
          </cell>
          <cell r="BE1030">
            <v>0</v>
          </cell>
          <cell r="BF1030">
            <v>0</v>
          </cell>
          <cell r="BG1030">
            <v>30345</v>
          </cell>
          <cell r="BH1030">
            <v>27</v>
          </cell>
          <cell r="BI1030">
            <v>5</v>
          </cell>
          <cell r="BJ1030">
            <v>0</v>
          </cell>
          <cell r="BK1030" t="str">
            <v>Less than 30 yrs and equal to 30 yrs</v>
          </cell>
          <cell r="BL1030">
            <v>0</v>
          </cell>
          <cell r="BM1030">
            <v>0</v>
          </cell>
          <cell r="BN1030">
            <v>0</v>
          </cell>
          <cell r="BO1030">
            <v>0</v>
          </cell>
          <cell r="BP1030">
            <v>0</v>
          </cell>
          <cell r="BQ1030">
            <v>0</v>
          </cell>
          <cell r="BR1030" t="str">
            <v>H.S.C</v>
          </cell>
          <cell r="BS1030">
            <v>0</v>
          </cell>
          <cell r="BT1030" t="str">
            <v>ITI, AOCP</v>
          </cell>
          <cell r="BU1030" t="str">
            <v>Kutch Chemical Ind.</v>
          </cell>
          <cell r="BV1030">
            <v>40362</v>
          </cell>
          <cell r="BW1030">
            <v>40360</v>
          </cell>
          <cell r="BX1030">
            <v>0</v>
          </cell>
          <cell r="BY1030" t="str">
            <v>Higher Compensation</v>
          </cell>
          <cell r="BZ1030" t="str">
            <v>Resignation</v>
          </cell>
          <cell r="CA1030">
            <v>0</v>
          </cell>
          <cell r="CB1030" t="str">
            <v>Voluntary</v>
          </cell>
          <cell r="CC1030" t="str">
            <v>Resigned at VVF Ltd</v>
          </cell>
          <cell r="CD1030">
            <v>0</v>
          </cell>
          <cell r="CE1030">
            <v>0</v>
          </cell>
          <cell r="CF1030">
            <v>0</v>
          </cell>
          <cell r="CG1030">
            <v>0</v>
          </cell>
        </row>
        <row r="1031">
          <cell r="B1031">
            <v>10001234</v>
          </cell>
          <cell r="C1031" t="str">
            <v>Inactive</v>
          </cell>
          <cell r="D1031">
            <v>0</v>
          </cell>
          <cell r="E1031">
            <v>0</v>
          </cell>
          <cell r="F1031" t="e">
            <v>#N/A</v>
          </cell>
          <cell r="G1031">
            <v>134</v>
          </cell>
          <cell r="H1031" t="str">
            <v>M</v>
          </cell>
          <cell r="I1031" t="str">
            <v>Piyush</v>
          </cell>
          <cell r="J1031" t="str">
            <v>Saradva</v>
          </cell>
          <cell r="K1031" t="str">
            <v>Bhanjibhai</v>
          </cell>
          <cell r="L1031" t="str">
            <v>Fitter</v>
          </cell>
          <cell r="M1031">
            <v>0</v>
          </cell>
          <cell r="N1031">
            <v>0</v>
          </cell>
          <cell r="O1031">
            <v>0</v>
          </cell>
          <cell r="P1031" t="str">
            <v>Oleo Manufacturing</v>
          </cell>
          <cell r="Q1031">
            <v>0</v>
          </cell>
          <cell r="R1031" t="str">
            <v>Oleochemicals</v>
          </cell>
          <cell r="S1031" t="str">
            <v>Associate</v>
          </cell>
          <cell r="T1031" t="str">
            <v>B</v>
          </cell>
          <cell r="U1031" t="str">
            <v>Kutch-II</v>
          </cell>
          <cell r="V1031" t="str">
            <v>Kutch-II</v>
          </cell>
          <cell r="W1031">
            <v>39564</v>
          </cell>
          <cell r="X1031" t="str">
            <v>Before 1 April 2010</v>
          </cell>
          <cell r="Y1031">
            <v>2</v>
          </cell>
          <cell r="Z1031">
            <v>7.8151552869736181</v>
          </cell>
          <cell r="AA1031">
            <v>6.8</v>
          </cell>
          <cell r="AB1031">
            <v>0</v>
          </cell>
          <cell r="AC1031">
            <v>0</v>
          </cell>
          <cell r="AD1031">
            <v>39746</v>
          </cell>
          <cell r="AE1031">
            <v>0</v>
          </cell>
          <cell r="AF1031">
            <v>39747</v>
          </cell>
          <cell r="AG1031">
            <v>0</v>
          </cell>
          <cell r="AH1031">
            <v>0</v>
          </cell>
          <cell r="AI1031">
            <v>0</v>
          </cell>
          <cell r="AJ1031">
            <v>0</v>
          </cell>
          <cell r="AK1031">
            <v>0</v>
          </cell>
          <cell r="AL1031">
            <v>0</v>
          </cell>
          <cell r="AM1031">
            <v>0</v>
          </cell>
          <cell r="AN1031">
            <v>0</v>
          </cell>
          <cell r="AO1031">
            <v>0</v>
          </cell>
          <cell r="AP1031">
            <v>0</v>
          </cell>
          <cell r="AQ1031">
            <v>0</v>
          </cell>
          <cell r="AR1031">
            <v>0</v>
          </cell>
          <cell r="AS1031">
            <v>0</v>
          </cell>
          <cell r="AT1031">
            <v>0</v>
          </cell>
          <cell r="AU1031">
            <v>0</v>
          </cell>
          <cell r="AV1031">
            <v>0</v>
          </cell>
          <cell r="AW1031">
            <v>0</v>
          </cell>
          <cell r="AX1031">
            <v>0</v>
          </cell>
          <cell r="AY1031">
            <v>0</v>
          </cell>
          <cell r="AZ1031">
            <v>0</v>
          </cell>
          <cell r="BA1031">
            <v>0</v>
          </cell>
          <cell r="BB1031">
            <v>0</v>
          </cell>
          <cell r="BC1031">
            <v>0</v>
          </cell>
          <cell r="BD1031">
            <v>0</v>
          </cell>
          <cell r="BE1031">
            <v>0</v>
          </cell>
          <cell r="BF1031">
            <v>0</v>
          </cell>
          <cell r="BG1031">
            <v>31649</v>
          </cell>
          <cell r="BH1031">
            <v>26</v>
          </cell>
          <cell r="BI1031">
            <v>5</v>
          </cell>
          <cell r="BJ1031">
            <v>0</v>
          </cell>
          <cell r="BK1031" t="str">
            <v>Less than 30 yrs and equal to 30 yrs</v>
          </cell>
          <cell r="BL1031" t="str">
            <v>Unmarried</v>
          </cell>
          <cell r="BM1031">
            <v>2</v>
          </cell>
          <cell r="BN1031" t="str">
            <v>At Post Savad, Maliya Rajkot</v>
          </cell>
          <cell r="BO1031" t="str">
            <v>Rajkot</v>
          </cell>
          <cell r="BP1031">
            <v>0</v>
          </cell>
          <cell r="BQ1031">
            <v>363636</v>
          </cell>
          <cell r="BR1031" t="str">
            <v>S.S.C</v>
          </cell>
          <cell r="BS1031">
            <v>0</v>
          </cell>
          <cell r="BT1031" t="str">
            <v>ITI (Fitter)</v>
          </cell>
          <cell r="BU1031" t="str">
            <v>Gujarat Detergents And Chemicals Pvt. Ltd., Gandhidham</v>
          </cell>
          <cell r="BV1031">
            <v>41320</v>
          </cell>
          <cell r="BW1031">
            <v>41306</v>
          </cell>
          <cell r="BX1031">
            <v>0</v>
          </cell>
          <cell r="BY1031" t="str">
            <v>Opportunities/Career Advancement</v>
          </cell>
          <cell r="BZ1031" t="str">
            <v>Resignation</v>
          </cell>
          <cell r="CA1031">
            <v>0</v>
          </cell>
          <cell r="CB1031" t="str">
            <v>Voluntary</v>
          </cell>
          <cell r="CC1031">
            <v>0</v>
          </cell>
          <cell r="CD1031">
            <v>0</v>
          </cell>
          <cell r="CE1031">
            <v>0</v>
          </cell>
          <cell r="CF1031">
            <v>0</v>
          </cell>
          <cell r="CG1031">
            <v>0</v>
          </cell>
        </row>
        <row r="1032">
          <cell r="B1032" t="str">
            <v>B00132</v>
          </cell>
          <cell r="C1032" t="str">
            <v>Inactive</v>
          </cell>
          <cell r="D1032">
            <v>0</v>
          </cell>
          <cell r="E1032">
            <v>0</v>
          </cell>
          <cell r="F1032" t="e">
            <v>#N/A</v>
          </cell>
          <cell r="G1032" t="str">
            <v>B00132</v>
          </cell>
          <cell r="H1032" t="str">
            <v>M</v>
          </cell>
          <cell r="I1032" t="str">
            <v>Karan Singh</v>
          </cell>
          <cell r="J1032" t="str">
            <v/>
          </cell>
          <cell r="K1032" t="str">
            <v>Sugreeb Singh</v>
          </cell>
          <cell r="L1032" t="str">
            <v>Operator</v>
          </cell>
          <cell r="M1032">
            <v>0</v>
          </cell>
          <cell r="N1032">
            <v>0</v>
          </cell>
          <cell r="O1032">
            <v>0</v>
          </cell>
          <cell r="P1032" t="str">
            <v>PCP Manufacturing</v>
          </cell>
          <cell r="Q1032">
            <v>0</v>
          </cell>
          <cell r="R1032" t="str">
            <v>Personal Care Products</v>
          </cell>
          <cell r="S1032" t="str">
            <v>Associate</v>
          </cell>
          <cell r="T1032" t="str">
            <v>A1</v>
          </cell>
          <cell r="U1032" t="str">
            <v>Baddi</v>
          </cell>
          <cell r="V1032" t="str">
            <v>Baddi</v>
          </cell>
          <cell r="W1032">
            <v>39565</v>
          </cell>
          <cell r="X1032" t="str">
            <v>Before 1 April 2010</v>
          </cell>
          <cell r="Y1032">
            <v>0</v>
          </cell>
          <cell r="Z1032">
            <v>7.8124155609462207</v>
          </cell>
          <cell r="AA1032">
            <v>2.2999999999999998</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cell r="AO1032">
            <v>0</v>
          </cell>
          <cell r="AP1032">
            <v>0</v>
          </cell>
          <cell r="AQ1032">
            <v>0</v>
          </cell>
          <cell r="AR1032">
            <v>0</v>
          </cell>
          <cell r="AS1032">
            <v>0</v>
          </cell>
          <cell r="AT1032">
            <v>0</v>
          </cell>
          <cell r="AU1032">
            <v>0</v>
          </cell>
          <cell r="AV1032">
            <v>0</v>
          </cell>
          <cell r="AW1032">
            <v>0</v>
          </cell>
          <cell r="AX1032">
            <v>0</v>
          </cell>
          <cell r="AY1032">
            <v>0</v>
          </cell>
          <cell r="AZ1032">
            <v>0</v>
          </cell>
          <cell r="BA1032">
            <v>0</v>
          </cell>
          <cell r="BB1032">
            <v>0</v>
          </cell>
          <cell r="BC1032">
            <v>0</v>
          </cell>
          <cell r="BD1032">
            <v>0</v>
          </cell>
          <cell r="BE1032">
            <v>0</v>
          </cell>
          <cell r="BF1032">
            <v>0</v>
          </cell>
          <cell r="BG1032">
            <v>31957</v>
          </cell>
          <cell r="BH1032">
            <v>0</v>
          </cell>
          <cell r="BI1032">
            <v>0</v>
          </cell>
          <cell r="BJ1032">
            <v>0</v>
          </cell>
          <cell r="BK1032">
            <v>0</v>
          </cell>
          <cell r="BL1032">
            <v>0</v>
          </cell>
          <cell r="BM1032">
            <v>0</v>
          </cell>
          <cell r="BN1032">
            <v>0</v>
          </cell>
          <cell r="BO1032">
            <v>0</v>
          </cell>
          <cell r="BP1032">
            <v>0</v>
          </cell>
          <cell r="BQ1032">
            <v>0</v>
          </cell>
          <cell r="BR1032" t="str">
            <v>H.S.C</v>
          </cell>
          <cell r="BS1032">
            <v>0</v>
          </cell>
          <cell r="BT1032" t="str">
            <v>ITI</v>
          </cell>
          <cell r="BU1032" t="str">
            <v>Fresher</v>
          </cell>
          <cell r="BV1032">
            <v>40413</v>
          </cell>
          <cell r="BW1032">
            <v>40391</v>
          </cell>
          <cell r="BX1032">
            <v>0</v>
          </cell>
          <cell r="BY1032" t="str">
            <v>Personal Reasons</v>
          </cell>
          <cell r="BZ1032" t="str">
            <v>Resignation</v>
          </cell>
          <cell r="CA1032">
            <v>0</v>
          </cell>
          <cell r="CB1032" t="str">
            <v>Voluntary</v>
          </cell>
          <cell r="CC1032" t="str">
            <v>Resigned at VVF Ltd</v>
          </cell>
          <cell r="CD1032">
            <v>0</v>
          </cell>
          <cell r="CE1032">
            <v>0</v>
          </cell>
          <cell r="CF1032" t="e">
            <v>#N/A</v>
          </cell>
          <cell r="CG1032">
            <v>0</v>
          </cell>
        </row>
        <row r="1033">
          <cell r="B1033">
            <v>10000906</v>
          </cell>
          <cell r="C1033" t="str">
            <v>Active</v>
          </cell>
          <cell r="D1033">
            <v>2011418160</v>
          </cell>
          <cell r="E1033" t="str">
            <v>BADDI - SOAP FINISHING</v>
          </cell>
          <cell r="F1033" t="str">
            <v>2011400064</v>
          </cell>
          <cell r="G1033" t="str">
            <v>B00128</v>
          </cell>
          <cell r="H1033" t="str">
            <v>M</v>
          </cell>
          <cell r="I1033" t="str">
            <v xml:space="preserve">Vikalap </v>
          </cell>
          <cell r="J1033" t="str">
            <v>Sain</v>
          </cell>
          <cell r="K1033" t="str">
            <v>Azad Kumar</v>
          </cell>
          <cell r="L1033" t="str">
            <v>Senior Operator</v>
          </cell>
          <cell r="M1033" t="str">
            <v>Production</v>
          </cell>
          <cell r="N1033" t="str">
            <v>Core</v>
          </cell>
          <cell r="O1033">
            <v>0</v>
          </cell>
          <cell r="P1033" t="str">
            <v>PCP Manufacturing</v>
          </cell>
          <cell r="Q1033">
            <v>0</v>
          </cell>
          <cell r="R1033" t="str">
            <v>Personal Care Products</v>
          </cell>
          <cell r="S1033" t="str">
            <v>Associate</v>
          </cell>
          <cell r="T1033" t="str">
            <v>A2</v>
          </cell>
          <cell r="U1033" t="str">
            <v>Baddi</v>
          </cell>
          <cell r="V1033" t="str">
            <v>Baddi</v>
          </cell>
          <cell r="W1033">
            <v>39565</v>
          </cell>
          <cell r="X1033" t="str">
            <v>Before 1 April 2010</v>
          </cell>
          <cell r="Y1033">
            <v>0.8</v>
          </cell>
          <cell r="Z1033">
            <v>7.8124155606291286</v>
          </cell>
          <cell r="AA1033">
            <v>8.6124155606291293</v>
          </cell>
          <cell r="AB1033">
            <v>0</v>
          </cell>
          <cell r="AC1033">
            <v>0</v>
          </cell>
          <cell r="AD1033">
            <v>39747</v>
          </cell>
          <cell r="AE1033">
            <v>0</v>
          </cell>
          <cell r="AF1033">
            <v>40113</v>
          </cell>
          <cell r="AG1033">
            <v>0</v>
          </cell>
          <cell r="AH1033">
            <v>0</v>
          </cell>
          <cell r="AI1033">
            <v>0</v>
          </cell>
          <cell r="AJ1033">
            <v>0</v>
          </cell>
          <cell r="AK1033">
            <v>0</v>
          </cell>
          <cell r="AL1033">
            <v>0</v>
          </cell>
          <cell r="AM1033">
            <v>0</v>
          </cell>
          <cell r="AN1033">
            <v>0</v>
          </cell>
          <cell r="AO1033">
            <v>41730</v>
          </cell>
          <cell r="AP1033" t="str">
            <v>Operator</v>
          </cell>
          <cell r="AQ1033" t="str">
            <v>Associate</v>
          </cell>
          <cell r="AR1033">
            <v>0</v>
          </cell>
          <cell r="AS1033">
            <v>0</v>
          </cell>
          <cell r="AT1033">
            <v>0</v>
          </cell>
          <cell r="AU1033">
            <v>0</v>
          </cell>
          <cell r="AV1033">
            <v>0</v>
          </cell>
          <cell r="AW1033">
            <v>0</v>
          </cell>
          <cell r="AX1033">
            <v>0</v>
          </cell>
          <cell r="AY1033">
            <v>0</v>
          </cell>
          <cell r="AZ1033">
            <v>0</v>
          </cell>
          <cell r="BA1033">
            <v>0</v>
          </cell>
          <cell r="BB1033">
            <v>0</v>
          </cell>
          <cell r="BC1033">
            <v>0</v>
          </cell>
          <cell r="BD1033">
            <v>0</v>
          </cell>
          <cell r="BE1033">
            <v>0</v>
          </cell>
          <cell r="BF1033">
            <v>0</v>
          </cell>
          <cell r="BG1033">
            <v>31827</v>
          </cell>
          <cell r="BH1033">
            <v>28</v>
          </cell>
          <cell r="BI1033">
            <v>11</v>
          </cell>
          <cell r="BJ1033">
            <v>53741</v>
          </cell>
          <cell r="BK1033" t="str">
            <v>Less than and equal to 30 yrs</v>
          </cell>
          <cell r="BL1033" t="str">
            <v>Unmarried</v>
          </cell>
          <cell r="BM1033">
            <v>0</v>
          </cell>
          <cell r="BN1033" t="str">
            <v xml:space="preserve">Vill. Bassa, P.O. Nagrota Suryan, Tehsil- Jawali, Distt. Kangra </v>
          </cell>
          <cell r="BO1033" t="str">
            <v>Kangra</v>
          </cell>
          <cell r="BP1033" t="str">
            <v>Himachal Pradesh</v>
          </cell>
          <cell r="BQ1033">
            <v>176027</v>
          </cell>
          <cell r="BR1033" t="str">
            <v>9th</v>
          </cell>
          <cell r="BS1033">
            <v>0</v>
          </cell>
          <cell r="BT1033" t="str">
            <v>ITI</v>
          </cell>
          <cell r="BU1033" t="str">
            <v>Hero Honda Motors</v>
          </cell>
          <cell r="BV1033">
            <v>0</v>
          </cell>
          <cell r="BW1033">
            <v>0</v>
          </cell>
          <cell r="BX1033">
            <v>0</v>
          </cell>
          <cell r="BY1033">
            <v>0</v>
          </cell>
          <cell r="BZ1033">
            <v>0</v>
          </cell>
          <cell r="CA1033">
            <v>0</v>
          </cell>
          <cell r="CB1033">
            <v>0</v>
          </cell>
          <cell r="CC1033">
            <v>0</v>
          </cell>
          <cell r="CD1033" t="str">
            <v>A+</v>
          </cell>
          <cell r="CE1033" t="str">
            <v>FEEPS7784J</v>
          </cell>
          <cell r="CF1033" t="str">
            <v>Naresh Patel</v>
          </cell>
          <cell r="CG1033" t="str">
            <v>Naresh Patel</v>
          </cell>
        </row>
        <row r="1034">
          <cell r="B1034">
            <v>10000909</v>
          </cell>
          <cell r="C1034" t="str">
            <v>Active</v>
          </cell>
          <cell r="D1034">
            <v>2011418160</v>
          </cell>
          <cell r="E1034" t="str">
            <v>BADDI - SOAP FINISHING</v>
          </cell>
          <cell r="F1034" t="str">
            <v>2011400065</v>
          </cell>
          <cell r="G1034" t="str">
            <v>B00131</v>
          </cell>
          <cell r="H1034" t="str">
            <v>M</v>
          </cell>
          <cell r="I1034" t="str">
            <v xml:space="preserve">Ashok Kumar </v>
          </cell>
          <cell r="J1034" t="str">
            <v>Rana</v>
          </cell>
          <cell r="K1034" t="str">
            <v>Des Raj</v>
          </cell>
          <cell r="L1034" t="str">
            <v>Senior Operator</v>
          </cell>
          <cell r="M1034" t="str">
            <v>Production</v>
          </cell>
          <cell r="N1034" t="str">
            <v>Core</v>
          </cell>
          <cell r="O1034">
            <v>0</v>
          </cell>
          <cell r="P1034" t="str">
            <v>PCP Manufacturing</v>
          </cell>
          <cell r="Q1034">
            <v>0</v>
          </cell>
          <cell r="R1034" t="str">
            <v>Personal Care Products</v>
          </cell>
          <cell r="S1034" t="str">
            <v>Associate</v>
          </cell>
          <cell r="T1034" t="str">
            <v>A2</v>
          </cell>
          <cell r="U1034" t="str">
            <v>Baddi</v>
          </cell>
          <cell r="V1034" t="str">
            <v>Baddi</v>
          </cell>
          <cell r="W1034">
            <v>39565</v>
          </cell>
          <cell r="X1034" t="str">
            <v>Before 1 April 2010</v>
          </cell>
          <cell r="Y1034">
            <v>0</v>
          </cell>
          <cell r="Z1034">
            <v>7.8124155606291286</v>
          </cell>
          <cell r="AA1034">
            <v>7.8124155606291286</v>
          </cell>
          <cell r="AB1034">
            <v>0</v>
          </cell>
          <cell r="AC1034">
            <v>0</v>
          </cell>
          <cell r="AD1034">
            <v>39747</v>
          </cell>
          <cell r="AE1034">
            <v>0</v>
          </cell>
          <cell r="AF1034">
            <v>40113</v>
          </cell>
          <cell r="AG1034">
            <v>42095</v>
          </cell>
          <cell r="AH1034" t="str">
            <v>Operator</v>
          </cell>
          <cell r="AI1034" t="str">
            <v>Associate</v>
          </cell>
          <cell r="AJ1034" t="str">
            <v>A1</v>
          </cell>
          <cell r="AK1034">
            <v>0</v>
          </cell>
          <cell r="AL1034">
            <v>0</v>
          </cell>
          <cell r="AM1034">
            <v>0</v>
          </cell>
          <cell r="AN1034">
            <v>0</v>
          </cell>
          <cell r="AO1034">
            <v>0</v>
          </cell>
          <cell r="AP1034">
            <v>0</v>
          </cell>
          <cell r="AQ1034">
            <v>0</v>
          </cell>
          <cell r="AR1034">
            <v>0</v>
          </cell>
          <cell r="AS1034">
            <v>0</v>
          </cell>
          <cell r="AT1034">
            <v>0</v>
          </cell>
          <cell r="AU1034">
            <v>0</v>
          </cell>
          <cell r="AV1034">
            <v>0</v>
          </cell>
          <cell r="AW1034">
            <v>0</v>
          </cell>
          <cell r="AX1034">
            <v>0</v>
          </cell>
          <cell r="AY1034">
            <v>0</v>
          </cell>
          <cell r="AZ1034">
            <v>0</v>
          </cell>
          <cell r="BA1034">
            <v>0</v>
          </cell>
          <cell r="BB1034">
            <v>0</v>
          </cell>
          <cell r="BC1034">
            <v>0</v>
          </cell>
          <cell r="BD1034">
            <v>0</v>
          </cell>
          <cell r="BE1034">
            <v>0</v>
          </cell>
          <cell r="BF1034">
            <v>0</v>
          </cell>
          <cell r="BG1034">
            <v>31895</v>
          </cell>
          <cell r="BH1034">
            <v>28</v>
          </cell>
          <cell r="BI1034">
            <v>9</v>
          </cell>
          <cell r="BJ1034">
            <v>53809</v>
          </cell>
          <cell r="BK1034" t="str">
            <v>Less than and equal to 30 yrs</v>
          </cell>
          <cell r="BL1034" t="str">
            <v>Unmarried</v>
          </cell>
          <cell r="BM1034">
            <v>0</v>
          </cell>
          <cell r="BN1034" t="str">
            <v>Vill. Chall, P.O. Booni, Tehsil- Nadaun, Distt. Hamirpur, HP - 177048 Hamirpur</v>
          </cell>
          <cell r="BO1034" t="str">
            <v>Hamirpur</v>
          </cell>
          <cell r="BP1034" t="str">
            <v>Himachal Pradesh</v>
          </cell>
          <cell r="BQ1034">
            <v>177048</v>
          </cell>
          <cell r="BR1034" t="str">
            <v>H.S.C</v>
          </cell>
          <cell r="BS1034">
            <v>0</v>
          </cell>
          <cell r="BT1034">
            <v>0</v>
          </cell>
          <cell r="BU1034" t="str">
            <v/>
          </cell>
          <cell r="BV1034">
            <v>0</v>
          </cell>
          <cell r="BW1034">
            <v>0</v>
          </cell>
          <cell r="BX1034">
            <v>0</v>
          </cell>
          <cell r="BY1034">
            <v>0</v>
          </cell>
          <cell r="BZ1034">
            <v>0</v>
          </cell>
          <cell r="CA1034">
            <v>0</v>
          </cell>
          <cell r="CB1034">
            <v>0</v>
          </cell>
          <cell r="CC1034">
            <v>0</v>
          </cell>
          <cell r="CD1034" t="str">
            <v>AB+</v>
          </cell>
          <cell r="CE1034" t="str">
            <v>DDDPK1376J</v>
          </cell>
          <cell r="CF1034" t="str">
            <v>Naresh Patel</v>
          </cell>
          <cell r="CG1034" t="str">
            <v>Naresh Patel</v>
          </cell>
        </row>
        <row r="1035">
          <cell r="B1035">
            <v>10000905</v>
          </cell>
          <cell r="C1035" t="str">
            <v>Inactive</v>
          </cell>
          <cell r="D1035">
            <v>0</v>
          </cell>
          <cell r="E1035">
            <v>0</v>
          </cell>
          <cell r="F1035" t="e">
            <v>#N/A</v>
          </cell>
          <cell r="G1035" t="str">
            <v>B00125</v>
          </cell>
          <cell r="H1035" t="str">
            <v>M</v>
          </cell>
          <cell r="I1035" t="str">
            <v xml:space="preserve">Ravi Kant </v>
          </cell>
          <cell r="J1035" t="str">
            <v>Rana</v>
          </cell>
          <cell r="K1035" t="str">
            <v>Swaroop Chand</v>
          </cell>
          <cell r="L1035" t="str">
            <v>Operator</v>
          </cell>
          <cell r="M1035" t="str">
            <v>Production</v>
          </cell>
          <cell r="N1035">
            <v>0</v>
          </cell>
          <cell r="O1035">
            <v>0</v>
          </cell>
          <cell r="P1035" t="str">
            <v>PCP Manufacturing</v>
          </cell>
          <cell r="Q1035">
            <v>0</v>
          </cell>
          <cell r="R1035" t="str">
            <v>Personal Care Products</v>
          </cell>
          <cell r="S1035" t="str">
            <v>Associate</v>
          </cell>
          <cell r="T1035" t="str">
            <v>A1</v>
          </cell>
          <cell r="U1035" t="str">
            <v>Baddi</v>
          </cell>
          <cell r="V1035" t="str">
            <v>Baddi</v>
          </cell>
          <cell r="W1035">
            <v>39565</v>
          </cell>
          <cell r="X1035" t="str">
            <v>Before 1 April 2010</v>
          </cell>
          <cell r="Y1035">
            <v>0</v>
          </cell>
          <cell r="Z1035">
            <v>7.8124155609462207</v>
          </cell>
          <cell r="AA1035">
            <v>6.2</v>
          </cell>
          <cell r="AB1035">
            <v>0</v>
          </cell>
          <cell r="AC1035">
            <v>0</v>
          </cell>
          <cell r="AD1035">
            <v>39747</v>
          </cell>
          <cell r="AE1035">
            <v>0</v>
          </cell>
          <cell r="AF1035">
            <v>40113</v>
          </cell>
          <cell r="AG1035">
            <v>0</v>
          </cell>
          <cell r="AH1035">
            <v>0</v>
          </cell>
          <cell r="AI1035">
            <v>0</v>
          </cell>
          <cell r="AJ1035">
            <v>0</v>
          </cell>
          <cell r="AK1035">
            <v>0</v>
          </cell>
          <cell r="AL1035">
            <v>0</v>
          </cell>
          <cell r="AM1035">
            <v>0</v>
          </cell>
          <cell r="AN1035">
            <v>0</v>
          </cell>
          <cell r="AO1035">
            <v>0</v>
          </cell>
          <cell r="AP1035">
            <v>0</v>
          </cell>
          <cell r="AQ1035">
            <v>0</v>
          </cell>
          <cell r="AR1035">
            <v>0</v>
          </cell>
          <cell r="AS1035">
            <v>0</v>
          </cell>
          <cell r="AT1035">
            <v>0</v>
          </cell>
          <cell r="AU1035">
            <v>0</v>
          </cell>
          <cell r="AV1035">
            <v>0</v>
          </cell>
          <cell r="AW1035">
            <v>0</v>
          </cell>
          <cell r="AX1035">
            <v>0</v>
          </cell>
          <cell r="AY1035">
            <v>0</v>
          </cell>
          <cell r="AZ1035">
            <v>0</v>
          </cell>
          <cell r="BA1035">
            <v>0</v>
          </cell>
          <cell r="BB1035">
            <v>0</v>
          </cell>
          <cell r="BC1035">
            <v>0</v>
          </cell>
          <cell r="BD1035">
            <v>0</v>
          </cell>
          <cell r="BE1035">
            <v>0</v>
          </cell>
          <cell r="BF1035">
            <v>0</v>
          </cell>
          <cell r="BG1035">
            <v>31468</v>
          </cell>
          <cell r="BH1035">
            <v>28</v>
          </cell>
          <cell r="BI1035">
            <v>4</v>
          </cell>
          <cell r="BJ1035">
            <v>53382</v>
          </cell>
          <cell r="BK1035" t="str">
            <v>Less than 30 yrs and equal to 30 yrs</v>
          </cell>
          <cell r="BL1035" t="str">
            <v>Unmarried</v>
          </cell>
          <cell r="BM1035">
            <v>0</v>
          </cell>
          <cell r="BN1035" t="str">
            <v>V.P.O. Booni, Tehsil- Nadaun, Distt. Hamirpur, HP - 177048 Hamirpur</v>
          </cell>
          <cell r="BO1035" t="str">
            <v>Hamirpur</v>
          </cell>
          <cell r="BP1035" t="str">
            <v>Himachal Pradesh</v>
          </cell>
          <cell r="BQ1035">
            <v>177048</v>
          </cell>
          <cell r="BR1035" t="str">
            <v>H.S.C</v>
          </cell>
          <cell r="BS1035">
            <v>0</v>
          </cell>
          <cell r="BT1035" t="str">
            <v>ITI</v>
          </cell>
          <cell r="BU1035" t="str">
            <v/>
          </cell>
          <cell r="BV1035">
            <v>41820</v>
          </cell>
          <cell r="BW1035">
            <v>41791</v>
          </cell>
          <cell r="BX1035">
            <v>41806</v>
          </cell>
          <cell r="BY1035" t="str">
            <v>Family Circumstances</v>
          </cell>
          <cell r="BZ1035" t="str">
            <v>Resignation</v>
          </cell>
          <cell r="CA1035">
            <v>0</v>
          </cell>
          <cell r="CB1035" t="str">
            <v>Voluntary</v>
          </cell>
          <cell r="CC1035">
            <v>0</v>
          </cell>
          <cell r="CD1035">
            <v>0</v>
          </cell>
          <cell r="CE1035" t="str">
            <v>DDHPK7188E</v>
          </cell>
          <cell r="CF1035" t="e">
            <v>#N/A</v>
          </cell>
          <cell r="CG1035">
            <v>0</v>
          </cell>
        </row>
        <row r="1036">
          <cell r="B1036">
            <v>10000907</v>
          </cell>
          <cell r="C1036" t="str">
            <v>Inactive</v>
          </cell>
          <cell r="D1036">
            <v>0</v>
          </cell>
          <cell r="E1036">
            <v>0</v>
          </cell>
          <cell r="F1036" t="e">
            <v>#N/A</v>
          </cell>
          <cell r="G1036" t="str">
            <v>B00129</v>
          </cell>
          <cell r="H1036" t="str">
            <v>M</v>
          </cell>
          <cell r="I1036" t="str">
            <v xml:space="preserve">Rishi Pal </v>
          </cell>
          <cell r="J1036" t="str">
            <v>Syal</v>
          </cell>
          <cell r="K1036" t="str">
            <v>Jai Prakash</v>
          </cell>
          <cell r="L1036" t="str">
            <v>Operator</v>
          </cell>
          <cell r="M1036">
            <v>0</v>
          </cell>
          <cell r="N1036">
            <v>0</v>
          </cell>
          <cell r="O1036">
            <v>0</v>
          </cell>
          <cell r="P1036" t="str">
            <v>PCP Manufacturing</v>
          </cell>
          <cell r="Q1036">
            <v>0</v>
          </cell>
          <cell r="R1036" t="str">
            <v>Personal Care Products</v>
          </cell>
          <cell r="S1036" t="str">
            <v>Associate</v>
          </cell>
          <cell r="T1036" t="str">
            <v>A1</v>
          </cell>
          <cell r="U1036" t="str">
            <v>Baddi</v>
          </cell>
          <cell r="V1036" t="str">
            <v>Baddi</v>
          </cell>
          <cell r="W1036">
            <v>39565</v>
          </cell>
          <cell r="X1036" t="str">
            <v>Before 1 April 2010</v>
          </cell>
          <cell r="Y1036">
            <v>0.8</v>
          </cell>
          <cell r="Z1036">
            <v>7.8124155609462207</v>
          </cell>
          <cell r="AA1036">
            <v>3.6</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cell r="AO1036">
            <v>0</v>
          </cell>
          <cell r="AP1036">
            <v>0</v>
          </cell>
          <cell r="AQ1036">
            <v>0</v>
          </cell>
          <cell r="AR1036">
            <v>0</v>
          </cell>
          <cell r="AS1036">
            <v>0</v>
          </cell>
          <cell r="AT1036">
            <v>0</v>
          </cell>
          <cell r="AU1036">
            <v>0</v>
          </cell>
          <cell r="AV1036">
            <v>0</v>
          </cell>
          <cell r="AW1036">
            <v>0</v>
          </cell>
          <cell r="AX1036">
            <v>0</v>
          </cell>
          <cell r="AY1036">
            <v>0</v>
          </cell>
          <cell r="AZ1036">
            <v>0</v>
          </cell>
          <cell r="BA1036">
            <v>0</v>
          </cell>
          <cell r="BB1036">
            <v>0</v>
          </cell>
          <cell r="BC1036">
            <v>0</v>
          </cell>
          <cell r="BD1036">
            <v>0</v>
          </cell>
          <cell r="BE1036">
            <v>0</v>
          </cell>
          <cell r="BF1036">
            <v>0</v>
          </cell>
          <cell r="BG1036">
            <v>30571</v>
          </cell>
          <cell r="BH1036">
            <v>27</v>
          </cell>
          <cell r="BI1036">
            <v>5</v>
          </cell>
          <cell r="BJ1036">
            <v>0</v>
          </cell>
          <cell r="BK1036" t="str">
            <v>Less than 30 yrs and equal to 30 yrs</v>
          </cell>
          <cell r="BL1036">
            <v>0</v>
          </cell>
          <cell r="BM1036">
            <v>0</v>
          </cell>
          <cell r="BN1036">
            <v>0</v>
          </cell>
          <cell r="BO1036">
            <v>0</v>
          </cell>
          <cell r="BP1036">
            <v>0</v>
          </cell>
          <cell r="BQ1036">
            <v>0</v>
          </cell>
          <cell r="BR1036" t="str">
            <v>H.S.C</v>
          </cell>
          <cell r="BS1036">
            <v>0</v>
          </cell>
          <cell r="BT1036" t="str">
            <v>ITI</v>
          </cell>
          <cell r="BU1036" t="str">
            <v>Hero Honda Motors</v>
          </cell>
          <cell r="BV1036">
            <v>40598</v>
          </cell>
          <cell r="BW1036">
            <v>40575</v>
          </cell>
          <cell r="BX1036">
            <v>0</v>
          </cell>
          <cell r="BY1036" t="str">
            <v>Higher Compensation</v>
          </cell>
          <cell r="BZ1036" t="str">
            <v>Resignation</v>
          </cell>
          <cell r="CA1036">
            <v>0</v>
          </cell>
          <cell r="CB1036" t="str">
            <v>Voluntary</v>
          </cell>
          <cell r="CC1036" t="str">
            <v>Resigned at VVF Ltd</v>
          </cell>
          <cell r="CD1036">
            <v>0</v>
          </cell>
          <cell r="CE1036">
            <v>0</v>
          </cell>
          <cell r="CF1036" t="e">
            <v>#N/A</v>
          </cell>
          <cell r="CG1036">
            <v>0</v>
          </cell>
        </row>
        <row r="1037">
          <cell r="B1037">
            <v>10000908</v>
          </cell>
          <cell r="C1037" t="str">
            <v>Inactive</v>
          </cell>
          <cell r="D1037">
            <v>0</v>
          </cell>
          <cell r="E1037">
            <v>0</v>
          </cell>
          <cell r="F1037" t="e">
            <v>#N/A</v>
          </cell>
          <cell r="G1037" t="str">
            <v>B00130</v>
          </cell>
          <cell r="H1037" t="str">
            <v>M</v>
          </cell>
          <cell r="I1037" t="str">
            <v xml:space="preserve">Deep Kumar </v>
          </cell>
          <cell r="J1037" t="str">
            <v>Chauhan</v>
          </cell>
          <cell r="K1037" t="str">
            <v>Yaspal</v>
          </cell>
          <cell r="L1037" t="str">
            <v>Operator</v>
          </cell>
          <cell r="M1037">
            <v>0</v>
          </cell>
          <cell r="N1037">
            <v>0</v>
          </cell>
          <cell r="O1037">
            <v>0</v>
          </cell>
          <cell r="P1037" t="str">
            <v>PCP Manufacturing</v>
          </cell>
          <cell r="Q1037">
            <v>0</v>
          </cell>
          <cell r="R1037" t="str">
            <v>Personal Care Products</v>
          </cell>
          <cell r="S1037" t="str">
            <v>Associate</v>
          </cell>
          <cell r="T1037" t="str">
            <v>A1</v>
          </cell>
          <cell r="U1037" t="str">
            <v>Baddi</v>
          </cell>
          <cell r="V1037" t="str">
            <v>Baddi</v>
          </cell>
          <cell r="W1037">
            <v>39565</v>
          </cell>
          <cell r="X1037" t="str">
            <v>Before 1 April 2010</v>
          </cell>
          <cell r="Y1037">
            <v>0</v>
          </cell>
          <cell r="Z1037">
            <v>7.8124155606291286</v>
          </cell>
          <cell r="AA1037">
            <v>5.3</v>
          </cell>
          <cell r="AB1037">
            <v>0</v>
          </cell>
          <cell r="AC1037">
            <v>0</v>
          </cell>
          <cell r="AD1037">
            <v>39747</v>
          </cell>
          <cell r="AE1037">
            <v>0</v>
          </cell>
          <cell r="AF1037">
            <v>40113</v>
          </cell>
          <cell r="AG1037">
            <v>0</v>
          </cell>
          <cell r="AH1037">
            <v>0</v>
          </cell>
          <cell r="AI1037">
            <v>0</v>
          </cell>
          <cell r="AJ1037">
            <v>0</v>
          </cell>
          <cell r="AK1037">
            <v>0</v>
          </cell>
          <cell r="AL1037">
            <v>0</v>
          </cell>
          <cell r="AM1037">
            <v>0</v>
          </cell>
          <cell r="AN1037">
            <v>0</v>
          </cell>
          <cell r="AO1037">
            <v>0</v>
          </cell>
          <cell r="AP1037">
            <v>0</v>
          </cell>
          <cell r="AQ1037">
            <v>0</v>
          </cell>
          <cell r="AR1037">
            <v>0</v>
          </cell>
          <cell r="AS1037">
            <v>0</v>
          </cell>
          <cell r="AT1037">
            <v>0</v>
          </cell>
          <cell r="AU1037">
            <v>0</v>
          </cell>
          <cell r="AV1037">
            <v>0</v>
          </cell>
          <cell r="AW1037">
            <v>0</v>
          </cell>
          <cell r="AX1037">
            <v>0</v>
          </cell>
          <cell r="AY1037">
            <v>0</v>
          </cell>
          <cell r="AZ1037">
            <v>0</v>
          </cell>
          <cell r="BA1037">
            <v>0</v>
          </cell>
          <cell r="BB1037">
            <v>0</v>
          </cell>
          <cell r="BC1037">
            <v>0</v>
          </cell>
          <cell r="BD1037">
            <v>0</v>
          </cell>
          <cell r="BE1037">
            <v>0</v>
          </cell>
          <cell r="BF1037">
            <v>0</v>
          </cell>
          <cell r="BG1037">
            <v>33013</v>
          </cell>
          <cell r="BH1037">
            <v>23</v>
          </cell>
          <cell r="BI1037">
            <v>3</v>
          </cell>
          <cell r="BJ1037">
            <v>0</v>
          </cell>
          <cell r="BK1037" t="str">
            <v>Less than 30 yrs and equal to 30 yrs</v>
          </cell>
          <cell r="BL1037" t="str">
            <v>Unmarried</v>
          </cell>
          <cell r="BM1037">
            <v>0</v>
          </cell>
          <cell r="BN1037" t="str">
            <v>Vill. Jabble, P.O. Barsar, Tehsil- Barsar, Distt. Hamirpur, HP-  Hamirpur</v>
          </cell>
          <cell r="BO1037" t="str">
            <v>Hamirpur</v>
          </cell>
          <cell r="BP1037" t="str">
            <v>Himachal Pradesh</v>
          </cell>
          <cell r="BQ1037">
            <v>0</v>
          </cell>
          <cell r="BR1037" t="str">
            <v>H.S.C</v>
          </cell>
          <cell r="BS1037">
            <v>0</v>
          </cell>
          <cell r="BT1037" t="str">
            <v>ITI</v>
          </cell>
          <cell r="BU1037" t="str">
            <v/>
          </cell>
          <cell r="BV1037">
            <v>41505</v>
          </cell>
          <cell r="BW1037">
            <v>41487</v>
          </cell>
          <cell r="BX1037">
            <v>41473</v>
          </cell>
          <cell r="BY1037" t="str">
            <v>Work Environment</v>
          </cell>
          <cell r="BZ1037" t="str">
            <v>Resignation</v>
          </cell>
          <cell r="CA1037">
            <v>0</v>
          </cell>
          <cell r="CB1037" t="str">
            <v>Voluntary</v>
          </cell>
          <cell r="CC1037">
            <v>0</v>
          </cell>
          <cell r="CD1037">
            <v>0</v>
          </cell>
          <cell r="CE1037" t="str">
            <v>NA</v>
          </cell>
          <cell r="CF1037" t="e">
            <v>#N/A</v>
          </cell>
          <cell r="CG1037">
            <v>0</v>
          </cell>
        </row>
        <row r="1038">
          <cell r="B1038">
            <v>10000910</v>
          </cell>
          <cell r="C1038" t="str">
            <v>Active</v>
          </cell>
          <cell r="D1038">
            <v>1010317999</v>
          </cell>
          <cell r="E1038" t="str">
            <v>TALOJA-MAINTENANCE</v>
          </cell>
          <cell r="F1038" t="str">
            <v>1010300319</v>
          </cell>
          <cell r="G1038" t="str">
            <v>B00134</v>
          </cell>
          <cell r="H1038" t="str">
            <v>M</v>
          </cell>
          <cell r="I1038" t="str">
            <v xml:space="preserve">Deepak </v>
          </cell>
          <cell r="J1038" t="str">
            <v>Sawant</v>
          </cell>
          <cell r="K1038" t="str">
            <v>Anant</v>
          </cell>
          <cell r="L1038" t="str">
            <v>Fitter</v>
          </cell>
          <cell r="M1038" t="str">
            <v>Engineering Services</v>
          </cell>
          <cell r="N1038" t="str">
            <v>Core</v>
          </cell>
          <cell r="O1038">
            <v>0</v>
          </cell>
          <cell r="P1038" t="str">
            <v>Oleo Manufacturing</v>
          </cell>
          <cell r="Q1038">
            <v>0</v>
          </cell>
          <cell r="R1038" t="str">
            <v>Oleochemicals</v>
          </cell>
          <cell r="S1038" t="str">
            <v>Associate</v>
          </cell>
          <cell r="T1038" t="str">
            <v>A2</v>
          </cell>
          <cell r="U1038" t="str">
            <v>Taloja</v>
          </cell>
          <cell r="V1038" t="str">
            <v>Taloja</v>
          </cell>
          <cell r="W1038">
            <v>39569</v>
          </cell>
          <cell r="X1038" t="str">
            <v>Before 1 April 2010</v>
          </cell>
          <cell r="Y1038">
            <v>22.8</v>
          </cell>
          <cell r="Z1038">
            <v>7.80145665651954</v>
          </cell>
          <cell r="AA1038">
            <v>30.601456656519542</v>
          </cell>
          <cell r="AB1038">
            <v>0</v>
          </cell>
          <cell r="AC1038">
            <v>0</v>
          </cell>
          <cell r="AD1038">
            <v>39752</v>
          </cell>
          <cell r="AE1038">
            <v>0</v>
          </cell>
          <cell r="AF1038">
            <v>39753</v>
          </cell>
          <cell r="AG1038">
            <v>0</v>
          </cell>
          <cell r="AH1038">
            <v>0</v>
          </cell>
          <cell r="AI1038">
            <v>0</v>
          </cell>
          <cell r="AJ1038">
            <v>0</v>
          </cell>
          <cell r="AK1038">
            <v>0</v>
          </cell>
          <cell r="AL1038">
            <v>0</v>
          </cell>
          <cell r="AM1038">
            <v>0</v>
          </cell>
          <cell r="AN1038">
            <v>0</v>
          </cell>
          <cell r="AO1038">
            <v>0</v>
          </cell>
          <cell r="AP1038">
            <v>0</v>
          </cell>
          <cell r="AQ1038">
            <v>0</v>
          </cell>
          <cell r="AR1038">
            <v>0</v>
          </cell>
          <cell r="AS1038">
            <v>0</v>
          </cell>
          <cell r="AT1038">
            <v>0</v>
          </cell>
          <cell r="AU1038">
            <v>0</v>
          </cell>
          <cell r="AV1038">
            <v>0</v>
          </cell>
          <cell r="AW1038">
            <v>0</v>
          </cell>
          <cell r="AX1038">
            <v>0</v>
          </cell>
          <cell r="AY1038">
            <v>0</v>
          </cell>
          <cell r="AZ1038">
            <v>0</v>
          </cell>
          <cell r="BA1038" t="str">
            <v>Baddi</v>
          </cell>
          <cell r="BB1038">
            <v>41334</v>
          </cell>
          <cell r="BC1038">
            <v>0</v>
          </cell>
          <cell r="BD1038">
            <v>0</v>
          </cell>
          <cell r="BE1038">
            <v>0</v>
          </cell>
          <cell r="BF1038">
            <v>0</v>
          </cell>
          <cell r="BG1038">
            <v>23427</v>
          </cell>
          <cell r="BH1038">
            <v>51</v>
          </cell>
          <cell r="BI1038">
            <v>11</v>
          </cell>
          <cell r="BJ1038">
            <v>45341</v>
          </cell>
          <cell r="BK1038" t="str">
            <v>51 - 55 yrs</v>
          </cell>
          <cell r="BL1038" t="str">
            <v>Married</v>
          </cell>
          <cell r="BM1038">
            <v>0</v>
          </cell>
          <cell r="BN1038" t="str">
            <v>K S Dalni Chawel No. Room No. 10,Demalo Compartment Vokola Bridge,Santacruz (east)Mumbai 400055 Santacruz</v>
          </cell>
          <cell r="BO1038" t="str">
            <v>Santacruz</v>
          </cell>
          <cell r="BP1038" t="str">
            <v>Mumbai</v>
          </cell>
          <cell r="BQ1038">
            <v>400055</v>
          </cell>
          <cell r="BR1038" t="str">
            <v>9th</v>
          </cell>
          <cell r="BS1038">
            <v>0</v>
          </cell>
          <cell r="BT1038">
            <v>0</v>
          </cell>
          <cell r="BU1038" t="str">
            <v>Godrej &amp; Boyce Corporation Ltd</v>
          </cell>
          <cell r="BV1038">
            <v>0</v>
          </cell>
          <cell r="BW1038">
            <v>0</v>
          </cell>
          <cell r="BX1038">
            <v>0</v>
          </cell>
          <cell r="BY1038">
            <v>0</v>
          </cell>
          <cell r="BZ1038">
            <v>0</v>
          </cell>
          <cell r="CA1038">
            <v>0</v>
          </cell>
          <cell r="CB1038">
            <v>0</v>
          </cell>
          <cell r="CC1038">
            <v>0</v>
          </cell>
          <cell r="CD1038">
            <v>0</v>
          </cell>
          <cell r="CE1038" t="str">
            <v>BZVPS8624M</v>
          </cell>
          <cell r="CF1038" t="str">
            <v>Haresh Dhaduk</v>
          </cell>
          <cell r="CG1038" t="str">
            <v>Haresh Dhaduk</v>
          </cell>
        </row>
        <row r="1039">
          <cell r="B1039">
            <v>10000912</v>
          </cell>
          <cell r="C1039" t="str">
            <v>Active</v>
          </cell>
          <cell r="D1039">
            <v>2011418160</v>
          </cell>
          <cell r="E1039" t="str">
            <v>BADDI - SOAP FINISHING</v>
          </cell>
          <cell r="F1039" t="str">
            <v>2011400066</v>
          </cell>
          <cell r="G1039" t="str">
            <v>B00137</v>
          </cell>
          <cell r="H1039" t="str">
            <v>M</v>
          </cell>
          <cell r="I1039" t="str">
            <v xml:space="preserve">Pankaj Kumar </v>
          </cell>
          <cell r="J1039" t="str">
            <v/>
          </cell>
          <cell r="K1039" t="str">
            <v>Rikhi Ram</v>
          </cell>
          <cell r="L1039" t="str">
            <v>Senior Operator</v>
          </cell>
          <cell r="M1039" t="str">
            <v>Production</v>
          </cell>
          <cell r="N1039" t="str">
            <v>Core</v>
          </cell>
          <cell r="O1039">
            <v>0</v>
          </cell>
          <cell r="P1039" t="str">
            <v>PCP Manufacturing</v>
          </cell>
          <cell r="Q1039">
            <v>0</v>
          </cell>
          <cell r="R1039" t="str">
            <v>Personal Care Products</v>
          </cell>
          <cell r="S1039" t="str">
            <v>Associate</v>
          </cell>
          <cell r="T1039" t="str">
            <v>A2</v>
          </cell>
          <cell r="U1039" t="str">
            <v>Baddi</v>
          </cell>
          <cell r="V1039" t="str">
            <v>Baddi</v>
          </cell>
          <cell r="W1039">
            <v>39569</v>
          </cell>
          <cell r="X1039" t="str">
            <v>Before 1 April 2010</v>
          </cell>
          <cell r="Y1039">
            <v>0</v>
          </cell>
          <cell r="Z1039">
            <v>7.8014566568366321</v>
          </cell>
          <cell r="AA1039">
            <v>7.8014566568366321</v>
          </cell>
          <cell r="AB1039">
            <v>0</v>
          </cell>
          <cell r="AC1039">
            <v>0</v>
          </cell>
          <cell r="AD1039">
            <v>39752</v>
          </cell>
          <cell r="AE1039">
            <v>0</v>
          </cell>
          <cell r="AF1039">
            <v>40118</v>
          </cell>
          <cell r="AG1039">
            <v>0</v>
          </cell>
          <cell r="AH1039">
            <v>0</v>
          </cell>
          <cell r="AI1039">
            <v>0</v>
          </cell>
          <cell r="AJ1039">
            <v>0</v>
          </cell>
          <cell r="AK1039">
            <v>0</v>
          </cell>
          <cell r="AL1039">
            <v>0</v>
          </cell>
          <cell r="AM1039">
            <v>0</v>
          </cell>
          <cell r="AN1039">
            <v>0</v>
          </cell>
          <cell r="AO1039">
            <v>41365</v>
          </cell>
          <cell r="AP1039" t="str">
            <v xml:space="preserve">Operator </v>
          </cell>
          <cell r="AQ1039" t="str">
            <v>Associate</v>
          </cell>
          <cell r="AR1039">
            <v>0</v>
          </cell>
          <cell r="AS1039">
            <v>0</v>
          </cell>
          <cell r="AT1039">
            <v>0</v>
          </cell>
          <cell r="AU1039">
            <v>0</v>
          </cell>
          <cell r="AV1039">
            <v>0</v>
          </cell>
          <cell r="AW1039">
            <v>0</v>
          </cell>
          <cell r="AX1039">
            <v>0</v>
          </cell>
          <cell r="AY1039">
            <v>0</v>
          </cell>
          <cell r="AZ1039">
            <v>0</v>
          </cell>
          <cell r="BA1039">
            <v>0</v>
          </cell>
          <cell r="BB1039">
            <v>0</v>
          </cell>
          <cell r="BC1039">
            <v>0</v>
          </cell>
          <cell r="BD1039">
            <v>0</v>
          </cell>
          <cell r="BE1039">
            <v>0</v>
          </cell>
          <cell r="BF1039">
            <v>0</v>
          </cell>
          <cell r="BG1039">
            <v>32116</v>
          </cell>
          <cell r="BH1039">
            <v>28</v>
          </cell>
          <cell r="BI1039">
            <v>2</v>
          </cell>
          <cell r="BJ1039">
            <v>54030</v>
          </cell>
          <cell r="BK1039" t="str">
            <v>Less than and equal to 30 yrs</v>
          </cell>
          <cell r="BL1039" t="str">
            <v>Unmarried</v>
          </cell>
          <cell r="BM1039">
            <v>0</v>
          </cell>
          <cell r="BN1039" t="str">
            <v xml:space="preserve">Vill. P. O. Jharlog,Tehsil – Bhoranj,Distt. Hamirpur </v>
          </cell>
          <cell r="BO1039" t="str">
            <v xml:space="preserve"> Hamirpur</v>
          </cell>
          <cell r="BP1039" t="str">
            <v>Himachal Pradesh</v>
          </cell>
          <cell r="BQ1039">
            <v>176043</v>
          </cell>
          <cell r="BR1039" t="str">
            <v>H.S.C</v>
          </cell>
          <cell r="BS1039">
            <v>0</v>
          </cell>
          <cell r="BT1039" t="str">
            <v>ITI</v>
          </cell>
          <cell r="BU1039" t="str">
            <v/>
          </cell>
          <cell r="BV1039">
            <v>0</v>
          </cell>
          <cell r="BW1039">
            <v>0</v>
          </cell>
          <cell r="BX1039">
            <v>0</v>
          </cell>
          <cell r="BY1039">
            <v>0</v>
          </cell>
          <cell r="BZ1039">
            <v>0</v>
          </cell>
          <cell r="CA1039">
            <v>0</v>
          </cell>
          <cell r="CB1039">
            <v>0</v>
          </cell>
          <cell r="CC1039">
            <v>0</v>
          </cell>
          <cell r="CD1039" t="str">
            <v>AB+</v>
          </cell>
          <cell r="CE1039" t="str">
            <v>DCCPK6960E</v>
          </cell>
          <cell r="CF1039" t="str">
            <v>Naresh Patel</v>
          </cell>
          <cell r="CG1039" t="str">
            <v>Naresh Patel</v>
          </cell>
        </row>
        <row r="1040">
          <cell r="B1040">
            <v>10000911</v>
          </cell>
          <cell r="C1040" t="str">
            <v>Inactive</v>
          </cell>
          <cell r="D1040">
            <v>0</v>
          </cell>
          <cell r="E1040">
            <v>0</v>
          </cell>
          <cell r="F1040" t="e">
            <v>#N/A</v>
          </cell>
          <cell r="G1040" t="str">
            <v>B00136</v>
          </cell>
          <cell r="H1040" t="str">
            <v>M</v>
          </cell>
          <cell r="I1040" t="str">
            <v xml:space="preserve">Munish Kumar </v>
          </cell>
          <cell r="J1040" t="str">
            <v>Bhardwaj</v>
          </cell>
          <cell r="K1040" t="str">
            <v>Surinder Kumar</v>
          </cell>
          <cell r="L1040" t="str">
            <v>Operator</v>
          </cell>
          <cell r="M1040">
            <v>0</v>
          </cell>
          <cell r="N1040">
            <v>0</v>
          </cell>
          <cell r="O1040">
            <v>0</v>
          </cell>
          <cell r="P1040" t="str">
            <v>PCP Manufacturing</v>
          </cell>
          <cell r="Q1040">
            <v>0</v>
          </cell>
          <cell r="R1040" t="str">
            <v>Personal Care Products</v>
          </cell>
          <cell r="S1040" t="str">
            <v>Associate</v>
          </cell>
          <cell r="T1040" t="str">
            <v>A1</v>
          </cell>
          <cell r="U1040" t="str">
            <v>Baddi</v>
          </cell>
          <cell r="V1040" t="str">
            <v>Baddi</v>
          </cell>
          <cell r="W1040">
            <v>39569</v>
          </cell>
          <cell r="X1040" t="str">
            <v>Before 1 April 2010</v>
          </cell>
          <cell r="Y1040">
            <v>0</v>
          </cell>
          <cell r="Z1040">
            <v>7.8014566568366321</v>
          </cell>
          <cell r="AA1040">
            <v>4.3</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cell r="AO1040">
            <v>0</v>
          </cell>
          <cell r="AP1040">
            <v>0</v>
          </cell>
          <cell r="AQ1040">
            <v>0</v>
          </cell>
          <cell r="AR1040">
            <v>0</v>
          </cell>
          <cell r="AS1040">
            <v>0</v>
          </cell>
          <cell r="AT1040">
            <v>0</v>
          </cell>
          <cell r="AU1040">
            <v>0</v>
          </cell>
          <cell r="AV1040">
            <v>0</v>
          </cell>
          <cell r="AW1040">
            <v>0</v>
          </cell>
          <cell r="AX1040">
            <v>0</v>
          </cell>
          <cell r="AY1040">
            <v>0</v>
          </cell>
          <cell r="AZ1040">
            <v>0</v>
          </cell>
          <cell r="BA1040">
            <v>0</v>
          </cell>
          <cell r="BB1040">
            <v>0</v>
          </cell>
          <cell r="BC1040">
            <v>0</v>
          </cell>
          <cell r="BD1040">
            <v>0</v>
          </cell>
          <cell r="BE1040">
            <v>0</v>
          </cell>
          <cell r="BF1040">
            <v>0</v>
          </cell>
          <cell r="BG1040">
            <v>31629</v>
          </cell>
          <cell r="BH1040">
            <v>25</v>
          </cell>
          <cell r="BI1040">
            <v>11</v>
          </cell>
          <cell r="BJ1040">
            <v>0</v>
          </cell>
          <cell r="BK1040" t="str">
            <v>Less than 30 yrs and equal to 30 yrs</v>
          </cell>
          <cell r="BL1040">
            <v>0</v>
          </cell>
          <cell r="BM1040">
            <v>0</v>
          </cell>
          <cell r="BN1040">
            <v>0</v>
          </cell>
          <cell r="BO1040">
            <v>0</v>
          </cell>
          <cell r="BP1040">
            <v>0</v>
          </cell>
          <cell r="BQ1040">
            <v>0</v>
          </cell>
          <cell r="BR1040" t="str">
            <v>H.S.C</v>
          </cell>
          <cell r="BS1040">
            <v>0</v>
          </cell>
          <cell r="BT1040" t="str">
            <v>ITI</v>
          </cell>
          <cell r="BU1040" t="str">
            <v>NA</v>
          </cell>
          <cell r="BV1040">
            <v>41121</v>
          </cell>
          <cell r="BW1040">
            <v>41091</v>
          </cell>
          <cell r="BX1040">
            <v>0</v>
          </cell>
          <cell r="BY1040" t="str">
            <v>Higher Role</v>
          </cell>
          <cell r="BZ1040" t="str">
            <v>Resignation</v>
          </cell>
          <cell r="CA1040">
            <v>0</v>
          </cell>
          <cell r="CB1040" t="str">
            <v>Voluntary</v>
          </cell>
          <cell r="CC1040">
            <v>0</v>
          </cell>
          <cell r="CD1040">
            <v>0</v>
          </cell>
          <cell r="CE1040">
            <v>0</v>
          </cell>
          <cell r="CF1040" t="e">
            <v>#N/A</v>
          </cell>
          <cell r="CG1040">
            <v>0</v>
          </cell>
        </row>
        <row r="1041">
          <cell r="B1041" t="str">
            <v>`000489</v>
          </cell>
          <cell r="C1041" t="str">
            <v>Inactive</v>
          </cell>
          <cell r="D1041">
            <v>0</v>
          </cell>
          <cell r="E1041">
            <v>0</v>
          </cell>
          <cell r="F1041" t="e">
            <v>#N/A</v>
          </cell>
          <cell r="G1041" t="str">
            <v>`000489</v>
          </cell>
          <cell r="H1041" t="str">
            <v>M</v>
          </cell>
          <cell r="I1041" t="str">
            <v>Ranjeetsinh</v>
          </cell>
          <cell r="J1041" t="str">
            <v>Jadeja</v>
          </cell>
          <cell r="K1041" t="str">
            <v/>
          </cell>
          <cell r="L1041" t="str">
            <v>Supervisor</v>
          </cell>
          <cell r="M1041">
            <v>0</v>
          </cell>
          <cell r="N1041">
            <v>0</v>
          </cell>
          <cell r="O1041">
            <v>0</v>
          </cell>
          <cell r="P1041" t="str">
            <v>PCP Manufacturing</v>
          </cell>
          <cell r="Q1041">
            <v>0</v>
          </cell>
          <cell r="R1041" t="str">
            <v>Personal Care Products</v>
          </cell>
          <cell r="S1041" t="str">
            <v>OC</v>
          </cell>
          <cell r="T1041">
            <v>0</v>
          </cell>
          <cell r="U1041" t="str">
            <v>Kutch-I</v>
          </cell>
          <cell r="V1041">
            <v>0</v>
          </cell>
          <cell r="W1041">
            <v>39573</v>
          </cell>
          <cell r="X1041" t="str">
            <v>Before 1 April 2010</v>
          </cell>
          <cell r="Y1041">
            <v>0</v>
          </cell>
          <cell r="Z1041">
            <v>7.7904977524099506</v>
          </cell>
          <cell r="AA1041">
            <v>1.9095890410958904</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cell r="AO1041">
            <v>0</v>
          </cell>
          <cell r="AP1041">
            <v>0</v>
          </cell>
          <cell r="AQ1041">
            <v>0</v>
          </cell>
          <cell r="AR1041">
            <v>0</v>
          </cell>
          <cell r="AS1041">
            <v>0</v>
          </cell>
          <cell r="AT1041">
            <v>0</v>
          </cell>
          <cell r="AU1041">
            <v>0</v>
          </cell>
          <cell r="AV1041">
            <v>0</v>
          </cell>
          <cell r="AW1041">
            <v>0</v>
          </cell>
          <cell r="AX1041">
            <v>0</v>
          </cell>
          <cell r="AY1041">
            <v>0</v>
          </cell>
          <cell r="AZ1041">
            <v>0</v>
          </cell>
          <cell r="BA1041">
            <v>0</v>
          </cell>
          <cell r="BB1041">
            <v>0</v>
          </cell>
          <cell r="BC1041">
            <v>0</v>
          </cell>
          <cell r="BD1041">
            <v>0</v>
          </cell>
          <cell r="BE1041">
            <v>0</v>
          </cell>
          <cell r="BF1041">
            <v>0</v>
          </cell>
          <cell r="BG1041">
            <v>31210</v>
          </cell>
          <cell r="BH1041">
            <v>24</v>
          </cell>
          <cell r="BI1041">
            <v>9</v>
          </cell>
          <cell r="BJ1041">
            <v>0</v>
          </cell>
          <cell r="BK1041" t="str">
            <v>Less than 30 yrs and equal to 30 yrs</v>
          </cell>
          <cell r="BL1041">
            <v>0</v>
          </cell>
          <cell r="BM1041">
            <v>0</v>
          </cell>
          <cell r="BN1041">
            <v>0</v>
          </cell>
          <cell r="BO1041">
            <v>0</v>
          </cell>
          <cell r="BP1041">
            <v>0</v>
          </cell>
          <cell r="BQ1041">
            <v>0</v>
          </cell>
          <cell r="BR1041">
            <v>0</v>
          </cell>
          <cell r="BS1041">
            <v>0</v>
          </cell>
          <cell r="BT1041">
            <v>0</v>
          </cell>
          <cell r="BU1041">
            <v>0</v>
          </cell>
          <cell r="BV1041">
            <v>40270</v>
          </cell>
          <cell r="BW1041">
            <v>40269</v>
          </cell>
          <cell r="BX1041">
            <v>0</v>
          </cell>
          <cell r="BY1041" t="str">
            <v>Perks &amp; Benefits / Better Welfare Facility</v>
          </cell>
          <cell r="BZ1041" t="str">
            <v>Resignation</v>
          </cell>
          <cell r="CA1041">
            <v>0</v>
          </cell>
          <cell r="CB1041" t="str">
            <v>Voluntary</v>
          </cell>
          <cell r="CC1041" t="str">
            <v>Resigned at VVF Ltd</v>
          </cell>
          <cell r="CD1041">
            <v>0</v>
          </cell>
          <cell r="CE1041">
            <v>0</v>
          </cell>
          <cell r="CF1041">
            <v>0</v>
          </cell>
          <cell r="CG1041">
            <v>0</v>
          </cell>
        </row>
        <row r="1042">
          <cell r="B1042">
            <v>10000915</v>
          </cell>
          <cell r="C1042" t="str">
            <v>Active</v>
          </cell>
          <cell r="D1042">
            <v>2011418160</v>
          </cell>
          <cell r="E1042" t="str">
            <v>BADDI - SOAP FINISHING</v>
          </cell>
          <cell r="F1042" t="str">
            <v>2011400067</v>
          </cell>
          <cell r="G1042" t="str">
            <v>B00142</v>
          </cell>
          <cell r="H1042" t="str">
            <v>M</v>
          </cell>
          <cell r="I1042" t="str">
            <v xml:space="preserve">Sanjeev Kumar </v>
          </cell>
          <cell r="J1042" t="str">
            <v>Dhiman</v>
          </cell>
          <cell r="K1042" t="str">
            <v>Subhash Chand</v>
          </cell>
          <cell r="L1042" t="str">
            <v>Senior Operator</v>
          </cell>
          <cell r="M1042" t="str">
            <v>Production</v>
          </cell>
          <cell r="N1042" t="str">
            <v>Core</v>
          </cell>
          <cell r="O1042">
            <v>0</v>
          </cell>
          <cell r="P1042" t="str">
            <v>PCP Manufacturing</v>
          </cell>
          <cell r="Q1042">
            <v>0</v>
          </cell>
          <cell r="R1042" t="str">
            <v>Personal Care Products</v>
          </cell>
          <cell r="S1042" t="str">
            <v>Associate</v>
          </cell>
          <cell r="T1042" t="str">
            <v>A2</v>
          </cell>
          <cell r="U1042" t="str">
            <v>Baddi</v>
          </cell>
          <cell r="V1042" t="str">
            <v>Baddi</v>
          </cell>
          <cell r="W1042">
            <v>39573</v>
          </cell>
          <cell r="X1042" t="str">
            <v>Before 1 April 2010</v>
          </cell>
          <cell r="Y1042">
            <v>0</v>
          </cell>
          <cell r="Z1042">
            <v>7.7904977524099506</v>
          </cell>
          <cell r="AA1042">
            <v>7.7904977524099506</v>
          </cell>
          <cell r="AB1042">
            <v>0</v>
          </cell>
          <cell r="AC1042">
            <v>0</v>
          </cell>
          <cell r="AD1042">
            <v>39756</v>
          </cell>
          <cell r="AE1042">
            <v>0</v>
          </cell>
          <cell r="AF1042">
            <v>40214</v>
          </cell>
          <cell r="AG1042">
            <v>0</v>
          </cell>
          <cell r="AH1042">
            <v>0</v>
          </cell>
          <cell r="AI1042">
            <v>0</v>
          </cell>
          <cell r="AJ1042">
            <v>0</v>
          </cell>
          <cell r="AK1042">
            <v>0</v>
          </cell>
          <cell r="AL1042">
            <v>0</v>
          </cell>
          <cell r="AM1042">
            <v>0</v>
          </cell>
          <cell r="AN1042">
            <v>0</v>
          </cell>
          <cell r="AO1042">
            <v>41000</v>
          </cell>
          <cell r="AP1042" t="str">
            <v>Operator</v>
          </cell>
          <cell r="AQ1042" t="str">
            <v>Associate</v>
          </cell>
          <cell r="AR1042">
            <v>0</v>
          </cell>
          <cell r="AS1042">
            <v>0</v>
          </cell>
          <cell r="AT1042">
            <v>0</v>
          </cell>
          <cell r="AU1042">
            <v>0</v>
          </cell>
          <cell r="AV1042">
            <v>0</v>
          </cell>
          <cell r="AW1042">
            <v>0</v>
          </cell>
          <cell r="AX1042">
            <v>0</v>
          </cell>
          <cell r="AY1042">
            <v>0</v>
          </cell>
          <cell r="AZ1042">
            <v>0</v>
          </cell>
          <cell r="BA1042">
            <v>0</v>
          </cell>
          <cell r="BB1042">
            <v>0</v>
          </cell>
          <cell r="BC1042">
            <v>0</v>
          </cell>
          <cell r="BD1042">
            <v>0</v>
          </cell>
          <cell r="BE1042">
            <v>0</v>
          </cell>
          <cell r="BF1042">
            <v>0</v>
          </cell>
          <cell r="BG1042">
            <v>31289</v>
          </cell>
          <cell r="BH1042">
            <v>30</v>
          </cell>
          <cell r="BI1042">
            <v>5</v>
          </cell>
          <cell r="BJ1042">
            <v>53203</v>
          </cell>
          <cell r="BK1042" t="str">
            <v>Less than and equal to 30 yrs</v>
          </cell>
          <cell r="BL1042" t="str">
            <v>Unmarried</v>
          </cell>
          <cell r="BM1042">
            <v>0</v>
          </cell>
          <cell r="BN1042" t="str">
            <v>V.P. O. Behdala, Tehsil &amp; Distt. Una</v>
          </cell>
          <cell r="BO1042" t="str">
            <v>Una</v>
          </cell>
          <cell r="BP1042" t="str">
            <v>Himachal Pradesh</v>
          </cell>
          <cell r="BQ1042">
            <v>174306</v>
          </cell>
          <cell r="BR1042" t="str">
            <v>S.S.C</v>
          </cell>
          <cell r="BS1042">
            <v>0</v>
          </cell>
          <cell r="BT1042" t="str">
            <v>ITI</v>
          </cell>
          <cell r="BU1042" t="str">
            <v/>
          </cell>
          <cell r="BV1042">
            <v>0</v>
          </cell>
          <cell r="BW1042">
            <v>0</v>
          </cell>
          <cell r="BX1042">
            <v>0</v>
          </cell>
          <cell r="BY1042">
            <v>0</v>
          </cell>
          <cell r="BZ1042">
            <v>0</v>
          </cell>
          <cell r="CA1042">
            <v>0</v>
          </cell>
          <cell r="CB1042">
            <v>0</v>
          </cell>
          <cell r="CC1042">
            <v>0</v>
          </cell>
          <cell r="CD1042" t="str">
            <v>AB+</v>
          </cell>
          <cell r="CE1042" t="str">
            <v>DDOPK5351Q</v>
          </cell>
          <cell r="CF1042" t="str">
            <v>Naresh Patel</v>
          </cell>
          <cell r="CG1042" t="str">
            <v>Naresh Patel</v>
          </cell>
        </row>
        <row r="1043">
          <cell r="B1043">
            <v>10000914</v>
          </cell>
          <cell r="C1043" t="str">
            <v>Inactive</v>
          </cell>
          <cell r="D1043">
            <v>0</v>
          </cell>
          <cell r="E1043">
            <v>0</v>
          </cell>
          <cell r="F1043" t="e">
            <v>#N/A</v>
          </cell>
          <cell r="G1043" t="str">
            <v>B00141</v>
          </cell>
          <cell r="H1043" t="str">
            <v>M</v>
          </cell>
          <cell r="I1043" t="str">
            <v>Suresh</v>
          </cell>
          <cell r="J1043" t="str">
            <v>Sohal</v>
          </cell>
          <cell r="K1043" t="str">
            <v/>
          </cell>
          <cell r="L1043" t="str">
            <v>Technician</v>
          </cell>
          <cell r="M1043">
            <v>0</v>
          </cell>
          <cell r="N1043">
            <v>0</v>
          </cell>
          <cell r="O1043">
            <v>0</v>
          </cell>
          <cell r="P1043" t="str">
            <v>PCP Manufacturing</v>
          </cell>
          <cell r="Q1043">
            <v>0</v>
          </cell>
          <cell r="R1043" t="str">
            <v>Personal Care Products</v>
          </cell>
          <cell r="S1043" t="str">
            <v>Associate</v>
          </cell>
          <cell r="T1043" t="str">
            <v>A1</v>
          </cell>
          <cell r="U1043" t="str">
            <v>Baddi</v>
          </cell>
          <cell r="V1043" t="str">
            <v>Baddi</v>
          </cell>
          <cell r="W1043">
            <v>39573</v>
          </cell>
          <cell r="X1043" t="str">
            <v>Before 1 April 2010</v>
          </cell>
          <cell r="Y1043">
            <v>9.6</v>
          </cell>
          <cell r="Z1043">
            <v>7.7904977527270427</v>
          </cell>
          <cell r="AA1043">
            <v>3.4</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cell r="AO1043">
            <v>0</v>
          </cell>
          <cell r="AP1043">
            <v>0</v>
          </cell>
          <cell r="AQ1043">
            <v>0</v>
          </cell>
          <cell r="AR1043">
            <v>0</v>
          </cell>
          <cell r="AS1043">
            <v>0</v>
          </cell>
          <cell r="AT1043">
            <v>0</v>
          </cell>
          <cell r="AU1043">
            <v>0</v>
          </cell>
          <cell r="AV1043">
            <v>0</v>
          </cell>
          <cell r="AW1043">
            <v>0</v>
          </cell>
          <cell r="AX1043">
            <v>0</v>
          </cell>
          <cell r="AY1043">
            <v>0</v>
          </cell>
          <cell r="AZ1043">
            <v>0</v>
          </cell>
          <cell r="BA1043">
            <v>0</v>
          </cell>
          <cell r="BB1043">
            <v>0</v>
          </cell>
          <cell r="BC1043">
            <v>0</v>
          </cell>
          <cell r="BD1043">
            <v>0</v>
          </cell>
          <cell r="BE1043">
            <v>0</v>
          </cell>
          <cell r="BF1043">
            <v>0</v>
          </cell>
          <cell r="BG1043">
            <v>29817</v>
          </cell>
          <cell r="BH1043">
            <v>30</v>
          </cell>
          <cell r="BI1043">
            <v>1</v>
          </cell>
          <cell r="BJ1043">
            <v>0</v>
          </cell>
          <cell r="BK1043" t="str">
            <v>Less than 30 yrs and equal to 30 yrs</v>
          </cell>
          <cell r="BL1043">
            <v>0</v>
          </cell>
          <cell r="BM1043">
            <v>0</v>
          </cell>
          <cell r="BN1043">
            <v>0</v>
          </cell>
          <cell r="BO1043">
            <v>0</v>
          </cell>
          <cell r="BP1043">
            <v>0</v>
          </cell>
          <cell r="BQ1043">
            <v>0</v>
          </cell>
          <cell r="BR1043">
            <v>0</v>
          </cell>
          <cell r="BS1043">
            <v>0</v>
          </cell>
          <cell r="BT1043" t="str">
            <v>ITI</v>
          </cell>
          <cell r="BU1043">
            <v>0</v>
          </cell>
          <cell r="BV1043">
            <v>40815</v>
          </cell>
          <cell r="BW1043">
            <v>40787</v>
          </cell>
          <cell r="BX1043">
            <v>0</v>
          </cell>
          <cell r="BY1043" t="str">
            <v>Opportunities/Career Advancement</v>
          </cell>
          <cell r="BZ1043" t="str">
            <v>Resignation</v>
          </cell>
          <cell r="CA1043">
            <v>0</v>
          </cell>
          <cell r="CB1043" t="str">
            <v>Voluntary</v>
          </cell>
          <cell r="CC1043" t="str">
            <v>Resigned at VVF Ltd</v>
          </cell>
          <cell r="CD1043">
            <v>0</v>
          </cell>
          <cell r="CE1043">
            <v>0</v>
          </cell>
          <cell r="CF1043" t="e">
            <v>#N/A</v>
          </cell>
          <cell r="CG1043">
            <v>0</v>
          </cell>
        </row>
        <row r="1044">
          <cell r="B1044">
            <v>10000917</v>
          </cell>
          <cell r="C1044" t="str">
            <v>Inactive</v>
          </cell>
          <cell r="D1044">
            <v>0</v>
          </cell>
          <cell r="E1044">
            <v>0</v>
          </cell>
          <cell r="F1044" t="e">
            <v>#N/A</v>
          </cell>
          <cell r="G1044" t="str">
            <v>B00144</v>
          </cell>
          <cell r="H1044" t="str">
            <v>M</v>
          </cell>
          <cell r="I1044" t="str">
            <v xml:space="preserve">Vasudeo </v>
          </cell>
          <cell r="J1044" t="str">
            <v>Shimpi</v>
          </cell>
          <cell r="K1044" t="str">
            <v>Chandrakant</v>
          </cell>
          <cell r="L1044" t="str">
            <v>Fitter</v>
          </cell>
          <cell r="M1044">
            <v>0</v>
          </cell>
          <cell r="N1044">
            <v>0</v>
          </cell>
          <cell r="O1044">
            <v>0</v>
          </cell>
          <cell r="P1044" t="str">
            <v>PCP Manufacturing</v>
          </cell>
          <cell r="Q1044">
            <v>0</v>
          </cell>
          <cell r="R1044" t="str">
            <v>Personal Care Products</v>
          </cell>
          <cell r="S1044" t="str">
            <v>Associate</v>
          </cell>
          <cell r="T1044" t="str">
            <v>A2</v>
          </cell>
          <cell r="U1044" t="str">
            <v>Baddi</v>
          </cell>
          <cell r="V1044" t="str">
            <v>Baddi</v>
          </cell>
          <cell r="W1044">
            <v>39573</v>
          </cell>
          <cell r="X1044" t="str">
            <v>Before 1 April 2010</v>
          </cell>
          <cell r="Y1044">
            <v>9.4</v>
          </cell>
          <cell r="Z1044">
            <v>7.7904977527270427</v>
          </cell>
          <cell r="AA1044">
            <v>13.4</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cell r="AO1044">
            <v>0</v>
          </cell>
          <cell r="AP1044">
            <v>0</v>
          </cell>
          <cell r="AQ1044">
            <v>0</v>
          </cell>
          <cell r="AR1044">
            <v>0</v>
          </cell>
          <cell r="AS1044">
            <v>0</v>
          </cell>
          <cell r="AT1044">
            <v>0</v>
          </cell>
          <cell r="AU1044">
            <v>0</v>
          </cell>
          <cell r="AV1044">
            <v>0</v>
          </cell>
          <cell r="AW1044">
            <v>0</v>
          </cell>
          <cell r="AX1044">
            <v>0</v>
          </cell>
          <cell r="AY1044">
            <v>0</v>
          </cell>
          <cell r="AZ1044">
            <v>0</v>
          </cell>
          <cell r="BA1044">
            <v>0</v>
          </cell>
          <cell r="BB1044">
            <v>0</v>
          </cell>
          <cell r="BC1044">
            <v>0</v>
          </cell>
          <cell r="BD1044">
            <v>0</v>
          </cell>
          <cell r="BE1044">
            <v>0</v>
          </cell>
          <cell r="BF1044">
            <v>0</v>
          </cell>
          <cell r="BG1044">
            <v>30313</v>
          </cell>
          <cell r="BH1044">
            <v>29</v>
          </cell>
          <cell r="BI1044">
            <v>4</v>
          </cell>
          <cell r="BJ1044">
            <v>0</v>
          </cell>
          <cell r="BK1044" t="str">
            <v>Less than 30 yrs and equal to 30 yrs</v>
          </cell>
          <cell r="BL1044">
            <v>0</v>
          </cell>
          <cell r="BM1044">
            <v>0</v>
          </cell>
          <cell r="BN1044">
            <v>0</v>
          </cell>
          <cell r="BO1044">
            <v>0</v>
          </cell>
          <cell r="BP1044">
            <v>0</v>
          </cell>
          <cell r="BQ1044">
            <v>0</v>
          </cell>
          <cell r="BR1044">
            <v>0</v>
          </cell>
          <cell r="BS1044">
            <v>0</v>
          </cell>
          <cell r="BT1044" t="str">
            <v>ITI</v>
          </cell>
          <cell r="BU1044" t="str">
            <v xml:space="preserve">Godrej Consumer </v>
          </cell>
          <cell r="BV1044">
            <v>41039</v>
          </cell>
          <cell r="BW1044">
            <v>41030</v>
          </cell>
          <cell r="BX1044">
            <v>0</v>
          </cell>
          <cell r="BY1044" t="str">
            <v>Family Circumstances</v>
          </cell>
          <cell r="BZ1044" t="str">
            <v>Resignation</v>
          </cell>
          <cell r="CA1044">
            <v>0</v>
          </cell>
          <cell r="CB1044" t="str">
            <v>Voluntary</v>
          </cell>
          <cell r="CC1044" t="str">
            <v>Resigned at VVF Ltd</v>
          </cell>
          <cell r="CD1044">
            <v>0</v>
          </cell>
          <cell r="CE1044">
            <v>0</v>
          </cell>
          <cell r="CF1044" t="e">
            <v>#N/A</v>
          </cell>
          <cell r="CG1044">
            <v>0</v>
          </cell>
        </row>
        <row r="1045">
          <cell r="B1045">
            <v>10000916</v>
          </cell>
          <cell r="C1045" t="str">
            <v>Inactive</v>
          </cell>
          <cell r="D1045">
            <v>0</v>
          </cell>
          <cell r="E1045">
            <v>0</v>
          </cell>
          <cell r="F1045" t="e">
            <v>#N/A</v>
          </cell>
          <cell r="G1045" t="str">
            <v>B00143</v>
          </cell>
          <cell r="H1045" t="str">
            <v>M</v>
          </cell>
          <cell r="I1045" t="str">
            <v>Jagdev Singh</v>
          </cell>
          <cell r="J1045" t="str">
            <v/>
          </cell>
          <cell r="K1045" t="str">
            <v>Tehal</v>
          </cell>
          <cell r="L1045" t="str">
            <v>Operator</v>
          </cell>
          <cell r="M1045">
            <v>0</v>
          </cell>
          <cell r="N1045">
            <v>0</v>
          </cell>
          <cell r="O1045">
            <v>0</v>
          </cell>
          <cell r="P1045" t="str">
            <v>PCP Manufacturing</v>
          </cell>
          <cell r="Q1045">
            <v>0</v>
          </cell>
          <cell r="R1045" t="str">
            <v>Personal Care Products</v>
          </cell>
          <cell r="S1045" t="str">
            <v>Associate</v>
          </cell>
          <cell r="T1045" t="str">
            <v>A1</v>
          </cell>
          <cell r="U1045" t="str">
            <v>Baddi</v>
          </cell>
          <cell r="V1045" t="str">
            <v>Baddi</v>
          </cell>
          <cell r="W1045">
            <v>39573</v>
          </cell>
          <cell r="X1045" t="str">
            <v>Before 1 April 2010</v>
          </cell>
          <cell r="Y1045">
            <v>0</v>
          </cell>
          <cell r="Z1045">
            <v>7.7904977524099506</v>
          </cell>
          <cell r="AA1045">
            <v>4.3</v>
          </cell>
          <cell r="AB1045">
            <v>0</v>
          </cell>
          <cell r="AC1045">
            <v>0</v>
          </cell>
          <cell r="AD1045">
            <v>39756</v>
          </cell>
          <cell r="AE1045">
            <v>0</v>
          </cell>
          <cell r="AF1045">
            <v>40122</v>
          </cell>
          <cell r="AG1045">
            <v>0</v>
          </cell>
          <cell r="AH1045">
            <v>0</v>
          </cell>
          <cell r="AI1045">
            <v>0</v>
          </cell>
          <cell r="AJ1045">
            <v>0</v>
          </cell>
          <cell r="AK1045">
            <v>0</v>
          </cell>
          <cell r="AL1045">
            <v>0</v>
          </cell>
          <cell r="AM1045">
            <v>0</v>
          </cell>
          <cell r="AN1045">
            <v>0</v>
          </cell>
          <cell r="AO1045">
            <v>0</v>
          </cell>
          <cell r="AP1045">
            <v>0</v>
          </cell>
          <cell r="AQ1045">
            <v>0</v>
          </cell>
          <cell r="AR1045">
            <v>0</v>
          </cell>
          <cell r="AS1045">
            <v>0</v>
          </cell>
          <cell r="AT1045">
            <v>0</v>
          </cell>
          <cell r="AU1045">
            <v>0</v>
          </cell>
          <cell r="AV1045">
            <v>0</v>
          </cell>
          <cell r="AW1045">
            <v>0</v>
          </cell>
          <cell r="AX1045">
            <v>0</v>
          </cell>
          <cell r="AY1045">
            <v>0</v>
          </cell>
          <cell r="AZ1045">
            <v>0</v>
          </cell>
          <cell r="BA1045">
            <v>0</v>
          </cell>
          <cell r="BB1045">
            <v>0</v>
          </cell>
          <cell r="BC1045">
            <v>0</v>
          </cell>
          <cell r="BD1045">
            <v>0</v>
          </cell>
          <cell r="BE1045">
            <v>0</v>
          </cell>
          <cell r="BF1045">
            <v>0</v>
          </cell>
          <cell r="BG1045">
            <v>31396</v>
          </cell>
          <cell r="BH1045">
            <v>26</v>
          </cell>
          <cell r="BI1045">
            <v>8</v>
          </cell>
          <cell r="BJ1045">
            <v>0</v>
          </cell>
          <cell r="BK1045" t="str">
            <v>Less than 30 yrs and equal to 30 yrs</v>
          </cell>
          <cell r="BL1045">
            <v>0</v>
          </cell>
          <cell r="BM1045">
            <v>0</v>
          </cell>
          <cell r="BN1045" t="str">
            <v xml:space="preserve">V.P.O. Kuthandal, Tehsil – Nurpur, Distt. Kangra, </v>
          </cell>
          <cell r="BO1045" t="str">
            <v>Kangra</v>
          </cell>
          <cell r="BP1045" t="str">
            <v>Himachal Pradesh</v>
          </cell>
          <cell r="BQ1045">
            <v>176022</v>
          </cell>
          <cell r="BR1045" t="str">
            <v>S.S.C</v>
          </cell>
          <cell r="BS1045">
            <v>0</v>
          </cell>
          <cell r="BT1045" t="str">
            <v>ITI (Fitter)</v>
          </cell>
          <cell r="BU1045" t="str">
            <v>Fresher</v>
          </cell>
          <cell r="BV1045">
            <v>41138</v>
          </cell>
          <cell r="BW1045">
            <v>41122</v>
          </cell>
          <cell r="BX1045">
            <v>0</v>
          </cell>
          <cell r="BY1045" t="str">
            <v>Career advancement / Larger Role</v>
          </cell>
          <cell r="BZ1045" t="str">
            <v>Resignation</v>
          </cell>
          <cell r="CA1045">
            <v>0</v>
          </cell>
          <cell r="CB1045" t="str">
            <v>Voluntary</v>
          </cell>
          <cell r="CC1045">
            <v>0</v>
          </cell>
          <cell r="CD1045">
            <v>0</v>
          </cell>
          <cell r="CE1045">
            <v>0</v>
          </cell>
          <cell r="CF1045" t="e">
            <v>#N/A</v>
          </cell>
          <cell r="CG1045">
            <v>0</v>
          </cell>
        </row>
        <row r="1046">
          <cell r="B1046">
            <v>10000913</v>
          </cell>
          <cell r="C1046" t="str">
            <v>Inactive</v>
          </cell>
          <cell r="D1046">
            <v>0</v>
          </cell>
          <cell r="E1046">
            <v>0</v>
          </cell>
          <cell r="F1046" t="e">
            <v>#N/A</v>
          </cell>
          <cell r="G1046" t="str">
            <v>B00140</v>
          </cell>
          <cell r="H1046" t="str">
            <v>M</v>
          </cell>
          <cell r="I1046" t="str">
            <v xml:space="preserve">Deepak Kumar </v>
          </cell>
          <cell r="J1046" t="str">
            <v>Sharma</v>
          </cell>
          <cell r="K1046" t="str">
            <v>Ramesh Kumar</v>
          </cell>
          <cell r="L1046" t="str">
            <v>Operator</v>
          </cell>
          <cell r="M1046">
            <v>0</v>
          </cell>
          <cell r="N1046">
            <v>0</v>
          </cell>
          <cell r="O1046">
            <v>0</v>
          </cell>
          <cell r="P1046" t="str">
            <v>PCP Manufacturing</v>
          </cell>
          <cell r="Q1046">
            <v>0</v>
          </cell>
          <cell r="R1046" t="str">
            <v>Personal Care Products</v>
          </cell>
          <cell r="S1046" t="str">
            <v>Associate</v>
          </cell>
          <cell r="T1046" t="str">
            <v>A1</v>
          </cell>
          <cell r="U1046" t="str">
            <v>Baddi</v>
          </cell>
          <cell r="V1046" t="str">
            <v>Baddi</v>
          </cell>
          <cell r="W1046">
            <v>39573</v>
          </cell>
          <cell r="X1046" t="str">
            <v>Before 1 April 2010</v>
          </cell>
          <cell r="Y1046">
            <v>0</v>
          </cell>
          <cell r="Z1046">
            <v>7.7904977524099506</v>
          </cell>
          <cell r="AA1046">
            <v>5.3</v>
          </cell>
          <cell r="AB1046">
            <v>0</v>
          </cell>
          <cell r="AC1046">
            <v>0</v>
          </cell>
          <cell r="AD1046">
            <v>39756</v>
          </cell>
          <cell r="AE1046">
            <v>0</v>
          </cell>
          <cell r="AF1046">
            <v>40122</v>
          </cell>
          <cell r="AG1046">
            <v>0</v>
          </cell>
          <cell r="AH1046">
            <v>0</v>
          </cell>
          <cell r="AI1046">
            <v>0</v>
          </cell>
          <cell r="AJ1046">
            <v>0</v>
          </cell>
          <cell r="AK1046">
            <v>0</v>
          </cell>
          <cell r="AL1046">
            <v>0</v>
          </cell>
          <cell r="AM1046">
            <v>0</v>
          </cell>
          <cell r="AN1046">
            <v>0</v>
          </cell>
          <cell r="AO1046">
            <v>0</v>
          </cell>
          <cell r="AP1046">
            <v>0</v>
          </cell>
          <cell r="AQ1046">
            <v>0</v>
          </cell>
          <cell r="AR1046">
            <v>0</v>
          </cell>
          <cell r="AS1046">
            <v>0</v>
          </cell>
          <cell r="AT1046">
            <v>0</v>
          </cell>
          <cell r="AU1046">
            <v>0</v>
          </cell>
          <cell r="AV1046">
            <v>0</v>
          </cell>
          <cell r="AW1046">
            <v>0</v>
          </cell>
          <cell r="AX1046">
            <v>0</v>
          </cell>
          <cell r="AY1046">
            <v>0</v>
          </cell>
          <cell r="AZ1046">
            <v>0</v>
          </cell>
          <cell r="BA1046">
            <v>0</v>
          </cell>
          <cell r="BB1046">
            <v>0</v>
          </cell>
          <cell r="BC1046">
            <v>0</v>
          </cell>
          <cell r="BD1046">
            <v>0</v>
          </cell>
          <cell r="BE1046">
            <v>0</v>
          </cell>
          <cell r="BF1046">
            <v>0</v>
          </cell>
          <cell r="BG1046">
            <v>31048</v>
          </cell>
          <cell r="BH1046">
            <v>28</v>
          </cell>
          <cell r="BI1046">
            <v>7</v>
          </cell>
          <cell r="BJ1046">
            <v>0</v>
          </cell>
          <cell r="BK1046" t="str">
            <v>Less than 30 yrs and equal to 30 yrs</v>
          </cell>
          <cell r="BL1046">
            <v>0</v>
          </cell>
          <cell r="BM1046">
            <v>0</v>
          </cell>
          <cell r="BN1046" t="str">
            <v>Vill. Lalsa, Rampur Bushar, Shimla Shimla</v>
          </cell>
          <cell r="BO1046" t="str">
            <v>Shimla</v>
          </cell>
          <cell r="BP1046" t="str">
            <v>Himachal Pradesh</v>
          </cell>
          <cell r="BQ1046">
            <v>172001</v>
          </cell>
          <cell r="BR1046" t="str">
            <v>S.S.C</v>
          </cell>
          <cell r="BS1046">
            <v>0</v>
          </cell>
          <cell r="BT1046" t="str">
            <v>ITI</v>
          </cell>
          <cell r="BU1046" t="str">
            <v/>
          </cell>
          <cell r="BV1046">
            <v>41505</v>
          </cell>
          <cell r="BW1046">
            <v>41487</v>
          </cell>
          <cell r="BX1046">
            <v>41478</v>
          </cell>
          <cell r="BY1046" t="str">
            <v>Opportunities/Career Advancement</v>
          </cell>
          <cell r="BZ1046" t="str">
            <v>Resignation</v>
          </cell>
          <cell r="CA1046">
            <v>0</v>
          </cell>
          <cell r="CB1046" t="str">
            <v>Voluntary</v>
          </cell>
          <cell r="CC1046">
            <v>0</v>
          </cell>
          <cell r="CD1046">
            <v>0</v>
          </cell>
          <cell r="CE1046" t="str">
            <v>NA</v>
          </cell>
          <cell r="CF1046" t="e">
            <v>#N/A</v>
          </cell>
          <cell r="CG1046">
            <v>0</v>
          </cell>
        </row>
        <row r="1047">
          <cell r="B1047">
            <v>10000465</v>
          </cell>
          <cell r="C1047" t="str">
            <v>Active</v>
          </cell>
          <cell r="D1047">
            <v>1010303999</v>
          </cell>
          <cell r="E1047" t="str">
            <v>TALOJA- INFORMATION</v>
          </cell>
          <cell r="F1047" t="str">
            <v>1010300270</v>
          </cell>
          <cell r="G1047" t="str">
            <v>04/0372</v>
          </cell>
          <cell r="H1047" t="str">
            <v xml:space="preserve">M </v>
          </cell>
          <cell r="I1047" t="str">
            <v>Prasan</v>
          </cell>
          <cell r="J1047" t="str">
            <v>Das</v>
          </cell>
          <cell r="K1047" t="str">
            <v>Kumar</v>
          </cell>
          <cell r="L1047" t="str">
            <v xml:space="preserve">Executive </v>
          </cell>
          <cell r="M1047" t="str">
            <v>Information Technology</v>
          </cell>
          <cell r="N1047" t="str">
            <v>Support</v>
          </cell>
          <cell r="O1047" t="str">
            <v>Accounts</v>
          </cell>
          <cell r="P1047" t="str">
            <v>Information Technology</v>
          </cell>
          <cell r="Q1047">
            <v>0</v>
          </cell>
          <cell r="R1047" t="str">
            <v>Corporate Shared Services</v>
          </cell>
          <cell r="S1047" t="str">
            <v>JMC</v>
          </cell>
          <cell r="T1047" t="str">
            <v>EG</v>
          </cell>
          <cell r="U1047" t="str">
            <v>Taloja</v>
          </cell>
          <cell r="V1047" t="str">
            <v>Taloja</v>
          </cell>
          <cell r="W1047">
            <v>39574</v>
          </cell>
          <cell r="X1047" t="str">
            <v>Before 1 April 2010</v>
          </cell>
          <cell r="Y1047">
            <v>1.9315068493150684</v>
          </cell>
          <cell r="Z1047">
            <v>7.7877580266996453</v>
          </cell>
          <cell r="AA1047">
            <v>9.719264876014714</v>
          </cell>
          <cell r="AB1047">
            <v>0</v>
          </cell>
          <cell r="AC1047">
            <v>0</v>
          </cell>
          <cell r="AD1047">
            <v>39757</v>
          </cell>
          <cell r="AE1047">
            <v>0</v>
          </cell>
          <cell r="AF1047">
            <v>39758</v>
          </cell>
          <cell r="AG1047">
            <v>0</v>
          </cell>
          <cell r="AH1047">
            <v>0</v>
          </cell>
          <cell r="AI1047">
            <v>0</v>
          </cell>
          <cell r="AJ1047">
            <v>0</v>
          </cell>
          <cell r="AK1047">
            <v>42095</v>
          </cell>
          <cell r="AL1047" t="str">
            <v>Junior Executive</v>
          </cell>
          <cell r="AM1047" t="str">
            <v>JMC</v>
          </cell>
          <cell r="AN1047" t="str">
            <v>EG-0</v>
          </cell>
          <cell r="AO1047">
            <v>0</v>
          </cell>
          <cell r="AP1047">
            <v>0</v>
          </cell>
          <cell r="AQ1047">
            <v>0</v>
          </cell>
          <cell r="AR1047">
            <v>0</v>
          </cell>
          <cell r="AS1047">
            <v>0</v>
          </cell>
          <cell r="AT1047">
            <v>0</v>
          </cell>
          <cell r="AU1047">
            <v>0</v>
          </cell>
          <cell r="AV1047">
            <v>0</v>
          </cell>
          <cell r="AW1047">
            <v>0</v>
          </cell>
          <cell r="AX1047">
            <v>0</v>
          </cell>
          <cell r="AY1047">
            <v>0</v>
          </cell>
          <cell r="AZ1047">
            <v>0</v>
          </cell>
          <cell r="BA1047">
            <v>0</v>
          </cell>
          <cell r="BB1047">
            <v>0</v>
          </cell>
          <cell r="BC1047">
            <v>0</v>
          </cell>
          <cell r="BD1047">
            <v>0</v>
          </cell>
          <cell r="BE1047">
            <v>0</v>
          </cell>
          <cell r="BF1047">
            <v>0</v>
          </cell>
          <cell r="BG1047">
            <v>29681</v>
          </cell>
          <cell r="BH1047">
            <v>34</v>
          </cell>
          <cell r="BI1047">
            <v>10</v>
          </cell>
          <cell r="BJ1047">
            <v>51595</v>
          </cell>
          <cell r="BK1047" t="str">
            <v>31 - 35 yrs</v>
          </cell>
          <cell r="BL1047" t="str">
            <v>Unmarried</v>
          </cell>
          <cell r="BM1047">
            <v>0</v>
          </cell>
          <cell r="BN1047" t="str">
            <v xml:space="preserve"> </v>
          </cell>
          <cell r="BO1047">
            <v>0</v>
          </cell>
          <cell r="BP1047">
            <v>0</v>
          </cell>
          <cell r="BQ1047">
            <v>0</v>
          </cell>
          <cell r="BR1047" t="str">
            <v>B.Com</v>
          </cell>
          <cell r="BS1047">
            <v>0</v>
          </cell>
          <cell r="BT1047" t="str">
            <v>Diploma (Computer Hardware &amp; Networking)</v>
          </cell>
          <cell r="BU1047" t="str">
            <v>Cms Computer Ltd.</v>
          </cell>
          <cell r="BV1047">
            <v>0</v>
          </cell>
          <cell r="BW1047">
            <v>0</v>
          </cell>
          <cell r="BX1047">
            <v>0</v>
          </cell>
          <cell r="BY1047">
            <v>0</v>
          </cell>
          <cell r="BZ1047">
            <v>0</v>
          </cell>
          <cell r="CA1047">
            <v>0</v>
          </cell>
          <cell r="CB1047">
            <v>0</v>
          </cell>
          <cell r="CC1047">
            <v>0</v>
          </cell>
          <cell r="CD1047">
            <v>0</v>
          </cell>
          <cell r="CE1047" t="str">
            <v>APGPD5212C</v>
          </cell>
          <cell r="CF1047" t="str">
            <v>Vilas Kakade</v>
          </cell>
          <cell r="CG1047" t="str">
            <v>Hemant Deshmukh</v>
          </cell>
        </row>
        <row r="1048">
          <cell r="B1048">
            <v>10000918</v>
          </cell>
          <cell r="C1048" t="str">
            <v>Active</v>
          </cell>
          <cell r="D1048">
            <v>2011418160</v>
          </cell>
          <cell r="E1048" t="str">
            <v>BADDI - SOAP FINISHING</v>
          </cell>
          <cell r="F1048" t="str">
            <v>2011400068</v>
          </cell>
          <cell r="G1048" t="str">
            <v>B00146</v>
          </cell>
          <cell r="H1048" t="str">
            <v>M</v>
          </cell>
          <cell r="I1048" t="str">
            <v xml:space="preserve">Suresh Kumar </v>
          </cell>
          <cell r="J1048" t="str">
            <v/>
          </cell>
          <cell r="K1048" t="str">
            <v>Manbir Singh</v>
          </cell>
          <cell r="L1048" t="str">
            <v>Operator</v>
          </cell>
          <cell r="M1048" t="str">
            <v>Production</v>
          </cell>
          <cell r="N1048" t="str">
            <v>Core</v>
          </cell>
          <cell r="O1048">
            <v>0</v>
          </cell>
          <cell r="P1048" t="str">
            <v>PCP Manufacturing</v>
          </cell>
          <cell r="Q1048">
            <v>0</v>
          </cell>
          <cell r="R1048" t="str">
            <v>Personal Care Products</v>
          </cell>
          <cell r="S1048" t="str">
            <v>Associate</v>
          </cell>
          <cell r="T1048" t="str">
            <v>A1</v>
          </cell>
          <cell r="U1048" t="str">
            <v>Baddi</v>
          </cell>
          <cell r="V1048" t="str">
            <v>Baddi</v>
          </cell>
          <cell r="W1048">
            <v>39575</v>
          </cell>
          <cell r="X1048" t="str">
            <v>Before 1 April 2010</v>
          </cell>
          <cell r="Y1048">
            <v>0.9</v>
          </cell>
          <cell r="Z1048">
            <v>7.785018300672248</v>
          </cell>
          <cell r="AA1048">
            <v>8.6850183006722474</v>
          </cell>
          <cell r="AB1048">
            <v>0</v>
          </cell>
          <cell r="AC1048">
            <v>0</v>
          </cell>
          <cell r="AD1048">
            <v>39758</v>
          </cell>
          <cell r="AE1048">
            <v>0</v>
          </cell>
          <cell r="AF1048">
            <v>40216</v>
          </cell>
          <cell r="AG1048">
            <v>0</v>
          </cell>
          <cell r="AH1048">
            <v>0</v>
          </cell>
          <cell r="AI1048">
            <v>0</v>
          </cell>
          <cell r="AJ1048">
            <v>0</v>
          </cell>
          <cell r="AK1048">
            <v>0</v>
          </cell>
          <cell r="AL1048">
            <v>0</v>
          </cell>
          <cell r="AM1048">
            <v>0</v>
          </cell>
          <cell r="AN1048">
            <v>0</v>
          </cell>
          <cell r="AO1048">
            <v>0</v>
          </cell>
          <cell r="AP1048">
            <v>0</v>
          </cell>
          <cell r="AQ1048">
            <v>0</v>
          </cell>
          <cell r="AR1048">
            <v>0</v>
          </cell>
          <cell r="AS1048">
            <v>0</v>
          </cell>
          <cell r="AT1048">
            <v>0</v>
          </cell>
          <cell r="AU1048">
            <v>0</v>
          </cell>
          <cell r="AV1048">
            <v>0</v>
          </cell>
          <cell r="AW1048">
            <v>0</v>
          </cell>
          <cell r="AX1048">
            <v>0</v>
          </cell>
          <cell r="AY1048">
            <v>0</v>
          </cell>
          <cell r="AZ1048">
            <v>0</v>
          </cell>
          <cell r="BA1048">
            <v>0</v>
          </cell>
          <cell r="BB1048">
            <v>0</v>
          </cell>
          <cell r="BC1048">
            <v>0</v>
          </cell>
          <cell r="BD1048">
            <v>0</v>
          </cell>
          <cell r="BE1048">
            <v>0</v>
          </cell>
          <cell r="BF1048">
            <v>0</v>
          </cell>
          <cell r="BG1048">
            <v>31577</v>
          </cell>
          <cell r="BH1048">
            <v>29</v>
          </cell>
          <cell r="BI1048">
            <v>8</v>
          </cell>
          <cell r="BJ1048">
            <v>53491</v>
          </cell>
          <cell r="BK1048" t="str">
            <v>Less than and equal to 30 yrs</v>
          </cell>
          <cell r="BL1048" t="str">
            <v>Unmarried</v>
          </cell>
          <cell r="BM1048">
            <v>0</v>
          </cell>
          <cell r="BN1048" t="str">
            <v>Vill. Godara,P O Chaplah,Tehsil Rakkar,Distt. Kangra ( H P ) Kangra</v>
          </cell>
          <cell r="BO1048" t="str">
            <v>Kangra</v>
          </cell>
          <cell r="BP1048" t="str">
            <v>Himachal Pradesh</v>
          </cell>
          <cell r="BQ1048">
            <v>177043</v>
          </cell>
          <cell r="BR1048" t="str">
            <v>S.S.C</v>
          </cell>
          <cell r="BS1048">
            <v>0</v>
          </cell>
          <cell r="BT1048" t="str">
            <v>ITI</v>
          </cell>
          <cell r="BU1048" t="str">
            <v>Advanitics Coils Pvt. Ltd</v>
          </cell>
          <cell r="BV1048">
            <v>0</v>
          </cell>
          <cell r="BW1048">
            <v>0</v>
          </cell>
          <cell r="BX1048">
            <v>0</v>
          </cell>
          <cell r="BY1048">
            <v>0</v>
          </cell>
          <cell r="BZ1048">
            <v>0</v>
          </cell>
          <cell r="CA1048">
            <v>0</v>
          </cell>
          <cell r="CB1048">
            <v>0</v>
          </cell>
          <cell r="CC1048">
            <v>0</v>
          </cell>
          <cell r="CD1048" t="str">
            <v>B+</v>
          </cell>
          <cell r="CE1048" t="str">
            <v>DCCPK7012P</v>
          </cell>
          <cell r="CF1048" t="str">
            <v>Naresh Patel</v>
          </cell>
          <cell r="CG1048" t="str">
            <v>Naresh Patel</v>
          </cell>
        </row>
        <row r="1049">
          <cell r="B1049">
            <v>10000466</v>
          </cell>
          <cell r="C1049" t="str">
            <v>Active</v>
          </cell>
          <cell r="D1049">
            <v>1010322999</v>
          </cell>
          <cell r="E1049" t="str">
            <v>TALOJA-QUALITY</v>
          </cell>
          <cell r="F1049" t="str">
            <v>1010300271</v>
          </cell>
          <cell r="G1049" t="str">
            <v>04/0342</v>
          </cell>
          <cell r="H1049" t="str">
            <v xml:space="preserve">M </v>
          </cell>
          <cell r="I1049" t="str">
            <v xml:space="preserve">Ashish </v>
          </cell>
          <cell r="J1049" t="str">
            <v>Mhatre</v>
          </cell>
          <cell r="K1049" t="str">
            <v>Ganesh</v>
          </cell>
          <cell r="L1049" t="str">
            <v xml:space="preserve">Executive </v>
          </cell>
          <cell r="M1049" t="str">
            <v>Quality Control</v>
          </cell>
          <cell r="N1049" t="str">
            <v>Core</v>
          </cell>
          <cell r="O1049">
            <v>0</v>
          </cell>
          <cell r="P1049" t="str">
            <v>Oleo Manufacturing</v>
          </cell>
          <cell r="Q1049">
            <v>0</v>
          </cell>
          <cell r="R1049" t="str">
            <v>Oleochemicals</v>
          </cell>
          <cell r="S1049" t="str">
            <v>JMC</v>
          </cell>
          <cell r="T1049" t="str">
            <v>EG</v>
          </cell>
          <cell r="U1049" t="str">
            <v>Taloja</v>
          </cell>
          <cell r="V1049" t="str">
            <v>Taloja</v>
          </cell>
          <cell r="W1049">
            <v>39576</v>
          </cell>
          <cell r="X1049" t="str">
            <v>Before 1 April 2010</v>
          </cell>
          <cell r="Y1049">
            <v>0</v>
          </cell>
          <cell r="Z1049">
            <v>7.7822785743277585</v>
          </cell>
          <cell r="AA1049">
            <v>7.7822785743277585</v>
          </cell>
          <cell r="AB1049">
            <v>0</v>
          </cell>
          <cell r="AC1049">
            <v>0</v>
          </cell>
          <cell r="AD1049">
            <v>39759</v>
          </cell>
          <cell r="AE1049">
            <v>0</v>
          </cell>
          <cell r="AF1049">
            <v>40125</v>
          </cell>
          <cell r="AG1049">
            <v>0</v>
          </cell>
          <cell r="AH1049">
            <v>0</v>
          </cell>
          <cell r="AI1049">
            <v>0</v>
          </cell>
          <cell r="AJ1049">
            <v>0</v>
          </cell>
          <cell r="AK1049">
            <v>42095</v>
          </cell>
          <cell r="AL1049" t="str">
            <v>Junior Executive</v>
          </cell>
          <cell r="AM1049" t="str">
            <v>JMC</v>
          </cell>
          <cell r="AN1049" t="str">
            <v>EG-0</v>
          </cell>
          <cell r="AO1049">
            <v>41000</v>
          </cell>
          <cell r="AP1049" t="str">
            <v xml:space="preserve">Senior supervisor </v>
          </cell>
          <cell r="AQ1049" t="str">
            <v>OC</v>
          </cell>
          <cell r="AR1049">
            <v>0</v>
          </cell>
          <cell r="AS1049">
            <v>0</v>
          </cell>
          <cell r="AT1049">
            <v>0</v>
          </cell>
          <cell r="AU1049">
            <v>0</v>
          </cell>
          <cell r="AV1049">
            <v>0</v>
          </cell>
          <cell r="AW1049">
            <v>0</v>
          </cell>
          <cell r="AX1049">
            <v>0</v>
          </cell>
          <cell r="AY1049">
            <v>0</v>
          </cell>
          <cell r="AZ1049">
            <v>0</v>
          </cell>
          <cell r="BA1049">
            <v>0</v>
          </cell>
          <cell r="BB1049">
            <v>0</v>
          </cell>
          <cell r="BC1049">
            <v>0</v>
          </cell>
          <cell r="BD1049">
            <v>0</v>
          </cell>
          <cell r="BE1049">
            <v>0</v>
          </cell>
          <cell r="BF1049">
            <v>0</v>
          </cell>
          <cell r="BG1049">
            <v>32037</v>
          </cell>
          <cell r="BH1049">
            <v>28</v>
          </cell>
          <cell r="BI1049">
            <v>4</v>
          </cell>
          <cell r="BJ1049">
            <v>53951</v>
          </cell>
          <cell r="BK1049" t="str">
            <v>Less than and equal to 30 yrs</v>
          </cell>
          <cell r="BL1049" t="str">
            <v>Unmarried</v>
          </cell>
          <cell r="BM1049">
            <v>0</v>
          </cell>
          <cell r="BN1049" t="str">
            <v xml:space="preserve">At-Dhakta Khanda, Tal-Po- Panvel, </v>
          </cell>
          <cell r="BO1049" t="str">
            <v>Dist-Raigad</v>
          </cell>
          <cell r="BP1049">
            <v>0</v>
          </cell>
          <cell r="BQ1049">
            <v>0</v>
          </cell>
          <cell r="BR1049" t="str">
            <v>B.Sc</v>
          </cell>
          <cell r="BS1049">
            <v>0</v>
          </cell>
          <cell r="BT1049">
            <v>0</v>
          </cell>
          <cell r="BU1049" t="str">
            <v/>
          </cell>
          <cell r="BV1049">
            <v>0</v>
          </cell>
          <cell r="BW1049">
            <v>0</v>
          </cell>
          <cell r="BX1049">
            <v>0</v>
          </cell>
          <cell r="BY1049">
            <v>0</v>
          </cell>
          <cell r="BZ1049">
            <v>0</v>
          </cell>
          <cell r="CA1049">
            <v>0</v>
          </cell>
          <cell r="CB1049">
            <v>0</v>
          </cell>
          <cell r="CC1049">
            <v>0</v>
          </cell>
          <cell r="CD1049">
            <v>0</v>
          </cell>
          <cell r="CE1049" t="str">
            <v>AUCPM2072N</v>
          </cell>
          <cell r="CF1049" t="str">
            <v>C.P.Unnikrishnan</v>
          </cell>
          <cell r="CG1049" t="str">
            <v>C.P. Unnikrishnan</v>
          </cell>
        </row>
        <row r="1050">
          <cell r="B1050">
            <v>10000919</v>
          </cell>
          <cell r="C1050" t="str">
            <v>Active</v>
          </cell>
          <cell r="D1050">
            <v>2011418160</v>
          </cell>
          <cell r="E1050" t="str">
            <v>BADDI - SOAP FINISHING</v>
          </cell>
          <cell r="F1050" t="str">
            <v>2011400069</v>
          </cell>
          <cell r="G1050" t="str">
            <v>B00148</v>
          </cell>
          <cell r="H1050" t="str">
            <v>M</v>
          </cell>
          <cell r="I1050" t="str">
            <v xml:space="preserve">Rajesh Kumar </v>
          </cell>
          <cell r="J1050" t="str">
            <v/>
          </cell>
          <cell r="K1050" t="str">
            <v>Om Prakash</v>
          </cell>
          <cell r="L1050" t="str">
            <v>Operator</v>
          </cell>
          <cell r="M1050" t="str">
            <v>Production</v>
          </cell>
          <cell r="N1050" t="str">
            <v>Core</v>
          </cell>
          <cell r="O1050">
            <v>0</v>
          </cell>
          <cell r="P1050" t="str">
            <v>PCP Manufacturing</v>
          </cell>
          <cell r="Q1050">
            <v>0</v>
          </cell>
          <cell r="R1050" t="str">
            <v>Personal Care Products</v>
          </cell>
          <cell r="S1050" t="str">
            <v>Associate</v>
          </cell>
          <cell r="T1050" t="str">
            <v>A1</v>
          </cell>
          <cell r="U1050" t="str">
            <v>Baddi</v>
          </cell>
          <cell r="V1050" t="str">
            <v>Baddi</v>
          </cell>
          <cell r="W1050">
            <v>39576</v>
          </cell>
          <cell r="X1050" t="str">
            <v>Before 1 April 2010</v>
          </cell>
          <cell r="Y1050">
            <v>0.9</v>
          </cell>
          <cell r="Z1050">
            <v>7.7822785743277585</v>
          </cell>
          <cell r="AA1050">
            <v>8.6822785743277588</v>
          </cell>
          <cell r="AB1050">
            <v>0</v>
          </cell>
          <cell r="AC1050">
            <v>0</v>
          </cell>
          <cell r="AD1050">
            <v>39759</v>
          </cell>
          <cell r="AE1050">
            <v>0</v>
          </cell>
          <cell r="AF1050">
            <v>40217</v>
          </cell>
          <cell r="AG1050">
            <v>0</v>
          </cell>
          <cell r="AH1050">
            <v>0</v>
          </cell>
          <cell r="AI1050">
            <v>0</v>
          </cell>
          <cell r="AJ1050">
            <v>0</v>
          </cell>
          <cell r="AK1050">
            <v>0</v>
          </cell>
          <cell r="AL1050">
            <v>0</v>
          </cell>
          <cell r="AM1050">
            <v>0</v>
          </cell>
          <cell r="AN1050">
            <v>0</v>
          </cell>
          <cell r="AO1050">
            <v>0</v>
          </cell>
          <cell r="AP1050">
            <v>0</v>
          </cell>
          <cell r="AQ1050">
            <v>0</v>
          </cell>
          <cell r="AR1050">
            <v>0</v>
          </cell>
          <cell r="AS1050">
            <v>0</v>
          </cell>
          <cell r="AT1050">
            <v>0</v>
          </cell>
          <cell r="AU1050">
            <v>0</v>
          </cell>
          <cell r="AV1050">
            <v>0</v>
          </cell>
          <cell r="AW1050">
            <v>0</v>
          </cell>
          <cell r="AX1050">
            <v>0</v>
          </cell>
          <cell r="AY1050">
            <v>0</v>
          </cell>
          <cell r="AZ1050">
            <v>0</v>
          </cell>
          <cell r="BA1050">
            <v>0</v>
          </cell>
          <cell r="BB1050">
            <v>0</v>
          </cell>
          <cell r="BC1050">
            <v>0</v>
          </cell>
          <cell r="BD1050">
            <v>0</v>
          </cell>
          <cell r="BE1050">
            <v>0</v>
          </cell>
          <cell r="BF1050">
            <v>0</v>
          </cell>
          <cell r="BG1050">
            <v>31682</v>
          </cell>
          <cell r="BH1050">
            <v>29</v>
          </cell>
          <cell r="BI1050">
            <v>4</v>
          </cell>
          <cell r="BJ1050">
            <v>53596</v>
          </cell>
          <cell r="BK1050" t="str">
            <v>Less than and equal to 30 yrs</v>
          </cell>
          <cell r="BL1050">
            <v>0</v>
          </cell>
          <cell r="BM1050">
            <v>0</v>
          </cell>
          <cell r="BN1050" t="str">
            <v>Vill Sai,PO Nahri,Tehsil Bangana</v>
          </cell>
          <cell r="BO1050" t="str">
            <v>Una</v>
          </cell>
          <cell r="BP1050" t="str">
            <v>Himachal Pradesh</v>
          </cell>
          <cell r="BQ1050">
            <v>174307</v>
          </cell>
          <cell r="BR1050" t="str">
            <v xml:space="preserve">11th </v>
          </cell>
          <cell r="BS1050">
            <v>0</v>
          </cell>
          <cell r="BT1050" t="str">
            <v>ITI</v>
          </cell>
          <cell r="BU1050" t="str">
            <v>Advanitics Coils Pvt. Ltd</v>
          </cell>
          <cell r="BV1050">
            <v>0</v>
          </cell>
          <cell r="BW1050">
            <v>0</v>
          </cell>
          <cell r="BX1050">
            <v>0</v>
          </cell>
          <cell r="BY1050">
            <v>0</v>
          </cell>
          <cell r="BZ1050">
            <v>0</v>
          </cell>
          <cell r="CA1050">
            <v>0</v>
          </cell>
          <cell r="CB1050">
            <v>0</v>
          </cell>
          <cell r="CC1050">
            <v>0</v>
          </cell>
          <cell r="CD1050" t="str">
            <v>B+</v>
          </cell>
          <cell r="CE1050" t="str">
            <v>DCGPK9369P</v>
          </cell>
          <cell r="CF1050" t="str">
            <v>Naresh Patel</v>
          </cell>
          <cell r="CG1050" t="str">
            <v>Naresh Patel</v>
          </cell>
        </row>
        <row r="1051">
          <cell r="B1051">
            <v>10000920</v>
          </cell>
          <cell r="C1051" t="str">
            <v>Inactive</v>
          </cell>
          <cell r="D1051">
            <v>0</v>
          </cell>
          <cell r="E1051">
            <v>0</v>
          </cell>
          <cell r="F1051" t="e">
            <v>#N/A</v>
          </cell>
          <cell r="G1051" t="str">
            <v>B00149</v>
          </cell>
          <cell r="H1051" t="str">
            <v>M</v>
          </cell>
          <cell r="I1051" t="str">
            <v xml:space="preserve">Narinder </v>
          </cell>
          <cell r="J1051" t="str">
            <v>Patyal</v>
          </cell>
          <cell r="K1051" t="str">
            <v>Bakshi Chand</v>
          </cell>
          <cell r="L1051" t="str">
            <v>Senior Supervisor</v>
          </cell>
          <cell r="M1051">
            <v>0</v>
          </cell>
          <cell r="N1051">
            <v>0</v>
          </cell>
          <cell r="O1051">
            <v>0</v>
          </cell>
          <cell r="P1051" t="str">
            <v>PCP Manufacturing</v>
          </cell>
          <cell r="Q1051">
            <v>0</v>
          </cell>
          <cell r="R1051" t="str">
            <v>Personal Care Products</v>
          </cell>
          <cell r="S1051" t="str">
            <v>OC</v>
          </cell>
          <cell r="T1051" t="str">
            <v>S2</v>
          </cell>
          <cell r="U1051" t="str">
            <v>Baddi</v>
          </cell>
          <cell r="V1051" t="str">
            <v>Baddi</v>
          </cell>
          <cell r="W1051">
            <v>39576</v>
          </cell>
          <cell r="X1051" t="str">
            <v>Before 1 April 2010</v>
          </cell>
          <cell r="Y1051">
            <v>4.4000000000000004</v>
          </cell>
          <cell r="Z1051">
            <v>7.7822785746448506</v>
          </cell>
          <cell r="AA1051">
            <v>9.6</v>
          </cell>
          <cell r="AB1051">
            <v>0</v>
          </cell>
          <cell r="AC1051">
            <v>0</v>
          </cell>
          <cell r="AD1051">
            <v>39759</v>
          </cell>
          <cell r="AE1051">
            <v>0</v>
          </cell>
          <cell r="AF1051">
            <v>40125</v>
          </cell>
          <cell r="AG1051">
            <v>0</v>
          </cell>
          <cell r="AH1051">
            <v>0</v>
          </cell>
          <cell r="AI1051">
            <v>0</v>
          </cell>
          <cell r="AJ1051">
            <v>0</v>
          </cell>
          <cell r="AK1051">
            <v>0</v>
          </cell>
          <cell r="AL1051">
            <v>0</v>
          </cell>
          <cell r="AM1051">
            <v>0</v>
          </cell>
          <cell r="AN1051">
            <v>0</v>
          </cell>
          <cell r="AO1051">
            <v>41000</v>
          </cell>
          <cell r="AP1051" t="str">
            <v>Supervisor</v>
          </cell>
          <cell r="AQ1051" t="str">
            <v>OC</v>
          </cell>
          <cell r="AR1051">
            <v>0</v>
          </cell>
          <cell r="AS1051">
            <v>0</v>
          </cell>
          <cell r="AT1051">
            <v>0</v>
          </cell>
          <cell r="AU1051">
            <v>0</v>
          </cell>
          <cell r="AV1051">
            <v>0</v>
          </cell>
          <cell r="AW1051">
            <v>0</v>
          </cell>
          <cell r="AX1051">
            <v>0</v>
          </cell>
          <cell r="AY1051">
            <v>0</v>
          </cell>
          <cell r="AZ1051">
            <v>0</v>
          </cell>
          <cell r="BA1051">
            <v>0</v>
          </cell>
          <cell r="BB1051">
            <v>0</v>
          </cell>
          <cell r="BC1051">
            <v>0</v>
          </cell>
          <cell r="BD1051">
            <v>0</v>
          </cell>
          <cell r="BE1051">
            <v>0</v>
          </cell>
          <cell r="BF1051">
            <v>0</v>
          </cell>
          <cell r="BG1051">
            <v>27481</v>
          </cell>
          <cell r="BH1051">
            <v>38</v>
          </cell>
          <cell r="BI1051">
            <v>4</v>
          </cell>
          <cell r="BJ1051">
            <v>0</v>
          </cell>
          <cell r="BK1051">
            <v>0</v>
          </cell>
          <cell r="BL1051">
            <v>0</v>
          </cell>
          <cell r="BM1051">
            <v>0</v>
          </cell>
          <cell r="BN1051" t="str">
            <v>VPO Bhaura,Tehsil Palampur,Distt. Kangra ( H P ) Kangra</v>
          </cell>
          <cell r="BO1051" t="str">
            <v>Kangra</v>
          </cell>
          <cell r="BP1051" t="str">
            <v>Himachal Pradesh</v>
          </cell>
          <cell r="BQ1051">
            <v>0</v>
          </cell>
          <cell r="BR1051" t="str">
            <v>B.Sc</v>
          </cell>
          <cell r="BS1051">
            <v>0</v>
          </cell>
          <cell r="BT1051">
            <v>0</v>
          </cell>
          <cell r="BU1051" t="str">
            <v>Kanidi Cosmeceuticals Pvt. Ltd</v>
          </cell>
          <cell r="BV1051">
            <v>41464</v>
          </cell>
          <cell r="BW1051">
            <v>41456</v>
          </cell>
          <cell r="BX1051">
            <v>0</v>
          </cell>
          <cell r="BY1051" t="str">
            <v>Opportunities/Career Advancement</v>
          </cell>
          <cell r="BZ1051" t="str">
            <v>Resignation</v>
          </cell>
          <cell r="CA1051">
            <v>0</v>
          </cell>
          <cell r="CB1051" t="str">
            <v>Voluntary</v>
          </cell>
          <cell r="CC1051">
            <v>0</v>
          </cell>
          <cell r="CD1051">
            <v>0</v>
          </cell>
          <cell r="CE1051" t="str">
            <v>AMQPC2612N</v>
          </cell>
          <cell r="CF1051" t="e">
            <v>#N/A</v>
          </cell>
          <cell r="CG1051">
            <v>0</v>
          </cell>
        </row>
        <row r="1052">
          <cell r="B1052">
            <v>10000921</v>
          </cell>
          <cell r="C1052" t="str">
            <v>Active</v>
          </cell>
          <cell r="D1052">
            <v>2011499999</v>
          </cell>
          <cell r="E1052" t="str">
            <v>BADDI-COMMON (CMB)</v>
          </cell>
          <cell r="F1052" t="str">
            <v>2011400070</v>
          </cell>
          <cell r="G1052" t="str">
            <v>B00150</v>
          </cell>
          <cell r="H1052" t="str">
            <v>M</v>
          </cell>
          <cell r="I1052" t="str">
            <v>Sukhpal Singh</v>
          </cell>
          <cell r="J1052" t="str">
            <v>Kahlon</v>
          </cell>
          <cell r="K1052" t="str">
            <v>Dalwinder</v>
          </cell>
          <cell r="L1052" t="str">
            <v>Officer</v>
          </cell>
          <cell r="M1052" t="str">
            <v>Purchase</v>
          </cell>
          <cell r="N1052" t="str">
            <v>Support</v>
          </cell>
          <cell r="O1052">
            <v>0</v>
          </cell>
          <cell r="P1052" t="str">
            <v>PCP Manufacturing</v>
          </cell>
          <cell r="Q1052">
            <v>0</v>
          </cell>
          <cell r="R1052" t="str">
            <v>Personal Care Products</v>
          </cell>
          <cell r="S1052" t="str">
            <v>OC</v>
          </cell>
          <cell r="T1052" t="str">
            <v>M1</v>
          </cell>
          <cell r="U1052" t="str">
            <v>Baddi</v>
          </cell>
          <cell r="V1052" t="str">
            <v>Baddi</v>
          </cell>
          <cell r="W1052">
            <v>39577</v>
          </cell>
          <cell r="X1052" t="str">
            <v>Before 1 April 2010</v>
          </cell>
          <cell r="Y1052">
            <v>5</v>
          </cell>
          <cell r="Z1052">
            <v>7.7795388486174541</v>
          </cell>
          <cell r="AA1052">
            <v>12.779538848617454</v>
          </cell>
          <cell r="AB1052">
            <v>0</v>
          </cell>
          <cell r="AC1052">
            <v>0</v>
          </cell>
          <cell r="AD1052">
            <v>39760</v>
          </cell>
          <cell r="AE1052">
            <v>0</v>
          </cell>
          <cell r="AF1052">
            <v>39761</v>
          </cell>
          <cell r="AG1052">
            <v>0</v>
          </cell>
          <cell r="AH1052">
            <v>0</v>
          </cell>
          <cell r="AI1052">
            <v>0</v>
          </cell>
          <cell r="AJ1052">
            <v>0</v>
          </cell>
          <cell r="AK1052">
            <v>0</v>
          </cell>
          <cell r="AL1052">
            <v>0</v>
          </cell>
          <cell r="AM1052">
            <v>0</v>
          </cell>
          <cell r="AN1052">
            <v>0</v>
          </cell>
          <cell r="AO1052">
            <v>0</v>
          </cell>
          <cell r="AP1052">
            <v>0</v>
          </cell>
          <cell r="AQ1052">
            <v>0</v>
          </cell>
          <cell r="AR1052">
            <v>0</v>
          </cell>
          <cell r="AS1052">
            <v>0</v>
          </cell>
          <cell r="AT1052">
            <v>0</v>
          </cell>
          <cell r="AU1052">
            <v>0</v>
          </cell>
          <cell r="AV1052">
            <v>0</v>
          </cell>
          <cell r="AW1052">
            <v>0</v>
          </cell>
          <cell r="AX1052">
            <v>0</v>
          </cell>
          <cell r="AY1052">
            <v>0</v>
          </cell>
          <cell r="AZ1052">
            <v>0</v>
          </cell>
          <cell r="BA1052">
            <v>0</v>
          </cell>
          <cell r="BB1052">
            <v>0</v>
          </cell>
          <cell r="BC1052">
            <v>0</v>
          </cell>
          <cell r="BD1052">
            <v>0</v>
          </cell>
          <cell r="BE1052">
            <v>0</v>
          </cell>
          <cell r="BF1052">
            <v>0</v>
          </cell>
          <cell r="BG1052">
            <v>29096</v>
          </cell>
          <cell r="BH1052">
            <v>36</v>
          </cell>
          <cell r="BI1052">
            <v>5</v>
          </cell>
          <cell r="BJ1052">
            <v>51010</v>
          </cell>
          <cell r="BK1052" t="str">
            <v>36 - 40 yrs</v>
          </cell>
          <cell r="BL1052" t="str">
            <v>Married</v>
          </cell>
          <cell r="BM1052">
            <v>0</v>
          </cell>
          <cell r="BN1052" t="str">
            <v># 956/B-1,Rathpur Colony,Pinjore</v>
          </cell>
          <cell r="BO1052" t="str">
            <v>Panchkula</v>
          </cell>
          <cell r="BP1052" t="str">
            <v>Haryana</v>
          </cell>
          <cell r="BQ1052">
            <v>134102</v>
          </cell>
          <cell r="BR1052" t="str">
            <v>B.Com</v>
          </cell>
          <cell r="BS1052">
            <v>0</v>
          </cell>
          <cell r="BT1052">
            <v>0</v>
          </cell>
          <cell r="BU1052" t="str">
            <v>Nectar Lifesciences Ltd</v>
          </cell>
          <cell r="BV1052">
            <v>0</v>
          </cell>
          <cell r="BW1052">
            <v>0</v>
          </cell>
          <cell r="BX1052">
            <v>0</v>
          </cell>
          <cell r="BY1052">
            <v>0</v>
          </cell>
          <cell r="BZ1052">
            <v>0</v>
          </cell>
          <cell r="CA1052">
            <v>0</v>
          </cell>
          <cell r="CB1052">
            <v>0</v>
          </cell>
          <cell r="CC1052">
            <v>0</v>
          </cell>
          <cell r="CD1052" t="str">
            <v>B+</v>
          </cell>
          <cell r="CE1052" t="str">
            <v>DEKPS0901D</v>
          </cell>
          <cell r="CF1052" t="str">
            <v>Mahendra Uttam</v>
          </cell>
          <cell r="CG1052" t="str">
            <v>Mahendra Uttam</v>
          </cell>
        </row>
        <row r="1053">
          <cell r="B1053">
            <v>10001167</v>
          </cell>
          <cell r="C1053" t="str">
            <v>Inactive</v>
          </cell>
          <cell r="D1053">
            <v>0</v>
          </cell>
          <cell r="E1053">
            <v>0</v>
          </cell>
          <cell r="F1053" t="e">
            <v>#N/A</v>
          </cell>
          <cell r="G1053" t="str">
            <v>`000490</v>
          </cell>
          <cell r="H1053" t="str">
            <v>M</v>
          </cell>
          <cell r="I1053" t="str">
            <v xml:space="preserve">Ashok </v>
          </cell>
          <cell r="J1053" t="str">
            <v>Prajapati</v>
          </cell>
          <cell r="K1053" t="str">
            <v>Keshubhai</v>
          </cell>
          <cell r="L1053" t="str">
            <v>Fitter</v>
          </cell>
          <cell r="M1053">
            <v>0</v>
          </cell>
          <cell r="N1053">
            <v>0</v>
          </cell>
          <cell r="O1053">
            <v>0</v>
          </cell>
          <cell r="P1053" t="str">
            <v>PCP Manufacturing</v>
          </cell>
          <cell r="Q1053">
            <v>0</v>
          </cell>
          <cell r="R1053" t="str">
            <v>Personal Care Products</v>
          </cell>
          <cell r="S1053" t="str">
            <v>Associate</v>
          </cell>
          <cell r="T1053" t="str">
            <v>K1G9</v>
          </cell>
          <cell r="U1053" t="str">
            <v>Kutch-I</v>
          </cell>
          <cell r="V1053">
            <v>0</v>
          </cell>
          <cell r="W1053">
            <v>39577</v>
          </cell>
          <cell r="X1053" t="str">
            <v>Before 1 April 2010</v>
          </cell>
          <cell r="Y1053">
            <v>8</v>
          </cell>
          <cell r="Z1053">
            <v>7.779538848300362</v>
          </cell>
          <cell r="AA1053">
            <v>11.7</v>
          </cell>
          <cell r="AB1053">
            <v>0</v>
          </cell>
          <cell r="AC1053">
            <v>0</v>
          </cell>
          <cell r="AD1053">
            <v>0</v>
          </cell>
          <cell r="AE1053">
            <v>0</v>
          </cell>
          <cell r="AF1053">
            <v>0</v>
          </cell>
          <cell r="AG1053">
            <v>0</v>
          </cell>
          <cell r="AH1053">
            <v>0</v>
          </cell>
          <cell r="AI1053">
            <v>0</v>
          </cell>
          <cell r="AJ1053">
            <v>0</v>
          </cell>
          <cell r="AK1053">
            <v>0</v>
          </cell>
          <cell r="AL1053">
            <v>0</v>
          </cell>
          <cell r="AM1053">
            <v>0</v>
          </cell>
          <cell r="AN1053">
            <v>0</v>
          </cell>
          <cell r="AO1053">
            <v>0</v>
          </cell>
          <cell r="AP1053">
            <v>0</v>
          </cell>
          <cell r="AQ1053">
            <v>0</v>
          </cell>
          <cell r="AR1053">
            <v>0</v>
          </cell>
          <cell r="AS1053">
            <v>0</v>
          </cell>
          <cell r="AT1053">
            <v>0</v>
          </cell>
          <cell r="AU1053">
            <v>0</v>
          </cell>
          <cell r="AV1053">
            <v>0</v>
          </cell>
          <cell r="AW1053">
            <v>0</v>
          </cell>
          <cell r="AX1053">
            <v>0</v>
          </cell>
          <cell r="AY1053">
            <v>0</v>
          </cell>
          <cell r="AZ1053">
            <v>0</v>
          </cell>
          <cell r="BA1053">
            <v>0</v>
          </cell>
          <cell r="BB1053">
            <v>0</v>
          </cell>
          <cell r="BC1053">
            <v>0</v>
          </cell>
          <cell r="BD1053">
            <v>0</v>
          </cell>
          <cell r="BE1053">
            <v>0</v>
          </cell>
          <cell r="BF1053">
            <v>0</v>
          </cell>
          <cell r="BG1053">
            <v>29738</v>
          </cell>
          <cell r="BH1053">
            <v>30</v>
          </cell>
          <cell r="BI1053">
            <v>8</v>
          </cell>
          <cell r="BJ1053">
            <v>0</v>
          </cell>
          <cell r="BK1053" t="str">
            <v>Less than 30 yrs and equal to 30 yrs</v>
          </cell>
          <cell r="BL1053">
            <v>0</v>
          </cell>
          <cell r="BM1053">
            <v>0</v>
          </cell>
          <cell r="BN1053">
            <v>0</v>
          </cell>
          <cell r="BO1053">
            <v>0</v>
          </cell>
          <cell r="BP1053">
            <v>0</v>
          </cell>
          <cell r="BQ1053">
            <v>0</v>
          </cell>
          <cell r="BR1053" t="str">
            <v>S.S.C</v>
          </cell>
          <cell r="BS1053">
            <v>0</v>
          </cell>
          <cell r="BT1053" t="str">
            <v>ITI</v>
          </cell>
          <cell r="BU1053" t="str">
            <v>JMD Oils Pvt Ltd., Kutch</v>
          </cell>
          <cell r="BV1053">
            <v>40940</v>
          </cell>
          <cell r="BW1053">
            <v>40940</v>
          </cell>
          <cell r="BX1053">
            <v>0</v>
          </cell>
          <cell r="BY1053" t="str">
            <v>Personal Reasons</v>
          </cell>
          <cell r="BZ1053" t="str">
            <v>Resignation</v>
          </cell>
          <cell r="CA1053">
            <v>0</v>
          </cell>
          <cell r="CB1053" t="str">
            <v>Voluntary</v>
          </cell>
          <cell r="CC1053" t="str">
            <v>Resigned at VVF Ltd</v>
          </cell>
          <cell r="CD1053">
            <v>0</v>
          </cell>
          <cell r="CE1053">
            <v>0</v>
          </cell>
          <cell r="CF1053">
            <v>0</v>
          </cell>
          <cell r="CG1053">
            <v>0</v>
          </cell>
        </row>
        <row r="1054">
          <cell r="B1054">
            <v>10000620</v>
          </cell>
          <cell r="C1054" t="str">
            <v>Inactive</v>
          </cell>
          <cell r="D1054">
            <v>0</v>
          </cell>
          <cell r="E1054">
            <v>0</v>
          </cell>
          <cell r="F1054" t="e">
            <v>#N/A</v>
          </cell>
          <cell r="G1054" t="str">
            <v>01/A377</v>
          </cell>
          <cell r="H1054" t="str">
            <v>M</v>
          </cell>
          <cell r="I1054" t="str">
            <v>Chandrashekhar</v>
          </cell>
          <cell r="J1054" t="str">
            <v>Birje</v>
          </cell>
          <cell r="K1054" t="str">
            <v>Balwant</v>
          </cell>
          <cell r="L1054" t="str">
            <v>Assistant Manager</v>
          </cell>
          <cell r="M1054">
            <v>0</v>
          </cell>
          <cell r="N1054">
            <v>0</v>
          </cell>
          <cell r="O1054">
            <v>0</v>
          </cell>
          <cell r="P1054" t="str">
            <v>CMB Marketing</v>
          </cell>
          <cell r="Q1054">
            <v>0</v>
          </cell>
          <cell r="R1054" t="str">
            <v>Contract Manufacturing</v>
          </cell>
          <cell r="S1054" t="str">
            <v>JMC</v>
          </cell>
          <cell r="T1054" t="str">
            <v>EG-1</v>
          </cell>
          <cell r="U1054" t="str">
            <v>Corporate</v>
          </cell>
          <cell r="V1054">
            <v>0</v>
          </cell>
          <cell r="W1054">
            <v>39580</v>
          </cell>
          <cell r="X1054" t="str">
            <v>Before 1 April 2010</v>
          </cell>
          <cell r="Y1054">
            <v>3.5</v>
          </cell>
          <cell r="Z1054">
            <v>7.7713196702181699</v>
          </cell>
          <cell r="AA1054">
            <v>6.7</v>
          </cell>
          <cell r="AB1054">
            <v>0</v>
          </cell>
          <cell r="AC1054">
            <v>0</v>
          </cell>
          <cell r="AD1054">
            <v>0</v>
          </cell>
          <cell r="AE1054">
            <v>0</v>
          </cell>
          <cell r="AF1054">
            <v>0</v>
          </cell>
          <cell r="AG1054">
            <v>0</v>
          </cell>
          <cell r="AH1054">
            <v>0</v>
          </cell>
          <cell r="AI1054">
            <v>0</v>
          </cell>
          <cell r="AJ1054">
            <v>0</v>
          </cell>
          <cell r="AK1054">
            <v>0</v>
          </cell>
          <cell r="AL1054">
            <v>0</v>
          </cell>
          <cell r="AM1054">
            <v>0</v>
          </cell>
          <cell r="AN1054">
            <v>0</v>
          </cell>
          <cell r="AO1054">
            <v>0</v>
          </cell>
          <cell r="AP1054">
            <v>0</v>
          </cell>
          <cell r="AQ1054">
            <v>0</v>
          </cell>
          <cell r="AR1054">
            <v>0</v>
          </cell>
          <cell r="AS1054">
            <v>0</v>
          </cell>
          <cell r="AT1054">
            <v>0</v>
          </cell>
          <cell r="AU1054">
            <v>0</v>
          </cell>
          <cell r="AV1054">
            <v>0</v>
          </cell>
          <cell r="AW1054">
            <v>0</v>
          </cell>
          <cell r="AX1054">
            <v>0</v>
          </cell>
          <cell r="AY1054">
            <v>0</v>
          </cell>
          <cell r="AZ1054">
            <v>0</v>
          </cell>
          <cell r="BA1054">
            <v>0</v>
          </cell>
          <cell r="BB1054">
            <v>0</v>
          </cell>
          <cell r="BC1054">
            <v>0</v>
          </cell>
          <cell r="BD1054">
            <v>0</v>
          </cell>
          <cell r="BE1054">
            <v>0</v>
          </cell>
          <cell r="BF1054">
            <v>0</v>
          </cell>
          <cell r="BG1054">
            <v>30556</v>
          </cell>
          <cell r="BH1054">
            <v>27</v>
          </cell>
          <cell r="BI1054">
            <v>11</v>
          </cell>
          <cell r="BJ1054">
            <v>0</v>
          </cell>
          <cell r="BK1054" t="str">
            <v>Less than 30 yrs and equal to 30 yrs</v>
          </cell>
          <cell r="BL1054">
            <v>0</v>
          </cell>
          <cell r="BM1054">
            <v>0</v>
          </cell>
          <cell r="BN1054">
            <v>0</v>
          </cell>
          <cell r="BO1054">
            <v>0</v>
          </cell>
          <cell r="BP1054">
            <v>0</v>
          </cell>
          <cell r="BQ1054">
            <v>0</v>
          </cell>
          <cell r="BR1054" t="str">
            <v>B. Com</v>
          </cell>
          <cell r="BS1054">
            <v>0</v>
          </cell>
          <cell r="BT1054">
            <v>0</v>
          </cell>
          <cell r="BU1054" t="str">
            <v>Interlabels Industries (P) Ltd</v>
          </cell>
          <cell r="BV1054">
            <v>40760</v>
          </cell>
          <cell r="BW1054">
            <v>40756</v>
          </cell>
          <cell r="BX1054">
            <v>0</v>
          </cell>
          <cell r="BY1054" t="str">
            <v>Family Circumstances</v>
          </cell>
          <cell r="BZ1054" t="str">
            <v>Resignation</v>
          </cell>
          <cell r="CA1054">
            <v>0</v>
          </cell>
          <cell r="CB1054" t="str">
            <v>Voluntary</v>
          </cell>
          <cell r="CC1054" t="str">
            <v>Resigned at VVF Ltd</v>
          </cell>
          <cell r="CD1054">
            <v>0</v>
          </cell>
          <cell r="CE1054">
            <v>0</v>
          </cell>
          <cell r="CF1054">
            <v>0</v>
          </cell>
          <cell r="CG1054">
            <v>0</v>
          </cell>
        </row>
        <row r="1055">
          <cell r="B1055">
            <v>10000924</v>
          </cell>
          <cell r="C1055" t="str">
            <v>Active</v>
          </cell>
          <cell r="D1055">
            <v>2011423999</v>
          </cell>
          <cell r="E1055" t="str">
            <v>BADDI - FINISHED GOOD</v>
          </cell>
          <cell r="F1055" t="str">
            <v>2011400073</v>
          </cell>
          <cell r="G1055" t="str">
            <v>B00154</v>
          </cell>
          <cell r="H1055" t="str">
            <v>M</v>
          </cell>
          <cell r="I1055" t="str">
            <v xml:space="preserve">Munish </v>
          </cell>
          <cell r="J1055" t="str">
            <v>Sharma</v>
          </cell>
          <cell r="K1055" t="str">
            <v>Pawan Kumar</v>
          </cell>
          <cell r="L1055" t="str">
            <v>Senior Operator</v>
          </cell>
          <cell r="M1055" t="str">
            <v>Dispatch</v>
          </cell>
          <cell r="N1055" t="str">
            <v>Support</v>
          </cell>
          <cell r="O1055">
            <v>0</v>
          </cell>
          <cell r="P1055" t="str">
            <v>PCP Manufacturing</v>
          </cell>
          <cell r="Q1055">
            <v>0</v>
          </cell>
          <cell r="R1055" t="str">
            <v>Personal Care Products</v>
          </cell>
          <cell r="S1055" t="str">
            <v>Associate</v>
          </cell>
          <cell r="T1055" t="str">
            <v>A2</v>
          </cell>
          <cell r="U1055" t="str">
            <v>Baddi</v>
          </cell>
          <cell r="V1055" t="str">
            <v>Baddi</v>
          </cell>
          <cell r="W1055">
            <v>39581</v>
          </cell>
          <cell r="X1055" t="str">
            <v>Before 1 April 2010</v>
          </cell>
          <cell r="Y1055">
            <v>0</v>
          </cell>
          <cell r="Z1055">
            <v>7.7685799445078647</v>
          </cell>
          <cell r="AA1055">
            <v>7.7685799445078647</v>
          </cell>
          <cell r="AB1055">
            <v>0</v>
          </cell>
          <cell r="AC1055">
            <v>0</v>
          </cell>
          <cell r="AD1055">
            <v>39764</v>
          </cell>
          <cell r="AE1055">
            <v>0</v>
          </cell>
          <cell r="AF1055">
            <v>40130</v>
          </cell>
          <cell r="AG1055">
            <v>42095</v>
          </cell>
          <cell r="AH1055" t="str">
            <v>Operator</v>
          </cell>
          <cell r="AI1055" t="str">
            <v>Associate</v>
          </cell>
          <cell r="AJ1055" t="str">
            <v>A1</v>
          </cell>
          <cell r="AK1055">
            <v>0</v>
          </cell>
          <cell r="AL1055">
            <v>0</v>
          </cell>
          <cell r="AM1055">
            <v>0</v>
          </cell>
          <cell r="AN1055">
            <v>0</v>
          </cell>
          <cell r="AO1055">
            <v>0</v>
          </cell>
          <cell r="AP1055">
            <v>0</v>
          </cell>
          <cell r="AQ1055">
            <v>0</v>
          </cell>
          <cell r="AR1055">
            <v>0</v>
          </cell>
          <cell r="AS1055">
            <v>0</v>
          </cell>
          <cell r="AT1055">
            <v>0</v>
          </cell>
          <cell r="AU1055">
            <v>0</v>
          </cell>
          <cell r="AV1055">
            <v>0</v>
          </cell>
          <cell r="AW1055">
            <v>0</v>
          </cell>
          <cell r="AX1055">
            <v>0</v>
          </cell>
          <cell r="AY1055">
            <v>0</v>
          </cell>
          <cell r="AZ1055">
            <v>0</v>
          </cell>
          <cell r="BA1055">
            <v>0</v>
          </cell>
          <cell r="BB1055">
            <v>0</v>
          </cell>
          <cell r="BC1055">
            <v>0</v>
          </cell>
          <cell r="BD1055">
            <v>0</v>
          </cell>
          <cell r="BE1055">
            <v>0</v>
          </cell>
          <cell r="BF1055">
            <v>0</v>
          </cell>
          <cell r="BG1055">
            <v>32323</v>
          </cell>
          <cell r="BH1055">
            <v>27</v>
          </cell>
          <cell r="BI1055">
            <v>7</v>
          </cell>
          <cell r="BJ1055">
            <v>54237</v>
          </cell>
          <cell r="BK1055" t="str">
            <v>Less than and equal to 30 yrs</v>
          </cell>
          <cell r="BL1055" t="str">
            <v>Unmarried</v>
          </cell>
          <cell r="BM1055">
            <v>0</v>
          </cell>
          <cell r="BN1055" t="str">
            <v xml:space="preserve">VPO Jakhera,Tehsil &amp; Distt. Una </v>
          </cell>
          <cell r="BO1055" t="str">
            <v>Una</v>
          </cell>
          <cell r="BP1055" t="str">
            <v>Himachal Pradesh</v>
          </cell>
          <cell r="BQ1055">
            <v>174315</v>
          </cell>
          <cell r="BR1055" t="str">
            <v>H.S.C</v>
          </cell>
          <cell r="BS1055">
            <v>0</v>
          </cell>
          <cell r="BT1055" t="str">
            <v>ITI</v>
          </cell>
          <cell r="BU1055" t="str">
            <v/>
          </cell>
          <cell r="BV1055">
            <v>0</v>
          </cell>
          <cell r="BW1055">
            <v>0</v>
          </cell>
          <cell r="BX1055">
            <v>0</v>
          </cell>
          <cell r="BY1055">
            <v>0</v>
          </cell>
          <cell r="BZ1055">
            <v>0</v>
          </cell>
          <cell r="CA1055">
            <v>0</v>
          </cell>
          <cell r="CB1055">
            <v>0</v>
          </cell>
          <cell r="CC1055">
            <v>0</v>
          </cell>
          <cell r="CD1055" t="str">
            <v>A+</v>
          </cell>
          <cell r="CE1055" t="str">
            <v>EZPPS3479K</v>
          </cell>
          <cell r="CF1055" t="str">
            <v>Manpreet Singh</v>
          </cell>
          <cell r="CG1055" t="str">
            <v>Manpreet Singh</v>
          </cell>
        </row>
        <row r="1056">
          <cell r="B1056">
            <v>10000922</v>
          </cell>
          <cell r="C1056" t="str">
            <v>Active</v>
          </cell>
          <cell r="D1056">
            <v>2011418160</v>
          </cell>
          <cell r="E1056" t="str">
            <v>BADDI - SOAP FINISHING</v>
          </cell>
          <cell r="F1056" t="str">
            <v>2011400071</v>
          </cell>
          <cell r="G1056" t="str">
            <v>B00152</v>
          </cell>
          <cell r="H1056" t="str">
            <v>M</v>
          </cell>
          <cell r="I1056" t="str">
            <v xml:space="preserve">Vishal </v>
          </cell>
          <cell r="J1056" t="str">
            <v>Rana</v>
          </cell>
          <cell r="K1056" t="str">
            <v>Karnail Singh</v>
          </cell>
          <cell r="L1056" t="str">
            <v>Senior Operator</v>
          </cell>
          <cell r="M1056" t="str">
            <v>Production</v>
          </cell>
          <cell r="N1056" t="str">
            <v>Core</v>
          </cell>
          <cell r="O1056">
            <v>0</v>
          </cell>
          <cell r="P1056" t="str">
            <v>PCP Manufacturing</v>
          </cell>
          <cell r="Q1056">
            <v>0</v>
          </cell>
          <cell r="R1056" t="str">
            <v>Personal Care Products</v>
          </cell>
          <cell r="S1056" t="str">
            <v>Associate</v>
          </cell>
          <cell r="T1056" t="str">
            <v>A2</v>
          </cell>
          <cell r="U1056" t="str">
            <v>Baddi</v>
          </cell>
          <cell r="V1056" t="str">
            <v>Baddi</v>
          </cell>
          <cell r="W1056">
            <v>39581</v>
          </cell>
          <cell r="X1056" t="str">
            <v>Before 1 April 2010</v>
          </cell>
          <cell r="Y1056">
            <v>0</v>
          </cell>
          <cell r="Z1056">
            <v>7.7685799445078647</v>
          </cell>
          <cell r="AA1056">
            <v>7.7685799445078647</v>
          </cell>
          <cell r="AB1056">
            <v>0</v>
          </cell>
          <cell r="AC1056">
            <v>0</v>
          </cell>
          <cell r="AD1056">
            <v>39764</v>
          </cell>
          <cell r="AE1056">
            <v>0</v>
          </cell>
          <cell r="AF1056">
            <v>40130</v>
          </cell>
          <cell r="AG1056">
            <v>42095</v>
          </cell>
          <cell r="AH1056" t="str">
            <v>Operator</v>
          </cell>
          <cell r="AI1056" t="str">
            <v>Associate</v>
          </cell>
          <cell r="AJ1056" t="str">
            <v>A1</v>
          </cell>
          <cell r="AK1056">
            <v>0</v>
          </cell>
          <cell r="AL1056">
            <v>0</v>
          </cell>
          <cell r="AM1056">
            <v>0</v>
          </cell>
          <cell r="AN1056">
            <v>0</v>
          </cell>
          <cell r="AO1056">
            <v>0</v>
          </cell>
          <cell r="AP1056">
            <v>0</v>
          </cell>
          <cell r="AQ1056">
            <v>0</v>
          </cell>
          <cell r="AR1056">
            <v>0</v>
          </cell>
          <cell r="AS1056">
            <v>0</v>
          </cell>
          <cell r="AT1056">
            <v>0</v>
          </cell>
          <cell r="AU1056">
            <v>0</v>
          </cell>
          <cell r="AV1056">
            <v>0</v>
          </cell>
          <cell r="AW1056">
            <v>0</v>
          </cell>
          <cell r="AX1056">
            <v>0</v>
          </cell>
          <cell r="AY1056">
            <v>0</v>
          </cell>
          <cell r="AZ1056">
            <v>0</v>
          </cell>
          <cell r="BA1056">
            <v>0</v>
          </cell>
          <cell r="BB1056">
            <v>0</v>
          </cell>
          <cell r="BC1056">
            <v>0</v>
          </cell>
          <cell r="BD1056">
            <v>0</v>
          </cell>
          <cell r="BE1056">
            <v>0</v>
          </cell>
          <cell r="BF1056">
            <v>0</v>
          </cell>
          <cell r="BG1056">
            <v>30889</v>
          </cell>
          <cell r="BH1056">
            <v>31</v>
          </cell>
          <cell r="BI1056">
            <v>6</v>
          </cell>
          <cell r="BJ1056">
            <v>52803</v>
          </cell>
          <cell r="BK1056" t="str">
            <v>31 - 35 yrs</v>
          </cell>
          <cell r="BL1056" t="str">
            <v>Unmarried</v>
          </cell>
          <cell r="BM1056">
            <v>0</v>
          </cell>
          <cell r="BN1056" t="str">
            <v>VPO Sahwan,Tehsil Shapur,Kangra, H P 176206 Kangra</v>
          </cell>
          <cell r="BO1056" t="str">
            <v xml:space="preserve"> Kangra</v>
          </cell>
          <cell r="BP1056" t="str">
            <v>Himachal Pradesh</v>
          </cell>
          <cell r="BQ1056">
            <v>176206</v>
          </cell>
          <cell r="BR1056" t="str">
            <v>B.A</v>
          </cell>
          <cell r="BS1056">
            <v>0</v>
          </cell>
          <cell r="BT1056" t="str">
            <v>ITI</v>
          </cell>
          <cell r="BU1056" t="str">
            <v/>
          </cell>
          <cell r="BV1056">
            <v>0</v>
          </cell>
          <cell r="BW1056">
            <v>0</v>
          </cell>
          <cell r="BX1056">
            <v>0</v>
          </cell>
          <cell r="BY1056">
            <v>0</v>
          </cell>
          <cell r="BZ1056">
            <v>0</v>
          </cell>
          <cell r="CA1056">
            <v>0</v>
          </cell>
          <cell r="CB1056">
            <v>0</v>
          </cell>
          <cell r="CC1056">
            <v>0</v>
          </cell>
          <cell r="CD1056" t="str">
            <v>O+</v>
          </cell>
          <cell r="CE1056" t="str">
            <v>BUAPR0249H</v>
          </cell>
          <cell r="CF1056" t="str">
            <v>Naresh Patel</v>
          </cell>
          <cell r="CG1056" t="str">
            <v>Naresh Patel</v>
          </cell>
        </row>
        <row r="1057">
          <cell r="B1057">
            <v>10000923</v>
          </cell>
          <cell r="C1057" t="str">
            <v>Active</v>
          </cell>
          <cell r="D1057">
            <v>2011423999</v>
          </cell>
          <cell r="E1057" t="str">
            <v>BADDI - FINISHED GOOD</v>
          </cell>
          <cell r="F1057" t="str">
            <v>2011400072</v>
          </cell>
          <cell r="G1057" t="str">
            <v>B00153</v>
          </cell>
          <cell r="H1057" t="str">
            <v>M</v>
          </cell>
          <cell r="I1057" t="str">
            <v>Suryabir Singh</v>
          </cell>
          <cell r="J1057" t="str">
            <v>Rana</v>
          </cell>
          <cell r="K1057" t="str">
            <v>Sahib</v>
          </cell>
          <cell r="L1057" t="str">
            <v>Operator</v>
          </cell>
          <cell r="M1057" t="str">
            <v>Stores</v>
          </cell>
          <cell r="N1057" t="str">
            <v>Core</v>
          </cell>
          <cell r="O1057">
            <v>0</v>
          </cell>
          <cell r="P1057" t="str">
            <v>PCP Manufacturing</v>
          </cell>
          <cell r="Q1057">
            <v>0</v>
          </cell>
          <cell r="R1057" t="str">
            <v>Personal Care Products</v>
          </cell>
          <cell r="S1057" t="str">
            <v>Associate</v>
          </cell>
          <cell r="T1057" t="str">
            <v>A1</v>
          </cell>
          <cell r="U1057" t="str">
            <v>Baddi</v>
          </cell>
          <cell r="V1057" t="str">
            <v>Baddi</v>
          </cell>
          <cell r="W1057">
            <v>39581</v>
          </cell>
          <cell r="X1057" t="str">
            <v>Before 1 April 2010</v>
          </cell>
          <cell r="Y1057">
            <v>0</v>
          </cell>
          <cell r="Z1057">
            <v>7.7685799441907726</v>
          </cell>
          <cell r="AA1057">
            <v>7.7685799441907726</v>
          </cell>
          <cell r="AB1057">
            <v>0</v>
          </cell>
          <cell r="AC1057">
            <v>0</v>
          </cell>
          <cell r="AD1057">
            <v>39764</v>
          </cell>
          <cell r="AE1057">
            <v>0</v>
          </cell>
          <cell r="AF1057">
            <v>40130</v>
          </cell>
          <cell r="AG1057">
            <v>0</v>
          </cell>
          <cell r="AH1057">
            <v>0</v>
          </cell>
          <cell r="AI1057">
            <v>0</v>
          </cell>
          <cell r="AJ1057">
            <v>0</v>
          </cell>
          <cell r="AK1057">
            <v>0</v>
          </cell>
          <cell r="AL1057">
            <v>0</v>
          </cell>
          <cell r="AM1057">
            <v>0</v>
          </cell>
          <cell r="AN1057">
            <v>0</v>
          </cell>
          <cell r="AO1057">
            <v>0</v>
          </cell>
          <cell r="AP1057">
            <v>0</v>
          </cell>
          <cell r="AQ1057">
            <v>0</v>
          </cell>
          <cell r="AR1057">
            <v>0</v>
          </cell>
          <cell r="AS1057">
            <v>0</v>
          </cell>
          <cell r="AT1057">
            <v>0</v>
          </cell>
          <cell r="AU1057">
            <v>0</v>
          </cell>
          <cell r="AV1057">
            <v>0</v>
          </cell>
          <cell r="AW1057">
            <v>0</v>
          </cell>
          <cell r="AX1057">
            <v>0</v>
          </cell>
          <cell r="AY1057">
            <v>0</v>
          </cell>
          <cell r="AZ1057">
            <v>0</v>
          </cell>
          <cell r="BA1057">
            <v>0</v>
          </cell>
          <cell r="BB1057">
            <v>0</v>
          </cell>
          <cell r="BC1057">
            <v>0</v>
          </cell>
          <cell r="BD1057">
            <v>0</v>
          </cell>
          <cell r="BE1057">
            <v>0</v>
          </cell>
          <cell r="BF1057">
            <v>0</v>
          </cell>
          <cell r="BG1057">
            <v>31159</v>
          </cell>
          <cell r="BH1057">
            <v>30</v>
          </cell>
          <cell r="BI1057">
            <v>9</v>
          </cell>
          <cell r="BJ1057">
            <v>53073</v>
          </cell>
          <cell r="BK1057" t="str">
            <v>Less than and equal to 30 yrs</v>
          </cell>
          <cell r="BL1057" t="str">
            <v>Unmarried</v>
          </cell>
          <cell r="BM1057">
            <v>0</v>
          </cell>
          <cell r="BN1057" t="str">
            <v xml:space="preserve">VPO Tiara,Tehsil &amp; distt Kangra </v>
          </cell>
          <cell r="BO1057" t="str">
            <v>Kangra</v>
          </cell>
          <cell r="BP1057" t="str">
            <v>Himachal Pradesh</v>
          </cell>
          <cell r="BQ1057">
            <v>176214</v>
          </cell>
          <cell r="BR1057" t="str">
            <v>H.S.C</v>
          </cell>
          <cell r="BS1057">
            <v>0</v>
          </cell>
          <cell r="BT1057" t="str">
            <v>ITI</v>
          </cell>
          <cell r="BU1057" t="str">
            <v/>
          </cell>
          <cell r="BV1057">
            <v>0</v>
          </cell>
          <cell r="BW1057">
            <v>0</v>
          </cell>
          <cell r="BX1057">
            <v>0</v>
          </cell>
          <cell r="BY1057">
            <v>0</v>
          </cell>
          <cell r="BZ1057">
            <v>0</v>
          </cell>
          <cell r="CA1057">
            <v>0</v>
          </cell>
          <cell r="CB1057">
            <v>0</v>
          </cell>
          <cell r="CC1057">
            <v>0</v>
          </cell>
          <cell r="CD1057" t="str">
            <v>B+</v>
          </cell>
          <cell r="CE1057" t="str">
            <v>EZPPS3480C</v>
          </cell>
          <cell r="CF1057" t="str">
            <v>Manpreet Singh</v>
          </cell>
          <cell r="CG1057" t="str">
            <v>Manpreet Singh</v>
          </cell>
        </row>
        <row r="1058">
          <cell r="B1058">
            <v>10000925</v>
          </cell>
          <cell r="C1058" t="str">
            <v>Inactive</v>
          </cell>
          <cell r="D1058">
            <v>0</v>
          </cell>
          <cell r="E1058">
            <v>0</v>
          </cell>
          <cell r="F1058" t="e">
            <v>#N/A</v>
          </cell>
          <cell r="G1058" t="str">
            <v>B00155</v>
          </cell>
          <cell r="H1058" t="str">
            <v>M</v>
          </cell>
          <cell r="I1058" t="str">
            <v xml:space="preserve">Ravinder Singh </v>
          </cell>
          <cell r="J1058" t="str">
            <v>Parmar</v>
          </cell>
          <cell r="K1058" t="str">
            <v>Rasila Ram</v>
          </cell>
          <cell r="L1058" t="str">
            <v>Junior Executive</v>
          </cell>
          <cell r="M1058">
            <v>0</v>
          </cell>
          <cell r="N1058">
            <v>0</v>
          </cell>
          <cell r="O1058">
            <v>0</v>
          </cell>
          <cell r="P1058" t="str">
            <v>PCP Manufacturing</v>
          </cell>
          <cell r="Q1058">
            <v>0</v>
          </cell>
          <cell r="R1058" t="str">
            <v>Personal Care Products</v>
          </cell>
          <cell r="S1058" t="str">
            <v>JMC</v>
          </cell>
          <cell r="T1058" t="str">
            <v>EG-0</v>
          </cell>
          <cell r="U1058" t="str">
            <v>Baddi</v>
          </cell>
          <cell r="V1058" t="str">
            <v>Baddi</v>
          </cell>
          <cell r="W1058">
            <v>39582</v>
          </cell>
          <cell r="X1058" t="str">
            <v>Before 1 April 2010</v>
          </cell>
          <cell r="Y1058">
            <v>1.5</v>
          </cell>
          <cell r="Z1058">
            <v>7.7658402181633752</v>
          </cell>
          <cell r="AA1058">
            <v>6.2</v>
          </cell>
          <cell r="AB1058">
            <v>0</v>
          </cell>
          <cell r="AC1058">
            <v>0</v>
          </cell>
          <cell r="AD1058">
            <v>39765</v>
          </cell>
          <cell r="AE1058">
            <v>0</v>
          </cell>
          <cell r="AF1058">
            <v>39766</v>
          </cell>
          <cell r="AG1058">
            <v>0</v>
          </cell>
          <cell r="AH1058">
            <v>0</v>
          </cell>
          <cell r="AI1058">
            <v>0</v>
          </cell>
          <cell r="AJ1058">
            <v>0</v>
          </cell>
          <cell r="AK1058">
            <v>0</v>
          </cell>
          <cell r="AL1058">
            <v>0</v>
          </cell>
          <cell r="AM1058">
            <v>0</v>
          </cell>
          <cell r="AN1058">
            <v>0</v>
          </cell>
          <cell r="AO1058">
            <v>41000</v>
          </cell>
          <cell r="AP1058" t="str">
            <v>Officer</v>
          </cell>
          <cell r="AQ1058" t="str">
            <v>OC</v>
          </cell>
          <cell r="AR1058">
            <v>0</v>
          </cell>
          <cell r="AS1058">
            <v>0</v>
          </cell>
          <cell r="AT1058">
            <v>0</v>
          </cell>
          <cell r="AU1058">
            <v>0</v>
          </cell>
          <cell r="AV1058">
            <v>0</v>
          </cell>
          <cell r="AW1058">
            <v>0</v>
          </cell>
          <cell r="AX1058">
            <v>0</v>
          </cell>
          <cell r="AY1058">
            <v>0</v>
          </cell>
          <cell r="AZ1058">
            <v>0</v>
          </cell>
          <cell r="BA1058">
            <v>0</v>
          </cell>
          <cell r="BB1058">
            <v>0</v>
          </cell>
          <cell r="BC1058">
            <v>0</v>
          </cell>
          <cell r="BD1058">
            <v>0</v>
          </cell>
          <cell r="BE1058">
            <v>0</v>
          </cell>
          <cell r="BF1058">
            <v>0</v>
          </cell>
          <cell r="BG1058">
            <v>28587</v>
          </cell>
          <cell r="BH1058">
            <v>34</v>
          </cell>
          <cell r="BI1058">
            <v>9</v>
          </cell>
          <cell r="BJ1058">
            <v>0</v>
          </cell>
          <cell r="BK1058">
            <v>0</v>
          </cell>
          <cell r="BL1058" t="str">
            <v>Married</v>
          </cell>
          <cell r="BM1058">
            <v>0</v>
          </cell>
          <cell r="BN1058" t="str">
            <v>VPO Kuneran,Tehsil Amb, Distt. Una ( H P ) Una</v>
          </cell>
          <cell r="BO1058" t="str">
            <v>Una</v>
          </cell>
          <cell r="BP1058" t="str">
            <v>Himachal Pradesh</v>
          </cell>
          <cell r="BQ1058">
            <v>0</v>
          </cell>
          <cell r="BR1058" t="str">
            <v>B.Com</v>
          </cell>
          <cell r="BS1058">
            <v>0</v>
          </cell>
          <cell r="BT1058">
            <v>0</v>
          </cell>
          <cell r="BU1058" t="str">
            <v>Max Specialing Product</v>
          </cell>
          <cell r="BV1058">
            <v>41295</v>
          </cell>
          <cell r="BW1058">
            <v>41275</v>
          </cell>
          <cell r="BX1058">
            <v>0</v>
          </cell>
          <cell r="BY1058" t="str">
            <v xml:space="preserve">Work pressure </v>
          </cell>
          <cell r="BZ1058" t="str">
            <v>Resignation</v>
          </cell>
          <cell r="CA1058">
            <v>0</v>
          </cell>
          <cell r="CB1058" t="str">
            <v>Voluntary</v>
          </cell>
          <cell r="CC1058">
            <v>0</v>
          </cell>
          <cell r="CD1058">
            <v>0</v>
          </cell>
          <cell r="CE1058">
            <v>0</v>
          </cell>
          <cell r="CF1058" t="e">
            <v>#N/A</v>
          </cell>
          <cell r="CG1058">
            <v>0</v>
          </cell>
        </row>
        <row r="1059">
          <cell r="B1059">
            <v>10001929</v>
          </cell>
          <cell r="C1059" t="str">
            <v>Inactive</v>
          </cell>
          <cell r="D1059">
            <v>0</v>
          </cell>
          <cell r="E1059">
            <v>0</v>
          </cell>
          <cell r="F1059" t="e">
            <v>#N/A</v>
          </cell>
          <cell r="G1059">
            <v>493</v>
          </cell>
          <cell r="H1059" t="str">
            <v>M</v>
          </cell>
          <cell r="I1059" t="str">
            <v xml:space="preserve">Vijay </v>
          </cell>
          <cell r="J1059" t="str">
            <v>Ramani</v>
          </cell>
          <cell r="K1059" t="str">
            <v>Pradipbhai</v>
          </cell>
          <cell r="L1059" t="str">
            <v>Junior Executive</v>
          </cell>
          <cell r="M1059" t="str">
            <v>Accounts</v>
          </cell>
          <cell r="N1059">
            <v>0</v>
          </cell>
          <cell r="O1059">
            <v>0</v>
          </cell>
          <cell r="P1059" t="str">
            <v>Finance &amp; Accounts</v>
          </cell>
          <cell r="Q1059" t="str">
            <v>Accounts</v>
          </cell>
          <cell r="R1059" t="str">
            <v>Corporate Shared Services</v>
          </cell>
          <cell r="S1059" t="str">
            <v>JMC</v>
          </cell>
          <cell r="T1059" t="str">
            <v>EG-0</v>
          </cell>
          <cell r="U1059" t="str">
            <v>Kutch-I</v>
          </cell>
          <cell r="V1059">
            <v>0</v>
          </cell>
          <cell r="W1059">
            <v>39584</v>
          </cell>
          <cell r="X1059" t="str">
            <v>Before 1 April 2010</v>
          </cell>
          <cell r="Y1059">
            <v>3</v>
          </cell>
          <cell r="Z1059">
            <v>7.7603607664256726</v>
          </cell>
          <cell r="AA1059">
            <v>5.4</v>
          </cell>
          <cell r="AB1059">
            <v>0</v>
          </cell>
          <cell r="AC1059">
            <v>0</v>
          </cell>
          <cell r="AD1059">
            <v>0</v>
          </cell>
          <cell r="AE1059">
            <v>0</v>
          </cell>
          <cell r="AF1059">
            <v>0</v>
          </cell>
          <cell r="AG1059">
            <v>0</v>
          </cell>
          <cell r="AH1059">
            <v>0</v>
          </cell>
          <cell r="AI1059">
            <v>0</v>
          </cell>
          <cell r="AJ1059">
            <v>0</v>
          </cell>
          <cell r="AK1059">
            <v>0</v>
          </cell>
          <cell r="AL1059">
            <v>0</v>
          </cell>
          <cell r="AM1059">
            <v>0</v>
          </cell>
          <cell r="AN1059">
            <v>0</v>
          </cell>
          <cell r="AO1059">
            <v>0</v>
          </cell>
          <cell r="AP1059">
            <v>0</v>
          </cell>
          <cell r="AQ1059">
            <v>0</v>
          </cell>
          <cell r="AR1059">
            <v>0</v>
          </cell>
          <cell r="AS1059">
            <v>0</v>
          </cell>
          <cell r="AT1059">
            <v>0</v>
          </cell>
          <cell r="AU1059">
            <v>0</v>
          </cell>
          <cell r="AV1059">
            <v>0</v>
          </cell>
          <cell r="AW1059">
            <v>0</v>
          </cell>
          <cell r="AX1059">
            <v>0</v>
          </cell>
          <cell r="AY1059">
            <v>0</v>
          </cell>
          <cell r="AZ1059">
            <v>0</v>
          </cell>
          <cell r="BA1059">
            <v>0</v>
          </cell>
          <cell r="BB1059">
            <v>0</v>
          </cell>
          <cell r="BC1059">
            <v>0</v>
          </cell>
          <cell r="BD1059">
            <v>0</v>
          </cell>
          <cell r="BE1059">
            <v>0</v>
          </cell>
          <cell r="BF1059">
            <v>0</v>
          </cell>
          <cell r="BG1059">
            <v>30723</v>
          </cell>
          <cell r="BH1059">
            <v>26</v>
          </cell>
          <cell r="BI1059">
            <v>7</v>
          </cell>
          <cell r="BJ1059">
            <v>0</v>
          </cell>
          <cell r="BK1059" t="str">
            <v>Less than 30 yrs and equal to 30 yrs</v>
          </cell>
          <cell r="BL1059">
            <v>0</v>
          </cell>
          <cell r="BM1059">
            <v>0</v>
          </cell>
          <cell r="BN1059">
            <v>0</v>
          </cell>
          <cell r="BO1059">
            <v>0</v>
          </cell>
          <cell r="BP1059">
            <v>0</v>
          </cell>
          <cell r="BQ1059">
            <v>0</v>
          </cell>
          <cell r="BR1059" t="str">
            <v>B.Com</v>
          </cell>
          <cell r="BS1059" t="str">
            <v>M.Com</v>
          </cell>
          <cell r="BT1059">
            <v>0</v>
          </cell>
          <cell r="BU1059" t="str">
            <v>KHIMJI KUNVERJI &amp; CO.</v>
          </cell>
          <cell r="BV1059">
            <v>40455</v>
          </cell>
          <cell r="BW1059">
            <v>40452</v>
          </cell>
          <cell r="BX1059">
            <v>0</v>
          </cell>
          <cell r="BY1059" t="str">
            <v>Opportunities/Career Advancement</v>
          </cell>
          <cell r="BZ1059" t="str">
            <v>Resignation</v>
          </cell>
          <cell r="CA1059">
            <v>0</v>
          </cell>
          <cell r="CB1059" t="str">
            <v>Voluntary</v>
          </cell>
          <cell r="CC1059" t="str">
            <v>Resigned at VVF Ltd</v>
          </cell>
          <cell r="CD1059">
            <v>0</v>
          </cell>
          <cell r="CE1059">
            <v>0</v>
          </cell>
          <cell r="CF1059">
            <v>0</v>
          </cell>
          <cell r="CG1059">
            <v>0</v>
          </cell>
        </row>
        <row r="1060">
          <cell r="B1060" t="str">
            <v>01/A380</v>
          </cell>
          <cell r="C1060" t="str">
            <v>Inactive</v>
          </cell>
          <cell r="D1060">
            <v>0</v>
          </cell>
          <cell r="E1060">
            <v>0</v>
          </cell>
          <cell r="F1060" t="e">
            <v>#N/A</v>
          </cell>
          <cell r="G1060" t="str">
            <v>01/A380</v>
          </cell>
          <cell r="H1060" t="str">
            <v>F</v>
          </cell>
          <cell r="I1060" t="str">
            <v>Pragati</v>
          </cell>
          <cell r="J1060" t="str">
            <v>Kothare</v>
          </cell>
          <cell r="K1060" t="str">
            <v>Ranjan</v>
          </cell>
          <cell r="L1060" t="str">
            <v>Executive</v>
          </cell>
          <cell r="M1060">
            <v>0</v>
          </cell>
          <cell r="N1060">
            <v>0</v>
          </cell>
          <cell r="O1060">
            <v>0</v>
          </cell>
          <cell r="P1060" t="str">
            <v>Human Resources</v>
          </cell>
          <cell r="Q1060">
            <v>0</v>
          </cell>
          <cell r="R1060" t="str">
            <v>Corporate Shared Services</v>
          </cell>
          <cell r="S1060" t="str">
            <v>JMC</v>
          </cell>
          <cell r="T1060" t="str">
            <v>EG</v>
          </cell>
          <cell r="U1060" t="str">
            <v>Corporate</v>
          </cell>
          <cell r="V1060">
            <v>0</v>
          </cell>
          <cell r="W1060">
            <v>39589</v>
          </cell>
          <cell r="X1060" t="str">
            <v>Before 1 April 2010</v>
          </cell>
          <cell r="Y1060">
            <v>0</v>
          </cell>
          <cell r="Z1060">
            <v>7.7466621362886867</v>
          </cell>
          <cell r="AA1060">
            <v>2.2000000000000002</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cell r="AO1060">
            <v>0</v>
          </cell>
          <cell r="AP1060">
            <v>0</v>
          </cell>
          <cell r="AQ1060">
            <v>0</v>
          </cell>
          <cell r="AR1060">
            <v>0</v>
          </cell>
          <cell r="AS1060">
            <v>0</v>
          </cell>
          <cell r="AT1060">
            <v>0</v>
          </cell>
          <cell r="AU1060">
            <v>0</v>
          </cell>
          <cell r="AV1060">
            <v>0</v>
          </cell>
          <cell r="AW1060">
            <v>0</v>
          </cell>
          <cell r="AX1060">
            <v>0</v>
          </cell>
          <cell r="AY1060">
            <v>0</v>
          </cell>
          <cell r="AZ1060">
            <v>0</v>
          </cell>
          <cell r="BA1060">
            <v>0</v>
          </cell>
          <cell r="BB1060">
            <v>0</v>
          </cell>
          <cell r="BC1060">
            <v>0</v>
          </cell>
          <cell r="BD1060">
            <v>0</v>
          </cell>
          <cell r="BE1060">
            <v>0</v>
          </cell>
          <cell r="BF1060">
            <v>0</v>
          </cell>
          <cell r="BG1060">
            <v>0</v>
          </cell>
          <cell r="BH1060">
            <v>0</v>
          </cell>
          <cell r="BI1060">
            <v>0</v>
          </cell>
          <cell r="BJ1060">
            <v>0</v>
          </cell>
          <cell r="BK1060">
            <v>0</v>
          </cell>
          <cell r="BL1060">
            <v>0</v>
          </cell>
          <cell r="BM1060">
            <v>0</v>
          </cell>
          <cell r="BN1060">
            <v>0</v>
          </cell>
          <cell r="BO1060">
            <v>0</v>
          </cell>
          <cell r="BP1060">
            <v>0</v>
          </cell>
          <cell r="BQ1060">
            <v>0</v>
          </cell>
          <cell r="BR1060">
            <v>0</v>
          </cell>
          <cell r="BS1060" t="str">
            <v>PGeMBA(HR)</v>
          </cell>
          <cell r="BT1060">
            <v>0</v>
          </cell>
          <cell r="BU1060" t="str">
            <v>NA</v>
          </cell>
          <cell r="BV1060">
            <v>40375</v>
          </cell>
          <cell r="BW1060">
            <v>40360</v>
          </cell>
          <cell r="BX1060">
            <v>0</v>
          </cell>
          <cell r="BY1060" t="str">
            <v>Career Advancement / Larger Role</v>
          </cell>
          <cell r="BZ1060" t="str">
            <v>Resignation</v>
          </cell>
          <cell r="CA1060">
            <v>0</v>
          </cell>
          <cell r="CB1060" t="str">
            <v>Voluntary</v>
          </cell>
          <cell r="CC1060" t="str">
            <v>Resigned at VVF Ltd</v>
          </cell>
          <cell r="CD1060">
            <v>0</v>
          </cell>
          <cell r="CE1060">
            <v>0</v>
          </cell>
          <cell r="CF1060">
            <v>0</v>
          </cell>
          <cell r="CG1060">
            <v>0</v>
          </cell>
        </row>
        <row r="1061">
          <cell r="B1061">
            <v>10000706</v>
          </cell>
          <cell r="C1061" t="str">
            <v>Inactive</v>
          </cell>
          <cell r="D1061">
            <v>0</v>
          </cell>
          <cell r="E1061">
            <v>0</v>
          </cell>
          <cell r="F1061" t="e">
            <v>#N/A</v>
          </cell>
          <cell r="G1061" t="str">
            <v>01/A379</v>
          </cell>
          <cell r="H1061" t="str">
            <v>F</v>
          </cell>
          <cell r="I1061" t="str">
            <v>Shweta</v>
          </cell>
          <cell r="J1061" t="str">
            <v>Raut</v>
          </cell>
          <cell r="K1061" t="str">
            <v>Lalit</v>
          </cell>
          <cell r="L1061" t="str">
            <v>Executive</v>
          </cell>
          <cell r="M1061">
            <v>0</v>
          </cell>
          <cell r="N1061">
            <v>0</v>
          </cell>
          <cell r="O1061">
            <v>0</v>
          </cell>
          <cell r="P1061" t="str">
            <v>Human Resources</v>
          </cell>
          <cell r="Q1061">
            <v>0</v>
          </cell>
          <cell r="R1061" t="str">
            <v>Corporate Shared Services</v>
          </cell>
          <cell r="S1061" t="str">
            <v>JMC</v>
          </cell>
          <cell r="T1061" t="str">
            <v>EG</v>
          </cell>
          <cell r="U1061" t="str">
            <v>Corporate</v>
          </cell>
          <cell r="V1061">
            <v>0</v>
          </cell>
          <cell r="W1061">
            <v>39589</v>
          </cell>
          <cell r="X1061" t="str">
            <v>Before 1 April 2010</v>
          </cell>
          <cell r="Y1061">
            <v>0</v>
          </cell>
          <cell r="Z1061">
            <v>7.7466621359715946</v>
          </cell>
          <cell r="AA1061">
            <v>2.7</v>
          </cell>
          <cell r="AB1061">
            <v>0</v>
          </cell>
          <cell r="AC1061">
            <v>0</v>
          </cell>
          <cell r="AD1061">
            <v>0</v>
          </cell>
          <cell r="AE1061">
            <v>0</v>
          </cell>
          <cell r="AF1061">
            <v>0</v>
          </cell>
          <cell r="AG1061">
            <v>0</v>
          </cell>
          <cell r="AH1061">
            <v>0</v>
          </cell>
          <cell r="AI1061">
            <v>0</v>
          </cell>
          <cell r="AJ1061">
            <v>0</v>
          </cell>
          <cell r="AK1061">
            <v>0</v>
          </cell>
          <cell r="AL1061">
            <v>0</v>
          </cell>
          <cell r="AM1061">
            <v>0</v>
          </cell>
          <cell r="AN1061">
            <v>0</v>
          </cell>
          <cell r="AO1061">
            <v>0</v>
          </cell>
          <cell r="AP1061">
            <v>0</v>
          </cell>
          <cell r="AQ1061">
            <v>0</v>
          </cell>
          <cell r="AR1061">
            <v>0</v>
          </cell>
          <cell r="AS1061">
            <v>0</v>
          </cell>
          <cell r="AT1061">
            <v>0</v>
          </cell>
          <cell r="AU1061">
            <v>0</v>
          </cell>
          <cell r="AV1061">
            <v>0</v>
          </cell>
          <cell r="AW1061">
            <v>0</v>
          </cell>
          <cell r="AX1061">
            <v>0</v>
          </cell>
          <cell r="AY1061">
            <v>0</v>
          </cell>
          <cell r="AZ1061">
            <v>0</v>
          </cell>
          <cell r="BA1061">
            <v>0</v>
          </cell>
          <cell r="BB1061">
            <v>0</v>
          </cell>
          <cell r="BC1061">
            <v>0</v>
          </cell>
          <cell r="BD1061">
            <v>0</v>
          </cell>
          <cell r="BE1061">
            <v>0</v>
          </cell>
          <cell r="BF1061">
            <v>0</v>
          </cell>
          <cell r="BG1061">
            <v>31098</v>
          </cell>
          <cell r="BH1061">
            <v>25</v>
          </cell>
          <cell r="BI1061">
            <v>11</v>
          </cell>
          <cell r="BJ1061">
            <v>0</v>
          </cell>
          <cell r="BK1061" t="str">
            <v>Less than 30 yrs and equal to 30 yrs</v>
          </cell>
          <cell r="BL1061">
            <v>0</v>
          </cell>
          <cell r="BM1061">
            <v>0</v>
          </cell>
          <cell r="BN1061">
            <v>0</v>
          </cell>
          <cell r="BO1061">
            <v>0</v>
          </cell>
          <cell r="BP1061">
            <v>0</v>
          </cell>
          <cell r="BQ1061">
            <v>0</v>
          </cell>
          <cell r="BR1061" t="str">
            <v>B. Com</v>
          </cell>
          <cell r="BS1061" t="str">
            <v>M.M.S (HR)</v>
          </cell>
          <cell r="BT1061">
            <v>0</v>
          </cell>
          <cell r="BU1061" t="str">
            <v>NA</v>
          </cell>
          <cell r="BV1061">
            <v>40578</v>
          </cell>
          <cell r="BW1061">
            <v>40575</v>
          </cell>
          <cell r="BX1061">
            <v>0</v>
          </cell>
          <cell r="BY1061" t="str">
            <v>Career Advancement / Larger Role</v>
          </cell>
          <cell r="BZ1061" t="str">
            <v>Resignation</v>
          </cell>
          <cell r="CA1061">
            <v>0</v>
          </cell>
          <cell r="CB1061" t="str">
            <v>Voluntary</v>
          </cell>
          <cell r="CC1061" t="str">
            <v>Resigned at VVF Ltd</v>
          </cell>
          <cell r="CD1061">
            <v>0</v>
          </cell>
          <cell r="CE1061">
            <v>0</v>
          </cell>
          <cell r="CF1061">
            <v>0</v>
          </cell>
          <cell r="CG1061">
            <v>0</v>
          </cell>
        </row>
        <row r="1062">
          <cell r="B1062">
            <v>10001235</v>
          </cell>
          <cell r="C1062" t="str">
            <v>Inactive</v>
          </cell>
          <cell r="D1062">
            <v>0</v>
          </cell>
          <cell r="E1062">
            <v>0</v>
          </cell>
          <cell r="F1062" t="e">
            <v>#N/A</v>
          </cell>
          <cell r="G1062">
            <v>137</v>
          </cell>
          <cell r="H1062" t="str">
            <v>M</v>
          </cell>
          <cell r="I1062" t="str">
            <v>Shavaji</v>
          </cell>
          <cell r="J1062" t="str">
            <v>Bagada</v>
          </cell>
          <cell r="K1062" t="str">
            <v>Premji</v>
          </cell>
          <cell r="L1062" t="str">
            <v>Senior Chemist</v>
          </cell>
          <cell r="M1062">
            <v>0</v>
          </cell>
          <cell r="N1062">
            <v>0</v>
          </cell>
          <cell r="O1062">
            <v>0</v>
          </cell>
          <cell r="P1062" t="str">
            <v>Oleo Manufacturing</v>
          </cell>
          <cell r="Q1062">
            <v>0</v>
          </cell>
          <cell r="R1062" t="str">
            <v>Oleochemicals</v>
          </cell>
          <cell r="S1062" t="str">
            <v>OC</v>
          </cell>
          <cell r="T1062" t="str">
            <v>E</v>
          </cell>
          <cell r="U1062" t="str">
            <v>Kutch-II</v>
          </cell>
          <cell r="V1062">
            <v>0</v>
          </cell>
          <cell r="W1062">
            <v>39592</v>
          </cell>
          <cell r="X1062" t="str">
            <v>Before 1 April 2010</v>
          </cell>
          <cell r="Y1062">
            <v>3</v>
          </cell>
          <cell r="Z1062">
            <v>7.7384429578894025</v>
          </cell>
          <cell r="AA1062">
            <v>6</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28880</v>
          </cell>
          <cell r="BH1062">
            <v>32</v>
          </cell>
          <cell r="BI1062">
            <v>3</v>
          </cell>
          <cell r="BJ1062">
            <v>0</v>
          </cell>
          <cell r="BK1062">
            <v>0</v>
          </cell>
          <cell r="BL1062">
            <v>0</v>
          </cell>
          <cell r="BM1062">
            <v>0</v>
          </cell>
          <cell r="BN1062">
            <v>0</v>
          </cell>
          <cell r="BO1062">
            <v>0</v>
          </cell>
          <cell r="BP1062">
            <v>0</v>
          </cell>
          <cell r="BQ1062">
            <v>0</v>
          </cell>
          <cell r="BR1062" t="str">
            <v>B.Sc (Chemistry)</v>
          </cell>
          <cell r="BS1062">
            <v>0</v>
          </cell>
          <cell r="BT1062">
            <v>0</v>
          </cell>
          <cell r="BU1062" t="str">
            <v>G.P.Ajguru Ltd</v>
          </cell>
          <cell r="BV1062">
            <v>40670</v>
          </cell>
          <cell r="BW1062">
            <v>40664</v>
          </cell>
          <cell r="BX1062">
            <v>0</v>
          </cell>
          <cell r="BY1062" t="str">
            <v xml:space="preserve">Higher Compensation </v>
          </cell>
          <cell r="BZ1062" t="str">
            <v>Resignation</v>
          </cell>
          <cell r="CA1062" t="str">
            <v>Competitive Rewards</v>
          </cell>
          <cell r="CB1062" t="str">
            <v>Voluntary</v>
          </cell>
          <cell r="CC1062" t="str">
            <v>Resigned at VVF Ltd</v>
          </cell>
          <cell r="CD1062">
            <v>0</v>
          </cell>
          <cell r="CE1062">
            <v>0</v>
          </cell>
          <cell r="CF1062">
            <v>0</v>
          </cell>
          <cell r="CG1062">
            <v>0</v>
          </cell>
        </row>
        <row r="1063">
          <cell r="B1063">
            <v>10000467</v>
          </cell>
          <cell r="C1063" t="str">
            <v>Active</v>
          </cell>
          <cell r="D1063">
            <v>1010317999</v>
          </cell>
          <cell r="E1063" t="str">
            <v>TALOJA-MAINTENANCE</v>
          </cell>
          <cell r="F1063" t="str">
            <v>1010300272</v>
          </cell>
          <cell r="G1063" t="str">
            <v>04/0348</v>
          </cell>
          <cell r="H1063" t="str">
            <v xml:space="preserve">M </v>
          </cell>
          <cell r="I1063" t="str">
            <v xml:space="preserve">Chandrakant </v>
          </cell>
          <cell r="J1063" t="str">
            <v>Patil</v>
          </cell>
          <cell r="K1063" t="str">
            <v>Prabhakar</v>
          </cell>
          <cell r="L1063" t="str">
            <v>Electrician</v>
          </cell>
          <cell r="M1063" t="str">
            <v>Engineering Services</v>
          </cell>
          <cell r="N1063" t="str">
            <v>Core</v>
          </cell>
          <cell r="O1063">
            <v>0</v>
          </cell>
          <cell r="P1063" t="str">
            <v>Oleo Manufacturing</v>
          </cell>
          <cell r="Q1063">
            <v>0</v>
          </cell>
          <cell r="R1063" t="str">
            <v>Oleochemicals</v>
          </cell>
          <cell r="S1063" t="str">
            <v>Associate</v>
          </cell>
          <cell r="T1063" t="str">
            <v>A3</v>
          </cell>
          <cell r="U1063" t="str">
            <v>Taloja</v>
          </cell>
          <cell r="V1063" t="str">
            <v>Taloja</v>
          </cell>
          <cell r="W1063">
            <v>39594</v>
          </cell>
          <cell r="X1063" t="str">
            <v>Before 1 April 2010</v>
          </cell>
          <cell r="Y1063">
            <v>13.994520547945205</v>
          </cell>
          <cell r="Z1063">
            <v>7.7329635061517008</v>
          </cell>
          <cell r="AA1063">
            <v>21.727484054096905</v>
          </cell>
          <cell r="AB1063">
            <v>0</v>
          </cell>
          <cell r="AC1063">
            <v>0</v>
          </cell>
          <cell r="AD1063">
            <v>39777</v>
          </cell>
          <cell r="AE1063">
            <v>0</v>
          </cell>
          <cell r="AF1063">
            <v>39778</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27450</v>
          </cell>
          <cell r="BH1063">
            <v>40</v>
          </cell>
          <cell r="BI1063">
            <v>11</v>
          </cell>
          <cell r="BJ1063">
            <v>49364</v>
          </cell>
          <cell r="BK1063" t="str">
            <v>36 - 40 yrs</v>
          </cell>
          <cell r="BL1063" t="str">
            <v>Married</v>
          </cell>
          <cell r="BM1063">
            <v>3</v>
          </cell>
          <cell r="BN1063" t="str">
            <v xml:space="preserve">Flat-A201, yash residency, Plot No.12, Sector-4, Kalamboli,  Panvel, </v>
          </cell>
          <cell r="BO1063" t="str">
            <v>Dist.-Raigad.</v>
          </cell>
          <cell r="BP1063">
            <v>0</v>
          </cell>
          <cell r="BQ1063">
            <v>0</v>
          </cell>
          <cell r="BR1063" t="str">
            <v>S.S.C</v>
          </cell>
          <cell r="BS1063">
            <v>0</v>
          </cell>
          <cell r="BT1063" t="str">
            <v>ITI</v>
          </cell>
          <cell r="BU1063" t="str">
            <v>K.S.F(Century Enka Ltd)</v>
          </cell>
          <cell r="BV1063">
            <v>0</v>
          </cell>
          <cell r="BW1063">
            <v>0</v>
          </cell>
          <cell r="BX1063">
            <v>0</v>
          </cell>
          <cell r="BY1063">
            <v>0</v>
          </cell>
          <cell r="BZ1063">
            <v>0</v>
          </cell>
          <cell r="CA1063">
            <v>0</v>
          </cell>
          <cell r="CB1063">
            <v>0</v>
          </cell>
          <cell r="CC1063">
            <v>0</v>
          </cell>
          <cell r="CD1063">
            <v>0</v>
          </cell>
          <cell r="CE1063" t="str">
            <v>ALGPP3795E</v>
          </cell>
          <cell r="CF1063" t="str">
            <v>Varun Rai</v>
          </cell>
          <cell r="CG1063">
            <v>0</v>
          </cell>
        </row>
        <row r="1064">
          <cell r="B1064">
            <v>10000468</v>
          </cell>
          <cell r="C1064" t="str">
            <v>Active</v>
          </cell>
          <cell r="D1064">
            <v>1010318100</v>
          </cell>
          <cell r="E1064" t="str">
            <v>TALOJA-HYDROGEN GENERATION</v>
          </cell>
          <cell r="F1064" t="str">
            <v>1010300273</v>
          </cell>
          <cell r="G1064" t="str">
            <v>04/0349</v>
          </cell>
          <cell r="H1064" t="str">
            <v xml:space="preserve">M </v>
          </cell>
          <cell r="I1064" t="str">
            <v xml:space="preserve">Vinod </v>
          </cell>
          <cell r="J1064" t="str">
            <v>Apte</v>
          </cell>
          <cell r="K1064" t="str">
            <v>Yashwant</v>
          </cell>
          <cell r="L1064" t="str">
            <v>Supervisor</v>
          </cell>
          <cell r="M1064" t="str">
            <v>Production</v>
          </cell>
          <cell r="N1064" t="str">
            <v>Core</v>
          </cell>
          <cell r="O1064" t="str">
            <v>Hydrogen Plant</v>
          </cell>
          <cell r="P1064" t="str">
            <v>Oleo Manufacturing</v>
          </cell>
          <cell r="Q1064">
            <v>0</v>
          </cell>
          <cell r="R1064" t="str">
            <v>Oleochemicals</v>
          </cell>
          <cell r="S1064" t="str">
            <v>OC</v>
          </cell>
          <cell r="T1064" t="str">
            <v>S1</v>
          </cell>
          <cell r="U1064" t="str">
            <v>Taloja</v>
          </cell>
          <cell r="V1064" t="str">
            <v>Taloja</v>
          </cell>
          <cell r="W1064">
            <v>39595</v>
          </cell>
          <cell r="X1064" t="str">
            <v>Before 1 April 2010</v>
          </cell>
          <cell r="Y1064">
            <v>23.682191780821917</v>
          </cell>
          <cell r="Z1064">
            <v>7.7302237801243034</v>
          </cell>
          <cell r="AA1064">
            <v>31.412415560946222</v>
          </cell>
          <cell r="AB1064">
            <v>0</v>
          </cell>
          <cell r="AC1064">
            <v>0</v>
          </cell>
          <cell r="AD1064">
            <v>39778</v>
          </cell>
          <cell r="AE1064">
            <v>0</v>
          </cell>
          <cell r="AF1064">
            <v>39779</v>
          </cell>
          <cell r="AG1064">
            <v>0</v>
          </cell>
          <cell r="AH1064">
            <v>0</v>
          </cell>
          <cell r="AI1064">
            <v>0</v>
          </cell>
          <cell r="AJ1064">
            <v>0</v>
          </cell>
          <cell r="AK1064">
            <v>0</v>
          </cell>
          <cell r="AL1064">
            <v>0</v>
          </cell>
          <cell r="AM1064">
            <v>0</v>
          </cell>
          <cell r="AN1064">
            <v>0</v>
          </cell>
          <cell r="AO1064">
            <v>40269</v>
          </cell>
          <cell r="AP1064" t="str">
            <v>High Skilled Workman</v>
          </cell>
          <cell r="AQ1064" t="str">
            <v>Associate</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22798</v>
          </cell>
          <cell r="BH1064">
            <v>53</v>
          </cell>
          <cell r="BI1064">
            <v>8</v>
          </cell>
          <cell r="BJ1064">
            <v>44712</v>
          </cell>
          <cell r="BK1064" t="str">
            <v>51 - 55 yrs</v>
          </cell>
          <cell r="BL1064" t="str">
            <v>Married</v>
          </cell>
          <cell r="BM1064">
            <v>3</v>
          </cell>
          <cell r="BN1064" t="str">
            <v xml:space="preserve">D/11/201, Lulla Complex, Adharwadi jail Road,  </v>
          </cell>
          <cell r="BO1064" t="str">
            <v>Kalyan (West)</v>
          </cell>
          <cell r="BP1064">
            <v>0</v>
          </cell>
          <cell r="BQ1064" t="str">
            <v>421 304.</v>
          </cell>
          <cell r="BR1064" t="str">
            <v>S.S.C</v>
          </cell>
          <cell r="BS1064">
            <v>0</v>
          </cell>
          <cell r="BT1064" t="str">
            <v>NCTVT</v>
          </cell>
          <cell r="BU1064" t="str">
            <v>Pollution Control Services</v>
          </cell>
          <cell r="BV1064">
            <v>0</v>
          </cell>
          <cell r="BW1064">
            <v>0</v>
          </cell>
          <cell r="BX1064">
            <v>0</v>
          </cell>
          <cell r="BY1064">
            <v>0</v>
          </cell>
          <cell r="BZ1064">
            <v>0</v>
          </cell>
          <cell r="CA1064">
            <v>0</v>
          </cell>
          <cell r="CB1064">
            <v>0</v>
          </cell>
          <cell r="CC1064">
            <v>0</v>
          </cell>
          <cell r="CD1064">
            <v>0</v>
          </cell>
          <cell r="CE1064" t="str">
            <v>AAZPA3994Q</v>
          </cell>
          <cell r="CF1064">
            <v>0</v>
          </cell>
          <cell r="CG1064">
            <v>0</v>
          </cell>
        </row>
        <row r="1065">
          <cell r="B1065">
            <v>10000752</v>
          </cell>
          <cell r="C1065" t="str">
            <v>Active</v>
          </cell>
          <cell r="D1065">
            <v>9919909999</v>
          </cell>
          <cell r="E1065" t="str">
            <v>CORPORATE-PROJECTS</v>
          </cell>
          <cell r="F1065" t="str">
            <v>9919900036</v>
          </cell>
          <cell r="G1065" t="str">
            <v>01/A396</v>
          </cell>
          <cell r="H1065" t="str">
            <v>M</v>
          </cell>
          <cell r="I1065" t="str">
            <v>Amit</v>
          </cell>
          <cell r="J1065" t="str">
            <v>Londhe</v>
          </cell>
          <cell r="K1065" t="str">
            <v>Dada</v>
          </cell>
          <cell r="L1065" t="str">
            <v xml:space="preserve">Manager </v>
          </cell>
          <cell r="M1065" t="str">
            <v>Projects</v>
          </cell>
          <cell r="N1065" t="str">
            <v>Support</v>
          </cell>
          <cell r="O1065">
            <v>0</v>
          </cell>
          <cell r="P1065" t="str">
            <v>Projects</v>
          </cell>
          <cell r="Q1065">
            <v>0</v>
          </cell>
          <cell r="R1065" t="str">
            <v>Corporate Shared Services</v>
          </cell>
          <cell r="S1065" t="str">
            <v>JMC</v>
          </cell>
          <cell r="T1065" t="str">
            <v>EG-2</v>
          </cell>
          <cell r="U1065" t="str">
            <v>Taloja</v>
          </cell>
          <cell r="V1065" t="str">
            <v>Taloja</v>
          </cell>
          <cell r="W1065">
            <v>39600</v>
          </cell>
          <cell r="X1065" t="str">
            <v>Before 1 April 2010</v>
          </cell>
          <cell r="Y1065">
            <v>0</v>
          </cell>
          <cell r="Z1065">
            <v>7.7165251496702245</v>
          </cell>
          <cell r="AA1065">
            <v>7.7165251496702245</v>
          </cell>
          <cell r="AB1065">
            <v>0</v>
          </cell>
          <cell r="AC1065">
            <v>0</v>
          </cell>
          <cell r="AD1065">
            <v>39813</v>
          </cell>
          <cell r="AE1065">
            <v>0</v>
          </cell>
          <cell r="AF1065">
            <v>40179</v>
          </cell>
          <cell r="AG1065">
            <v>42095</v>
          </cell>
          <cell r="AH1065" t="str">
            <v>Assistant Manager</v>
          </cell>
          <cell r="AI1065" t="str">
            <v>JMC</v>
          </cell>
          <cell r="AJ1065" t="str">
            <v>EG-1</v>
          </cell>
          <cell r="AK1065">
            <v>0</v>
          </cell>
          <cell r="AL1065">
            <v>0</v>
          </cell>
          <cell r="AM1065">
            <v>0</v>
          </cell>
          <cell r="AN1065">
            <v>0</v>
          </cell>
          <cell r="AO1065">
            <v>40634</v>
          </cell>
          <cell r="AP1065" t="str">
            <v>Executive</v>
          </cell>
          <cell r="AQ1065" t="str">
            <v>JMC</v>
          </cell>
          <cell r="AR1065">
            <v>0</v>
          </cell>
          <cell r="AS1065">
            <v>0</v>
          </cell>
          <cell r="AT1065">
            <v>0</v>
          </cell>
          <cell r="AU1065">
            <v>0</v>
          </cell>
          <cell r="AV1065">
            <v>0</v>
          </cell>
          <cell r="AW1065">
            <v>41285</v>
          </cell>
          <cell r="AX1065" t="str">
            <v>6 Months</v>
          </cell>
          <cell r="AY1065" t="str">
            <v>Indonesia</v>
          </cell>
          <cell r="AZ1065">
            <v>0</v>
          </cell>
          <cell r="BA1065" t="str">
            <v>Corporate</v>
          </cell>
          <cell r="BB1065">
            <v>40452</v>
          </cell>
          <cell r="BC1065">
            <v>0</v>
          </cell>
          <cell r="BD1065">
            <v>0</v>
          </cell>
          <cell r="BE1065">
            <v>0</v>
          </cell>
          <cell r="BF1065">
            <v>0</v>
          </cell>
          <cell r="BG1065">
            <v>31107</v>
          </cell>
          <cell r="BH1065">
            <v>30</v>
          </cell>
          <cell r="BI1065">
            <v>11</v>
          </cell>
          <cell r="BJ1065">
            <v>53021</v>
          </cell>
          <cell r="BK1065" t="str">
            <v>Less than and equal to 30 yrs</v>
          </cell>
          <cell r="BL1065" t="str">
            <v>Unmarried</v>
          </cell>
          <cell r="BM1065">
            <v>0</v>
          </cell>
          <cell r="BN1065" t="str">
            <v>104, Shivram Apartment C - 2, Sector - 20, Airoli,</v>
          </cell>
          <cell r="BO1065" t="str">
            <v>Navi Mumbai</v>
          </cell>
          <cell r="BP1065">
            <v>0</v>
          </cell>
          <cell r="BQ1065">
            <v>0</v>
          </cell>
          <cell r="BR1065" t="str">
            <v>B.E (Mechanical)</v>
          </cell>
          <cell r="BS1065">
            <v>0</v>
          </cell>
          <cell r="BT1065">
            <v>0</v>
          </cell>
          <cell r="BU1065" t="str">
            <v/>
          </cell>
          <cell r="BV1065">
            <v>0</v>
          </cell>
          <cell r="BW1065">
            <v>0</v>
          </cell>
          <cell r="BX1065">
            <v>0</v>
          </cell>
          <cell r="BY1065">
            <v>0</v>
          </cell>
          <cell r="BZ1065">
            <v>0</v>
          </cell>
          <cell r="CA1065">
            <v>0</v>
          </cell>
          <cell r="CB1065">
            <v>0</v>
          </cell>
          <cell r="CC1065">
            <v>0</v>
          </cell>
          <cell r="CD1065">
            <v>0</v>
          </cell>
          <cell r="CE1065" t="str">
            <v>AEBPL3274L</v>
          </cell>
          <cell r="CF1065" t="str">
            <v>Pramath Sanghavi</v>
          </cell>
          <cell r="CG1065" t="str">
            <v>Pramath Sanghavi</v>
          </cell>
        </row>
        <row r="1066">
          <cell r="B1066">
            <v>10000633</v>
          </cell>
          <cell r="C1066" t="str">
            <v>Inactive</v>
          </cell>
          <cell r="D1066">
            <v>0</v>
          </cell>
          <cell r="E1066">
            <v>0</v>
          </cell>
          <cell r="F1066" t="e">
            <v>#N/A</v>
          </cell>
          <cell r="G1066" t="str">
            <v>01/A383</v>
          </cell>
          <cell r="H1066" t="str">
            <v>M</v>
          </cell>
          <cell r="I1066" t="str">
            <v xml:space="preserve">Rajat </v>
          </cell>
          <cell r="J1066" t="str">
            <v>Mukherjee</v>
          </cell>
          <cell r="K1066" t="str">
            <v>Jamini</v>
          </cell>
          <cell r="L1066" t="str">
            <v>Assistant General Manager</v>
          </cell>
          <cell r="M1066">
            <v>0</v>
          </cell>
          <cell r="N1066">
            <v>0</v>
          </cell>
          <cell r="O1066">
            <v>0</v>
          </cell>
          <cell r="P1066" t="str">
            <v>Consumer Products Division Marketing</v>
          </cell>
          <cell r="Q1066">
            <v>0</v>
          </cell>
          <cell r="R1066" t="str">
            <v>Consumer Products Division</v>
          </cell>
          <cell r="S1066" t="str">
            <v>MMC</v>
          </cell>
          <cell r="T1066" t="str">
            <v>EG-4</v>
          </cell>
          <cell r="U1066" t="str">
            <v>Corporate</v>
          </cell>
          <cell r="V1066">
            <v>0</v>
          </cell>
          <cell r="W1066">
            <v>39602</v>
          </cell>
          <cell r="X1066" t="str">
            <v>Before 1 April 2010</v>
          </cell>
          <cell r="Y1066">
            <v>18</v>
          </cell>
          <cell r="Z1066">
            <v>7.7110456976154298</v>
          </cell>
          <cell r="AA1066">
            <v>20.7</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cell r="AO1066">
            <v>0</v>
          </cell>
          <cell r="AP1066">
            <v>0</v>
          </cell>
          <cell r="AQ1066">
            <v>0</v>
          </cell>
          <cell r="AR1066">
            <v>0</v>
          </cell>
          <cell r="AS1066">
            <v>0</v>
          </cell>
          <cell r="AT1066">
            <v>0</v>
          </cell>
          <cell r="AU1066">
            <v>0</v>
          </cell>
          <cell r="AV1066">
            <v>0</v>
          </cell>
          <cell r="AW1066">
            <v>0</v>
          </cell>
          <cell r="AX1066">
            <v>0</v>
          </cell>
          <cell r="AY1066">
            <v>0</v>
          </cell>
          <cell r="AZ1066">
            <v>0</v>
          </cell>
          <cell r="BA1066">
            <v>0</v>
          </cell>
          <cell r="BB1066">
            <v>0</v>
          </cell>
          <cell r="BC1066">
            <v>0</v>
          </cell>
          <cell r="BD1066">
            <v>0</v>
          </cell>
          <cell r="BE1066">
            <v>0</v>
          </cell>
          <cell r="BF1066">
            <v>0</v>
          </cell>
          <cell r="BG1066">
            <v>25213</v>
          </cell>
          <cell r="BH1066">
            <v>42</v>
          </cell>
          <cell r="BI1066">
            <v>0</v>
          </cell>
          <cell r="BJ1066">
            <v>0</v>
          </cell>
          <cell r="BK1066">
            <v>0</v>
          </cell>
          <cell r="BL1066">
            <v>0</v>
          </cell>
          <cell r="BM1066">
            <v>0</v>
          </cell>
          <cell r="BN1066">
            <v>0</v>
          </cell>
          <cell r="BO1066">
            <v>0</v>
          </cell>
          <cell r="BP1066">
            <v>0</v>
          </cell>
          <cell r="BQ1066">
            <v>0</v>
          </cell>
          <cell r="BR1066" t="str">
            <v>B.A</v>
          </cell>
          <cell r="BS1066">
            <v>0</v>
          </cell>
          <cell r="BT1066">
            <v>0</v>
          </cell>
          <cell r="BU1066" t="str">
            <v>Beauty Concepts Ltd</v>
          </cell>
          <cell r="BV1066">
            <v>40574</v>
          </cell>
          <cell r="BW1066">
            <v>40544</v>
          </cell>
          <cell r="BX1066">
            <v>0</v>
          </cell>
          <cell r="BY1066" t="str">
            <v>Opportunities/Career Advancement</v>
          </cell>
          <cell r="BZ1066" t="str">
            <v>Resignation</v>
          </cell>
          <cell r="CA1066">
            <v>0</v>
          </cell>
          <cell r="CB1066" t="str">
            <v>Voluntary</v>
          </cell>
          <cell r="CC1066" t="str">
            <v>Resigned at VVF Ltd</v>
          </cell>
          <cell r="CD1066">
            <v>0</v>
          </cell>
          <cell r="CE1066">
            <v>0</v>
          </cell>
          <cell r="CF1066">
            <v>0</v>
          </cell>
          <cell r="CG1066">
            <v>0</v>
          </cell>
        </row>
        <row r="1067">
          <cell r="B1067">
            <v>10000632</v>
          </cell>
          <cell r="C1067" t="str">
            <v>Inactive</v>
          </cell>
          <cell r="D1067">
            <v>0</v>
          </cell>
          <cell r="E1067">
            <v>0</v>
          </cell>
          <cell r="F1067" t="e">
            <v>#N/A</v>
          </cell>
          <cell r="G1067" t="str">
            <v>01/A382</v>
          </cell>
          <cell r="H1067" t="str">
            <v>M</v>
          </cell>
          <cell r="I1067" t="str">
            <v>Raj Bahadur</v>
          </cell>
          <cell r="J1067" t="str">
            <v>Singh</v>
          </cell>
          <cell r="K1067" t="str">
            <v>Kunwarbahadur</v>
          </cell>
          <cell r="L1067" t="str">
            <v>Assistant General Manager</v>
          </cell>
          <cell r="M1067" t="str">
            <v>Sales</v>
          </cell>
          <cell r="N1067">
            <v>0</v>
          </cell>
          <cell r="O1067">
            <v>0</v>
          </cell>
          <cell r="P1067" t="str">
            <v>Consumer Products Division Marketing</v>
          </cell>
          <cell r="Q1067">
            <v>0</v>
          </cell>
          <cell r="R1067" t="str">
            <v>Consumer Products Division</v>
          </cell>
          <cell r="S1067" t="str">
            <v>MMC</v>
          </cell>
          <cell r="T1067" t="str">
            <v>EG-4</v>
          </cell>
          <cell r="U1067" t="str">
            <v>New Delhi</v>
          </cell>
          <cell r="V1067" t="str">
            <v>Corporate</v>
          </cell>
          <cell r="W1067">
            <v>39602</v>
          </cell>
          <cell r="X1067" t="str">
            <v>Before 1 April 2010</v>
          </cell>
          <cell r="Y1067">
            <v>20</v>
          </cell>
          <cell r="Z1067">
            <v>7.7110456979325219</v>
          </cell>
          <cell r="AA1067">
            <v>27.711045697932523</v>
          </cell>
          <cell r="AB1067">
            <v>0</v>
          </cell>
          <cell r="AC1067">
            <v>0</v>
          </cell>
          <cell r="AD1067">
            <v>39784</v>
          </cell>
          <cell r="AE1067">
            <v>0</v>
          </cell>
          <cell r="AF1067">
            <v>39785</v>
          </cell>
          <cell r="AG1067">
            <v>0</v>
          </cell>
          <cell r="AH1067">
            <v>0</v>
          </cell>
          <cell r="AI1067">
            <v>0</v>
          </cell>
          <cell r="AJ1067">
            <v>0</v>
          </cell>
          <cell r="AK1067">
            <v>0</v>
          </cell>
          <cell r="AL1067">
            <v>0</v>
          </cell>
          <cell r="AM1067">
            <v>0</v>
          </cell>
          <cell r="AN1067">
            <v>0</v>
          </cell>
          <cell r="AO1067">
            <v>0</v>
          </cell>
          <cell r="AP1067">
            <v>0</v>
          </cell>
          <cell r="AQ1067">
            <v>0</v>
          </cell>
          <cell r="AR1067">
            <v>0</v>
          </cell>
          <cell r="AS1067">
            <v>0</v>
          </cell>
          <cell r="AT1067">
            <v>0</v>
          </cell>
          <cell r="AU1067">
            <v>0</v>
          </cell>
          <cell r="AV1067">
            <v>0</v>
          </cell>
          <cell r="AW1067">
            <v>0</v>
          </cell>
          <cell r="AX1067">
            <v>0</v>
          </cell>
          <cell r="AY1067">
            <v>0</v>
          </cell>
          <cell r="AZ1067">
            <v>0</v>
          </cell>
          <cell r="BA1067">
            <v>0</v>
          </cell>
          <cell r="BB1067">
            <v>0</v>
          </cell>
          <cell r="BC1067">
            <v>0</v>
          </cell>
          <cell r="BD1067">
            <v>0</v>
          </cell>
          <cell r="BE1067">
            <v>0</v>
          </cell>
          <cell r="BF1067">
            <v>0</v>
          </cell>
          <cell r="BG1067">
            <v>23021</v>
          </cell>
          <cell r="BH1067">
            <v>53</v>
          </cell>
          <cell r="BI1067">
            <v>1</v>
          </cell>
          <cell r="BJ1067">
            <v>44935</v>
          </cell>
          <cell r="BK1067">
            <v>0</v>
          </cell>
          <cell r="BL1067" t="str">
            <v>Married</v>
          </cell>
          <cell r="BM1067">
            <v>0</v>
          </cell>
          <cell r="BN1067" t="str">
            <v xml:space="preserve">A1/139, Janak Puri </v>
          </cell>
          <cell r="BO1067" t="str">
            <v>New Delhi</v>
          </cell>
          <cell r="BP1067" t="str">
            <v>New Delhi</v>
          </cell>
          <cell r="BQ1067">
            <v>110058</v>
          </cell>
          <cell r="BR1067" t="str">
            <v>B.Com</v>
          </cell>
          <cell r="BS1067">
            <v>0</v>
          </cell>
          <cell r="BT1067">
            <v>0</v>
          </cell>
          <cell r="BU1067" t="str">
            <v>Synergy India Marketing Ltd</v>
          </cell>
          <cell r="BV1067">
            <v>41953</v>
          </cell>
          <cell r="BW1067">
            <v>41944</v>
          </cell>
          <cell r="BX1067">
            <v>41922</v>
          </cell>
          <cell r="BY1067" t="str">
            <v>Career Advancement/Personal reasons</v>
          </cell>
          <cell r="BZ1067" t="str">
            <v>Resignation</v>
          </cell>
          <cell r="CA1067" t="str">
            <v>Career Advancement/Personal reasons</v>
          </cell>
          <cell r="CB1067" t="str">
            <v>Voluntary</v>
          </cell>
          <cell r="CC1067">
            <v>0</v>
          </cell>
          <cell r="CD1067">
            <v>0</v>
          </cell>
          <cell r="CE1067" t="str">
            <v>AAUPS9437M</v>
          </cell>
          <cell r="CF1067" t="str">
            <v>Khushroo Forbes</v>
          </cell>
          <cell r="CG1067" t="str">
            <v>Khushroo Forbes</v>
          </cell>
        </row>
        <row r="1068">
          <cell r="B1068" t="str">
            <v>01/A384</v>
          </cell>
          <cell r="C1068" t="str">
            <v>Inactive</v>
          </cell>
          <cell r="D1068">
            <v>0</v>
          </cell>
          <cell r="E1068">
            <v>0</v>
          </cell>
          <cell r="F1068" t="e">
            <v>#N/A</v>
          </cell>
          <cell r="G1068" t="str">
            <v>01/A384</v>
          </cell>
          <cell r="H1068" t="str">
            <v>F</v>
          </cell>
          <cell r="I1068" t="str">
            <v>Menaka</v>
          </cell>
          <cell r="J1068" t="str">
            <v>Kulkarni</v>
          </cell>
          <cell r="K1068" t="str">
            <v/>
          </cell>
          <cell r="L1068" t="str">
            <v>Executive</v>
          </cell>
          <cell r="M1068">
            <v>0</v>
          </cell>
          <cell r="N1068">
            <v>0</v>
          </cell>
          <cell r="O1068">
            <v>0</v>
          </cell>
          <cell r="P1068" t="str">
            <v>Information Technology</v>
          </cell>
          <cell r="Q1068">
            <v>0</v>
          </cell>
          <cell r="R1068" t="str">
            <v>Corporate Shared Services</v>
          </cell>
          <cell r="S1068" t="str">
            <v>JMC</v>
          </cell>
          <cell r="T1068" t="str">
            <v>EG</v>
          </cell>
          <cell r="U1068" t="str">
            <v>Corporate</v>
          </cell>
          <cell r="V1068">
            <v>0</v>
          </cell>
          <cell r="W1068">
            <v>39603</v>
          </cell>
          <cell r="X1068" t="str">
            <v>Before 1 April 2010</v>
          </cell>
          <cell r="Y1068">
            <v>0</v>
          </cell>
          <cell r="Z1068">
            <v>7.7083059719051255</v>
          </cell>
          <cell r="AA1068">
            <v>0</v>
          </cell>
          <cell r="AB1068">
            <v>0</v>
          </cell>
          <cell r="AC1068">
            <v>0</v>
          </cell>
          <cell r="AD1068">
            <v>0</v>
          </cell>
          <cell r="AE1068">
            <v>0</v>
          </cell>
          <cell r="AF1068">
            <v>0</v>
          </cell>
          <cell r="AG1068">
            <v>0</v>
          </cell>
          <cell r="AH1068">
            <v>0</v>
          </cell>
          <cell r="AI1068">
            <v>0</v>
          </cell>
          <cell r="AJ1068">
            <v>0</v>
          </cell>
          <cell r="AK1068">
            <v>0</v>
          </cell>
          <cell r="AL1068">
            <v>0</v>
          </cell>
          <cell r="AM1068">
            <v>0</v>
          </cell>
          <cell r="AN1068">
            <v>0</v>
          </cell>
          <cell r="AO1068">
            <v>0</v>
          </cell>
          <cell r="AP1068">
            <v>0</v>
          </cell>
          <cell r="AQ1068">
            <v>0</v>
          </cell>
          <cell r="AR1068">
            <v>0</v>
          </cell>
          <cell r="AS1068">
            <v>0</v>
          </cell>
          <cell r="AT1068">
            <v>0</v>
          </cell>
          <cell r="AU1068">
            <v>0</v>
          </cell>
          <cell r="AV1068">
            <v>0</v>
          </cell>
          <cell r="AW1068">
            <v>0</v>
          </cell>
          <cell r="AX1068">
            <v>0</v>
          </cell>
          <cell r="AY1068">
            <v>0</v>
          </cell>
          <cell r="AZ1068">
            <v>0</v>
          </cell>
          <cell r="BA1068">
            <v>0</v>
          </cell>
          <cell r="BB1068">
            <v>0</v>
          </cell>
          <cell r="BC1068">
            <v>0</v>
          </cell>
          <cell r="BD1068">
            <v>0</v>
          </cell>
          <cell r="BE1068">
            <v>0</v>
          </cell>
          <cell r="BF1068">
            <v>0</v>
          </cell>
          <cell r="BG1068">
            <v>28434</v>
          </cell>
          <cell r="BH1068">
            <v>32</v>
          </cell>
          <cell r="BI1068">
            <v>5</v>
          </cell>
          <cell r="BJ1068">
            <v>0</v>
          </cell>
          <cell r="BK1068">
            <v>0</v>
          </cell>
          <cell r="BL1068">
            <v>0</v>
          </cell>
          <cell r="BM1068">
            <v>0</v>
          </cell>
          <cell r="BN1068">
            <v>0</v>
          </cell>
          <cell r="BO1068">
            <v>0</v>
          </cell>
          <cell r="BP1068">
            <v>0</v>
          </cell>
          <cell r="BQ1068">
            <v>0</v>
          </cell>
          <cell r="BR1068">
            <v>0</v>
          </cell>
          <cell r="BS1068">
            <v>0</v>
          </cell>
          <cell r="BT1068">
            <v>0</v>
          </cell>
          <cell r="BU1068">
            <v>0</v>
          </cell>
          <cell r="BV1068">
            <v>40285</v>
          </cell>
          <cell r="BW1068">
            <v>40269</v>
          </cell>
          <cell r="BX1068">
            <v>0</v>
          </cell>
          <cell r="BY1068" t="str">
            <v>Career Advancement / Larger Role</v>
          </cell>
          <cell r="BZ1068" t="str">
            <v>Resignation</v>
          </cell>
          <cell r="CA1068">
            <v>0</v>
          </cell>
          <cell r="CB1068" t="str">
            <v>Voluntary</v>
          </cell>
          <cell r="CC1068" t="str">
            <v>Resigned at VVF Ltd</v>
          </cell>
          <cell r="CD1068">
            <v>0</v>
          </cell>
          <cell r="CE1068">
            <v>0</v>
          </cell>
          <cell r="CF1068">
            <v>0</v>
          </cell>
          <cell r="CG1068">
            <v>0</v>
          </cell>
        </row>
        <row r="1069">
          <cell r="B1069">
            <v>10001236</v>
          </cell>
          <cell r="C1069" t="str">
            <v>Inactive</v>
          </cell>
          <cell r="D1069">
            <v>0</v>
          </cell>
          <cell r="E1069">
            <v>0</v>
          </cell>
          <cell r="F1069" t="e">
            <v>#N/A</v>
          </cell>
          <cell r="G1069">
            <v>138</v>
          </cell>
          <cell r="H1069" t="str">
            <v>M</v>
          </cell>
          <cell r="I1069" t="str">
            <v>Deepak</v>
          </cell>
          <cell r="J1069" t="str">
            <v>Kundu</v>
          </cell>
          <cell r="K1069" t="str">
            <v>Niranjan</v>
          </cell>
          <cell r="L1069" t="str">
            <v>Officer</v>
          </cell>
          <cell r="M1069" t="str">
            <v>Human Resources</v>
          </cell>
          <cell r="N1069">
            <v>0</v>
          </cell>
          <cell r="O1069">
            <v>0</v>
          </cell>
          <cell r="P1069" t="str">
            <v>Human Resources</v>
          </cell>
          <cell r="Q1069">
            <v>0</v>
          </cell>
          <cell r="R1069" t="str">
            <v>Corporate Shared Services</v>
          </cell>
          <cell r="S1069" t="str">
            <v>OC</v>
          </cell>
          <cell r="T1069" t="str">
            <v>F</v>
          </cell>
          <cell r="U1069" t="str">
            <v>Kutch-II</v>
          </cell>
          <cell r="V1069" t="str">
            <v>Kutch-II</v>
          </cell>
          <cell r="W1069">
            <v>39605</v>
          </cell>
          <cell r="X1069" t="str">
            <v>Before 1 April 2010</v>
          </cell>
          <cell r="Y1069">
            <v>5</v>
          </cell>
          <cell r="Z1069">
            <v>7.7028265195332386</v>
          </cell>
          <cell r="AA1069">
            <v>10.238356164383561</v>
          </cell>
          <cell r="AB1069">
            <v>0</v>
          </cell>
          <cell r="AC1069">
            <v>0</v>
          </cell>
          <cell r="AD1069">
            <v>39787</v>
          </cell>
          <cell r="AE1069">
            <v>0</v>
          </cell>
          <cell r="AF1069">
            <v>39787</v>
          </cell>
          <cell r="AG1069">
            <v>0</v>
          </cell>
          <cell r="AH1069">
            <v>0</v>
          </cell>
          <cell r="AI1069">
            <v>0</v>
          </cell>
          <cell r="AJ1069">
            <v>0</v>
          </cell>
          <cell r="AK1069">
            <v>0</v>
          </cell>
          <cell r="AL1069">
            <v>0</v>
          </cell>
          <cell r="AM1069">
            <v>0</v>
          </cell>
          <cell r="AN1069">
            <v>0</v>
          </cell>
          <cell r="AO1069">
            <v>0</v>
          </cell>
          <cell r="AP1069">
            <v>0</v>
          </cell>
          <cell r="AQ1069">
            <v>0</v>
          </cell>
          <cell r="AR1069">
            <v>0</v>
          </cell>
          <cell r="AS1069">
            <v>0</v>
          </cell>
          <cell r="AT1069">
            <v>0</v>
          </cell>
          <cell r="AU1069">
            <v>0</v>
          </cell>
          <cell r="AV1069">
            <v>0</v>
          </cell>
          <cell r="AW1069">
            <v>0</v>
          </cell>
          <cell r="AX1069">
            <v>0</v>
          </cell>
          <cell r="AY1069">
            <v>0</v>
          </cell>
          <cell r="AZ1069">
            <v>0</v>
          </cell>
          <cell r="BA1069">
            <v>0</v>
          </cell>
          <cell r="BB1069">
            <v>0</v>
          </cell>
          <cell r="BC1069">
            <v>0</v>
          </cell>
          <cell r="BD1069">
            <v>0</v>
          </cell>
          <cell r="BE1069">
            <v>0</v>
          </cell>
          <cell r="BF1069">
            <v>0</v>
          </cell>
          <cell r="BG1069">
            <v>28704</v>
          </cell>
          <cell r="BH1069">
            <v>35</v>
          </cell>
          <cell r="BI1069">
            <v>0</v>
          </cell>
          <cell r="BJ1069">
            <v>0</v>
          </cell>
          <cell r="BK1069">
            <v>0</v>
          </cell>
          <cell r="BL1069" t="str">
            <v>Married</v>
          </cell>
          <cell r="BM1069">
            <v>4</v>
          </cell>
          <cell r="BN1069" t="str">
            <v>Plot No., 67A, Ward No. 3, Wardha Road, Sevagram Wardha</v>
          </cell>
          <cell r="BO1069" t="str">
            <v>Maharashtra</v>
          </cell>
          <cell r="BP1069">
            <v>0</v>
          </cell>
          <cell r="BQ1069">
            <v>420102</v>
          </cell>
          <cell r="BR1069" t="str">
            <v>B.Com</v>
          </cell>
          <cell r="BS1069" t="str">
            <v>M.Com</v>
          </cell>
          <cell r="BT1069" t="str">
            <v>HRM/Industrial Relationship and Personnel Management</v>
          </cell>
          <cell r="BU1069" t="str">
            <v>Sal Steel Limited, Gandhidham</v>
          </cell>
          <cell r="BV1069">
            <v>41517</v>
          </cell>
          <cell r="BW1069">
            <v>41487</v>
          </cell>
          <cell r="BX1069">
            <v>0</v>
          </cell>
          <cell r="BY1069" t="str">
            <v>Career Advancement / Larger Role</v>
          </cell>
          <cell r="BZ1069" t="str">
            <v>Resignation</v>
          </cell>
          <cell r="CA1069">
            <v>0</v>
          </cell>
          <cell r="CB1069" t="str">
            <v>Voluntary</v>
          </cell>
          <cell r="CC1069">
            <v>0</v>
          </cell>
          <cell r="CD1069">
            <v>0</v>
          </cell>
          <cell r="CE1069" t="str">
            <v>BEKPK2195D</v>
          </cell>
          <cell r="CF1069">
            <v>0</v>
          </cell>
          <cell r="CG1069">
            <v>0</v>
          </cell>
        </row>
        <row r="1070">
          <cell r="B1070">
            <v>10000926</v>
          </cell>
          <cell r="C1070" t="str">
            <v>Active</v>
          </cell>
          <cell r="D1070">
            <v>2011417999</v>
          </cell>
          <cell r="E1070" t="str">
            <v>BADDI-MAINTENANCE</v>
          </cell>
          <cell r="F1070" t="str">
            <v>2011400074</v>
          </cell>
          <cell r="G1070" t="str">
            <v>B00163</v>
          </cell>
          <cell r="H1070" t="str">
            <v>M</v>
          </cell>
          <cell r="I1070" t="str">
            <v xml:space="preserve">Ashok </v>
          </cell>
          <cell r="J1070" t="str">
            <v>Jagtap</v>
          </cell>
          <cell r="K1070" t="str">
            <v>Chhagan</v>
          </cell>
          <cell r="L1070" t="str">
            <v>Senior Technician</v>
          </cell>
          <cell r="M1070" t="str">
            <v>Engineering Services</v>
          </cell>
          <cell r="N1070" t="str">
            <v>Core</v>
          </cell>
          <cell r="O1070">
            <v>0</v>
          </cell>
          <cell r="P1070" t="str">
            <v>PCP Manufacturing</v>
          </cell>
          <cell r="Q1070">
            <v>0</v>
          </cell>
          <cell r="R1070" t="str">
            <v>Personal Care Products</v>
          </cell>
          <cell r="S1070" t="str">
            <v>Associate</v>
          </cell>
          <cell r="T1070" t="str">
            <v>A3</v>
          </cell>
          <cell r="U1070" t="str">
            <v>Baddi</v>
          </cell>
          <cell r="V1070" t="str">
            <v>Baddi</v>
          </cell>
          <cell r="W1070">
            <v>39612</v>
          </cell>
          <cell r="X1070" t="str">
            <v>Before 1 April 2010</v>
          </cell>
          <cell r="Y1070">
            <v>20.6</v>
          </cell>
          <cell r="Z1070">
            <v>7.6836484373414571</v>
          </cell>
          <cell r="AA1070">
            <v>28.283648437341459</v>
          </cell>
          <cell r="AB1070">
            <v>0</v>
          </cell>
          <cell r="AC1070">
            <v>0</v>
          </cell>
          <cell r="AD1070">
            <v>39794</v>
          </cell>
          <cell r="AE1070">
            <v>0</v>
          </cell>
          <cell r="AF1070">
            <v>39885</v>
          </cell>
          <cell r="AG1070">
            <v>0</v>
          </cell>
          <cell r="AH1070">
            <v>0</v>
          </cell>
          <cell r="AI1070">
            <v>0</v>
          </cell>
          <cell r="AJ1070">
            <v>0</v>
          </cell>
          <cell r="AK1070">
            <v>0</v>
          </cell>
          <cell r="AL1070">
            <v>0</v>
          </cell>
          <cell r="AM1070">
            <v>0</v>
          </cell>
          <cell r="AN1070">
            <v>0</v>
          </cell>
          <cell r="AO1070">
            <v>0</v>
          </cell>
          <cell r="AP1070">
            <v>0</v>
          </cell>
          <cell r="AQ1070">
            <v>0</v>
          </cell>
          <cell r="AR1070">
            <v>0</v>
          </cell>
          <cell r="AS1070">
            <v>0</v>
          </cell>
          <cell r="AT1070">
            <v>0</v>
          </cell>
          <cell r="AU1070">
            <v>0</v>
          </cell>
          <cell r="AV1070">
            <v>0</v>
          </cell>
          <cell r="AW1070">
            <v>0</v>
          </cell>
          <cell r="AX1070">
            <v>0</v>
          </cell>
          <cell r="AY1070">
            <v>0</v>
          </cell>
          <cell r="AZ1070">
            <v>0</v>
          </cell>
          <cell r="BA1070">
            <v>0</v>
          </cell>
          <cell r="BB1070">
            <v>0</v>
          </cell>
          <cell r="BC1070">
            <v>0</v>
          </cell>
          <cell r="BD1070">
            <v>0</v>
          </cell>
          <cell r="BE1070">
            <v>0</v>
          </cell>
          <cell r="BF1070">
            <v>0</v>
          </cell>
          <cell r="BG1070">
            <v>21612</v>
          </cell>
          <cell r="BH1070">
            <v>56</v>
          </cell>
          <cell r="BI1070">
            <v>11</v>
          </cell>
          <cell r="BJ1070">
            <v>43526</v>
          </cell>
          <cell r="BK1070" t="str">
            <v>56 - 60 yrs</v>
          </cell>
          <cell r="BL1070" t="str">
            <v>Married</v>
          </cell>
          <cell r="BM1070">
            <v>0</v>
          </cell>
          <cell r="BN1070" t="str">
            <v>Samta Colony, Behind Wipro, Plot No. 17/ B, Amalner, Distt. Jalgaon, Maharashtra - 425401 Jalgaon</v>
          </cell>
          <cell r="BO1070" t="str">
            <v>Jalgaon</v>
          </cell>
          <cell r="BP1070" t="str">
            <v>Maharashtra</v>
          </cell>
          <cell r="BQ1070">
            <v>425401</v>
          </cell>
          <cell r="BR1070" t="str">
            <v>S.S.C</v>
          </cell>
          <cell r="BS1070">
            <v>0</v>
          </cell>
          <cell r="BT1070" t="str">
            <v>ITI</v>
          </cell>
          <cell r="BU1070" t="str">
            <v>Wipro Consumer Care Ltd</v>
          </cell>
          <cell r="BV1070">
            <v>0</v>
          </cell>
          <cell r="BW1070">
            <v>0</v>
          </cell>
          <cell r="BX1070">
            <v>0</v>
          </cell>
          <cell r="BY1070">
            <v>0</v>
          </cell>
          <cell r="BZ1070">
            <v>0</v>
          </cell>
          <cell r="CA1070">
            <v>0</v>
          </cell>
          <cell r="CB1070">
            <v>0</v>
          </cell>
          <cell r="CC1070">
            <v>0</v>
          </cell>
          <cell r="CD1070" t="str">
            <v>B+</v>
          </cell>
          <cell r="CE1070" t="str">
            <v>AFJPJ9561M</v>
          </cell>
          <cell r="CF1070" t="str">
            <v>Raphel M</v>
          </cell>
          <cell r="CG1070" t="str">
            <v>Raphel M</v>
          </cell>
        </row>
        <row r="1071">
          <cell r="B1071">
            <v>10001169</v>
          </cell>
          <cell r="C1071" t="str">
            <v>Inactive</v>
          </cell>
          <cell r="D1071">
            <v>0</v>
          </cell>
          <cell r="E1071">
            <v>0</v>
          </cell>
          <cell r="F1071" t="e">
            <v>#N/A</v>
          </cell>
          <cell r="G1071" t="str">
            <v>`000492</v>
          </cell>
          <cell r="H1071" t="str">
            <v>M</v>
          </cell>
          <cell r="I1071" t="str">
            <v>Sandeep</v>
          </cell>
          <cell r="J1071" t="str">
            <v>Bodoliya</v>
          </cell>
          <cell r="K1071" t="str">
            <v>Sohanlal</v>
          </cell>
          <cell r="L1071" t="str">
            <v>Assistant</v>
          </cell>
          <cell r="M1071">
            <v>0</v>
          </cell>
          <cell r="N1071">
            <v>0</v>
          </cell>
          <cell r="O1071">
            <v>0</v>
          </cell>
          <cell r="P1071" t="str">
            <v>PCP Manufacturing</v>
          </cell>
          <cell r="Q1071">
            <v>0</v>
          </cell>
          <cell r="R1071" t="str">
            <v>Personal Care Products</v>
          </cell>
          <cell r="S1071" t="str">
            <v>OC</v>
          </cell>
          <cell r="T1071">
            <v>0</v>
          </cell>
          <cell r="U1071" t="str">
            <v>Kutch-I</v>
          </cell>
          <cell r="V1071">
            <v>0</v>
          </cell>
          <cell r="W1071">
            <v>39614</v>
          </cell>
          <cell r="X1071" t="str">
            <v>Before 1 April 2010</v>
          </cell>
          <cell r="Y1071">
            <v>5</v>
          </cell>
          <cell r="Z1071">
            <v>7.6781689856037554</v>
          </cell>
          <cell r="AA1071">
            <v>9</v>
          </cell>
          <cell r="AB1071">
            <v>0</v>
          </cell>
          <cell r="AC1071">
            <v>0</v>
          </cell>
          <cell r="AD1071">
            <v>0</v>
          </cell>
          <cell r="AE1071">
            <v>0</v>
          </cell>
          <cell r="AF1071">
            <v>0</v>
          </cell>
          <cell r="AG1071">
            <v>0</v>
          </cell>
          <cell r="AH1071">
            <v>0</v>
          </cell>
          <cell r="AI1071">
            <v>0</v>
          </cell>
          <cell r="AJ1071">
            <v>0</v>
          </cell>
          <cell r="AK1071">
            <v>0</v>
          </cell>
          <cell r="AL1071">
            <v>0</v>
          </cell>
          <cell r="AM1071">
            <v>0</v>
          </cell>
          <cell r="AN1071">
            <v>0</v>
          </cell>
          <cell r="AO1071">
            <v>0</v>
          </cell>
          <cell r="AP1071">
            <v>0</v>
          </cell>
          <cell r="AQ1071">
            <v>0</v>
          </cell>
          <cell r="AR1071">
            <v>0</v>
          </cell>
          <cell r="AS1071">
            <v>0</v>
          </cell>
          <cell r="AT1071">
            <v>0</v>
          </cell>
          <cell r="AU1071">
            <v>0</v>
          </cell>
          <cell r="AV1071">
            <v>0</v>
          </cell>
          <cell r="AW1071">
            <v>0</v>
          </cell>
          <cell r="AX1071">
            <v>0</v>
          </cell>
          <cell r="AY1071">
            <v>0</v>
          </cell>
          <cell r="AZ1071">
            <v>0</v>
          </cell>
          <cell r="BA1071">
            <v>0</v>
          </cell>
          <cell r="BB1071">
            <v>0</v>
          </cell>
          <cell r="BC1071">
            <v>0</v>
          </cell>
          <cell r="BD1071">
            <v>0</v>
          </cell>
          <cell r="BE1071">
            <v>0</v>
          </cell>
          <cell r="BF1071">
            <v>0</v>
          </cell>
          <cell r="BG1071">
            <v>29020</v>
          </cell>
          <cell r="BH1071">
            <v>32</v>
          </cell>
          <cell r="BI1071">
            <v>11</v>
          </cell>
          <cell r="BJ1071">
            <v>0</v>
          </cell>
          <cell r="BK1071">
            <v>0</v>
          </cell>
          <cell r="BL1071">
            <v>0</v>
          </cell>
          <cell r="BM1071">
            <v>0</v>
          </cell>
          <cell r="BN1071">
            <v>0</v>
          </cell>
          <cell r="BO1071">
            <v>0</v>
          </cell>
          <cell r="BP1071">
            <v>0</v>
          </cell>
          <cell r="BQ1071">
            <v>0</v>
          </cell>
          <cell r="BR1071" t="str">
            <v>B.A</v>
          </cell>
          <cell r="BS1071">
            <v>0</v>
          </cell>
          <cell r="BT1071" t="str">
            <v>ITI (Civil Draughtsman)</v>
          </cell>
          <cell r="BU1071">
            <v>0</v>
          </cell>
          <cell r="BV1071">
            <v>41062</v>
          </cell>
          <cell r="BW1071">
            <v>41061</v>
          </cell>
          <cell r="BX1071">
            <v>0</v>
          </cell>
          <cell r="BY1071" t="str">
            <v>Unit Closure-Kutch-I</v>
          </cell>
          <cell r="BZ1071" t="str">
            <v>Unit Closure-Kutch-I</v>
          </cell>
          <cell r="CA1071" t="str">
            <v>Managed Attrition-Relief</v>
          </cell>
          <cell r="CB1071" t="str">
            <v>Involuntary</v>
          </cell>
          <cell r="CC1071" t="str">
            <v>Resigned at VVF Ltd</v>
          </cell>
          <cell r="CD1071">
            <v>0</v>
          </cell>
          <cell r="CE1071">
            <v>0</v>
          </cell>
          <cell r="CF1071">
            <v>0</v>
          </cell>
          <cell r="CG1071">
            <v>0</v>
          </cell>
        </row>
        <row r="1072">
          <cell r="B1072">
            <v>10000927</v>
          </cell>
          <cell r="C1072" t="str">
            <v>Inactive</v>
          </cell>
          <cell r="D1072">
            <v>0</v>
          </cell>
          <cell r="E1072">
            <v>0</v>
          </cell>
          <cell r="F1072" t="e">
            <v>#N/A</v>
          </cell>
          <cell r="G1072" t="str">
            <v>B00164</v>
          </cell>
          <cell r="H1072" t="str">
            <v>M</v>
          </cell>
          <cell r="I1072" t="str">
            <v>Lakhvinder Singh</v>
          </cell>
          <cell r="J1072" t="str">
            <v/>
          </cell>
          <cell r="K1072" t="str">
            <v>Ashok Kumar</v>
          </cell>
          <cell r="L1072" t="str">
            <v>Operator</v>
          </cell>
          <cell r="M1072" t="str">
            <v>Production</v>
          </cell>
          <cell r="N1072">
            <v>0</v>
          </cell>
          <cell r="O1072">
            <v>0</v>
          </cell>
          <cell r="P1072" t="str">
            <v>PCP Manufacturing</v>
          </cell>
          <cell r="Q1072">
            <v>0</v>
          </cell>
          <cell r="R1072" t="str">
            <v>Personal Care Products</v>
          </cell>
          <cell r="S1072" t="str">
            <v>Associate</v>
          </cell>
          <cell r="T1072" t="str">
            <v>A1</v>
          </cell>
          <cell r="U1072" t="str">
            <v>Baddi</v>
          </cell>
          <cell r="V1072" t="str">
            <v>Baddi</v>
          </cell>
          <cell r="W1072">
            <v>39616</v>
          </cell>
          <cell r="X1072" t="str">
            <v>Before 1 April 2010</v>
          </cell>
          <cell r="Y1072">
            <v>0</v>
          </cell>
          <cell r="Z1072">
            <v>7.6726895335489607</v>
          </cell>
          <cell r="AA1072">
            <v>6.2</v>
          </cell>
          <cell r="AB1072">
            <v>0</v>
          </cell>
          <cell r="AC1072">
            <v>0</v>
          </cell>
          <cell r="AD1072">
            <v>39798</v>
          </cell>
          <cell r="AE1072">
            <v>0</v>
          </cell>
          <cell r="AF1072">
            <v>0</v>
          </cell>
          <cell r="AG1072">
            <v>0</v>
          </cell>
          <cell r="AH1072">
            <v>0</v>
          </cell>
          <cell r="AI1072">
            <v>0</v>
          </cell>
          <cell r="AJ1072">
            <v>0</v>
          </cell>
          <cell r="AK1072">
            <v>0</v>
          </cell>
          <cell r="AL1072">
            <v>0</v>
          </cell>
          <cell r="AM1072">
            <v>0</v>
          </cell>
          <cell r="AN1072">
            <v>0</v>
          </cell>
          <cell r="AO1072">
            <v>0</v>
          </cell>
          <cell r="AP1072">
            <v>0</v>
          </cell>
          <cell r="AQ1072">
            <v>0</v>
          </cell>
          <cell r="AR1072">
            <v>0</v>
          </cell>
          <cell r="AS1072">
            <v>0</v>
          </cell>
          <cell r="AT1072">
            <v>0</v>
          </cell>
          <cell r="AU1072">
            <v>0</v>
          </cell>
          <cell r="AV1072">
            <v>0</v>
          </cell>
          <cell r="AW1072">
            <v>0</v>
          </cell>
          <cell r="AX1072">
            <v>0</v>
          </cell>
          <cell r="AY1072">
            <v>0</v>
          </cell>
          <cell r="AZ1072">
            <v>0</v>
          </cell>
          <cell r="BA1072">
            <v>0</v>
          </cell>
          <cell r="BB1072">
            <v>0</v>
          </cell>
          <cell r="BC1072">
            <v>0</v>
          </cell>
          <cell r="BD1072">
            <v>0</v>
          </cell>
          <cell r="BE1072">
            <v>0</v>
          </cell>
          <cell r="BF1072">
            <v>0</v>
          </cell>
          <cell r="BG1072">
            <v>31762</v>
          </cell>
          <cell r="BH1072">
            <v>27</v>
          </cell>
          <cell r="BI1072">
            <v>8</v>
          </cell>
          <cell r="BJ1072">
            <v>53676</v>
          </cell>
          <cell r="BK1072" t="str">
            <v>Less than 30 yrs and equal to 30 yrs</v>
          </cell>
          <cell r="BL1072" t="str">
            <v>Unmarried</v>
          </cell>
          <cell r="BM1072">
            <v>0</v>
          </cell>
          <cell r="BN1072" t="str">
            <v>Vill. Bharmoli, P.O. Panjahra,Tehsil –  Nurpur, Dist. Kangra</v>
          </cell>
          <cell r="BO1072" t="str">
            <v>Kangra</v>
          </cell>
          <cell r="BP1072" t="str">
            <v>Himachal Pradesh</v>
          </cell>
          <cell r="BQ1072">
            <v>176051</v>
          </cell>
          <cell r="BR1072" t="str">
            <v>H.S.C</v>
          </cell>
          <cell r="BS1072">
            <v>0</v>
          </cell>
          <cell r="BT1072" t="str">
            <v>ITI</v>
          </cell>
          <cell r="BU1072" t="str">
            <v/>
          </cell>
          <cell r="BV1072">
            <v>41862</v>
          </cell>
          <cell r="BW1072">
            <v>41852</v>
          </cell>
          <cell r="BX1072">
            <v>41862</v>
          </cell>
          <cell r="BY1072" t="str">
            <v>Career Advancement</v>
          </cell>
          <cell r="BZ1072" t="str">
            <v>Resignation</v>
          </cell>
          <cell r="CA1072">
            <v>0</v>
          </cell>
          <cell r="CB1072" t="str">
            <v>Voluntary</v>
          </cell>
          <cell r="CC1072">
            <v>0</v>
          </cell>
          <cell r="CD1072">
            <v>0</v>
          </cell>
          <cell r="CE1072" t="str">
            <v>EZWPS7061C</v>
          </cell>
          <cell r="CF1072" t="e">
            <v>#N/A</v>
          </cell>
          <cell r="CG1072">
            <v>0</v>
          </cell>
        </row>
        <row r="1073">
          <cell r="B1073">
            <v>10000929</v>
          </cell>
          <cell r="C1073" t="str">
            <v>Inactive</v>
          </cell>
          <cell r="D1073">
            <v>0</v>
          </cell>
          <cell r="E1073">
            <v>0</v>
          </cell>
          <cell r="F1073" t="e">
            <v>#N/A</v>
          </cell>
          <cell r="G1073" t="str">
            <v>B00166</v>
          </cell>
          <cell r="H1073" t="str">
            <v>M</v>
          </cell>
          <cell r="I1073" t="str">
            <v xml:space="preserve">Ramesh Kumar </v>
          </cell>
          <cell r="J1073" t="str">
            <v/>
          </cell>
          <cell r="K1073" t="str">
            <v>Surinder Kumar</v>
          </cell>
          <cell r="L1073" t="str">
            <v>Trainee Associate</v>
          </cell>
          <cell r="M1073">
            <v>0</v>
          </cell>
          <cell r="N1073">
            <v>0</v>
          </cell>
          <cell r="O1073">
            <v>0</v>
          </cell>
          <cell r="P1073" t="str">
            <v>PCP Manufacturing</v>
          </cell>
          <cell r="Q1073">
            <v>0</v>
          </cell>
          <cell r="R1073" t="str">
            <v>Personal Care Products</v>
          </cell>
          <cell r="S1073" t="str">
            <v>Trainee</v>
          </cell>
          <cell r="T1073" t="str">
            <v>A1</v>
          </cell>
          <cell r="U1073" t="str">
            <v>Baddi</v>
          </cell>
          <cell r="V1073" t="str">
            <v>Baddi</v>
          </cell>
          <cell r="W1073">
            <v>39616</v>
          </cell>
          <cell r="X1073" t="str">
            <v>Before 1 April 2010</v>
          </cell>
          <cell r="Y1073">
            <v>0</v>
          </cell>
          <cell r="Z1073">
            <v>7.6726895332318685</v>
          </cell>
          <cell r="AA1073">
            <v>3.9</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31689</v>
          </cell>
          <cell r="BH1073">
            <v>25</v>
          </cell>
          <cell r="BI1073">
            <v>7</v>
          </cell>
          <cell r="BJ1073">
            <v>0</v>
          </cell>
          <cell r="BK1073" t="str">
            <v>Less than 30 yrs and equal to 30 yrs</v>
          </cell>
          <cell r="BL1073">
            <v>0</v>
          </cell>
          <cell r="BM1073">
            <v>0</v>
          </cell>
          <cell r="BN1073">
            <v>0</v>
          </cell>
          <cell r="BO1073">
            <v>0</v>
          </cell>
          <cell r="BP1073">
            <v>0</v>
          </cell>
          <cell r="BQ1073">
            <v>0</v>
          </cell>
          <cell r="BR1073" t="str">
            <v>H.S.C</v>
          </cell>
          <cell r="BS1073">
            <v>0</v>
          </cell>
          <cell r="BT1073" t="str">
            <v>ITI</v>
          </cell>
          <cell r="BU1073" t="str">
            <v>NA</v>
          </cell>
          <cell r="BV1073">
            <v>41041</v>
          </cell>
          <cell r="BW1073">
            <v>41030</v>
          </cell>
          <cell r="BX1073">
            <v>0</v>
          </cell>
          <cell r="BY1073" t="str">
            <v>Family Circumstances</v>
          </cell>
          <cell r="BZ1073" t="str">
            <v>Resignation</v>
          </cell>
          <cell r="CA1073">
            <v>0</v>
          </cell>
          <cell r="CB1073" t="str">
            <v>Voluntary</v>
          </cell>
          <cell r="CC1073" t="str">
            <v>Resigned at VVF Ltd</v>
          </cell>
          <cell r="CD1073">
            <v>0</v>
          </cell>
          <cell r="CE1073">
            <v>0</v>
          </cell>
          <cell r="CF1073" t="e">
            <v>#N/A</v>
          </cell>
          <cell r="CG1073">
            <v>0</v>
          </cell>
        </row>
        <row r="1074">
          <cell r="B1074">
            <v>10000928</v>
          </cell>
          <cell r="C1074" t="str">
            <v>Inactive</v>
          </cell>
          <cell r="D1074">
            <v>0</v>
          </cell>
          <cell r="E1074">
            <v>0</v>
          </cell>
          <cell r="F1074" t="e">
            <v>#N/A</v>
          </cell>
          <cell r="G1074" t="str">
            <v>B00165</v>
          </cell>
          <cell r="H1074" t="str">
            <v>M</v>
          </cell>
          <cell r="I1074" t="str">
            <v xml:space="preserve">Ashok Kumar </v>
          </cell>
          <cell r="J1074" t="str">
            <v/>
          </cell>
          <cell r="K1074" t="str">
            <v>Amar Singh</v>
          </cell>
          <cell r="L1074" t="str">
            <v>Operator</v>
          </cell>
          <cell r="M1074">
            <v>0</v>
          </cell>
          <cell r="N1074">
            <v>0</v>
          </cell>
          <cell r="O1074">
            <v>0</v>
          </cell>
          <cell r="P1074" t="str">
            <v>PCP Manufacturing</v>
          </cell>
          <cell r="Q1074">
            <v>0</v>
          </cell>
          <cell r="R1074" t="str">
            <v>Personal Care Products</v>
          </cell>
          <cell r="S1074" t="str">
            <v>Associate</v>
          </cell>
          <cell r="T1074" t="str">
            <v>A1</v>
          </cell>
          <cell r="U1074" t="str">
            <v>Baddi</v>
          </cell>
          <cell r="V1074" t="str">
            <v>Baddi</v>
          </cell>
          <cell r="W1074">
            <v>39616</v>
          </cell>
          <cell r="X1074" t="str">
            <v>Before 1 April 2010</v>
          </cell>
          <cell r="Y1074">
            <v>0</v>
          </cell>
          <cell r="Z1074">
            <v>7.6726895332318685</v>
          </cell>
          <cell r="AA1074">
            <v>4</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cell r="AO1074">
            <v>0</v>
          </cell>
          <cell r="AP1074">
            <v>0</v>
          </cell>
          <cell r="AQ1074">
            <v>0</v>
          </cell>
          <cell r="AR1074">
            <v>0</v>
          </cell>
          <cell r="AS1074">
            <v>0</v>
          </cell>
          <cell r="AT1074">
            <v>0</v>
          </cell>
          <cell r="AU1074">
            <v>0</v>
          </cell>
          <cell r="AV1074">
            <v>0</v>
          </cell>
          <cell r="AW1074">
            <v>0</v>
          </cell>
          <cell r="AX1074">
            <v>0</v>
          </cell>
          <cell r="AY1074">
            <v>0</v>
          </cell>
          <cell r="AZ1074">
            <v>0</v>
          </cell>
          <cell r="BA1074">
            <v>0</v>
          </cell>
          <cell r="BB1074">
            <v>0</v>
          </cell>
          <cell r="BC1074">
            <v>0</v>
          </cell>
          <cell r="BD1074">
            <v>0</v>
          </cell>
          <cell r="BE1074">
            <v>0</v>
          </cell>
          <cell r="BF1074">
            <v>0</v>
          </cell>
          <cell r="BG1074">
            <v>31748</v>
          </cell>
          <cell r="BH1074">
            <v>25</v>
          </cell>
          <cell r="BI1074">
            <v>6</v>
          </cell>
          <cell r="BJ1074">
            <v>0</v>
          </cell>
          <cell r="BK1074" t="str">
            <v>Less than 30 yrs and equal to 30 yrs</v>
          </cell>
          <cell r="BL1074">
            <v>0</v>
          </cell>
          <cell r="BM1074">
            <v>0</v>
          </cell>
          <cell r="BN1074">
            <v>0</v>
          </cell>
          <cell r="BO1074">
            <v>0</v>
          </cell>
          <cell r="BP1074">
            <v>0</v>
          </cell>
          <cell r="BQ1074">
            <v>0</v>
          </cell>
          <cell r="BR1074">
            <v>0</v>
          </cell>
          <cell r="BS1074">
            <v>0</v>
          </cell>
          <cell r="BT1074">
            <v>0</v>
          </cell>
          <cell r="BU1074">
            <v>0</v>
          </cell>
          <cell r="BV1074">
            <v>41065</v>
          </cell>
          <cell r="BW1074">
            <v>41061</v>
          </cell>
          <cell r="BX1074">
            <v>0</v>
          </cell>
          <cell r="BY1074" t="str">
            <v>Higher Role</v>
          </cell>
          <cell r="BZ1074" t="str">
            <v>Resignation</v>
          </cell>
          <cell r="CA1074">
            <v>0</v>
          </cell>
          <cell r="CB1074" t="str">
            <v>Voluntary</v>
          </cell>
          <cell r="CC1074" t="str">
            <v>Resigned at VVF Ltd</v>
          </cell>
          <cell r="CD1074">
            <v>0</v>
          </cell>
          <cell r="CE1074">
            <v>0</v>
          </cell>
          <cell r="CF1074" t="e">
            <v>#N/A</v>
          </cell>
          <cell r="CG1074">
            <v>0</v>
          </cell>
        </row>
        <row r="1075">
          <cell r="B1075">
            <v>10001237</v>
          </cell>
          <cell r="C1075" t="str">
            <v>Inactive</v>
          </cell>
          <cell r="D1075">
            <v>0</v>
          </cell>
          <cell r="E1075">
            <v>0</v>
          </cell>
          <cell r="F1075" t="e">
            <v>#N/A</v>
          </cell>
          <cell r="G1075">
            <v>139</v>
          </cell>
          <cell r="H1075" t="str">
            <v>M</v>
          </cell>
          <cell r="I1075" t="str">
            <v>Rameshbhai</v>
          </cell>
          <cell r="J1075" t="str">
            <v>Baria</v>
          </cell>
          <cell r="K1075" t="str">
            <v>Khumabhai</v>
          </cell>
          <cell r="L1075" t="str">
            <v>Operator</v>
          </cell>
          <cell r="M1075">
            <v>0</v>
          </cell>
          <cell r="N1075">
            <v>0</v>
          </cell>
          <cell r="O1075">
            <v>0</v>
          </cell>
          <cell r="P1075" t="str">
            <v>Oleo Manufacturing</v>
          </cell>
          <cell r="Q1075">
            <v>0</v>
          </cell>
          <cell r="R1075" t="str">
            <v>Oleochemicals</v>
          </cell>
          <cell r="S1075" t="str">
            <v>Associate</v>
          </cell>
          <cell r="T1075" t="str">
            <v>B</v>
          </cell>
          <cell r="U1075" t="str">
            <v>Kutch-II</v>
          </cell>
          <cell r="V1075" t="str">
            <v>Kutch-II</v>
          </cell>
          <cell r="W1075">
            <v>39618</v>
          </cell>
          <cell r="X1075" t="str">
            <v>Before 1 April 2010</v>
          </cell>
          <cell r="Y1075">
            <v>10</v>
          </cell>
          <cell r="Z1075">
            <v>7.6672100814941659</v>
          </cell>
          <cell r="AA1075">
            <v>14.5</v>
          </cell>
          <cell r="AB1075">
            <v>0</v>
          </cell>
          <cell r="AC1075">
            <v>0</v>
          </cell>
          <cell r="AD1075">
            <v>39800</v>
          </cell>
          <cell r="AE1075">
            <v>0</v>
          </cell>
          <cell r="AF1075">
            <v>39801</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26848</v>
          </cell>
          <cell r="BH1075">
            <v>39</v>
          </cell>
          <cell r="BI1075">
            <v>5</v>
          </cell>
          <cell r="BJ1075">
            <v>0</v>
          </cell>
          <cell r="BK1075">
            <v>0</v>
          </cell>
          <cell r="BL1075" t="str">
            <v>Married</v>
          </cell>
          <cell r="BM1075">
            <v>5</v>
          </cell>
          <cell r="BN1075" t="str">
            <v>At Ranpur, Post Madhwas, Lunawada Panchmal</v>
          </cell>
          <cell r="BO1075" t="str">
            <v>Gujarat</v>
          </cell>
          <cell r="BP1075">
            <v>0</v>
          </cell>
          <cell r="BQ1075">
            <v>389230</v>
          </cell>
          <cell r="BR1075" t="str">
            <v>H.S.C</v>
          </cell>
          <cell r="BS1075">
            <v>0</v>
          </cell>
          <cell r="BT1075">
            <v>0</v>
          </cell>
          <cell r="BU1075" t="str">
            <v>Kutch Chemical Industries Ltd., Gandhidham</v>
          </cell>
          <cell r="BV1075">
            <v>41270</v>
          </cell>
          <cell r="BW1075">
            <v>41244</v>
          </cell>
          <cell r="BX1075">
            <v>0</v>
          </cell>
          <cell r="BY1075" t="str">
            <v>Opportunities/Career Advancement</v>
          </cell>
          <cell r="BZ1075" t="str">
            <v>Resignation</v>
          </cell>
          <cell r="CA1075">
            <v>0</v>
          </cell>
          <cell r="CB1075" t="str">
            <v>Voluntary</v>
          </cell>
          <cell r="CC1075">
            <v>0</v>
          </cell>
          <cell r="CD1075">
            <v>0</v>
          </cell>
          <cell r="CE1075">
            <v>0</v>
          </cell>
          <cell r="CF1075">
            <v>0</v>
          </cell>
          <cell r="CG1075">
            <v>0</v>
          </cell>
        </row>
        <row r="1076">
          <cell r="B1076">
            <v>10000930</v>
          </cell>
          <cell r="C1076" t="str">
            <v>Inactive</v>
          </cell>
          <cell r="D1076">
            <v>0</v>
          </cell>
          <cell r="E1076">
            <v>0</v>
          </cell>
          <cell r="F1076" t="e">
            <v>#N/A</v>
          </cell>
          <cell r="G1076" t="str">
            <v>B00170</v>
          </cell>
          <cell r="H1076" t="str">
            <v>M</v>
          </cell>
          <cell r="I1076" t="str">
            <v xml:space="preserve">Suresh Kumar </v>
          </cell>
          <cell r="J1076" t="str">
            <v/>
          </cell>
          <cell r="K1076" t="str">
            <v>Thakur</v>
          </cell>
          <cell r="L1076" t="str">
            <v>Technician</v>
          </cell>
          <cell r="M1076">
            <v>0</v>
          </cell>
          <cell r="N1076">
            <v>0</v>
          </cell>
          <cell r="O1076">
            <v>0</v>
          </cell>
          <cell r="P1076" t="str">
            <v>PCP Manufacturing</v>
          </cell>
          <cell r="Q1076">
            <v>0</v>
          </cell>
          <cell r="R1076" t="str">
            <v>Personal Care Products</v>
          </cell>
          <cell r="S1076" t="str">
            <v>Associate</v>
          </cell>
          <cell r="T1076" t="str">
            <v>A1</v>
          </cell>
          <cell r="U1076" t="str">
            <v>Baddi</v>
          </cell>
          <cell r="V1076" t="str">
            <v>Baddi</v>
          </cell>
          <cell r="W1076">
            <v>39619</v>
          </cell>
          <cell r="X1076" t="str">
            <v>Before 1 April 2010</v>
          </cell>
          <cell r="Y1076">
            <v>1.1000000000000001</v>
          </cell>
          <cell r="Z1076">
            <v>7.6644703554667686</v>
          </cell>
          <cell r="AA1076">
            <v>8.1999999999999993</v>
          </cell>
          <cell r="AB1076">
            <v>0</v>
          </cell>
          <cell r="AC1076">
            <v>0</v>
          </cell>
          <cell r="AD1076">
            <v>0</v>
          </cell>
          <cell r="AE1076">
            <v>0</v>
          </cell>
          <cell r="AF1076">
            <v>0</v>
          </cell>
          <cell r="AG1076">
            <v>0</v>
          </cell>
          <cell r="AH1076">
            <v>0</v>
          </cell>
          <cell r="AI1076">
            <v>0</v>
          </cell>
          <cell r="AJ1076">
            <v>0</v>
          </cell>
          <cell r="AK1076">
            <v>0</v>
          </cell>
          <cell r="AL1076">
            <v>0</v>
          </cell>
          <cell r="AM1076">
            <v>0</v>
          </cell>
          <cell r="AN1076">
            <v>0</v>
          </cell>
          <cell r="AO1076">
            <v>0</v>
          </cell>
          <cell r="AP1076">
            <v>0</v>
          </cell>
          <cell r="AQ1076">
            <v>0</v>
          </cell>
          <cell r="AR1076">
            <v>0</v>
          </cell>
          <cell r="AS1076">
            <v>0</v>
          </cell>
          <cell r="AT1076">
            <v>0</v>
          </cell>
          <cell r="AU1076">
            <v>0</v>
          </cell>
          <cell r="AV1076">
            <v>0</v>
          </cell>
          <cell r="AW1076">
            <v>0</v>
          </cell>
          <cell r="AX1076">
            <v>0</v>
          </cell>
          <cell r="AY1076">
            <v>0</v>
          </cell>
          <cell r="AZ1076">
            <v>0</v>
          </cell>
          <cell r="BA1076">
            <v>0</v>
          </cell>
          <cell r="BB1076">
            <v>0</v>
          </cell>
          <cell r="BC1076">
            <v>0</v>
          </cell>
          <cell r="BD1076">
            <v>0</v>
          </cell>
          <cell r="BE1076">
            <v>0</v>
          </cell>
          <cell r="BF1076">
            <v>0</v>
          </cell>
          <cell r="BG1076">
            <v>30322</v>
          </cell>
          <cell r="BH1076">
            <v>29</v>
          </cell>
          <cell r="BI1076">
            <v>6</v>
          </cell>
          <cell r="BJ1076">
            <v>0</v>
          </cell>
          <cell r="BK1076" t="str">
            <v>Less than 30 yrs and equal to 30 yrs</v>
          </cell>
          <cell r="BL1076">
            <v>0</v>
          </cell>
          <cell r="BM1076">
            <v>0</v>
          </cell>
          <cell r="BN1076">
            <v>0</v>
          </cell>
          <cell r="BO1076">
            <v>0</v>
          </cell>
          <cell r="BP1076">
            <v>0</v>
          </cell>
          <cell r="BQ1076">
            <v>0</v>
          </cell>
          <cell r="BR1076" t="str">
            <v>S.S.C</v>
          </cell>
          <cell r="BS1076">
            <v>0</v>
          </cell>
          <cell r="BT1076">
            <v>0</v>
          </cell>
          <cell r="BU1076" t="str">
            <v>Mechleodes Pharma</v>
          </cell>
          <cell r="BV1076">
            <v>41099</v>
          </cell>
          <cell r="BW1076">
            <v>41091</v>
          </cell>
          <cell r="BX1076">
            <v>0</v>
          </cell>
          <cell r="BY1076" t="str">
            <v>Higher Role</v>
          </cell>
          <cell r="BZ1076" t="str">
            <v>Resignation</v>
          </cell>
          <cell r="CA1076">
            <v>0</v>
          </cell>
          <cell r="CB1076" t="str">
            <v>Voluntary</v>
          </cell>
          <cell r="CC1076">
            <v>0</v>
          </cell>
          <cell r="CD1076">
            <v>0</v>
          </cell>
          <cell r="CE1076">
            <v>0</v>
          </cell>
          <cell r="CF1076" t="e">
            <v>#N/A</v>
          </cell>
          <cell r="CG1076">
            <v>0</v>
          </cell>
        </row>
        <row r="1077">
          <cell r="B1077">
            <v>10000931</v>
          </cell>
          <cell r="C1077" t="str">
            <v>Active</v>
          </cell>
          <cell r="D1077">
            <v>2011418160</v>
          </cell>
          <cell r="E1077" t="str">
            <v>BADDI - SOAP FINISHING</v>
          </cell>
          <cell r="F1077" t="str">
            <v>2011400075</v>
          </cell>
          <cell r="G1077" t="str">
            <v>B00171</v>
          </cell>
          <cell r="H1077" t="str">
            <v>M</v>
          </cell>
          <cell r="I1077" t="str">
            <v xml:space="preserve">Subhash Chand </v>
          </cell>
          <cell r="J1077" t="str">
            <v>Chauhan</v>
          </cell>
          <cell r="K1077" t="str">
            <v>Jamna Dass</v>
          </cell>
          <cell r="L1077" t="str">
            <v>Senior Operator</v>
          </cell>
          <cell r="M1077" t="str">
            <v>Production</v>
          </cell>
          <cell r="N1077" t="str">
            <v>Core</v>
          </cell>
          <cell r="O1077">
            <v>0</v>
          </cell>
          <cell r="P1077" t="str">
            <v>PCP Manufacturing</v>
          </cell>
          <cell r="Q1077">
            <v>0</v>
          </cell>
          <cell r="R1077" t="str">
            <v>Personal Care Products</v>
          </cell>
          <cell r="S1077" t="str">
            <v>Associate</v>
          </cell>
          <cell r="T1077" t="str">
            <v>A2</v>
          </cell>
          <cell r="U1077" t="str">
            <v>Baddi</v>
          </cell>
          <cell r="V1077" t="str">
            <v>Baddi</v>
          </cell>
          <cell r="W1077">
            <v>39622</v>
          </cell>
          <cell r="X1077" t="str">
            <v>Before 1 April 2010</v>
          </cell>
          <cell r="Y1077">
            <v>2.1</v>
          </cell>
          <cell r="Z1077">
            <v>7.6562511770674853</v>
          </cell>
          <cell r="AA1077">
            <v>9.7562511770674849</v>
          </cell>
          <cell r="AB1077">
            <v>0</v>
          </cell>
          <cell r="AC1077">
            <v>0</v>
          </cell>
          <cell r="AD1077">
            <v>39804</v>
          </cell>
          <cell r="AE1077">
            <v>0</v>
          </cell>
          <cell r="AF1077">
            <v>39895</v>
          </cell>
          <cell r="AG1077">
            <v>0</v>
          </cell>
          <cell r="AH1077">
            <v>0</v>
          </cell>
          <cell r="AI1077">
            <v>0</v>
          </cell>
          <cell r="AJ1077">
            <v>0</v>
          </cell>
          <cell r="AK1077">
            <v>0</v>
          </cell>
          <cell r="AL1077">
            <v>0</v>
          </cell>
          <cell r="AM1077">
            <v>0</v>
          </cell>
          <cell r="AN1077">
            <v>0</v>
          </cell>
          <cell r="AO1077">
            <v>41365</v>
          </cell>
          <cell r="AP1077" t="str">
            <v xml:space="preserve">Operator </v>
          </cell>
          <cell r="AQ1077" t="str">
            <v>Associate</v>
          </cell>
          <cell r="AR1077">
            <v>0</v>
          </cell>
          <cell r="AS1077">
            <v>0</v>
          </cell>
          <cell r="AT1077">
            <v>0</v>
          </cell>
          <cell r="AU1077">
            <v>0</v>
          </cell>
          <cell r="AV1077">
            <v>0</v>
          </cell>
          <cell r="AW1077">
            <v>0</v>
          </cell>
          <cell r="AX1077">
            <v>0</v>
          </cell>
          <cell r="AY1077">
            <v>0</v>
          </cell>
          <cell r="AZ1077">
            <v>0</v>
          </cell>
          <cell r="BA1077">
            <v>0</v>
          </cell>
          <cell r="BB1077">
            <v>0</v>
          </cell>
          <cell r="BC1077">
            <v>0</v>
          </cell>
          <cell r="BD1077">
            <v>0</v>
          </cell>
          <cell r="BE1077">
            <v>0</v>
          </cell>
          <cell r="BF1077">
            <v>0</v>
          </cell>
          <cell r="BG1077">
            <v>27277</v>
          </cell>
          <cell r="BH1077">
            <v>41</v>
          </cell>
          <cell r="BI1077">
            <v>5</v>
          </cell>
          <cell r="BJ1077">
            <v>49191</v>
          </cell>
          <cell r="BK1077" t="str">
            <v>41 - 45 yrs</v>
          </cell>
          <cell r="BL1077" t="str">
            <v>Married</v>
          </cell>
          <cell r="BM1077">
            <v>0</v>
          </cell>
          <cell r="BN1077" t="str">
            <v>Vill. Kashol, P.O. Morsinghi,Tehsil – Ghumarwin, Dist. Bilaspur,Himachal Pradesh Bilaspur</v>
          </cell>
          <cell r="BO1077" t="str">
            <v>Bilaspur</v>
          </cell>
          <cell r="BP1077" t="str">
            <v>Himachal Pradesh</v>
          </cell>
          <cell r="BQ1077">
            <v>0</v>
          </cell>
          <cell r="BR1077" t="str">
            <v>B.A</v>
          </cell>
          <cell r="BS1077">
            <v>0</v>
          </cell>
          <cell r="BT1077" t="str">
            <v>Diploma (Polytechnic), MSCIT</v>
          </cell>
          <cell r="BU1077" t="str">
            <v>Wipro Consumer Care Ltd</v>
          </cell>
          <cell r="BV1077">
            <v>0</v>
          </cell>
          <cell r="BW1077">
            <v>0</v>
          </cell>
          <cell r="BX1077">
            <v>0</v>
          </cell>
          <cell r="BY1077">
            <v>0</v>
          </cell>
          <cell r="BZ1077">
            <v>0</v>
          </cell>
          <cell r="CA1077">
            <v>0</v>
          </cell>
          <cell r="CB1077">
            <v>0</v>
          </cell>
          <cell r="CC1077">
            <v>0</v>
          </cell>
          <cell r="CD1077" t="str">
            <v>A+</v>
          </cell>
          <cell r="CE1077" t="str">
            <v>AQAPC2540F</v>
          </cell>
          <cell r="CF1077" t="str">
            <v>Naresh Patel</v>
          </cell>
          <cell r="CG1077" t="str">
            <v>Naresh Patel</v>
          </cell>
        </row>
        <row r="1078">
          <cell r="B1078">
            <v>10001170</v>
          </cell>
          <cell r="C1078" t="str">
            <v>Active</v>
          </cell>
          <cell r="D1078">
            <v>9919903999</v>
          </cell>
          <cell r="E1078" t="str">
            <v>CORPORATE-SYSTEMS</v>
          </cell>
          <cell r="F1078" t="str">
            <v>9919900053</v>
          </cell>
          <cell r="G1078" t="str">
            <v>`000495</v>
          </cell>
          <cell r="H1078" t="str">
            <v>M</v>
          </cell>
          <cell r="I1078" t="str">
            <v>Vipul</v>
          </cell>
          <cell r="J1078" t="str">
            <v>Deshani</v>
          </cell>
          <cell r="K1078" t="str">
            <v>Pravinkumar</v>
          </cell>
          <cell r="L1078" t="str">
            <v>Executive</v>
          </cell>
          <cell r="M1078" t="str">
            <v>Information Technology</v>
          </cell>
          <cell r="N1078" t="str">
            <v>Support</v>
          </cell>
          <cell r="O1078">
            <v>0</v>
          </cell>
          <cell r="P1078" t="str">
            <v>Information Technology</v>
          </cell>
          <cell r="Q1078">
            <v>0</v>
          </cell>
          <cell r="R1078" t="str">
            <v>Corporate Shared Services</v>
          </cell>
          <cell r="S1078" t="str">
            <v>JMC</v>
          </cell>
          <cell r="T1078" t="str">
            <v>EG</v>
          </cell>
          <cell r="U1078" t="str">
            <v>Corporate</v>
          </cell>
          <cell r="V1078" t="str">
            <v>Corporate</v>
          </cell>
          <cell r="W1078">
            <v>39622</v>
          </cell>
          <cell r="X1078" t="str">
            <v>Before 1 April 2010</v>
          </cell>
          <cell r="Y1078">
            <v>5</v>
          </cell>
          <cell r="Z1078">
            <v>7.6562511770674853</v>
          </cell>
          <cell r="AA1078">
            <v>12.656251177067485</v>
          </cell>
          <cell r="AB1078">
            <v>0</v>
          </cell>
          <cell r="AC1078">
            <v>0</v>
          </cell>
          <cell r="AD1078">
            <v>39804</v>
          </cell>
          <cell r="AE1078">
            <v>0</v>
          </cell>
          <cell r="AF1078">
            <v>39805</v>
          </cell>
          <cell r="AG1078">
            <v>0</v>
          </cell>
          <cell r="AH1078">
            <v>0</v>
          </cell>
          <cell r="AI1078">
            <v>0</v>
          </cell>
          <cell r="AJ1078">
            <v>0</v>
          </cell>
          <cell r="AK1078">
            <v>0</v>
          </cell>
          <cell r="AL1078">
            <v>0</v>
          </cell>
          <cell r="AM1078">
            <v>0</v>
          </cell>
          <cell r="AN1078">
            <v>0</v>
          </cell>
          <cell r="AO1078">
            <v>41365</v>
          </cell>
          <cell r="AP1078" t="str">
            <v>Junior Executive</v>
          </cell>
          <cell r="AQ1078" t="str">
            <v>JMC</v>
          </cell>
          <cell r="AR1078">
            <v>0</v>
          </cell>
          <cell r="AS1078">
            <v>0</v>
          </cell>
          <cell r="AT1078">
            <v>0</v>
          </cell>
          <cell r="AU1078">
            <v>0</v>
          </cell>
          <cell r="AV1078">
            <v>0</v>
          </cell>
          <cell r="AW1078">
            <v>0</v>
          </cell>
          <cell r="AX1078">
            <v>0</v>
          </cell>
          <cell r="AY1078">
            <v>0</v>
          </cell>
          <cell r="AZ1078">
            <v>0</v>
          </cell>
          <cell r="BA1078" t="str">
            <v>Kutch I</v>
          </cell>
          <cell r="BB1078">
            <v>41214</v>
          </cell>
          <cell r="BC1078">
            <v>0</v>
          </cell>
          <cell r="BD1078">
            <v>0</v>
          </cell>
          <cell r="BE1078">
            <v>0</v>
          </cell>
          <cell r="BF1078">
            <v>0</v>
          </cell>
          <cell r="BG1078">
            <v>30422</v>
          </cell>
          <cell r="BH1078">
            <v>32</v>
          </cell>
          <cell r="BI1078">
            <v>10</v>
          </cell>
          <cell r="BJ1078">
            <v>52336</v>
          </cell>
          <cell r="BK1078" t="str">
            <v>31 - 35 yrs</v>
          </cell>
          <cell r="BL1078" t="str">
            <v>Married</v>
          </cell>
          <cell r="BM1078">
            <v>3</v>
          </cell>
          <cell r="BN1078" t="str">
            <v>House No - 8, Plot No - N9, Panchavati Society, Ward 1/A,  Adipur,  Kutch</v>
          </cell>
          <cell r="BO1078" t="str">
            <v>Adipur</v>
          </cell>
          <cell r="BP1078" t="str">
            <v>Gujarat</v>
          </cell>
          <cell r="BQ1078">
            <v>370205</v>
          </cell>
          <cell r="BR1078" t="str">
            <v>Diploma In Computer Applications</v>
          </cell>
          <cell r="BS1078" t="str">
            <v>Master in Computer Applications</v>
          </cell>
          <cell r="BT1078">
            <v>0</v>
          </cell>
          <cell r="BU1078" t="str">
            <v>Wiptech Peripherals, Gandhidham</v>
          </cell>
          <cell r="BV1078">
            <v>0</v>
          </cell>
          <cell r="BW1078">
            <v>0</v>
          </cell>
          <cell r="BX1078">
            <v>0</v>
          </cell>
          <cell r="BY1078">
            <v>0</v>
          </cell>
          <cell r="BZ1078">
            <v>0</v>
          </cell>
          <cell r="CA1078">
            <v>0</v>
          </cell>
          <cell r="CB1078">
            <v>0</v>
          </cell>
          <cell r="CC1078">
            <v>0</v>
          </cell>
          <cell r="CD1078" t="str">
            <v>B+</v>
          </cell>
          <cell r="CE1078" t="str">
            <v>AJOPD8000C</v>
          </cell>
          <cell r="CF1078" t="str">
            <v>Manoj Mhatre</v>
          </cell>
          <cell r="CG1078" t="str">
            <v>Manoj Mhatre</v>
          </cell>
        </row>
        <row r="1079">
          <cell r="B1079">
            <v>10000681</v>
          </cell>
          <cell r="C1079" t="str">
            <v>Active</v>
          </cell>
          <cell r="D1079">
            <v>9919902999</v>
          </cell>
          <cell r="E1079" t="str">
            <v>CORPORATE-FINANCE</v>
          </cell>
          <cell r="F1079" t="str">
            <v>9919900020</v>
          </cell>
          <cell r="G1079" t="str">
            <v>01/A387</v>
          </cell>
          <cell r="H1079" t="str">
            <v>M</v>
          </cell>
          <cell r="I1079" t="str">
            <v>Adil</v>
          </cell>
          <cell r="J1079" t="str">
            <v>Anklesaria</v>
          </cell>
          <cell r="K1079" t="str">
            <v xml:space="preserve">Hormaz </v>
          </cell>
          <cell r="L1079" t="str">
            <v>Manager</v>
          </cell>
          <cell r="M1079" t="str">
            <v>Finance &amp; Accounts</v>
          </cell>
          <cell r="N1079" t="str">
            <v>Support</v>
          </cell>
          <cell r="O1079" t="str">
            <v>Treasury &amp; Banking</v>
          </cell>
          <cell r="P1079" t="str">
            <v>Finance &amp; Accounts</v>
          </cell>
          <cell r="Q1079" t="str">
            <v>Treasury &amp; Banking</v>
          </cell>
          <cell r="R1079" t="str">
            <v>Corporate Shared Services</v>
          </cell>
          <cell r="S1079" t="str">
            <v>JMC</v>
          </cell>
          <cell r="T1079" t="str">
            <v>EG-2</v>
          </cell>
          <cell r="U1079" t="str">
            <v>Corporate</v>
          </cell>
          <cell r="V1079" t="str">
            <v>Corporate</v>
          </cell>
          <cell r="W1079">
            <v>39622</v>
          </cell>
          <cell r="X1079" t="str">
            <v>Before 1 April 2010</v>
          </cell>
          <cell r="Y1079">
            <v>0</v>
          </cell>
          <cell r="Z1079">
            <v>7.6562511773845774</v>
          </cell>
          <cell r="AA1079">
            <v>7.6562511773845774</v>
          </cell>
          <cell r="AB1079">
            <v>0</v>
          </cell>
          <cell r="AC1079">
            <v>0</v>
          </cell>
          <cell r="AD1079">
            <v>39804</v>
          </cell>
          <cell r="AE1079">
            <v>0</v>
          </cell>
          <cell r="AF1079">
            <v>40170</v>
          </cell>
          <cell r="AG1079">
            <v>0</v>
          </cell>
          <cell r="AH1079">
            <v>0</v>
          </cell>
          <cell r="AI1079">
            <v>0</v>
          </cell>
          <cell r="AJ1079">
            <v>0</v>
          </cell>
          <cell r="AK1079">
            <v>0</v>
          </cell>
          <cell r="AL1079">
            <v>0</v>
          </cell>
          <cell r="AM1079">
            <v>0</v>
          </cell>
          <cell r="AN1079">
            <v>0</v>
          </cell>
          <cell r="AO1079">
            <v>41000</v>
          </cell>
          <cell r="AP1079" t="str">
            <v>Assistant Manager</v>
          </cell>
          <cell r="AQ1079" t="str">
            <v>JMC</v>
          </cell>
          <cell r="AR1079">
            <v>0</v>
          </cell>
          <cell r="AS1079">
            <v>0</v>
          </cell>
          <cell r="AT1079">
            <v>0</v>
          </cell>
          <cell r="AU1079">
            <v>0</v>
          </cell>
          <cell r="AV1079">
            <v>0</v>
          </cell>
          <cell r="AW1079">
            <v>0</v>
          </cell>
          <cell r="AX1079">
            <v>0</v>
          </cell>
          <cell r="AY1079">
            <v>0</v>
          </cell>
          <cell r="AZ1079">
            <v>0</v>
          </cell>
          <cell r="BA1079">
            <v>0</v>
          </cell>
          <cell r="BB1079">
            <v>0</v>
          </cell>
          <cell r="BC1079">
            <v>0</v>
          </cell>
          <cell r="BD1079">
            <v>0</v>
          </cell>
          <cell r="BE1079">
            <v>0</v>
          </cell>
          <cell r="BF1079">
            <v>0</v>
          </cell>
          <cell r="BG1079">
            <v>30202</v>
          </cell>
          <cell r="BH1079">
            <v>33</v>
          </cell>
          <cell r="BI1079">
            <v>5</v>
          </cell>
          <cell r="BJ1079">
            <v>52116</v>
          </cell>
          <cell r="BK1079" t="str">
            <v>31 - 35 yrs</v>
          </cell>
          <cell r="BL1079" t="str">
            <v>Unmarried</v>
          </cell>
          <cell r="BM1079">
            <v>0</v>
          </cell>
          <cell r="BN1079" t="str">
            <v>18-B, Godrej Baug,  Off Nepean Sea Road,</v>
          </cell>
          <cell r="BO1079" t="str">
            <v>Mumbai</v>
          </cell>
          <cell r="BP1079">
            <v>0</v>
          </cell>
          <cell r="BQ1079">
            <v>400036</v>
          </cell>
          <cell r="BR1079" t="str">
            <v>B.Com</v>
          </cell>
          <cell r="BS1079" t="str">
            <v>PGDBM (Finance)</v>
          </cell>
          <cell r="BT1079">
            <v>0</v>
          </cell>
          <cell r="BU1079" t="str">
            <v/>
          </cell>
          <cell r="BV1079">
            <v>0</v>
          </cell>
          <cell r="BW1079">
            <v>0</v>
          </cell>
          <cell r="BX1079">
            <v>0</v>
          </cell>
          <cell r="BY1079">
            <v>0</v>
          </cell>
          <cell r="BZ1079">
            <v>0</v>
          </cell>
          <cell r="CA1079">
            <v>0</v>
          </cell>
          <cell r="CB1079">
            <v>0</v>
          </cell>
          <cell r="CC1079">
            <v>0</v>
          </cell>
          <cell r="CD1079" t="str">
            <v>A+</v>
          </cell>
          <cell r="CE1079" t="str">
            <v>AIJPA9868K</v>
          </cell>
          <cell r="CF1079" t="str">
            <v>Anand Kasturi</v>
          </cell>
          <cell r="CG1079" t="str">
            <v>Anand Kasturi</v>
          </cell>
        </row>
        <row r="1080">
          <cell r="B1080">
            <v>10000469</v>
          </cell>
          <cell r="C1080" t="str">
            <v>Active</v>
          </cell>
          <cell r="D1080">
            <v>1010312999</v>
          </cell>
          <cell r="E1080" t="str">
            <v>TALOJA-R&amp;D</v>
          </cell>
          <cell r="F1080" t="str">
            <v>1010300274</v>
          </cell>
          <cell r="G1080" t="str">
            <v>04/0351</v>
          </cell>
          <cell r="H1080" t="str">
            <v xml:space="preserve">M </v>
          </cell>
          <cell r="I1080" t="str">
            <v xml:space="preserve">Bhaiyyasaheb </v>
          </cell>
          <cell r="J1080" t="str">
            <v>Pawar</v>
          </cell>
          <cell r="K1080" t="str">
            <v>Atmaram</v>
          </cell>
          <cell r="L1080" t="str">
            <v xml:space="preserve">Executive </v>
          </cell>
          <cell r="M1080" t="str">
            <v>Research &amp; Development</v>
          </cell>
          <cell r="N1080" t="str">
            <v>Support</v>
          </cell>
          <cell r="O1080">
            <v>0</v>
          </cell>
          <cell r="P1080" t="str">
            <v>Oleo R&amp;D</v>
          </cell>
          <cell r="Q1080">
            <v>0</v>
          </cell>
          <cell r="R1080" t="str">
            <v>Corporate Shared Services</v>
          </cell>
          <cell r="S1080" t="str">
            <v>JMC</v>
          </cell>
          <cell r="T1080" t="str">
            <v>EG</v>
          </cell>
          <cell r="U1080" t="str">
            <v>Taloja</v>
          </cell>
          <cell r="V1080" t="str">
            <v>Taloja</v>
          </cell>
          <cell r="W1080">
            <v>39623</v>
          </cell>
          <cell r="X1080" t="str">
            <v>Before 1 April 2010</v>
          </cell>
          <cell r="Y1080">
            <v>1.526027397260274</v>
          </cell>
          <cell r="Z1080">
            <v>7.65351145135718</v>
          </cell>
          <cell r="AA1080">
            <v>9.1795388486174545</v>
          </cell>
          <cell r="AB1080">
            <v>0</v>
          </cell>
          <cell r="AC1080">
            <v>0</v>
          </cell>
          <cell r="AD1080">
            <v>39805</v>
          </cell>
          <cell r="AE1080">
            <v>0</v>
          </cell>
          <cell r="AF1080">
            <v>39806</v>
          </cell>
          <cell r="AG1080">
            <v>0</v>
          </cell>
          <cell r="AH1080">
            <v>0</v>
          </cell>
          <cell r="AI1080">
            <v>0</v>
          </cell>
          <cell r="AJ1080">
            <v>0</v>
          </cell>
          <cell r="AK1080">
            <v>42095</v>
          </cell>
          <cell r="AL1080" t="str">
            <v>Junior Executive</v>
          </cell>
          <cell r="AM1080" t="str">
            <v>JMC</v>
          </cell>
          <cell r="AN1080" t="str">
            <v>EG-0</v>
          </cell>
          <cell r="AO1080">
            <v>41000</v>
          </cell>
          <cell r="AP1080" t="str">
            <v>Senior supervisor</v>
          </cell>
          <cell r="AQ1080" t="str">
            <v>OC</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30103</v>
          </cell>
          <cell r="BH1080">
            <v>33</v>
          </cell>
          <cell r="BI1080">
            <v>8</v>
          </cell>
          <cell r="BJ1080">
            <v>52017</v>
          </cell>
          <cell r="BK1080" t="str">
            <v>31 - 35 yrs</v>
          </cell>
          <cell r="BL1080" t="str">
            <v>Unmarried</v>
          </cell>
          <cell r="BM1080">
            <v>0</v>
          </cell>
          <cell r="BN1080" t="str">
            <v xml:space="preserve">At-Po-Palakshedesim, Tal-Parola, Dist-Jalgoan-425 111 </v>
          </cell>
          <cell r="BO1080">
            <v>0</v>
          </cell>
          <cell r="BP1080">
            <v>0</v>
          </cell>
          <cell r="BQ1080">
            <v>0</v>
          </cell>
          <cell r="BR1080" t="str">
            <v>B.Sc (Chemistry)</v>
          </cell>
          <cell r="BS1080" t="str">
            <v>M.Sc (Organic Chemistry)</v>
          </cell>
          <cell r="BT1080">
            <v>0</v>
          </cell>
          <cell r="BU1080" t="str">
            <v>Hindustan Polyamides &amp; Fibers Ltd.</v>
          </cell>
          <cell r="BV1080">
            <v>0</v>
          </cell>
          <cell r="BW1080">
            <v>0</v>
          </cell>
          <cell r="BX1080">
            <v>0</v>
          </cell>
          <cell r="BY1080">
            <v>0</v>
          </cell>
          <cell r="BZ1080">
            <v>0</v>
          </cell>
          <cell r="CA1080">
            <v>0</v>
          </cell>
          <cell r="CB1080">
            <v>0</v>
          </cell>
          <cell r="CC1080">
            <v>0</v>
          </cell>
          <cell r="CD1080">
            <v>0</v>
          </cell>
          <cell r="CE1080" t="str">
            <v>AQRPP6877F</v>
          </cell>
          <cell r="CF1080" t="str">
            <v>Dr. Rajesh Rao</v>
          </cell>
          <cell r="CG1080" t="str">
            <v>Dr. Rajesh Rao</v>
          </cell>
        </row>
        <row r="1081">
          <cell r="B1081">
            <v>10000470</v>
          </cell>
          <cell r="C1081" t="str">
            <v>Inactive</v>
          </cell>
          <cell r="D1081">
            <v>0</v>
          </cell>
          <cell r="E1081">
            <v>0</v>
          </cell>
          <cell r="F1081" t="e">
            <v>#N/A</v>
          </cell>
          <cell r="G1081" t="str">
            <v>04/0352</v>
          </cell>
          <cell r="H1081" t="str">
            <v xml:space="preserve">M </v>
          </cell>
          <cell r="I1081" t="str">
            <v xml:space="preserve">Satish </v>
          </cell>
          <cell r="J1081" t="str">
            <v>Shimpi</v>
          </cell>
          <cell r="K1081" t="str">
            <v>Shankar</v>
          </cell>
          <cell r="L1081" t="str">
            <v>Executive</v>
          </cell>
          <cell r="M1081">
            <v>0</v>
          </cell>
          <cell r="N1081">
            <v>0</v>
          </cell>
          <cell r="O1081" t="str">
            <v>Accounts</v>
          </cell>
          <cell r="P1081" t="str">
            <v>Oleo Manufacturing</v>
          </cell>
          <cell r="Q1081">
            <v>0</v>
          </cell>
          <cell r="R1081" t="str">
            <v>Oleochemicals</v>
          </cell>
          <cell r="S1081" t="str">
            <v>JMC</v>
          </cell>
          <cell r="T1081" t="str">
            <v>EG</v>
          </cell>
          <cell r="U1081" t="str">
            <v>Taloja</v>
          </cell>
          <cell r="V1081">
            <v>0</v>
          </cell>
          <cell r="W1081">
            <v>39623</v>
          </cell>
          <cell r="X1081" t="str">
            <v>Before 1 April 2010</v>
          </cell>
          <cell r="Y1081">
            <v>0</v>
          </cell>
          <cell r="Z1081">
            <v>7.6535114510400879</v>
          </cell>
          <cell r="AA1081">
            <v>4.3</v>
          </cell>
          <cell r="AB1081">
            <v>0</v>
          </cell>
          <cell r="AC1081">
            <v>0</v>
          </cell>
          <cell r="AD1081">
            <v>39805</v>
          </cell>
          <cell r="AE1081">
            <v>0</v>
          </cell>
          <cell r="AF1081">
            <v>40171</v>
          </cell>
          <cell r="AG1081">
            <v>0</v>
          </cell>
          <cell r="AH1081">
            <v>0</v>
          </cell>
          <cell r="AI1081">
            <v>0</v>
          </cell>
          <cell r="AJ1081">
            <v>0</v>
          </cell>
          <cell r="AK1081">
            <v>0</v>
          </cell>
          <cell r="AL1081">
            <v>0</v>
          </cell>
          <cell r="AM1081">
            <v>0</v>
          </cell>
          <cell r="AN1081">
            <v>0</v>
          </cell>
          <cell r="AO1081">
            <v>39988</v>
          </cell>
          <cell r="AP1081" t="str">
            <v>Graduate Engineer Trainee</v>
          </cell>
          <cell r="AQ1081" t="str">
            <v>Trainee</v>
          </cell>
          <cell r="AR1081">
            <v>0</v>
          </cell>
          <cell r="AS1081">
            <v>0</v>
          </cell>
          <cell r="AT1081">
            <v>0</v>
          </cell>
          <cell r="AU1081">
            <v>0</v>
          </cell>
          <cell r="AV1081">
            <v>0</v>
          </cell>
          <cell r="AW1081">
            <v>0</v>
          </cell>
          <cell r="AX1081">
            <v>0</v>
          </cell>
          <cell r="AY1081">
            <v>0</v>
          </cell>
          <cell r="AZ1081">
            <v>0</v>
          </cell>
          <cell r="BA1081">
            <v>0</v>
          </cell>
          <cell r="BB1081">
            <v>0</v>
          </cell>
          <cell r="BC1081">
            <v>0</v>
          </cell>
          <cell r="BD1081">
            <v>0</v>
          </cell>
          <cell r="BE1081">
            <v>0</v>
          </cell>
          <cell r="BF1081">
            <v>0</v>
          </cell>
          <cell r="BG1081">
            <v>31573</v>
          </cell>
          <cell r="BH1081">
            <v>26</v>
          </cell>
          <cell r="BI1081">
            <v>4</v>
          </cell>
          <cell r="BJ1081">
            <v>0</v>
          </cell>
          <cell r="BK1081" t="str">
            <v>Less than 30 yrs and equal to 30 yrs</v>
          </cell>
          <cell r="BL1081" t="str">
            <v>Unmarried</v>
          </cell>
          <cell r="BM1081">
            <v>0</v>
          </cell>
          <cell r="BN1081" t="str">
            <v xml:space="preserve">Erandol, Main Road, Mali-Wada, Erandol, Erandol-Dist-Jalgoan-425 109, Maharashtra, India </v>
          </cell>
          <cell r="BO1081" t="str">
            <v>Jalgoan</v>
          </cell>
          <cell r="BP1081" t="str">
            <v>Maharashtra</v>
          </cell>
          <cell r="BQ1081" t="str">
            <v>425 109</v>
          </cell>
          <cell r="BR1081" t="str">
            <v>B.E (Chemical)</v>
          </cell>
          <cell r="BS1081">
            <v>0</v>
          </cell>
          <cell r="BT1081">
            <v>0</v>
          </cell>
          <cell r="BU1081" t="str">
            <v/>
          </cell>
          <cell r="BV1081">
            <v>41198</v>
          </cell>
          <cell r="BW1081">
            <v>41183</v>
          </cell>
          <cell r="BX1081">
            <v>0</v>
          </cell>
          <cell r="BY1081" t="str">
            <v>Opportunities/Career Advancement</v>
          </cell>
          <cell r="BZ1081" t="str">
            <v>Resignation</v>
          </cell>
          <cell r="CA1081" t="str">
            <v>Working at Abroad</v>
          </cell>
          <cell r="CB1081" t="str">
            <v>Voluntary</v>
          </cell>
          <cell r="CC1081">
            <v>0</v>
          </cell>
          <cell r="CD1081">
            <v>0</v>
          </cell>
          <cell r="CE1081">
            <v>0</v>
          </cell>
          <cell r="CF1081">
            <v>0</v>
          </cell>
          <cell r="CG1081">
            <v>0</v>
          </cell>
        </row>
        <row r="1082">
          <cell r="B1082">
            <v>10000471</v>
          </cell>
          <cell r="C1082" t="str">
            <v>Inactive</v>
          </cell>
          <cell r="D1082">
            <v>0</v>
          </cell>
          <cell r="E1082">
            <v>0</v>
          </cell>
          <cell r="F1082" t="e">
            <v>#N/A</v>
          </cell>
          <cell r="G1082" t="str">
            <v>04/0353</v>
          </cell>
          <cell r="H1082" t="str">
            <v xml:space="preserve">M </v>
          </cell>
          <cell r="I1082" t="str">
            <v xml:space="preserve">Bhushan </v>
          </cell>
          <cell r="J1082" t="str">
            <v>Mahabudhe</v>
          </cell>
          <cell r="K1082" t="str">
            <v>Babarao</v>
          </cell>
          <cell r="L1082" t="str">
            <v>Executive</v>
          </cell>
          <cell r="M1082">
            <v>0</v>
          </cell>
          <cell r="N1082">
            <v>0</v>
          </cell>
          <cell r="O1082">
            <v>0</v>
          </cell>
          <cell r="P1082" t="str">
            <v>Oleo Manufacturing</v>
          </cell>
          <cell r="Q1082">
            <v>0</v>
          </cell>
          <cell r="R1082" t="str">
            <v>Oleochemicals</v>
          </cell>
          <cell r="S1082" t="str">
            <v>JMC</v>
          </cell>
          <cell r="T1082" t="str">
            <v>EG</v>
          </cell>
          <cell r="U1082" t="str">
            <v>Taloja</v>
          </cell>
          <cell r="V1082" t="str">
            <v>Taloja</v>
          </cell>
          <cell r="W1082">
            <v>39623</v>
          </cell>
          <cell r="X1082" t="str">
            <v>Before 1 April 2010</v>
          </cell>
          <cell r="Y1082">
            <v>0</v>
          </cell>
          <cell r="Z1082">
            <v>7.6535114510400879</v>
          </cell>
          <cell r="AA1082">
            <v>4.5</v>
          </cell>
          <cell r="AB1082">
            <v>0</v>
          </cell>
          <cell r="AC1082">
            <v>0</v>
          </cell>
          <cell r="AD1082">
            <v>39805</v>
          </cell>
          <cell r="AE1082">
            <v>0</v>
          </cell>
          <cell r="AF1082">
            <v>40171</v>
          </cell>
          <cell r="AG1082">
            <v>0</v>
          </cell>
          <cell r="AH1082">
            <v>0</v>
          </cell>
          <cell r="AI1082">
            <v>0</v>
          </cell>
          <cell r="AJ1082">
            <v>0</v>
          </cell>
          <cell r="AK1082">
            <v>0</v>
          </cell>
          <cell r="AL1082">
            <v>0</v>
          </cell>
          <cell r="AM1082">
            <v>0</v>
          </cell>
          <cell r="AN1082">
            <v>0</v>
          </cell>
          <cell r="AO1082">
            <v>41000</v>
          </cell>
          <cell r="AP1082" t="str">
            <v>Executive</v>
          </cell>
          <cell r="AQ1082" t="str">
            <v>JMC</v>
          </cell>
          <cell r="AR1082">
            <v>0</v>
          </cell>
          <cell r="AS1082">
            <v>0</v>
          </cell>
          <cell r="AT1082">
            <v>0</v>
          </cell>
          <cell r="AU1082">
            <v>0</v>
          </cell>
          <cell r="AV1082">
            <v>0</v>
          </cell>
          <cell r="AW1082">
            <v>0</v>
          </cell>
          <cell r="AX1082">
            <v>0</v>
          </cell>
          <cell r="AY1082">
            <v>0</v>
          </cell>
          <cell r="AZ1082">
            <v>0</v>
          </cell>
          <cell r="BA1082">
            <v>0</v>
          </cell>
          <cell r="BB1082">
            <v>0</v>
          </cell>
          <cell r="BC1082">
            <v>0</v>
          </cell>
          <cell r="BD1082">
            <v>0</v>
          </cell>
          <cell r="BE1082">
            <v>0</v>
          </cell>
          <cell r="BF1082">
            <v>0</v>
          </cell>
          <cell r="BG1082">
            <v>31785</v>
          </cell>
          <cell r="BH1082">
            <v>25</v>
          </cell>
          <cell r="BI1082">
            <v>10</v>
          </cell>
          <cell r="BJ1082">
            <v>0</v>
          </cell>
          <cell r="BK1082" t="str">
            <v>Less than 30 yrs and equal to 30 yrs</v>
          </cell>
          <cell r="BL1082" t="str">
            <v>Unmarried</v>
          </cell>
          <cell r="BM1082">
            <v>0</v>
          </cell>
          <cell r="BN1082" t="str">
            <v xml:space="preserve">At-Tadas Layout, Near Punjab colony, Arvi Rd, Wardha, Po-Manas, Wardha </v>
          </cell>
          <cell r="BO1082">
            <v>0</v>
          </cell>
          <cell r="BP1082">
            <v>0</v>
          </cell>
          <cell r="BQ1082">
            <v>0</v>
          </cell>
          <cell r="BR1082" t="str">
            <v>B.E (Chemical)</v>
          </cell>
          <cell r="BS1082">
            <v>0</v>
          </cell>
          <cell r="BT1082">
            <v>0</v>
          </cell>
          <cell r="BU1082" t="str">
            <v/>
          </cell>
          <cell r="BV1082">
            <v>41249</v>
          </cell>
          <cell r="BW1082">
            <v>41244</v>
          </cell>
          <cell r="BX1082">
            <v>0</v>
          </cell>
          <cell r="BY1082" t="str">
            <v>Not Mentioned</v>
          </cell>
          <cell r="BZ1082" t="str">
            <v>Resignation</v>
          </cell>
          <cell r="CA1082">
            <v>0</v>
          </cell>
          <cell r="CB1082" t="str">
            <v>Voluntary</v>
          </cell>
          <cell r="CC1082">
            <v>0</v>
          </cell>
          <cell r="CD1082">
            <v>0</v>
          </cell>
          <cell r="CE1082">
            <v>0</v>
          </cell>
          <cell r="CF1082">
            <v>0</v>
          </cell>
          <cell r="CG1082">
            <v>0</v>
          </cell>
        </row>
        <row r="1083">
          <cell r="B1083">
            <v>10000932</v>
          </cell>
          <cell r="C1083" t="str">
            <v>Active</v>
          </cell>
          <cell r="D1083">
            <v>2011418160</v>
          </cell>
          <cell r="E1083" t="str">
            <v>BADDI - SOAP FINISHING</v>
          </cell>
          <cell r="F1083" t="str">
            <v>2011400076</v>
          </cell>
          <cell r="G1083" t="str">
            <v>B00172</v>
          </cell>
          <cell r="H1083" t="str">
            <v>M</v>
          </cell>
          <cell r="I1083" t="str">
            <v xml:space="preserve">Satish Kumar </v>
          </cell>
          <cell r="J1083" t="str">
            <v>Thakur</v>
          </cell>
          <cell r="K1083" t="str">
            <v>Bansi Ram</v>
          </cell>
          <cell r="L1083" t="str">
            <v>Senior Operator</v>
          </cell>
          <cell r="M1083" t="str">
            <v>Production</v>
          </cell>
          <cell r="N1083" t="str">
            <v>Core</v>
          </cell>
          <cell r="O1083" t="str">
            <v>Finished Soap</v>
          </cell>
          <cell r="P1083" t="str">
            <v>PCP Manufacturing</v>
          </cell>
          <cell r="Q1083">
            <v>0</v>
          </cell>
          <cell r="R1083" t="str">
            <v>Personal Care Products</v>
          </cell>
          <cell r="S1083" t="str">
            <v>Associate</v>
          </cell>
          <cell r="T1083" t="str">
            <v>A2</v>
          </cell>
          <cell r="U1083" t="str">
            <v>Baddi</v>
          </cell>
          <cell r="V1083" t="str">
            <v>Baddi</v>
          </cell>
          <cell r="W1083">
            <v>39624</v>
          </cell>
          <cell r="X1083" t="str">
            <v>Before 1 April 2010</v>
          </cell>
          <cell r="Y1083">
            <v>3.7</v>
          </cell>
          <cell r="Z1083">
            <v>7.6507717253297827</v>
          </cell>
          <cell r="AA1083">
            <v>11.350771725329782</v>
          </cell>
          <cell r="AB1083">
            <v>0</v>
          </cell>
          <cell r="AC1083">
            <v>0</v>
          </cell>
          <cell r="AD1083">
            <v>39806</v>
          </cell>
          <cell r="AE1083">
            <v>0</v>
          </cell>
          <cell r="AF1083">
            <v>39897</v>
          </cell>
          <cell r="AG1083">
            <v>0</v>
          </cell>
          <cell r="AH1083">
            <v>0</v>
          </cell>
          <cell r="AI1083">
            <v>0</v>
          </cell>
          <cell r="AJ1083">
            <v>0</v>
          </cell>
          <cell r="AK1083">
            <v>0</v>
          </cell>
          <cell r="AL1083">
            <v>0</v>
          </cell>
          <cell r="AM1083">
            <v>0</v>
          </cell>
          <cell r="AN1083">
            <v>0</v>
          </cell>
          <cell r="AO1083">
            <v>41730</v>
          </cell>
          <cell r="AP1083" t="str">
            <v>Operator</v>
          </cell>
          <cell r="AQ1083" t="str">
            <v>Associate</v>
          </cell>
          <cell r="AR1083">
            <v>0</v>
          </cell>
          <cell r="AS1083">
            <v>0</v>
          </cell>
          <cell r="AT1083">
            <v>0</v>
          </cell>
          <cell r="AU1083">
            <v>0</v>
          </cell>
          <cell r="AV1083">
            <v>0</v>
          </cell>
          <cell r="AW1083">
            <v>0</v>
          </cell>
          <cell r="AX1083">
            <v>0</v>
          </cell>
          <cell r="AY1083">
            <v>0</v>
          </cell>
          <cell r="AZ1083">
            <v>0</v>
          </cell>
          <cell r="BA1083">
            <v>0</v>
          </cell>
          <cell r="BB1083">
            <v>0</v>
          </cell>
          <cell r="BC1083">
            <v>0</v>
          </cell>
          <cell r="BD1083">
            <v>0</v>
          </cell>
          <cell r="BE1083">
            <v>0</v>
          </cell>
          <cell r="BF1083">
            <v>0</v>
          </cell>
          <cell r="BG1083">
            <v>27154</v>
          </cell>
          <cell r="BH1083">
            <v>41</v>
          </cell>
          <cell r="BI1083">
            <v>9</v>
          </cell>
          <cell r="BJ1083">
            <v>49068</v>
          </cell>
          <cell r="BK1083" t="str">
            <v>41 - 45 yrs</v>
          </cell>
          <cell r="BL1083" t="str">
            <v>Married</v>
          </cell>
          <cell r="BM1083">
            <v>0</v>
          </cell>
          <cell r="BN1083" t="str">
            <v>Vill. &amp; P.O. Pola Da Khala,Tehsil – Nalagarh, Dist. Solan,Himachal Pradesh  Solan</v>
          </cell>
          <cell r="BO1083" t="str">
            <v>Solan</v>
          </cell>
          <cell r="BP1083" t="str">
            <v>Himachal Pradesh</v>
          </cell>
          <cell r="BQ1083">
            <v>0</v>
          </cell>
          <cell r="BR1083" t="str">
            <v>S.S.C</v>
          </cell>
          <cell r="BS1083">
            <v>0</v>
          </cell>
          <cell r="BT1083">
            <v>0</v>
          </cell>
          <cell r="BU1083" t="str">
            <v>Wipro Consumer Care Ltd</v>
          </cell>
          <cell r="BV1083">
            <v>0</v>
          </cell>
          <cell r="BW1083">
            <v>0</v>
          </cell>
          <cell r="BX1083">
            <v>0</v>
          </cell>
          <cell r="BY1083">
            <v>0</v>
          </cell>
          <cell r="BZ1083">
            <v>0</v>
          </cell>
          <cell r="CA1083">
            <v>0</v>
          </cell>
          <cell r="CB1083">
            <v>0</v>
          </cell>
          <cell r="CC1083">
            <v>0</v>
          </cell>
          <cell r="CD1083" t="str">
            <v>AB+</v>
          </cell>
          <cell r="CE1083" t="str">
            <v>DOHPK0375G</v>
          </cell>
          <cell r="CF1083" t="str">
            <v>Naresh Patel</v>
          </cell>
          <cell r="CG1083" t="str">
            <v>Naresh Patel</v>
          </cell>
        </row>
        <row r="1084">
          <cell r="B1084" t="str">
            <v>04/0354</v>
          </cell>
          <cell r="C1084" t="str">
            <v>Inactive</v>
          </cell>
          <cell r="D1084">
            <v>0</v>
          </cell>
          <cell r="E1084">
            <v>0</v>
          </cell>
          <cell r="F1084" t="e">
            <v>#N/A</v>
          </cell>
          <cell r="G1084" t="str">
            <v>04/0354</v>
          </cell>
          <cell r="H1084" t="str">
            <v>M</v>
          </cell>
          <cell r="I1084" t="str">
            <v xml:space="preserve">Yuvaraj </v>
          </cell>
          <cell r="J1084" t="str">
            <v>Patil</v>
          </cell>
          <cell r="K1084" t="str">
            <v>Bharamu</v>
          </cell>
          <cell r="L1084" t="str">
            <v>Executive</v>
          </cell>
          <cell r="M1084">
            <v>0</v>
          </cell>
          <cell r="N1084">
            <v>0</v>
          </cell>
          <cell r="O1084">
            <v>0</v>
          </cell>
          <cell r="P1084" t="str">
            <v>Oleo Manufacturing</v>
          </cell>
          <cell r="Q1084">
            <v>0</v>
          </cell>
          <cell r="R1084" t="str">
            <v>Oleochemicals</v>
          </cell>
          <cell r="S1084" t="str">
            <v>JMC</v>
          </cell>
          <cell r="T1084" t="str">
            <v>EG</v>
          </cell>
          <cell r="U1084" t="str">
            <v>Taloja</v>
          </cell>
          <cell r="V1084">
            <v>0</v>
          </cell>
          <cell r="W1084">
            <v>39626</v>
          </cell>
          <cell r="X1084" t="str">
            <v>Before 1 April 2010</v>
          </cell>
          <cell r="Y1084">
            <v>0</v>
          </cell>
          <cell r="Z1084">
            <v>7.6452922732749879</v>
          </cell>
          <cell r="AA1084">
            <v>2</v>
          </cell>
          <cell r="AB1084">
            <v>0</v>
          </cell>
          <cell r="AC1084">
            <v>0</v>
          </cell>
          <cell r="AD1084">
            <v>0</v>
          </cell>
          <cell r="AE1084">
            <v>0</v>
          </cell>
          <cell r="AF1084">
            <v>0</v>
          </cell>
          <cell r="AG1084">
            <v>0</v>
          </cell>
          <cell r="AH1084">
            <v>0</v>
          </cell>
          <cell r="AI1084">
            <v>0</v>
          </cell>
          <cell r="AJ1084">
            <v>0</v>
          </cell>
          <cell r="AK1084">
            <v>0</v>
          </cell>
          <cell r="AL1084">
            <v>0</v>
          </cell>
          <cell r="AM1084">
            <v>0</v>
          </cell>
          <cell r="AN1084">
            <v>0</v>
          </cell>
          <cell r="AO1084">
            <v>0</v>
          </cell>
          <cell r="AP1084">
            <v>0</v>
          </cell>
          <cell r="AQ1084">
            <v>0</v>
          </cell>
          <cell r="AR1084">
            <v>0</v>
          </cell>
          <cell r="AS1084">
            <v>0</v>
          </cell>
          <cell r="AT1084">
            <v>0</v>
          </cell>
          <cell r="AU1084">
            <v>0</v>
          </cell>
          <cell r="AV1084">
            <v>0</v>
          </cell>
          <cell r="AW1084">
            <v>0</v>
          </cell>
          <cell r="AX1084">
            <v>0</v>
          </cell>
          <cell r="AY1084">
            <v>0</v>
          </cell>
          <cell r="AZ1084">
            <v>0</v>
          </cell>
          <cell r="BA1084">
            <v>0</v>
          </cell>
          <cell r="BB1084">
            <v>0</v>
          </cell>
          <cell r="BC1084">
            <v>0</v>
          </cell>
          <cell r="BD1084">
            <v>0</v>
          </cell>
          <cell r="BE1084">
            <v>0</v>
          </cell>
          <cell r="BF1084">
            <v>0</v>
          </cell>
          <cell r="BG1084">
            <v>0</v>
          </cell>
          <cell r="BH1084">
            <v>0</v>
          </cell>
          <cell r="BI1084">
            <v>0</v>
          </cell>
          <cell r="BJ1084">
            <v>0</v>
          </cell>
          <cell r="BK1084">
            <v>0</v>
          </cell>
          <cell r="BL1084">
            <v>0</v>
          </cell>
          <cell r="BM1084">
            <v>0</v>
          </cell>
          <cell r="BN1084">
            <v>0</v>
          </cell>
          <cell r="BO1084">
            <v>0</v>
          </cell>
          <cell r="BP1084">
            <v>0</v>
          </cell>
          <cell r="BQ1084">
            <v>0</v>
          </cell>
          <cell r="BR1084" t="str">
            <v>B.E (Chemical)</v>
          </cell>
          <cell r="BS1084">
            <v>0</v>
          </cell>
          <cell r="BT1084">
            <v>0</v>
          </cell>
          <cell r="BU1084" t="str">
            <v>N.A.</v>
          </cell>
          <cell r="BV1084">
            <v>40347</v>
          </cell>
          <cell r="BW1084">
            <v>40330</v>
          </cell>
          <cell r="BX1084">
            <v>0</v>
          </cell>
          <cell r="BY1084" t="str">
            <v xml:space="preserve">Higher Education </v>
          </cell>
          <cell r="BZ1084" t="str">
            <v>Resignation</v>
          </cell>
          <cell r="CA1084">
            <v>0</v>
          </cell>
          <cell r="CB1084" t="str">
            <v>Voluntary</v>
          </cell>
          <cell r="CC1084" t="str">
            <v>Resigned at VVF Ltd</v>
          </cell>
          <cell r="CD1084">
            <v>0</v>
          </cell>
          <cell r="CE1084">
            <v>0</v>
          </cell>
          <cell r="CF1084">
            <v>0</v>
          </cell>
          <cell r="CG1084">
            <v>0</v>
          </cell>
        </row>
        <row r="1085">
          <cell r="B1085">
            <v>10001171</v>
          </cell>
          <cell r="C1085" t="str">
            <v>Inactive</v>
          </cell>
          <cell r="D1085">
            <v>0</v>
          </cell>
          <cell r="E1085">
            <v>0</v>
          </cell>
          <cell r="F1085" t="e">
            <v>#N/A</v>
          </cell>
          <cell r="G1085" t="str">
            <v>`000496</v>
          </cell>
          <cell r="H1085" t="str">
            <v>M</v>
          </cell>
          <cell r="I1085" t="str">
            <v>Yuvrajsinh</v>
          </cell>
          <cell r="J1085" t="str">
            <v>Chudasama</v>
          </cell>
          <cell r="K1085" t="str">
            <v>Andubha</v>
          </cell>
          <cell r="L1085" t="str">
            <v>Electrician</v>
          </cell>
          <cell r="M1085">
            <v>0</v>
          </cell>
          <cell r="N1085">
            <v>0</v>
          </cell>
          <cell r="O1085">
            <v>0</v>
          </cell>
          <cell r="P1085" t="str">
            <v>PCP Manufacturing</v>
          </cell>
          <cell r="Q1085">
            <v>0</v>
          </cell>
          <cell r="R1085" t="str">
            <v>Personal Care Products</v>
          </cell>
          <cell r="S1085" t="str">
            <v>Associate</v>
          </cell>
          <cell r="T1085">
            <v>0</v>
          </cell>
          <cell r="U1085" t="str">
            <v>Kutch-I</v>
          </cell>
          <cell r="V1085">
            <v>0</v>
          </cell>
          <cell r="W1085">
            <v>39626</v>
          </cell>
          <cell r="X1085" t="str">
            <v>Before 1 April 2010</v>
          </cell>
          <cell r="Y1085">
            <v>5</v>
          </cell>
          <cell r="Z1085">
            <v>7.6452922729578958</v>
          </cell>
          <cell r="AA1085">
            <v>8.9</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cell r="AO1085">
            <v>0</v>
          </cell>
          <cell r="AP1085">
            <v>0</v>
          </cell>
          <cell r="AQ1085">
            <v>0</v>
          </cell>
          <cell r="AR1085">
            <v>0</v>
          </cell>
          <cell r="AS1085">
            <v>0</v>
          </cell>
          <cell r="AT1085">
            <v>0</v>
          </cell>
          <cell r="AU1085">
            <v>0</v>
          </cell>
          <cell r="AV1085">
            <v>0</v>
          </cell>
          <cell r="AW1085">
            <v>0</v>
          </cell>
          <cell r="AX1085">
            <v>0</v>
          </cell>
          <cell r="AY1085">
            <v>0</v>
          </cell>
          <cell r="AZ1085">
            <v>0</v>
          </cell>
          <cell r="BA1085">
            <v>0</v>
          </cell>
          <cell r="BB1085">
            <v>0</v>
          </cell>
          <cell r="BC1085">
            <v>0</v>
          </cell>
          <cell r="BD1085">
            <v>0</v>
          </cell>
          <cell r="BE1085">
            <v>0</v>
          </cell>
          <cell r="BF1085">
            <v>0</v>
          </cell>
          <cell r="BG1085">
            <v>28455</v>
          </cell>
          <cell r="BH1085">
            <v>34</v>
          </cell>
          <cell r="BI1085">
            <v>6</v>
          </cell>
          <cell r="BJ1085">
            <v>0</v>
          </cell>
          <cell r="BK1085">
            <v>0</v>
          </cell>
          <cell r="BL1085">
            <v>0</v>
          </cell>
          <cell r="BM1085">
            <v>0</v>
          </cell>
          <cell r="BN1085">
            <v>0</v>
          </cell>
          <cell r="BO1085">
            <v>0</v>
          </cell>
          <cell r="BP1085">
            <v>0</v>
          </cell>
          <cell r="BQ1085">
            <v>0</v>
          </cell>
          <cell r="BR1085" t="str">
            <v>S.S.C</v>
          </cell>
          <cell r="BS1085">
            <v>0</v>
          </cell>
          <cell r="BT1085" t="str">
            <v>ITI</v>
          </cell>
          <cell r="BU1085">
            <v>0</v>
          </cell>
          <cell r="BV1085">
            <v>41062</v>
          </cell>
          <cell r="BW1085">
            <v>41061</v>
          </cell>
          <cell r="BX1085">
            <v>0</v>
          </cell>
          <cell r="BY1085" t="str">
            <v>Unit Closure-Kutch-I</v>
          </cell>
          <cell r="BZ1085" t="str">
            <v>Unit Closure-Kutch-I</v>
          </cell>
          <cell r="CA1085" t="str">
            <v>Managed Attrition-Relief</v>
          </cell>
          <cell r="CB1085" t="str">
            <v>Involuntary</v>
          </cell>
          <cell r="CC1085" t="str">
            <v>Resigned at VVF Ltd</v>
          </cell>
          <cell r="CD1085">
            <v>0</v>
          </cell>
          <cell r="CE1085">
            <v>0</v>
          </cell>
          <cell r="CF1085">
            <v>0</v>
          </cell>
          <cell r="CG1085">
            <v>0</v>
          </cell>
        </row>
        <row r="1086">
          <cell r="B1086">
            <v>10000472</v>
          </cell>
          <cell r="C1086" t="str">
            <v>Active</v>
          </cell>
          <cell r="D1086">
            <v>1010318020</v>
          </cell>
          <cell r="E1086" t="str">
            <v>TALOJA-DISTILLATION</v>
          </cell>
          <cell r="F1086" t="str">
            <v>1010300275</v>
          </cell>
          <cell r="G1086" t="str">
            <v>04/0355</v>
          </cell>
          <cell r="H1086" t="str">
            <v xml:space="preserve">M </v>
          </cell>
          <cell r="I1086" t="str">
            <v xml:space="preserve">Tejesh </v>
          </cell>
          <cell r="J1086" t="str">
            <v>Naik</v>
          </cell>
          <cell r="K1086" t="str">
            <v>Arjun</v>
          </cell>
          <cell r="L1086" t="str">
            <v>Assistant Manager</v>
          </cell>
          <cell r="M1086" t="str">
            <v>Production</v>
          </cell>
          <cell r="N1086" t="str">
            <v>Core</v>
          </cell>
          <cell r="O1086" t="str">
            <v>Fatty Acid</v>
          </cell>
          <cell r="P1086" t="str">
            <v>Oleo Manufacturing</v>
          </cell>
          <cell r="Q1086">
            <v>0</v>
          </cell>
          <cell r="R1086" t="str">
            <v>Oleochemicals</v>
          </cell>
          <cell r="S1086" t="str">
            <v>JMC</v>
          </cell>
          <cell r="T1086" t="str">
            <v>EG-1</v>
          </cell>
          <cell r="U1086" t="str">
            <v>Taloja</v>
          </cell>
          <cell r="V1086" t="str">
            <v>Taloja</v>
          </cell>
          <cell r="W1086">
            <v>39627</v>
          </cell>
          <cell r="X1086" t="str">
            <v>Before 1 April 2010</v>
          </cell>
          <cell r="Y1086">
            <v>0</v>
          </cell>
          <cell r="Z1086">
            <v>7.6425525469304985</v>
          </cell>
          <cell r="AA1086">
            <v>7.6425525469304985</v>
          </cell>
          <cell r="AB1086">
            <v>39992</v>
          </cell>
          <cell r="AC1086">
            <v>0</v>
          </cell>
          <cell r="AD1086">
            <v>39809</v>
          </cell>
          <cell r="AE1086">
            <v>0</v>
          </cell>
          <cell r="AF1086">
            <v>40175</v>
          </cell>
          <cell r="AG1086">
            <v>0</v>
          </cell>
          <cell r="AH1086">
            <v>0</v>
          </cell>
          <cell r="AI1086">
            <v>0</v>
          </cell>
          <cell r="AJ1086">
            <v>0</v>
          </cell>
          <cell r="AK1086">
            <v>0</v>
          </cell>
          <cell r="AL1086">
            <v>0</v>
          </cell>
          <cell r="AM1086">
            <v>0</v>
          </cell>
          <cell r="AN1086">
            <v>0</v>
          </cell>
          <cell r="AO1086">
            <v>41365</v>
          </cell>
          <cell r="AP1086" t="str">
            <v>Executive</v>
          </cell>
          <cell r="AQ1086" t="str">
            <v>JMC</v>
          </cell>
          <cell r="AR1086" t="str">
            <v>GET</v>
          </cell>
          <cell r="AS1086" t="str">
            <v xml:space="preserve">Fatty Acid </v>
          </cell>
          <cell r="AT1086">
            <v>39992</v>
          </cell>
          <cell r="AU1086">
            <v>40175</v>
          </cell>
          <cell r="AV1086" t="str">
            <v>Executive</v>
          </cell>
          <cell r="AW1086">
            <v>0</v>
          </cell>
          <cell r="AX1086">
            <v>0</v>
          </cell>
          <cell r="AY1086">
            <v>0</v>
          </cell>
          <cell r="AZ1086">
            <v>0</v>
          </cell>
          <cell r="BA1086">
            <v>0</v>
          </cell>
          <cell r="BB1086">
            <v>0</v>
          </cell>
          <cell r="BC1086">
            <v>0</v>
          </cell>
          <cell r="BD1086">
            <v>0</v>
          </cell>
          <cell r="BE1086">
            <v>0</v>
          </cell>
          <cell r="BF1086">
            <v>0</v>
          </cell>
          <cell r="BG1086">
            <v>31760</v>
          </cell>
          <cell r="BH1086">
            <v>29</v>
          </cell>
          <cell r="BI1086">
            <v>2</v>
          </cell>
          <cell r="BJ1086">
            <v>53674</v>
          </cell>
          <cell r="BK1086" t="str">
            <v>Less than and equal to 30 yrs</v>
          </cell>
          <cell r="BL1086" t="str">
            <v>Unmarried</v>
          </cell>
          <cell r="BM1086">
            <v>0</v>
          </cell>
          <cell r="BN1086" t="str">
            <v xml:space="preserve">A/P-Sasoli, Tal-Doda Marg, Dist-Sindhudurg-416 511 </v>
          </cell>
          <cell r="BO1086">
            <v>0</v>
          </cell>
          <cell r="BP1086">
            <v>0</v>
          </cell>
          <cell r="BQ1086">
            <v>0</v>
          </cell>
          <cell r="BR1086" t="str">
            <v>B.E (Chemical)</v>
          </cell>
          <cell r="BS1086">
            <v>0</v>
          </cell>
          <cell r="BT1086">
            <v>0</v>
          </cell>
          <cell r="BU1086" t="str">
            <v/>
          </cell>
          <cell r="BV1086">
            <v>0</v>
          </cell>
          <cell r="BW1086">
            <v>0</v>
          </cell>
          <cell r="BX1086">
            <v>0</v>
          </cell>
          <cell r="BY1086">
            <v>0</v>
          </cell>
          <cell r="BZ1086">
            <v>0</v>
          </cell>
          <cell r="CA1086">
            <v>0</v>
          </cell>
          <cell r="CB1086">
            <v>0</v>
          </cell>
          <cell r="CC1086">
            <v>0</v>
          </cell>
          <cell r="CD1086">
            <v>0</v>
          </cell>
          <cell r="CE1086" t="str">
            <v>AHYPN4389E</v>
          </cell>
          <cell r="CF1086" t="str">
            <v>Dinesh Danao</v>
          </cell>
          <cell r="CG1086" t="str">
            <v>Dinesh Danao</v>
          </cell>
        </row>
        <row r="1087">
          <cell r="B1087">
            <v>10000187</v>
          </cell>
          <cell r="C1087" t="str">
            <v>Active</v>
          </cell>
          <cell r="D1087">
            <v>9919909999</v>
          </cell>
          <cell r="E1087" t="str">
            <v>CORPORATE-PROJECTS</v>
          </cell>
          <cell r="F1087" t="str">
            <v>9919900004</v>
          </cell>
          <cell r="G1087" t="str">
            <v>01/A400</v>
          </cell>
          <cell r="H1087" t="str">
            <v>M</v>
          </cell>
          <cell r="I1087" t="str">
            <v>Sagar</v>
          </cell>
          <cell r="J1087" t="str">
            <v>Panchal</v>
          </cell>
          <cell r="K1087" t="str">
            <v>Dilip</v>
          </cell>
          <cell r="L1087" t="str">
            <v xml:space="preserve">Manager </v>
          </cell>
          <cell r="M1087" t="str">
            <v>Projects</v>
          </cell>
          <cell r="N1087" t="str">
            <v>Support</v>
          </cell>
          <cell r="O1087">
            <v>0</v>
          </cell>
          <cell r="P1087" t="str">
            <v>Projects</v>
          </cell>
          <cell r="Q1087">
            <v>0</v>
          </cell>
          <cell r="R1087" t="str">
            <v>Corporate Shared Services</v>
          </cell>
          <cell r="S1087" t="str">
            <v>JMC</v>
          </cell>
          <cell r="T1087" t="str">
            <v>EG-2</v>
          </cell>
          <cell r="U1087" t="str">
            <v>Taloja</v>
          </cell>
          <cell r="V1087" t="str">
            <v>Taloja</v>
          </cell>
          <cell r="W1087">
            <v>39630</v>
          </cell>
          <cell r="X1087" t="str">
            <v>Before 1 April 2010</v>
          </cell>
          <cell r="Y1087">
            <v>0</v>
          </cell>
          <cell r="Z1087">
            <v>7.6343333691653994</v>
          </cell>
          <cell r="AA1087">
            <v>7.6343333691653994</v>
          </cell>
          <cell r="AB1087">
            <v>0</v>
          </cell>
          <cell r="AC1087">
            <v>0</v>
          </cell>
          <cell r="AD1087">
            <v>39813</v>
          </cell>
          <cell r="AE1087">
            <v>0</v>
          </cell>
          <cell r="AF1087">
            <v>40179</v>
          </cell>
          <cell r="AG1087">
            <v>42095</v>
          </cell>
          <cell r="AH1087" t="str">
            <v>Assistant Manager</v>
          </cell>
          <cell r="AI1087" t="str">
            <v>JMC</v>
          </cell>
          <cell r="AJ1087" t="str">
            <v>EG-1</v>
          </cell>
          <cell r="AK1087">
            <v>0</v>
          </cell>
          <cell r="AL1087">
            <v>0</v>
          </cell>
          <cell r="AM1087">
            <v>0</v>
          </cell>
          <cell r="AN1087">
            <v>0</v>
          </cell>
          <cell r="AO1087">
            <v>41000</v>
          </cell>
          <cell r="AP1087" t="str">
            <v>Executive</v>
          </cell>
          <cell r="AQ1087" t="str">
            <v>JMC</v>
          </cell>
          <cell r="AR1087">
            <v>0</v>
          </cell>
          <cell r="AS1087">
            <v>0</v>
          </cell>
          <cell r="AT1087">
            <v>0</v>
          </cell>
          <cell r="AU1087">
            <v>0</v>
          </cell>
          <cell r="AV1087">
            <v>0</v>
          </cell>
          <cell r="AW1087">
            <v>0</v>
          </cell>
          <cell r="AX1087">
            <v>0</v>
          </cell>
          <cell r="AY1087">
            <v>0</v>
          </cell>
          <cell r="AZ1087">
            <v>0</v>
          </cell>
          <cell r="BA1087" t="str">
            <v>Sion</v>
          </cell>
          <cell r="BB1087">
            <v>40452</v>
          </cell>
          <cell r="BC1087">
            <v>0</v>
          </cell>
          <cell r="BD1087">
            <v>0</v>
          </cell>
          <cell r="BE1087">
            <v>0</v>
          </cell>
          <cell r="BF1087">
            <v>0</v>
          </cell>
          <cell r="BG1087">
            <v>30608</v>
          </cell>
          <cell r="BH1087">
            <v>32</v>
          </cell>
          <cell r="BI1087">
            <v>3</v>
          </cell>
          <cell r="BJ1087">
            <v>52522</v>
          </cell>
          <cell r="BK1087" t="str">
            <v>31 - 35 yrs</v>
          </cell>
          <cell r="BL1087" t="str">
            <v>Unmarried</v>
          </cell>
          <cell r="BM1087">
            <v>0</v>
          </cell>
          <cell r="BN1087" t="str">
            <v>Pratiksha Apartment, 233, Kansai sec., Near AMP Gate,</v>
          </cell>
          <cell r="BO1087" t="str">
            <v>Ambernath - East</v>
          </cell>
          <cell r="BP1087">
            <v>0</v>
          </cell>
          <cell r="BQ1087">
            <v>421501</v>
          </cell>
          <cell r="BR1087" t="str">
            <v>B.E (Instrumentation)</v>
          </cell>
          <cell r="BS1087">
            <v>0</v>
          </cell>
          <cell r="BT1087">
            <v>0</v>
          </cell>
          <cell r="BU1087" t="str">
            <v/>
          </cell>
          <cell r="BV1087">
            <v>0</v>
          </cell>
          <cell r="BW1087">
            <v>0</v>
          </cell>
          <cell r="BX1087">
            <v>0</v>
          </cell>
          <cell r="BY1087">
            <v>0</v>
          </cell>
          <cell r="BZ1087">
            <v>0</v>
          </cell>
          <cell r="CA1087">
            <v>0</v>
          </cell>
          <cell r="CB1087">
            <v>0</v>
          </cell>
          <cell r="CC1087">
            <v>0</v>
          </cell>
          <cell r="CD1087">
            <v>0</v>
          </cell>
          <cell r="CE1087" t="str">
            <v>AXRPP8176E</v>
          </cell>
          <cell r="CF1087" t="str">
            <v>Pramath Sanghavi</v>
          </cell>
          <cell r="CG1087" t="str">
            <v>Pramath Sanghavi</v>
          </cell>
        </row>
        <row r="1088">
          <cell r="B1088">
            <v>10000473</v>
          </cell>
          <cell r="C1088" t="str">
            <v>Active</v>
          </cell>
          <cell r="D1088">
            <v>1010317999</v>
          </cell>
          <cell r="E1088" t="str">
            <v>TALOJA-MAINTENANCE</v>
          </cell>
          <cell r="F1088" t="str">
            <v>1010300276</v>
          </cell>
          <cell r="G1088" t="str">
            <v>04/0358</v>
          </cell>
          <cell r="H1088" t="str">
            <v xml:space="preserve">M </v>
          </cell>
          <cell r="I1088" t="str">
            <v xml:space="preserve">Swapnil </v>
          </cell>
          <cell r="J1088" t="str">
            <v>Sali</v>
          </cell>
          <cell r="K1088" t="str">
            <v>Krishna</v>
          </cell>
          <cell r="L1088" t="str">
            <v>Assistant Manager</v>
          </cell>
          <cell r="M1088" t="str">
            <v>Engineering Services</v>
          </cell>
          <cell r="N1088" t="str">
            <v>Core</v>
          </cell>
          <cell r="O1088">
            <v>0</v>
          </cell>
          <cell r="P1088" t="str">
            <v>Oleo Manufacturing</v>
          </cell>
          <cell r="Q1088">
            <v>0</v>
          </cell>
          <cell r="R1088" t="str">
            <v>Oleochemicals</v>
          </cell>
          <cell r="S1088" t="str">
            <v>JMC</v>
          </cell>
          <cell r="T1088" t="str">
            <v>EG-1</v>
          </cell>
          <cell r="U1088" t="str">
            <v>Taloja</v>
          </cell>
          <cell r="V1088" t="str">
            <v>Taloja</v>
          </cell>
          <cell r="W1088">
            <v>39630</v>
          </cell>
          <cell r="X1088" t="str">
            <v>Before 1 April 2010</v>
          </cell>
          <cell r="Y1088">
            <v>-2.7397260273972603E-3</v>
          </cell>
          <cell r="Z1088">
            <v>7.6343333691653994</v>
          </cell>
          <cell r="AA1088">
            <v>7.631593643138002</v>
          </cell>
          <cell r="AB1088">
            <v>39995</v>
          </cell>
          <cell r="AC1088">
            <v>0</v>
          </cell>
          <cell r="AD1088">
            <v>39813</v>
          </cell>
          <cell r="AE1088">
            <v>0</v>
          </cell>
          <cell r="AF1088">
            <v>39814</v>
          </cell>
          <cell r="AG1088">
            <v>0</v>
          </cell>
          <cell r="AH1088">
            <v>0</v>
          </cell>
          <cell r="AI1088">
            <v>0</v>
          </cell>
          <cell r="AJ1088">
            <v>0</v>
          </cell>
          <cell r="AK1088">
            <v>0</v>
          </cell>
          <cell r="AL1088">
            <v>0</v>
          </cell>
          <cell r="AM1088">
            <v>0</v>
          </cell>
          <cell r="AN1088">
            <v>0</v>
          </cell>
          <cell r="AO1088">
            <v>41000</v>
          </cell>
          <cell r="AP1088" t="str">
            <v>Executive</v>
          </cell>
          <cell r="AQ1088" t="str">
            <v>JMC</v>
          </cell>
          <cell r="AR1088" t="str">
            <v>GET</v>
          </cell>
          <cell r="AS1088" t="str">
            <v>Electrical</v>
          </cell>
          <cell r="AT1088">
            <v>39995</v>
          </cell>
          <cell r="AU1088">
            <v>39814</v>
          </cell>
          <cell r="AV1088" t="str">
            <v>Executive</v>
          </cell>
          <cell r="AW1088">
            <v>0</v>
          </cell>
          <cell r="AX1088">
            <v>0</v>
          </cell>
          <cell r="AY1088">
            <v>0</v>
          </cell>
          <cell r="AZ1088">
            <v>0</v>
          </cell>
          <cell r="BA1088">
            <v>0</v>
          </cell>
          <cell r="BB1088">
            <v>0</v>
          </cell>
          <cell r="BC1088">
            <v>0</v>
          </cell>
          <cell r="BD1088">
            <v>0</v>
          </cell>
          <cell r="BE1088">
            <v>0</v>
          </cell>
          <cell r="BF1088">
            <v>0</v>
          </cell>
          <cell r="BG1088">
            <v>31883</v>
          </cell>
          <cell r="BH1088">
            <v>28</v>
          </cell>
          <cell r="BI1088">
            <v>10</v>
          </cell>
          <cell r="BJ1088">
            <v>53797</v>
          </cell>
          <cell r="BK1088" t="str">
            <v>Less than and equal to 30 yrs</v>
          </cell>
          <cell r="BL1088" t="str">
            <v>Unmarried</v>
          </cell>
          <cell r="BM1088">
            <v>0</v>
          </cell>
          <cell r="BN1088" t="str">
            <v>Samata Nagar No.2, Kurla Camp Road,  Ulhasnagar</v>
          </cell>
          <cell r="BO1088">
            <v>0</v>
          </cell>
          <cell r="BP1088">
            <v>0</v>
          </cell>
          <cell r="BQ1088" t="str">
            <v>421 004.</v>
          </cell>
          <cell r="BR1088" t="str">
            <v>B.E (Electrical)</v>
          </cell>
          <cell r="BS1088">
            <v>0</v>
          </cell>
          <cell r="BT1088">
            <v>0</v>
          </cell>
          <cell r="BU1088" t="str">
            <v/>
          </cell>
          <cell r="BV1088">
            <v>0</v>
          </cell>
          <cell r="BW1088">
            <v>0</v>
          </cell>
          <cell r="BX1088">
            <v>0</v>
          </cell>
          <cell r="BY1088">
            <v>0</v>
          </cell>
          <cell r="BZ1088">
            <v>0</v>
          </cell>
          <cell r="CA1088">
            <v>0</v>
          </cell>
          <cell r="CB1088">
            <v>0</v>
          </cell>
          <cell r="CC1088">
            <v>0</v>
          </cell>
          <cell r="CD1088">
            <v>0</v>
          </cell>
          <cell r="CE1088" t="str">
            <v>BYUPS6062D</v>
          </cell>
          <cell r="CF1088" t="str">
            <v>Satish Jadhav</v>
          </cell>
          <cell r="CG1088" t="str">
            <v>Satish Jadhav</v>
          </cell>
        </row>
        <row r="1089">
          <cell r="B1089">
            <v>10000186</v>
          </cell>
          <cell r="C1089" t="str">
            <v>Inactive</v>
          </cell>
          <cell r="D1089">
            <v>0</v>
          </cell>
          <cell r="E1089">
            <v>0</v>
          </cell>
          <cell r="F1089" t="e">
            <v>#N/A</v>
          </cell>
          <cell r="G1089" t="str">
            <v>01/A399</v>
          </cell>
          <cell r="H1089" t="str">
            <v>M</v>
          </cell>
          <cell r="I1089" t="str">
            <v>Vijay</v>
          </cell>
          <cell r="J1089" t="str">
            <v>Dangar</v>
          </cell>
          <cell r="K1089" t="str">
            <v>Raidhanbhai</v>
          </cell>
          <cell r="L1089" t="str">
            <v>Executive</v>
          </cell>
          <cell r="M1089">
            <v>0</v>
          </cell>
          <cell r="N1089">
            <v>0</v>
          </cell>
          <cell r="O1089">
            <v>0</v>
          </cell>
          <cell r="P1089" t="str">
            <v>Oleo Manufacturing</v>
          </cell>
          <cell r="Q1089">
            <v>0</v>
          </cell>
          <cell r="R1089" t="str">
            <v>Oleochemicals</v>
          </cell>
          <cell r="S1089" t="str">
            <v>JMC</v>
          </cell>
          <cell r="T1089" t="str">
            <v>EG</v>
          </cell>
          <cell r="U1089" t="str">
            <v>Sion</v>
          </cell>
          <cell r="V1089">
            <v>0</v>
          </cell>
          <cell r="W1089">
            <v>39630</v>
          </cell>
          <cell r="X1089" t="str">
            <v>Before 1 April 2010</v>
          </cell>
          <cell r="Y1089">
            <v>0</v>
          </cell>
          <cell r="Z1089">
            <v>7.6343333688483064</v>
          </cell>
          <cell r="AA1089">
            <v>2.7</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cell r="AO1089">
            <v>0</v>
          </cell>
          <cell r="AP1089">
            <v>0</v>
          </cell>
          <cell r="AQ1089">
            <v>0</v>
          </cell>
          <cell r="AR1089">
            <v>0</v>
          </cell>
          <cell r="AS1089">
            <v>0</v>
          </cell>
          <cell r="AT1089">
            <v>0</v>
          </cell>
          <cell r="AU1089">
            <v>0</v>
          </cell>
          <cell r="AV1089">
            <v>0</v>
          </cell>
          <cell r="AW1089">
            <v>0</v>
          </cell>
          <cell r="AX1089">
            <v>0</v>
          </cell>
          <cell r="AY1089">
            <v>0</v>
          </cell>
          <cell r="AZ1089">
            <v>0</v>
          </cell>
          <cell r="BA1089">
            <v>0</v>
          </cell>
          <cell r="BB1089">
            <v>0</v>
          </cell>
          <cell r="BC1089">
            <v>0</v>
          </cell>
          <cell r="BD1089">
            <v>0</v>
          </cell>
          <cell r="BE1089">
            <v>0</v>
          </cell>
          <cell r="BF1089">
            <v>0</v>
          </cell>
          <cell r="BG1089">
            <v>31604</v>
          </cell>
          <cell r="BH1089">
            <v>24</v>
          </cell>
          <cell r="BI1089">
            <v>7</v>
          </cell>
          <cell r="BJ1089">
            <v>0</v>
          </cell>
          <cell r="BK1089" t="str">
            <v>Less than 30 yrs and equal to 30 yrs</v>
          </cell>
          <cell r="BL1089">
            <v>0</v>
          </cell>
          <cell r="BM1089">
            <v>0</v>
          </cell>
          <cell r="BN1089">
            <v>0</v>
          </cell>
          <cell r="BO1089">
            <v>0</v>
          </cell>
          <cell r="BP1089">
            <v>0</v>
          </cell>
          <cell r="BQ1089">
            <v>0</v>
          </cell>
          <cell r="BR1089" t="str">
            <v>B.E(Mechanical)</v>
          </cell>
          <cell r="BS1089">
            <v>0</v>
          </cell>
          <cell r="BT1089">
            <v>0</v>
          </cell>
          <cell r="BU1089" t="str">
            <v>NA</v>
          </cell>
          <cell r="BV1089">
            <v>40610</v>
          </cell>
          <cell r="BW1089">
            <v>40603</v>
          </cell>
          <cell r="BX1089">
            <v>0</v>
          </cell>
          <cell r="BY1089" t="str">
            <v>Career Advancement / Larger Role</v>
          </cell>
          <cell r="BZ1089" t="str">
            <v>Resignation</v>
          </cell>
          <cell r="CA1089">
            <v>0</v>
          </cell>
          <cell r="CB1089" t="str">
            <v>Voluntary</v>
          </cell>
          <cell r="CC1089" t="str">
            <v>Resigned at VVF Ltd</v>
          </cell>
          <cell r="CD1089">
            <v>0</v>
          </cell>
          <cell r="CE1089">
            <v>0</v>
          </cell>
          <cell r="CF1089">
            <v>0</v>
          </cell>
          <cell r="CG1089">
            <v>0</v>
          </cell>
        </row>
        <row r="1090">
          <cell r="B1090">
            <v>10000474</v>
          </cell>
          <cell r="C1090" t="str">
            <v>Inactive</v>
          </cell>
          <cell r="D1090">
            <v>0</v>
          </cell>
          <cell r="E1090">
            <v>0</v>
          </cell>
          <cell r="F1090" t="e">
            <v>#N/A</v>
          </cell>
          <cell r="G1090" t="str">
            <v>04/0359</v>
          </cell>
          <cell r="H1090" t="str">
            <v>M</v>
          </cell>
          <cell r="I1090" t="str">
            <v xml:space="preserve">Mayur </v>
          </cell>
          <cell r="J1090" t="str">
            <v>Acharya</v>
          </cell>
          <cell r="K1090" t="str">
            <v>Puttanna</v>
          </cell>
          <cell r="L1090" t="str">
            <v>Executive</v>
          </cell>
          <cell r="M1090">
            <v>0</v>
          </cell>
          <cell r="N1090">
            <v>0</v>
          </cell>
          <cell r="O1090">
            <v>0</v>
          </cell>
          <cell r="P1090" t="str">
            <v>Oleo Manufacturing</v>
          </cell>
          <cell r="Q1090">
            <v>0</v>
          </cell>
          <cell r="R1090" t="str">
            <v>Oleochemicals</v>
          </cell>
          <cell r="S1090" t="str">
            <v>JMC</v>
          </cell>
          <cell r="T1090" t="str">
            <v>EG</v>
          </cell>
          <cell r="U1090" t="str">
            <v>Taloja</v>
          </cell>
          <cell r="V1090">
            <v>0</v>
          </cell>
          <cell r="W1090">
            <v>39630</v>
          </cell>
          <cell r="X1090" t="str">
            <v>Before 1 April 2010</v>
          </cell>
          <cell r="Y1090">
            <v>-2.7397260273972603E-3</v>
          </cell>
          <cell r="Z1090">
            <v>7.6343333688483064</v>
          </cell>
          <cell r="AA1090">
            <v>3</v>
          </cell>
          <cell r="AB1090">
            <v>0</v>
          </cell>
          <cell r="AC1090">
            <v>0</v>
          </cell>
          <cell r="AD1090">
            <v>0</v>
          </cell>
          <cell r="AE1090">
            <v>0</v>
          </cell>
          <cell r="AF1090">
            <v>0</v>
          </cell>
          <cell r="AG1090">
            <v>0</v>
          </cell>
          <cell r="AH1090">
            <v>0</v>
          </cell>
          <cell r="AI1090">
            <v>0</v>
          </cell>
          <cell r="AJ1090">
            <v>0</v>
          </cell>
          <cell r="AK1090">
            <v>0</v>
          </cell>
          <cell r="AL1090">
            <v>0</v>
          </cell>
          <cell r="AM1090">
            <v>0</v>
          </cell>
          <cell r="AN1090">
            <v>0</v>
          </cell>
          <cell r="AO1090">
            <v>0</v>
          </cell>
          <cell r="AP1090">
            <v>0</v>
          </cell>
          <cell r="AQ1090">
            <v>0</v>
          </cell>
          <cell r="AR1090">
            <v>0</v>
          </cell>
          <cell r="AS1090">
            <v>0</v>
          </cell>
          <cell r="AT1090">
            <v>0</v>
          </cell>
          <cell r="AU1090">
            <v>0</v>
          </cell>
          <cell r="AV1090">
            <v>0</v>
          </cell>
          <cell r="AW1090">
            <v>0</v>
          </cell>
          <cell r="AX1090">
            <v>0</v>
          </cell>
          <cell r="AY1090">
            <v>0</v>
          </cell>
          <cell r="AZ1090">
            <v>0</v>
          </cell>
          <cell r="BA1090">
            <v>0</v>
          </cell>
          <cell r="BB1090">
            <v>0</v>
          </cell>
          <cell r="BC1090">
            <v>0</v>
          </cell>
          <cell r="BD1090">
            <v>0</v>
          </cell>
          <cell r="BE1090">
            <v>0</v>
          </cell>
          <cell r="BF1090">
            <v>0</v>
          </cell>
          <cell r="BG1090">
            <v>31702</v>
          </cell>
          <cell r="BH1090">
            <v>24</v>
          </cell>
          <cell r="BI1090">
            <v>8</v>
          </cell>
          <cell r="BJ1090">
            <v>0</v>
          </cell>
          <cell r="BK1090" t="str">
            <v>Less than 30 yrs and equal to 30 yrs</v>
          </cell>
          <cell r="BL1090">
            <v>0</v>
          </cell>
          <cell r="BM1090">
            <v>0</v>
          </cell>
          <cell r="BN1090">
            <v>0</v>
          </cell>
          <cell r="BO1090">
            <v>0</v>
          </cell>
          <cell r="BP1090">
            <v>0</v>
          </cell>
          <cell r="BQ1090">
            <v>0</v>
          </cell>
          <cell r="BR1090" t="str">
            <v>B.E - Instrumentation</v>
          </cell>
          <cell r="BS1090">
            <v>0</v>
          </cell>
          <cell r="BT1090">
            <v>0</v>
          </cell>
          <cell r="BU1090" t="str">
            <v>N.A.</v>
          </cell>
          <cell r="BV1090">
            <v>40740</v>
          </cell>
          <cell r="BW1090">
            <v>40725</v>
          </cell>
          <cell r="BX1090">
            <v>0</v>
          </cell>
          <cell r="BY1090" t="str">
            <v xml:space="preserve">Higher Education </v>
          </cell>
          <cell r="BZ1090" t="str">
            <v>Resignation</v>
          </cell>
          <cell r="CA1090">
            <v>0</v>
          </cell>
          <cell r="CB1090" t="str">
            <v>Voluntary</v>
          </cell>
          <cell r="CC1090" t="str">
            <v>Resigned at VVF Ltd</v>
          </cell>
          <cell r="CD1090">
            <v>0</v>
          </cell>
          <cell r="CE1090">
            <v>0</v>
          </cell>
          <cell r="CF1090">
            <v>0</v>
          </cell>
          <cell r="CG1090">
            <v>0</v>
          </cell>
        </row>
        <row r="1091">
          <cell r="B1091">
            <v>10000933</v>
          </cell>
          <cell r="C1091" t="str">
            <v>Inactive</v>
          </cell>
          <cell r="D1091">
            <v>0</v>
          </cell>
          <cell r="E1091">
            <v>0</v>
          </cell>
          <cell r="F1091" t="e">
            <v>#N/A</v>
          </cell>
          <cell r="G1091" t="str">
            <v>B00175</v>
          </cell>
          <cell r="H1091" t="str">
            <v>M</v>
          </cell>
          <cell r="I1091" t="str">
            <v xml:space="preserve">Anil Kumar </v>
          </cell>
          <cell r="J1091" t="str">
            <v/>
          </cell>
          <cell r="K1091" t="str">
            <v>Roshan Lal</v>
          </cell>
          <cell r="L1091" t="str">
            <v>Senior Technician</v>
          </cell>
          <cell r="M1091" t="str">
            <v>Engineering Services</v>
          </cell>
          <cell r="N1091">
            <v>0</v>
          </cell>
          <cell r="O1091">
            <v>0</v>
          </cell>
          <cell r="P1091" t="str">
            <v>PCP Manufacturing</v>
          </cell>
          <cell r="Q1091">
            <v>0</v>
          </cell>
          <cell r="R1091" t="str">
            <v>Personal Care Products</v>
          </cell>
          <cell r="S1091" t="str">
            <v>Associate</v>
          </cell>
          <cell r="T1091" t="str">
            <v>A3</v>
          </cell>
          <cell r="U1091" t="str">
            <v>Baddi</v>
          </cell>
          <cell r="V1091" t="str">
            <v>Baddi</v>
          </cell>
          <cell r="W1091">
            <v>39630</v>
          </cell>
          <cell r="X1091" t="str">
            <v>Before 1 April 2010</v>
          </cell>
          <cell r="Y1091">
            <v>3.8</v>
          </cell>
          <cell r="Z1091">
            <v>7.6343333691653994</v>
          </cell>
          <cell r="AA1091">
            <v>10</v>
          </cell>
          <cell r="AB1091">
            <v>0</v>
          </cell>
          <cell r="AC1091">
            <v>0</v>
          </cell>
          <cell r="AD1091">
            <v>39813</v>
          </cell>
          <cell r="AE1091">
            <v>0</v>
          </cell>
          <cell r="AF1091">
            <v>39814</v>
          </cell>
          <cell r="AG1091">
            <v>0</v>
          </cell>
          <cell r="AH1091">
            <v>0</v>
          </cell>
          <cell r="AI1091">
            <v>0</v>
          </cell>
          <cell r="AJ1091">
            <v>0</v>
          </cell>
          <cell r="AK1091">
            <v>0</v>
          </cell>
          <cell r="AL1091">
            <v>0</v>
          </cell>
          <cell r="AM1091">
            <v>0</v>
          </cell>
          <cell r="AN1091">
            <v>0</v>
          </cell>
          <cell r="AO1091">
            <v>0</v>
          </cell>
          <cell r="AP1091">
            <v>0</v>
          </cell>
          <cell r="AQ1091">
            <v>0</v>
          </cell>
          <cell r="AR1091">
            <v>0</v>
          </cell>
          <cell r="AS1091">
            <v>0</v>
          </cell>
          <cell r="AT1091">
            <v>0</v>
          </cell>
          <cell r="AU1091">
            <v>0</v>
          </cell>
          <cell r="AV1091">
            <v>0</v>
          </cell>
          <cell r="AW1091">
            <v>0</v>
          </cell>
          <cell r="AX1091">
            <v>0</v>
          </cell>
          <cell r="AY1091">
            <v>0</v>
          </cell>
          <cell r="AZ1091">
            <v>0</v>
          </cell>
          <cell r="BA1091">
            <v>0</v>
          </cell>
          <cell r="BB1091">
            <v>0</v>
          </cell>
          <cell r="BC1091">
            <v>0</v>
          </cell>
          <cell r="BD1091">
            <v>0</v>
          </cell>
          <cell r="BE1091">
            <v>0</v>
          </cell>
          <cell r="BF1091">
            <v>0</v>
          </cell>
          <cell r="BG1091">
            <v>28907</v>
          </cell>
          <cell r="BH1091">
            <v>35</v>
          </cell>
          <cell r="BI1091">
            <v>6</v>
          </cell>
          <cell r="BJ1091">
            <v>50821</v>
          </cell>
          <cell r="BK1091">
            <v>0</v>
          </cell>
          <cell r="BL1091" t="str">
            <v>Married</v>
          </cell>
          <cell r="BM1091">
            <v>0</v>
          </cell>
          <cell r="BN1091" t="str">
            <v>Vill. Balauni, P.O. Kirwin, Tehsil &amp; Diastt. Hamirpur</v>
          </cell>
          <cell r="BO1091" t="str">
            <v>Hamirpur</v>
          </cell>
          <cell r="BP1091" t="str">
            <v>Himachal Pradesh</v>
          </cell>
          <cell r="BQ1091">
            <v>174311</v>
          </cell>
          <cell r="BR1091" t="str">
            <v>S.S.C</v>
          </cell>
          <cell r="BS1091">
            <v>0</v>
          </cell>
          <cell r="BT1091">
            <v>0</v>
          </cell>
          <cell r="BU1091" t="str">
            <v>Vaishnavi Cosemtics Pvt Ltd</v>
          </cell>
          <cell r="BV1091">
            <v>41870</v>
          </cell>
          <cell r="BW1091">
            <v>41852</v>
          </cell>
          <cell r="BX1091">
            <v>41853</v>
          </cell>
          <cell r="BY1091" t="str">
            <v>Career Advancement</v>
          </cell>
          <cell r="BZ1091" t="str">
            <v>Resignation</v>
          </cell>
          <cell r="CA1091">
            <v>0</v>
          </cell>
          <cell r="CB1091" t="str">
            <v>Voluntary</v>
          </cell>
          <cell r="CC1091">
            <v>0</v>
          </cell>
          <cell r="CD1091">
            <v>0</v>
          </cell>
          <cell r="CE1091" t="str">
            <v>BMBPK3587L</v>
          </cell>
          <cell r="CF1091" t="e">
            <v>#N/A</v>
          </cell>
          <cell r="CG1091">
            <v>0</v>
          </cell>
        </row>
        <row r="1092">
          <cell r="B1092">
            <v>10000185</v>
          </cell>
          <cell r="C1092" t="str">
            <v>Active</v>
          </cell>
          <cell r="D1092">
            <v>1010317999</v>
          </cell>
          <cell r="E1092" t="str">
            <v>TALOJA-MAINTENANCE</v>
          </cell>
          <cell r="F1092" t="str">
            <v>1010300042</v>
          </cell>
          <cell r="G1092" t="str">
            <v>01/A398</v>
          </cell>
          <cell r="H1092" t="str">
            <v>M</v>
          </cell>
          <cell r="I1092" t="str">
            <v>Alok</v>
          </cell>
          <cell r="J1092" t="str">
            <v>Kewat</v>
          </cell>
          <cell r="K1092" t="str">
            <v>Basanturam</v>
          </cell>
          <cell r="L1092" t="str">
            <v>Assistant Manager</v>
          </cell>
          <cell r="M1092" t="str">
            <v>Engineering Services</v>
          </cell>
          <cell r="N1092" t="str">
            <v>Core</v>
          </cell>
          <cell r="O1092">
            <v>0</v>
          </cell>
          <cell r="P1092" t="str">
            <v>Oleo Manufacturing</v>
          </cell>
          <cell r="Q1092">
            <v>0</v>
          </cell>
          <cell r="R1092" t="str">
            <v>Oleochemicals</v>
          </cell>
          <cell r="S1092" t="str">
            <v>JMC</v>
          </cell>
          <cell r="T1092" t="str">
            <v>EG-1</v>
          </cell>
          <cell r="U1092" t="str">
            <v>Taloja</v>
          </cell>
          <cell r="V1092" t="str">
            <v>Taloja</v>
          </cell>
          <cell r="W1092">
            <v>39630</v>
          </cell>
          <cell r="X1092" t="str">
            <v>Before 1 April 2010</v>
          </cell>
          <cell r="Y1092">
            <v>0</v>
          </cell>
          <cell r="Z1092">
            <v>7.6343333691653994</v>
          </cell>
          <cell r="AA1092">
            <v>7.6343333691653994</v>
          </cell>
          <cell r="AB1092">
            <v>0</v>
          </cell>
          <cell r="AC1092">
            <v>0</v>
          </cell>
          <cell r="AD1092">
            <v>39813</v>
          </cell>
          <cell r="AE1092">
            <v>0</v>
          </cell>
          <cell r="AF1092">
            <v>40179</v>
          </cell>
          <cell r="AG1092">
            <v>0</v>
          </cell>
          <cell r="AH1092">
            <v>0</v>
          </cell>
          <cell r="AI1092">
            <v>0</v>
          </cell>
          <cell r="AJ1092">
            <v>0</v>
          </cell>
          <cell r="AK1092">
            <v>0</v>
          </cell>
          <cell r="AL1092">
            <v>0</v>
          </cell>
          <cell r="AM1092">
            <v>0</v>
          </cell>
          <cell r="AN1092">
            <v>0</v>
          </cell>
          <cell r="AO1092">
            <v>41365</v>
          </cell>
          <cell r="AP1092" t="str">
            <v>Executive</v>
          </cell>
          <cell r="AQ1092" t="str">
            <v>JMC</v>
          </cell>
          <cell r="AR1092">
            <v>0</v>
          </cell>
          <cell r="AS1092">
            <v>0</v>
          </cell>
          <cell r="AT1092">
            <v>0</v>
          </cell>
          <cell r="AU1092">
            <v>0</v>
          </cell>
          <cell r="AV1092">
            <v>0</v>
          </cell>
          <cell r="AW1092">
            <v>0</v>
          </cell>
          <cell r="AX1092">
            <v>0</v>
          </cell>
          <cell r="AY1092">
            <v>0</v>
          </cell>
          <cell r="AZ1092">
            <v>0</v>
          </cell>
          <cell r="BA1092" t="str">
            <v>Sion</v>
          </cell>
          <cell r="BB1092">
            <v>41640</v>
          </cell>
          <cell r="BC1092">
            <v>0</v>
          </cell>
          <cell r="BD1092">
            <v>0</v>
          </cell>
          <cell r="BE1092">
            <v>0</v>
          </cell>
          <cell r="BF1092">
            <v>0</v>
          </cell>
          <cell r="BG1092">
            <v>31486</v>
          </cell>
          <cell r="BH1092">
            <v>29</v>
          </cell>
          <cell r="BI1092">
            <v>11</v>
          </cell>
          <cell r="BJ1092">
            <v>53400</v>
          </cell>
          <cell r="BK1092" t="str">
            <v>Less than and equal to 30 yrs</v>
          </cell>
          <cell r="BL1092" t="str">
            <v>Unmarried</v>
          </cell>
          <cell r="BM1092">
            <v>0</v>
          </cell>
          <cell r="BN1092" t="str">
            <v>Chauhan Chawl, 3/4, Room No. 15, Poiser,</v>
          </cell>
          <cell r="BO1092" t="str">
            <v>Kandivali - East</v>
          </cell>
          <cell r="BP1092">
            <v>0</v>
          </cell>
          <cell r="BQ1092">
            <v>400101</v>
          </cell>
          <cell r="BR1092" t="str">
            <v>B.E (Instrumentation)</v>
          </cell>
          <cell r="BS1092">
            <v>0</v>
          </cell>
          <cell r="BT1092" t="str">
            <v>Diploma (Instrumentation)</v>
          </cell>
          <cell r="BU1092" t="str">
            <v/>
          </cell>
          <cell r="BV1092">
            <v>0</v>
          </cell>
          <cell r="BW1092">
            <v>0</v>
          </cell>
          <cell r="BX1092">
            <v>0</v>
          </cell>
          <cell r="BY1092">
            <v>0</v>
          </cell>
          <cell r="BZ1092">
            <v>0</v>
          </cell>
          <cell r="CA1092">
            <v>0</v>
          </cell>
          <cell r="CB1092">
            <v>0</v>
          </cell>
          <cell r="CC1092">
            <v>0</v>
          </cell>
          <cell r="CD1092">
            <v>0</v>
          </cell>
          <cell r="CE1092" t="str">
            <v>BAJPK9793E</v>
          </cell>
          <cell r="CF1092" t="str">
            <v>Prashant Pathak</v>
          </cell>
          <cell r="CG1092" t="str">
            <v>Prashant Pathak</v>
          </cell>
        </row>
        <row r="1093">
          <cell r="B1093">
            <v>10003598</v>
          </cell>
          <cell r="C1093" t="str">
            <v>Inactive</v>
          </cell>
          <cell r="D1093">
            <v>2011418150</v>
          </cell>
          <cell r="E1093" t="str">
            <v>BADDI-POWDER PLANT</v>
          </cell>
          <cell r="F1093" t="e">
            <v>#N/A</v>
          </cell>
          <cell r="G1093" t="str">
            <v>B00794</v>
          </cell>
          <cell r="H1093" t="str">
            <v>M</v>
          </cell>
          <cell r="I1093" t="str">
            <v>Pankaj</v>
          </cell>
          <cell r="J1093">
            <v>0</v>
          </cell>
          <cell r="K1093">
            <v>0</v>
          </cell>
          <cell r="L1093" t="str">
            <v>Operator</v>
          </cell>
          <cell r="M1093" t="str">
            <v>Production</v>
          </cell>
          <cell r="N1093">
            <v>0</v>
          </cell>
          <cell r="O1093" t="str">
            <v>Talcum Powder</v>
          </cell>
          <cell r="P1093" t="str">
            <v>PCP Manufacturing</v>
          </cell>
          <cell r="Q1093">
            <v>0</v>
          </cell>
          <cell r="R1093" t="str">
            <v>Personal Care Products</v>
          </cell>
          <cell r="S1093" t="str">
            <v>Associate</v>
          </cell>
          <cell r="T1093" t="str">
            <v>A1</v>
          </cell>
          <cell r="U1093" t="str">
            <v>Baddi</v>
          </cell>
          <cell r="V1093" t="str">
            <v>Baddi</v>
          </cell>
          <cell r="W1093">
            <v>42191</v>
          </cell>
          <cell r="X1093">
            <v>42186</v>
          </cell>
          <cell r="Y1093">
            <v>0</v>
          </cell>
          <cell r="Z1093">
            <v>0.61789501268392322</v>
          </cell>
          <cell r="AA1093">
            <v>0.61789501268392322</v>
          </cell>
          <cell r="AB1093">
            <v>0</v>
          </cell>
          <cell r="AC1093">
            <v>0</v>
          </cell>
          <cell r="AD1093">
            <v>42374</v>
          </cell>
          <cell r="AE1093">
            <v>0</v>
          </cell>
          <cell r="AF1093">
            <v>0</v>
          </cell>
          <cell r="AG1093">
            <v>0</v>
          </cell>
          <cell r="AH1093">
            <v>0</v>
          </cell>
          <cell r="AI1093">
            <v>0</v>
          </cell>
          <cell r="AJ1093">
            <v>0</v>
          </cell>
          <cell r="AK1093">
            <v>0</v>
          </cell>
          <cell r="AL1093">
            <v>0</v>
          </cell>
          <cell r="AM1093">
            <v>0</v>
          </cell>
          <cell r="AN1093">
            <v>0</v>
          </cell>
          <cell r="AO1093">
            <v>0</v>
          </cell>
          <cell r="AP1093">
            <v>0</v>
          </cell>
          <cell r="AQ1093">
            <v>0</v>
          </cell>
          <cell r="AR1093">
            <v>0</v>
          </cell>
          <cell r="AS1093">
            <v>0</v>
          </cell>
          <cell r="AT1093">
            <v>0</v>
          </cell>
          <cell r="AU1093">
            <v>0</v>
          </cell>
          <cell r="AV1093">
            <v>0</v>
          </cell>
          <cell r="AW1093">
            <v>0</v>
          </cell>
          <cell r="AX1093">
            <v>0</v>
          </cell>
          <cell r="AY1093">
            <v>0</v>
          </cell>
          <cell r="AZ1093">
            <v>0</v>
          </cell>
          <cell r="BA1093">
            <v>0</v>
          </cell>
          <cell r="BB1093">
            <v>0</v>
          </cell>
          <cell r="BC1093">
            <v>0</v>
          </cell>
          <cell r="BD1093">
            <v>0</v>
          </cell>
          <cell r="BE1093">
            <v>0</v>
          </cell>
          <cell r="BF1093">
            <v>0</v>
          </cell>
          <cell r="BG1093">
            <v>34023</v>
          </cell>
          <cell r="BH1093">
            <v>22</v>
          </cell>
          <cell r="BI1093">
            <v>11</v>
          </cell>
          <cell r="BJ1093">
            <v>55937</v>
          </cell>
          <cell r="BK1093" t="str">
            <v>Less than 30 yrs and equal to 30 yrs</v>
          </cell>
          <cell r="BL1093" t="str">
            <v>Unmarried</v>
          </cell>
          <cell r="BM1093">
            <v>5</v>
          </cell>
          <cell r="BN1093" t="str">
            <v>Vill: Gumarth, Tehsil BiHari</v>
          </cell>
          <cell r="BO1093" t="str">
            <v>Hamirpur</v>
          </cell>
          <cell r="BP1093" t="str">
            <v>Himachal Pradesh</v>
          </cell>
          <cell r="BQ1093">
            <v>176040</v>
          </cell>
          <cell r="BR1093" t="str">
            <v>10th</v>
          </cell>
          <cell r="BS1093">
            <v>0</v>
          </cell>
          <cell r="BT1093" t="str">
            <v>ITI (Electrician)</v>
          </cell>
          <cell r="BU1093">
            <v>0</v>
          </cell>
          <cell r="BV1093">
            <v>42292</v>
          </cell>
          <cell r="BW1093">
            <v>42278</v>
          </cell>
          <cell r="BX1093">
            <v>42292</v>
          </cell>
          <cell r="BY1093" t="str">
            <v>Career Advancement</v>
          </cell>
          <cell r="BZ1093" t="str">
            <v>Resingation</v>
          </cell>
          <cell r="CA1093">
            <v>0</v>
          </cell>
          <cell r="CB1093" t="str">
            <v>Voluntary</v>
          </cell>
          <cell r="CC1093">
            <v>0</v>
          </cell>
          <cell r="CD1093">
            <v>0</v>
          </cell>
          <cell r="CE1093">
            <v>0</v>
          </cell>
          <cell r="CF1093" t="str">
            <v>Pankaj Mahalle</v>
          </cell>
          <cell r="CG1093" t="str">
            <v>Pankaj Mahalle</v>
          </cell>
        </row>
        <row r="1094">
          <cell r="B1094">
            <v>10000935</v>
          </cell>
          <cell r="C1094" t="str">
            <v>Inactive</v>
          </cell>
          <cell r="D1094">
            <v>0</v>
          </cell>
          <cell r="E1094">
            <v>0</v>
          </cell>
          <cell r="F1094" t="e">
            <v>#N/A</v>
          </cell>
          <cell r="G1094" t="str">
            <v>B00178</v>
          </cell>
          <cell r="H1094" t="str">
            <v>M</v>
          </cell>
          <cell r="I1094" t="str">
            <v>Shiv Kumar</v>
          </cell>
          <cell r="J1094" t="str">
            <v/>
          </cell>
          <cell r="K1094" t="str">
            <v>Mahabir Singh</v>
          </cell>
          <cell r="L1094" t="str">
            <v>Technician</v>
          </cell>
          <cell r="M1094">
            <v>0</v>
          </cell>
          <cell r="N1094">
            <v>0</v>
          </cell>
          <cell r="O1094">
            <v>0</v>
          </cell>
          <cell r="P1094" t="str">
            <v>PCP Manufacturing</v>
          </cell>
          <cell r="Q1094">
            <v>0</v>
          </cell>
          <cell r="R1094" t="str">
            <v>Personal Care Products</v>
          </cell>
          <cell r="S1094" t="str">
            <v>Associate</v>
          </cell>
          <cell r="T1094" t="str">
            <v>A1</v>
          </cell>
          <cell r="U1094" t="str">
            <v>Baddi</v>
          </cell>
          <cell r="V1094" t="str">
            <v>Baddi</v>
          </cell>
          <cell r="W1094">
            <v>39633</v>
          </cell>
          <cell r="X1094" t="str">
            <v>Before 1 April 2010</v>
          </cell>
          <cell r="Y1094">
            <v>3.4</v>
          </cell>
          <cell r="Z1094">
            <v>7.6261141907661152</v>
          </cell>
          <cell r="AA1094">
            <v>5.8</v>
          </cell>
          <cell r="AB1094">
            <v>0</v>
          </cell>
          <cell r="AC1094">
            <v>0</v>
          </cell>
          <cell r="AD1094">
            <v>0</v>
          </cell>
          <cell r="AE1094">
            <v>0</v>
          </cell>
          <cell r="AF1094">
            <v>0</v>
          </cell>
          <cell r="AG1094">
            <v>0</v>
          </cell>
          <cell r="AH1094">
            <v>0</v>
          </cell>
          <cell r="AI1094">
            <v>0</v>
          </cell>
          <cell r="AJ1094">
            <v>0</v>
          </cell>
          <cell r="AK1094">
            <v>0</v>
          </cell>
          <cell r="AL1094">
            <v>0</v>
          </cell>
          <cell r="AM1094">
            <v>0</v>
          </cell>
          <cell r="AN1094">
            <v>0</v>
          </cell>
          <cell r="AO1094">
            <v>0</v>
          </cell>
          <cell r="AP1094">
            <v>0</v>
          </cell>
          <cell r="AQ1094">
            <v>0</v>
          </cell>
          <cell r="AR1094">
            <v>0</v>
          </cell>
          <cell r="AS1094">
            <v>0</v>
          </cell>
          <cell r="AT1094">
            <v>0</v>
          </cell>
          <cell r="AU1094">
            <v>0</v>
          </cell>
          <cell r="AV1094">
            <v>0</v>
          </cell>
          <cell r="AW1094">
            <v>0</v>
          </cell>
          <cell r="AX1094">
            <v>0</v>
          </cell>
          <cell r="AY1094">
            <v>0</v>
          </cell>
          <cell r="AZ1094">
            <v>0</v>
          </cell>
          <cell r="BA1094">
            <v>0</v>
          </cell>
          <cell r="BB1094">
            <v>0</v>
          </cell>
          <cell r="BC1094">
            <v>0</v>
          </cell>
          <cell r="BD1094">
            <v>0</v>
          </cell>
          <cell r="BE1094">
            <v>0</v>
          </cell>
          <cell r="BF1094">
            <v>0</v>
          </cell>
          <cell r="BG1094">
            <v>29660</v>
          </cell>
          <cell r="BH1094">
            <v>29</v>
          </cell>
          <cell r="BI1094">
            <v>7</v>
          </cell>
          <cell r="BJ1094">
            <v>0</v>
          </cell>
          <cell r="BK1094" t="str">
            <v>Less than 30 yrs and equal to 30 yrs</v>
          </cell>
          <cell r="BL1094">
            <v>0</v>
          </cell>
          <cell r="BM1094">
            <v>0</v>
          </cell>
          <cell r="BN1094">
            <v>0</v>
          </cell>
          <cell r="BO1094">
            <v>0</v>
          </cell>
          <cell r="BP1094">
            <v>0</v>
          </cell>
          <cell r="BQ1094">
            <v>0</v>
          </cell>
          <cell r="BR1094" t="str">
            <v>B.A</v>
          </cell>
          <cell r="BS1094">
            <v>0</v>
          </cell>
          <cell r="BT1094" t="str">
            <v>ITI</v>
          </cell>
          <cell r="BU1094" t="str">
            <v>Max India Ltd.</v>
          </cell>
          <cell r="BV1094">
            <v>40492</v>
          </cell>
          <cell r="BW1094">
            <v>40483</v>
          </cell>
          <cell r="BX1094">
            <v>0</v>
          </cell>
          <cell r="BY1094" t="str">
            <v>Personal Reasons</v>
          </cell>
          <cell r="BZ1094" t="str">
            <v>Resignation</v>
          </cell>
          <cell r="CA1094">
            <v>0</v>
          </cell>
          <cell r="CB1094" t="str">
            <v>Voluntary</v>
          </cell>
          <cell r="CC1094" t="str">
            <v>Resigned at VVF Ltd</v>
          </cell>
          <cell r="CD1094">
            <v>0</v>
          </cell>
          <cell r="CE1094">
            <v>0</v>
          </cell>
          <cell r="CF1094" t="e">
            <v>#N/A</v>
          </cell>
          <cell r="CG1094">
            <v>0</v>
          </cell>
        </row>
        <row r="1095">
          <cell r="B1095">
            <v>10000707</v>
          </cell>
          <cell r="C1095" t="str">
            <v>Inactive</v>
          </cell>
          <cell r="D1095">
            <v>0</v>
          </cell>
          <cell r="E1095">
            <v>0</v>
          </cell>
          <cell r="F1095" t="e">
            <v>#N/A</v>
          </cell>
          <cell r="G1095" t="str">
            <v>01/A402</v>
          </cell>
          <cell r="H1095" t="str">
            <v>M</v>
          </cell>
          <cell r="I1095" t="str">
            <v>Monuj</v>
          </cell>
          <cell r="J1095" t="str">
            <v>Gogoi</v>
          </cell>
          <cell r="K1095" t="str">
            <v>Bhubon</v>
          </cell>
          <cell r="L1095" t="str">
            <v>Assistant General Manager</v>
          </cell>
          <cell r="M1095">
            <v>0</v>
          </cell>
          <cell r="N1095">
            <v>0</v>
          </cell>
          <cell r="O1095">
            <v>0</v>
          </cell>
          <cell r="P1095" t="str">
            <v>Human Resources</v>
          </cell>
          <cell r="Q1095">
            <v>0</v>
          </cell>
          <cell r="R1095" t="str">
            <v>Corporate Shared Services</v>
          </cell>
          <cell r="S1095" t="str">
            <v>MMC</v>
          </cell>
          <cell r="T1095" t="str">
            <v>EG-4</v>
          </cell>
          <cell r="U1095" t="str">
            <v>Corporate</v>
          </cell>
          <cell r="V1095">
            <v>0</v>
          </cell>
          <cell r="W1095">
            <v>39636</v>
          </cell>
          <cell r="X1095" t="str">
            <v>Before 1 April 2010</v>
          </cell>
          <cell r="Y1095">
            <v>11</v>
          </cell>
          <cell r="Z1095">
            <v>7.6178950130010152</v>
          </cell>
          <cell r="AA1095">
            <v>13.4</v>
          </cell>
          <cell r="AB1095">
            <v>0</v>
          </cell>
          <cell r="AC1095">
            <v>0</v>
          </cell>
          <cell r="AD1095">
            <v>0</v>
          </cell>
          <cell r="AE1095">
            <v>0</v>
          </cell>
          <cell r="AF1095">
            <v>0</v>
          </cell>
          <cell r="AG1095">
            <v>0</v>
          </cell>
          <cell r="AH1095">
            <v>0</v>
          </cell>
          <cell r="AI1095">
            <v>0</v>
          </cell>
          <cell r="AJ1095">
            <v>0</v>
          </cell>
          <cell r="AK1095">
            <v>0</v>
          </cell>
          <cell r="AL1095">
            <v>0</v>
          </cell>
          <cell r="AM1095">
            <v>0</v>
          </cell>
          <cell r="AN1095">
            <v>0</v>
          </cell>
          <cell r="AO1095">
            <v>0</v>
          </cell>
          <cell r="AP1095">
            <v>0</v>
          </cell>
          <cell r="AQ1095">
            <v>0</v>
          </cell>
          <cell r="AR1095">
            <v>0</v>
          </cell>
          <cell r="AS1095">
            <v>0</v>
          </cell>
          <cell r="AT1095">
            <v>0</v>
          </cell>
          <cell r="AU1095">
            <v>0</v>
          </cell>
          <cell r="AV1095">
            <v>0</v>
          </cell>
          <cell r="AW1095">
            <v>0</v>
          </cell>
          <cell r="AX1095">
            <v>0</v>
          </cell>
          <cell r="AY1095">
            <v>0</v>
          </cell>
          <cell r="AZ1095">
            <v>0</v>
          </cell>
          <cell r="BA1095">
            <v>0</v>
          </cell>
          <cell r="BB1095">
            <v>0</v>
          </cell>
          <cell r="BC1095">
            <v>0</v>
          </cell>
          <cell r="BD1095">
            <v>0</v>
          </cell>
          <cell r="BE1095">
            <v>0</v>
          </cell>
          <cell r="BF1095">
            <v>0</v>
          </cell>
          <cell r="BG1095">
            <v>24869</v>
          </cell>
          <cell r="BH1095">
            <v>42</v>
          </cell>
          <cell r="BI1095">
            <v>10</v>
          </cell>
          <cell r="BJ1095">
            <v>0</v>
          </cell>
          <cell r="BK1095">
            <v>0</v>
          </cell>
          <cell r="BL1095">
            <v>0</v>
          </cell>
          <cell r="BM1095">
            <v>0</v>
          </cell>
          <cell r="BN1095">
            <v>0</v>
          </cell>
          <cell r="BO1095">
            <v>0</v>
          </cell>
          <cell r="BP1095">
            <v>0</v>
          </cell>
          <cell r="BQ1095">
            <v>0</v>
          </cell>
          <cell r="BR1095" t="str">
            <v>B.Sc</v>
          </cell>
          <cell r="BS1095" t="str">
            <v>M.S.W (HR &amp; IR)</v>
          </cell>
          <cell r="BT1095">
            <v>0</v>
          </cell>
          <cell r="BU1095" t="str">
            <v>ACC Limited</v>
          </cell>
          <cell r="BV1095">
            <v>40520</v>
          </cell>
          <cell r="BW1095">
            <v>40513</v>
          </cell>
          <cell r="BX1095">
            <v>0</v>
          </cell>
          <cell r="BY1095" t="str">
            <v>Career Advancement / Larger Role</v>
          </cell>
          <cell r="BZ1095" t="str">
            <v>Resignation</v>
          </cell>
          <cell r="CA1095">
            <v>0</v>
          </cell>
          <cell r="CB1095" t="str">
            <v>Voluntary</v>
          </cell>
          <cell r="CC1095" t="str">
            <v>Resigned at VVF Ltd</v>
          </cell>
          <cell r="CD1095">
            <v>0</v>
          </cell>
          <cell r="CE1095">
            <v>0</v>
          </cell>
          <cell r="CF1095">
            <v>0</v>
          </cell>
          <cell r="CG1095">
            <v>0</v>
          </cell>
        </row>
        <row r="1096">
          <cell r="B1096">
            <v>10000634</v>
          </cell>
          <cell r="C1096" t="str">
            <v>Inactive</v>
          </cell>
          <cell r="D1096">
            <v>0</v>
          </cell>
          <cell r="E1096">
            <v>0</v>
          </cell>
          <cell r="F1096" t="e">
            <v>#N/A</v>
          </cell>
          <cell r="G1096" t="str">
            <v>01/A403</v>
          </cell>
          <cell r="H1096" t="str">
            <v>M</v>
          </cell>
          <cell r="I1096" t="str">
            <v>Pankaj</v>
          </cell>
          <cell r="J1096" t="str">
            <v>Shukla</v>
          </cell>
          <cell r="K1096" t="str">
            <v>Rajendra</v>
          </cell>
          <cell r="L1096" t="str">
            <v>Vice President</v>
          </cell>
          <cell r="M1096">
            <v>0</v>
          </cell>
          <cell r="N1096">
            <v>0</v>
          </cell>
          <cell r="O1096">
            <v>0</v>
          </cell>
          <cell r="P1096" t="str">
            <v>Consumer Products Division Marketing</v>
          </cell>
          <cell r="Q1096">
            <v>0</v>
          </cell>
          <cell r="R1096" t="str">
            <v>Consumer Products Division</v>
          </cell>
          <cell r="S1096" t="str">
            <v>SMC</v>
          </cell>
          <cell r="T1096" t="str">
            <v>EG-8</v>
          </cell>
          <cell r="U1096" t="str">
            <v>Corporate</v>
          </cell>
          <cell r="V1096">
            <v>0</v>
          </cell>
          <cell r="W1096">
            <v>39639</v>
          </cell>
          <cell r="X1096" t="str">
            <v>Before 1 April 2010</v>
          </cell>
          <cell r="Y1096">
            <v>23</v>
          </cell>
          <cell r="Z1096">
            <v>7.609675834918824</v>
          </cell>
          <cell r="AA1096">
            <v>25.6</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cell r="AO1096">
            <v>0</v>
          </cell>
          <cell r="AP1096">
            <v>0</v>
          </cell>
          <cell r="AQ1096">
            <v>0</v>
          </cell>
          <cell r="AR1096">
            <v>0</v>
          </cell>
          <cell r="AS1096">
            <v>0</v>
          </cell>
          <cell r="AT1096">
            <v>0</v>
          </cell>
          <cell r="AU1096">
            <v>0</v>
          </cell>
          <cell r="AV1096">
            <v>0</v>
          </cell>
          <cell r="AW1096">
            <v>0</v>
          </cell>
          <cell r="AX1096">
            <v>0</v>
          </cell>
          <cell r="AY1096">
            <v>0</v>
          </cell>
          <cell r="AZ1096">
            <v>0</v>
          </cell>
          <cell r="BA1096">
            <v>0</v>
          </cell>
          <cell r="BB1096">
            <v>0</v>
          </cell>
          <cell r="BC1096">
            <v>0</v>
          </cell>
          <cell r="BD1096">
            <v>0</v>
          </cell>
          <cell r="BE1096">
            <v>0</v>
          </cell>
          <cell r="BF1096">
            <v>0</v>
          </cell>
          <cell r="BG1096">
            <v>22162</v>
          </cell>
          <cell r="BH1096">
            <v>50</v>
          </cell>
          <cell r="BI1096">
            <v>5</v>
          </cell>
          <cell r="BJ1096">
            <v>0</v>
          </cell>
          <cell r="BK1096">
            <v>0</v>
          </cell>
          <cell r="BL1096">
            <v>0</v>
          </cell>
          <cell r="BM1096">
            <v>0</v>
          </cell>
          <cell r="BN1096">
            <v>0</v>
          </cell>
          <cell r="BO1096">
            <v>0</v>
          </cell>
          <cell r="BP1096">
            <v>0</v>
          </cell>
          <cell r="BQ1096">
            <v>0</v>
          </cell>
          <cell r="BR1096" t="str">
            <v>B.Sc</v>
          </cell>
          <cell r="BS1096" t="str">
            <v>M.B.A (Marketing &amp; Operation)</v>
          </cell>
          <cell r="BT1096">
            <v>0</v>
          </cell>
          <cell r="BU1096" t="str">
            <v>Geltec Pharma Care Pvt Ltd.</v>
          </cell>
          <cell r="BV1096">
            <v>40589</v>
          </cell>
          <cell r="BW1096">
            <v>40575</v>
          </cell>
          <cell r="BX1096">
            <v>0</v>
          </cell>
          <cell r="BY1096" t="str">
            <v>Personal Reasons</v>
          </cell>
          <cell r="BZ1096" t="str">
            <v>Resignation</v>
          </cell>
          <cell r="CA1096">
            <v>0</v>
          </cell>
          <cell r="CB1096" t="str">
            <v>Voluntary</v>
          </cell>
          <cell r="CC1096" t="str">
            <v>Resigned at VVF Ltd</v>
          </cell>
          <cell r="CD1096">
            <v>0</v>
          </cell>
          <cell r="CE1096">
            <v>0</v>
          </cell>
          <cell r="CF1096">
            <v>0</v>
          </cell>
          <cell r="CG1096">
            <v>0</v>
          </cell>
        </row>
        <row r="1097">
          <cell r="B1097">
            <v>10000635</v>
          </cell>
          <cell r="C1097" t="str">
            <v>Inactive</v>
          </cell>
          <cell r="D1097">
            <v>0</v>
          </cell>
          <cell r="E1097">
            <v>0</v>
          </cell>
          <cell r="F1097" t="e">
            <v>#N/A</v>
          </cell>
          <cell r="G1097" t="str">
            <v>01/A405</v>
          </cell>
          <cell r="H1097" t="str">
            <v>M</v>
          </cell>
          <cell r="I1097" t="str">
            <v>Pravin</v>
          </cell>
          <cell r="J1097" t="str">
            <v>Phadtare</v>
          </cell>
          <cell r="K1097" t="str">
            <v>Shamrao</v>
          </cell>
          <cell r="L1097" t="str">
            <v>Executive</v>
          </cell>
          <cell r="M1097">
            <v>0</v>
          </cell>
          <cell r="N1097">
            <v>0</v>
          </cell>
          <cell r="O1097">
            <v>0</v>
          </cell>
          <cell r="P1097" t="str">
            <v>Consumer Products Division Marketing</v>
          </cell>
          <cell r="Q1097">
            <v>0</v>
          </cell>
          <cell r="R1097" t="str">
            <v>Consumer Products Division</v>
          </cell>
          <cell r="S1097" t="str">
            <v>JMC</v>
          </cell>
          <cell r="T1097" t="str">
            <v>EG</v>
          </cell>
          <cell r="U1097" t="str">
            <v>Corporate</v>
          </cell>
          <cell r="V1097">
            <v>0</v>
          </cell>
          <cell r="W1097">
            <v>39643</v>
          </cell>
          <cell r="X1097" t="str">
            <v>Before 1 April 2010</v>
          </cell>
          <cell r="Y1097">
            <v>1</v>
          </cell>
          <cell r="Z1097">
            <v>7.5987169304921425</v>
          </cell>
          <cell r="AA1097">
            <v>4.5</v>
          </cell>
          <cell r="AB1097">
            <v>0</v>
          </cell>
          <cell r="AC1097">
            <v>0</v>
          </cell>
          <cell r="AD1097">
            <v>0</v>
          </cell>
          <cell r="AE1097">
            <v>0</v>
          </cell>
          <cell r="AF1097">
            <v>0</v>
          </cell>
          <cell r="AG1097">
            <v>0</v>
          </cell>
          <cell r="AH1097">
            <v>0</v>
          </cell>
          <cell r="AI1097">
            <v>0</v>
          </cell>
          <cell r="AJ1097">
            <v>0</v>
          </cell>
          <cell r="AK1097">
            <v>0</v>
          </cell>
          <cell r="AL1097">
            <v>0</v>
          </cell>
          <cell r="AM1097">
            <v>0</v>
          </cell>
          <cell r="AN1097">
            <v>0</v>
          </cell>
          <cell r="AO1097">
            <v>0</v>
          </cell>
          <cell r="AP1097">
            <v>0</v>
          </cell>
          <cell r="AQ1097">
            <v>0</v>
          </cell>
          <cell r="AR1097">
            <v>0</v>
          </cell>
          <cell r="AS1097">
            <v>0</v>
          </cell>
          <cell r="AT1097">
            <v>0</v>
          </cell>
          <cell r="AU1097">
            <v>0</v>
          </cell>
          <cell r="AV1097">
            <v>0</v>
          </cell>
          <cell r="AW1097">
            <v>0</v>
          </cell>
          <cell r="AX1097">
            <v>0</v>
          </cell>
          <cell r="AY1097">
            <v>0</v>
          </cell>
          <cell r="AZ1097">
            <v>0</v>
          </cell>
          <cell r="BA1097">
            <v>0</v>
          </cell>
          <cell r="BB1097">
            <v>0</v>
          </cell>
          <cell r="BC1097">
            <v>0</v>
          </cell>
          <cell r="BD1097">
            <v>0</v>
          </cell>
          <cell r="BE1097">
            <v>0</v>
          </cell>
          <cell r="BF1097">
            <v>0</v>
          </cell>
          <cell r="BG1097">
            <v>30918</v>
          </cell>
          <cell r="BH1097">
            <v>27</v>
          </cell>
          <cell r="BI1097">
            <v>4</v>
          </cell>
          <cell r="BJ1097">
            <v>0</v>
          </cell>
          <cell r="BK1097" t="str">
            <v>Less than 30 yrs and equal to 30 yrs</v>
          </cell>
          <cell r="BL1097">
            <v>0</v>
          </cell>
          <cell r="BM1097">
            <v>0</v>
          </cell>
          <cell r="BN1097">
            <v>0</v>
          </cell>
          <cell r="BO1097">
            <v>0</v>
          </cell>
          <cell r="BP1097">
            <v>0</v>
          </cell>
          <cell r="BQ1097">
            <v>0</v>
          </cell>
          <cell r="BR1097">
            <v>0</v>
          </cell>
          <cell r="BS1097">
            <v>0</v>
          </cell>
          <cell r="BT1097">
            <v>0</v>
          </cell>
          <cell r="BU1097" t="str">
            <v>NA</v>
          </cell>
          <cell r="BV1097">
            <v>40931</v>
          </cell>
          <cell r="BW1097">
            <v>40909</v>
          </cell>
          <cell r="BX1097">
            <v>0</v>
          </cell>
          <cell r="BY1097" t="str">
            <v>Absconding</v>
          </cell>
          <cell r="BZ1097" t="str">
            <v>Absconding</v>
          </cell>
          <cell r="CA1097">
            <v>0</v>
          </cell>
          <cell r="CB1097" t="str">
            <v>Voluntary</v>
          </cell>
          <cell r="CC1097" t="str">
            <v>Resigned at VVF Ltd</v>
          </cell>
          <cell r="CD1097">
            <v>0</v>
          </cell>
          <cell r="CE1097">
            <v>0</v>
          </cell>
          <cell r="CF1097">
            <v>0</v>
          </cell>
          <cell r="CG1097">
            <v>0</v>
          </cell>
        </row>
        <row r="1098">
          <cell r="B1098">
            <v>10000476</v>
          </cell>
          <cell r="C1098" t="str">
            <v>Inactive</v>
          </cell>
          <cell r="D1098">
            <v>0</v>
          </cell>
          <cell r="E1098">
            <v>0</v>
          </cell>
          <cell r="F1098" t="e">
            <v>#N/A</v>
          </cell>
          <cell r="G1098" t="str">
            <v>04/0362</v>
          </cell>
          <cell r="H1098" t="str">
            <v xml:space="preserve">M </v>
          </cell>
          <cell r="I1098" t="str">
            <v xml:space="preserve">Amol </v>
          </cell>
          <cell r="J1098" t="str">
            <v>Sawant</v>
          </cell>
          <cell r="K1098" t="str">
            <v>Prakash</v>
          </cell>
          <cell r="L1098" t="str">
            <v>Assistant Manager</v>
          </cell>
          <cell r="M1098">
            <v>0</v>
          </cell>
          <cell r="N1098">
            <v>0</v>
          </cell>
          <cell r="O1098">
            <v>0</v>
          </cell>
          <cell r="P1098" t="str">
            <v>Projects</v>
          </cell>
          <cell r="Q1098">
            <v>0</v>
          </cell>
          <cell r="R1098" t="str">
            <v>Corporate Shared Services</v>
          </cell>
          <cell r="S1098" t="str">
            <v>JMC</v>
          </cell>
          <cell r="T1098" t="str">
            <v>EG-1</v>
          </cell>
          <cell r="U1098" t="str">
            <v>Taloja</v>
          </cell>
          <cell r="V1098" t="str">
            <v>Taloja</v>
          </cell>
          <cell r="W1098">
            <v>39644</v>
          </cell>
          <cell r="X1098" t="str">
            <v>Before 1 April 2010</v>
          </cell>
          <cell r="Y1098">
            <v>0</v>
          </cell>
          <cell r="Z1098">
            <v>7.5959772044647451</v>
          </cell>
          <cell r="AA1098">
            <v>5.8</v>
          </cell>
          <cell r="AB1098">
            <v>40009</v>
          </cell>
          <cell r="AC1098">
            <v>0</v>
          </cell>
          <cell r="AD1098">
            <v>40192</v>
          </cell>
          <cell r="AE1098">
            <v>0</v>
          </cell>
          <cell r="AF1098">
            <v>40193</v>
          </cell>
          <cell r="AG1098">
            <v>0</v>
          </cell>
          <cell r="AH1098">
            <v>0</v>
          </cell>
          <cell r="AI1098">
            <v>0</v>
          </cell>
          <cell r="AJ1098">
            <v>0</v>
          </cell>
          <cell r="AK1098">
            <v>0</v>
          </cell>
          <cell r="AL1098">
            <v>0</v>
          </cell>
          <cell r="AM1098">
            <v>0</v>
          </cell>
          <cell r="AN1098">
            <v>0</v>
          </cell>
          <cell r="AO1098">
            <v>40634</v>
          </cell>
          <cell r="AP1098" t="str">
            <v>Executive-Projects</v>
          </cell>
          <cell r="AQ1098" t="str">
            <v>JMC</v>
          </cell>
          <cell r="AR1098" t="str">
            <v>GET</v>
          </cell>
          <cell r="AS1098" t="str">
            <v xml:space="preserve">Projects  </v>
          </cell>
          <cell r="AT1098">
            <v>40009</v>
          </cell>
          <cell r="AU1098">
            <v>40192</v>
          </cell>
          <cell r="AV1098" t="str">
            <v>Executive</v>
          </cell>
          <cell r="AW1098">
            <v>0</v>
          </cell>
          <cell r="AX1098">
            <v>0</v>
          </cell>
          <cell r="AY1098">
            <v>0</v>
          </cell>
          <cell r="AZ1098">
            <v>0</v>
          </cell>
          <cell r="BA1098">
            <v>0</v>
          </cell>
          <cell r="BB1098">
            <v>0</v>
          </cell>
          <cell r="BC1098">
            <v>0</v>
          </cell>
          <cell r="BD1098">
            <v>0</v>
          </cell>
          <cell r="BE1098">
            <v>0</v>
          </cell>
          <cell r="BF1098">
            <v>0</v>
          </cell>
          <cell r="BG1098">
            <v>31282</v>
          </cell>
          <cell r="BH1098">
            <v>28</v>
          </cell>
          <cell r="BI1098">
            <v>8</v>
          </cell>
          <cell r="BJ1098">
            <v>53196</v>
          </cell>
          <cell r="BK1098" t="str">
            <v>Less than 30 yrs and equal to 30 yrs</v>
          </cell>
          <cell r="BL1098" t="str">
            <v>Unmarried</v>
          </cell>
          <cell r="BM1098">
            <v>0</v>
          </cell>
          <cell r="BN1098" t="str">
            <v xml:space="preserve"> </v>
          </cell>
          <cell r="BO1098">
            <v>0</v>
          </cell>
          <cell r="BP1098">
            <v>0</v>
          </cell>
          <cell r="BQ1098">
            <v>0</v>
          </cell>
          <cell r="BR1098" t="str">
            <v>B.E (Mechanical)</v>
          </cell>
          <cell r="BS1098">
            <v>0</v>
          </cell>
          <cell r="BT1098">
            <v>0</v>
          </cell>
          <cell r="BU1098" t="str">
            <v/>
          </cell>
          <cell r="BV1098">
            <v>41734</v>
          </cell>
          <cell r="BW1098">
            <v>41730</v>
          </cell>
          <cell r="BX1098">
            <v>41684</v>
          </cell>
          <cell r="BY1098" t="str">
            <v>Higher Compensation</v>
          </cell>
          <cell r="BZ1098" t="str">
            <v>Resignation</v>
          </cell>
          <cell r="CA1098">
            <v>0</v>
          </cell>
          <cell r="CB1098" t="str">
            <v>Voluntary</v>
          </cell>
          <cell r="CC1098">
            <v>0</v>
          </cell>
          <cell r="CD1098">
            <v>0</v>
          </cell>
          <cell r="CE1098" t="str">
            <v>BOLPS9385G</v>
          </cell>
          <cell r="CF1098" t="str">
            <v>Pramath Sanghavi</v>
          </cell>
          <cell r="CG1098" t="str">
            <v>Pramath Sanghavi</v>
          </cell>
        </row>
        <row r="1099">
          <cell r="B1099">
            <v>10000475</v>
          </cell>
          <cell r="C1099" t="str">
            <v>Inactive</v>
          </cell>
          <cell r="D1099">
            <v>0</v>
          </cell>
          <cell r="E1099">
            <v>0</v>
          </cell>
          <cell r="F1099" t="e">
            <v>#N/A</v>
          </cell>
          <cell r="G1099" t="str">
            <v>04/0361</v>
          </cell>
          <cell r="H1099" t="str">
            <v>M</v>
          </cell>
          <cell r="I1099" t="str">
            <v>Sameer</v>
          </cell>
          <cell r="J1099" t="str">
            <v>Naik</v>
          </cell>
          <cell r="K1099" t="str">
            <v>Suresh</v>
          </cell>
          <cell r="L1099" t="str">
            <v>Executive</v>
          </cell>
          <cell r="M1099">
            <v>0</v>
          </cell>
          <cell r="N1099">
            <v>0</v>
          </cell>
          <cell r="O1099">
            <v>0</v>
          </cell>
          <cell r="P1099" t="str">
            <v>Oleo Manufacturing</v>
          </cell>
          <cell r="Q1099">
            <v>0</v>
          </cell>
          <cell r="R1099" t="str">
            <v>Oleochemicals</v>
          </cell>
          <cell r="S1099" t="str">
            <v>JMC</v>
          </cell>
          <cell r="T1099" t="str">
            <v>EG</v>
          </cell>
          <cell r="U1099" t="str">
            <v>Taloja</v>
          </cell>
          <cell r="V1099">
            <v>0</v>
          </cell>
          <cell r="W1099">
            <v>39644</v>
          </cell>
          <cell r="X1099" t="str">
            <v>Before 1 April 2010</v>
          </cell>
          <cell r="Y1099">
            <v>0</v>
          </cell>
          <cell r="Z1099">
            <v>7.5959772047818372</v>
          </cell>
          <cell r="AA1099">
            <v>3.6</v>
          </cell>
          <cell r="AB1099">
            <v>0</v>
          </cell>
          <cell r="AC1099">
            <v>0</v>
          </cell>
          <cell r="AD1099">
            <v>0</v>
          </cell>
          <cell r="AE1099">
            <v>0</v>
          </cell>
          <cell r="AF1099">
            <v>0</v>
          </cell>
          <cell r="AG1099">
            <v>0</v>
          </cell>
          <cell r="AH1099">
            <v>0</v>
          </cell>
          <cell r="AI1099">
            <v>0</v>
          </cell>
          <cell r="AJ1099">
            <v>0</v>
          </cell>
          <cell r="AK1099">
            <v>0</v>
          </cell>
          <cell r="AL1099">
            <v>0</v>
          </cell>
          <cell r="AM1099">
            <v>0</v>
          </cell>
          <cell r="AN1099">
            <v>0</v>
          </cell>
          <cell r="AO1099">
            <v>0</v>
          </cell>
          <cell r="AP1099">
            <v>0</v>
          </cell>
          <cell r="AQ1099">
            <v>0</v>
          </cell>
          <cell r="AR1099">
            <v>0</v>
          </cell>
          <cell r="AS1099">
            <v>0</v>
          </cell>
          <cell r="AT1099">
            <v>0</v>
          </cell>
          <cell r="AU1099">
            <v>0</v>
          </cell>
          <cell r="AV1099">
            <v>0</v>
          </cell>
          <cell r="AW1099">
            <v>0</v>
          </cell>
          <cell r="AX1099">
            <v>0</v>
          </cell>
          <cell r="AY1099">
            <v>0</v>
          </cell>
          <cell r="AZ1099">
            <v>0</v>
          </cell>
          <cell r="BA1099">
            <v>0</v>
          </cell>
          <cell r="BB1099">
            <v>0</v>
          </cell>
          <cell r="BC1099">
            <v>0</v>
          </cell>
          <cell r="BD1099">
            <v>0</v>
          </cell>
          <cell r="BE1099">
            <v>0</v>
          </cell>
          <cell r="BF1099">
            <v>0</v>
          </cell>
          <cell r="BG1099">
            <v>31269</v>
          </cell>
          <cell r="BH1099">
            <v>26</v>
          </cell>
          <cell r="BI1099">
            <v>6</v>
          </cell>
          <cell r="BJ1099">
            <v>0</v>
          </cell>
          <cell r="BK1099" t="str">
            <v>Less than 30 yrs and equal to 30 yrs</v>
          </cell>
          <cell r="BL1099">
            <v>0</v>
          </cell>
          <cell r="BM1099">
            <v>0</v>
          </cell>
          <cell r="BN1099">
            <v>0</v>
          </cell>
          <cell r="BO1099">
            <v>0</v>
          </cell>
          <cell r="BP1099">
            <v>0</v>
          </cell>
          <cell r="BQ1099">
            <v>0</v>
          </cell>
          <cell r="BR1099" t="str">
            <v>B.E (Mechanical)</v>
          </cell>
          <cell r="BS1099">
            <v>0</v>
          </cell>
          <cell r="BT1099">
            <v>0</v>
          </cell>
          <cell r="BU1099" t="str">
            <v>N.A.</v>
          </cell>
          <cell r="BV1099">
            <v>40968</v>
          </cell>
          <cell r="BW1099">
            <v>40940</v>
          </cell>
          <cell r="BX1099">
            <v>0</v>
          </cell>
          <cell r="BY1099" t="str">
            <v>Opportunities/Career Advancement</v>
          </cell>
          <cell r="BZ1099" t="str">
            <v>Resignation</v>
          </cell>
          <cell r="CA1099" t="str">
            <v>Opportunities/Career Advancement</v>
          </cell>
          <cell r="CB1099" t="str">
            <v>Voluntary</v>
          </cell>
          <cell r="CC1099" t="str">
            <v>Resigned at VVF Ltd</v>
          </cell>
          <cell r="CD1099">
            <v>0</v>
          </cell>
          <cell r="CE1099">
            <v>0</v>
          </cell>
          <cell r="CF1099">
            <v>0</v>
          </cell>
          <cell r="CG1099">
            <v>0</v>
          </cell>
        </row>
        <row r="1100">
          <cell r="B1100">
            <v>10000477</v>
          </cell>
          <cell r="C1100" t="str">
            <v>Inactive</v>
          </cell>
          <cell r="D1100">
            <v>0</v>
          </cell>
          <cell r="E1100">
            <v>0</v>
          </cell>
          <cell r="F1100" t="e">
            <v>#N/A</v>
          </cell>
          <cell r="G1100" t="str">
            <v>04/0363</v>
          </cell>
          <cell r="H1100" t="str">
            <v xml:space="preserve">M </v>
          </cell>
          <cell r="I1100" t="str">
            <v xml:space="preserve">Amol </v>
          </cell>
          <cell r="J1100" t="str">
            <v>Khamaswadikar</v>
          </cell>
          <cell r="K1100" t="str">
            <v>Sudhakar</v>
          </cell>
          <cell r="L1100" t="str">
            <v>Executive</v>
          </cell>
          <cell r="M1100">
            <v>0</v>
          </cell>
          <cell r="N1100">
            <v>0</v>
          </cell>
          <cell r="O1100">
            <v>0</v>
          </cell>
          <cell r="P1100" t="str">
            <v>Oleo Manufacturing</v>
          </cell>
          <cell r="Q1100">
            <v>0</v>
          </cell>
          <cell r="R1100" t="str">
            <v>Oleochemicals</v>
          </cell>
          <cell r="S1100" t="str">
            <v>JMC</v>
          </cell>
          <cell r="T1100" t="str">
            <v>EG</v>
          </cell>
          <cell r="U1100" t="str">
            <v>Taloja</v>
          </cell>
          <cell r="V1100" t="str">
            <v>Taloja</v>
          </cell>
          <cell r="W1100">
            <v>39650</v>
          </cell>
          <cell r="X1100" t="str">
            <v>Before 1 April 2010</v>
          </cell>
          <cell r="Y1100">
            <v>0</v>
          </cell>
          <cell r="Z1100">
            <v>7.579538848617454</v>
          </cell>
          <cell r="AA1100">
            <v>5.0999999999999996</v>
          </cell>
          <cell r="AB1100">
            <v>40015</v>
          </cell>
          <cell r="AC1100">
            <v>0</v>
          </cell>
          <cell r="AD1100">
            <v>39833</v>
          </cell>
          <cell r="AE1100">
            <v>0</v>
          </cell>
          <cell r="AF1100">
            <v>39834</v>
          </cell>
          <cell r="AG1100">
            <v>0</v>
          </cell>
          <cell r="AH1100">
            <v>0</v>
          </cell>
          <cell r="AI1100">
            <v>0</v>
          </cell>
          <cell r="AJ1100">
            <v>0</v>
          </cell>
          <cell r="AK1100">
            <v>0</v>
          </cell>
          <cell r="AL1100">
            <v>0</v>
          </cell>
          <cell r="AM1100">
            <v>0</v>
          </cell>
          <cell r="AN1100">
            <v>0</v>
          </cell>
          <cell r="AO1100">
            <v>39650</v>
          </cell>
          <cell r="AP1100" t="str">
            <v>Graduate Engineer Trainee</v>
          </cell>
          <cell r="AQ1100" t="str">
            <v>Trainee</v>
          </cell>
          <cell r="AR1100" t="str">
            <v>GET</v>
          </cell>
          <cell r="AS1100" t="str">
            <v>Mechanical</v>
          </cell>
          <cell r="AT1100">
            <v>0</v>
          </cell>
          <cell r="AU1100">
            <v>0</v>
          </cell>
          <cell r="AV1100" t="str">
            <v>Executive</v>
          </cell>
          <cell r="AW1100">
            <v>0</v>
          </cell>
          <cell r="AX1100">
            <v>0</v>
          </cell>
          <cell r="AY1100">
            <v>0</v>
          </cell>
          <cell r="AZ1100">
            <v>0</v>
          </cell>
          <cell r="BA1100">
            <v>0</v>
          </cell>
          <cell r="BB1100">
            <v>0</v>
          </cell>
          <cell r="BC1100">
            <v>0</v>
          </cell>
          <cell r="BD1100">
            <v>0</v>
          </cell>
          <cell r="BE1100">
            <v>0</v>
          </cell>
          <cell r="BF1100">
            <v>0</v>
          </cell>
          <cell r="BG1100">
            <v>29761</v>
          </cell>
          <cell r="BH1100">
            <v>32</v>
          </cell>
          <cell r="BI1100">
            <v>2</v>
          </cell>
          <cell r="BJ1100">
            <v>0</v>
          </cell>
          <cell r="BK1100">
            <v>0</v>
          </cell>
          <cell r="BL1100" t="str">
            <v>Unmarried</v>
          </cell>
          <cell r="BM1100">
            <v>1</v>
          </cell>
          <cell r="BN1100" t="str">
            <v xml:space="preserve"> </v>
          </cell>
          <cell r="BO1100">
            <v>0</v>
          </cell>
          <cell r="BP1100">
            <v>0</v>
          </cell>
          <cell r="BQ1100">
            <v>0</v>
          </cell>
          <cell r="BR1100" t="str">
            <v>B.E (Mechanical)</v>
          </cell>
          <cell r="BS1100">
            <v>0</v>
          </cell>
          <cell r="BT1100">
            <v>0</v>
          </cell>
          <cell r="BU1100" t="str">
            <v/>
          </cell>
          <cell r="BV1100">
            <v>41517</v>
          </cell>
          <cell r="BW1100">
            <v>41487</v>
          </cell>
          <cell r="BX1100">
            <v>41485</v>
          </cell>
          <cell r="BY1100" t="str">
            <v>Opportunities/Career Advancement</v>
          </cell>
          <cell r="BZ1100" t="str">
            <v>Resignation</v>
          </cell>
          <cell r="CA1100">
            <v>0</v>
          </cell>
          <cell r="CB1100" t="str">
            <v>Voluntary</v>
          </cell>
          <cell r="CC1100">
            <v>0</v>
          </cell>
          <cell r="CD1100">
            <v>0</v>
          </cell>
          <cell r="CE1100" t="str">
            <v>BDVPK1399B</v>
          </cell>
          <cell r="CF1100">
            <v>0</v>
          </cell>
          <cell r="CG1100">
            <v>0</v>
          </cell>
        </row>
        <row r="1101">
          <cell r="B1101">
            <v>10000478</v>
          </cell>
          <cell r="C1101" t="str">
            <v>Active</v>
          </cell>
          <cell r="D1101">
            <v>1010310999</v>
          </cell>
          <cell r="E1101" t="str">
            <v>TALOJA-SECURITY</v>
          </cell>
          <cell r="F1101" t="str">
            <v>1010300277</v>
          </cell>
          <cell r="G1101" t="str">
            <v>04/0365</v>
          </cell>
          <cell r="H1101" t="str">
            <v xml:space="preserve">M </v>
          </cell>
          <cell r="I1101" t="str">
            <v>John</v>
          </cell>
          <cell r="J1101" t="str">
            <v>Mathew</v>
          </cell>
          <cell r="K1101" t="str">
            <v xml:space="preserve">K. Mathai </v>
          </cell>
          <cell r="L1101" t="str">
            <v>Security Guard</v>
          </cell>
          <cell r="M1101" t="str">
            <v>Security Administration</v>
          </cell>
          <cell r="N1101" t="str">
            <v>Support</v>
          </cell>
          <cell r="O1101">
            <v>0</v>
          </cell>
          <cell r="P1101" t="str">
            <v>Security</v>
          </cell>
          <cell r="Q1101">
            <v>0</v>
          </cell>
          <cell r="R1101" t="str">
            <v>Corporate Shared Services</v>
          </cell>
          <cell r="S1101" t="str">
            <v>Associate</v>
          </cell>
          <cell r="T1101" t="str">
            <v>A1</v>
          </cell>
          <cell r="U1101" t="str">
            <v>Taloja</v>
          </cell>
          <cell r="V1101" t="str">
            <v>Taloja</v>
          </cell>
          <cell r="W1101">
            <v>39661</v>
          </cell>
          <cell r="X1101" t="str">
            <v>Before 1 April 2010</v>
          </cell>
          <cell r="Y1101">
            <v>19.983561643835618</v>
          </cell>
          <cell r="Z1101">
            <v>7.5494018619989918</v>
          </cell>
          <cell r="AA1101">
            <v>27.532963505834608</v>
          </cell>
          <cell r="AB1101">
            <v>0</v>
          </cell>
          <cell r="AC1101">
            <v>0</v>
          </cell>
          <cell r="AD1101">
            <v>39844</v>
          </cell>
          <cell r="AE1101">
            <v>0</v>
          </cell>
          <cell r="AF1101">
            <v>39845</v>
          </cell>
          <cell r="AG1101">
            <v>0</v>
          </cell>
          <cell r="AH1101">
            <v>0</v>
          </cell>
          <cell r="AI1101">
            <v>0</v>
          </cell>
          <cell r="AJ1101">
            <v>0</v>
          </cell>
          <cell r="AK1101">
            <v>0</v>
          </cell>
          <cell r="AL1101">
            <v>0</v>
          </cell>
          <cell r="AM1101">
            <v>0</v>
          </cell>
          <cell r="AN1101">
            <v>0</v>
          </cell>
          <cell r="AO1101">
            <v>0</v>
          </cell>
          <cell r="AP1101">
            <v>0</v>
          </cell>
          <cell r="AQ1101">
            <v>0</v>
          </cell>
          <cell r="AR1101">
            <v>0</v>
          </cell>
          <cell r="AS1101">
            <v>0</v>
          </cell>
          <cell r="AT1101">
            <v>0</v>
          </cell>
          <cell r="AU1101">
            <v>0</v>
          </cell>
          <cell r="AV1101">
            <v>0</v>
          </cell>
          <cell r="AW1101">
            <v>0</v>
          </cell>
          <cell r="AX1101">
            <v>0</v>
          </cell>
          <cell r="AY1101">
            <v>0</v>
          </cell>
          <cell r="AZ1101">
            <v>0</v>
          </cell>
          <cell r="BA1101">
            <v>0</v>
          </cell>
          <cell r="BB1101">
            <v>0</v>
          </cell>
          <cell r="BC1101">
            <v>0</v>
          </cell>
          <cell r="BD1101">
            <v>0</v>
          </cell>
          <cell r="BE1101">
            <v>0</v>
          </cell>
          <cell r="BF1101">
            <v>0</v>
          </cell>
          <cell r="BG1101">
            <v>25354</v>
          </cell>
          <cell r="BH1101">
            <v>46</v>
          </cell>
          <cell r="BI1101">
            <v>8</v>
          </cell>
          <cell r="BJ1101">
            <v>47268</v>
          </cell>
          <cell r="BK1101" t="str">
            <v>46 - 50 yrs</v>
          </cell>
          <cell r="BL1101" t="str">
            <v>Married</v>
          </cell>
          <cell r="BM1101">
            <v>3</v>
          </cell>
          <cell r="BN1101" t="str">
            <v>29/CTMC, Staff Quarters, Vijayvihar Society, Sandhuwadi,  Chembur</v>
          </cell>
          <cell r="BO1101" t="str">
            <v>Mumbai</v>
          </cell>
          <cell r="BP1101">
            <v>0</v>
          </cell>
          <cell r="BQ1101" t="str">
            <v>400 071</v>
          </cell>
          <cell r="BR1101" t="str">
            <v>S.S.C</v>
          </cell>
          <cell r="BS1101">
            <v>0</v>
          </cell>
          <cell r="BT1101">
            <v>0</v>
          </cell>
          <cell r="BU1101" t="str">
            <v>Indian Army</v>
          </cell>
          <cell r="BV1101">
            <v>0</v>
          </cell>
          <cell r="BW1101">
            <v>0</v>
          </cell>
          <cell r="BX1101">
            <v>0</v>
          </cell>
          <cell r="BY1101">
            <v>0</v>
          </cell>
          <cell r="BZ1101">
            <v>0</v>
          </cell>
          <cell r="CA1101">
            <v>0</v>
          </cell>
          <cell r="CB1101">
            <v>0</v>
          </cell>
          <cell r="CC1101">
            <v>0</v>
          </cell>
          <cell r="CD1101">
            <v>0</v>
          </cell>
          <cell r="CE1101" t="str">
            <v>AXMPM0053E</v>
          </cell>
          <cell r="CF1101" t="str">
            <v>Col. Clarence Carvalho</v>
          </cell>
          <cell r="CG1101" t="str">
            <v>Col. Clarence Carvalho</v>
          </cell>
        </row>
        <row r="1102">
          <cell r="B1102">
            <v>10000170</v>
          </cell>
          <cell r="C1102" t="str">
            <v>Inactive</v>
          </cell>
          <cell r="D1102">
            <v>9919910999</v>
          </cell>
          <cell r="E1102" t="str">
            <v>CORPORATE-SECURITY</v>
          </cell>
          <cell r="F1102" t="str">
            <v>9919900003</v>
          </cell>
          <cell r="G1102" t="str">
            <v>01/A263</v>
          </cell>
          <cell r="H1102" t="str">
            <v>M</v>
          </cell>
          <cell r="I1102" t="str">
            <v>Ravi</v>
          </cell>
          <cell r="J1102" t="str">
            <v>Shankar</v>
          </cell>
          <cell r="K1102" t="str">
            <v>Sankaran</v>
          </cell>
          <cell r="L1102" t="str">
            <v>General Manager</v>
          </cell>
          <cell r="M1102" t="str">
            <v>Security Administration</v>
          </cell>
          <cell r="N1102">
            <v>0</v>
          </cell>
          <cell r="O1102">
            <v>0</v>
          </cell>
          <cell r="P1102" t="str">
            <v>Security</v>
          </cell>
          <cell r="Q1102">
            <v>0</v>
          </cell>
          <cell r="R1102" t="str">
            <v>Corporate Shared Services</v>
          </cell>
          <cell r="S1102" t="str">
            <v>SMC</v>
          </cell>
          <cell r="T1102" t="str">
            <v>EG-6</v>
          </cell>
          <cell r="U1102" t="str">
            <v>Corporate</v>
          </cell>
          <cell r="V1102" t="str">
            <v>Corporate</v>
          </cell>
          <cell r="W1102">
            <v>38443</v>
          </cell>
          <cell r="X1102" t="str">
            <v>Before 1 April 2010</v>
          </cell>
          <cell r="Y1102">
            <v>27</v>
          </cell>
          <cell r="Z1102">
            <v>10.886388163368855</v>
          </cell>
          <cell r="AA1102">
            <v>37.886388163368856</v>
          </cell>
          <cell r="AB1102">
            <v>0</v>
          </cell>
          <cell r="AC1102">
            <v>0</v>
          </cell>
          <cell r="AD1102">
            <v>38625</v>
          </cell>
          <cell r="AE1102">
            <v>0</v>
          </cell>
          <cell r="AF1102">
            <v>38626</v>
          </cell>
          <cell r="AG1102">
            <v>0</v>
          </cell>
          <cell r="AH1102">
            <v>0</v>
          </cell>
          <cell r="AI1102">
            <v>0</v>
          </cell>
          <cell r="AJ1102">
            <v>0</v>
          </cell>
          <cell r="AK1102">
            <v>0</v>
          </cell>
          <cell r="AL1102">
            <v>0</v>
          </cell>
          <cell r="AM1102">
            <v>0</v>
          </cell>
          <cell r="AN1102">
            <v>0</v>
          </cell>
          <cell r="AO1102">
            <v>40634</v>
          </cell>
          <cell r="AP1102" t="str">
            <v>Deputy General Manager - Sewree Operation</v>
          </cell>
          <cell r="AQ1102" t="str">
            <v>MMC</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20336</v>
          </cell>
          <cell r="BH1102">
            <v>60</v>
          </cell>
          <cell r="BI1102">
            <v>5</v>
          </cell>
          <cell r="BJ1102">
            <v>42250</v>
          </cell>
          <cell r="BK1102">
            <v>0</v>
          </cell>
          <cell r="BL1102" t="str">
            <v>Married</v>
          </cell>
          <cell r="BM1102">
            <v>0</v>
          </cell>
          <cell r="BN1102" t="str">
            <v>D-79, Tarapore Garden, Adarsh Nagar New Link Road,</v>
          </cell>
          <cell r="BO1102" t="str">
            <v>Andheri - West, Mumbai</v>
          </cell>
          <cell r="BP1102">
            <v>0</v>
          </cell>
          <cell r="BQ1102">
            <v>400053</v>
          </cell>
          <cell r="BR1102" t="str">
            <v>B.Sc(Physics)/ BE(Mechanical)</v>
          </cell>
          <cell r="BS1102">
            <v>0</v>
          </cell>
          <cell r="BT1102" t="str">
            <v>Diploma (Management)</v>
          </cell>
          <cell r="BU1102" t="str">
            <v>Unifrieght Logistics Ltd</v>
          </cell>
          <cell r="BV1102">
            <v>42250</v>
          </cell>
          <cell r="BW1102">
            <v>42248</v>
          </cell>
          <cell r="BX1102">
            <v>0</v>
          </cell>
          <cell r="BY1102" t="str">
            <v>Retirement</v>
          </cell>
          <cell r="BZ1102" t="str">
            <v>Retirement</v>
          </cell>
          <cell r="CA1102">
            <v>0</v>
          </cell>
          <cell r="CB1102" t="str">
            <v>Involuntary</v>
          </cell>
          <cell r="CC1102">
            <v>0</v>
          </cell>
          <cell r="CD1102">
            <v>0</v>
          </cell>
          <cell r="CE1102" t="str">
            <v>AKNPS5528C</v>
          </cell>
          <cell r="CF1102" t="str">
            <v>Mohit Sharma</v>
          </cell>
          <cell r="CG1102" t="str">
            <v>Mohit Sharma</v>
          </cell>
        </row>
        <row r="1103">
          <cell r="B1103">
            <v>10000683</v>
          </cell>
          <cell r="C1103" t="str">
            <v>Active</v>
          </cell>
          <cell r="D1103">
            <v>9919902999</v>
          </cell>
          <cell r="E1103" t="str">
            <v>CORPORATE-FINANCE</v>
          </cell>
          <cell r="F1103" t="str">
            <v>9919900022</v>
          </cell>
          <cell r="G1103" t="str">
            <v>01/A408</v>
          </cell>
          <cell r="H1103" t="str">
            <v>F</v>
          </cell>
          <cell r="I1103" t="str">
            <v>Raksha</v>
          </cell>
          <cell r="J1103" t="str">
            <v>Gawde</v>
          </cell>
          <cell r="K1103" t="str">
            <v>Ramchandra</v>
          </cell>
          <cell r="L1103" t="str">
            <v>Executive</v>
          </cell>
          <cell r="M1103" t="str">
            <v>Finance &amp; Accounts</v>
          </cell>
          <cell r="N1103" t="str">
            <v>Support</v>
          </cell>
          <cell r="O1103" t="str">
            <v>Accounts</v>
          </cell>
          <cell r="P1103" t="str">
            <v>Finance &amp; Accounts</v>
          </cell>
          <cell r="Q1103" t="str">
            <v>Accounts</v>
          </cell>
          <cell r="R1103" t="str">
            <v>Corporate Shared Services</v>
          </cell>
          <cell r="S1103" t="str">
            <v>JMC</v>
          </cell>
          <cell r="T1103" t="str">
            <v>EG</v>
          </cell>
          <cell r="U1103" t="str">
            <v>Corporate</v>
          </cell>
          <cell r="V1103" t="str">
            <v>Corporate</v>
          </cell>
          <cell r="W1103">
            <v>39661</v>
          </cell>
          <cell r="X1103" t="str">
            <v>Before 1 April 2010</v>
          </cell>
          <cell r="Y1103">
            <v>11</v>
          </cell>
          <cell r="Z1103">
            <v>7.5494018623160839</v>
          </cell>
          <cell r="AA1103">
            <v>18.549401862316085</v>
          </cell>
          <cell r="AB1103">
            <v>0</v>
          </cell>
          <cell r="AC1103">
            <v>0</v>
          </cell>
          <cell r="AD1103">
            <v>39844</v>
          </cell>
          <cell r="AE1103">
            <v>0</v>
          </cell>
          <cell r="AF1103">
            <v>39845</v>
          </cell>
          <cell r="AG1103">
            <v>0</v>
          </cell>
          <cell r="AH1103">
            <v>0</v>
          </cell>
          <cell r="AI1103">
            <v>0</v>
          </cell>
          <cell r="AJ1103">
            <v>0</v>
          </cell>
          <cell r="AK1103">
            <v>0</v>
          </cell>
          <cell r="AL1103">
            <v>0</v>
          </cell>
          <cell r="AM1103">
            <v>0</v>
          </cell>
          <cell r="AN1103">
            <v>0</v>
          </cell>
          <cell r="AO1103">
            <v>41730</v>
          </cell>
          <cell r="AP1103" t="str">
            <v>Junior Executive</v>
          </cell>
          <cell r="AQ1103" t="str">
            <v>JMC</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27967</v>
          </cell>
          <cell r="BH1103">
            <v>39</v>
          </cell>
          <cell r="BI1103">
            <v>6</v>
          </cell>
          <cell r="BJ1103">
            <v>49881</v>
          </cell>
          <cell r="BK1103" t="str">
            <v>36 - 40 yrs</v>
          </cell>
          <cell r="BL1103" t="str">
            <v>Married</v>
          </cell>
          <cell r="BM1103">
            <v>0</v>
          </cell>
          <cell r="BN1103" t="str">
            <v>Romm No. 10, B. D. D. chawl No. 34, Dr. G. M. Bhosale Marg,</v>
          </cell>
          <cell r="BO1103" t="str">
            <v>Worli, Mumbai</v>
          </cell>
          <cell r="BP1103">
            <v>0</v>
          </cell>
          <cell r="BQ1103">
            <v>400018</v>
          </cell>
          <cell r="BR1103" t="str">
            <v>B.Com</v>
          </cell>
          <cell r="BS1103">
            <v>0</v>
          </cell>
          <cell r="BT1103" t="str">
            <v>Diploma (Tax Management)</v>
          </cell>
          <cell r="BU1103" t="str">
            <v>Devidayal (Sales) Ltd</v>
          </cell>
          <cell r="BV1103">
            <v>0</v>
          </cell>
          <cell r="BW1103">
            <v>0</v>
          </cell>
          <cell r="BX1103">
            <v>0</v>
          </cell>
          <cell r="BY1103">
            <v>0</v>
          </cell>
          <cell r="BZ1103">
            <v>0</v>
          </cell>
          <cell r="CA1103">
            <v>0</v>
          </cell>
          <cell r="CB1103">
            <v>0</v>
          </cell>
          <cell r="CC1103">
            <v>0</v>
          </cell>
          <cell r="CD1103" t="str">
            <v>B+</v>
          </cell>
          <cell r="CE1103" t="str">
            <v>AFZPL7882B</v>
          </cell>
          <cell r="CF1103" t="str">
            <v>Nikhil Joshi</v>
          </cell>
          <cell r="CG1103" t="str">
            <v>Nikhil Joshi</v>
          </cell>
        </row>
        <row r="1104">
          <cell r="B1104">
            <v>10000682</v>
          </cell>
          <cell r="C1104" t="str">
            <v>Active</v>
          </cell>
          <cell r="D1104">
            <v>9919902999</v>
          </cell>
          <cell r="E1104" t="str">
            <v>CORPORATE-FINANCE</v>
          </cell>
          <cell r="F1104" t="str">
            <v>9919900021</v>
          </cell>
          <cell r="G1104" t="str">
            <v>01/A409</v>
          </cell>
          <cell r="H1104" t="str">
            <v>F</v>
          </cell>
          <cell r="I1104" t="str">
            <v>Ami</v>
          </cell>
          <cell r="J1104" t="str">
            <v>Pathak</v>
          </cell>
          <cell r="K1104" t="str">
            <v>Rajnikant</v>
          </cell>
          <cell r="L1104" t="str">
            <v>Manager</v>
          </cell>
          <cell r="M1104" t="str">
            <v>Finance &amp; Accounts</v>
          </cell>
          <cell r="N1104" t="str">
            <v>Support</v>
          </cell>
          <cell r="O1104" t="str">
            <v>Accounts</v>
          </cell>
          <cell r="P1104" t="str">
            <v>Finance &amp; Accounts</v>
          </cell>
          <cell r="Q1104" t="str">
            <v>Accounts</v>
          </cell>
          <cell r="R1104" t="str">
            <v>Corporate Shared Services</v>
          </cell>
          <cell r="S1104" t="str">
            <v>JMC</v>
          </cell>
          <cell r="T1104" t="str">
            <v>EG-2</v>
          </cell>
          <cell r="U1104" t="str">
            <v>Corporate</v>
          </cell>
          <cell r="V1104" t="str">
            <v>Corporate</v>
          </cell>
          <cell r="W1104">
            <v>39661</v>
          </cell>
          <cell r="X1104" t="str">
            <v>Before 1 April 2010</v>
          </cell>
          <cell r="Y1104">
            <v>0</v>
          </cell>
          <cell r="Z1104">
            <v>7.5494018623160839</v>
          </cell>
          <cell r="AA1104">
            <v>7.5494018623160839</v>
          </cell>
          <cell r="AB1104">
            <v>0</v>
          </cell>
          <cell r="AC1104">
            <v>0</v>
          </cell>
          <cell r="AD1104">
            <v>39844</v>
          </cell>
          <cell r="AE1104">
            <v>0</v>
          </cell>
          <cell r="AF1104">
            <v>40210</v>
          </cell>
          <cell r="AG1104">
            <v>0</v>
          </cell>
          <cell r="AH1104">
            <v>0</v>
          </cell>
          <cell r="AI1104">
            <v>0</v>
          </cell>
          <cell r="AJ1104">
            <v>0</v>
          </cell>
          <cell r="AK1104">
            <v>0</v>
          </cell>
          <cell r="AL1104">
            <v>0</v>
          </cell>
          <cell r="AM1104">
            <v>0</v>
          </cell>
          <cell r="AN1104">
            <v>0</v>
          </cell>
          <cell r="AO1104">
            <v>41730</v>
          </cell>
          <cell r="AP1104" t="str">
            <v>Assistant Manager</v>
          </cell>
          <cell r="AQ1104" t="str">
            <v>JMC</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30393</v>
          </cell>
          <cell r="BH1104">
            <v>32</v>
          </cell>
          <cell r="BI1104">
            <v>10</v>
          </cell>
          <cell r="BJ1104">
            <v>52307</v>
          </cell>
          <cell r="BK1104" t="str">
            <v>31 - 35 yrs</v>
          </cell>
          <cell r="BL1104" t="str">
            <v>Unmarried</v>
          </cell>
          <cell r="BM1104">
            <v>0</v>
          </cell>
          <cell r="BN1104" t="str">
            <v>B/306, Ramesh CHS Ltd, Kastur Park, Shimpoli Road,</v>
          </cell>
          <cell r="BO1104" t="str">
            <v>Borivali - West, Mumbai</v>
          </cell>
          <cell r="BP1104">
            <v>0</v>
          </cell>
          <cell r="BQ1104">
            <v>400092</v>
          </cell>
          <cell r="BR1104" t="str">
            <v>B.Com</v>
          </cell>
          <cell r="BS1104" t="str">
            <v xml:space="preserve">M.Com </v>
          </cell>
          <cell r="BT1104" t="str">
            <v>ICWAI</v>
          </cell>
          <cell r="BU1104" t="str">
            <v/>
          </cell>
          <cell r="BV1104">
            <v>0</v>
          </cell>
          <cell r="BW1104">
            <v>0</v>
          </cell>
          <cell r="BX1104">
            <v>0</v>
          </cell>
          <cell r="BY1104">
            <v>0</v>
          </cell>
          <cell r="BZ1104">
            <v>0</v>
          </cell>
          <cell r="CA1104">
            <v>0</v>
          </cell>
          <cell r="CB1104">
            <v>0</v>
          </cell>
          <cell r="CC1104">
            <v>0</v>
          </cell>
          <cell r="CD1104" t="str">
            <v>AB+</v>
          </cell>
          <cell r="CE1104" t="str">
            <v>AYBPP8325L</v>
          </cell>
          <cell r="CF1104" t="str">
            <v>Santosh Diwani</v>
          </cell>
          <cell r="CG1104" t="str">
            <v>Santosh Diwani</v>
          </cell>
        </row>
        <row r="1105">
          <cell r="B1105">
            <v>10000684</v>
          </cell>
          <cell r="C1105" t="str">
            <v>Active</v>
          </cell>
          <cell r="D1105">
            <v>9919902999</v>
          </cell>
          <cell r="E1105" t="str">
            <v>CORPORATE-FINANCE</v>
          </cell>
          <cell r="F1105" t="str">
            <v>9919900023</v>
          </cell>
          <cell r="G1105" t="str">
            <v>01/A416</v>
          </cell>
          <cell r="H1105" t="str">
            <v>M</v>
          </cell>
          <cell r="I1105" t="str">
            <v>Anil</v>
          </cell>
          <cell r="J1105" t="str">
            <v>Ajmera</v>
          </cell>
          <cell r="K1105" t="str">
            <v xml:space="preserve">Kapoor </v>
          </cell>
          <cell r="L1105" t="str">
            <v>General Manager</v>
          </cell>
          <cell r="M1105" t="str">
            <v>Finance &amp; Accounts</v>
          </cell>
          <cell r="N1105" t="str">
            <v>Support</v>
          </cell>
          <cell r="O1105" t="str">
            <v>Risk Management</v>
          </cell>
          <cell r="P1105" t="str">
            <v>Finance &amp; Accounts</v>
          </cell>
          <cell r="Q1105" t="str">
            <v>Internal Audit</v>
          </cell>
          <cell r="R1105" t="str">
            <v>Corporate Shared Services</v>
          </cell>
          <cell r="S1105" t="str">
            <v>SMC</v>
          </cell>
          <cell r="T1105" t="str">
            <v>EG-6</v>
          </cell>
          <cell r="U1105" t="str">
            <v>Corporate</v>
          </cell>
          <cell r="V1105" t="str">
            <v>Corporate</v>
          </cell>
          <cell r="W1105">
            <v>39664</v>
          </cell>
          <cell r="X1105" t="str">
            <v>Before 1 April 2010</v>
          </cell>
          <cell r="Y1105">
            <v>13</v>
          </cell>
          <cell r="Z1105">
            <v>7.5411826839167997</v>
          </cell>
          <cell r="AA1105">
            <v>20.541182683916801</v>
          </cell>
          <cell r="AB1105">
            <v>0</v>
          </cell>
          <cell r="AC1105">
            <v>0</v>
          </cell>
          <cell r="AD1105">
            <v>39847</v>
          </cell>
          <cell r="AE1105">
            <v>0</v>
          </cell>
          <cell r="AF1105">
            <v>39848</v>
          </cell>
          <cell r="AG1105">
            <v>0</v>
          </cell>
          <cell r="AH1105">
            <v>0</v>
          </cell>
          <cell r="AI1105">
            <v>0</v>
          </cell>
          <cell r="AJ1105">
            <v>0</v>
          </cell>
          <cell r="AK1105">
            <v>0</v>
          </cell>
          <cell r="AL1105">
            <v>0</v>
          </cell>
          <cell r="AM1105">
            <v>0</v>
          </cell>
          <cell r="AN1105">
            <v>0</v>
          </cell>
          <cell r="AO1105">
            <v>41730</v>
          </cell>
          <cell r="AP1105" t="str">
            <v>Deputy General Manager</v>
          </cell>
          <cell r="AQ1105" t="str">
            <v>MMC</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26146</v>
          </cell>
          <cell r="BH1105">
            <v>44</v>
          </cell>
          <cell r="BI1105">
            <v>6</v>
          </cell>
          <cell r="BJ1105">
            <v>48060</v>
          </cell>
          <cell r="BK1105" t="str">
            <v>41 - 45 yrs</v>
          </cell>
          <cell r="BL1105" t="str">
            <v>Married</v>
          </cell>
          <cell r="BM1105">
            <v>0</v>
          </cell>
          <cell r="BN1105" t="str">
            <v>5-9-42/2/103, Siddu Residency, New MLA Quarters lane, Basheer Baug,</v>
          </cell>
          <cell r="BO1105" t="str">
            <v>Hyderabad</v>
          </cell>
          <cell r="BP1105">
            <v>0</v>
          </cell>
          <cell r="BQ1105">
            <v>500029</v>
          </cell>
          <cell r="BR1105" t="str">
            <v>B.E (Chemical)</v>
          </cell>
          <cell r="BS1105" t="str">
            <v>M.B.A (Finance)</v>
          </cell>
          <cell r="BT1105" t="str">
            <v xml:space="preserve">Cetified Financial Analyst &amp; Cetified Public Accountant </v>
          </cell>
          <cell r="BU1105" t="str">
            <v>Nagarjuna Fertilizers &amp; Chemicals Limited</v>
          </cell>
          <cell r="BV1105">
            <v>0</v>
          </cell>
          <cell r="BW1105">
            <v>0</v>
          </cell>
          <cell r="BX1105">
            <v>0</v>
          </cell>
          <cell r="BY1105">
            <v>0</v>
          </cell>
          <cell r="BZ1105">
            <v>0</v>
          </cell>
          <cell r="CA1105">
            <v>0</v>
          </cell>
          <cell r="CB1105">
            <v>0</v>
          </cell>
          <cell r="CC1105">
            <v>0</v>
          </cell>
          <cell r="CD1105" t="str">
            <v>O+</v>
          </cell>
          <cell r="CE1105" t="str">
            <v>ABCPA5708J</v>
          </cell>
          <cell r="CF1105" t="str">
            <v>Gajendra Palo</v>
          </cell>
          <cell r="CG1105" t="str">
            <v>Gajendra Palo</v>
          </cell>
        </row>
        <row r="1106">
          <cell r="B1106">
            <v>10000479</v>
          </cell>
          <cell r="C1106" t="str">
            <v>Active</v>
          </cell>
          <cell r="D1106">
            <v>1010318100</v>
          </cell>
          <cell r="E1106" t="str">
            <v>TALOJA-HYDROGEN GENERATION</v>
          </cell>
          <cell r="F1106" t="str">
            <v>1010300278</v>
          </cell>
          <cell r="G1106" t="str">
            <v>04/0366</v>
          </cell>
          <cell r="H1106" t="str">
            <v xml:space="preserve">M </v>
          </cell>
          <cell r="I1106" t="str">
            <v xml:space="preserve">Ranjan </v>
          </cell>
          <cell r="J1106" t="str">
            <v>Borkar</v>
          </cell>
          <cell r="K1106" t="str">
            <v>Baban</v>
          </cell>
          <cell r="L1106" t="str">
            <v>Supervisor</v>
          </cell>
          <cell r="M1106" t="str">
            <v>Production</v>
          </cell>
          <cell r="N1106" t="str">
            <v>Core</v>
          </cell>
          <cell r="O1106" t="str">
            <v>Hydrogen Plant</v>
          </cell>
          <cell r="P1106" t="str">
            <v>Oleo Manufacturing</v>
          </cell>
          <cell r="Q1106">
            <v>0</v>
          </cell>
          <cell r="R1106" t="str">
            <v>Oleochemicals</v>
          </cell>
          <cell r="S1106" t="str">
            <v>OC</v>
          </cell>
          <cell r="T1106" t="str">
            <v>S1</v>
          </cell>
          <cell r="U1106" t="str">
            <v>Taloja</v>
          </cell>
          <cell r="V1106" t="str">
            <v>Taloja</v>
          </cell>
          <cell r="W1106">
            <v>39666</v>
          </cell>
          <cell r="X1106" t="str">
            <v>Before 1 April 2010</v>
          </cell>
          <cell r="Y1106">
            <v>17.523287671232875</v>
          </cell>
          <cell r="Z1106">
            <v>7.5357032318620059</v>
          </cell>
          <cell r="AA1106">
            <v>25.05899090309488</v>
          </cell>
          <cell r="AB1106">
            <v>0</v>
          </cell>
          <cell r="AC1106">
            <v>0</v>
          </cell>
          <cell r="AD1106">
            <v>39849</v>
          </cell>
          <cell r="AE1106">
            <v>0</v>
          </cell>
          <cell r="AF1106">
            <v>39850</v>
          </cell>
          <cell r="AG1106">
            <v>0</v>
          </cell>
          <cell r="AH1106">
            <v>0</v>
          </cell>
          <cell r="AI1106">
            <v>0</v>
          </cell>
          <cell r="AJ1106">
            <v>0</v>
          </cell>
          <cell r="AK1106">
            <v>0</v>
          </cell>
          <cell r="AL1106">
            <v>0</v>
          </cell>
          <cell r="AM1106">
            <v>0</v>
          </cell>
          <cell r="AN1106">
            <v>0</v>
          </cell>
          <cell r="AO1106">
            <v>40269</v>
          </cell>
          <cell r="AP1106" t="str">
            <v>High Skilled Workman</v>
          </cell>
          <cell r="AQ1106" t="str">
            <v>Associate</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24750</v>
          </cell>
          <cell r="BH1106">
            <v>48</v>
          </cell>
          <cell r="BI1106">
            <v>4</v>
          </cell>
          <cell r="BJ1106">
            <v>46664</v>
          </cell>
          <cell r="BK1106" t="str">
            <v>46 - 50 yrs</v>
          </cell>
          <cell r="BL1106" t="str">
            <v>Married</v>
          </cell>
          <cell r="BM1106">
            <v>2</v>
          </cell>
          <cell r="BN1106" t="str">
            <v xml:space="preserve">C-002, Varad Vinayak Housing Society Ltd., Plot No. 4/27, Sector-7, Khanda Colony,  New Panvel (West) </v>
          </cell>
          <cell r="BO1106" t="str">
            <v>Navi Mumbai</v>
          </cell>
          <cell r="BP1106">
            <v>0</v>
          </cell>
          <cell r="BQ1106" t="str">
            <v>410 206.</v>
          </cell>
          <cell r="BR1106" t="str">
            <v>H.S.C</v>
          </cell>
          <cell r="BS1106">
            <v>0</v>
          </cell>
          <cell r="BT1106" t="str">
            <v>ITI, NCTVT</v>
          </cell>
          <cell r="BU1106" t="str">
            <v/>
          </cell>
          <cell r="BV1106">
            <v>0</v>
          </cell>
          <cell r="BW1106">
            <v>0</v>
          </cell>
          <cell r="BX1106">
            <v>0</v>
          </cell>
          <cell r="BY1106">
            <v>0</v>
          </cell>
          <cell r="BZ1106">
            <v>0</v>
          </cell>
          <cell r="CA1106">
            <v>0</v>
          </cell>
          <cell r="CB1106">
            <v>0</v>
          </cell>
          <cell r="CC1106">
            <v>0</v>
          </cell>
          <cell r="CD1106">
            <v>0</v>
          </cell>
          <cell r="CE1106" t="str">
            <v>ACGPB1721P</v>
          </cell>
          <cell r="CF1106">
            <v>0</v>
          </cell>
          <cell r="CG1106">
            <v>0</v>
          </cell>
        </row>
        <row r="1107">
          <cell r="B1107">
            <v>10000938</v>
          </cell>
          <cell r="C1107" t="str">
            <v>Active</v>
          </cell>
          <cell r="D1107">
            <v>2011699999</v>
          </cell>
          <cell r="E1107" t="str">
            <v>TILJALA-PRODUCTION DEPT</v>
          </cell>
          <cell r="F1107">
            <v>2011600001</v>
          </cell>
          <cell r="G1107" t="str">
            <v>01/A473</v>
          </cell>
          <cell r="H1107" t="str">
            <v>M</v>
          </cell>
          <cell r="I1107" t="str">
            <v>Vijay</v>
          </cell>
          <cell r="J1107" t="str">
            <v>Dhiman</v>
          </cell>
          <cell r="K1107" t="str">
            <v>Kumar</v>
          </cell>
          <cell r="L1107" t="str">
            <v>Deputy General Manager</v>
          </cell>
          <cell r="M1107" t="str">
            <v>Production</v>
          </cell>
          <cell r="N1107" t="str">
            <v>Core</v>
          </cell>
          <cell r="O1107" t="str">
            <v>Finished Soap</v>
          </cell>
          <cell r="P1107" t="str">
            <v>PCP Manufacturing</v>
          </cell>
          <cell r="Q1107">
            <v>0</v>
          </cell>
          <cell r="R1107" t="str">
            <v>Personal Care Products</v>
          </cell>
          <cell r="S1107" t="str">
            <v>MMC</v>
          </cell>
          <cell r="T1107" t="str">
            <v>EG-5</v>
          </cell>
          <cell r="U1107" t="str">
            <v>Tiljala</v>
          </cell>
          <cell r="V1107" t="str">
            <v>Corporate</v>
          </cell>
          <cell r="W1107">
            <v>39666</v>
          </cell>
          <cell r="X1107" t="str">
            <v>Before 1 April 2010</v>
          </cell>
          <cell r="Y1107">
            <v>17</v>
          </cell>
          <cell r="Z1107">
            <v>7.535703232179098</v>
          </cell>
          <cell r="AA1107">
            <v>24.535703232179099</v>
          </cell>
          <cell r="AB1107">
            <v>0</v>
          </cell>
          <cell r="AC1107">
            <v>0</v>
          </cell>
          <cell r="AD1107">
            <v>39849</v>
          </cell>
          <cell r="AE1107">
            <v>0</v>
          </cell>
          <cell r="AF1107">
            <v>39850</v>
          </cell>
          <cell r="AG1107">
            <v>0</v>
          </cell>
          <cell r="AH1107">
            <v>0</v>
          </cell>
          <cell r="AI1107">
            <v>0</v>
          </cell>
          <cell r="AJ1107">
            <v>0</v>
          </cell>
          <cell r="AK1107">
            <v>0</v>
          </cell>
          <cell r="AL1107">
            <v>0</v>
          </cell>
          <cell r="AM1107">
            <v>0</v>
          </cell>
          <cell r="AN1107">
            <v>0</v>
          </cell>
          <cell r="AO1107">
            <v>41730</v>
          </cell>
          <cell r="AP1107" t="str">
            <v>Assistant Genral Manager</v>
          </cell>
          <cell r="AQ1107" t="str">
            <v>MMC</v>
          </cell>
          <cell r="AR1107">
            <v>0</v>
          </cell>
          <cell r="AS1107">
            <v>0</v>
          </cell>
          <cell r="AT1107">
            <v>0</v>
          </cell>
          <cell r="AU1107">
            <v>0</v>
          </cell>
          <cell r="AV1107">
            <v>0</v>
          </cell>
          <cell r="AW1107">
            <v>0</v>
          </cell>
          <cell r="AX1107">
            <v>0</v>
          </cell>
          <cell r="AY1107">
            <v>0</v>
          </cell>
          <cell r="AZ1107">
            <v>0</v>
          </cell>
          <cell r="BA1107" t="str">
            <v>Baddi</v>
          </cell>
          <cell r="BB1107">
            <v>42217</v>
          </cell>
          <cell r="BC1107">
            <v>0</v>
          </cell>
          <cell r="BD1107">
            <v>0</v>
          </cell>
          <cell r="BE1107" t="str">
            <v>Production</v>
          </cell>
          <cell r="BF1107">
            <v>42217</v>
          </cell>
          <cell r="BG1107">
            <v>24760</v>
          </cell>
          <cell r="BH1107">
            <v>48</v>
          </cell>
          <cell r="BI1107">
            <v>4</v>
          </cell>
          <cell r="BJ1107">
            <v>46674</v>
          </cell>
          <cell r="BK1107" t="str">
            <v>46 - 50 yrs</v>
          </cell>
          <cell r="BL1107" t="str">
            <v>Married</v>
          </cell>
          <cell r="BM1107">
            <v>0</v>
          </cell>
          <cell r="BN1107" t="str">
            <v xml:space="preserve">172, kathar Khurd, The - Amb, </v>
          </cell>
          <cell r="BO1107" t="str">
            <v>Dist - UNA</v>
          </cell>
          <cell r="BP1107">
            <v>0</v>
          </cell>
          <cell r="BQ1107">
            <v>0</v>
          </cell>
          <cell r="BR1107" t="str">
            <v>B.E (Mechanical)</v>
          </cell>
          <cell r="BS1107">
            <v>0</v>
          </cell>
          <cell r="BT1107">
            <v>0</v>
          </cell>
          <cell r="BU1107" t="str">
            <v>Aura Soaps Pvt. Ltd</v>
          </cell>
          <cell r="BV1107">
            <v>0</v>
          </cell>
          <cell r="BW1107">
            <v>0</v>
          </cell>
          <cell r="BX1107">
            <v>0</v>
          </cell>
          <cell r="BY1107">
            <v>0</v>
          </cell>
          <cell r="BZ1107">
            <v>0</v>
          </cell>
          <cell r="CA1107">
            <v>0</v>
          </cell>
          <cell r="CB1107">
            <v>0</v>
          </cell>
          <cell r="CC1107">
            <v>0</v>
          </cell>
          <cell r="CD1107">
            <v>0</v>
          </cell>
          <cell r="CE1107" t="str">
            <v>ABXPD0520G</v>
          </cell>
          <cell r="CF1107" t="str">
            <v>Sunil Singh</v>
          </cell>
          <cell r="CG1107" t="str">
            <v>Sunil Singh</v>
          </cell>
        </row>
        <row r="1108">
          <cell r="B1108">
            <v>10000763</v>
          </cell>
          <cell r="C1108" t="str">
            <v>Inactive</v>
          </cell>
          <cell r="D1108">
            <v>0</v>
          </cell>
          <cell r="E1108">
            <v>0</v>
          </cell>
          <cell r="F1108" t="e">
            <v>#N/A</v>
          </cell>
          <cell r="G1108" t="str">
            <v>01/A411</v>
          </cell>
          <cell r="H1108" t="str">
            <v>M</v>
          </cell>
          <cell r="I1108" t="str">
            <v>Rishi</v>
          </cell>
          <cell r="J1108" t="str">
            <v>Bhaskar</v>
          </cell>
          <cell r="K1108" t="str">
            <v>Raj</v>
          </cell>
          <cell r="L1108" t="str">
            <v>Assistant General Manager</v>
          </cell>
          <cell r="M1108">
            <v>0</v>
          </cell>
          <cell r="N1108">
            <v>0</v>
          </cell>
          <cell r="O1108">
            <v>0</v>
          </cell>
          <cell r="P1108" t="str">
            <v>Oleo Marketing</v>
          </cell>
          <cell r="Q1108">
            <v>0</v>
          </cell>
          <cell r="R1108" t="str">
            <v>Oleochemicals</v>
          </cell>
          <cell r="S1108" t="str">
            <v>MMC</v>
          </cell>
          <cell r="T1108" t="str">
            <v>EG-4</v>
          </cell>
          <cell r="U1108" t="str">
            <v>Corporate</v>
          </cell>
          <cell r="V1108">
            <v>0</v>
          </cell>
          <cell r="W1108">
            <v>39671</v>
          </cell>
          <cell r="X1108" t="str">
            <v>Before 1 April 2010</v>
          </cell>
          <cell r="Y1108">
            <v>12</v>
          </cell>
          <cell r="Z1108">
            <v>7.5220046020421112</v>
          </cell>
          <cell r="AA1108">
            <v>14.8</v>
          </cell>
          <cell r="AB1108">
            <v>0</v>
          </cell>
          <cell r="AC1108">
            <v>0</v>
          </cell>
          <cell r="AD1108">
            <v>0</v>
          </cell>
          <cell r="AE1108">
            <v>0</v>
          </cell>
          <cell r="AF1108">
            <v>0</v>
          </cell>
          <cell r="AG1108">
            <v>0</v>
          </cell>
          <cell r="AH1108">
            <v>0</v>
          </cell>
          <cell r="AI1108">
            <v>0</v>
          </cell>
          <cell r="AJ1108">
            <v>0</v>
          </cell>
          <cell r="AK1108">
            <v>0</v>
          </cell>
          <cell r="AL1108">
            <v>0</v>
          </cell>
          <cell r="AM1108">
            <v>0</v>
          </cell>
          <cell r="AN1108">
            <v>0</v>
          </cell>
          <cell r="AO1108">
            <v>0</v>
          </cell>
          <cell r="AP1108">
            <v>0</v>
          </cell>
          <cell r="AQ1108">
            <v>0</v>
          </cell>
          <cell r="AR1108">
            <v>0</v>
          </cell>
          <cell r="AS1108">
            <v>0</v>
          </cell>
          <cell r="AT1108">
            <v>0</v>
          </cell>
          <cell r="AU1108">
            <v>0</v>
          </cell>
          <cell r="AV1108">
            <v>0</v>
          </cell>
          <cell r="AW1108">
            <v>0</v>
          </cell>
          <cell r="AX1108">
            <v>0</v>
          </cell>
          <cell r="AY1108">
            <v>0</v>
          </cell>
          <cell r="AZ1108">
            <v>0</v>
          </cell>
          <cell r="BA1108">
            <v>0</v>
          </cell>
          <cell r="BB1108">
            <v>0</v>
          </cell>
          <cell r="BC1108">
            <v>0</v>
          </cell>
          <cell r="BD1108">
            <v>0</v>
          </cell>
          <cell r="BE1108">
            <v>0</v>
          </cell>
          <cell r="BF1108">
            <v>0</v>
          </cell>
          <cell r="BG1108">
            <v>26762</v>
          </cell>
          <cell r="BH1108">
            <v>38</v>
          </cell>
          <cell r="BI1108">
            <v>1</v>
          </cell>
          <cell r="BJ1108">
            <v>0</v>
          </cell>
          <cell r="BK1108">
            <v>0</v>
          </cell>
          <cell r="BL1108">
            <v>0</v>
          </cell>
          <cell r="BM1108">
            <v>0</v>
          </cell>
          <cell r="BN1108">
            <v>0</v>
          </cell>
          <cell r="BO1108">
            <v>0</v>
          </cell>
          <cell r="BP1108">
            <v>0</v>
          </cell>
          <cell r="BQ1108">
            <v>0</v>
          </cell>
          <cell r="BR1108" t="str">
            <v>B. Tech(Chemical Tech - Oil)</v>
          </cell>
          <cell r="BS1108" t="str">
            <v>PGDM(IIM Calcutta Program)</v>
          </cell>
          <cell r="BT1108">
            <v>0</v>
          </cell>
          <cell r="BU1108" t="str">
            <v>Da Stuart Company</v>
          </cell>
          <cell r="BV1108">
            <v>40676</v>
          </cell>
          <cell r="BW1108">
            <v>40664</v>
          </cell>
          <cell r="BX1108">
            <v>0</v>
          </cell>
          <cell r="BY1108" t="str">
            <v>Career advancement / Larger Role</v>
          </cell>
          <cell r="BZ1108" t="str">
            <v>Resignation</v>
          </cell>
          <cell r="CA1108">
            <v>0</v>
          </cell>
          <cell r="CB1108" t="str">
            <v>Voluntary</v>
          </cell>
          <cell r="CC1108" t="str">
            <v>Resigned at VVF Ltd</v>
          </cell>
          <cell r="CD1108">
            <v>0</v>
          </cell>
          <cell r="CE1108">
            <v>0</v>
          </cell>
          <cell r="CF1108">
            <v>0</v>
          </cell>
          <cell r="CG1108">
            <v>0</v>
          </cell>
        </row>
        <row r="1109">
          <cell r="B1109">
            <v>10000636</v>
          </cell>
          <cell r="C1109" t="str">
            <v>Inactive</v>
          </cell>
          <cell r="D1109">
            <v>0</v>
          </cell>
          <cell r="E1109">
            <v>0</v>
          </cell>
          <cell r="F1109" t="e">
            <v>#N/A</v>
          </cell>
          <cell r="G1109" t="str">
            <v>01/A410</v>
          </cell>
          <cell r="H1109" t="str">
            <v>M</v>
          </cell>
          <cell r="I1109" t="str">
            <v>Bijendra Singh</v>
          </cell>
          <cell r="J1109" t="str">
            <v>Kaintura</v>
          </cell>
          <cell r="K1109" t="str">
            <v>Yogendra Singh</v>
          </cell>
          <cell r="L1109" t="str">
            <v>Deputy General Manager</v>
          </cell>
          <cell r="M1109" t="str">
            <v>Sales</v>
          </cell>
          <cell r="N1109">
            <v>0</v>
          </cell>
          <cell r="O1109">
            <v>0</v>
          </cell>
          <cell r="P1109" t="str">
            <v>Consumer Products Division Marketing</v>
          </cell>
          <cell r="Q1109">
            <v>0</v>
          </cell>
          <cell r="R1109" t="str">
            <v>Consumer Products Division</v>
          </cell>
          <cell r="S1109" t="str">
            <v>MMC</v>
          </cell>
          <cell r="T1109" t="str">
            <v>EG-5</v>
          </cell>
          <cell r="U1109" t="str">
            <v>Corporate</v>
          </cell>
          <cell r="V1109" t="str">
            <v>Corporate</v>
          </cell>
          <cell r="W1109">
            <v>39671</v>
          </cell>
          <cell r="X1109" t="str">
            <v>Before 1 April 2010</v>
          </cell>
          <cell r="Y1109">
            <v>18</v>
          </cell>
          <cell r="Z1109">
            <v>7.5220046017250191</v>
          </cell>
          <cell r="AA1109">
            <v>24</v>
          </cell>
          <cell r="AB1109">
            <v>0</v>
          </cell>
          <cell r="AC1109">
            <v>0</v>
          </cell>
          <cell r="AD1109">
            <v>39854</v>
          </cell>
          <cell r="AE1109">
            <v>0</v>
          </cell>
          <cell r="AF1109">
            <v>39855</v>
          </cell>
          <cell r="AG1109">
            <v>0</v>
          </cell>
          <cell r="AH1109">
            <v>0</v>
          </cell>
          <cell r="AI1109">
            <v>0</v>
          </cell>
          <cell r="AJ1109">
            <v>0</v>
          </cell>
          <cell r="AK1109">
            <v>0</v>
          </cell>
          <cell r="AL1109">
            <v>0</v>
          </cell>
          <cell r="AM1109">
            <v>0</v>
          </cell>
          <cell r="AN1109">
            <v>0</v>
          </cell>
          <cell r="AO1109">
            <v>41000</v>
          </cell>
          <cell r="AP1109" t="str">
            <v>Assistant General Manager</v>
          </cell>
          <cell r="AQ1109" t="str">
            <v>MMC</v>
          </cell>
          <cell r="AR1109">
            <v>0</v>
          </cell>
          <cell r="AS1109">
            <v>0</v>
          </cell>
          <cell r="AT1109">
            <v>0</v>
          </cell>
          <cell r="AU1109">
            <v>0</v>
          </cell>
          <cell r="AV1109">
            <v>0</v>
          </cell>
          <cell r="AW1109">
            <v>0</v>
          </cell>
          <cell r="AX1109">
            <v>0</v>
          </cell>
          <cell r="AY1109">
            <v>0</v>
          </cell>
          <cell r="AZ1109">
            <v>0</v>
          </cell>
          <cell r="BA1109">
            <v>0</v>
          </cell>
          <cell r="BB1109">
            <v>0</v>
          </cell>
          <cell r="BC1109">
            <v>0</v>
          </cell>
          <cell r="BD1109">
            <v>0</v>
          </cell>
          <cell r="BE1109">
            <v>0</v>
          </cell>
          <cell r="BF1109">
            <v>0</v>
          </cell>
          <cell r="BG1109">
            <v>24210</v>
          </cell>
          <cell r="BH1109">
            <v>48</v>
          </cell>
          <cell r="BI1109">
            <v>3</v>
          </cell>
          <cell r="BJ1109">
            <v>46124</v>
          </cell>
          <cell r="BK1109">
            <v>0</v>
          </cell>
          <cell r="BL1109" t="str">
            <v>Married</v>
          </cell>
          <cell r="BM1109">
            <v>3</v>
          </cell>
          <cell r="BN1109" t="str">
            <v>E/701, Old Ashoka Nagar, Vazira Naka, L. T. Road,</v>
          </cell>
          <cell r="BO1109" t="str">
            <v>Boriwali - West,</v>
          </cell>
          <cell r="BP1109">
            <v>0</v>
          </cell>
          <cell r="BQ1109">
            <v>400091</v>
          </cell>
          <cell r="BR1109" t="str">
            <v>B.Com</v>
          </cell>
          <cell r="BS1109" t="str">
            <v>PGDM (Marketing)</v>
          </cell>
          <cell r="BT1109">
            <v>0</v>
          </cell>
          <cell r="BU1109" t="str">
            <v>Kohinoor Foods Ltd</v>
          </cell>
          <cell r="BV1109">
            <v>41852</v>
          </cell>
          <cell r="BW1109">
            <v>41852</v>
          </cell>
          <cell r="BX1109">
            <v>41761</v>
          </cell>
          <cell r="BY1109" t="str">
            <v>Personal Reason</v>
          </cell>
          <cell r="BZ1109" t="str">
            <v>Resignation</v>
          </cell>
          <cell r="CA1109">
            <v>0</v>
          </cell>
          <cell r="CB1109" t="str">
            <v>Voluntary</v>
          </cell>
          <cell r="CC1109">
            <v>0</v>
          </cell>
          <cell r="CD1109">
            <v>0</v>
          </cell>
          <cell r="CE1109" t="str">
            <v>AGBPK6437C</v>
          </cell>
          <cell r="CF1109" t="str">
            <v>Khushroo Forbes</v>
          </cell>
          <cell r="CG1109">
            <v>0</v>
          </cell>
        </row>
        <row r="1110">
          <cell r="B1110">
            <v>10000939</v>
          </cell>
          <cell r="C1110" t="str">
            <v>Active</v>
          </cell>
          <cell r="D1110">
            <v>2011408999</v>
          </cell>
          <cell r="E1110" t="str">
            <v>BADDI-HR</v>
          </cell>
          <cell r="F1110" t="str">
            <v>2011400079</v>
          </cell>
          <cell r="G1110" t="str">
            <v>B00182</v>
          </cell>
          <cell r="H1110" t="str">
            <v>M</v>
          </cell>
          <cell r="I1110" t="str">
            <v>Deepak</v>
          </cell>
          <cell r="J1110" t="str">
            <v xml:space="preserve"> Sharma</v>
          </cell>
          <cell r="K1110" t="str">
            <v>Trilok Chand</v>
          </cell>
          <cell r="L1110" t="str">
            <v>Assistant Manager</v>
          </cell>
          <cell r="M1110" t="str">
            <v>Human Resources</v>
          </cell>
          <cell r="N1110" t="str">
            <v>Support</v>
          </cell>
          <cell r="O1110">
            <v>0</v>
          </cell>
          <cell r="P1110" t="str">
            <v>Human Resources</v>
          </cell>
          <cell r="Q1110">
            <v>0</v>
          </cell>
          <cell r="R1110" t="str">
            <v>Corporate Shared Services</v>
          </cell>
          <cell r="S1110" t="str">
            <v>JMC</v>
          </cell>
          <cell r="T1110" t="str">
            <v>EG-1</v>
          </cell>
          <cell r="U1110" t="str">
            <v>Baddi</v>
          </cell>
          <cell r="V1110" t="str">
            <v>Baddi</v>
          </cell>
          <cell r="W1110">
            <v>39671</v>
          </cell>
          <cell r="X1110" t="str">
            <v>Before 1 April 2010</v>
          </cell>
          <cell r="Y1110">
            <v>3</v>
          </cell>
          <cell r="Z1110">
            <v>7.5220046017250191</v>
          </cell>
          <cell r="AA1110">
            <v>10.522004601725019</v>
          </cell>
          <cell r="AB1110">
            <v>0</v>
          </cell>
          <cell r="AC1110">
            <v>0</v>
          </cell>
          <cell r="AD1110">
            <v>39854</v>
          </cell>
          <cell r="AE1110">
            <v>0</v>
          </cell>
          <cell r="AF1110">
            <v>39855</v>
          </cell>
          <cell r="AG1110">
            <v>42095</v>
          </cell>
          <cell r="AH1110" t="str">
            <v>Executive</v>
          </cell>
          <cell r="AI1110" t="str">
            <v>JMC</v>
          </cell>
          <cell r="AJ1110" t="str">
            <v>EG</v>
          </cell>
          <cell r="AK1110">
            <v>0</v>
          </cell>
          <cell r="AL1110">
            <v>0</v>
          </cell>
          <cell r="AM1110">
            <v>0</v>
          </cell>
          <cell r="AN1110">
            <v>0</v>
          </cell>
          <cell r="AO1110">
            <v>40544</v>
          </cell>
          <cell r="AP1110" t="str">
            <v>Officer-HR</v>
          </cell>
          <cell r="AQ1110" t="str">
            <v>OC</v>
          </cell>
          <cell r="AR1110">
            <v>0</v>
          </cell>
          <cell r="AS1110">
            <v>0</v>
          </cell>
          <cell r="AT1110">
            <v>0</v>
          </cell>
          <cell r="AU1110">
            <v>0</v>
          </cell>
          <cell r="AV1110">
            <v>0</v>
          </cell>
          <cell r="AW1110">
            <v>0</v>
          </cell>
          <cell r="AX1110">
            <v>0</v>
          </cell>
          <cell r="AY1110">
            <v>0</v>
          </cell>
          <cell r="AZ1110">
            <v>0</v>
          </cell>
          <cell r="BA1110">
            <v>0</v>
          </cell>
          <cell r="BB1110">
            <v>0</v>
          </cell>
          <cell r="BC1110">
            <v>0</v>
          </cell>
          <cell r="BD1110">
            <v>0</v>
          </cell>
          <cell r="BE1110">
            <v>0</v>
          </cell>
          <cell r="BF1110">
            <v>0</v>
          </cell>
          <cell r="BG1110">
            <v>29058</v>
          </cell>
          <cell r="BH1110">
            <v>36</v>
          </cell>
          <cell r="BI1110">
            <v>6</v>
          </cell>
          <cell r="BJ1110">
            <v>50972</v>
          </cell>
          <cell r="BK1110" t="str">
            <v>36 - 40 yrs</v>
          </cell>
          <cell r="BL1110" t="str">
            <v>Married</v>
          </cell>
          <cell r="BM1110">
            <v>0</v>
          </cell>
          <cell r="BN1110" t="str">
            <v>H. No. 541E,Shekhan Ahata,Kalka</v>
          </cell>
          <cell r="BO1110" t="str">
            <v>Panchkula</v>
          </cell>
          <cell r="BP1110" t="str">
            <v>Haryana</v>
          </cell>
          <cell r="BQ1110">
            <v>133302</v>
          </cell>
          <cell r="BR1110" t="str">
            <v>B.A</v>
          </cell>
          <cell r="BS1110">
            <v>0</v>
          </cell>
          <cell r="BT1110" t="str">
            <v>Diploma (Computer)</v>
          </cell>
          <cell r="BU1110" t="str">
            <v>Kapkan Electronics Pvt. Ltd</v>
          </cell>
          <cell r="BV1110">
            <v>0</v>
          </cell>
          <cell r="BW1110">
            <v>0</v>
          </cell>
          <cell r="BX1110">
            <v>0</v>
          </cell>
          <cell r="BY1110">
            <v>0</v>
          </cell>
          <cell r="BZ1110">
            <v>0</v>
          </cell>
          <cell r="CA1110">
            <v>0</v>
          </cell>
          <cell r="CB1110">
            <v>0</v>
          </cell>
          <cell r="CC1110">
            <v>0</v>
          </cell>
          <cell r="CD1110" t="str">
            <v>A+</v>
          </cell>
          <cell r="CE1110" t="str">
            <v>BMZPS5913E</v>
          </cell>
          <cell r="CF1110" t="str">
            <v>Rakesh Sharma</v>
          </cell>
          <cell r="CG1110" t="str">
            <v>Rakesh Sharma</v>
          </cell>
        </row>
        <row r="1111">
          <cell r="B1111" t="str">
            <v>01/A415</v>
          </cell>
          <cell r="C1111" t="str">
            <v>Inactive</v>
          </cell>
          <cell r="D1111">
            <v>0</v>
          </cell>
          <cell r="E1111">
            <v>0</v>
          </cell>
          <cell r="F1111" t="e">
            <v>#N/A</v>
          </cell>
          <cell r="G1111" t="str">
            <v>01/A415</v>
          </cell>
          <cell r="H1111" t="str">
            <v>M</v>
          </cell>
          <cell r="I1111" t="str">
            <v>Venkatesh</v>
          </cell>
          <cell r="J1111" t="str">
            <v>Iyer</v>
          </cell>
          <cell r="K1111" t="str">
            <v>Krishnan</v>
          </cell>
          <cell r="L1111" t="str">
            <v>Manager</v>
          </cell>
          <cell r="M1111">
            <v>0</v>
          </cell>
          <cell r="N1111">
            <v>0</v>
          </cell>
          <cell r="O1111">
            <v>0</v>
          </cell>
          <cell r="P1111" t="str">
            <v>Consumer Products Division Marketing</v>
          </cell>
          <cell r="Q1111">
            <v>0</v>
          </cell>
          <cell r="R1111" t="str">
            <v>Consumer Products Division</v>
          </cell>
          <cell r="S1111" t="str">
            <v>JMC</v>
          </cell>
          <cell r="T1111" t="str">
            <v>EG-2</v>
          </cell>
          <cell r="U1111" t="str">
            <v>Corporate</v>
          </cell>
          <cell r="V1111" t="str">
            <v>Corporate</v>
          </cell>
          <cell r="W1111">
            <v>39678</v>
          </cell>
          <cell r="X1111" t="str">
            <v>Before 1 April 2010</v>
          </cell>
          <cell r="Y1111">
            <v>0</v>
          </cell>
          <cell r="Z1111">
            <v>7.5028265198503306</v>
          </cell>
          <cell r="AA1111">
            <v>1.9</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cell r="AO1111">
            <v>0</v>
          </cell>
          <cell r="AP1111">
            <v>0</v>
          </cell>
          <cell r="AQ1111">
            <v>0</v>
          </cell>
          <cell r="AR1111">
            <v>0</v>
          </cell>
          <cell r="AS1111">
            <v>0</v>
          </cell>
          <cell r="AT1111">
            <v>0</v>
          </cell>
          <cell r="AU1111">
            <v>0</v>
          </cell>
          <cell r="AV1111">
            <v>0</v>
          </cell>
          <cell r="AW1111">
            <v>0</v>
          </cell>
          <cell r="AX1111">
            <v>0</v>
          </cell>
          <cell r="AY1111">
            <v>0</v>
          </cell>
          <cell r="AZ1111">
            <v>0</v>
          </cell>
          <cell r="BA1111">
            <v>0</v>
          </cell>
          <cell r="BB1111">
            <v>0</v>
          </cell>
          <cell r="BC1111">
            <v>0</v>
          </cell>
          <cell r="BD1111">
            <v>0</v>
          </cell>
          <cell r="BE1111">
            <v>0</v>
          </cell>
          <cell r="BF1111">
            <v>0</v>
          </cell>
          <cell r="BG1111">
            <v>0</v>
          </cell>
          <cell r="BH1111">
            <v>0</v>
          </cell>
          <cell r="BI1111">
            <v>0</v>
          </cell>
          <cell r="BJ1111">
            <v>0</v>
          </cell>
          <cell r="BK1111">
            <v>0</v>
          </cell>
          <cell r="BL1111">
            <v>0</v>
          </cell>
          <cell r="BM1111">
            <v>0</v>
          </cell>
          <cell r="BN1111">
            <v>0</v>
          </cell>
          <cell r="BO1111">
            <v>0</v>
          </cell>
          <cell r="BP1111">
            <v>0</v>
          </cell>
          <cell r="BQ1111">
            <v>0</v>
          </cell>
          <cell r="BR1111" t="str">
            <v>B. Com</v>
          </cell>
          <cell r="BS1111">
            <v>0</v>
          </cell>
          <cell r="BT1111">
            <v>0</v>
          </cell>
          <cell r="BU1111" t="str">
            <v>Tata Autocomp Gy Batteries</v>
          </cell>
          <cell r="BV1111">
            <v>40374</v>
          </cell>
          <cell r="BW1111">
            <v>40360</v>
          </cell>
          <cell r="BX1111">
            <v>0</v>
          </cell>
          <cell r="BY1111" t="str">
            <v xml:space="preserve">Work pressure </v>
          </cell>
          <cell r="BZ1111" t="str">
            <v>Resignation</v>
          </cell>
          <cell r="CA1111">
            <v>0</v>
          </cell>
          <cell r="CB1111" t="str">
            <v>Voluntary</v>
          </cell>
          <cell r="CC1111" t="str">
            <v>Resigned at VVF Ltd</v>
          </cell>
          <cell r="CD1111">
            <v>0</v>
          </cell>
          <cell r="CE1111">
            <v>0</v>
          </cell>
          <cell r="CF1111">
            <v>0</v>
          </cell>
          <cell r="CG1111">
            <v>0</v>
          </cell>
        </row>
        <row r="1112">
          <cell r="B1112" t="str">
            <v>B00183</v>
          </cell>
          <cell r="C1112" t="str">
            <v>Inactive</v>
          </cell>
          <cell r="D1112">
            <v>0</v>
          </cell>
          <cell r="E1112">
            <v>0</v>
          </cell>
          <cell r="F1112" t="e">
            <v>#N/A</v>
          </cell>
          <cell r="G1112" t="str">
            <v>B00183</v>
          </cell>
          <cell r="H1112" t="str">
            <v>M</v>
          </cell>
          <cell r="I1112" t="str">
            <v>Mukesh</v>
          </cell>
          <cell r="J1112" t="str">
            <v>Sachdeva</v>
          </cell>
          <cell r="K1112" t="str">
            <v>Bihari Lal</v>
          </cell>
          <cell r="L1112" t="str">
            <v>Manager</v>
          </cell>
          <cell r="M1112" t="str">
            <v>Human Resources</v>
          </cell>
          <cell r="N1112">
            <v>0</v>
          </cell>
          <cell r="O1112">
            <v>0</v>
          </cell>
          <cell r="P1112" t="str">
            <v>PCP Manufacturing</v>
          </cell>
          <cell r="Q1112">
            <v>0</v>
          </cell>
          <cell r="R1112" t="str">
            <v>Personal Care Products</v>
          </cell>
          <cell r="S1112" t="str">
            <v>JMC</v>
          </cell>
          <cell r="T1112" t="str">
            <v>EG-2</v>
          </cell>
          <cell r="U1112" t="str">
            <v>Baddi</v>
          </cell>
          <cell r="V1112" t="str">
            <v>Baddi</v>
          </cell>
          <cell r="W1112">
            <v>39679</v>
          </cell>
          <cell r="X1112" t="str">
            <v>Before 1 April 2010</v>
          </cell>
          <cell r="Y1112">
            <v>8.5</v>
          </cell>
          <cell r="Z1112">
            <v>7.5000867938229332</v>
          </cell>
          <cell r="AA1112">
            <v>10.6</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cell r="AO1112">
            <v>0</v>
          </cell>
          <cell r="AP1112">
            <v>0</v>
          </cell>
          <cell r="AQ1112">
            <v>0</v>
          </cell>
          <cell r="AR1112">
            <v>0</v>
          </cell>
          <cell r="AS1112">
            <v>0</v>
          </cell>
          <cell r="AT1112">
            <v>0</v>
          </cell>
          <cell r="AU1112">
            <v>0</v>
          </cell>
          <cell r="AV1112">
            <v>0</v>
          </cell>
          <cell r="AW1112">
            <v>0</v>
          </cell>
          <cell r="AX1112">
            <v>0</v>
          </cell>
          <cell r="AY1112">
            <v>0</v>
          </cell>
          <cell r="AZ1112">
            <v>0</v>
          </cell>
          <cell r="BA1112">
            <v>0</v>
          </cell>
          <cell r="BB1112">
            <v>0</v>
          </cell>
          <cell r="BC1112">
            <v>0</v>
          </cell>
          <cell r="BD1112">
            <v>0</v>
          </cell>
          <cell r="BE1112">
            <v>0</v>
          </cell>
          <cell r="BF1112">
            <v>0</v>
          </cell>
          <cell r="BG1112">
            <v>28426</v>
          </cell>
          <cell r="BH1112">
            <v>0</v>
          </cell>
          <cell r="BI1112">
            <v>0</v>
          </cell>
          <cell r="BJ1112">
            <v>0</v>
          </cell>
          <cell r="BK1112">
            <v>0</v>
          </cell>
          <cell r="BL1112">
            <v>0</v>
          </cell>
          <cell r="BM1112">
            <v>0</v>
          </cell>
          <cell r="BN1112">
            <v>0</v>
          </cell>
          <cell r="BO1112">
            <v>0</v>
          </cell>
          <cell r="BP1112">
            <v>0</v>
          </cell>
          <cell r="BQ1112">
            <v>0</v>
          </cell>
          <cell r="BR1112" t="str">
            <v>B.A</v>
          </cell>
          <cell r="BS1112" t="str">
            <v>PGDIM</v>
          </cell>
          <cell r="BT1112">
            <v>0</v>
          </cell>
          <cell r="BU1112" t="str">
            <v>Micro Turner Unit Iii</v>
          </cell>
          <cell r="BV1112">
            <v>40428</v>
          </cell>
          <cell r="BW1112">
            <v>40422</v>
          </cell>
          <cell r="BX1112">
            <v>0</v>
          </cell>
          <cell r="BY1112" t="str">
            <v>Opportunities/Career Advancement</v>
          </cell>
          <cell r="BZ1112" t="str">
            <v>Resignation</v>
          </cell>
          <cell r="CA1112">
            <v>0</v>
          </cell>
          <cell r="CB1112" t="str">
            <v>Voluntary</v>
          </cell>
          <cell r="CC1112" t="str">
            <v>Resigned at VVF Ltd</v>
          </cell>
          <cell r="CD1112">
            <v>0</v>
          </cell>
          <cell r="CE1112">
            <v>0</v>
          </cell>
          <cell r="CF1112" t="e">
            <v>#N/A</v>
          </cell>
          <cell r="CG1112">
            <v>0</v>
          </cell>
        </row>
        <row r="1113">
          <cell r="B1113">
            <v>10000941</v>
          </cell>
          <cell r="C1113" t="str">
            <v>Active</v>
          </cell>
          <cell r="D1113">
            <v>2011422999</v>
          </cell>
          <cell r="E1113" t="str">
            <v>BADDI-QUALITY</v>
          </cell>
          <cell r="F1113" t="str">
            <v>2011400081</v>
          </cell>
          <cell r="G1113" t="str">
            <v>B00185</v>
          </cell>
          <cell r="H1113" t="str">
            <v>M</v>
          </cell>
          <cell r="I1113" t="str">
            <v>Suresh Kumar</v>
          </cell>
          <cell r="J1113" t="str">
            <v xml:space="preserve"> Sharma</v>
          </cell>
          <cell r="K1113" t="str">
            <v>Jyoti Ram</v>
          </cell>
          <cell r="L1113" t="str">
            <v>Chemist</v>
          </cell>
          <cell r="M1113" t="str">
            <v>Quality Control</v>
          </cell>
          <cell r="N1113" t="str">
            <v>Core</v>
          </cell>
          <cell r="O1113">
            <v>0</v>
          </cell>
          <cell r="P1113" t="str">
            <v>PCP Manufacturing</v>
          </cell>
          <cell r="Q1113">
            <v>0</v>
          </cell>
          <cell r="R1113" t="str">
            <v>Personal Care Products</v>
          </cell>
          <cell r="S1113" t="str">
            <v>OC</v>
          </cell>
          <cell r="T1113" t="str">
            <v>S1</v>
          </cell>
          <cell r="U1113" t="str">
            <v>Baddi</v>
          </cell>
          <cell r="V1113" t="str">
            <v>Baddi</v>
          </cell>
          <cell r="W1113">
            <v>39680</v>
          </cell>
          <cell r="X1113" t="str">
            <v>Before 1 April 2010</v>
          </cell>
          <cell r="Y1113">
            <v>3.4</v>
          </cell>
          <cell r="Z1113">
            <v>7.4973470674784437</v>
          </cell>
          <cell r="AA1113">
            <v>10.897347067478444</v>
          </cell>
          <cell r="AB1113">
            <v>0</v>
          </cell>
          <cell r="AC1113">
            <v>0</v>
          </cell>
          <cell r="AD1113">
            <v>39863</v>
          </cell>
          <cell r="AE1113">
            <v>0</v>
          </cell>
          <cell r="AF1113">
            <v>39864</v>
          </cell>
          <cell r="AG1113">
            <v>0</v>
          </cell>
          <cell r="AH1113">
            <v>0</v>
          </cell>
          <cell r="AI1113">
            <v>0</v>
          </cell>
          <cell r="AJ1113">
            <v>0</v>
          </cell>
          <cell r="AK1113">
            <v>0</v>
          </cell>
          <cell r="AL1113">
            <v>0</v>
          </cell>
          <cell r="AM1113">
            <v>0</v>
          </cell>
          <cell r="AN1113">
            <v>0</v>
          </cell>
          <cell r="AO1113">
            <v>0</v>
          </cell>
          <cell r="AP1113">
            <v>0</v>
          </cell>
          <cell r="AQ1113">
            <v>0</v>
          </cell>
          <cell r="AR1113">
            <v>0</v>
          </cell>
          <cell r="AS1113">
            <v>0</v>
          </cell>
          <cell r="AT1113">
            <v>0</v>
          </cell>
          <cell r="AU1113">
            <v>0</v>
          </cell>
          <cell r="AV1113">
            <v>0</v>
          </cell>
          <cell r="AW1113">
            <v>0</v>
          </cell>
          <cell r="AX1113">
            <v>0</v>
          </cell>
          <cell r="AY1113">
            <v>0</v>
          </cell>
          <cell r="AZ1113">
            <v>0</v>
          </cell>
          <cell r="BA1113">
            <v>0</v>
          </cell>
          <cell r="BB1113">
            <v>0</v>
          </cell>
          <cell r="BC1113">
            <v>0</v>
          </cell>
          <cell r="BD1113">
            <v>0</v>
          </cell>
          <cell r="BE1113">
            <v>0</v>
          </cell>
          <cell r="BF1113">
            <v>0</v>
          </cell>
          <cell r="BG1113">
            <v>28189</v>
          </cell>
          <cell r="BH1113">
            <v>38</v>
          </cell>
          <cell r="BI1113">
            <v>11</v>
          </cell>
          <cell r="BJ1113">
            <v>50103</v>
          </cell>
          <cell r="BK1113" t="str">
            <v>36 - 40 yrs</v>
          </cell>
          <cell r="BL1113" t="str">
            <v>Married</v>
          </cell>
          <cell r="BM1113">
            <v>0</v>
          </cell>
          <cell r="BN1113" t="str">
            <v>Vill Balhseena, PO Gandhir, Dist Bilaspur Bilaspur</v>
          </cell>
          <cell r="BO1113" t="str">
            <v>Bilaspur</v>
          </cell>
          <cell r="BP1113" t="str">
            <v>Himachal Pradesh</v>
          </cell>
          <cell r="BQ1113">
            <v>0</v>
          </cell>
          <cell r="BR1113" t="str">
            <v>B.Sc</v>
          </cell>
          <cell r="BS1113">
            <v>0</v>
          </cell>
          <cell r="BT1113">
            <v>0</v>
          </cell>
          <cell r="BU1113" t="str">
            <v>Alliance India</v>
          </cell>
          <cell r="BV1113">
            <v>0</v>
          </cell>
          <cell r="BW1113">
            <v>0</v>
          </cell>
          <cell r="BX1113">
            <v>0</v>
          </cell>
          <cell r="BY1113">
            <v>0</v>
          </cell>
          <cell r="BZ1113">
            <v>0</v>
          </cell>
          <cell r="CA1113">
            <v>0</v>
          </cell>
          <cell r="CB1113">
            <v>0</v>
          </cell>
          <cell r="CC1113">
            <v>0</v>
          </cell>
          <cell r="CD1113" t="str">
            <v>B+</v>
          </cell>
          <cell r="CE1113" t="str">
            <v>BHEPK0444G</v>
          </cell>
          <cell r="CF1113" t="str">
            <v>Sandeep Agarwal</v>
          </cell>
          <cell r="CG1113" t="str">
            <v>Sandeep Agarwal</v>
          </cell>
        </row>
        <row r="1114">
          <cell r="B1114">
            <v>10000940</v>
          </cell>
          <cell r="C1114" t="str">
            <v>Active</v>
          </cell>
          <cell r="D1114">
            <v>2011422999</v>
          </cell>
          <cell r="E1114" t="str">
            <v>BADDI-QUALITY</v>
          </cell>
          <cell r="F1114" t="str">
            <v>2011400080</v>
          </cell>
          <cell r="G1114" t="str">
            <v>B00184</v>
          </cell>
          <cell r="H1114" t="str">
            <v>M</v>
          </cell>
          <cell r="I1114" t="str">
            <v xml:space="preserve">Anil </v>
          </cell>
          <cell r="J1114" t="str">
            <v>Thakur</v>
          </cell>
          <cell r="K1114" t="str">
            <v>Karm Singh</v>
          </cell>
          <cell r="L1114" t="str">
            <v>Officer</v>
          </cell>
          <cell r="M1114" t="str">
            <v>Quality Control</v>
          </cell>
          <cell r="N1114" t="str">
            <v>Core</v>
          </cell>
          <cell r="O1114">
            <v>0</v>
          </cell>
          <cell r="P1114" t="str">
            <v>PCP Manufacturing</v>
          </cell>
          <cell r="Q1114">
            <v>0</v>
          </cell>
          <cell r="R1114" t="str">
            <v>Personal Care Products</v>
          </cell>
          <cell r="S1114" t="str">
            <v>OC</v>
          </cell>
          <cell r="T1114" t="str">
            <v>M1</v>
          </cell>
          <cell r="U1114" t="str">
            <v>Baddi</v>
          </cell>
          <cell r="V1114" t="str">
            <v>Baddi</v>
          </cell>
          <cell r="W1114">
            <v>39680</v>
          </cell>
          <cell r="X1114" t="str">
            <v>Before 1 April 2010</v>
          </cell>
          <cell r="Y1114">
            <v>3.7</v>
          </cell>
          <cell r="Z1114">
            <v>7.4973470674784437</v>
          </cell>
          <cell r="AA1114">
            <v>11.197347067478443</v>
          </cell>
          <cell r="AB1114">
            <v>0</v>
          </cell>
          <cell r="AC1114">
            <v>0</v>
          </cell>
          <cell r="AD1114">
            <v>39863</v>
          </cell>
          <cell r="AE1114">
            <v>0</v>
          </cell>
          <cell r="AF1114">
            <v>35977</v>
          </cell>
          <cell r="AG1114">
            <v>0</v>
          </cell>
          <cell r="AH1114">
            <v>0</v>
          </cell>
          <cell r="AI1114">
            <v>0</v>
          </cell>
          <cell r="AJ1114">
            <v>0</v>
          </cell>
          <cell r="AK1114">
            <v>0</v>
          </cell>
          <cell r="AL1114">
            <v>0</v>
          </cell>
          <cell r="AM1114">
            <v>0</v>
          </cell>
          <cell r="AN1114">
            <v>0</v>
          </cell>
          <cell r="AO1114">
            <v>41730</v>
          </cell>
          <cell r="AP1114" t="str">
            <v>Senior Supervisor</v>
          </cell>
          <cell r="AQ1114" t="str">
            <v>Associate</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29208</v>
          </cell>
          <cell r="BH1114">
            <v>36</v>
          </cell>
          <cell r="BI1114">
            <v>1</v>
          </cell>
          <cell r="BJ1114">
            <v>51122</v>
          </cell>
          <cell r="BK1114" t="str">
            <v>31 - 35 yrs</v>
          </cell>
          <cell r="BL1114" t="str">
            <v>Married</v>
          </cell>
          <cell r="BM1114">
            <v>0</v>
          </cell>
          <cell r="BN1114" t="str">
            <v>Vill. Badhiana, PO Amroh, Tehsil and Dist Hamirpur</v>
          </cell>
          <cell r="BO1114" t="str">
            <v xml:space="preserve"> Hamirpur</v>
          </cell>
          <cell r="BP1114" t="str">
            <v>Himachal Pradesh</v>
          </cell>
          <cell r="BQ1114">
            <v>177020</v>
          </cell>
          <cell r="BR1114" t="str">
            <v>B.Sc</v>
          </cell>
          <cell r="BS1114">
            <v>0</v>
          </cell>
          <cell r="BT1114">
            <v>0</v>
          </cell>
          <cell r="BU1114" t="str">
            <v/>
          </cell>
          <cell r="BV1114">
            <v>0</v>
          </cell>
          <cell r="BW1114">
            <v>0</v>
          </cell>
          <cell r="BX1114">
            <v>0</v>
          </cell>
          <cell r="BY1114">
            <v>0</v>
          </cell>
          <cell r="BZ1114">
            <v>0</v>
          </cell>
          <cell r="CA1114">
            <v>0</v>
          </cell>
          <cell r="CB1114">
            <v>0</v>
          </cell>
          <cell r="CC1114">
            <v>0</v>
          </cell>
          <cell r="CD1114" t="str">
            <v>B+</v>
          </cell>
          <cell r="CE1114" t="str">
            <v>BIZPK9486L</v>
          </cell>
          <cell r="CF1114" t="str">
            <v>Sandeep Agarwal</v>
          </cell>
          <cell r="CG1114" t="str">
            <v>Sandeep Agarwal</v>
          </cell>
        </row>
        <row r="1115">
          <cell r="B1115" t="str">
            <v>01/A418</v>
          </cell>
          <cell r="C1115" t="str">
            <v>Inactive</v>
          </cell>
          <cell r="D1115">
            <v>0</v>
          </cell>
          <cell r="E1115">
            <v>0</v>
          </cell>
          <cell r="F1115" t="e">
            <v>#N/A</v>
          </cell>
          <cell r="G1115" t="str">
            <v>01/A418</v>
          </cell>
          <cell r="H1115" t="str">
            <v>F</v>
          </cell>
          <cell r="I1115" t="str">
            <v>Rita</v>
          </cell>
          <cell r="J1115" t="str">
            <v>Bid</v>
          </cell>
          <cell r="K1115" t="str">
            <v/>
          </cell>
          <cell r="L1115" t="str">
            <v>Executive</v>
          </cell>
          <cell r="M1115">
            <v>0</v>
          </cell>
          <cell r="N1115">
            <v>0</v>
          </cell>
          <cell r="O1115">
            <v>0</v>
          </cell>
          <cell r="P1115" t="str">
            <v>Finance &amp; Accounts</v>
          </cell>
          <cell r="Q1115" t="str">
            <v>MIS &amp; Costing</v>
          </cell>
          <cell r="R1115" t="str">
            <v>Corporate Shared Services</v>
          </cell>
          <cell r="S1115" t="str">
            <v>JMC</v>
          </cell>
          <cell r="T1115" t="str">
            <v>EG</v>
          </cell>
          <cell r="U1115" t="str">
            <v>Corporate</v>
          </cell>
          <cell r="V1115">
            <v>0</v>
          </cell>
          <cell r="W1115">
            <v>39681</v>
          </cell>
          <cell r="X1115" t="str">
            <v>Before 1 April 2010</v>
          </cell>
          <cell r="Y1115">
            <v>0</v>
          </cell>
          <cell r="Z1115">
            <v>7.4946073417681385</v>
          </cell>
          <cell r="AA1115">
            <v>1.8</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t="str">
            <v>B. Com</v>
          </cell>
          <cell r="BS1115">
            <v>0</v>
          </cell>
          <cell r="BT1115" t="str">
            <v>ICWA</v>
          </cell>
          <cell r="BU1115" t="str">
            <v>R.V.Shah (Shr &amp; Co)</v>
          </cell>
          <cell r="BV1115">
            <v>40337</v>
          </cell>
          <cell r="BW1115">
            <v>40330</v>
          </cell>
          <cell r="BX1115">
            <v>0</v>
          </cell>
          <cell r="BY1115" t="str">
            <v>Family Circumstances</v>
          </cell>
          <cell r="BZ1115" t="str">
            <v>Resignation</v>
          </cell>
          <cell r="CA1115">
            <v>0</v>
          </cell>
          <cell r="CB1115" t="str">
            <v>Voluntary</v>
          </cell>
          <cell r="CC1115" t="str">
            <v>Resigned at VVF Ltd</v>
          </cell>
          <cell r="CD1115">
            <v>0</v>
          </cell>
          <cell r="CE1115">
            <v>0</v>
          </cell>
          <cell r="CF1115">
            <v>0</v>
          </cell>
          <cell r="CG1115">
            <v>0</v>
          </cell>
        </row>
        <row r="1116">
          <cell r="B1116" t="str">
            <v>04/0367</v>
          </cell>
          <cell r="C1116" t="str">
            <v>Inactive</v>
          </cell>
          <cell r="D1116">
            <v>0</v>
          </cell>
          <cell r="E1116">
            <v>0</v>
          </cell>
          <cell r="F1116" t="e">
            <v>#N/A</v>
          </cell>
          <cell r="G1116" t="str">
            <v>04/0367</v>
          </cell>
          <cell r="H1116" t="str">
            <v>M</v>
          </cell>
          <cell r="I1116" t="str">
            <v xml:space="preserve">Sandeep </v>
          </cell>
          <cell r="J1116" t="str">
            <v>Shilimkar</v>
          </cell>
          <cell r="K1116" t="str">
            <v>Dattatraya</v>
          </cell>
          <cell r="L1116" t="str">
            <v>Operator</v>
          </cell>
          <cell r="M1116">
            <v>0</v>
          </cell>
          <cell r="N1116">
            <v>0</v>
          </cell>
          <cell r="O1116">
            <v>0</v>
          </cell>
          <cell r="P1116" t="str">
            <v>Oleo Manufacturing</v>
          </cell>
          <cell r="Q1116">
            <v>0</v>
          </cell>
          <cell r="R1116" t="str">
            <v>Oleochemicals</v>
          </cell>
          <cell r="S1116" t="str">
            <v>Associate</v>
          </cell>
          <cell r="T1116" t="str">
            <v>A2</v>
          </cell>
          <cell r="U1116" t="str">
            <v>Taloja</v>
          </cell>
          <cell r="V1116">
            <v>0</v>
          </cell>
          <cell r="W1116">
            <v>39685</v>
          </cell>
          <cell r="X1116" t="str">
            <v>Before 1 April 2010</v>
          </cell>
          <cell r="Y1116">
            <v>5.4</v>
          </cell>
          <cell r="Z1116">
            <v>7.4836484376585499</v>
          </cell>
          <cell r="AA1116">
            <v>7.4</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t="str">
            <v>H.S.C</v>
          </cell>
          <cell r="BS1116">
            <v>0</v>
          </cell>
          <cell r="BT1116" t="str">
            <v>NCTVT</v>
          </cell>
          <cell r="BU1116" t="str">
            <v>Laxmi Organic India Ltd.</v>
          </cell>
          <cell r="BV1116">
            <v>40397</v>
          </cell>
          <cell r="BW1116">
            <v>40391</v>
          </cell>
          <cell r="BX1116">
            <v>0</v>
          </cell>
          <cell r="BY1116" t="str">
            <v>Higher Compensation</v>
          </cell>
          <cell r="BZ1116" t="str">
            <v>Resignation</v>
          </cell>
          <cell r="CA1116">
            <v>0</v>
          </cell>
          <cell r="CB1116" t="str">
            <v>Voluntary</v>
          </cell>
          <cell r="CC1116" t="str">
            <v>Resigned at VVF Ltd</v>
          </cell>
          <cell r="CD1116">
            <v>0</v>
          </cell>
          <cell r="CE1116">
            <v>0</v>
          </cell>
          <cell r="CF1116">
            <v>0</v>
          </cell>
          <cell r="CG1116">
            <v>0</v>
          </cell>
        </row>
        <row r="1117">
          <cell r="B1117">
            <v>10000685</v>
          </cell>
          <cell r="C1117" t="str">
            <v>Inactive</v>
          </cell>
          <cell r="D1117">
            <v>0</v>
          </cell>
          <cell r="E1117">
            <v>0</v>
          </cell>
          <cell r="F1117" t="e">
            <v>#N/A</v>
          </cell>
          <cell r="G1117" t="str">
            <v>01/A419</v>
          </cell>
          <cell r="H1117" t="str">
            <v>M</v>
          </cell>
          <cell r="I1117" t="str">
            <v xml:space="preserve">Kashif </v>
          </cell>
          <cell r="J1117" t="str">
            <v>Khan</v>
          </cell>
          <cell r="K1117" t="str">
            <v>Majeed</v>
          </cell>
          <cell r="L1117" t="str">
            <v xml:space="preserve">Senior Manager </v>
          </cell>
          <cell r="M1117">
            <v>0</v>
          </cell>
          <cell r="N1117">
            <v>0</v>
          </cell>
          <cell r="O1117">
            <v>0</v>
          </cell>
          <cell r="P1117" t="str">
            <v>Finance &amp; Accounts</v>
          </cell>
          <cell r="Q1117" t="str">
            <v>Accounts</v>
          </cell>
          <cell r="R1117" t="str">
            <v>Corporate Shared Services</v>
          </cell>
          <cell r="S1117" t="str">
            <v>MMC</v>
          </cell>
          <cell r="T1117" t="str">
            <v>EG-3</v>
          </cell>
          <cell r="U1117" t="str">
            <v>Corporate</v>
          </cell>
          <cell r="V1117">
            <v>0</v>
          </cell>
          <cell r="W1117">
            <v>39685</v>
          </cell>
          <cell r="X1117" t="str">
            <v>Before 1 April 2010</v>
          </cell>
          <cell r="Y1117">
            <v>8</v>
          </cell>
          <cell r="Z1117">
            <v>7.4836484373414578</v>
          </cell>
          <cell r="AA1117">
            <v>11.7</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29113</v>
          </cell>
          <cell r="BH1117">
            <v>32</v>
          </cell>
          <cell r="BI1117">
            <v>7</v>
          </cell>
          <cell r="BJ1117">
            <v>0</v>
          </cell>
          <cell r="BK1117">
            <v>0</v>
          </cell>
          <cell r="BL1117">
            <v>0</v>
          </cell>
          <cell r="BM1117">
            <v>0</v>
          </cell>
          <cell r="BN1117">
            <v>0</v>
          </cell>
          <cell r="BO1117">
            <v>0</v>
          </cell>
          <cell r="BP1117">
            <v>0</v>
          </cell>
          <cell r="BQ1117">
            <v>0</v>
          </cell>
          <cell r="BR1117" t="str">
            <v>B.Com</v>
          </cell>
          <cell r="BS1117" t="str">
            <v>MBA(Finance)</v>
          </cell>
          <cell r="BT1117">
            <v>0</v>
          </cell>
          <cell r="BU1117" t="str">
            <v>IBM Daksh Biz - Process Services</v>
          </cell>
          <cell r="BV1117">
            <v>41040</v>
          </cell>
          <cell r="BW1117">
            <v>41030</v>
          </cell>
          <cell r="BX1117">
            <v>0</v>
          </cell>
          <cell r="BY1117" t="str">
            <v>Higher Compensation</v>
          </cell>
          <cell r="BZ1117" t="str">
            <v>Resignation</v>
          </cell>
          <cell r="CA1117">
            <v>0</v>
          </cell>
          <cell r="CB1117" t="str">
            <v>Voluntary</v>
          </cell>
          <cell r="CC1117" t="str">
            <v>Resigned at VVF Ltd</v>
          </cell>
          <cell r="CD1117">
            <v>0</v>
          </cell>
          <cell r="CE1117">
            <v>0</v>
          </cell>
          <cell r="CF1117">
            <v>0</v>
          </cell>
          <cell r="CG1117">
            <v>0</v>
          </cell>
        </row>
        <row r="1118">
          <cell r="B1118">
            <v>10000621</v>
          </cell>
          <cell r="C1118" t="str">
            <v>Inactive</v>
          </cell>
          <cell r="D1118">
            <v>0</v>
          </cell>
          <cell r="E1118">
            <v>0</v>
          </cell>
          <cell r="F1118" t="e">
            <v>#N/A</v>
          </cell>
          <cell r="G1118" t="str">
            <v>01/A423</v>
          </cell>
          <cell r="H1118" t="str">
            <v>M</v>
          </cell>
          <cell r="I1118" t="str">
            <v>Joju</v>
          </cell>
          <cell r="J1118" t="str">
            <v>Lona</v>
          </cell>
          <cell r="K1118" t="str">
            <v>Brahmakulam</v>
          </cell>
          <cell r="L1118" t="str">
            <v xml:space="preserve">Senior Manager </v>
          </cell>
          <cell r="M1118">
            <v>0</v>
          </cell>
          <cell r="N1118">
            <v>0</v>
          </cell>
          <cell r="O1118">
            <v>0</v>
          </cell>
          <cell r="P1118" t="str">
            <v>CMB Marketing</v>
          </cell>
          <cell r="Q1118">
            <v>0</v>
          </cell>
          <cell r="R1118" t="str">
            <v>Contract Manufacturing</v>
          </cell>
          <cell r="S1118" t="str">
            <v>MMC</v>
          </cell>
          <cell r="T1118" t="str">
            <v>EG-3</v>
          </cell>
          <cell r="U1118" t="str">
            <v>Corporate</v>
          </cell>
          <cell r="V1118">
            <v>0</v>
          </cell>
          <cell r="W1118">
            <v>39692</v>
          </cell>
          <cell r="X1118" t="str">
            <v>Before 1 April 2010</v>
          </cell>
          <cell r="Y1118">
            <v>11</v>
          </cell>
          <cell r="Z1118">
            <v>7.4644703551496763</v>
          </cell>
          <cell r="AA1118">
            <v>13.2</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26308</v>
          </cell>
          <cell r="BH1118">
            <v>38</v>
          </cell>
          <cell r="BI1118">
            <v>10</v>
          </cell>
          <cell r="BJ1118">
            <v>0</v>
          </cell>
          <cell r="BK1118">
            <v>0</v>
          </cell>
          <cell r="BL1118">
            <v>0</v>
          </cell>
          <cell r="BM1118">
            <v>0</v>
          </cell>
          <cell r="BN1118">
            <v>0</v>
          </cell>
          <cell r="BO1118">
            <v>0</v>
          </cell>
          <cell r="BP1118">
            <v>0</v>
          </cell>
          <cell r="BQ1118">
            <v>0</v>
          </cell>
          <cell r="BR1118" t="str">
            <v>B.A</v>
          </cell>
          <cell r="BS1118" t="str">
            <v>M.B.A (Marketing)</v>
          </cell>
          <cell r="BT1118">
            <v>0</v>
          </cell>
          <cell r="BU1118" t="str">
            <v>Midas Care Pharmaceuticals Pvt. Ltd</v>
          </cell>
          <cell r="BV1118">
            <v>40510</v>
          </cell>
          <cell r="BW1118">
            <v>40483</v>
          </cell>
          <cell r="BX1118">
            <v>0</v>
          </cell>
          <cell r="BY1118" t="str">
            <v>Transfer to Dubai</v>
          </cell>
          <cell r="BZ1118" t="str">
            <v>Transfer to Dubai</v>
          </cell>
          <cell r="CA1118">
            <v>0</v>
          </cell>
          <cell r="CB1118" t="str">
            <v>Involuntary</v>
          </cell>
          <cell r="CC1118" t="str">
            <v>Resigned at VVF Ltd</v>
          </cell>
          <cell r="CD1118">
            <v>0</v>
          </cell>
          <cell r="CE1118">
            <v>0</v>
          </cell>
          <cell r="CF1118">
            <v>0</v>
          </cell>
          <cell r="CG1118">
            <v>0</v>
          </cell>
        </row>
        <row r="1119">
          <cell r="B1119">
            <v>10000731</v>
          </cell>
          <cell r="C1119" t="str">
            <v>Active</v>
          </cell>
          <cell r="D1119">
            <v>1019902999</v>
          </cell>
          <cell r="E1119" t="str">
            <v>CORPORATE-OLEO-FINANCE</v>
          </cell>
          <cell r="F1119" t="str">
            <v>1019900025</v>
          </cell>
          <cell r="G1119" t="str">
            <v>01/A421</v>
          </cell>
          <cell r="H1119" t="str">
            <v>M</v>
          </cell>
          <cell r="I1119" t="str">
            <v>S.</v>
          </cell>
          <cell r="J1119" t="str">
            <v>Sriram</v>
          </cell>
          <cell r="K1119" t="str">
            <v/>
          </cell>
          <cell r="L1119" t="str">
            <v>Deputy General Manager</v>
          </cell>
          <cell r="M1119" t="str">
            <v>Business Finance</v>
          </cell>
          <cell r="N1119" t="str">
            <v>Support</v>
          </cell>
          <cell r="O1119">
            <v>0</v>
          </cell>
          <cell r="P1119" t="str">
            <v>Oleo Finance</v>
          </cell>
          <cell r="Q1119">
            <v>0</v>
          </cell>
          <cell r="R1119" t="str">
            <v>Oleochemicals</v>
          </cell>
          <cell r="S1119" t="str">
            <v>MMC</v>
          </cell>
          <cell r="T1119" t="str">
            <v>EG-5</v>
          </cell>
          <cell r="U1119" t="str">
            <v>Corporate</v>
          </cell>
          <cell r="V1119" t="str">
            <v>Corporate</v>
          </cell>
          <cell r="W1119">
            <v>39692</v>
          </cell>
          <cell r="X1119" t="str">
            <v>Before 1 April 2010</v>
          </cell>
          <cell r="Y1119">
            <v>18</v>
          </cell>
          <cell r="Z1119">
            <v>7.4644703554667693</v>
          </cell>
          <cell r="AA1119">
            <v>25.464470355466769</v>
          </cell>
          <cell r="AB1119">
            <v>0</v>
          </cell>
          <cell r="AC1119">
            <v>0</v>
          </cell>
          <cell r="AD1119">
            <v>39872</v>
          </cell>
          <cell r="AE1119">
            <v>0</v>
          </cell>
          <cell r="AF1119">
            <v>39995</v>
          </cell>
          <cell r="AG1119">
            <v>0</v>
          </cell>
          <cell r="AH1119">
            <v>0</v>
          </cell>
          <cell r="AI1119">
            <v>0</v>
          </cell>
          <cell r="AJ1119">
            <v>0</v>
          </cell>
          <cell r="AK1119">
            <v>0</v>
          </cell>
          <cell r="AL1119">
            <v>0</v>
          </cell>
          <cell r="AM1119">
            <v>0</v>
          </cell>
          <cell r="AN1119">
            <v>0</v>
          </cell>
          <cell r="AO1119">
            <v>41365</v>
          </cell>
          <cell r="AP1119" t="str">
            <v>Assistant General Manager</v>
          </cell>
          <cell r="AQ1119" t="str">
            <v>MMC</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25501</v>
          </cell>
          <cell r="BH1119">
            <v>46</v>
          </cell>
          <cell r="BI1119">
            <v>3</v>
          </cell>
          <cell r="BJ1119">
            <v>47415</v>
          </cell>
          <cell r="BK1119" t="str">
            <v>46 - 50 yrs</v>
          </cell>
          <cell r="BL1119" t="str">
            <v>Married</v>
          </cell>
          <cell r="BM1119">
            <v>0</v>
          </cell>
          <cell r="BN1119" t="str">
            <v>Flat No. A/601, Chinmay Towers, Near Subhash Chowk, Gurukul Road, Memnagar</v>
          </cell>
          <cell r="BO1119" t="str">
            <v>Ahmedabad</v>
          </cell>
          <cell r="BP1119" t="str">
            <v>Gujarat</v>
          </cell>
          <cell r="BQ1119">
            <v>380052</v>
          </cell>
          <cell r="BR1119" t="str">
            <v>B.Com</v>
          </cell>
          <cell r="BS1119" t="str">
            <v>M.B.A (Finance)</v>
          </cell>
          <cell r="BT1119">
            <v>0</v>
          </cell>
          <cell r="BU1119" t="str">
            <v>Hitachi Home &amp; Life Solutions</v>
          </cell>
          <cell r="BV1119">
            <v>0</v>
          </cell>
          <cell r="BW1119">
            <v>0</v>
          </cell>
          <cell r="BX1119">
            <v>0</v>
          </cell>
          <cell r="BY1119">
            <v>0</v>
          </cell>
          <cell r="BZ1119">
            <v>0</v>
          </cell>
          <cell r="CA1119">
            <v>0</v>
          </cell>
          <cell r="CB1119">
            <v>0</v>
          </cell>
          <cell r="CC1119">
            <v>0</v>
          </cell>
          <cell r="CD1119" t="str">
            <v>B+</v>
          </cell>
          <cell r="CE1119" t="str">
            <v>AMBPS0419C</v>
          </cell>
          <cell r="CF1119" t="str">
            <v>Vinod Gupta</v>
          </cell>
          <cell r="CG1119" t="str">
            <v>Vinod Gupta</v>
          </cell>
        </row>
        <row r="1120">
          <cell r="B1120">
            <v>10001238</v>
          </cell>
          <cell r="C1120" t="str">
            <v>Inactive</v>
          </cell>
          <cell r="D1120">
            <v>0</v>
          </cell>
          <cell r="E1120">
            <v>0</v>
          </cell>
          <cell r="F1120" t="e">
            <v>#N/A</v>
          </cell>
          <cell r="G1120">
            <v>144</v>
          </cell>
          <cell r="H1120" t="str">
            <v>M</v>
          </cell>
          <cell r="I1120" t="str">
            <v>Navin</v>
          </cell>
          <cell r="J1120" t="str">
            <v>Prajapati</v>
          </cell>
          <cell r="K1120" t="str">
            <v>Panchabhai</v>
          </cell>
          <cell r="L1120" t="str">
            <v>Chemist</v>
          </cell>
          <cell r="M1120">
            <v>0</v>
          </cell>
          <cell r="N1120">
            <v>0</v>
          </cell>
          <cell r="O1120">
            <v>0</v>
          </cell>
          <cell r="P1120" t="str">
            <v>Oleo Manufacturing</v>
          </cell>
          <cell r="Q1120">
            <v>0</v>
          </cell>
          <cell r="R1120" t="str">
            <v>Oleochemicals</v>
          </cell>
          <cell r="S1120" t="str">
            <v>OC</v>
          </cell>
          <cell r="T1120" t="str">
            <v>D</v>
          </cell>
          <cell r="U1120" t="str">
            <v>Kutch-II</v>
          </cell>
          <cell r="V1120" t="str">
            <v>Kutch-II</v>
          </cell>
          <cell r="W1120">
            <v>39692</v>
          </cell>
          <cell r="X1120" t="str">
            <v>Before 1 April 2010</v>
          </cell>
          <cell r="Y1120">
            <v>2</v>
          </cell>
          <cell r="Z1120">
            <v>7.4644703554667693</v>
          </cell>
          <cell r="AA1120">
            <v>6.3</v>
          </cell>
          <cell r="AB1120">
            <v>0</v>
          </cell>
          <cell r="AC1120">
            <v>0</v>
          </cell>
          <cell r="AD1120">
            <v>39872</v>
          </cell>
          <cell r="AE1120">
            <v>0</v>
          </cell>
          <cell r="AF1120">
            <v>39885</v>
          </cell>
          <cell r="AG1120">
            <v>0</v>
          </cell>
          <cell r="AH1120">
            <v>0</v>
          </cell>
          <cell r="AI1120">
            <v>0</v>
          </cell>
          <cell r="AJ1120">
            <v>0</v>
          </cell>
          <cell r="AK1120">
            <v>0</v>
          </cell>
          <cell r="AL1120">
            <v>0</v>
          </cell>
          <cell r="AM1120">
            <v>0</v>
          </cell>
          <cell r="AN1120">
            <v>0</v>
          </cell>
          <cell r="AO1120">
            <v>0</v>
          </cell>
          <cell r="AP1120">
            <v>0</v>
          </cell>
          <cell r="AQ1120">
            <v>0</v>
          </cell>
          <cell r="AR1120">
            <v>0</v>
          </cell>
          <cell r="AS1120">
            <v>0</v>
          </cell>
          <cell r="AT1120">
            <v>0</v>
          </cell>
          <cell r="AU1120">
            <v>0</v>
          </cell>
          <cell r="AV1120">
            <v>0</v>
          </cell>
          <cell r="AW1120">
            <v>0</v>
          </cell>
          <cell r="AX1120">
            <v>0</v>
          </cell>
          <cell r="AY1120">
            <v>0</v>
          </cell>
          <cell r="AZ1120">
            <v>0</v>
          </cell>
          <cell r="BA1120">
            <v>0</v>
          </cell>
          <cell r="BB1120">
            <v>0</v>
          </cell>
          <cell r="BC1120">
            <v>0</v>
          </cell>
          <cell r="BD1120">
            <v>0</v>
          </cell>
          <cell r="BE1120">
            <v>0</v>
          </cell>
          <cell r="BF1120">
            <v>0</v>
          </cell>
          <cell r="BG1120">
            <v>30790</v>
          </cell>
          <cell r="BH1120">
            <v>28</v>
          </cell>
          <cell r="BI1120">
            <v>7</v>
          </cell>
          <cell r="BJ1120">
            <v>0</v>
          </cell>
          <cell r="BK1120" t="str">
            <v>Less than 30 yrs and equal to 30 yrs</v>
          </cell>
          <cell r="BL1120" t="str">
            <v>Married</v>
          </cell>
          <cell r="BM1120">
            <v>3</v>
          </cell>
          <cell r="BN1120" t="str">
            <v>Plot No. 150, Keshar Nagar 1,  Adipur, Kutch</v>
          </cell>
          <cell r="BO1120" t="str">
            <v>Gujarat</v>
          </cell>
          <cell r="BP1120" t="str">
            <v>Gujarat</v>
          </cell>
          <cell r="BQ1120">
            <v>370205</v>
          </cell>
          <cell r="BR1120" t="str">
            <v>B.Sc</v>
          </cell>
          <cell r="BS1120">
            <v>0</v>
          </cell>
          <cell r="BT1120">
            <v>0</v>
          </cell>
          <cell r="BU1120" t="str">
            <v>Rusan Pharmaceuticals</v>
          </cell>
          <cell r="BV1120">
            <v>41249</v>
          </cell>
          <cell r="BW1120">
            <v>41244</v>
          </cell>
          <cell r="BX1120">
            <v>0</v>
          </cell>
          <cell r="BY1120" t="str">
            <v>Opportunities/Career Advancement</v>
          </cell>
          <cell r="BZ1120" t="str">
            <v>Resignation</v>
          </cell>
          <cell r="CA1120">
            <v>0</v>
          </cell>
          <cell r="CB1120" t="str">
            <v>Voluntary</v>
          </cell>
          <cell r="CC1120">
            <v>0</v>
          </cell>
          <cell r="CD1120">
            <v>0</v>
          </cell>
          <cell r="CE1120">
            <v>0</v>
          </cell>
          <cell r="CF1120">
            <v>0</v>
          </cell>
          <cell r="CG1120">
            <v>0</v>
          </cell>
        </row>
        <row r="1121">
          <cell r="B1121">
            <v>10001172</v>
          </cell>
          <cell r="C1121" t="str">
            <v>Inactive</v>
          </cell>
          <cell r="D1121">
            <v>0</v>
          </cell>
          <cell r="E1121">
            <v>0</v>
          </cell>
          <cell r="F1121" t="e">
            <v>#N/A</v>
          </cell>
          <cell r="G1121" t="str">
            <v>`000501</v>
          </cell>
          <cell r="H1121" t="str">
            <v>F</v>
          </cell>
          <cell r="I1121" t="str">
            <v>Rekha</v>
          </cell>
          <cell r="J1121" t="str">
            <v>Lalchandani</v>
          </cell>
          <cell r="K1121" t="str">
            <v>Chattumal</v>
          </cell>
          <cell r="L1121" t="str">
            <v>Receptionist</v>
          </cell>
          <cell r="M1121" t="str">
            <v xml:space="preserve">Administration </v>
          </cell>
          <cell r="N1121">
            <v>0</v>
          </cell>
          <cell r="O1121">
            <v>0</v>
          </cell>
          <cell r="P1121" t="str">
            <v>Human Resources</v>
          </cell>
          <cell r="Q1121" t="str">
            <v>Administration</v>
          </cell>
          <cell r="R1121" t="str">
            <v>Corporate Shared Services</v>
          </cell>
          <cell r="S1121" t="str">
            <v>OC</v>
          </cell>
          <cell r="T1121">
            <v>0</v>
          </cell>
          <cell r="U1121" t="str">
            <v>Kutch-I</v>
          </cell>
          <cell r="V1121">
            <v>0</v>
          </cell>
          <cell r="W1121">
            <v>39693</v>
          </cell>
          <cell r="X1121" t="str">
            <v>Before 1 April 2010</v>
          </cell>
          <cell r="Y1121">
            <v>3</v>
          </cell>
          <cell r="Z1121">
            <v>7.4617306291222798</v>
          </cell>
          <cell r="AA1121">
            <v>6.8</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cell r="AO1121">
            <v>0</v>
          </cell>
          <cell r="AP1121">
            <v>0</v>
          </cell>
          <cell r="AQ1121">
            <v>0</v>
          </cell>
          <cell r="AR1121">
            <v>0</v>
          </cell>
          <cell r="AS1121">
            <v>0</v>
          </cell>
          <cell r="AT1121">
            <v>0</v>
          </cell>
          <cell r="AU1121">
            <v>0</v>
          </cell>
          <cell r="AV1121">
            <v>0</v>
          </cell>
          <cell r="AW1121">
            <v>0</v>
          </cell>
          <cell r="AX1121">
            <v>0</v>
          </cell>
          <cell r="AY1121">
            <v>0</v>
          </cell>
          <cell r="AZ1121">
            <v>0</v>
          </cell>
          <cell r="BA1121">
            <v>0</v>
          </cell>
          <cell r="BB1121">
            <v>0</v>
          </cell>
          <cell r="BC1121">
            <v>0</v>
          </cell>
          <cell r="BD1121">
            <v>0</v>
          </cell>
          <cell r="BE1121">
            <v>0</v>
          </cell>
          <cell r="BF1121">
            <v>0</v>
          </cell>
          <cell r="BG1121">
            <v>31007</v>
          </cell>
          <cell r="BH1121">
            <v>27</v>
          </cell>
          <cell r="BI1121">
            <v>6</v>
          </cell>
          <cell r="BJ1121">
            <v>0</v>
          </cell>
          <cell r="BK1121" t="str">
            <v>Less than 30 yrs and equal to 30 yrs</v>
          </cell>
          <cell r="BL1121">
            <v>0</v>
          </cell>
          <cell r="BM1121">
            <v>0</v>
          </cell>
          <cell r="BN1121">
            <v>0</v>
          </cell>
          <cell r="BO1121">
            <v>0</v>
          </cell>
          <cell r="BP1121">
            <v>0</v>
          </cell>
          <cell r="BQ1121">
            <v>0</v>
          </cell>
          <cell r="BR1121" t="str">
            <v>H.S.C</v>
          </cell>
          <cell r="BS1121">
            <v>0</v>
          </cell>
          <cell r="BT1121">
            <v>0</v>
          </cell>
          <cell r="BU1121">
            <v>0</v>
          </cell>
          <cell r="BV1121">
            <v>41062</v>
          </cell>
          <cell r="BW1121">
            <v>41061</v>
          </cell>
          <cell r="BX1121">
            <v>0</v>
          </cell>
          <cell r="BY1121" t="str">
            <v>Unit Closure-Kutch-I</v>
          </cell>
          <cell r="BZ1121" t="str">
            <v>Unit Closure-Kutch-I</v>
          </cell>
          <cell r="CA1121" t="str">
            <v>Managed Attrition-Relief</v>
          </cell>
          <cell r="CB1121" t="str">
            <v>Involuntary</v>
          </cell>
          <cell r="CC1121" t="str">
            <v>Resigned at VVF Ltd</v>
          </cell>
          <cell r="CD1121">
            <v>0</v>
          </cell>
          <cell r="CE1121">
            <v>0</v>
          </cell>
          <cell r="CF1121">
            <v>0</v>
          </cell>
          <cell r="CG1121">
            <v>0</v>
          </cell>
        </row>
        <row r="1122">
          <cell r="B1122">
            <v>10000942</v>
          </cell>
          <cell r="C1122" t="str">
            <v>Inactive</v>
          </cell>
          <cell r="D1122">
            <v>0</v>
          </cell>
          <cell r="E1122">
            <v>0</v>
          </cell>
          <cell r="F1122" t="e">
            <v>#N/A</v>
          </cell>
          <cell r="G1122" t="str">
            <v>B00189</v>
          </cell>
          <cell r="H1122" t="str">
            <v>M</v>
          </cell>
          <cell r="I1122" t="str">
            <v>Bharat Bhushan</v>
          </cell>
          <cell r="J1122" t="str">
            <v>Kaushal</v>
          </cell>
          <cell r="K1122" t="str">
            <v>Chet Ram</v>
          </cell>
          <cell r="L1122" t="str">
            <v>Assistant</v>
          </cell>
          <cell r="M1122" t="str">
            <v>Accounts</v>
          </cell>
          <cell r="N1122">
            <v>0</v>
          </cell>
          <cell r="O1122">
            <v>0</v>
          </cell>
          <cell r="P1122" t="str">
            <v>Finance &amp; Accounts</v>
          </cell>
          <cell r="Q1122" t="str">
            <v>Accounts</v>
          </cell>
          <cell r="R1122" t="str">
            <v>Corporate Shared Services</v>
          </cell>
          <cell r="S1122" t="str">
            <v>OC</v>
          </cell>
          <cell r="T1122" t="str">
            <v>S1</v>
          </cell>
          <cell r="U1122" t="str">
            <v>Baddi</v>
          </cell>
          <cell r="V1122" t="str">
            <v>Baddi</v>
          </cell>
          <cell r="W1122">
            <v>39694</v>
          </cell>
          <cell r="X1122" t="str">
            <v>Before 1 April 2010</v>
          </cell>
          <cell r="Y1122">
            <v>0</v>
          </cell>
          <cell r="Z1122">
            <v>7.4589909030948824</v>
          </cell>
          <cell r="AA1122">
            <v>4.3</v>
          </cell>
          <cell r="AB1122">
            <v>0</v>
          </cell>
          <cell r="AC1122">
            <v>0</v>
          </cell>
          <cell r="AD1122">
            <v>39874</v>
          </cell>
          <cell r="AE1122">
            <v>0</v>
          </cell>
          <cell r="AF1122">
            <v>40240</v>
          </cell>
          <cell r="AG1122">
            <v>0</v>
          </cell>
          <cell r="AH1122">
            <v>0</v>
          </cell>
          <cell r="AI1122">
            <v>0</v>
          </cell>
          <cell r="AJ1122">
            <v>0</v>
          </cell>
          <cell r="AK1122">
            <v>0</v>
          </cell>
          <cell r="AL1122">
            <v>0</v>
          </cell>
          <cell r="AM1122">
            <v>0</v>
          </cell>
          <cell r="AN1122">
            <v>0</v>
          </cell>
          <cell r="AO1122">
            <v>0</v>
          </cell>
          <cell r="AP1122">
            <v>0</v>
          </cell>
          <cell r="AQ1122">
            <v>0</v>
          </cell>
          <cell r="AR1122">
            <v>0</v>
          </cell>
          <cell r="AS1122">
            <v>0</v>
          </cell>
          <cell r="AT1122">
            <v>0</v>
          </cell>
          <cell r="AU1122">
            <v>0</v>
          </cell>
          <cell r="AV1122">
            <v>0</v>
          </cell>
          <cell r="AW1122">
            <v>0</v>
          </cell>
          <cell r="AX1122">
            <v>0</v>
          </cell>
          <cell r="AY1122">
            <v>0</v>
          </cell>
          <cell r="AZ1122">
            <v>0</v>
          </cell>
          <cell r="BA1122">
            <v>0</v>
          </cell>
          <cell r="BB1122">
            <v>0</v>
          </cell>
          <cell r="BC1122">
            <v>0</v>
          </cell>
          <cell r="BD1122">
            <v>0</v>
          </cell>
          <cell r="BE1122">
            <v>0</v>
          </cell>
          <cell r="BF1122">
            <v>0</v>
          </cell>
          <cell r="BG1122">
            <v>31230</v>
          </cell>
          <cell r="BH1122">
            <v>27</v>
          </cell>
          <cell r="BI1122">
            <v>5</v>
          </cell>
          <cell r="BJ1122">
            <v>0</v>
          </cell>
          <cell r="BK1122" t="str">
            <v>Less than 30 yrs and equal to 30 yrs</v>
          </cell>
          <cell r="BL1122" t="str">
            <v>Unmarried</v>
          </cell>
          <cell r="BM1122">
            <v>0</v>
          </cell>
          <cell r="BN1122" t="str">
            <v>Vill- Dharmana, P.O. Diggal, Distt. Solan (HP) Solan</v>
          </cell>
          <cell r="BO1122" t="str">
            <v>Solan</v>
          </cell>
          <cell r="BP1122" t="str">
            <v>Himachal Pradesh</v>
          </cell>
          <cell r="BQ1122">
            <v>0</v>
          </cell>
          <cell r="BR1122" t="str">
            <v>B.Com</v>
          </cell>
          <cell r="BS1122">
            <v>0</v>
          </cell>
          <cell r="BT1122">
            <v>0</v>
          </cell>
          <cell r="BU1122" t="str">
            <v/>
          </cell>
          <cell r="BV1122">
            <v>41258</v>
          </cell>
          <cell r="BW1122">
            <v>41244</v>
          </cell>
          <cell r="BX1122">
            <v>0</v>
          </cell>
          <cell r="BY1122" t="str">
            <v>Opportunities/Career Advancement</v>
          </cell>
          <cell r="BZ1122" t="str">
            <v>Resignation</v>
          </cell>
          <cell r="CA1122">
            <v>0</v>
          </cell>
          <cell r="CB1122" t="str">
            <v>Voluntary</v>
          </cell>
          <cell r="CC1122">
            <v>0</v>
          </cell>
          <cell r="CD1122">
            <v>0</v>
          </cell>
          <cell r="CE1122">
            <v>0</v>
          </cell>
          <cell r="CF1122" t="e">
            <v>#N/A</v>
          </cell>
          <cell r="CG1122">
            <v>0</v>
          </cell>
        </row>
        <row r="1123">
          <cell r="B1123">
            <v>10001239</v>
          </cell>
          <cell r="C1123" t="str">
            <v>Inactive</v>
          </cell>
          <cell r="D1123">
            <v>0</v>
          </cell>
          <cell r="E1123">
            <v>0</v>
          </cell>
          <cell r="F1123" t="e">
            <v>#N/A</v>
          </cell>
          <cell r="G1123">
            <v>145</v>
          </cell>
          <cell r="H1123" t="str">
            <v>M</v>
          </cell>
          <cell r="I1123" t="str">
            <v>Vijay</v>
          </cell>
          <cell r="J1123" t="str">
            <v>Gajera</v>
          </cell>
          <cell r="K1123" t="str">
            <v>Jerambhai</v>
          </cell>
          <cell r="L1123" t="str">
            <v>Senior Technician</v>
          </cell>
          <cell r="M1123">
            <v>0</v>
          </cell>
          <cell r="N1123">
            <v>0</v>
          </cell>
          <cell r="O1123">
            <v>0</v>
          </cell>
          <cell r="P1123" t="str">
            <v>Oleo Manufacturing</v>
          </cell>
          <cell r="Q1123">
            <v>0</v>
          </cell>
          <cell r="R1123" t="str">
            <v>Oleochemicals</v>
          </cell>
          <cell r="S1123" t="str">
            <v>Associate</v>
          </cell>
          <cell r="T1123" t="str">
            <v>C</v>
          </cell>
          <cell r="U1123" t="str">
            <v>Kutch-II</v>
          </cell>
          <cell r="V1123">
            <v>0</v>
          </cell>
          <cell r="W1123">
            <v>39699</v>
          </cell>
          <cell r="X1123" t="str">
            <v>Before 1 April 2010</v>
          </cell>
          <cell r="Y1123">
            <v>5</v>
          </cell>
          <cell r="Z1123">
            <v>7.4452922732749878</v>
          </cell>
          <cell r="AA1123">
            <v>7.2</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cell r="AO1123">
            <v>0</v>
          </cell>
          <cell r="AP1123">
            <v>0</v>
          </cell>
          <cell r="AQ1123">
            <v>0</v>
          </cell>
          <cell r="AR1123">
            <v>0</v>
          </cell>
          <cell r="AS1123">
            <v>0</v>
          </cell>
          <cell r="AT1123">
            <v>0</v>
          </cell>
          <cell r="AU1123">
            <v>0</v>
          </cell>
          <cell r="AV1123">
            <v>0</v>
          </cell>
          <cell r="AW1123">
            <v>0</v>
          </cell>
          <cell r="AX1123">
            <v>0</v>
          </cell>
          <cell r="AY1123">
            <v>0</v>
          </cell>
          <cell r="AZ1123">
            <v>0</v>
          </cell>
          <cell r="BA1123">
            <v>0</v>
          </cell>
          <cell r="BB1123">
            <v>0</v>
          </cell>
          <cell r="BC1123">
            <v>0</v>
          </cell>
          <cell r="BD1123">
            <v>0</v>
          </cell>
          <cell r="BE1123">
            <v>0</v>
          </cell>
          <cell r="BF1123">
            <v>0</v>
          </cell>
          <cell r="BG1123">
            <v>30229</v>
          </cell>
          <cell r="BH1123">
            <v>28</v>
          </cell>
          <cell r="BI1123">
            <v>1</v>
          </cell>
          <cell r="BJ1123">
            <v>0</v>
          </cell>
          <cell r="BK1123" t="str">
            <v>Less than 30 yrs and equal to 30 yrs</v>
          </cell>
          <cell r="BL1123">
            <v>0</v>
          </cell>
          <cell r="BM1123">
            <v>0</v>
          </cell>
          <cell r="BN1123">
            <v>0</v>
          </cell>
          <cell r="BO1123">
            <v>0</v>
          </cell>
          <cell r="BP1123">
            <v>0</v>
          </cell>
          <cell r="BQ1123">
            <v>0</v>
          </cell>
          <cell r="BR1123" t="str">
            <v>S.S.C</v>
          </cell>
          <cell r="BS1123">
            <v>0</v>
          </cell>
          <cell r="BT1123" t="str">
            <v>ITI (Instrumentation)</v>
          </cell>
          <cell r="BU1123" t="str">
            <v>Pipava Port Ltd.</v>
          </cell>
          <cell r="BV1123">
            <v>40492</v>
          </cell>
          <cell r="BW1123">
            <v>40483</v>
          </cell>
          <cell r="BX1123">
            <v>0</v>
          </cell>
          <cell r="BY1123" t="str">
            <v>Personal Reasons</v>
          </cell>
          <cell r="BZ1123" t="str">
            <v>Resignation</v>
          </cell>
          <cell r="CA1123">
            <v>0</v>
          </cell>
          <cell r="CB1123" t="str">
            <v>Voluntary</v>
          </cell>
          <cell r="CC1123" t="str">
            <v>Resigned at VVF Ltd</v>
          </cell>
          <cell r="CD1123">
            <v>0</v>
          </cell>
          <cell r="CE1123">
            <v>0</v>
          </cell>
          <cell r="CF1123">
            <v>0</v>
          </cell>
          <cell r="CG1123">
            <v>0</v>
          </cell>
        </row>
        <row r="1124">
          <cell r="B1124">
            <v>10000732</v>
          </cell>
          <cell r="C1124" t="str">
            <v>Active</v>
          </cell>
          <cell r="D1124">
            <v>1019914999</v>
          </cell>
          <cell r="E1124" t="str">
            <v>CORPORATE-OLEO-SCM</v>
          </cell>
          <cell r="F1124" t="str">
            <v>1019900026</v>
          </cell>
          <cell r="G1124" t="str">
            <v>01/A428</v>
          </cell>
          <cell r="H1124" t="str">
            <v>M</v>
          </cell>
          <cell r="I1124" t="str">
            <v>Govindakrishnan</v>
          </cell>
          <cell r="J1124" t="str">
            <v>Krishnamurthy</v>
          </cell>
          <cell r="K1124" t="str">
            <v/>
          </cell>
          <cell r="L1124" t="str">
            <v xml:space="preserve">Senior Manager </v>
          </cell>
          <cell r="M1124" t="str">
            <v>Supply Chain Management</v>
          </cell>
          <cell r="N1124" t="str">
            <v>Core</v>
          </cell>
          <cell r="O1124" t="str">
            <v>Planning</v>
          </cell>
          <cell r="P1124" t="str">
            <v>Oleo SCM</v>
          </cell>
          <cell r="Q1124">
            <v>0</v>
          </cell>
          <cell r="R1124" t="str">
            <v>Oleochemicals</v>
          </cell>
          <cell r="S1124" t="str">
            <v>MMC</v>
          </cell>
          <cell r="T1124" t="str">
            <v>EG-3</v>
          </cell>
          <cell r="U1124" t="str">
            <v>Corporate</v>
          </cell>
          <cell r="V1124" t="str">
            <v>Corporate</v>
          </cell>
          <cell r="W1124">
            <v>39702</v>
          </cell>
          <cell r="X1124" t="str">
            <v>Before 1 April 2010</v>
          </cell>
          <cell r="Y1124">
            <v>10</v>
          </cell>
          <cell r="Z1124">
            <v>7.4370730951927966</v>
          </cell>
          <cell r="AA1124">
            <v>17.437073095192797</v>
          </cell>
          <cell r="AB1124">
            <v>0</v>
          </cell>
          <cell r="AC1124">
            <v>0</v>
          </cell>
          <cell r="AD1124">
            <v>39882</v>
          </cell>
          <cell r="AE1124">
            <v>0</v>
          </cell>
          <cell r="AF1124">
            <v>40210</v>
          </cell>
          <cell r="AG1124">
            <v>0</v>
          </cell>
          <cell r="AH1124">
            <v>0</v>
          </cell>
          <cell r="AI1124">
            <v>0</v>
          </cell>
          <cell r="AJ1124">
            <v>0</v>
          </cell>
          <cell r="AK1124">
            <v>0</v>
          </cell>
          <cell r="AL1124">
            <v>0</v>
          </cell>
          <cell r="AM1124">
            <v>0</v>
          </cell>
          <cell r="AN1124">
            <v>0</v>
          </cell>
          <cell r="AO1124">
            <v>0</v>
          </cell>
          <cell r="AP1124">
            <v>0</v>
          </cell>
          <cell r="AQ1124">
            <v>0</v>
          </cell>
          <cell r="AR1124">
            <v>0</v>
          </cell>
          <cell r="AS1124">
            <v>0</v>
          </cell>
          <cell r="AT1124">
            <v>0</v>
          </cell>
          <cell r="AU1124">
            <v>0</v>
          </cell>
          <cell r="AV1124">
            <v>0</v>
          </cell>
          <cell r="AW1124">
            <v>0</v>
          </cell>
          <cell r="AX1124">
            <v>0</v>
          </cell>
          <cell r="AY1124">
            <v>0</v>
          </cell>
          <cell r="AZ1124">
            <v>0</v>
          </cell>
          <cell r="BA1124">
            <v>0</v>
          </cell>
          <cell r="BB1124">
            <v>0</v>
          </cell>
          <cell r="BC1124">
            <v>0</v>
          </cell>
          <cell r="BD1124">
            <v>0</v>
          </cell>
          <cell r="BE1124">
            <v>0</v>
          </cell>
          <cell r="BF1124">
            <v>0</v>
          </cell>
          <cell r="BG1124">
            <v>27969</v>
          </cell>
          <cell r="BH1124">
            <v>39</v>
          </cell>
          <cell r="BI1124">
            <v>6</v>
          </cell>
          <cell r="BJ1124">
            <v>49883</v>
          </cell>
          <cell r="BK1124" t="str">
            <v>36 - 40 yrs</v>
          </cell>
          <cell r="BL1124" t="str">
            <v>Married</v>
          </cell>
          <cell r="BM1124">
            <v>0</v>
          </cell>
          <cell r="BN1124" t="str">
            <v xml:space="preserve">A-11, Prabhasa, Rifle Range, </v>
          </cell>
          <cell r="BO1124" t="str">
            <v>Ghatkopar</v>
          </cell>
          <cell r="BP1124">
            <v>0</v>
          </cell>
          <cell r="BQ1124">
            <v>400086</v>
          </cell>
          <cell r="BR1124" t="str">
            <v>B.Sc (Chemistry &amp; Bio Chemistry)</v>
          </cell>
          <cell r="BS1124" t="str">
            <v>M.Sc (Biochemistry)/PGEDP(IIM Calcutta Program)</v>
          </cell>
          <cell r="BT1124">
            <v>0</v>
          </cell>
          <cell r="BU1124" t="str">
            <v>Monsanto India, Silvasa</v>
          </cell>
          <cell r="BV1124">
            <v>0</v>
          </cell>
          <cell r="BW1124">
            <v>0</v>
          </cell>
          <cell r="BX1124">
            <v>0</v>
          </cell>
          <cell r="BY1124">
            <v>0</v>
          </cell>
          <cell r="BZ1124">
            <v>0</v>
          </cell>
          <cell r="CA1124">
            <v>0</v>
          </cell>
          <cell r="CB1124">
            <v>0</v>
          </cell>
          <cell r="CC1124">
            <v>0</v>
          </cell>
          <cell r="CD1124" t="str">
            <v>A+</v>
          </cell>
          <cell r="CE1124" t="str">
            <v>ALLPK4614J</v>
          </cell>
          <cell r="CF1124" t="str">
            <v>Mahesh Kasbekar</v>
          </cell>
          <cell r="CG1124" t="str">
            <v>Mahesh Kasbekar</v>
          </cell>
        </row>
        <row r="1125">
          <cell r="B1125">
            <v>10000686</v>
          </cell>
          <cell r="C1125" t="str">
            <v>Inactive</v>
          </cell>
          <cell r="D1125">
            <v>0</v>
          </cell>
          <cell r="E1125">
            <v>0</v>
          </cell>
          <cell r="F1125" t="e">
            <v>#N/A</v>
          </cell>
          <cell r="G1125" t="str">
            <v>01/A429</v>
          </cell>
          <cell r="H1125" t="str">
            <v>M</v>
          </cell>
          <cell r="I1125" t="str">
            <v>Vijay</v>
          </cell>
          <cell r="J1125" t="str">
            <v>Malap</v>
          </cell>
          <cell r="K1125" t="str">
            <v>Tukaram</v>
          </cell>
          <cell r="L1125" t="str">
            <v>Assistant Manager</v>
          </cell>
          <cell r="M1125">
            <v>0</v>
          </cell>
          <cell r="N1125">
            <v>0</v>
          </cell>
          <cell r="O1125">
            <v>0</v>
          </cell>
          <cell r="P1125" t="str">
            <v>Finance &amp; Accounts</v>
          </cell>
          <cell r="Q1125" t="str">
            <v>Accounts</v>
          </cell>
          <cell r="R1125" t="str">
            <v>Corporate Shared Services</v>
          </cell>
          <cell r="S1125" t="str">
            <v>JMC</v>
          </cell>
          <cell r="T1125" t="str">
            <v>EG-1</v>
          </cell>
          <cell r="U1125" t="str">
            <v>Corporate</v>
          </cell>
          <cell r="V1125" t="str">
            <v>Corporate</v>
          </cell>
          <cell r="W1125">
            <v>39703</v>
          </cell>
          <cell r="X1125" t="str">
            <v>Before 1 April 2010</v>
          </cell>
          <cell r="Y1125">
            <v>14</v>
          </cell>
          <cell r="Z1125">
            <v>7.4343333688483071</v>
          </cell>
          <cell r="AA1125">
            <v>18.8</v>
          </cell>
          <cell r="AB1125">
            <v>0</v>
          </cell>
          <cell r="AC1125">
            <v>0</v>
          </cell>
          <cell r="AD1125">
            <v>39883</v>
          </cell>
          <cell r="AE1125">
            <v>0</v>
          </cell>
          <cell r="AF1125">
            <v>39884</v>
          </cell>
          <cell r="AG1125">
            <v>0</v>
          </cell>
          <cell r="AH1125">
            <v>0</v>
          </cell>
          <cell r="AI1125">
            <v>0</v>
          </cell>
          <cell r="AJ1125">
            <v>0</v>
          </cell>
          <cell r="AK1125">
            <v>0</v>
          </cell>
          <cell r="AL1125">
            <v>0</v>
          </cell>
          <cell r="AM1125">
            <v>0</v>
          </cell>
          <cell r="AN1125">
            <v>0</v>
          </cell>
          <cell r="AO1125">
            <v>41000</v>
          </cell>
          <cell r="AP1125" t="str">
            <v>Executive</v>
          </cell>
          <cell r="AQ1125" t="str">
            <v>JMC</v>
          </cell>
          <cell r="AR1125">
            <v>0</v>
          </cell>
          <cell r="AS1125">
            <v>0</v>
          </cell>
          <cell r="AT1125">
            <v>0</v>
          </cell>
          <cell r="AU1125">
            <v>0</v>
          </cell>
          <cell r="AV1125">
            <v>0</v>
          </cell>
          <cell r="AW1125">
            <v>0</v>
          </cell>
          <cell r="AX1125">
            <v>0</v>
          </cell>
          <cell r="AY1125">
            <v>0</v>
          </cell>
          <cell r="AZ1125">
            <v>0</v>
          </cell>
          <cell r="BA1125">
            <v>0</v>
          </cell>
          <cell r="BB1125">
            <v>0</v>
          </cell>
          <cell r="BC1125">
            <v>0</v>
          </cell>
          <cell r="BD1125">
            <v>0</v>
          </cell>
          <cell r="BE1125">
            <v>0</v>
          </cell>
          <cell r="BF1125">
            <v>0</v>
          </cell>
          <cell r="BG1125">
            <v>26030</v>
          </cell>
          <cell r="BH1125">
            <v>42</v>
          </cell>
          <cell r="BI1125">
            <v>2</v>
          </cell>
          <cell r="BJ1125">
            <v>0</v>
          </cell>
          <cell r="BK1125">
            <v>0</v>
          </cell>
          <cell r="BL1125" t="str">
            <v>Married</v>
          </cell>
          <cell r="BM1125">
            <v>0</v>
          </cell>
          <cell r="BN1125" t="str">
            <v>C12, 1st floor, Heena Park, Beturkar Pada.</v>
          </cell>
          <cell r="BO1125" t="str">
            <v>Kalyan - West</v>
          </cell>
          <cell r="BP1125">
            <v>0</v>
          </cell>
          <cell r="BQ1125">
            <v>0</v>
          </cell>
          <cell r="BR1125" t="str">
            <v>B.Com</v>
          </cell>
          <cell r="BS1125">
            <v>0</v>
          </cell>
          <cell r="BT1125">
            <v>0</v>
          </cell>
          <cell r="BU1125" t="str">
            <v>Traxpro Enterprise Pvt Ltd</v>
          </cell>
          <cell r="BV1125">
            <v>41446</v>
          </cell>
          <cell r="BW1125">
            <v>41426</v>
          </cell>
          <cell r="BX1125">
            <v>0</v>
          </cell>
          <cell r="BY1125" t="str">
            <v>Higher Compensation</v>
          </cell>
          <cell r="BZ1125" t="str">
            <v>Resignation</v>
          </cell>
          <cell r="CA1125">
            <v>0</v>
          </cell>
          <cell r="CB1125" t="str">
            <v>Voluntary</v>
          </cell>
          <cell r="CC1125">
            <v>0</v>
          </cell>
          <cell r="CD1125">
            <v>0</v>
          </cell>
          <cell r="CE1125" t="str">
            <v>AQMPM8805F</v>
          </cell>
          <cell r="CF1125">
            <v>0</v>
          </cell>
          <cell r="CG1125">
            <v>0</v>
          </cell>
        </row>
        <row r="1126">
          <cell r="B1126">
            <v>10000719</v>
          </cell>
          <cell r="C1126" t="str">
            <v>Inactive</v>
          </cell>
          <cell r="D1126">
            <v>0</v>
          </cell>
          <cell r="E1126">
            <v>0</v>
          </cell>
          <cell r="F1126" t="e">
            <v>#N/A</v>
          </cell>
          <cell r="G1126" t="str">
            <v>01/A430</v>
          </cell>
          <cell r="H1126" t="str">
            <v>M</v>
          </cell>
          <cell r="I1126" t="str">
            <v xml:space="preserve">Vaseem </v>
          </cell>
          <cell r="J1126" t="str">
            <v>Ahamad</v>
          </cell>
          <cell r="K1126" t="str">
            <v>Sartaz</v>
          </cell>
          <cell r="L1126" t="str">
            <v xml:space="preserve">Senior Manager </v>
          </cell>
          <cell r="M1126">
            <v>0</v>
          </cell>
          <cell r="N1126">
            <v>0</v>
          </cell>
          <cell r="O1126">
            <v>0</v>
          </cell>
          <cell r="P1126" t="str">
            <v>Logistics</v>
          </cell>
          <cell r="Q1126">
            <v>0</v>
          </cell>
          <cell r="R1126" t="str">
            <v>Corporate Shared Services</v>
          </cell>
          <cell r="S1126" t="str">
            <v>MMC</v>
          </cell>
          <cell r="T1126" t="str">
            <v>EG-3</v>
          </cell>
          <cell r="U1126" t="str">
            <v>Corporate</v>
          </cell>
          <cell r="V1126">
            <v>0</v>
          </cell>
          <cell r="W1126">
            <v>39706</v>
          </cell>
          <cell r="X1126" t="str">
            <v>Before 1 April 2010</v>
          </cell>
          <cell r="Y1126">
            <v>9</v>
          </cell>
          <cell r="Z1126">
            <v>7.426114190766115</v>
          </cell>
          <cell r="AA1126">
            <v>11.7</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27820</v>
          </cell>
          <cell r="BH1126">
            <v>35</v>
          </cell>
          <cell r="BI1126">
            <v>2</v>
          </cell>
          <cell r="BJ1126">
            <v>0</v>
          </cell>
          <cell r="BK1126">
            <v>0</v>
          </cell>
          <cell r="BL1126">
            <v>0</v>
          </cell>
          <cell r="BM1126">
            <v>0</v>
          </cell>
          <cell r="BN1126">
            <v>0</v>
          </cell>
          <cell r="BO1126">
            <v>0</v>
          </cell>
          <cell r="BP1126">
            <v>0</v>
          </cell>
          <cell r="BQ1126">
            <v>0</v>
          </cell>
          <cell r="BR1126" t="str">
            <v>B.Sc (Chemistry)</v>
          </cell>
          <cell r="BS1126" t="str">
            <v>M.Sc (Chemistry), M.B.A (Finance &amp; HR)</v>
          </cell>
          <cell r="BT1126">
            <v>0</v>
          </cell>
          <cell r="BU1126" t="str">
            <v>Thomson Press India Ltd</v>
          </cell>
          <cell r="BV1126">
            <v>40683</v>
          </cell>
          <cell r="BW1126">
            <v>40664</v>
          </cell>
          <cell r="BX1126">
            <v>0</v>
          </cell>
          <cell r="BY1126" t="str">
            <v>Career advancement / Larger Role</v>
          </cell>
          <cell r="BZ1126" t="str">
            <v>Resignation</v>
          </cell>
          <cell r="CA1126">
            <v>0</v>
          </cell>
          <cell r="CB1126" t="str">
            <v>Voluntary</v>
          </cell>
          <cell r="CC1126" t="str">
            <v>Resigned at VVF Ltd</v>
          </cell>
          <cell r="CD1126">
            <v>0</v>
          </cell>
          <cell r="CE1126">
            <v>0</v>
          </cell>
          <cell r="CF1126">
            <v>0</v>
          </cell>
          <cell r="CG1126">
            <v>0</v>
          </cell>
        </row>
        <row r="1127">
          <cell r="B1127">
            <v>10000480</v>
          </cell>
          <cell r="C1127" t="str">
            <v>Inactive</v>
          </cell>
          <cell r="D1127">
            <v>0</v>
          </cell>
          <cell r="E1127">
            <v>0</v>
          </cell>
          <cell r="F1127" t="e">
            <v>#N/A</v>
          </cell>
          <cell r="G1127" t="str">
            <v>04/0368</v>
          </cell>
          <cell r="H1127" t="str">
            <v xml:space="preserve">M </v>
          </cell>
          <cell r="I1127" t="str">
            <v xml:space="preserve">Sachin </v>
          </cell>
          <cell r="J1127" t="str">
            <v>Chavan</v>
          </cell>
          <cell r="K1127" t="str">
            <v>Vasudeo</v>
          </cell>
          <cell r="L1127" t="str">
            <v>Senior Supervisor</v>
          </cell>
          <cell r="M1127">
            <v>0</v>
          </cell>
          <cell r="N1127">
            <v>0</v>
          </cell>
          <cell r="O1127">
            <v>0</v>
          </cell>
          <cell r="P1127" t="str">
            <v>Oleo Manufacturing</v>
          </cell>
          <cell r="Q1127">
            <v>0</v>
          </cell>
          <cell r="R1127" t="str">
            <v>Oleochemicals</v>
          </cell>
          <cell r="S1127" t="str">
            <v>OC</v>
          </cell>
          <cell r="T1127" t="str">
            <v>S2</v>
          </cell>
          <cell r="U1127" t="str">
            <v>Taloja</v>
          </cell>
          <cell r="V1127" t="str">
            <v>Taloja</v>
          </cell>
          <cell r="W1127">
            <v>39707</v>
          </cell>
          <cell r="X1127" t="str">
            <v>Before 1 April 2010</v>
          </cell>
          <cell r="Y1127">
            <v>14.221917808219178</v>
          </cell>
          <cell r="Z1127">
            <v>7.4233744650558098</v>
          </cell>
          <cell r="AA1127">
            <v>18.600000000000001</v>
          </cell>
          <cell r="AB1127">
            <v>0</v>
          </cell>
          <cell r="AC1127">
            <v>0</v>
          </cell>
          <cell r="AD1127">
            <v>39887</v>
          </cell>
          <cell r="AE1127">
            <v>0</v>
          </cell>
          <cell r="AF1127">
            <v>39888</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27082</v>
          </cell>
          <cell r="BH1127">
            <v>38</v>
          </cell>
          <cell r="BI1127">
            <v>11</v>
          </cell>
          <cell r="BJ1127">
            <v>0</v>
          </cell>
          <cell r="BK1127">
            <v>0</v>
          </cell>
          <cell r="BL1127" t="str">
            <v>Married</v>
          </cell>
          <cell r="BM1127">
            <v>1</v>
          </cell>
          <cell r="BN1127" t="str">
            <v>175/5981, Third Flr, A-Wing, Kannamwar Nagar-Two Vikhroli East)</v>
          </cell>
          <cell r="BO1127" t="str">
            <v>Mumbai</v>
          </cell>
          <cell r="BP1127">
            <v>0</v>
          </cell>
          <cell r="BQ1127" t="str">
            <v>400 083</v>
          </cell>
          <cell r="BR1127" t="str">
            <v>Dilpoma in Chemical Technology</v>
          </cell>
          <cell r="BS1127">
            <v>0</v>
          </cell>
          <cell r="BT1127">
            <v>0</v>
          </cell>
          <cell r="BU1127" t="str">
            <v>Apar Industries</v>
          </cell>
          <cell r="BV1127">
            <v>41296</v>
          </cell>
          <cell r="BW1127">
            <v>41275</v>
          </cell>
          <cell r="BX1127">
            <v>0</v>
          </cell>
          <cell r="BY1127" t="str">
            <v>Personal Reasons</v>
          </cell>
          <cell r="BZ1127" t="str">
            <v>Resignation</v>
          </cell>
          <cell r="CA1127">
            <v>0</v>
          </cell>
          <cell r="CB1127" t="str">
            <v>Voluntary</v>
          </cell>
          <cell r="CC1127">
            <v>0</v>
          </cell>
          <cell r="CD1127">
            <v>0</v>
          </cell>
          <cell r="CE1127">
            <v>0</v>
          </cell>
          <cell r="CF1127">
            <v>0</v>
          </cell>
          <cell r="CG1127">
            <v>0</v>
          </cell>
        </row>
        <row r="1128">
          <cell r="B1128">
            <v>10001173</v>
          </cell>
          <cell r="C1128" t="str">
            <v>Inactive</v>
          </cell>
          <cell r="D1128">
            <v>0</v>
          </cell>
          <cell r="E1128">
            <v>0</v>
          </cell>
          <cell r="F1128" t="e">
            <v>#N/A</v>
          </cell>
          <cell r="G1128" t="str">
            <v>`000503</v>
          </cell>
          <cell r="H1128" t="str">
            <v>M</v>
          </cell>
          <cell r="I1128" t="str">
            <v>Devendra</v>
          </cell>
          <cell r="J1128" t="str">
            <v>Patel</v>
          </cell>
          <cell r="K1128" t="str">
            <v xml:space="preserve">Bhagwanbhai </v>
          </cell>
          <cell r="L1128" t="str">
            <v>Electrician</v>
          </cell>
          <cell r="M1128">
            <v>0</v>
          </cell>
          <cell r="N1128">
            <v>0</v>
          </cell>
          <cell r="O1128">
            <v>0</v>
          </cell>
          <cell r="P1128" t="str">
            <v>PCP Manufacturing</v>
          </cell>
          <cell r="Q1128">
            <v>0</v>
          </cell>
          <cell r="R1128" t="str">
            <v>Personal Care Products</v>
          </cell>
          <cell r="S1128" t="str">
            <v>Associate</v>
          </cell>
          <cell r="T1128">
            <v>0</v>
          </cell>
          <cell r="U1128" t="str">
            <v>Kutch-I</v>
          </cell>
          <cell r="V1128">
            <v>0</v>
          </cell>
          <cell r="W1128">
            <v>39714</v>
          </cell>
          <cell r="X1128" t="str">
            <v>Before 1 April 2010</v>
          </cell>
          <cell r="Y1128">
            <v>8</v>
          </cell>
          <cell r="Z1128">
            <v>7.4041963828640291</v>
          </cell>
          <cell r="AA1128">
            <v>11.7</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28131</v>
          </cell>
          <cell r="BH1128">
            <v>35</v>
          </cell>
          <cell r="BI1128">
            <v>4</v>
          </cell>
          <cell r="BJ1128">
            <v>0</v>
          </cell>
          <cell r="BK1128">
            <v>0</v>
          </cell>
          <cell r="BL1128">
            <v>0</v>
          </cell>
          <cell r="BM1128">
            <v>0</v>
          </cell>
          <cell r="BN1128">
            <v>0</v>
          </cell>
          <cell r="BO1128">
            <v>0</v>
          </cell>
          <cell r="BP1128">
            <v>0</v>
          </cell>
          <cell r="BQ1128">
            <v>0</v>
          </cell>
          <cell r="BR1128" t="str">
            <v>H.S.C</v>
          </cell>
          <cell r="BS1128">
            <v>0</v>
          </cell>
          <cell r="BT1128" t="str">
            <v>ITI</v>
          </cell>
          <cell r="BU1128">
            <v>0</v>
          </cell>
          <cell r="BV1128">
            <v>41062</v>
          </cell>
          <cell r="BW1128">
            <v>41061</v>
          </cell>
          <cell r="BX1128">
            <v>0</v>
          </cell>
          <cell r="BY1128" t="str">
            <v>Unit Closure-Kutch-I</v>
          </cell>
          <cell r="BZ1128" t="str">
            <v>Unit Closure-Kutch-I</v>
          </cell>
          <cell r="CA1128" t="str">
            <v>Managed Attrition-Relief</v>
          </cell>
          <cell r="CB1128" t="str">
            <v>Involuntary</v>
          </cell>
          <cell r="CC1128" t="str">
            <v>Resigned at VVF Ltd</v>
          </cell>
          <cell r="CD1128">
            <v>0</v>
          </cell>
          <cell r="CE1128" t="str">
            <v>NA</v>
          </cell>
          <cell r="CF1128">
            <v>0</v>
          </cell>
          <cell r="CG1128">
            <v>0</v>
          </cell>
        </row>
        <row r="1129">
          <cell r="B1129" t="str">
            <v>01/A433</v>
          </cell>
          <cell r="C1129" t="str">
            <v>Inactive</v>
          </cell>
          <cell r="D1129">
            <v>0</v>
          </cell>
          <cell r="E1129">
            <v>0</v>
          </cell>
          <cell r="F1129" t="e">
            <v>#N/A</v>
          </cell>
          <cell r="G1129" t="str">
            <v>01/A433</v>
          </cell>
          <cell r="H1129" t="str">
            <v>M</v>
          </cell>
          <cell r="I1129" t="str">
            <v>Deepak</v>
          </cell>
          <cell r="J1129" t="str">
            <v>Jawkar</v>
          </cell>
          <cell r="K1129" t="str">
            <v>S.</v>
          </cell>
          <cell r="L1129" t="str">
            <v>Manager</v>
          </cell>
          <cell r="M1129">
            <v>0</v>
          </cell>
          <cell r="N1129">
            <v>0</v>
          </cell>
          <cell r="O1129">
            <v>0</v>
          </cell>
          <cell r="P1129" t="str">
            <v>EXIM</v>
          </cell>
          <cell r="Q1129" t="str">
            <v>Excise &amp; Commercial</v>
          </cell>
          <cell r="R1129" t="str">
            <v>Corporate Shared Services</v>
          </cell>
          <cell r="S1129" t="str">
            <v>JMC</v>
          </cell>
          <cell r="T1129" t="str">
            <v>EG-2</v>
          </cell>
          <cell r="U1129" t="str">
            <v>Sion</v>
          </cell>
          <cell r="V1129">
            <v>0</v>
          </cell>
          <cell r="W1129">
            <v>39722</v>
          </cell>
          <cell r="X1129" t="str">
            <v>Before 1 April 2010</v>
          </cell>
          <cell r="Y1129">
            <v>0</v>
          </cell>
          <cell r="Z1129">
            <v>7.382278574327759</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25978</v>
          </cell>
          <cell r="BH1129">
            <v>39</v>
          </cell>
          <cell r="BI1129">
            <v>3</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40342</v>
          </cell>
          <cell r="BW1129">
            <v>40330</v>
          </cell>
          <cell r="BX1129">
            <v>0</v>
          </cell>
          <cell r="BY1129" t="str">
            <v>Career Advancement / Larger Role</v>
          </cell>
          <cell r="BZ1129" t="str">
            <v>Resignation</v>
          </cell>
          <cell r="CA1129">
            <v>0</v>
          </cell>
          <cell r="CB1129" t="str">
            <v>Voluntary</v>
          </cell>
          <cell r="CC1129" t="str">
            <v>Resigned at VVF Ltd</v>
          </cell>
          <cell r="CD1129">
            <v>0</v>
          </cell>
          <cell r="CE1129">
            <v>0</v>
          </cell>
          <cell r="CF1129">
            <v>0</v>
          </cell>
          <cell r="CG1129">
            <v>0</v>
          </cell>
        </row>
        <row r="1130">
          <cell r="B1130">
            <v>10001174</v>
          </cell>
          <cell r="C1130" t="str">
            <v>Inactive</v>
          </cell>
          <cell r="D1130">
            <v>0</v>
          </cell>
          <cell r="E1130">
            <v>0</v>
          </cell>
          <cell r="F1130" t="e">
            <v>#N/A</v>
          </cell>
          <cell r="G1130" t="str">
            <v>`000504</v>
          </cell>
          <cell r="H1130" t="str">
            <v>M</v>
          </cell>
          <cell r="I1130" t="str">
            <v>Shailendra</v>
          </cell>
          <cell r="J1130" t="str">
            <v>Kumar</v>
          </cell>
          <cell r="K1130" t="str">
            <v xml:space="preserve">Laxman </v>
          </cell>
          <cell r="L1130" t="str">
            <v>Senior Assistant</v>
          </cell>
          <cell r="M1130">
            <v>0</v>
          </cell>
          <cell r="N1130">
            <v>0</v>
          </cell>
          <cell r="O1130">
            <v>0</v>
          </cell>
          <cell r="P1130" t="str">
            <v>PCP Manufacturing</v>
          </cell>
          <cell r="Q1130">
            <v>0</v>
          </cell>
          <cell r="R1130" t="str">
            <v>Personal Care Products</v>
          </cell>
          <cell r="S1130" t="str">
            <v>OC</v>
          </cell>
          <cell r="T1130">
            <v>0</v>
          </cell>
          <cell r="U1130" t="str">
            <v>Kutch-I</v>
          </cell>
          <cell r="V1130">
            <v>0</v>
          </cell>
          <cell r="W1130">
            <v>39722</v>
          </cell>
          <cell r="X1130" t="str">
            <v>Before 1 April 2010</v>
          </cell>
          <cell r="Y1130">
            <v>3</v>
          </cell>
          <cell r="Z1130">
            <v>7.382278574327759</v>
          </cell>
          <cell r="AA1130">
            <v>6.9</v>
          </cell>
          <cell r="AB1130">
            <v>0</v>
          </cell>
          <cell r="AC1130">
            <v>0</v>
          </cell>
          <cell r="AD1130">
            <v>39903</v>
          </cell>
          <cell r="AE1130">
            <v>0</v>
          </cell>
          <cell r="AF1130">
            <v>39904</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29378</v>
          </cell>
          <cell r="BH1130">
            <v>32</v>
          </cell>
          <cell r="BI1130">
            <v>2</v>
          </cell>
          <cell r="BJ1130">
            <v>0</v>
          </cell>
          <cell r="BK1130">
            <v>0</v>
          </cell>
          <cell r="BL1130" t="str">
            <v>Married</v>
          </cell>
          <cell r="BM1130">
            <v>2</v>
          </cell>
          <cell r="BN1130" t="str">
            <v>Plot No - 112, Vardhman Nagar, Nr Vill- Galpadar Kutch</v>
          </cell>
          <cell r="BO1130" t="str">
            <v>Ganhidham</v>
          </cell>
          <cell r="BP1130" t="str">
            <v>Gujarat</v>
          </cell>
          <cell r="BQ1130">
            <v>370201</v>
          </cell>
          <cell r="BR1130" t="str">
            <v>B.Com</v>
          </cell>
          <cell r="BS1130">
            <v>0</v>
          </cell>
          <cell r="BT1130">
            <v>0</v>
          </cell>
          <cell r="BU1130" t="str">
            <v>Man Industries, Anjar</v>
          </cell>
          <cell r="BV1130">
            <v>41130</v>
          </cell>
          <cell r="BW1130">
            <v>41122</v>
          </cell>
          <cell r="BX1130">
            <v>0</v>
          </cell>
          <cell r="BY1130" t="str">
            <v>Unit Closure-Kutch-I</v>
          </cell>
          <cell r="BZ1130" t="str">
            <v>Unit Closure-Kutch-I</v>
          </cell>
          <cell r="CA1130" t="str">
            <v>Managed Attrition-Relief</v>
          </cell>
          <cell r="CB1130" t="str">
            <v>Involuntary</v>
          </cell>
          <cell r="CC1130">
            <v>0</v>
          </cell>
          <cell r="CD1130">
            <v>0</v>
          </cell>
          <cell r="CE1130">
            <v>0</v>
          </cell>
          <cell r="CF1130">
            <v>0</v>
          </cell>
          <cell r="CG1130">
            <v>0</v>
          </cell>
        </row>
        <row r="1131">
          <cell r="B1131">
            <v>10000622</v>
          </cell>
          <cell r="C1131" t="str">
            <v>Inactive</v>
          </cell>
          <cell r="D1131">
            <v>0</v>
          </cell>
          <cell r="E1131">
            <v>0</v>
          </cell>
          <cell r="F1131" t="e">
            <v>#N/A</v>
          </cell>
          <cell r="G1131" t="str">
            <v>01/A435</v>
          </cell>
          <cell r="H1131" t="str">
            <v>M</v>
          </cell>
          <cell r="I1131" t="str">
            <v xml:space="preserve">Bishwajeet </v>
          </cell>
          <cell r="J1131" t="str">
            <v>Bose</v>
          </cell>
          <cell r="K1131" t="str">
            <v>Ashish</v>
          </cell>
          <cell r="L1131" t="str">
            <v>General Manager</v>
          </cell>
          <cell r="M1131">
            <v>0</v>
          </cell>
          <cell r="N1131">
            <v>0</v>
          </cell>
          <cell r="O1131">
            <v>0</v>
          </cell>
          <cell r="P1131" t="str">
            <v>CMB Marketing</v>
          </cell>
          <cell r="Q1131">
            <v>0</v>
          </cell>
          <cell r="R1131" t="str">
            <v>Contract Manufacturing</v>
          </cell>
          <cell r="S1131" t="str">
            <v>SMC</v>
          </cell>
          <cell r="T1131" t="str">
            <v>EG-6</v>
          </cell>
          <cell r="U1131" t="str">
            <v>Corporate</v>
          </cell>
          <cell r="V1131">
            <v>0</v>
          </cell>
          <cell r="W1131">
            <v>39729</v>
          </cell>
          <cell r="X1131" t="str">
            <v>Before 1 April 2010</v>
          </cell>
          <cell r="Y1131">
            <v>25</v>
          </cell>
          <cell r="Z1131">
            <v>7.3631004924530705</v>
          </cell>
          <cell r="AA1131">
            <v>27.6</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21770</v>
          </cell>
          <cell r="BH1131">
            <v>51</v>
          </cell>
          <cell r="BI1131">
            <v>8</v>
          </cell>
          <cell r="BJ1131">
            <v>0</v>
          </cell>
          <cell r="BK1131">
            <v>0</v>
          </cell>
          <cell r="BL1131">
            <v>0</v>
          </cell>
          <cell r="BM1131">
            <v>0</v>
          </cell>
          <cell r="BN1131">
            <v>0</v>
          </cell>
          <cell r="BO1131">
            <v>0</v>
          </cell>
          <cell r="BP1131">
            <v>0</v>
          </cell>
          <cell r="BQ1131">
            <v>0</v>
          </cell>
          <cell r="BR1131" t="str">
            <v>B.Sc/BE(Chemical)</v>
          </cell>
          <cell r="BS1131" t="str">
            <v>M.B.A (Petroleum Management)</v>
          </cell>
          <cell r="BT1131">
            <v>0</v>
          </cell>
          <cell r="BU1131" t="str">
            <v xml:space="preserve">Indian Oil Corporation Limited </v>
          </cell>
          <cell r="BV1131">
            <v>40662</v>
          </cell>
          <cell r="BW1131">
            <v>40634</v>
          </cell>
          <cell r="BX1131">
            <v>0</v>
          </cell>
          <cell r="BY1131" t="str">
            <v>Personal Reasons</v>
          </cell>
          <cell r="BZ1131" t="str">
            <v>Resignation</v>
          </cell>
          <cell r="CA1131">
            <v>0</v>
          </cell>
          <cell r="CB1131" t="str">
            <v>Voluntary</v>
          </cell>
          <cell r="CC1131" t="str">
            <v>Resigned at VVF Ltd</v>
          </cell>
          <cell r="CD1131">
            <v>0</v>
          </cell>
          <cell r="CE1131">
            <v>0</v>
          </cell>
          <cell r="CF1131">
            <v>0</v>
          </cell>
          <cell r="CG1131">
            <v>0</v>
          </cell>
        </row>
        <row r="1132">
          <cell r="B1132">
            <v>10000708</v>
          </cell>
          <cell r="C1132" t="str">
            <v>Inactive</v>
          </cell>
          <cell r="D1132">
            <v>0</v>
          </cell>
          <cell r="E1132">
            <v>0</v>
          </cell>
          <cell r="F1132" t="e">
            <v>#N/A</v>
          </cell>
          <cell r="G1132" t="str">
            <v>01/A436</v>
          </cell>
          <cell r="H1132" t="str">
            <v>M</v>
          </cell>
          <cell r="I1132" t="str">
            <v>Sanjay</v>
          </cell>
          <cell r="J1132" t="str">
            <v>More</v>
          </cell>
          <cell r="K1132" t="str">
            <v>Shivaji</v>
          </cell>
          <cell r="L1132" t="str">
            <v>Assistant Manager</v>
          </cell>
          <cell r="M1132" t="str">
            <v>Human Resources</v>
          </cell>
          <cell r="N1132">
            <v>0</v>
          </cell>
          <cell r="O1132">
            <v>0</v>
          </cell>
          <cell r="P1132" t="str">
            <v>Human Resources</v>
          </cell>
          <cell r="Q1132">
            <v>0</v>
          </cell>
          <cell r="R1132" t="str">
            <v>Corporate Shared Services</v>
          </cell>
          <cell r="S1132" t="str">
            <v>JMC</v>
          </cell>
          <cell r="T1132" t="str">
            <v>EG-1</v>
          </cell>
          <cell r="U1132" t="str">
            <v>Corporate</v>
          </cell>
          <cell r="V1132" t="str">
            <v>Corporate</v>
          </cell>
          <cell r="W1132">
            <v>39731</v>
          </cell>
          <cell r="X1132" t="str">
            <v>Before 1 April 2010</v>
          </cell>
          <cell r="Y1132">
            <v>14</v>
          </cell>
          <cell r="Z1132">
            <v>7.3576210403982758</v>
          </cell>
          <cell r="AA1132">
            <v>21.357621040398275</v>
          </cell>
          <cell r="AB1132">
            <v>0</v>
          </cell>
          <cell r="AC1132">
            <v>0</v>
          </cell>
          <cell r="AD1132">
            <v>39912</v>
          </cell>
          <cell r="AE1132">
            <v>0</v>
          </cell>
          <cell r="AF1132">
            <v>39913</v>
          </cell>
          <cell r="AG1132">
            <v>0</v>
          </cell>
          <cell r="AH1132">
            <v>0</v>
          </cell>
          <cell r="AI1132">
            <v>0</v>
          </cell>
          <cell r="AJ1132">
            <v>0</v>
          </cell>
          <cell r="AK1132">
            <v>0</v>
          </cell>
          <cell r="AL1132">
            <v>0</v>
          </cell>
          <cell r="AM1132">
            <v>0</v>
          </cell>
          <cell r="AN1132">
            <v>0</v>
          </cell>
          <cell r="AO1132">
            <v>41000</v>
          </cell>
          <cell r="AP1132" t="str">
            <v>Executive</v>
          </cell>
          <cell r="AQ1132" t="str">
            <v>JMC</v>
          </cell>
          <cell r="AR1132">
            <v>0</v>
          </cell>
          <cell r="AS1132">
            <v>0</v>
          </cell>
          <cell r="AT1132">
            <v>0</v>
          </cell>
          <cell r="AU1132">
            <v>0</v>
          </cell>
          <cell r="AV1132">
            <v>0</v>
          </cell>
          <cell r="AW1132">
            <v>0</v>
          </cell>
          <cell r="AX1132">
            <v>0</v>
          </cell>
          <cell r="AY1132">
            <v>0</v>
          </cell>
          <cell r="AZ1132">
            <v>0</v>
          </cell>
          <cell r="BA1132">
            <v>0</v>
          </cell>
          <cell r="BB1132">
            <v>0</v>
          </cell>
          <cell r="BC1132">
            <v>0</v>
          </cell>
          <cell r="BD1132">
            <v>0</v>
          </cell>
          <cell r="BE1132">
            <v>0</v>
          </cell>
          <cell r="BF1132">
            <v>0</v>
          </cell>
          <cell r="BG1132">
            <v>26096</v>
          </cell>
          <cell r="BH1132">
            <v>44</v>
          </cell>
          <cell r="BI1132">
            <v>8</v>
          </cell>
          <cell r="BJ1132">
            <v>48010</v>
          </cell>
          <cell r="BK1132">
            <v>0</v>
          </cell>
          <cell r="BL1132" t="str">
            <v>Married</v>
          </cell>
          <cell r="BM1132">
            <v>3</v>
          </cell>
          <cell r="BN1132" t="str">
            <v>At Post Achaloli, Shelar Ali, Chavdar Tale, Tal mahad,</v>
          </cell>
          <cell r="BO1132" t="str">
            <v>Dist - Raigad</v>
          </cell>
          <cell r="BP1132">
            <v>0</v>
          </cell>
          <cell r="BQ1132">
            <v>0</v>
          </cell>
          <cell r="BR1132" t="str">
            <v>B.Com</v>
          </cell>
          <cell r="BS1132">
            <v>0</v>
          </cell>
          <cell r="BT1132">
            <v>0</v>
          </cell>
          <cell r="BU1132" t="str">
            <v>Kansai Nerolac Paints Limited</v>
          </cell>
          <cell r="BV1132">
            <v>41897</v>
          </cell>
          <cell r="BW1132">
            <v>41883</v>
          </cell>
          <cell r="BX1132">
            <v>41537</v>
          </cell>
          <cell r="BY1132" t="str">
            <v>ATG</v>
          </cell>
          <cell r="BZ1132" t="str">
            <v>Resignation</v>
          </cell>
          <cell r="CA1132">
            <v>0</v>
          </cell>
          <cell r="CB1132" t="str">
            <v>Involuntary</v>
          </cell>
          <cell r="CC1132">
            <v>0</v>
          </cell>
          <cell r="CD1132">
            <v>0</v>
          </cell>
          <cell r="CE1132" t="str">
            <v>ANRPM6342D</v>
          </cell>
          <cell r="CF1132" t="str">
            <v>Vidyadhar Parab</v>
          </cell>
          <cell r="CG1132" t="str">
            <v>Vidyadhar Parab</v>
          </cell>
        </row>
        <row r="1133">
          <cell r="B1133">
            <v>10000687</v>
          </cell>
          <cell r="C1133" t="str">
            <v>Active</v>
          </cell>
          <cell r="D1133">
            <v>9919902999</v>
          </cell>
          <cell r="E1133" t="str">
            <v>CORPORATE-FINANCE</v>
          </cell>
          <cell r="F1133" t="str">
            <v>9919900024</v>
          </cell>
          <cell r="G1133" t="str">
            <v>01/A438</v>
          </cell>
          <cell r="H1133" t="str">
            <v>M</v>
          </cell>
          <cell r="I1133" t="str">
            <v>Gajendra</v>
          </cell>
          <cell r="J1133" t="str">
            <v>Palo</v>
          </cell>
          <cell r="K1133" t="str">
            <v xml:space="preserve">Kumar </v>
          </cell>
          <cell r="L1133" t="str">
            <v>Chief Financial Officer</v>
          </cell>
          <cell r="M1133" t="str">
            <v>Finance &amp; Accounts</v>
          </cell>
          <cell r="N1133" t="str">
            <v>Support</v>
          </cell>
          <cell r="O1133">
            <v>0</v>
          </cell>
          <cell r="P1133" t="str">
            <v>Finance &amp; Accounts</v>
          </cell>
          <cell r="Q1133">
            <v>0</v>
          </cell>
          <cell r="R1133" t="str">
            <v>Corporate Shared Services</v>
          </cell>
          <cell r="S1133" t="str">
            <v>SMC</v>
          </cell>
          <cell r="T1133" t="str">
            <v>EG-8</v>
          </cell>
          <cell r="U1133" t="str">
            <v>Corporate</v>
          </cell>
          <cell r="V1133" t="str">
            <v>Corporate</v>
          </cell>
          <cell r="W1133">
            <v>39735</v>
          </cell>
          <cell r="X1133" t="str">
            <v>Before 1 April 2010</v>
          </cell>
          <cell r="Y1133">
            <v>14</v>
          </cell>
          <cell r="Z1133">
            <v>7.3466621359715942</v>
          </cell>
          <cell r="AA1133">
            <v>21.346662135971595</v>
          </cell>
          <cell r="AB1133">
            <v>0</v>
          </cell>
          <cell r="AC1133">
            <v>0</v>
          </cell>
          <cell r="AD1133">
            <v>39916</v>
          </cell>
          <cell r="AE1133">
            <v>0</v>
          </cell>
          <cell r="AF1133">
            <v>39917</v>
          </cell>
          <cell r="AG1133">
            <v>42290</v>
          </cell>
          <cell r="AH1133" t="str">
            <v>Associate Vice President</v>
          </cell>
          <cell r="AI1133" t="str">
            <v>SMC</v>
          </cell>
          <cell r="AJ1133" t="str">
            <v>EG-7</v>
          </cell>
          <cell r="AK1133">
            <v>0</v>
          </cell>
          <cell r="AL1133">
            <v>0</v>
          </cell>
          <cell r="AM1133">
            <v>0</v>
          </cell>
          <cell r="AN1133">
            <v>0</v>
          </cell>
          <cell r="AO1133">
            <v>41000</v>
          </cell>
          <cell r="AP1133" t="str">
            <v>General Manager</v>
          </cell>
          <cell r="AQ1133" t="str">
            <v>SMC</v>
          </cell>
          <cell r="AR1133">
            <v>0</v>
          </cell>
          <cell r="AS1133">
            <v>0</v>
          </cell>
          <cell r="AT1133">
            <v>0</v>
          </cell>
          <cell r="AU1133">
            <v>0</v>
          </cell>
          <cell r="AV1133">
            <v>0</v>
          </cell>
          <cell r="AW1133">
            <v>0</v>
          </cell>
          <cell r="AX1133">
            <v>0</v>
          </cell>
          <cell r="AY1133">
            <v>0</v>
          </cell>
          <cell r="AZ1133">
            <v>0</v>
          </cell>
          <cell r="BA1133">
            <v>0</v>
          </cell>
          <cell r="BB1133">
            <v>0</v>
          </cell>
          <cell r="BC1133">
            <v>0</v>
          </cell>
          <cell r="BD1133">
            <v>0</v>
          </cell>
          <cell r="BE1133">
            <v>0</v>
          </cell>
          <cell r="BF1133">
            <v>0</v>
          </cell>
          <cell r="BG1133">
            <v>25322</v>
          </cell>
          <cell r="BH1133">
            <v>46</v>
          </cell>
          <cell r="BI1133">
            <v>9</v>
          </cell>
          <cell r="BJ1133">
            <v>47236</v>
          </cell>
          <cell r="BK1133" t="str">
            <v>46 - 50 yrs</v>
          </cell>
          <cell r="BL1133" t="str">
            <v>Married</v>
          </cell>
          <cell r="BM1133">
            <v>0</v>
          </cell>
          <cell r="BN1133" t="str">
            <v xml:space="preserve">B-501, Redwood, Evershine Green, New Link Raod, </v>
          </cell>
          <cell r="BO1133" t="str">
            <v>Andheri - West,</v>
          </cell>
          <cell r="BP1133">
            <v>0</v>
          </cell>
          <cell r="BQ1133">
            <v>400102</v>
          </cell>
          <cell r="BR1133" t="str">
            <v>B.Com</v>
          </cell>
          <cell r="BS1133">
            <v>0</v>
          </cell>
          <cell r="BT1133" t="str">
            <v xml:space="preserve">CA &amp; ICWAI Intermediate </v>
          </cell>
          <cell r="BU1133" t="str">
            <v>Reliance Retail Ltd</v>
          </cell>
          <cell r="BV1133">
            <v>0</v>
          </cell>
          <cell r="BW1133">
            <v>0</v>
          </cell>
          <cell r="BX1133">
            <v>0</v>
          </cell>
          <cell r="BY1133">
            <v>0</v>
          </cell>
          <cell r="BZ1133">
            <v>0</v>
          </cell>
          <cell r="CA1133">
            <v>0</v>
          </cell>
          <cell r="CB1133">
            <v>0</v>
          </cell>
          <cell r="CC1133">
            <v>0</v>
          </cell>
          <cell r="CD1133" t="str">
            <v>B+</v>
          </cell>
          <cell r="CE1133" t="str">
            <v>AAJPP0821B</v>
          </cell>
          <cell r="CF1133" t="str">
            <v>Ramesh Doraiswami</v>
          </cell>
          <cell r="CG1133" t="str">
            <v>Ramesh Doraiswami</v>
          </cell>
        </row>
        <row r="1134">
          <cell r="B1134">
            <v>10000627</v>
          </cell>
          <cell r="C1134" t="str">
            <v>Inactive</v>
          </cell>
          <cell r="D1134">
            <v>0</v>
          </cell>
          <cell r="E1134">
            <v>0</v>
          </cell>
          <cell r="F1134" t="e">
            <v>#N/A</v>
          </cell>
          <cell r="G1134" t="str">
            <v>01/A441</v>
          </cell>
          <cell r="H1134" t="str">
            <v>M</v>
          </cell>
          <cell r="I1134" t="str">
            <v>Thyagraj</v>
          </cell>
          <cell r="J1134" t="str">
            <v>Ramji</v>
          </cell>
          <cell r="K1134" t="str">
            <v>Ganesh</v>
          </cell>
          <cell r="L1134" t="str">
            <v>Advisor to MD</v>
          </cell>
          <cell r="M1134">
            <v>0</v>
          </cell>
          <cell r="N1134">
            <v>0</v>
          </cell>
          <cell r="O1134">
            <v>0</v>
          </cell>
          <cell r="P1134" t="str">
            <v>Corporate Planning</v>
          </cell>
          <cell r="Q1134" t="str">
            <v>CMD Office</v>
          </cell>
          <cell r="R1134" t="str">
            <v>Corporate Shared Services</v>
          </cell>
          <cell r="S1134" t="str">
            <v>SMC</v>
          </cell>
          <cell r="T1134">
            <v>0</v>
          </cell>
          <cell r="U1134" t="str">
            <v>Corporate</v>
          </cell>
          <cell r="V1134" t="str">
            <v>Corporate</v>
          </cell>
          <cell r="W1134">
            <v>39747</v>
          </cell>
          <cell r="X1134" t="str">
            <v>Before 1 April 2010</v>
          </cell>
          <cell r="Y1134">
            <v>30</v>
          </cell>
          <cell r="Z1134">
            <v>7.3137854236428277</v>
          </cell>
          <cell r="AA1134">
            <v>33.6</v>
          </cell>
          <cell r="AB1134">
            <v>0</v>
          </cell>
          <cell r="AC1134">
            <v>0</v>
          </cell>
          <cell r="AD1134">
            <v>39928</v>
          </cell>
          <cell r="AE1134">
            <v>0</v>
          </cell>
          <cell r="AF1134">
            <v>39747</v>
          </cell>
          <cell r="AG1134">
            <v>0</v>
          </cell>
          <cell r="AH1134">
            <v>0</v>
          </cell>
          <cell r="AI1134">
            <v>0</v>
          </cell>
          <cell r="AJ1134">
            <v>0</v>
          </cell>
          <cell r="AK1134">
            <v>0</v>
          </cell>
          <cell r="AL1134">
            <v>0</v>
          </cell>
          <cell r="AM1134">
            <v>0</v>
          </cell>
          <cell r="AN1134">
            <v>0</v>
          </cell>
          <cell r="AO1134">
            <v>0</v>
          </cell>
          <cell r="AP1134">
            <v>0</v>
          </cell>
          <cell r="AQ1134">
            <v>0</v>
          </cell>
          <cell r="AR1134">
            <v>0</v>
          </cell>
          <cell r="AS1134">
            <v>0</v>
          </cell>
          <cell r="AT1134">
            <v>0</v>
          </cell>
          <cell r="AU1134">
            <v>0</v>
          </cell>
          <cell r="AV1134">
            <v>0</v>
          </cell>
          <cell r="AW1134">
            <v>0</v>
          </cell>
          <cell r="AX1134">
            <v>0</v>
          </cell>
          <cell r="AY1134">
            <v>0</v>
          </cell>
          <cell r="AZ1134">
            <v>0</v>
          </cell>
          <cell r="BA1134">
            <v>0</v>
          </cell>
          <cell r="BB1134">
            <v>0</v>
          </cell>
          <cell r="BC1134">
            <v>0</v>
          </cell>
          <cell r="BD1134">
            <v>0</v>
          </cell>
          <cell r="BE1134">
            <v>0</v>
          </cell>
          <cell r="BF1134">
            <v>0</v>
          </cell>
          <cell r="BG1134">
            <v>19130</v>
          </cell>
          <cell r="BH1134">
            <v>60</v>
          </cell>
          <cell r="BI1134">
            <v>0</v>
          </cell>
          <cell r="BJ1134">
            <v>0</v>
          </cell>
          <cell r="BK1134">
            <v>0</v>
          </cell>
          <cell r="BL1134" t="str">
            <v>Married</v>
          </cell>
          <cell r="BM1134">
            <v>0</v>
          </cell>
          <cell r="BN1134" t="str">
            <v xml:space="preserve">5-A, Ameyanand CHS Ltd. Opp Kirti College, Prabhadevi </v>
          </cell>
          <cell r="BO1134" t="str">
            <v>Mumbai</v>
          </cell>
          <cell r="BP1134" t="str">
            <v>Maharashtra</v>
          </cell>
          <cell r="BQ1134">
            <v>400025</v>
          </cell>
          <cell r="BR1134" t="str">
            <v>LLB</v>
          </cell>
          <cell r="BS1134" t="str">
            <v>M.Com</v>
          </cell>
          <cell r="BT1134">
            <v>0</v>
          </cell>
          <cell r="BU1134" t="str">
            <v>Business School, Consultants</v>
          </cell>
          <cell r="BV1134">
            <v>41060</v>
          </cell>
          <cell r="BW1134">
            <v>41030</v>
          </cell>
          <cell r="BX1134">
            <v>0</v>
          </cell>
          <cell r="BY1134" t="str">
            <v>Retirement</v>
          </cell>
          <cell r="BZ1134" t="str">
            <v>Retirement</v>
          </cell>
          <cell r="CA1134">
            <v>0</v>
          </cell>
          <cell r="CB1134" t="str">
            <v>Involuntary</v>
          </cell>
          <cell r="CC1134" t="str">
            <v>Resigned at VVF Ltd</v>
          </cell>
          <cell r="CD1134">
            <v>0</v>
          </cell>
          <cell r="CE1134" t="str">
            <v>AAGPT2626R</v>
          </cell>
          <cell r="CF1134">
            <v>0</v>
          </cell>
          <cell r="CG1134">
            <v>0</v>
          </cell>
        </row>
        <row r="1135">
          <cell r="B1135">
            <v>10000775</v>
          </cell>
          <cell r="C1135" t="str">
            <v>Inactive</v>
          </cell>
          <cell r="D1135">
            <v>0</v>
          </cell>
          <cell r="E1135">
            <v>0</v>
          </cell>
          <cell r="F1135" t="e">
            <v>#N/A</v>
          </cell>
          <cell r="G1135" t="str">
            <v>01/A442</v>
          </cell>
          <cell r="H1135" t="str">
            <v>M</v>
          </cell>
          <cell r="I1135" t="str">
            <v xml:space="preserve">Anirudha </v>
          </cell>
          <cell r="J1135" t="str">
            <v>Nayak</v>
          </cell>
          <cell r="K1135" t="str">
            <v>Mahendra</v>
          </cell>
          <cell r="L1135" t="str">
            <v>Junior Executive</v>
          </cell>
          <cell r="M1135">
            <v>0</v>
          </cell>
          <cell r="N1135">
            <v>0</v>
          </cell>
          <cell r="O1135">
            <v>0</v>
          </cell>
          <cell r="P1135" t="str">
            <v>Strategic Procurement</v>
          </cell>
          <cell r="Q1135">
            <v>0</v>
          </cell>
          <cell r="R1135" t="str">
            <v>Corporate Shared Services</v>
          </cell>
          <cell r="S1135" t="str">
            <v>JMC</v>
          </cell>
          <cell r="T1135" t="str">
            <v>EG-0</v>
          </cell>
          <cell r="U1135" t="str">
            <v>Corporate</v>
          </cell>
          <cell r="V1135">
            <v>0</v>
          </cell>
          <cell r="W1135">
            <v>39755</v>
          </cell>
          <cell r="X1135" t="str">
            <v>Before 1 April 2010</v>
          </cell>
          <cell r="Y1135">
            <v>3.7</v>
          </cell>
          <cell r="Z1135">
            <v>7.2918676157407418</v>
          </cell>
          <cell r="AA1135">
            <v>6</v>
          </cell>
          <cell r="AB1135">
            <v>0</v>
          </cell>
          <cell r="AC1135">
            <v>0</v>
          </cell>
          <cell r="AD1135">
            <v>0</v>
          </cell>
          <cell r="AE1135">
            <v>0</v>
          </cell>
          <cell r="AF1135">
            <v>0</v>
          </cell>
          <cell r="AG1135">
            <v>0</v>
          </cell>
          <cell r="AH1135">
            <v>0</v>
          </cell>
          <cell r="AI1135">
            <v>0</v>
          </cell>
          <cell r="AJ1135">
            <v>0</v>
          </cell>
          <cell r="AK1135">
            <v>0</v>
          </cell>
          <cell r="AL1135">
            <v>0</v>
          </cell>
          <cell r="AM1135">
            <v>0</v>
          </cell>
          <cell r="AN1135">
            <v>0</v>
          </cell>
          <cell r="AO1135">
            <v>0</v>
          </cell>
          <cell r="AP1135">
            <v>0</v>
          </cell>
          <cell r="AQ1135">
            <v>0</v>
          </cell>
          <cell r="AR1135">
            <v>0</v>
          </cell>
          <cell r="AS1135">
            <v>0</v>
          </cell>
          <cell r="AT1135">
            <v>0</v>
          </cell>
          <cell r="AU1135">
            <v>0</v>
          </cell>
          <cell r="AV1135">
            <v>0</v>
          </cell>
          <cell r="AW1135">
            <v>0</v>
          </cell>
          <cell r="AX1135">
            <v>0</v>
          </cell>
          <cell r="AY1135">
            <v>0</v>
          </cell>
          <cell r="AZ1135">
            <v>0</v>
          </cell>
          <cell r="BA1135">
            <v>0</v>
          </cell>
          <cell r="BB1135">
            <v>0</v>
          </cell>
          <cell r="BC1135">
            <v>0</v>
          </cell>
          <cell r="BD1135">
            <v>0</v>
          </cell>
          <cell r="BE1135">
            <v>0</v>
          </cell>
          <cell r="BF1135">
            <v>0</v>
          </cell>
          <cell r="BG1135">
            <v>31021</v>
          </cell>
          <cell r="BH1135">
            <v>26</v>
          </cell>
          <cell r="BI1135">
            <v>2</v>
          </cell>
          <cell r="BJ1135">
            <v>0</v>
          </cell>
          <cell r="BK1135" t="str">
            <v>Less than 30 yrs and equal to 30 yrs</v>
          </cell>
          <cell r="BL1135">
            <v>0</v>
          </cell>
          <cell r="BM1135">
            <v>0</v>
          </cell>
          <cell r="BN1135">
            <v>0</v>
          </cell>
          <cell r="BO1135">
            <v>0</v>
          </cell>
          <cell r="BP1135">
            <v>0</v>
          </cell>
          <cell r="BQ1135">
            <v>0</v>
          </cell>
          <cell r="BR1135" t="str">
            <v>B. Com</v>
          </cell>
          <cell r="BS1135" t="str">
            <v>M.B.A</v>
          </cell>
          <cell r="BT1135">
            <v>0</v>
          </cell>
          <cell r="BU1135" t="str">
            <v>Durian Industries Limited</v>
          </cell>
          <cell r="BV1135">
            <v>40590</v>
          </cell>
          <cell r="BW1135">
            <v>40575</v>
          </cell>
          <cell r="BX1135">
            <v>0</v>
          </cell>
          <cell r="BY1135" t="str">
            <v>Career Advancement / Larger Role</v>
          </cell>
          <cell r="BZ1135" t="str">
            <v>Resignation</v>
          </cell>
          <cell r="CA1135">
            <v>0</v>
          </cell>
          <cell r="CB1135" t="str">
            <v>Voluntary</v>
          </cell>
          <cell r="CC1135" t="str">
            <v>Resigned at VVF Ltd</v>
          </cell>
          <cell r="CD1135">
            <v>0</v>
          </cell>
          <cell r="CE1135">
            <v>0</v>
          </cell>
          <cell r="CF1135">
            <v>0</v>
          </cell>
          <cell r="CG1135">
            <v>0</v>
          </cell>
        </row>
        <row r="1136">
          <cell r="B1136">
            <v>10000688</v>
          </cell>
          <cell r="C1136" t="str">
            <v>Inactive</v>
          </cell>
          <cell r="D1136">
            <v>0</v>
          </cell>
          <cell r="E1136">
            <v>0</v>
          </cell>
          <cell r="F1136" t="e">
            <v>#N/A</v>
          </cell>
          <cell r="G1136" t="str">
            <v>01/A444</v>
          </cell>
          <cell r="H1136" t="str">
            <v>F</v>
          </cell>
          <cell r="I1136" t="str">
            <v xml:space="preserve">Dipti </v>
          </cell>
          <cell r="J1136" t="str">
            <v>Dutta</v>
          </cell>
          <cell r="K1136" t="str">
            <v/>
          </cell>
          <cell r="L1136" t="str">
            <v>Associate Vice President</v>
          </cell>
          <cell r="M1136">
            <v>0</v>
          </cell>
          <cell r="N1136">
            <v>0</v>
          </cell>
          <cell r="O1136">
            <v>0</v>
          </cell>
          <cell r="P1136" t="str">
            <v>Finance &amp; Accounts</v>
          </cell>
          <cell r="Q1136" t="str">
            <v>Accounts</v>
          </cell>
          <cell r="R1136" t="str">
            <v>Corporate Shared Services</v>
          </cell>
          <cell r="S1136" t="str">
            <v>SMC</v>
          </cell>
          <cell r="T1136" t="str">
            <v>EG-7</v>
          </cell>
          <cell r="U1136" t="str">
            <v>Corporate</v>
          </cell>
          <cell r="V1136">
            <v>0</v>
          </cell>
          <cell r="W1136">
            <v>39762</v>
          </cell>
          <cell r="X1136" t="str">
            <v>Before 1 April 2010</v>
          </cell>
          <cell r="Y1136">
            <v>15</v>
          </cell>
          <cell r="Z1136">
            <v>7.2726895335489603</v>
          </cell>
          <cell r="AA1136">
            <v>18.600000000000001</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cell r="AO1136">
            <v>0</v>
          </cell>
          <cell r="AP1136">
            <v>0</v>
          </cell>
          <cell r="AQ1136">
            <v>0</v>
          </cell>
          <cell r="AR1136">
            <v>0</v>
          </cell>
          <cell r="AS1136">
            <v>0</v>
          </cell>
          <cell r="AT1136">
            <v>0</v>
          </cell>
          <cell r="AU1136">
            <v>0</v>
          </cell>
          <cell r="AV1136">
            <v>0</v>
          </cell>
          <cell r="AW1136">
            <v>0</v>
          </cell>
          <cell r="AX1136">
            <v>0</v>
          </cell>
          <cell r="AY1136">
            <v>0</v>
          </cell>
          <cell r="AZ1136">
            <v>0</v>
          </cell>
          <cell r="BA1136">
            <v>0</v>
          </cell>
          <cell r="BB1136">
            <v>0</v>
          </cell>
          <cell r="BC1136">
            <v>0</v>
          </cell>
          <cell r="BD1136">
            <v>0</v>
          </cell>
          <cell r="BE1136">
            <v>0</v>
          </cell>
          <cell r="BF1136">
            <v>0</v>
          </cell>
          <cell r="BG1136">
            <v>25170</v>
          </cell>
          <cell r="BH1136">
            <v>43</v>
          </cell>
          <cell r="BI1136">
            <v>6</v>
          </cell>
          <cell r="BJ1136">
            <v>0</v>
          </cell>
          <cell r="BK1136">
            <v>0</v>
          </cell>
          <cell r="BL1136">
            <v>0</v>
          </cell>
          <cell r="BM1136">
            <v>0</v>
          </cell>
          <cell r="BN1136">
            <v>0</v>
          </cell>
          <cell r="BO1136">
            <v>0</v>
          </cell>
          <cell r="BP1136">
            <v>0</v>
          </cell>
          <cell r="BQ1136">
            <v>0</v>
          </cell>
          <cell r="BR1136" t="str">
            <v>B.Com</v>
          </cell>
          <cell r="BS1136">
            <v>0</v>
          </cell>
          <cell r="BT1136" t="str">
            <v>CA</v>
          </cell>
          <cell r="BU1136">
            <v>0</v>
          </cell>
          <cell r="BV1136">
            <v>41060</v>
          </cell>
          <cell r="BW1136">
            <v>41030</v>
          </cell>
          <cell r="BX1136">
            <v>0</v>
          </cell>
          <cell r="BY1136" t="str">
            <v>Higher Role</v>
          </cell>
          <cell r="BZ1136" t="str">
            <v>Resignation</v>
          </cell>
          <cell r="CA1136">
            <v>0</v>
          </cell>
          <cell r="CB1136" t="str">
            <v>Voluntary</v>
          </cell>
          <cell r="CC1136" t="str">
            <v>Resigned at VVF Ltd</v>
          </cell>
          <cell r="CD1136">
            <v>0</v>
          </cell>
          <cell r="CE1136">
            <v>0</v>
          </cell>
          <cell r="CF1136">
            <v>0</v>
          </cell>
          <cell r="CG1136">
            <v>0</v>
          </cell>
        </row>
        <row r="1137">
          <cell r="B1137">
            <v>10000772</v>
          </cell>
          <cell r="C1137" t="str">
            <v>Inactive</v>
          </cell>
          <cell r="D1137">
            <v>1019913999</v>
          </cell>
          <cell r="E1137" t="str">
            <v>OLEO STRATEGIC PROCURREMENT</v>
          </cell>
          <cell r="F1137" t="str">
            <v>1019900031</v>
          </cell>
          <cell r="G1137" t="str">
            <v>02/B148</v>
          </cell>
          <cell r="H1137" t="str">
            <v>M</v>
          </cell>
          <cell r="I1137" t="str">
            <v>Niket</v>
          </cell>
          <cell r="J1137" t="str">
            <v>Dhruv</v>
          </cell>
          <cell r="K1137" t="str">
            <v>Jitendra</v>
          </cell>
          <cell r="L1137" t="str">
            <v>Assistant General Manager</v>
          </cell>
          <cell r="M1137" t="str">
            <v>Strategic Procurement</v>
          </cell>
          <cell r="N1137">
            <v>0</v>
          </cell>
          <cell r="O1137">
            <v>0</v>
          </cell>
          <cell r="P1137" t="str">
            <v>Strategic Procurement</v>
          </cell>
          <cell r="Q1137">
            <v>0</v>
          </cell>
          <cell r="R1137" t="str">
            <v>Corporate Shared Services</v>
          </cell>
          <cell r="S1137" t="str">
            <v>MMC</v>
          </cell>
          <cell r="T1137" t="str">
            <v>EG-4</v>
          </cell>
          <cell r="U1137" t="str">
            <v>Corporate</v>
          </cell>
          <cell r="V1137" t="str">
            <v>Corporate</v>
          </cell>
          <cell r="W1137">
            <v>38581</v>
          </cell>
          <cell r="X1137" t="str">
            <v>Before 1 April 2010</v>
          </cell>
          <cell r="Y1137">
            <v>6</v>
          </cell>
          <cell r="Z1137">
            <v>10.508305971588033</v>
          </cell>
          <cell r="AA1137">
            <v>16.508305971588033</v>
          </cell>
          <cell r="AB1137">
            <v>0</v>
          </cell>
          <cell r="AC1137">
            <v>0</v>
          </cell>
          <cell r="AD1137">
            <v>38764</v>
          </cell>
          <cell r="AE1137">
            <v>0</v>
          </cell>
          <cell r="AF1137">
            <v>38765</v>
          </cell>
          <cell r="AG1137">
            <v>0</v>
          </cell>
          <cell r="AH1137">
            <v>0</v>
          </cell>
          <cell r="AI1137">
            <v>0</v>
          </cell>
          <cell r="AJ1137">
            <v>0</v>
          </cell>
          <cell r="AK1137">
            <v>0</v>
          </cell>
          <cell r="AL1137">
            <v>0</v>
          </cell>
          <cell r="AM1137">
            <v>0</v>
          </cell>
          <cell r="AN1137">
            <v>0</v>
          </cell>
          <cell r="AO1137">
            <v>41365</v>
          </cell>
          <cell r="AP1137" t="str">
            <v>Senior Manager</v>
          </cell>
          <cell r="AQ1137" t="str">
            <v>MMC</v>
          </cell>
          <cell r="AR1137">
            <v>0</v>
          </cell>
          <cell r="AS1137">
            <v>0</v>
          </cell>
          <cell r="AT1137">
            <v>0</v>
          </cell>
          <cell r="AU1137">
            <v>0</v>
          </cell>
          <cell r="AV1137">
            <v>0</v>
          </cell>
          <cell r="AW1137">
            <v>0</v>
          </cell>
          <cell r="AX1137">
            <v>0</v>
          </cell>
          <cell r="AY1137">
            <v>0</v>
          </cell>
          <cell r="AZ1137">
            <v>0</v>
          </cell>
          <cell r="BA1137" t="str">
            <v>Palanpur</v>
          </cell>
          <cell r="BB1137">
            <v>41913</v>
          </cell>
          <cell r="BC1137">
            <v>0</v>
          </cell>
          <cell r="BD1137">
            <v>0</v>
          </cell>
          <cell r="BE1137">
            <v>0</v>
          </cell>
          <cell r="BF1137">
            <v>0</v>
          </cell>
          <cell r="BG1137">
            <v>26774</v>
          </cell>
          <cell r="BH1137">
            <v>42</v>
          </cell>
          <cell r="BI1137">
            <v>9</v>
          </cell>
          <cell r="BJ1137">
            <v>48688</v>
          </cell>
          <cell r="BK1137">
            <v>0</v>
          </cell>
          <cell r="BL1137" t="str">
            <v>Married</v>
          </cell>
          <cell r="BM1137">
            <v>0</v>
          </cell>
          <cell r="BN1137" t="str">
            <v>Nichli Fail,  Sagar Wada,Idar(S.K.)</v>
          </cell>
          <cell r="BO1137">
            <v>0</v>
          </cell>
          <cell r="BP1137">
            <v>0</v>
          </cell>
          <cell r="BQ1137">
            <v>383430</v>
          </cell>
          <cell r="BR1137" t="str">
            <v>B.Com</v>
          </cell>
          <cell r="BS1137" t="str">
            <v>M.B.A (Marketing)</v>
          </cell>
          <cell r="BT1137">
            <v>0</v>
          </cell>
          <cell r="BU1137" t="str">
            <v>Banas Oil Processing Plant</v>
          </cell>
          <cell r="BV1137">
            <v>42277</v>
          </cell>
          <cell r="BW1137">
            <v>42248</v>
          </cell>
          <cell r="BX1137">
            <v>0</v>
          </cell>
          <cell r="BY1137">
            <v>0</v>
          </cell>
          <cell r="BZ1137" t="str">
            <v>Resignation</v>
          </cell>
          <cell r="CA1137">
            <v>0</v>
          </cell>
          <cell r="CB1137" t="str">
            <v>Voluntary</v>
          </cell>
          <cell r="CC1137">
            <v>0</v>
          </cell>
          <cell r="CD1137">
            <v>0</v>
          </cell>
          <cell r="CE1137" t="str">
            <v>AFCPD3184M</v>
          </cell>
          <cell r="CF1137" t="str">
            <v>Kannan Sethuraman</v>
          </cell>
          <cell r="CG1137" t="str">
            <v>Kannan Sethuraman</v>
          </cell>
        </row>
        <row r="1138">
          <cell r="B1138" t="str">
            <v>B00192</v>
          </cell>
          <cell r="C1138" t="str">
            <v>Inactive</v>
          </cell>
          <cell r="D1138">
            <v>0</v>
          </cell>
          <cell r="E1138">
            <v>0</v>
          </cell>
          <cell r="F1138" t="e">
            <v>#N/A</v>
          </cell>
          <cell r="G1138" t="str">
            <v>B00192</v>
          </cell>
          <cell r="H1138" t="str">
            <v>M</v>
          </cell>
          <cell r="I1138" t="str">
            <v>Mohit</v>
          </cell>
          <cell r="J1138" t="str">
            <v/>
          </cell>
          <cell r="K1138" t="str">
            <v/>
          </cell>
          <cell r="L1138" t="str">
            <v>Supervisor</v>
          </cell>
          <cell r="M1138">
            <v>0</v>
          </cell>
          <cell r="N1138">
            <v>0</v>
          </cell>
          <cell r="O1138">
            <v>0</v>
          </cell>
          <cell r="P1138" t="str">
            <v>PCP Manufacturing</v>
          </cell>
          <cell r="Q1138">
            <v>0</v>
          </cell>
          <cell r="R1138" t="str">
            <v>Personal Care Products</v>
          </cell>
          <cell r="S1138" t="str">
            <v>OC</v>
          </cell>
          <cell r="T1138">
            <v>0</v>
          </cell>
          <cell r="U1138" t="str">
            <v>Baddi</v>
          </cell>
          <cell r="V1138" t="str">
            <v>Baddi</v>
          </cell>
          <cell r="W1138">
            <v>39783</v>
          </cell>
          <cell r="X1138" t="str">
            <v>Before 1 April 2010</v>
          </cell>
          <cell r="Y1138">
            <v>0</v>
          </cell>
          <cell r="Z1138">
            <v>7.2151552866565263</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31271</v>
          </cell>
          <cell r="BH1138">
            <v>24</v>
          </cell>
          <cell r="BI1138">
            <v>10</v>
          </cell>
          <cell r="BJ1138">
            <v>0</v>
          </cell>
          <cell r="BK1138" t="str">
            <v>Less than 30 yrs and equal to 30 yrs</v>
          </cell>
          <cell r="BL1138">
            <v>0</v>
          </cell>
          <cell r="BM1138">
            <v>0</v>
          </cell>
          <cell r="BN1138">
            <v>0</v>
          </cell>
          <cell r="BO1138">
            <v>0</v>
          </cell>
          <cell r="BP1138">
            <v>0</v>
          </cell>
          <cell r="BQ1138">
            <v>0</v>
          </cell>
          <cell r="BR1138">
            <v>0</v>
          </cell>
          <cell r="BS1138">
            <v>0</v>
          </cell>
          <cell r="BT1138">
            <v>0</v>
          </cell>
          <cell r="BU1138">
            <v>0</v>
          </cell>
          <cell r="BV1138">
            <v>40343</v>
          </cell>
          <cell r="BW1138">
            <v>40330</v>
          </cell>
          <cell r="BX1138">
            <v>0</v>
          </cell>
          <cell r="BY1138" t="str">
            <v>Lack of Role Clarity / Responsibility</v>
          </cell>
          <cell r="BZ1138" t="str">
            <v>Resignation</v>
          </cell>
          <cell r="CA1138">
            <v>0</v>
          </cell>
          <cell r="CB1138" t="str">
            <v>Voluntary</v>
          </cell>
          <cell r="CC1138" t="str">
            <v>Resigned at VVF Ltd</v>
          </cell>
          <cell r="CD1138">
            <v>0</v>
          </cell>
          <cell r="CE1138">
            <v>0</v>
          </cell>
          <cell r="CF1138" t="e">
            <v>#N/A</v>
          </cell>
          <cell r="CG1138">
            <v>0</v>
          </cell>
        </row>
        <row r="1139">
          <cell r="B1139">
            <v>10000481</v>
          </cell>
          <cell r="C1139" t="str">
            <v>Inactive</v>
          </cell>
          <cell r="D1139">
            <v>0</v>
          </cell>
          <cell r="E1139">
            <v>0</v>
          </cell>
          <cell r="F1139" t="e">
            <v>#N/A</v>
          </cell>
          <cell r="G1139" t="str">
            <v>01//A418</v>
          </cell>
          <cell r="H1139" t="str">
            <v>M</v>
          </cell>
          <cell r="I1139" t="str">
            <v xml:space="preserve">Dilip  </v>
          </cell>
          <cell r="J1139" t="str">
            <v>Panaskar</v>
          </cell>
          <cell r="K1139" t="str">
            <v>Khashaba</v>
          </cell>
          <cell r="L1139" t="str">
            <v>Assistant General Manager</v>
          </cell>
          <cell r="M1139" t="str">
            <v>Human Resources</v>
          </cell>
          <cell r="N1139">
            <v>0</v>
          </cell>
          <cell r="O1139">
            <v>0</v>
          </cell>
          <cell r="P1139" t="str">
            <v>Human Resources</v>
          </cell>
          <cell r="Q1139">
            <v>0</v>
          </cell>
          <cell r="R1139" t="str">
            <v>Corporate Shared Services</v>
          </cell>
          <cell r="S1139" t="str">
            <v>MMC</v>
          </cell>
          <cell r="T1139" t="str">
            <v>EG-4</v>
          </cell>
          <cell r="U1139" t="str">
            <v>Taloja</v>
          </cell>
          <cell r="V1139" t="str">
            <v>Corporate</v>
          </cell>
          <cell r="W1139">
            <v>39783</v>
          </cell>
          <cell r="X1139" t="str">
            <v>Before 1 April 2010</v>
          </cell>
          <cell r="Y1139">
            <v>23</v>
          </cell>
          <cell r="Z1139">
            <v>7.2151552869736184</v>
          </cell>
          <cell r="AA1139">
            <v>27.1</v>
          </cell>
          <cell r="AB1139">
            <v>0</v>
          </cell>
          <cell r="AC1139">
            <v>0</v>
          </cell>
          <cell r="AD1139">
            <v>39964</v>
          </cell>
          <cell r="AE1139">
            <v>0</v>
          </cell>
          <cell r="AF1139">
            <v>40179</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22798</v>
          </cell>
          <cell r="BH1139">
            <v>50</v>
          </cell>
          <cell r="BI1139">
            <v>6</v>
          </cell>
          <cell r="BJ1139">
            <v>0</v>
          </cell>
          <cell r="BK1139">
            <v>0</v>
          </cell>
          <cell r="BL1139" t="str">
            <v>Married</v>
          </cell>
          <cell r="BM1139">
            <v>3</v>
          </cell>
          <cell r="BN1139" t="str">
            <v>At &amp; Post Malharpeth, Taluka Patan</v>
          </cell>
          <cell r="BO1139" t="str">
            <v>Dist - Satara</v>
          </cell>
          <cell r="BP1139">
            <v>0</v>
          </cell>
          <cell r="BQ1139">
            <v>0</v>
          </cell>
          <cell r="BR1139" t="str">
            <v>B.Com</v>
          </cell>
          <cell r="BS1139" t="str">
            <v>M.S.W (HR &amp; IR)</v>
          </cell>
          <cell r="BT1139">
            <v>0</v>
          </cell>
          <cell r="BU1139" t="str">
            <v>Arviva Industries India Ltd</v>
          </cell>
          <cell r="BV1139">
            <v>41258</v>
          </cell>
          <cell r="BW1139">
            <v>41244</v>
          </cell>
          <cell r="BX1139">
            <v>0</v>
          </cell>
          <cell r="BY1139" t="str">
            <v>Career Advancement/ Higher Compensation</v>
          </cell>
          <cell r="BZ1139" t="str">
            <v>Resignation</v>
          </cell>
          <cell r="CA1139">
            <v>0</v>
          </cell>
          <cell r="CB1139" t="str">
            <v>Voluntary</v>
          </cell>
          <cell r="CC1139">
            <v>0</v>
          </cell>
          <cell r="CD1139">
            <v>0</v>
          </cell>
          <cell r="CE1139">
            <v>0</v>
          </cell>
          <cell r="CF1139">
            <v>0</v>
          </cell>
          <cell r="CG1139">
            <v>0</v>
          </cell>
        </row>
        <row r="1140">
          <cell r="B1140">
            <v>10000943</v>
          </cell>
          <cell r="C1140" t="str">
            <v>Inactive</v>
          </cell>
          <cell r="D1140">
            <v>0</v>
          </cell>
          <cell r="E1140">
            <v>0</v>
          </cell>
          <cell r="F1140" t="e">
            <v>#N/A</v>
          </cell>
          <cell r="G1140" t="str">
            <v>B00195</v>
          </cell>
          <cell r="H1140" t="str">
            <v>F</v>
          </cell>
          <cell r="I1140" t="str">
            <v xml:space="preserve">Abhilasha </v>
          </cell>
          <cell r="J1140" t="str">
            <v>Sharma</v>
          </cell>
          <cell r="K1140" t="str">
            <v>Kuldeep Singh</v>
          </cell>
          <cell r="L1140" t="str">
            <v>Senior Chemist (Microbiologist)</v>
          </cell>
          <cell r="M1140">
            <v>0</v>
          </cell>
          <cell r="N1140">
            <v>0</v>
          </cell>
          <cell r="O1140">
            <v>0</v>
          </cell>
          <cell r="P1140" t="str">
            <v>PCP Manufacturing</v>
          </cell>
          <cell r="Q1140">
            <v>0</v>
          </cell>
          <cell r="R1140" t="str">
            <v>Personal Care Products</v>
          </cell>
          <cell r="S1140" t="str">
            <v>OC</v>
          </cell>
          <cell r="T1140" t="str">
            <v>S2</v>
          </cell>
          <cell r="U1140" t="str">
            <v>Baddi</v>
          </cell>
          <cell r="V1140" t="str">
            <v>Baddi</v>
          </cell>
          <cell r="W1140">
            <v>39790</v>
          </cell>
          <cell r="X1140" t="str">
            <v>Before 1 April 2010</v>
          </cell>
          <cell r="Y1140">
            <v>0.5</v>
          </cell>
          <cell r="Z1140">
            <v>7.1959772047818378</v>
          </cell>
          <cell r="AA1140">
            <v>2.8</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31255</v>
          </cell>
          <cell r="BH1140">
            <v>25</v>
          </cell>
          <cell r="BI1140">
            <v>7</v>
          </cell>
          <cell r="BJ1140">
            <v>0</v>
          </cell>
          <cell r="BK1140" t="str">
            <v>Less than 30 yrs and equal to 30 yrs</v>
          </cell>
          <cell r="BL1140">
            <v>0</v>
          </cell>
          <cell r="BM1140">
            <v>0</v>
          </cell>
          <cell r="BN1140">
            <v>0</v>
          </cell>
          <cell r="BO1140">
            <v>0</v>
          </cell>
          <cell r="BP1140">
            <v>0</v>
          </cell>
          <cell r="BQ1140">
            <v>0</v>
          </cell>
          <cell r="BR1140">
            <v>0</v>
          </cell>
          <cell r="BS1140" t="str">
            <v>M.Sc (Microbiology)</v>
          </cell>
          <cell r="BT1140">
            <v>0</v>
          </cell>
          <cell r="BU1140" t="str">
            <v>Biogenatic Pharma</v>
          </cell>
          <cell r="BV1140">
            <v>40628</v>
          </cell>
          <cell r="BW1140">
            <v>40603</v>
          </cell>
          <cell r="BX1140">
            <v>0</v>
          </cell>
          <cell r="BY1140" t="str">
            <v xml:space="preserve">Higher Compensation  </v>
          </cell>
          <cell r="BZ1140" t="str">
            <v>Resignation</v>
          </cell>
          <cell r="CA1140">
            <v>0</v>
          </cell>
          <cell r="CB1140" t="str">
            <v>Voluntary</v>
          </cell>
          <cell r="CC1140" t="str">
            <v>Resigned at VVF Ltd</v>
          </cell>
          <cell r="CD1140">
            <v>0</v>
          </cell>
          <cell r="CE1140">
            <v>0</v>
          </cell>
          <cell r="CF1140" t="e">
            <v>#N/A</v>
          </cell>
          <cell r="CG1140">
            <v>0</v>
          </cell>
        </row>
        <row r="1141">
          <cell r="B1141">
            <v>10000637</v>
          </cell>
          <cell r="C1141" t="str">
            <v>Active</v>
          </cell>
          <cell r="D1141">
            <v>2519931999</v>
          </cell>
          <cell r="E1141" t="str">
            <v>COB- Distributions</v>
          </cell>
          <cell r="F1141" t="str">
            <v>2519900003</v>
          </cell>
          <cell r="G1141" t="str">
            <v>01/A450</v>
          </cell>
          <cell r="H1141" t="str">
            <v>M</v>
          </cell>
          <cell r="I1141" t="str">
            <v>Ajay</v>
          </cell>
          <cell r="J1141" t="str">
            <v>Singh</v>
          </cell>
          <cell r="K1141" t="str">
            <v>Ram Soorat</v>
          </cell>
          <cell r="L1141" t="str">
            <v xml:space="preserve">Senior Manager </v>
          </cell>
          <cell r="M1141" t="str">
            <v>Sales</v>
          </cell>
          <cell r="N1141" t="str">
            <v>Core</v>
          </cell>
          <cell r="O1141">
            <v>0</v>
          </cell>
          <cell r="P1141" t="str">
            <v>Consumer Products Division Sales</v>
          </cell>
          <cell r="Q1141">
            <v>0</v>
          </cell>
          <cell r="R1141" t="str">
            <v>Consumer Products Division</v>
          </cell>
          <cell r="S1141" t="str">
            <v>MMC</v>
          </cell>
          <cell r="T1141" t="str">
            <v>EG-3</v>
          </cell>
          <cell r="U1141" t="str">
            <v>Raipur</v>
          </cell>
          <cell r="V1141" t="str">
            <v>Corporate</v>
          </cell>
          <cell r="W1141">
            <v>39797</v>
          </cell>
          <cell r="X1141" t="str">
            <v>Before 1 April 2010</v>
          </cell>
          <cell r="Y1141">
            <v>21</v>
          </cell>
          <cell r="Z1141">
            <v>7.1767991222729641</v>
          </cell>
          <cell r="AA1141">
            <v>28.176799122272964</v>
          </cell>
          <cell r="AB1141">
            <v>0</v>
          </cell>
          <cell r="AC1141">
            <v>0</v>
          </cell>
          <cell r="AD1141">
            <v>39978</v>
          </cell>
          <cell r="AE1141">
            <v>0</v>
          </cell>
          <cell r="AF1141">
            <v>39979</v>
          </cell>
          <cell r="AG1141">
            <v>0</v>
          </cell>
          <cell r="AH1141">
            <v>0</v>
          </cell>
          <cell r="AI1141">
            <v>0</v>
          </cell>
          <cell r="AJ1141">
            <v>0</v>
          </cell>
          <cell r="AK1141">
            <v>0</v>
          </cell>
          <cell r="AL1141">
            <v>0</v>
          </cell>
          <cell r="AM1141">
            <v>0</v>
          </cell>
          <cell r="AN1141">
            <v>0</v>
          </cell>
          <cell r="AO1141">
            <v>41000</v>
          </cell>
          <cell r="AP1141" t="str">
            <v>ASM</v>
          </cell>
          <cell r="AQ1141" t="str">
            <v>JMC</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24392</v>
          </cell>
          <cell r="BH1141">
            <v>49</v>
          </cell>
          <cell r="BI1141">
            <v>4</v>
          </cell>
          <cell r="BJ1141">
            <v>46306</v>
          </cell>
          <cell r="BK1141" t="str">
            <v>46 - 50 yrs</v>
          </cell>
          <cell r="BL1141" t="str">
            <v>Married</v>
          </cell>
          <cell r="BM1141">
            <v>0</v>
          </cell>
          <cell r="BN1141" t="str">
            <v xml:space="preserve">Village &amp; Post - Kalichabad Dist ; Azamgarh </v>
          </cell>
          <cell r="BO1141" t="str">
            <v xml:space="preserve">Azamgarh </v>
          </cell>
          <cell r="BP1141" t="str">
            <v>Uttar Pradesh</v>
          </cell>
          <cell r="BQ1141">
            <v>276201</v>
          </cell>
          <cell r="BR1141" t="str">
            <v>B.A</v>
          </cell>
          <cell r="BS1141">
            <v>0</v>
          </cell>
          <cell r="BT1141">
            <v>0</v>
          </cell>
          <cell r="BU1141" t="str">
            <v>Synergy (I) Marketing Pvt. Ltd</v>
          </cell>
          <cell r="BV1141">
            <v>0</v>
          </cell>
          <cell r="BW1141">
            <v>0</v>
          </cell>
          <cell r="BX1141">
            <v>0</v>
          </cell>
          <cell r="BY1141">
            <v>0</v>
          </cell>
          <cell r="BZ1141">
            <v>0</v>
          </cell>
          <cell r="CA1141">
            <v>0</v>
          </cell>
          <cell r="CB1141">
            <v>0</v>
          </cell>
          <cell r="CC1141">
            <v>0</v>
          </cell>
          <cell r="CD1141">
            <v>0</v>
          </cell>
          <cell r="CE1141" t="str">
            <v>ATGPS3760C</v>
          </cell>
          <cell r="CF1141" t="str">
            <v>Manoj Bramhbhatt</v>
          </cell>
          <cell r="CG1141" t="str">
            <v>Manoj Bramhbhatt</v>
          </cell>
        </row>
        <row r="1142">
          <cell r="B1142">
            <v>10000638</v>
          </cell>
          <cell r="C1142" t="str">
            <v>Active</v>
          </cell>
          <cell r="D1142">
            <v>2519931999</v>
          </cell>
          <cell r="E1142" t="str">
            <v>COB- Distributions</v>
          </cell>
          <cell r="F1142" t="str">
            <v>2519900004</v>
          </cell>
          <cell r="G1142" t="str">
            <v>01/A452</v>
          </cell>
          <cell r="H1142" t="str">
            <v>M</v>
          </cell>
          <cell r="I1142" t="str">
            <v>Sujit</v>
          </cell>
          <cell r="J1142" t="str">
            <v>Das</v>
          </cell>
          <cell r="K1142" t="str">
            <v>Bepin</v>
          </cell>
          <cell r="L1142" t="str">
            <v xml:space="preserve">Senior Manager </v>
          </cell>
          <cell r="M1142" t="str">
            <v>Sales</v>
          </cell>
          <cell r="N1142" t="str">
            <v>Core</v>
          </cell>
          <cell r="O1142">
            <v>0</v>
          </cell>
          <cell r="P1142" t="str">
            <v>Consumer Products Division Sales</v>
          </cell>
          <cell r="Q1142">
            <v>0</v>
          </cell>
          <cell r="R1142" t="str">
            <v>Consumer Products Division</v>
          </cell>
          <cell r="S1142" t="str">
            <v>MMC</v>
          </cell>
          <cell r="T1142" t="str">
            <v>EG-3</v>
          </cell>
          <cell r="U1142" t="str">
            <v>Kolkata</v>
          </cell>
          <cell r="V1142" t="str">
            <v>Corporate</v>
          </cell>
          <cell r="W1142">
            <v>39797</v>
          </cell>
          <cell r="X1142" t="str">
            <v>Before 1 April 2010</v>
          </cell>
          <cell r="Y1142">
            <v>16</v>
          </cell>
          <cell r="Z1142">
            <v>7.1767991222729641</v>
          </cell>
          <cell r="AA1142">
            <v>23.176799122272964</v>
          </cell>
          <cell r="AB1142">
            <v>0</v>
          </cell>
          <cell r="AC1142">
            <v>0</v>
          </cell>
          <cell r="AD1142">
            <v>39978</v>
          </cell>
          <cell r="AE1142">
            <v>0</v>
          </cell>
          <cell r="AF1142">
            <v>39979</v>
          </cell>
          <cell r="AG1142">
            <v>0</v>
          </cell>
          <cell r="AH1142">
            <v>0</v>
          </cell>
          <cell r="AI1142">
            <v>0</v>
          </cell>
          <cell r="AJ1142">
            <v>0</v>
          </cell>
          <cell r="AK1142">
            <v>0</v>
          </cell>
          <cell r="AL1142">
            <v>0</v>
          </cell>
          <cell r="AM1142">
            <v>0</v>
          </cell>
          <cell r="AN1142">
            <v>0</v>
          </cell>
          <cell r="AO1142">
            <v>41000</v>
          </cell>
          <cell r="AP1142" t="str">
            <v>ASM</v>
          </cell>
          <cell r="AQ1142" t="str">
            <v>JMC</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25927</v>
          </cell>
          <cell r="BH1142">
            <v>45</v>
          </cell>
          <cell r="BI1142">
            <v>1</v>
          </cell>
          <cell r="BJ1142">
            <v>47841</v>
          </cell>
          <cell r="BK1142" t="str">
            <v>41 - 45 yrs</v>
          </cell>
          <cell r="BL1142" t="str">
            <v>Married</v>
          </cell>
          <cell r="BM1142">
            <v>0</v>
          </cell>
          <cell r="BN1142" t="str">
            <v>30, Lake Terrace, P O santoshpur</v>
          </cell>
          <cell r="BO1142" t="str">
            <v>Kolkata</v>
          </cell>
          <cell r="BP1142">
            <v>0</v>
          </cell>
          <cell r="BQ1142">
            <v>700075</v>
          </cell>
          <cell r="BR1142" t="str">
            <v>B.Com</v>
          </cell>
          <cell r="BS1142">
            <v>0</v>
          </cell>
          <cell r="BT1142">
            <v>0</v>
          </cell>
          <cell r="BU1142" t="str">
            <v>Synergy (I) Marketing Pvt. Ltd</v>
          </cell>
          <cell r="BV1142">
            <v>0</v>
          </cell>
          <cell r="BW1142">
            <v>0</v>
          </cell>
          <cell r="BX1142">
            <v>0</v>
          </cell>
          <cell r="BY1142">
            <v>0</v>
          </cell>
          <cell r="BZ1142">
            <v>0</v>
          </cell>
          <cell r="CA1142">
            <v>0</v>
          </cell>
          <cell r="CB1142">
            <v>0</v>
          </cell>
          <cell r="CC1142">
            <v>0</v>
          </cell>
          <cell r="CD1142">
            <v>0</v>
          </cell>
          <cell r="CE1142" t="str">
            <v>AICPD3770E</v>
          </cell>
          <cell r="CF1142" t="str">
            <v>Sanjib Sinha</v>
          </cell>
          <cell r="CG1142" t="str">
            <v>Sanjib Sinha</v>
          </cell>
        </row>
        <row r="1143">
          <cell r="B1143">
            <v>10000648</v>
          </cell>
          <cell r="C1143" t="str">
            <v>Active</v>
          </cell>
          <cell r="D1143">
            <v>1019909999</v>
          </cell>
          <cell r="E1143" t="str">
            <v>OLEO- PROJECTS</v>
          </cell>
          <cell r="F1143" t="str">
            <v>1019900012</v>
          </cell>
          <cell r="G1143" t="str">
            <v>01/A447</v>
          </cell>
          <cell r="H1143" t="str">
            <v>M</v>
          </cell>
          <cell r="I1143" t="str">
            <v>Mangesh</v>
          </cell>
          <cell r="J1143" t="str">
            <v>Shirke</v>
          </cell>
          <cell r="K1143" t="str">
            <v>Manohar</v>
          </cell>
          <cell r="L1143" t="str">
            <v xml:space="preserve">Manager </v>
          </cell>
          <cell r="M1143" t="str">
            <v>Engineering Purchase</v>
          </cell>
          <cell r="N1143" t="str">
            <v>Support</v>
          </cell>
          <cell r="O1143">
            <v>0</v>
          </cell>
          <cell r="P1143" t="str">
            <v>Engineering Purchase</v>
          </cell>
          <cell r="Q1143">
            <v>0</v>
          </cell>
          <cell r="R1143" t="str">
            <v>Corporate Shared Services</v>
          </cell>
          <cell r="S1143" t="str">
            <v>JMC</v>
          </cell>
          <cell r="T1143" t="str">
            <v>EG-2</v>
          </cell>
          <cell r="U1143" t="str">
            <v>Corporate</v>
          </cell>
          <cell r="V1143" t="str">
            <v>Corporate</v>
          </cell>
          <cell r="W1143">
            <v>39798</v>
          </cell>
          <cell r="X1143" t="str">
            <v>Before 1 April 2010</v>
          </cell>
          <cell r="Y1143">
            <v>10</v>
          </cell>
          <cell r="Z1143">
            <v>7.1740593965626589</v>
          </cell>
          <cell r="AA1143">
            <v>17.174059396562658</v>
          </cell>
          <cell r="AB1143">
            <v>0</v>
          </cell>
          <cell r="AC1143">
            <v>0</v>
          </cell>
          <cell r="AD1143">
            <v>39979</v>
          </cell>
          <cell r="AE1143">
            <v>0</v>
          </cell>
          <cell r="AF1143">
            <v>39980</v>
          </cell>
          <cell r="AG1143">
            <v>42095</v>
          </cell>
          <cell r="AH1143" t="str">
            <v>Assistant Manager</v>
          </cell>
          <cell r="AI1143" t="str">
            <v>JMC</v>
          </cell>
          <cell r="AJ1143" t="str">
            <v>EG-1</v>
          </cell>
          <cell r="AK1143">
            <v>0</v>
          </cell>
          <cell r="AL1143">
            <v>0</v>
          </cell>
          <cell r="AM1143">
            <v>0</v>
          </cell>
          <cell r="AN1143">
            <v>0</v>
          </cell>
          <cell r="AO1143">
            <v>40634</v>
          </cell>
          <cell r="AP1143" t="str">
            <v xml:space="preserve">Executive </v>
          </cell>
          <cell r="AQ1143" t="str">
            <v>JMC</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27167</v>
          </cell>
          <cell r="BH1143">
            <v>41</v>
          </cell>
          <cell r="BI1143">
            <v>8</v>
          </cell>
          <cell r="BJ1143">
            <v>49081</v>
          </cell>
          <cell r="BK1143" t="str">
            <v>41 - 45 yrs</v>
          </cell>
          <cell r="BL1143" t="str">
            <v>Married</v>
          </cell>
          <cell r="BM1143">
            <v>0</v>
          </cell>
          <cell r="BN1143" t="str">
            <v>Building No. R/3, "Vishweshwar CHS Ltd, B' Wing, 1st Floor, Flat No. 11, Behind New Asmita Highschool, Western Express Highway</v>
          </cell>
          <cell r="BO1143" t="str">
            <v>Jogeshwari - East</v>
          </cell>
          <cell r="BP1143">
            <v>0</v>
          </cell>
          <cell r="BQ1143">
            <v>400060</v>
          </cell>
          <cell r="BR1143" t="str">
            <v>B.Com</v>
          </cell>
          <cell r="BS1143" t="str">
            <v>MBA (Operations Management)-correspondance mode</v>
          </cell>
          <cell r="BT1143" t="str">
            <v>Diploma (Material Management), Diploma (Computer Programming)</v>
          </cell>
          <cell r="BU1143" t="str">
            <v>Antelec Limited</v>
          </cell>
          <cell r="BV1143">
            <v>0</v>
          </cell>
          <cell r="BW1143">
            <v>0</v>
          </cell>
          <cell r="BX1143">
            <v>0</v>
          </cell>
          <cell r="BY1143">
            <v>0</v>
          </cell>
          <cell r="BZ1143">
            <v>0</v>
          </cell>
          <cell r="CA1143">
            <v>0</v>
          </cell>
          <cell r="CB1143">
            <v>0</v>
          </cell>
          <cell r="CC1143">
            <v>0</v>
          </cell>
          <cell r="CD1143" t="str">
            <v>B+</v>
          </cell>
          <cell r="CE1143" t="str">
            <v>AWWPS6436N</v>
          </cell>
          <cell r="CF1143" t="str">
            <v>Pratik Mehta</v>
          </cell>
          <cell r="CG1143" t="str">
            <v>Pratik Mehta</v>
          </cell>
        </row>
        <row r="1144">
          <cell r="B1144">
            <v>10000482</v>
          </cell>
          <cell r="C1144" t="str">
            <v>Inactive</v>
          </cell>
          <cell r="D1144">
            <v>0</v>
          </cell>
          <cell r="E1144">
            <v>0</v>
          </cell>
          <cell r="F1144" t="e">
            <v>#N/A</v>
          </cell>
          <cell r="G1144" t="str">
            <v>04/0370</v>
          </cell>
          <cell r="H1144" t="str">
            <v xml:space="preserve">M </v>
          </cell>
          <cell r="I1144" t="str">
            <v xml:space="preserve">Kashiram </v>
          </cell>
          <cell r="J1144" t="str">
            <v>Bhalekar</v>
          </cell>
          <cell r="K1144" t="str">
            <v>Sitaram</v>
          </cell>
          <cell r="L1144" t="str">
            <v>Junior Executive</v>
          </cell>
          <cell r="M1144">
            <v>0</v>
          </cell>
          <cell r="N1144">
            <v>0</v>
          </cell>
          <cell r="O1144">
            <v>0</v>
          </cell>
          <cell r="P1144" t="str">
            <v>EXIM</v>
          </cell>
          <cell r="Q1144" t="str">
            <v>Excise &amp; Commercial</v>
          </cell>
          <cell r="R1144" t="str">
            <v>Corporate Shared Services</v>
          </cell>
          <cell r="S1144" t="str">
            <v>JMC</v>
          </cell>
          <cell r="T1144" t="str">
            <v>EG-0</v>
          </cell>
          <cell r="U1144" t="str">
            <v>Taloja</v>
          </cell>
          <cell r="V1144" t="str">
            <v>Taloja</v>
          </cell>
          <cell r="W1144">
            <v>39800</v>
          </cell>
          <cell r="X1144" t="str">
            <v>Before 1 April 2010</v>
          </cell>
          <cell r="Y1144">
            <v>16.890410958904109</v>
          </cell>
          <cell r="Z1144">
            <v>7.1685799445078651</v>
          </cell>
          <cell r="AA1144">
            <v>21.4</v>
          </cell>
          <cell r="AB1144">
            <v>0</v>
          </cell>
          <cell r="AC1144">
            <v>0</v>
          </cell>
          <cell r="AD1144">
            <v>39981</v>
          </cell>
          <cell r="AE1144">
            <v>0</v>
          </cell>
          <cell r="AF1144">
            <v>39982</v>
          </cell>
          <cell r="AG1144">
            <v>0</v>
          </cell>
          <cell r="AH1144">
            <v>0</v>
          </cell>
          <cell r="AI1144">
            <v>0</v>
          </cell>
          <cell r="AJ1144">
            <v>0</v>
          </cell>
          <cell r="AK1144">
            <v>0</v>
          </cell>
          <cell r="AL1144">
            <v>0</v>
          </cell>
          <cell r="AM1144">
            <v>0</v>
          </cell>
          <cell r="AN1144">
            <v>0</v>
          </cell>
          <cell r="AO1144">
            <v>0</v>
          </cell>
          <cell r="AP1144">
            <v>0</v>
          </cell>
          <cell r="AQ1144">
            <v>0</v>
          </cell>
          <cell r="AR1144">
            <v>0</v>
          </cell>
          <cell r="AS1144">
            <v>0</v>
          </cell>
          <cell r="AT1144">
            <v>0</v>
          </cell>
          <cell r="AU1144">
            <v>0</v>
          </cell>
          <cell r="AV1144">
            <v>0</v>
          </cell>
          <cell r="AW1144">
            <v>0</v>
          </cell>
          <cell r="AX1144">
            <v>0</v>
          </cell>
          <cell r="AY1144">
            <v>0</v>
          </cell>
          <cell r="AZ1144">
            <v>0</v>
          </cell>
          <cell r="BA1144">
            <v>0</v>
          </cell>
          <cell r="BB1144">
            <v>0</v>
          </cell>
          <cell r="BC1144">
            <v>0</v>
          </cell>
          <cell r="BD1144">
            <v>0</v>
          </cell>
          <cell r="BE1144">
            <v>0</v>
          </cell>
          <cell r="BF1144">
            <v>0</v>
          </cell>
          <cell r="BG1144">
            <v>25146</v>
          </cell>
          <cell r="BH1144">
            <v>44</v>
          </cell>
          <cell r="BI1144">
            <v>6</v>
          </cell>
          <cell r="BJ1144">
            <v>0</v>
          </cell>
          <cell r="BK1144">
            <v>0</v>
          </cell>
          <cell r="BL1144" t="str">
            <v>Married</v>
          </cell>
          <cell r="BM1144">
            <v>3</v>
          </cell>
          <cell r="BN1144" t="str">
            <v>Splendra CHS, Flat bNo-I-703, I-Wing, Plot No-56, Sector-20 Kharghar</v>
          </cell>
          <cell r="BO1144" t="str">
            <v>Navi Mumbai</v>
          </cell>
          <cell r="BP1144">
            <v>0</v>
          </cell>
          <cell r="BQ1144" t="str">
            <v>410 210</v>
          </cell>
          <cell r="BR1144" t="str">
            <v>B.Com</v>
          </cell>
          <cell r="BS1144">
            <v>0</v>
          </cell>
          <cell r="BT1144">
            <v>0</v>
          </cell>
          <cell r="BU1144" t="str">
            <v>Shalini Laboratories Pvt. Ltd</v>
          </cell>
          <cell r="BV1144">
            <v>41425</v>
          </cell>
          <cell r="BW1144">
            <v>41395</v>
          </cell>
          <cell r="BX1144">
            <v>0</v>
          </cell>
          <cell r="BY1144" t="str">
            <v>Personal Reasons</v>
          </cell>
          <cell r="BZ1144" t="str">
            <v>Resignation</v>
          </cell>
          <cell r="CA1144">
            <v>0</v>
          </cell>
          <cell r="CB1144" t="str">
            <v>Voluntary</v>
          </cell>
          <cell r="CC1144">
            <v>0</v>
          </cell>
          <cell r="CD1144">
            <v>0</v>
          </cell>
          <cell r="CE1144" t="str">
            <v>AIYPB4736G</v>
          </cell>
          <cell r="CF1144">
            <v>0</v>
          </cell>
          <cell r="CG1144">
            <v>0</v>
          </cell>
        </row>
        <row r="1145">
          <cell r="B1145">
            <v>10000759</v>
          </cell>
          <cell r="C1145" t="str">
            <v>Active</v>
          </cell>
          <cell r="D1145">
            <v>1019904999</v>
          </cell>
          <cell r="E1145" t="str">
            <v>MKTG.-OLEO</v>
          </cell>
          <cell r="F1145" t="str">
            <v>1019900030</v>
          </cell>
          <cell r="G1145" t="str">
            <v>01/A456</v>
          </cell>
          <cell r="H1145" t="str">
            <v>M</v>
          </cell>
          <cell r="I1145" t="str">
            <v>Paulose</v>
          </cell>
          <cell r="J1145" t="str">
            <v>Yohanan</v>
          </cell>
          <cell r="K1145" t="str">
            <v>Yoyakki</v>
          </cell>
          <cell r="L1145" t="str">
            <v>Executive</v>
          </cell>
          <cell r="M1145" t="str">
            <v>Sales &amp; Marketing</v>
          </cell>
          <cell r="N1145" t="str">
            <v>Core</v>
          </cell>
          <cell r="O1145">
            <v>0</v>
          </cell>
          <cell r="P1145" t="str">
            <v>Oleo Marketing</v>
          </cell>
          <cell r="Q1145">
            <v>0</v>
          </cell>
          <cell r="R1145" t="str">
            <v>Oleochemicals</v>
          </cell>
          <cell r="S1145" t="str">
            <v>JMC</v>
          </cell>
          <cell r="T1145" t="str">
            <v>EG</v>
          </cell>
          <cell r="U1145" t="str">
            <v>Corporate</v>
          </cell>
          <cell r="V1145" t="str">
            <v>Corporate</v>
          </cell>
          <cell r="W1145">
            <v>39814</v>
          </cell>
          <cell r="X1145" t="str">
            <v>Before 1 April 2010</v>
          </cell>
          <cell r="Y1145">
            <v>24</v>
          </cell>
          <cell r="Z1145">
            <v>7.1302237798072108</v>
          </cell>
          <cell r="AA1145">
            <v>31.13022377980721</v>
          </cell>
          <cell r="AB1145">
            <v>0</v>
          </cell>
          <cell r="AC1145">
            <v>0</v>
          </cell>
          <cell r="AD1145">
            <v>39994</v>
          </cell>
          <cell r="AE1145">
            <v>0</v>
          </cell>
          <cell r="AF1145">
            <v>39995</v>
          </cell>
          <cell r="AG1145">
            <v>0</v>
          </cell>
          <cell r="AH1145">
            <v>0</v>
          </cell>
          <cell r="AI1145">
            <v>0</v>
          </cell>
          <cell r="AJ1145">
            <v>0</v>
          </cell>
          <cell r="AK1145">
            <v>0</v>
          </cell>
          <cell r="AL1145">
            <v>0</v>
          </cell>
          <cell r="AM1145">
            <v>0</v>
          </cell>
          <cell r="AN1145">
            <v>0</v>
          </cell>
          <cell r="AO1145">
            <v>40634</v>
          </cell>
          <cell r="AP1145" t="str">
            <v>Officer</v>
          </cell>
          <cell r="AQ1145" t="str">
            <v>OC</v>
          </cell>
          <cell r="AR1145">
            <v>0</v>
          </cell>
          <cell r="AS1145">
            <v>0</v>
          </cell>
          <cell r="AT1145">
            <v>0</v>
          </cell>
          <cell r="AU1145">
            <v>0</v>
          </cell>
          <cell r="AV1145">
            <v>0</v>
          </cell>
          <cell r="AW1145">
            <v>0</v>
          </cell>
          <cell r="AX1145">
            <v>0</v>
          </cell>
          <cell r="AY1145">
            <v>0</v>
          </cell>
          <cell r="AZ1145">
            <v>0</v>
          </cell>
          <cell r="BA1145" t="str">
            <v>Projects</v>
          </cell>
          <cell r="BB1145">
            <v>41609</v>
          </cell>
          <cell r="BC1145">
            <v>0</v>
          </cell>
          <cell r="BD1145">
            <v>0</v>
          </cell>
          <cell r="BE1145">
            <v>0</v>
          </cell>
          <cell r="BF1145">
            <v>0</v>
          </cell>
          <cell r="BG1145">
            <v>22313</v>
          </cell>
          <cell r="BH1145">
            <v>55</v>
          </cell>
          <cell r="BI1145">
            <v>0</v>
          </cell>
          <cell r="BJ1145">
            <v>44227</v>
          </cell>
          <cell r="BK1145" t="str">
            <v>51 - 55 yrs</v>
          </cell>
          <cell r="BL1145" t="str">
            <v>Married</v>
          </cell>
          <cell r="BM1145">
            <v>0</v>
          </cell>
          <cell r="BN1145" t="str">
            <v>Panakkara House, P.O. Senapathy, Santhanpara(VIA), Idukki Dist</v>
          </cell>
          <cell r="BO1145" t="str">
            <v>Kerala</v>
          </cell>
          <cell r="BP1145">
            <v>0</v>
          </cell>
          <cell r="BQ1145">
            <v>685619</v>
          </cell>
          <cell r="BR1145" t="str">
            <v>B.A (Economics)</v>
          </cell>
          <cell r="BS1145">
            <v>0</v>
          </cell>
          <cell r="BT1145">
            <v>0</v>
          </cell>
          <cell r="BU1145" t="str">
            <v>Anand Rathi Securities Limited</v>
          </cell>
          <cell r="BV1145">
            <v>0</v>
          </cell>
          <cell r="BW1145">
            <v>0</v>
          </cell>
          <cell r="BX1145">
            <v>0</v>
          </cell>
          <cell r="BY1145">
            <v>0</v>
          </cell>
          <cell r="BZ1145">
            <v>0</v>
          </cell>
          <cell r="CA1145">
            <v>0</v>
          </cell>
          <cell r="CB1145">
            <v>0</v>
          </cell>
          <cell r="CC1145">
            <v>0</v>
          </cell>
          <cell r="CD1145" t="str">
            <v>AB+</v>
          </cell>
          <cell r="CE1145" t="str">
            <v>ADHPY4211B</v>
          </cell>
          <cell r="CF1145" t="str">
            <v xml:space="preserve">Dhananjay Kelkar </v>
          </cell>
          <cell r="CG1145" t="str">
            <v>Dhananjay Kelkar</v>
          </cell>
        </row>
        <row r="1146">
          <cell r="B1146">
            <v>10000639</v>
          </cell>
          <cell r="C1146" t="str">
            <v>Inactive</v>
          </cell>
          <cell r="D1146">
            <v>0</v>
          </cell>
          <cell r="E1146">
            <v>0</v>
          </cell>
          <cell r="F1146" t="e">
            <v>#N/A</v>
          </cell>
          <cell r="G1146" t="str">
            <v>01/A453</v>
          </cell>
          <cell r="H1146" t="str">
            <v>M</v>
          </cell>
          <cell r="I1146" t="str">
            <v xml:space="preserve">Kiran Kumar </v>
          </cell>
          <cell r="J1146" t="str">
            <v>Malhotra</v>
          </cell>
          <cell r="K1146" t="str">
            <v>Sardari</v>
          </cell>
          <cell r="L1146" t="str">
            <v>Area Sales Manager</v>
          </cell>
          <cell r="M1146">
            <v>0</v>
          </cell>
          <cell r="N1146">
            <v>0</v>
          </cell>
          <cell r="O1146">
            <v>0</v>
          </cell>
          <cell r="P1146" t="str">
            <v>Consumer Products Division Marketing</v>
          </cell>
          <cell r="Q1146">
            <v>0</v>
          </cell>
          <cell r="R1146" t="str">
            <v>Consumer Products Division</v>
          </cell>
          <cell r="S1146" t="str">
            <v>JMC</v>
          </cell>
          <cell r="T1146" t="str">
            <v>EG-2</v>
          </cell>
          <cell r="U1146" t="str">
            <v>Corporate</v>
          </cell>
          <cell r="V1146">
            <v>0</v>
          </cell>
          <cell r="W1146">
            <v>39825</v>
          </cell>
          <cell r="X1146" t="str">
            <v>Before 1 April 2010</v>
          </cell>
          <cell r="Y1146">
            <v>30</v>
          </cell>
          <cell r="Z1146">
            <v>7.1000867935058407</v>
          </cell>
          <cell r="AA1146">
            <v>32.299999999999997</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cell r="AO1146">
            <v>0</v>
          </cell>
          <cell r="AP1146">
            <v>0</v>
          </cell>
          <cell r="AQ1146">
            <v>0</v>
          </cell>
          <cell r="AR1146">
            <v>0</v>
          </cell>
          <cell r="AS1146">
            <v>0</v>
          </cell>
          <cell r="AT1146">
            <v>0</v>
          </cell>
          <cell r="AU1146">
            <v>0</v>
          </cell>
          <cell r="AV1146">
            <v>0</v>
          </cell>
          <cell r="AW1146">
            <v>0</v>
          </cell>
          <cell r="AX1146">
            <v>0</v>
          </cell>
          <cell r="AY1146">
            <v>0</v>
          </cell>
          <cell r="AZ1146">
            <v>0</v>
          </cell>
          <cell r="BA1146">
            <v>0</v>
          </cell>
          <cell r="BB1146">
            <v>0</v>
          </cell>
          <cell r="BC1146">
            <v>0</v>
          </cell>
          <cell r="BD1146">
            <v>0</v>
          </cell>
          <cell r="BE1146">
            <v>0</v>
          </cell>
          <cell r="BF1146">
            <v>0</v>
          </cell>
          <cell r="BG1146">
            <v>21035</v>
          </cell>
          <cell r="BH1146">
            <v>53</v>
          </cell>
          <cell r="BI1146">
            <v>8</v>
          </cell>
          <cell r="BJ1146">
            <v>0</v>
          </cell>
          <cell r="BK1146">
            <v>0</v>
          </cell>
          <cell r="BL1146">
            <v>0</v>
          </cell>
          <cell r="BM1146">
            <v>0</v>
          </cell>
          <cell r="BN1146">
            <v>0</v>
          </cell>
          <cell r="BO1146">
            <v>0</v>
          </cell>
          <cell r="BP1146">
            <v>0</v>
          </cell>
          <cell r="BQ1146">
            <v>0</v>
          </cell>
          <cell r="BR1146" t="str">
            <v>B. Com</v>
          </cell>
          <cell r="BS1146">
            <v>0</v>
          </cell>
          <cell r="BT1146">
            <v>0</v>
          </cell>
          <cell r="BU1146" t="str">
            <v>Ahaar Consumer Products Pvt Ltd</v>
          </cell>
          <cell r="BV1146">
            <v>40663</v>
          </cell>
          <cell r="BW1146">
            <v>40634</v>
          </cell>
          <cell r="BX1146">
            <v>0</v>
          </cell>
          <cell r="BY1146" t="str">
            <v>Personal Reasons</v>
          </cell>
          <cell r="BZ1146" t="str">
            <v>Resignation</v>
          </cell>
          <cell r="CA1146">
            <v>0</v>
          </cell>
          <cell r="CB1146" t="str">
            <v>Voluntary</v>
          </cell>
          <cell r="CC1146" t="str">
            <v>Resigned at VVF Ltd</v>
          </cell>
          <cell r="CD1146">
            <v>0</v>
          </cell>
          <cell r="CE1146">
            <v>0</v>
          </cell>
          <cell r="CF1146">
            <v>0</v>
          </cell>
          <cell r="CG1146">
            <v>0</v>
          </cell>
        </row>
        <row r="1147">
          <cell r="B1147">
            <v>10000188</v>
          </cell>
          <cell r="C1147" t="str">
            <v>Inactive</v>
          </cell>
          <cell r="D1147">
            <v>0</v>
          </cell>
          <cell r="E1147">
            <v>0</v>
          </cell>
          <cell r="F1147" t="e">
            <v>#N/A</v>
          </cell>
          <cell r="G1147" t="str">
            <v>01/A454</v>
          </cell>
          <cell r="H1147" t="str">
            <v>M</v>
          </cell>
          <cell r="I1147" t="str">
            <v>Sanjivan</v>
          </cell>
          <cell r="J1147" t="str">
            <v>Salvi</v>
          </cell>
          <cell r="K1147" t="str">
            <v>Vaman</v>
          </cell>
          <cell r="L1147" t="str">
            <v>Junior Executive</v>
          </cell>
          <cell r="M1147">
            <v>0</v>
          </cell>
          <cell r="N1147">
            <v>0</v>
          </cell>
          <cell r="O1147">
            <v>0</v>
          </cell>
          <cell r="P1147" t="str">
            <v>EXIM</v>
          </cell>
          <cell r="Q1147" t="str">
            <v>Excise &amp; Commercial</v>
          </cell>
          <cell r="R1147" t="str">
            <v>Corporate Shared Services</v>
          </cell>
          <cell r="S1147" t="str">
            <v>JMC</v>
          </cell>
          <cell r="T1147" t="str">
            <v>EG-0</v>
          </cell>
          <cell r="U1147" t="str">
            <v>Sion</v>
          </cell>
          <cell r="V1147">
            <v>0</v>
          </cell>
          <cell r="W1147">
            <v>39828</v>
          </cell>
          <cell r="X1147" t="str">
            <v>Before 1 April 2010</v>
          </cell>
          <cell r="Y1147">
            <v>5</v>
          </cell>
          <cell r="Z1147">
            <v>7.0918676157407416</v>
          </cell>
          <cell r="AA1147">
            <v>7</v>
          </cell>
          <cell r="AB1147">
            <v>0</v>
          </cell>
          <cell r="AC1147">
            <v>0</v>
          </cell>
          <cell r="AD1147">
            <v>0</v>
          </cell>
          <cell r="AE1147">
            <v>0</v>
          </cell>
          <cell r="AF1147">
            <v>0</v>
          </cell>
          <cell r="AG1147">
            <v>0</v>
          </cell>
          <cell r="AH1147">
            <v>0</v>
          </cell>
          <cell r="AI1147">
            <v>0</v>
          </cell>
          <cell r="AJ1147">
            <v>0</v>
          </cell>
          <cell r="AK1147">
            <v>0</v>
          </cell>
          <cell r="AL1147">
            <v>0</v>
          </cell>
          <cell r="AM1147">
            <v>0</v>
          </cell>
          <cell r="AN1147">
            <v>0</v>
          </cell>
          <cell r="AO1147">
            <v>0</v>
          </cell>
          <cell r="AP1147">
            <v>0</v>
          </cell>
          <cell r="AQ1147">
            <v>0</v>
          </cell>
          <cell r="AR1147">
            <v>0</v>
          </cell>
          <cell r="AS1147">
            <v>0</v>
          </cell>
          <cell r="AT1147">
            <v>0</v>
          </cell>
          <cell r="AU1147">
            <v>0</v>
          </cell>
          <cell r="AV1147">
            <v>0</v>
          </cell>
          <cell r="AW1147">
            <v>0</v>
          </cell>
          <cell r="AX1147">
            <v>0</v>
          </cell>
          <cell r="AY1147">
            <v>0</v>
          </cell>
          <cell r="AZ1147">
            <v>0</v>
          </cell>
          <cell r="BA1147">
            <v>0</v>
          </cell>
          <cell r="BB1147">
            <v>0</v>
          </cell>
          <cell r="BC1147">
            <v>0</v>
          </cell>
          <cell r="BD1147">
            <v>0</v>
          </cell>
          <cell r="BE1147">
            <v>0</v>
          </cell>
          <cell r="BF1147">
            <v>0</v>
          </cell>
          <cell r="BG1147">
            <v>28099</v>
          </cell>
          <cell r="BH1147">
            <v>34</v>
          </cell>
          <cell r="BI1147">
            <v>1</v>
          </cell>
          <cell r="BJ1147">
            <v>0</v>
          </cell>
          <cell r="BK1147">
            <v>0</v>
          </cell>
          <cell r="BL1147">
            <v>0</v>
          </cell>
          <cell r="BM1147">
            <v>0</v>
          </cell>
          <cell r="BN1147">
            <v>0</v>
          </cell>
          <cell r="BO1147">
            <v>0</v>
          </cell>
          <cell r="BP1147">
            <v>0</v>
          </cell>
          <cell r="BQ1147">
            <v>0</v>
          </cell>
          <cell r="BR1147" t="str">
            <v>B. Com</v>
          </cell>
          <cell r="BS1147" t="str">
            <v>PGD (Foreign trade)</v>
          </cell>
          <cell r="BT1147">
            <v>0</v>
          </cell>
          <cell r="BU1147" t="str">
            <v>WMI Cranes Limited</v>
          </cell>
          <cell r="BV1147">
            <v>40550</v>
          </cell>
          <cell r="BW1147">
            <v>40544</v>
          </cell>
          <cell r="BX1147">
            <v>0</v>
          </cell>
          <cell r="BY1147" t="str">
            <v>Career Advancement / Larger Role</v>
          </cell>
          <cell r="BZ1147" t="str">
            <v>Resignation</v>
          </cell>
          <cell r="CA1147">
            <v>0</v>
          </cell>
          <cell r="CB1147" t="str">
            <v>Voluntary</v>
          </cell>
          <cell r="CC1147" t="str">
            <v>Resigned at VVF Ltd</v>
          </cell>
          <cell r="CD1147">
            <v>0</v>
          </cell>
          <cell r="CE1147">
            <v>0</v>
          </cell>
          <cell r="CF1147">
            <v>0</v>
          </cell>
          <cell r="CG1147">
            <v>0</v>
          </cell>
        </row>
        <row r="1148">
          <cell r="B1148">
            <v>10000483</v>
          </cell>
          <cell r="C1148" t="str">
            <v>Active</v>
          </cell>
          <cell r="D1148">
            <v>1010328999</v>
          </cell>
          <cell r="E1148" t="str">
            <v>TALOJA-DFA TANK FARM</v>
          </cell>
          <cell r="F1148" t="str">
            <v>1010300279</v>
          </cell>
          <cell r="G1148" t="str">
            <v>04/0373</v>
          </cell>
          <cell r="H1148" t="str">
            <v xml:space="preserve">M </v>
          </cell>
          <cell r="I1148" t="str">
            <v>Sajid</v>
          </cell>
          <cell r="J1148" t="str">
            <v>Khan</v>
          </cell>
          <cell r="K1148" t="str">
            <v>Sagir Ahmed</v>
          </cell>
          <cell r="L1148" t="str">
            <v xml:space="preserve">Trainee </v>
          </cell>
          <cell r="M1148" t="str">
            <v>Production</v>
          </cell>
          <cell r="N1148" t="str">
            <v>Core</v>
          </cell>
          <cell r="O1148" t="str">
            <v>Tank Farm</v>
          </cell>
          <cell r="P1148" t="str">
            <v>Oleo Manufacturing</v>
          </cell>
          <cell r="Q1148">
            <v>0</v>
          </cell>
          <cell r="R1148" t="str">
            <v>Oleochemicals</v>
          </cell>
          <cell r="S1148" t="str">
            <v>Trainee</v>
          </cell>
          <cell r="T1148" t="str">
            <v>TR</v>
          </cell>
          <cell r="U1148" t="str">
            <v>Taloja</v>
          </cell>
          <cell r="V1148" t="str">
            <v>Taloja</v>
          </cell>
          <cell r="W1148">
            <v>39845</v>
          </cell>
          <cell r="X1148" t="str">
            <v>Before 1 April 2010</v>
          </cell>
          <cell r="Y1148">
            <v>0</v>
          </cell>
          <cell r="Z1148">
            <v>7.0452922732749883</v>
          </cell>
          <cell r="AA1148">
            <v>7.0452922732749883</v>
          </cell>
          <cell r="AB1148">
            <v>40209</v>
          </cell>
          <cell r="AC1148">
            <v>0</v>
          </cell>
          <cell r="AD1148">
            <v>40389</v>
          </cell>
          <cell r="AE1148">
            <v>0</v>
          </cell>
          <cell r="AF1148">
            <v>40210</v>
          </cell>
          <cell r="AG1148">
            <v>0</v>
          </cell>
          <cell r="AH1148">
            <v>0</v>
          </cell>
          <cell r="AI1148">
            <v>0</v>
          </cell>
          <cell r="AJ1148">
            <v>0</v>
          </cell>
          <cell r="AK1148">
            <v>0</v>
          </cell>
          <cell r="AL1148">
            <v>0</v>
          </cell>
          <cell r="AM1148">
            <v>0</v>
          </cell>
          <cell r="AN1148">
            <v>0</v>
          </cell>
          <cell r="AO1148">
            <v>0</v>
          </cell>
          <cell r="AP1148">
            <v>0</v>
          </cell>
          <cell r="AQ1148">
            <v>0</v>
          </cell>
          <cell r="AR1148">
            <v>0</v>
          </cell>
          <cell r="AS1148">
            <v>0</v>
          </cell>
          <cell r="AT1148">
            <v>0</v>
          </cell>
          <cell r="AU1148">
            <v>0</v>
          </cell>
          <cell r="AV1148">
            <v>0</v>
          </cell>
          <cell r="AW1148">
            <v>0</v>
          </cell>
          <cell r="AX1148">
            <v>0</v>
          </cell>
          <cell r="AY1148">
            <v>0</v>
          </cell>
          <cell r="AZ1148">
            <v>0</v>
          </cell>
          <cell r="BA1148">
            <v>0</v>
          </cell>
          <cell r="BB1148">
            <v>0</v>
          </cell>
          <cell r="BC1148">
            <v>0</v>
          </cell>
          <cell r="BD1148">
            <v>0</v>
          </cell>
          <cell r="BE1148">
            <v>0</v>
          </cell>
          <cell r="BF1148">
            <v>0</v>
          </cell>
          <cell r="BG1148">
            <v>32574</v>
          </cell>
          <cell r="BH1148">
            <v>26</v>
          </cell>
          <cell r="BI1148">
            <v>11</v>
          </cell>
          <cell r="BJ1148">
            <v>54488</v>
          </cell>
          <cell r="BK1148" t="str">
            <v>Less than and equal to 30 yrs</v>
          </cell>
          <cell r="BL1148" t="str">
            <v>Unmarried</v>
          </cell>
          <cell r="BM1148">
            <v>0</v>
          </cell>
          <cell r="BN1148" t="str">
            <v>New Gautam Nagar, Plot No-1, Near Sunni Bareli, Masjid, Station Road, Govandi</v>
          </cell>
          <cell r="BO1148" t="str">
            <v>Mumbai</v>
          </cell>
          <cell r="BP1148" t="str">
            <v>Maharashtra</v>
          </cell>
          <cell r="BQ1148" t="str">
            <v>400 043</v>
          </cell>
          <cell r="BR1148" t="str">
            <v>H.S.C</v>
          </cell>
          <cell r="BS1148">
            <v>0</v>
          </cell>
          <cell r="BT1148">
            <v>0</v>
          </cell>
          <cell r="BU1148" t="str">
            <v/>
          </cell>
          <cell r="BV1148">
            <v>0</v>
          </cell>
          <cell r="BW1148">
            <v>0</v>
          </cell>
          <cell r="BX1148">
            <v>0</v>
          </cell>
          <cell r="BY1148">
            <v>0</v>
          </cell>
          <cell r="BZ1148">
            <v>0</v>
          </cell>
          <cell r="CA1148">
            <v>0</v>
          </cell>
          <cell r="CB1148">
            <v>0</v>
          </cell>
          <cell r="CC1148">
            <v>0</v>
          </cell>
          <cell r="CD1148">
            <v>0</v>
          </cell>
          <cell r="CE1148" t="str">
            <v>BFSPK1308R</v>
          </cell>
          <cell r="CF1148" t="str">
            <v>Ramchandra Jadhav</v>
          </cell>
          <cell r="CG1148">
            <v>0</v>
          </cell>
        </row>
        <row r="1149">
          <cell r="B1149">
            <v>10000776</v>
          </cell>
          <cell r="C1149" t="str">
            <v>Inactive</v>
          </cell>
          <cell r="D1149">
            <v>0</v>
          </cell>
          <cell r="E1149">
            <v>0</v>
          </cell>
          <cell r="F1149" t="e">
            <v>#N/A</v>
          </cell>
          <cell r="G1149" t="str">
            <v>01/A457</v>
          </cell>
          <cell r="H1149" t="str">
            <v>M</v>
          </cell>
          <cell r="I1149" t="str">
            <v>Shobhan</v>
          </cell>
          <cell r="J1149" t="str">
            <v>Parikh</v>
          </cell>
          <cell r="K1149" t="str">
            <v>Thakorlal</v>
          </cell>
          <cell r="L1149" t="str">
            <v>Vice President</v>
          </cell>
          <cell r="M1149">
            <v>0</v>
          </cell>
          <cell r="N1149">
            <v>0</v>
          </cell>
          <cell r="O1149">
            <v>0</v>
          </cell>
          <cell r="P1149" t="str">
            <v>Strategic Procurement</v>
          </cell>
          <cell r="Q1149">
            <v>0</v>
          </cell>
          <cell r="R1149" t="str">
            <v>Corporate Shared Services</v>
          </cell>
          <cell r="S1149" t="str">
            <v>SMC</v>
          </cell>
          <cell r="T1149" t="str">
            <v>EG-8</v>
          </cell>
          <cell r="U1149" t="str">
            <v>Corporate</v>
          </cell>
          <cell r="V1149" t="str">
            <v>Corporate</v>
          </cell>
          <cell r="W1149">
            <v>39874</v>
          </cell>
          <cell r="X1149" t="str">
            <v>Before 1 April 2010</v>
          </cell>
          <cell r="Y1149">
            <v>29</v>
          </cell>
          <cell r="Z1149">
            <v>6.9658402181633754</v>
          </cell>
          <cell r="AA1149">
            <v>33.799999999999997</v>
          </cell>
          <cell r="AB1149">
            <v>0</v>
          </cell>
          <cell r="AC1149">
            <v>0</v>
          </cell>
          <cell r="AD1149">
            <v>40057</v>
          </cell>
          <cell r="AE1149">
            <v>0</v>
          </cell>
          <cell r="AF1149">
            <v>40058</v>
          </cell>
          <cell r="AG1149">
            <v>0</v>
          </cell>
          <cell r="AH1149">
            <v>0</v>
          </cell>
          <cell r="AI1149">
            <v>0</v>
          </cell>
          <cell r="AJ1149">
            <v>0</v>
          </cell>
          <cell r="AK1149">
            <v>0</v>
          </cell>
          <cell r="AL1149">
            <v>0</v>
          </cell>
          <cell r="AM1149">
            <v>0</v>
          </cell>
          <cell r="AN1149">
            <v>0</v>
          </cell>
          <cell r="AO1149">
            <v>0</v>
          </cell>
          <cell r="AP1149">
            <v>0</v>
          </cell>
          <cell r="AQ1149">
            <v>0</v>
          </cell>
          <cell r="AR1149">
            <v>0</v>
          </cell>
          <cell r="AS1149">
            <v>0</v>
          </cell>
          <cell r="AT1149">
            <v>0</v>
          </cell>
          <cell r="AU1149">
            <v>0</v>
          </cell>
          <cell r="AV1149">
            <v>0</v>
          </cell>
          <cell r="AW1149">
            <v>0</v>
          </cell>
          <cell r="AX1149">
            <v>0</v>
          </cell>
          <cell r="AY1149">
            <v>0</v>
          </cell>
          <cell r="AZ1149">
            <v>0</v>
          </cell>
          <cell r="BA1149">
            <v>0</v>
          </cell>
          <cell r="BB1149">
            <v>0</v>
          </cell>
          <cell r="BC1149">
            <v>0</v>
          </cell>
          <cell r="BD1149">
            <v>0</v>
          </cell>
          <cell r="BE1149">
            <v>0</v>
          </cell>
          <cell r="BF1149">
            <v>0</v>
          </cell>
          <cell r="BG1149">
            <v>19721</v>
          </cell>
          <cell r="BH1149">
            <v>59</v>
          </cell>
          <cell r="BI1149">
            <v>11</v>
          </cell>
          <cell r="BJ1149">
            <v>0</v>
          </cell>
          <cell r="BK1149">
            <v>0</v>
          </cell>
          <cell r="BL1149" t="str">
            <v>Married</v>
          </cell>
          <cell r="BM1149">
            <v>0</v>
          </cell>
          <cell r="BN1149" t="str">
            <v>1803, Samarth Aangan No. 1 A, Off K L Walawalkar Marg, Oshiwara</v>
          </cell>
          <cell r="BO1149" t="str">
            <v>Andheri (W)</v>
          </cell>
          <cell r="BP1149" t="str">
            <v>Maharashtra</v>
          </cell>
          <cell r="BQ1149">
            <v>400053</v>
          </cell>
          <cell r="BR1149" t="str">
            <v>B.Com</v>
          </cell>
          <cell r="BS1149">
            <v>0</v>
          </cell>
          <cell r="BT1149" t="str">
            <v>CA</v>
          </cell>
          <cell r="BU1149" t="str">
            <v>Unilever Africa, Me &amp; Turcky</v>
          </cell>
          <cell r="BV1149">
            <v>41635</v>
          </cell>
          <cell r="BW1149">
            <v>41609</v>
          </cell>
          <cell r="BX1149">
            <v>0</v>
          </cell>
          <cell r="BY1149" t="str">
            <v>Retirement</v>
          </cell>
          <cell r="BZ1149" t="str">
            <v>Retirement</v>
          </cell>
          <cell r="CA1149">
            <v>0</v>
          </cell>
          <cell r="CB1149" t="str">
            <v>Involuntary</v>
          </cell>
          <cell r="CC1149">
            <v>0</v>
          </cell>
          <cell r="CD1149">
            <v>0</v>
          </cell>
          <cell r="CE1149" t="str">
            <v>AAEPP2034R</v>
          </cell>
          <cell r="CF1149" t="str">
            <v>Rustom Joshi</v>
          </cell>
          <cell r="CG1149">
            <v>0</v>
          </cell>
        </row>
        <row r="1150">
          <cell r="B1150">
            <v>10001041</v>
          </cell>
          <cell r="C1150" t="str">
            <v>Inactive</v>
          </cell>
          <cell r="D1150">
            <v>0</v>
          </cell>
          <cell r="E1150">
            <v>0</v>
          </cell>
          <cell r="F1150" t="e">
            <v>#N/A</v>
          </cell>
          <cell r="G1150" t="str">
            <v>B00223</v>
          </cell>
          <cell r="H1150" t="str">
            <v>M</v>
          </cell>
          <cell r="I1150" t="str">
            <v xml:space="preserve">Manabendra </v>
          </cell>
          <cell r="J1150" t="str">
            <v>Paul</v>
          </cell>
          <cell r="K1150" t="str">
            <v>Sadhan R Paul</v>
          </cell>
          <cell r="L1150" t="str">
            <v>Officer</v>
          </cell>
          <cell r="M1150">
            <v>0</v>
          </cell>
          <cell r="N1150">
            <v>0</v>
          </cell>
          <cell r="O1150">
            <v>0</v>
          </cell>
          <cell r="P1150" t="str">
            <v>PCP Manufacturing</v>
          </cell>
          <cell r="Q1150">
            <v>0</v>
          </cell>
          <cell r="R1150" t="str">
            <v>Personal Care Products</v>
          </cell>
          <cell r="S1150" t="str">
            <v>OC</v>
          </cell>
          <cell r="T1150" t="str">
            <v>S2</v>
          </cell>
          <cell r="U1150" t="str">
            <v>Baddi</v>
          </cell>
          <cell r="V1150" t="str">
            <v>Baddi</v>
          </cell>
          <cell r="W1150">
            <v>39904</v>
          </cell>
          <cell r="X1150" t="str">
            <v>Before 1 April 2010</v>
          </cell>
          <cell r="Y1150">
            <v>8.3000000000000007</v>
          </cell>
          <cell r="Z1150">
            <v>6.8836484373414573</v>
          </cell>
          <cell r="AA1150">
            <v>8.6999999999999993</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28434</v>
          </cell>
          <cell r="BH1150">
            <v>33</v>
          </cell>
          <cell r="BI1150">
            <v>7</v>
          </cell>
          <cell r="BJ1150">
            <v>0</v>
          </cell>
          <cell r="BK1150">
            <v>0</v>
          </cell>
          <cell r="BL1150">
            <v>0</v>
          </cell>
          <cell r="BM1150">
            <v>0</v>
          </cell>
          <cell r="BN1150">
            <v>0</v>
          </cell>
          <cell r="BO1150">
            <v>0</v>
          </cell>
          <cell r="BP1150">
            <v>0</v>
          </cell>
          <cell r="BQ1150">
            <v>0</v>
          </cell>
          <cell r="BR1150" t="str">
            <v>B.A</v>
          </cell>
          <cell r="BS1150" t="str">
            <v>Computer Diplioma</v>
          </cell>
          <cell r="BT1150" t="str">
            <v>Diploma (Material Management)</v>
          </cell>
          <cell r="BU1150" t="str">
            <v>Vita Biopharma P. Ltd</v>
          </cell>
          <cell r="BV1150">
            <v>40702</v>
          </cell>
          <cell r="BW1150">
            <v>40695</v>
          </cell>
          <cell r="BX1150">
            <v>0</v>
          </cell>
          <cell r="BY1150" t="str">
            <v>Opportunities/Career Advancement</v>
          </cell>
          <cell r="BZ1150" t="str">
            <v>Resignation</v>
          </cell>
          <cell r="CA1150" t="str">
            <v>Opportunities/Career Advancement</v>
          </cell>
          <cell r="CB1150" t="str">
            <v>Voluntary</v>
          </cell>
          <cell r="CC1150" t="str">
            <v>Resigned at VVF Ltd</v>
          </cell>
          <cell r="CD1150">
            <v>0</v>
          </cell>
          <cell r="CE1150">
            <v>0</v>
          </cell>
          <cell r="CF1150" t="e">
            <v>#N/A</v>
          </cell>
          <cell r="CG1150">
            <v>0</v>
          </cell>
        </row>
        <row r="1151">
          <cell r="B1151">
            <v>10001038</v>
          </cell>
          <cell r="C1151" t="str">
            <v>Inactive</v>
          </cell>
          <cell r="D1151">
            <v>0</v>
          </cell>
          <cell r="E1151">
            <v>0</v>
          </cell>
          <cell r="F1151" t="e">
            <v>#N/A</v>
          </cell>
          <cell r="G1151" t="str">
            <v>B00219</v>
          </cell>
          <cell r="H1151" t="str">
            <v>M</v>
          </cell>
          <cell r="I1151" t="str">
            <v xml:space="preserve">Ajayan </v>
          </cell>
          <cell r="J1151" t="str">
            <v/>
          </cell>
          <cell r="K1151" t="str">
            <v xml:space="preserve">Krishnan </v>
          </cell>
          <cell r="L1151" t="str">
            <v>Supervisor</v>
          </cell>
          <cell r="M1151">
            <v>0</v>
          </cell>
          <cell r="N1151">
            <v>0</v>
          </cell>
          <cell r="O1151">
            <v>0</v>
          </cell>
          <cell r="P1151" t="str">
            <v>PCP Manufacturing</v>
          </cell>
          <cell r="Q1151">
            <v>0</v>
          </cell>
          <cell r="R1151" t="str">
            <v>Personal Care Products</v>
          </cell>
          <cell r="S1151" t="str">
            <v>OC</v>
          </cell>
          <cell r="T1151" t="str">
            <v>S2</v>
          </cell>
          <cell r="U1151" t="str">
            <v>Baddi</v>
          </cell>
          <cell r="V1151" t="str">
            <v>Baddi</v>
          </cell>
          <cell r="W1151">
            <v>39904</v>
          </cell>
          <cell r="X1151" t="str">
            <v>Before 1 April 2010</v>
          </cell>
          <cell r="Y1151">
            <v>15.5</v>
          </cell>
          <cell r="Z1151">
            <v>6.8836484376585494</v>
          </cell>
          <cell r="AA1151">
            <v>20.3</v>
          </cell>
          <cell r="AB1151">
            <v>0</v>
          </cell>
          <cell r="AC1151">
            <v>0</v>
          </cell>
          <cell r="AD1151">
            <v>40086</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t="str">
            <v>Daman</v>
          </cell>
          <cell r="BB1151">
            <v>39904</v>
          </cell>
          <cell r="BC1151">
            <v>0</v>
          </cell>
          <cell r="BD1151">
            <v>0</v>
          </cell>
          <cell r="BE1151">
            <v>0</v>
          </cell>
          <cell r="BF1151">
            <v>0</v>
          </cell>
          <cell r="BG1151">
            <v>26710</v>
          </cell>
          <cell r="BH1151">
            <v>40</v>
          </cell>
          <cell r="BI1151">
            <v>11</v>
          </cell>
          <cell r="BJ1151">
            <v>0</v>
          </cell>
          <cell r="BK1151">
            <v>0</v>
          </cell>
          <cell r="BL1151" t="str">
            <v>Married</v>
          </cell>
          <cell r="BM1151">
            <v>0</v>
          </cell>
          <cell r="BN1151" t="str">
            <v>Panickasseril, Athinadu (North), PO. Karunagapaly, Distt. Quilon, Kerala Quilon</v>
          </cell>
          <cell r="BO1151" t="str">
            <v xml:space="preserve"> Quilon</v>
          </cell>
          <cell r="BP1151" t="str">
            <v>Kerala</v>
          </cell>
          <cell r="BQ1151">
            <v>0</v>
          </cell>
          <cell r="BR1151" t="str">
            <v>H.S.C</v>
          </cell>
          <cell r="BS1151">
            <v>0</v>
          </cell>
          <cell r="BT1151">
            <v>0</v>
          </cell>
          <cell r="BU1151" t="str">
            <v>Vita Biopharma P. Ltd</v>
          </cell>
          <cell r="BV1151">
            <v>41671</v>
          </cell>
          <cell r="BW1151">
            <v>41671</v>
          </cell>
          <cell r="BX1151">
            <v>41671</v>
          </cell>
          <cell r="BY1151" t="str">
            <v>Career Advancement</v>
          </cell>
          <cell r="BZ1151" t="str">
            <v>Resignation</v>
          </cell>
          <cell r="CA1151">
            <v>0</v>
          </cell>
          <cell r="CB1151" t="str">
            <v>Voluntary</v>
          </cell>
          <cell r="CC1151">
            <v>0</v>
          </cell>
          <cell r="CD1151">
            <v>0</v>
          </cell>
          <cell r="CE1151" t="str">
            <v>BVHPK4986L</v>
          </cell>
          <cell r="CF1151" t="e">
            <v>#N/A</v>
          </cell>
          <cell r="CG1151">
            <v>0</v>
          </cell>
        </row>
        <row r="1152">
          <cell r="B1152">
            <v>10001040</v>
          </cell>
          <cell r="C1152" t="str">
            <v>Active</v>
          </cell>
          <cell r="D1152">
            <v>2011418160</v>
          </cell>
          <cell r="E1152" t="str">
            <v>BADDI - SOAP FINISHING</v>
          </cell>
          <cell r="F1152" t="str">
            <v>2011400125</v>
          </cell>
          <cell r="G1152" t="str">
            <v>B00222</v>
          </cell>
          <cell r="H1152" t="str">
            <v>M</v>
          </cell>
          <cell r="I1152" t="str">
            <v xml:space="preserve">Saswata </v>
          </cell>
          <cell r="J1152" t="str">
            <v>Ain</v>
          </cell>
          <cell r="K1152" t="str">
            <v>Krishna Panda</v>
          </cell>
          <cell r="L1152" t="str">
            <v>Operator</v>
          </cell>
          <cell r="M1152" t="str">
            <v>Production</v>
          </cell>
          <cell r="N1152" t="str">
            <v>Core</v>
          </cell>
          <cell r="O1152">
            <v>0</v>
          </cell>
          <cell r="P1152" t="str">
            <v>PCP Manufacturing</v>
          </cell>
          <cell r="Q1152">
            <v>0</v>
          </cell>
          <cell r="R1152" t="str">
            <v>Personal Care Products</v>
          </cell>
          <cell r="S1152" t="str">
            <v>Associate</v>
          </cell>
          <cell r="T1152" t="str">
            <v>A1</v>
          </cell>
          <cell r="U1152" t="str">
            <v>Baddi</v>
          </cell>
          <cell r="V1152" t="str">
            <v>Baddi</v>
          </cell>
          <cell r="W1152">
            <v>39904</v>
          </cell>
          <cell r="X1152" t="str">
            <v>Before 1 April 2010</v>
          </cell>
          <cell r="Y1152">
            <v>17</v>
          </cell>
          <cell r="Z1152">
            <v>6.8836484376585494</v>
          </cell>
          <cell r="AA1152">
            <v>23.88364843765855</v>
          </cell>
          <cell r="AB1152">
            <v>0</v>
          </cell>
          <cell r="AC1152">
            <v>0</v>
          </cell>
          <cell r="AD1152">
            <v>40086</v>
          </cell>
          <cell r="AE1152">
            <v>0</v>
          </cell>
          <cell r="AF1152">
            <v>40087</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t="str">
            <v>Daman</v>
          </cell>
          <cell r="BB1152">
            <v>39904</v>
          </cell>
          <cell r="BC1152">
            <v>0</v>
          </cell>
          <cell r="BD1152">
            <v>0</v>
          </cell>
          <cell r="BE1152">
            <v>0</v>
          </cell>
          <cell r="BF1152">
            <v>0</v>
          </cell>
          <cell r="BG1152">
            <v>24837</v>
          </cell>
          <cell r="BH1152">
            <v>48</v>
          </cell>
          <cell r="BI1152">
            <v>1</v>
          </cell>
          <cell r="BJ1152">
            <v>46751</v>
          </cell>
          <cell r="BK1152" t="str">
            <v>46 - 50 yrs</v>
          </cell>
          <cell r="BL1152" t="str">
            <v>Married</v>
          </cell>
          <cell r="BM1152">
            <v>0</v>
          </cell>
          <cell r="BN1152" t="str">
            <v>VPO. Durgapur-10, R. No.-2, 341/2, VK Nagar, Distt. Burdwan (WB) Burdwan</v>
          </cell>
          <cell r="BO1152" t="str">
            <v>Burdwan</v>
          </cell>
          <cell r="BP1152" t="str">
            <v>West Bengal</v>
          </cell>
          <cell r="BQ1152">
            <v>703210</v>
          </cell>
          <cell r="BR1152" t="str">
            <v>B.Com</v>
          </cell>
          <cell r="BS1152">
            <v>0</v>
          </cell>
          <cell r="BT1152">
            <v>0</v>
          </cell>
          <cell r="BU1152" t="str">
            <v>Vita Biopharma P. Ltd</v>
          </cell>
          <cell r="BV1152">
            <v>0</v>
          </cell>
          <cell r="BW1152">
            <v>0</v>
          </cell>
          <cell r="BX1152">
            <v>0</v>
          </cell>
          <cell r="BY1152">
            <v>0</v>
          </cell>
          <cell r="BZ1152">
            <v>0</v>
          </cell>
          <cell r="CA1152">
            <v>0</v>
          </cell>
          <cell r="CB1152">
            <v>0</v>
          </cell>
          <cell r="CC1152">
            <v>0</v>
          </cell>
          <cell r="CD1152" t="str">
            <v>B+</v>
          </cell>
          <cell r="CE1152" t="str">
            <v>AJAPA6480B</v>
          </cell>
          <cell r="CF1152" t="str">
            <v>Naresh Patel</v>
          </cell>
          <cell r="CG1152" t="str">
            <v>Naresh Patel</v>
          </cell>
        </row>
        <row r="1153">
          <cell r="B1153">
            <v>10001039</v>
          </cell>
          <cell r="C1153" t="str">
            <v>Active</v>
          </cell>
          <cell r="D1153">
            <v>2011418160</v>
          </cell>
          <cell r="E1153" t="str">
            <v>BADDI - SOAP FINISHING</v>
          </cell>
          <cell r="F1153" t="str">
            <v>2011400124</v>
          </cell>
          <cell r="G1153" t="str">
            <v>B00220</v>
          </cell>
          <cell r="H1153" t="str">
            <v>M</v>
          </cell>
          <cell r="I1153" t="str">
            <v xml:space="preserve">Ajoy </v>
          </cell>
          <cell r="J1153" t="str">
            <v>Ghosh</v>
          </cell>
          <cell r="K1153" t="str">
            <v>Dinbandhu Ghosh</v>
          </cell>
          <cell r="L1153" t="str">
            <v>Operator</v>
          </cell>
          <cell r="M1153" t="str">
            <v>Production</v>
          </cell>
          <cell r="N1153" t="str">
            <v>Core</v>
          </cell>
          <cell r="O1153">
            <v>0</v>
          </cell>
          <cell r="P1153" t="str">
            <v>PCP Manufacturing</v>
          </cell>
          <cell r="Q1153">
            <v>0</v>
          </cell>
          <cell r="R1153" t="str">
            <v>Personal Care Products</v>
          </cell>
          <cell r="S1153" t="str">
            <v>Associate</v>
          </cell>
          <cell r="T1153" t="str">
            <v>A1</v>
          </cell>
          <cell r="U1153" t="str">
            <v>Baddi</v>
          </cell>
          <cell r="V1153" t="str">
            <v>Baddi</v>
          </cell>
          <cell r="W1153">
            <v>39904</v>
          </cell>
          <cell r="X1153" t="str">
            <v>Before 1 April 2010</v>
          </cell>
          <cell r="Y1153">
            <v>8</v>
          </cell>
          <cell r="Z1153">
            <v>6.8836484373414573</v>
          </cell>
          <cell r="AA1153">
            <v>14.883648437341456</v>
          </cell>
          <cell r="AB1153">
            <v>0</v>
          </cell>
          <cell r="AC1153">
            <v>0</v>
          </cell>
          <cell r="AD1153">
            <v>40086</v>
          </cell>
          <cell r="AE1153">
            <v>0</v>
          </cell>
          <cell r="AF1153">
            <v>40087</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t="str">
            <v>Daman</v>
          </cell>
          <cell r="BB1153">
            <v>39904</v>
          </cell>
          <cell r="BC1153">
            <v>0</v>
          </cell>
          <cell r="BD1153">
            <v>0</v>
          </cell>
          <cell r="BE1153">
            <v>0</v>
          </cell>
          <cell r="BF1153">
            <v>0</v>
          </cell>
          <cell r="BG1153">
            <v>26712</v>
          </cell>
          <cell r="BH1153">
            <v>42</v>
          </cell>
          <cell r="BI1153">
            <v>11</v>
          </cell>
          <cell r="BJ1153">
            <v>48626</v>
          </cell>
          <cell r="BK1153" t="str">
            <v>41 - 45 yrs</v>
          </cell>
          <cell r="BL1153" t="str">
            <v>Married</v>
          </cell>
          <cell r="BM1153">
            <v>0</v>
          </cell>
          <cell r="BN1153" t="str">
            <v>42/1 E, Broad Street, Kolkata - 700019 Kolkata</v>
          </cell>
          <cell r="BO1153" t="str">
            <v>Kolkatta</v>
          </cell>
          <cell r="BP1153" t="str">
            <v>West Bengal</v>
          </cell>
          <cell r="BQ1153">
            <v>700019</v>
          </cell>
          <cell r="BR1153" t="str">
            <v>S.S.C</v>
          </cell>
          <cell r="BS1153">
            <v>0</v>
          </cell>
          <cell r="BT1153">
            <v>0</v>
          </cell>
          <cell r="BU1153" t="str">
            <v>Vita Biopharma P. Ltd</v>
          </cell>
          <cell r="BV1153">
            <v>0</v>
          </cell>
          <cell r="BW1153">
            <v>0</v>
          </cell>
          <cell r="BX1153">
            <v>0</v>
          </cell>
          <cell r="BY1153">
            <v>0</v>
          </cell>
          <cell r="BZ1153">
            <v>0</v>
          </cell>
          <cell r="CA1153">
            <v>0</v>
          </cell>
          <cell r="CB1153">
            <v>0</v>
          </cell>
          <cell r="CC1153">
            <v>0</v>
          </cell>
          <cell r="CD1153" t="str">
            <v>B+</v>
          </cell>
          <cell r="CE1153" t="str">
            <v>AJVPG9661P</v>
          </cell>
          <cell r="CF1153" t="str">
            <v>Naresh Patel</v>
          </cell>
          <cell r="CG1153" t="str">
            <v>Naresh Patel</v>
          </cell>
        </row>
        <row r="1154">
          <cell r="B1154">
            <v>10001175</v>
          </cell>
          <cell r="C1154" t="str">
            <v>Inactive</v>
          </cell>
          <cell r="D1154">
            <v>0</v>
          </cell>
          <cell r="E1154">
            <v>0</v>
          </cell>
          <cell r="F1154" t="e">
            <v>#N/A</v>
          </cell>
          <cell r="G1154" t="str">
            <v>`000509</v>
          </cell>
          <cell r="H1154" t="str">
            <v>M</v>
          </cell>
          <cell r="I1154" t="str">
            <v>Haresh</v>
          </cell>
          <cell r="J1154" t="str">
            <v>Khatri</v>
          </cell>
          <cell r="K1154" t="str">
            <v>Gaganbhai</v>
          </cell>
          <cell r="L1154" t="str">
            <v>Chemist</v>
          </cell>
          <cell r="M1154">
            <v>0</v>
          </cell>
          <cell r="N1154">
            <v>0</v>
          </cell>
          <cell r="O1154">
            <v>0</v>
          </cell>
          <cell r="P1154" t="str">
            <v>PCP Manufacturing</v>
          </cell>
          <cell r="Q1154">
            <v>0</v>
          </cell>
          <cell r="R1154" t="str">
            <v>Personal Care Products</v>
          </cell>
          <cell r="S1154" t="str">
            <v>OC</v>
          </cell>
          <cell r="T1154">
            <v>0</v>
          </cell>
          <cell r="U1154" t="str">
            <v>Kutch-I</v>
          </cell>
          <cell r="V1154" t="str">
            <v>Kutch-I</v>
          </cell>
          <cell r="W1154">
            <v>39904</v>
          </cell>
          <cell r="X1154" t="str">
            <v>Before 1 April 2010</v>
          </cell>
          <cell r="Y1154">
            <v>0.5</v>
          </cell>
          <cell r="Z1154">
            <v>6.8836484373414573</v>
          </cell>
          <cell r="AA1154">
            <v>7.3836484373414573</v>
          </cell>
          <cell r="AB1154">
            <v>0</v>
          </cell>
          <cell r="AC1154">
            <v>0</v>
          </cell>
          <cell r="AD1154">
            <v>40086</v>
          </cell>
          <cell r="AE1154">
            <v>0</v>
          </cell>
          <cell r="AF1154">
            <v>40087</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30153</v>
          </cell>
          <cell r="BH1154">
            <v>31</v>
          </cell>
          <cell r="BI1154">
            <v>2</v>
          </cell>
          <cell r="BJ1154">
            <v>0</v>
          </cell>
          <cell r="BK1154">
            <v>0</v>
          </cell>
          <cell r="BL1154" t="str">
            <v>Unmarried</v>
          </cell>
          <cell r="BM1154">
            <v>2</v>
          </cell>
          <cell r="BN1154" t="str">
            <v xml:space="preserve">MOTA TANKWADO  TAL &amp; DIST - PATAN </v>
          </cell>
          <cell r="BO1154" t="str">
            <v>Patan</v>
          </cell>
          <cell r="BP1154" t="str">
            <v>Gujarat</v>
          </cell>
          <cell r="BQ1154">
            <v>384265</v>
          </cell>
          <cell r="BR1154" t="str">
            <v>M.Sc</v>
          </cell>
          <cell r="BS1154">
            <v>0</v>
          </cell>
          <cell r="BT1154">
            <v>0</v>
          </cell>
          <cell r="BU1154" t="str">
            <v>Gujarat Organics Ltd.</v>
          </cell>
          <cell r="BV1154">
            <v>41548</v>
          </cell>
          <cell r="BW1154">
            <v>41548</v>
          </cell>
          <cell r="BX1154">
            <v>0</v>
          </cell>
          <cell r="BY1154" t="str">
            <v>Closure of Kutch 1</v>
          </cell>
          <cell r="BZ1154" t="str">
            <v>Termination due to Closure of Kutch-I</v>
          </cell>
          <cell r="CA1154">
            <v>0</v>
          </cell>
          <cell r="CB1154" t="str">
            <v>Involuntary</v>
          </cell>
          <cell r="CC1154">
            <v>0</v>
          </cell>
          <cell r="CD1154">
            <v>0</v>
          </cell>
          <cell r="CE1154">
            <v>0</v>
          </cell>
          <cell r="CF1154">
            <v>0</v>
          </cell>
          <cell r="CG1154">
            <v>0</v>
          </cell>
        </row>
        <row r="1155">
          <cell r="B1155">
            <v>10000689</v>
          </cell>
          <cell r="C1155" t="str">
            <v>Inactive</v>
          </cell>
          <cell r="D1155">
            <v>9919902999</v>
          </cell>
          <cell r="E1155" t="str">
            <v>CORPORATE-FINANCE</v>
          </cell>
          <cell r="F1155" t="str">
            <v>9919900025</v>
          </cell>
          <cell r="G1155" t="str">
            <v>01/A445</v>
          </cell>
          <cell r="H1155" t="str">
            <v>M</v>
          </cell>
          <cell r="I1155" t="str">
            <v>Milind</v>
          </cell>
          <cell r="J1155" t="str">
            <v>Oak</v>
          </cell>
          <cell r="K1155" t="str">
            <v>K</v>
          </cell>
          <cell r="L1155" t="str">
            <v>General Manager</v>
          </cell>
          <cell r="M1155" t="str">
            <v>Finance &amp; Accounts</v>
          </cell>
          <cell r="N1155">
            <v>0</v>
          </cell>
          <cell r="O1155" t="str">
            <v>Treasury &amp; Banking</v>
          </cell>
          <cell r="P1155" t="str">
            <v>Finance &amp; Accounts</v>
          </cell>
          <cell r="Q1155" t="str">
            <v>Treasury &amp; Banking</v>
          </cell>
          <cell r="R1155" t="str">
            <v>Corporate Shared Services</v>
          </cell>
          <cell r="S1155" t="str">
            <v>SMC</v>
          </cell>
          <cell r="T1155" t="str">
            <v>EG-6</v>
          </cell>
          <cell r="U1155" t="str">
            <v>Corporate</v>
          </cell>
          <cell r="V1155" t="str">
            <v>Corporate</v>
          </cell>
          <cell r="W1155">
            <v>39777</v>
          </cell>
          <cell r="X1155" t="str">
            <v>Before 1 April 2010</v>
          </cell>
          <cell r="Y1155">
            <v>20</v>
          </cell>
          <cell r="Z1155">
            <v>7.2315936431380017</v>
          </cell>
          <cell r="AA1155">
            <v>27.231593643138002</v>
          </cell>
          <cell r="AB1155">
            <v>0</v>
          </cell>
          <cell r="AC1155">
            <v>0</v>
          </cell>
          <cell r="AD1155">
            <v>39957</v>
          </cell>
          <cell r="AE1155">
            <v>0</v>
          </cell>
          <cell r="AF1155">
            <v>39958</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23317</v>
          </cell>
          <cell r="BH1155">
            <v>52</v>
          </cell>
          <cell r="BI1155">
            <v>3</v>
          </cell>
          <cell r="BJ1155">
            <v>45231</v>
          </cell>
          <cell r="BK1155">
            <v>0</v>
          </cell>
          <cell r="BL1155" t="str">
            <v>Married</v>
          </cell>
          <cell r="BM1155">
            <v>0</v>
          </cell>
          <cell r="BN1155" t="str">
            <v>2/101, Accolade CHS, Hajuri Durga Road, Near LIC Building,</v>
          </cell>
          <cell r="BO1155" t="str">
            <v>Thane - west</v>
          </cell>
          <cell r="BP1155">
            <v>0</v>
          </cell>
          <cell r="BQ1155">
            <v>400604</v>
          </cell>
          <cell r="BR1155" t="str">
            <v>B.Com</v>
          </cell>
          <cell r="BS1155">
            <v>0</v>
          </cell>
          <cell r="BT1155" t="str">
            <v>CA</v>
          </cell>
          <cell r="BU1155" t="str">
            <v>Hikal Limited</v>
          </cell>
          <cell r="BV1155">
            <v>42262</v>
          </cell>
          <cell r="BW1155">
            <v>42248</v>
          </cell>
          <cell r="BX1155">
            <v>42205</v>
          </cell>
          <cell r="BY1155">
            <v>0</v>
          </cell>
          <cell r="BZ1155" t="str">
            <v>Resignation</v>
          </cell>
          <cell r="CA1155">
            <v>0</v>
          </cell>
          <cell r="CB1155" t="str">
            <v>Voluntary</v>
          </cell>
          <cell r="CC1155">
            <v>0</v>
          </cell>
          <cell r="CD1155">
            <v>0</v>
          </cell>
          <cell r="CE1155" t="str">
            <v>AAAPO5741L</v>
          </cell>
          <cell r="CF1155" t="str">
            <v>Gajendra Palo</v>
          </cell>
          <cell r="CG1155" t="str">
            <v>Gajendra Palo</v>
          </cell>
        </row>
        <row r="1156">
          <cell r="B1156">
            <v>10000485</v>
          </cell>
          <cell r="C1156" t="str">
            <v>Active</v>
          </cell>
          <cell r="D1156">
            <v>1010310999</v>
          </cell>
          <cell r="E1156" t="str">
            <v>TALOJA-SECURITY</v>
          </cell>
          <cell r="F1156" t="str">
            <v>1010300281</v>
          </cell>
          <cell r="G1156" t="str">
            <v>04/0376</v>
          </cell>
          <cell r="H1156" t="str">
            <v xml:space="preserve">M </v>
          </cell>
          <cell r="I1156" t="str">
            <v xml:space="preserve">Baldev </v>
          </cell>
          <cell r="J1156" t="str">
            <v>Singh</v>
          </cell>
          <cell r="K1156" t="str">
            <v>Kundan</v>
          </cell>
          <cell r="L1156" t="str">
            <v>Junior Executive</v>
          </cell>
          <cell r="M1156" t="str">
            <v>Security Administration</v>
          </cell>
          <cell r="N1156" t="str">
            <v>Support</v>
          </cell>
          <cell r="O1156">
            <v>0</v>
          </cell>
          <cell r="P1156" t="str">
            <v>Security</v>
          </cell>
          <cell r="Q1156">
            <v>0</v>
          </cell>
          <cell r="R1156" t="str">
            <v>Corporate Shared Services</v>
          </cell>
          <cell r="S1156" t="str">
            <v>JMC</v>
          </cell>
          <cell r="T1156" t="str">
            <v>EG-0</v>
          </cell>
          <cell r="U1156" t="str">
            <v>Taloja</v>
          </cell>
          <cell r="V1156" t="str">
            <v>Taloja</v>
          </cell>
          <cell r="W1156">
            <v>39923</v>
          </cell>
          <cell r="X1156" t="str">
            <v>Before 1 April 2010</v>
          </cell>
          <cell r="Y1156">
            <v>26.172602739726027</v>
          </cell>
          <cell r="Z1156">
            <v>6.8315936431380013</v>
          </cell>
          <cell r="AA1156">
            <v>33.004196382864031</v>
          </cell>
          <cell r="AB1156">
            <v>0</v>
          </cell>
          <cell r="AC1156">
            <v>0</v>
          </cell>
          <cell r="AD1156">
            <v>40105</v>
          </cell>
          <cell r="AE1156">
            <v>0</v>
          </cell>
          <cell r="AF1156">
            <v>40198</v>
          </cell>
          <cell r="AG1156">
            <v>0</v>
          </cell>
          <cell r="AH1156">
            <v>0</v>
          </cell>
          <cell r="AI1156">
            <v>0</v>
          </cell>
          <cell r="AJ1156">
            <v>0</v>
          </cell>
          <cell r="AK1156">
            <v>0</v>
          </cell>
          <cell r="AL1156">
            <v>0</v>
          </cell>
          <cell r="AM1156">
            <v>0</v>
          </cell>
          <cell r="AN1156">
            <v>0</v>
          </cell>
          <cell r="AO1156">
            <v>0</v>
          </cell>
          <cell r="AP1156">
            <v>0</v>
          </cell>
          <cell r="AQ1156">
            <v>0</v>
          </cell>
          <cell r="AR1156">
            <v>0</v>
          </cell>
          <cell r="AS1156">
            <v>0</v>
          </cell>
          <cell r="AT1156">
            <v>0</v>
          </cell>
          <cell r="AU1156">
            <v>0</v>
          </cell>
          <cell r="AV1156">
            <v>0</v>
          </cell>
          <cell r="AW1156">
            <v>0</v>
          </cell>
          <cell r="AX1156">
            <v>0</v>
          </cell>
          <cell r="AY1156">
            <v>0</v>
          </cell>
          <cell r="AZ1156">
            <v>0</v>
          </cell>
          <cell r="BA1156">
            <v>0</v>
          </cell>
          <cell r="BB1156">
            <v>0</v>
          </cell>
          <cell r="BC1156">
            <v>0</v>
          </cell>
          <cell r="BD1156">
            <v>0</v>
          </cell>
          <cell r="BE1156">
            <v>0</v>
          </cell>
          <cell r="BF1156">
            <v>0</v>
          </cell>
          <cell r="BG1156">
            <v>23417</v>
          </cell>
          <cell r="BH1156">
            <v>52</v>
          </cell>
          <cell r="BI1156">
            <v>0</v>
          </cell>
          <cell r="BJ1156">
            <v>45331</v>
          </cell>
          <cell r="BK1156" t="str">
            <v>51 - 55 yrs</v>
          </cell>
          <cell r="BL1156" t="str">
            <v>Married</v>
          </cell>
          <cell r="BM1156">
            <v>0</v>
          </cell>
          <cell r="BN1156" t="str">
            <v xml:space="preserve"> </v>
          </cell>
          <cell r="BO1156">
            <v>0</v>
          </cell>
          <cell r="BP1156">
            <v>0</v>
          </cell>
          <cell r="BQ1156">
            <v>0</v>
          </cell>
          <cell r="BR1156" t="str">
            <v>Army Graduation</v>
          </cell>
          <cell r="BS1156">
            <v>0</v>
          </cell>
          <cell r="BT1156">
            <v>0</v>
          </cell>
          <cell r="BU1156" t="str">
            <v>Indian Army</v>
          </cell>
          <cell r="BV1156">
            <v>0</v>
          </cell>
          <cell r="BW1156">
            <v>0</v>
          </cell>
          <cell r="BX1156">
            <v>0</v>
          </cell>
          <cell r="BY1156">
            <v>0</v>
          </cell>
          <cell r="BZ1156">
            <v>0</v>
          </cell>
          <cell r="CA1156">
            <v>0</v>
          </cell>
          <cell r="CB1156">
            <v>0</v>
          </cell>
          <cell r="CC1156">
            <v>0</v>
          </cell>
          <cell r="CD1156">
            <v>0</v>
          </cell>
          <cell r="CE1156" t="str">
            <v>BCCPS5638D</v>
          </cell>
          <cell r="CF1156" t="str">
            <v>Col. Clarence Carvalho</v>
          </cell>
          <cell r="CG1156" t="str">
            <v>Col. Clarence Carvalho</v>
          </cell>
        </row>
        <row r="1157">
          <cell r="B1157">
            <v>10000690</v>
          </cell>
          <cell r="C1157" t="str">
            <v>Active</v>
          </cell>
          <cell r="D1157">
            <v>9919902999</v>
          </cell>
          <cell r="E1157" t="str">
            <v>CORPORATE-FINANCE</v>
          </cell>
          <cell r="F1157" t="str">
            <v>9919900026</v>
          </cell>
          <cell r="G1157" t="str">
            <v>01/A459</v>
          </cell>
          <cell r="H1157" t="str">
            <v>M</v>
          </cell>
          <cell r="I1157" t="str">
            <v>Hemant</v>
          </cell>
          <cell r="J1157" t="str">
            <v>Sawant</v>
          </cell>
          <cell r="K1157" t="str">
            <v>Shripat</v>
          </cell>
          <cell r="L1157" t="str">
            <v>Executive</v>
          </cell>
          <cell r="M1157" t="str">
            <v>Finance &amp; Accounts</v>
          </cell>
          <cell r="N1157" t="str">
            <v>Support</v>
          </cell>
          <cell r="O1157" t="str">
            <v>Treasury &amp; Banking</v>
          </cell>
          <cell r="P1157" t="str">
            <v>Finance &amp; Accounts</v>
          </cell>
          <cell r="Q1157" t="str">
            <v>Treasury &amp; Banking</v>
          </cell>
          <cell r="R1157" t="str">
            <v>Corporate Shared Services</v>
          </cell>
          <cell r="S1157" t="str">
            <v>JMC</v>
          </cell>
          <cell r="T1157" t="str">
            <v>EG</v>
          </cell>
          <cell r="U1157" t="str">
            <v>Corporate</v>
          </cell>
          <cell r="V1157" t="str">
            <v>Corporate</v>
          </cell>
          <cell r="W1157">
            <v>39926</v>
          </cell>
          <cell r="X1157" t="str">
            <v>Before 1 April 2010</v>
          </cell>
          <cell r="Y1157">
            <v>12</v>
          </cell>
          <cell r="Z1157">
            <v>6.823374464738718</v>
          </cell>
          <cell r="AA1157">
            <v>18.82337446473872</v>
          </cell>
          <cell r="AB1157">
            <v>0</v>
          </cell>
          <cell r="AC1157">
            <v>0</v>
          </cell>
          <cell r="AD1157">
            <v>40108</v>
          </cell>
          <cell r="AE1157">
            <v>0</v>
          </cell>
          <cell r="AF1157">
            <v>40109</v>
          </cell>
          <cell r="AG1157">
            <v>0</v>
          </cell>
          <cell r="AH1157">
            <v>0</v>
          </cell>
          <cell r="AI1157">
            <v>0</v>
          </cell>
          <cell r="AJ1157">
            <v>0</v>
          </cell>
          <cell r="AK1157">
            <v>0</v>
          </cell>
          <cell r="AL1157">
            <v>0</v>
          </cell>
          <cell r="AM1157">
            <v>0</v>
          </cell>
          <cell r="AN1157">
            <v>0</v>
          </cell>
          <cell r="AO1157">
            <v>0</v>
          </cell>
          <cell r="AP1157">
            <v>0</v>
          </cell>
          <cell r="AQ1157">
            <v>0</v>
          </cell>
          <cell r="AR1157">
            <v>0</v>
          </cell>
          <cell r="AS1157">
            <v>0</v>
          </cell>
          <cell r="AT1157">
            <v>0</v>
          </cell>
          <cell r="AU1157">
            <v>0</v>
          </cell>
          <cell r="AV1157">
            <v>0</v>
          </cell>
          <cell r="AW1157">
            <v>0</v>
          </cell>
          <cell r="AX1157">
            <v>0</v>
          </cell>
          <cell r="AY1157">
            <v>0</v>
          </cell>
          <cell r="AZ1157">
            <v>0</v>
          </cell>
          <cell r="BA1157">
            <v>0</v>
          </cell>
          <cell r="BB1157">
            <v>0</v>
          </cell>
          <cell r="BC1157">
            <v>0</v>
          </cell>
          <cell r="BD1157">
            <v>0</v>
          </cell>
          <cell r="BE1157">
            <v>0</v>
          </cell>
          <cell r="BF1157">
            <v>0</v>
          </cell>
          <cell r="BG1157">
            <v>27269</v>
          </cell>
          <cell r="BH1157">
            <v>41</v>
          </cell>
          <cell r="BI1157">
            <v>5</v>
          </cell>
          <cell r="BJ1157">
            <v>49183</v>
          </cell>
          <cell r="BK1157" t="str">
            <v>41 - 45 yrs</v>
          </cell>
          <cell r="BL1157" t="str">
            <v>Married</v>
          </cell>
          <cell r="BM1157">
            <v>0</v>
          </cell>
          <cell r="BN1157" t="str">
            <v>C - 14, Vasant Geet, Sai Nagar, navghar Road,</v>
          </cell>
          <cell r="BO1157" t="str">
            <v>Vasai - West</v>
          </cell>
          <cell r="BP1157">
            <v>0</v>
          </cell>
          <cell r="BQ1157">
            <v>401202</v>
          </cell>
          <cell r="BR1157" t="str">
            <v>B.Com</v>
          </cell>
          <cell r="BS1157">
            <v>0</v>
          </cell>
          <cell r="BT1157" t="str">
            <v>Advanced Diploma  in Business Administration</v>
          </cell>
          <cell r="BU1157" t="str">
            <v>Borosil Glass Works Limited</v>
          </cell>
          <cell r="BV1157">
            <v>0</v>
          </cell>
          <cell r="BW1157">
            <v>0</v>
          </cell>
          <cell r="BX1157">
            <v>0</v>
          </cell>
          <cell r="BY1157">
            <v>0</v>
          </cell>
          <cell r="BZ1157">
            <v>0</v>
          </cell>
          <cell r="CA1157">
            <v>0</v>
          </cell>
          <cell r="CB1157">
            <v>0</v>
          </cell>
          <cell r="CC1157">
            <v>0</v>
          </cell>
          <cell r="CD1157" t="str">
            <v>O+</v>
          </cell>
          <cell r="CE1157" t="str">
            <v>APBPS1764H</v>
          </cell>
          <cell r="CF1157" t="str">
            <v>Madhulika Pathak</v>
          </cell>
          <cell r="CG1157" t="str">
            <v>Madhulika Pathak</v>
          </cell>
        </row>
        <row r="1158">
          <cell r="B1158">
            <v>10001240</v>
          </cell>
          <cell r="C1158" t="str">
            <v>Active</v>
          </cell>
          <cell r="D1158">
            <v>4010499999</v>
          </cell>
          <cell r="E1158" t="str">
            <v>BULK STORAGE KUTCH2</v>
          </cell>
          <cell r="F1158" t="str">
            <v>4010400004</v>
          </cell>
          <cell r="G1158">
            <v>148</v>
          </cell>
          <cell r="H1158" t="str">
            <v>M</v>
          </cell>
          <cell r="I1158" t="str">
            <v>Kamlesh</v>
          </cell>
          <cell r="J1158" t="str">
            <v>Joshi</v>
          </cell>
          <cell r="K1158" t="str">
            <v>Balashankar</v>
          </cell>
          <cell r="L1158" t="str">
            <v>Security Inspector</v>
          </cell>
          <cell r="M1158" t="str">
            <v>Security Administration</v>
          </cell>
          <cell r="N1158" t="str">
            <v>Support</v>
          </cell>
          <cell r="O1158">
            <v>0</v>
          </cell>
          <cell r="P1158" t="str">
            <v>Security</v>
          </cell>
          <cell r="Q1158">
            <v>0</v>
          </cell>
          <cell r="R1158" t="str">
            <v>Corporate Shared Services</v>
          </cell>
          <cell r="S1158" t="str">
            <v>OC</v>
          </cell>
          <cell r="T1158" t="str">
            <v>E</v>
          </cell>
          <cell r="U1158" t="str">
            <v>Kutch-II</v>
          </cell>
          <cell r="V1158" t="str">
            <v>Kutch-II</v>
          </cell>
          <cell r="W1158">
            <v>39940</v>
          </cell>
          <cell r="X1158" t="str">
            <v>Before 1 April 2010</v>
          </cell>
          <cell r="Y1158">
            <v>18</v>
          </cell>
          <cell r="Z1158">
            <v>6.7850183003551559</v>
          </cell>
          <cell r="AA1158">
            <v>24.785018300355155</v>
          </cell>
          <cell r="AB1158">
            <v>0</v>
          </cell>
          <cell r="AC1158">
            <v>0</v>
          </cell>
          <cell r="AD1158">
            <v>40123</v>
          </cell>
          <cell r="AE1158">
            <v>0</v>
          </cell>
          <cell r="AF1158">
            <v>40124</v>
          </cell>
          <cell r="AG1158">
            <v>0</v>
          </cell>
          <cell r="AH1158">
            <v>0</v>
          </cell>
          <cell r="AI1158">
            <v>0</v>
          </cell>
          <cell r="AJ1158">
            <v>0</v>
          </cell>
          <cell r="AK1158">
            <v>0</v>
          </cell>
          <cell r="AL1158">
            <v>0</v>
          </cell>
          <cell r="AM1158">
            <v>0</v>
          </cell>
          <cell r="AN1158">
            <v>0</v>
          </cell>
          <cell r="AO1158">
            <v>0</v>
          </cell>
          <cell r="AP1158">
            <v>0</v>
          </cell>
          <cell r="AQ1158">
            <v>0</v>
          </cell>
          <cell r="AR1158">
            <v>0</v>
          </cell>
          <cell r="AS1158">
            <v>0</v>
          </cell>
          <cell r="AT1158">
            <v>0</v>
          </cell>
          <cell r="AU1158">
            <v>0</v>
          </cell>
          <cell r="AV1158">
            <v>0</v>
          </cell>
          <cell r="AW1158">
            <v>0</v>
          </cell>
          <cell r="AX1158">
            <v>0</v>
          </cell>
          <cell r="AY1158">
            <v>0</v>
          </cell>
          <cell r="AZ1158">
            <v>0</v>
          </cell>
          <cell r="BA1158">
            <v>0</v>
          </cell>
          <cell r="BB1158">
            <v>0</v>
          </cell>
          <cell r="BC1158">
            <v>0</v>
          </cell>
          <cell r="BD1158">
            <v>0</v>
          </cell>
          <cell r="BE1158">
            <v>0</v>
          </cell>
          <cell r="BF1158">
            <v>0</v>
          </cell>
          <cell r="BG1158">
            <v>22965</v>
          </cell>
          <cell r="BH1158">
            <v>53</v>
          </cell>
          <cell r="BI1158">
            <v>3</v>
          </cell>
          <cell r="BJ1158">
            <v>44879</v>
          </cell>
          <cell r="BK1158" t="str">
            <v>51 - 55 yrs</v>
          </cell>
          <cell r="BL1158" t="str">
            <v>Married</v>
          </cell>
          <cell r="BM1158">
            <v>4</v>
          </cell>
          <cell r="BN1158" t="str">
            <v>347, Brajbihar Society, BTC Ground Junagarh</v>
          </cell>
          <cell r="BO1158" t="str">
            <v>Junagadh</v>
          </cell>
          <cell r="BP1158" t="str">
            <v>Gujarat</v>
          </cell>
          <cell r="BQ1158">
            <v>362001</v>
          </cell>
          <cell r="BR1158" t="str">
            <v>H.S.C</v>
          </cell>
          <cell r="BS1158">
            <v>0</v>
          </cell>
          <cell r="BT1158" t="str">
            <v>Graduation certificate by Army</v>
          </cell>
          <cell r="BU1158" t="str">
            <v>Adani Port, Mundra</v>
          </cell>
          <cell r="BV1158">
            <v>0</v>
          </cell>
          <cell r="BW1158">
            <v>0</v>
          </cell>
          <cell r="BX1158">
            <v>0</v>
          </cell>
          <cell r="BY1158">
            <v>0</v>
          </cell>
          <cell r="BZ1158">
            <v>0</v>
          </cell>
          <cell r="CA1158">
            <v>0</v>
          </cell>
          <cell r="CB1158">
            <v>0</v>
          </cell>
          <cell r="CC1158">
            <v>0</v>
          </cell>
          <cell r="CD1158">
            <v>0</v>
          </cell>
          <cell r="CE1158" t="str">
            <v>AGEPJ2907R</v>
          </cell>
          <cell r="CF1158" t="str">
            <v>C.P.Unnikrishnan</v>
          </cell>
          <cell r="CG1158" t="str">
            <v>C.P. Unnikrishnan</v>
          </cell>
        </row>
        <row r="1159">
          <cell r="B1159" t="str">
            <v>01/A461</v>
          </cell>
          <cell r="C1159" t="str">
            <v>Inactive</v>
          </cell>
          <cell r="D1159">
            <v>0</v>
          </cell>
          <cell r="E1159">
            <v>0</v>
          </cell>
          <cell r="F1159" t="e">
            <v>#N/A</v>
          </cell>
          <cell r="G1159" t="str">
            <v>01/A461</v>
          </cell>
          <cell r="H1159" t="str">
            <v>M</v>
          </cell>
          <cell r="I1159" t="str">
            <v>Arya</v>
          </cell>
          <cell r="J1159" t="str">
            <v>Gupta</v>
          </cell>
          <cell r="K1159" t="str">
            <v/>
          </cell>
          <cell r="L1159" t="str">
            <v xml:space="preserve">Senior Manager </v>
          </cell>
          <cell r="M1159">
            <v>0</v>
          </cell>
          <cell r="N1159">
            <v>0</v>
          </cell>
          <cell r="O1159">
            <v>0</v>
          </cell>
          <cell r="P1159" t="str">
            <v>PCP SCM</v>
          </cell>
          <cell r="Q1159">
            <v>0</v>
          </cell>
          <cell r="R1159" t="str">
            <v>Personal Care Products</v>
          </cell>
          <cell r="S1159" t="str">
            <v>MMC</v>
          </cell>
          <cell r="T1159" t="str">
            <v>EG-3</v>
          </cell>
          <cell r="U1159" t="str">
            <v>Corporate</v>
          </cell>
          <cell r="V1159">
            <v>0</v>
          </cell>
          <cell r="W1159">
            <v>39940</v>
          </cell>
          <cell r="X1159" t="str">
            <v>Before 1 April 2010</v>
          </cell>
          <cell r="Y1159">
            <v>0</v>
          </cell>
          <cell r="Z1159">
            <v>6.785018300672248</v>
          </cell>
          <cell r="AA1159">
            <v>0.9</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cell r="AO1159">
            <v>0</v>
          </cell>
          <cell r="AP1159">
            <v>0</v>
          </cell>
          <cell r="AQ1159">
            <v>0</v>
          </cell>
          <cell r="AR1159">
            <v>0</v>
          </cell>
          <cell r="AS1159">
            <v>0</v>
          </cell>
          <cell r="AT1159">
            <v>0</v>
          </cell>
          <cell r="AU1159">
            <v>0</v>
          </cell>
          <cell r="AV1159">
            <v>0</v>
          </cell>
          <cell r="AW1159">
            <v>0</v>
          </cell>
          <cell r="AX1159">
            <v>0</v>
          </cell>
          <cell r="AY1159">
            <v>0</v>
          </cell>
          <cell r="AZ1159">
            <v>0</v>
          </cell>
          <cell r="BA1159">
            <v>0</v>
          </cell>
          <cell r="BB1159">
            <v>0</v>
          </cell>
          <cell r="BC1159">
            <v>0</v>
          </cell>
          <cell r="BD1159">
            <v>0</v>
          </cell>
          <cell r="BE1159">
            <v>0</v>
          </cell>
          <cell r="BF1159">
            <v>0</v>
          </cell>
          <cell r="BG1159" t="str">
            <v>NA</v>
          </cell>
          <cell r="BH1159">
            <v>0</v>
          </cell>
          <cell r="BI1159">
            <v>0</v>
          </cell>
          <cell r="BJ1159">
            <v>0</v>
          </cell>
          <cell r="BK1159">
            <v>0</v>
          </cell>
          <cell r="BL1159">
            <v>0</v>
          </cell>
          <cell r="BM1159">
            <v>0</v>
          </cell>
          <cell r="BN1159">
            <v>0</v>
          </cell>
          <cell r="BO1159">
            <v>0</v>
          </cell>
          <cell r="BP1159">
            <v>0</v>
          </cell>
          <cell r="BQ1159">
            <v>0</v>
          </cell>
          <cell r="BR1159">
            <v>0</v>
          </cell>
          <cell r="BS1159">
            <v>0</v>
          </cell>
          <cell r="BT1159">
            <v>0</v>
          </cell>
          <cell r="BU1159">
            <v>0</v>
          </cell>
          <cell r="BV1159">
            <v>40270</v>
          </cell>
          <cell r="BW1159">
            <v>40269</v>
          </cell>
          <cell r="BX1159">
            <v>0</v>
          </cell>
          <cell r="BY1159" t="str">
            <v>Lack of freedom to express</v>
          </cell>
          <cell r="BZ1159" t="str">
            <v>Resignation</v>
          </cell>
          <cell r="CA1159">
            <v>0</v>
          </cell>
          <cell r="CB1159" t="str">
            <v>Voluntary</v>
          </cell>
          <cell r="CC1159" t="str">
            <v>Resigned at VVF Ltd</v>
          </cell>
          <cell r="CD1159">
            <v>0</v>
          </cell>
          <cell r="CE1159">
            <v>0</v>
          </cell>
          <cell r="CF1159">
            <v>0</v>
          </cell>
          <cell r="CG1159">
            <v>0</v>
          </cell>
        </row>
        <row r="1160">
          <cell r="B1160">
            <v>10000486</v>
          </cell>
          <cell r="C1160" t="str">
            <v>Active</v>
          </cell>
          <cell r="D1160">
            <v>1010318100</v>
          </cell>
          <cell r="E1160" t="str">
            <v>TALOJA-HYDROGEN GENERATION</v>
          </cell>
          <cell r="F1160" t="str">
            <v>1010300282</v>
          </cell>
          <cell r="G1160" t="str">
            <v>04/0378</v>
          </cell>
          <cell r="H1160" t="str">
            <v xml:space="preserve">M </v>
          </cell>
          <cell r="I1160" t="str">
            <v xml:space="preserve">Dhananjay </v>
          </cell>
          <cell r="J1160" t="str">
            <v>Khachane</v>
          </cell>
          <cell r="K1160" t="str">
            <v>Devidas</v>
          </cell>
          <cell r="L1160" t="str">
            <v>Operator</v>
          </cell>
          <cell r="M1160" t="str">
            <v>Production</v>
          </cell>
          <cell r="N1160" t="str">
            <v>Core</v>
          </cell>
          <cell r="O1160" t="str">
            <v>Hydrogen Plant</v>
          </cell>
          <cell r="P1160" t="str">
            <v>Oleo Manufacturing</v>
          </cell>
          <cell r="Q1160">
            <v>0</v>
          </cell>
          <cell r="R1160" t="str">
            <v>Oleochemicals</v>
          </cell>
          <cell r="S1160" t="str">
            <v>Associate</v>
          </cell>
          <cell r="T1160" t="str">
            <v>A2</v>
          </cell>
          <cell r="U1160" t="str">
            <v>Taloja</v>
          </cell>
          <cell r="V1160" t="str">
            <v>Taloja</v>
          </cell>
          <cell r="W1160">
            <v>39965</v>
          </cell>
          <cell r="X1160" t="str">
            <v>Before 1 April 2010</v>
          </cell>
          <cell r="Y1160">
            <v>5.5863013698630137</v>
          </cell>
          <cell r="Z1160">
            <v>6.7165251499873166</v>
          </cell>
          <cell r="AA1160">
            <v>12.302826519850331</v>
          </cell>
          <cell r="AB1160">
            <v>0</v>
          </cell>
          <cell r="AC1160">
            <v>0</v>
          </cell>
          <cell r="AD1160">
            <v>40147</v>
          </cell>
          <cell r="AE1160">
            <v>0</v>
          </cell>
          <cell r="AF1160">
            <v>40148</v>
          </cell>
          <cell r="AG1160">
            <v>0</v>
          </cell>
          <cell r="AH1160">
            <v>0</v>
          </cell>
          <cell r="AI1160">
            <v>0</v>
          </cell>
          <cell r="AJ1160">
            <v>0</v>
          </cell>
          <cell r="AK1160">
            <v>0</v>
          </cell>
          <cell r="AL1160">
            <v>0</v>
          </cell>
          <cell r="AM1160">
            <v>0</v>
          </cell>
          <cell r="AN1160">
            <v>0</v>
          </cell>
          <cell r="AO1160">
            <v>40269</v>
          </cell>
          <cell r="AP1160" t="str">
            <v>Semi Skilled Workman</v>
          </cell>
          <cell r="AQ1160" t="str">
            <v>Associate</v>
          </cell>
          <cell r="AR1160">
            <v>0</v>
          </cell>
          <cell r="AS1160">
            <v>0</v>
          </cell>
          <cell r="AT1160">
            <v>0</v>
          </cell>
          <cell r="AU1160">
            <v>0</v>
          </cell>
          <cell r="AV1160">
            <v>0</v>
          </cell>
          <cell r="AW1160">
            <v>0</v>
          </cell>
          <cell r="AX1160">
            <v>0</v>
          </cell>
          <cell r="AY1160">
            <v>0</v>
          </cell>
          <cell r="AZ1160">
            <v>0</v>
          </cell>
          <cell r="BA1160">
            <v>0</v>
          </cell>
          <cell r="BB1160">
            <v>0</v>
          </cell>
          <cell r="BC1160">
            <v>0</v>
          </cell>
          <cell r="BD1160">
            <v>0</v>
          </cell>
          <cell r="BE1160">
            <v>0</v>
          </cell>
          <cell r="BF1160">
            <v>0</v>
          </cell>
          <cell r="BG1160">
            <v>27160</v>
          </cell>
          <cell r="BH1160">
            <v>41</v>
          </cell>
          <cell r="BI1160">
            <v>9</v>
          </cell>
          <cell r="BJ1160">
            <v>49074</v>
          </cell>
          <cell r="BK1160" t="str">
            <v>41 - 45 yrs</v>
          </cell>
          <cell r="BL1160" t="str">
            <v>Married</v>
          </cell>
          <cell r="BM1160">
            <v>2</v>
          </cell>
          <cell r="BN1160" t="str">
            <v>F-19, Gangeshwar Ganga CHS. Near Samrat Hotel,  Dombivivli (West)</v>
          </cell>
          <cell r="BO1160" t="str">
            <v>Thane</v>
          </cell>
          <cell r="BP1160" t="str">
            <v>Maharashtra</v>
          </cell>
          <cell r="BQ1160">
            <v>0</v>
          </cell>
          <cell r="BR1160" t="str">
            <v>Dip In chemical engineering</v>
          </cell>
          <cell r="BS1160">
            <v>0</v>
          </cell>
          <cell r="BT1160">
            <v>0</v>
          </cell>
          <cell r="BU1160" t="str">
            <v>Metropolitan Exim Chem. Ltd.</v>
          </cell>
          <cell r="BV1160">
            <v>0</v>
          </cell>
          <cell r="BW1160">
            <v>0</v>
          </cell>
          <cell r="BX1160">
            <v>0</v>
          </cell>
          <cell r="BY1160">
            <v>0</v>
          </cell>
          <cell r="BZ1160">
            <v>0</v>
          </cell>
          <cell r="CA1160">
            <v>0</v>
          </cell>
          <cell r="CB1160">
            <v>0</v>
          </cell>
          <cell r="CC1160">
            <v>0</v>
          </cell>
          <cell r="CD1160">
            <v>0</v>
          </cell>
          <cell r="CE1160" t="str">
            <v>AXLPK8790R</v>
          </cell>
          <cell r="CF1160">
            <v>0</v>
          </cell>
          <cell r="CG1160">
            <v>0</v>
          </cell>
        </row>
        <row r="1161">
          <cell r="B1161">
            <v>10001176</v>
          </cell>
          <cell r="C1161" t="str">
            <v>Inactive</v>
          </cell>
          <cell r="D1161">
            <v>0</v>
          </cell>
          <cell r="E1161">
            <v>0</v>
          </cell>
          <cell r="F1161" t="e">
            <v>#N/A</v>
          </cell>
          <cell r="G1161" t="str">
            <v>`000511</v>
          </cell>
          <cell r="H1161" t="str">
            <v>M</v>
          </cell>
          <cell r="I1161" t="str">
            <v>Harilal</v>
          </cell>
          <cell r="J1161" t="str">
            <v>Badiya</v>
          </cell>
          <cell r="K1161" t="str">
            <v>Shivjibhai</v>
          </cell>
          <cell r="L1161" t="str">
            <v>Supervisor</v>
          </cell>
          <cell r="M1161">
            <v>0</v>
          </cell>
          <cell r="N1161">
            <v>0</v>
          </cell>
          <cell r="O1161">
            <v>0</v>
          </cell>
          <cell r="P1161" t="str">
            <v>PCP Manufacturing</v>
          </cell>
          <cell r="Q1161">
            <v>0</v>
          </cell>
          <cell r="R1161" t="str">
            <v>Personal Care Products</v>
          </cell>
          <cell r="S1161" t="str">
            <v>OC</v>
          </cell>
          <cell r="T1161">
            <v>0</v>
          </cell>
          <cell r="U1161" t="str">
            <v>Kutch-I</v>
          </cell>
          <cell r="V1161">
            <v>0</v>
          </cell>
          <cell r="W1161">
            <v>39965</v>
          </cell>
          <cell r="X1161" t="str">
            <v>Before 1 April 2010</v>
          </cell>
          <cell r="Y1161">
            <v>1</v>
          </cell>
          <cell r="Z1161">
            <v>6.7165251496702245</v>
          </cell>
          <cell r="AA1161">
            <v>2.6</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cell r="AO1161">
            <v>0</v>
          </cell>
          <cell r="AP1161">
            <v>0</v>
          </cell>
          <cell r="AQ1161">
            <v>0</v>
          </cell>
          <cell r="AR1161">
            <v>0</v>
          </cell>
          <cell r="AS1161">
            <v>0</v>
          </cell>
          <cell r="AT1161">
            <v>0</v>
          </cell>
          <cell r="AU1161">
            <v>0</v>
          </cell>
          <cell r="AV1161">
            <v>0</v>
          </cell>
          <cell r="AW1161">
            <v>0</v>
          </cell>
          <cell r="AX1161">
            <v>0</v>
          </cell>
          <cell r="AY1161">
            <v>0</v>
          </cell>
          <cell r="AZ1161">
            <v>0</v>
          </cell>
          <cell r="BA1161">
            <v>0</v>
          </cell>
          <cell r="BB1161">
            <v>0</v>
          </cell>
          <cell r="BC1161">
            <v>0</v>
          </cell>
          <cell r="BD1161">
            <v>0</v>
          </cell>
          <cell r="BE1161">
            <v>0</v>
          </cell>
          <cell r="BF1161">
            <v>0</v>
          </cell>
          <cell r="BG1161">
            <v>29738</v>
          </cell>
          <cell r="BH1161">
            <v>29</v>
          </cell>
          <cell r="BI1161">
            <v>6</v>
          </cell>
          <cell r="BJ1161">
            <v>0</v>
          </cell>
          <cell r="BK1161" t="str">
            <v>Less than 30 yrs and equal to 30 yrs</v>
          </cell>
          <cell r="BL1161">
            <v>0</v>
          </cell>
          <cell r="BM1161">
            <v>0</v>
          </cell>
          <cell r="BN1161">
            <v>0</v>
          </cell>
          <cell r="BO1161">
            <v>0</v>
          </cell>
          <cell r="BP1161">
            <v>0</v>
          </cell>
          <cell r="BQ1161">
            <v>0</v>
          </cell>
          <cell r="BR1161" t="str">
            <v>B.A</v>
          </cell>
          <cell r="BS1161">
            <v>0</v>
          </cell>
          <cell r="BT1161" t="str">
            <v>Tally - Computer Course</v>
          </cell>
          <cell r="BU1161" t="str">
            <v>Capital Food Ltd., Gandhidham</v>
          </cell>
          <cell r="BV1161">
            <v>40533</v>
          </cell>
          <cell r="BW1161">
            <v>40513</v>
          </cell>
          <cell r="BX1161">
            <v>0</v>
          </cell>
          <cell r="BY1161" t="str">
            <v>Opportunities/Career Advancement</v>
          </cell>
          <cell r="BZ1161" t="str">
            <v>Resignation</v>
          </cell>
          <cell r="CA1161" t="str">
            <v>Going Abroad</v>
          </cell>
          <cell r="CB1161" t="str">
            <v>Voluntary</v>
          </cell>
          <cell r="CC1161" t="str">
            <v>Resigned at VVF Ltd</v>
          </cell>
          <cell r="CD1161">
            <v>0</v>
          </cell>
          <cell r="CE1161">
            <v>0</v>
          </cell>
          <cell r="CF1161">
            <v>0</v>
          </cell>
          <cell r="CG1161">
            <v>0</v>
          </cell>
        </row>
        <row r="1162">
          <cell r="B1162">
            <v>10000487</v>
          </cell>
          <cell r="C1162" t="str">
            <v>Inactive</v>
          </cell>
          <cell r="D1162">
            <v>0</v>
          </cell>
          <cell r="E1162">
            <v>0</v>
          </cell>
          <cell r="F1162" t="e">
            <v>#N/A</v>
          </cell>
          <cell r="G1162" t="str">
            <v>04/0379</v>
          </cell>
          <cell r="H1162" t="str">
            <v xml:space="preserve">M </v>
          </cell>
          <cell r="I1162" t="str">
            <v>Shashikant</v>
          </cell>
          <cell r="J1162" t="str">
            <v>Kadam</v>
          </cell>
          <cell r="K1162" t="str">
            <v>Raghunath</v>
          </cell>
          <cell r="L1162" t="str">
            <v>Operator</v>
          </cell>
          <cell r="M1162">
            <v>0</v>
          </cell>
          <cell r="N1162">
            <v>0</v>
          </cell>
          <cell r="O1162">
            <v>0</v>
          </cell>
          <cell r="P1162" t="str">
            <v>Oleo Manufacturing</v>
          </cell>
          <cell r="Q1162">
            <v>0</v>
          </cell>
          <cell r="R1162" t="str">
            <v>Oleochemicals</v>
          </cell>
          <cell r="S1162" t="str">
            <v>Associate</v>
          </cell>
          <cell r="T1162" t="str">
            <v>A3</v>
          </cell>
          <cell r="U1162" t="str">
            <v>Taloja</v>
          </cell>
          <cell r="V1162" t="str">
            <v>Taloja</v>
          </cell>
          <cell r="W1162">
            <v>39966</v>
          </cell>
          <cell r="X1162" t="str">
            <v>Before 1 April 2010</v>
          </cell>
          <cell r="Y1162">
            <v>14.156164383561643</v>
          </cell>
          <cell r="Z1162">
            <v>6.7137854236428272</v>
          </cell>
          <cell r="AA1162">
            <v>18.600000000000001</v>
          </cell>
          <cell r="AB1162">
            <v>0</v>
          </cell>
          <cell r="AC1162">
            <v>0</v>
          </cell>
          <cell r="AD1162">
            <v>40148</v>
          </cell>
          <cell r="AE1162">
            <v>0</v>
          </cell>
          <cell r="AF1162">
            <v>40149</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25436</v>
          </cell>
          <cell r="BH1162">
            <v>44</v>
          </cell>
          <cell r="BI1162">
            <v>2</v>
          </cell>
          <cell r="BJ1162">
            <v>0</v>
          </cell>
          <cell r="BK1162">
            <v>0</v>
          </cell>
          <cell r="BL1162" t="str">
            <v>Married</v>
          </cell>
          <cell r="BM1162">
            <v>3</v>
          </cell>
          <cell r="BN1162" t="str">
            <v xml:space="preserve">S.R. Kadam, Mandanath Appt., 1st Flr, 103-104, Sambhaji Chowk, Surynagar Vitawa,  </v>
          </cell>
          <cell r="BO1162" t="str">
            <v>Thane</v>
          </cell>
          <cell r="BP1162" t="str">
            <v>Maharashtra</v>
          </cell>
          <cell r="BQ1162">
            <v>0</v>
          </cell>
          <cell r="BR1162">
            <v>0</v>
          </cell>
          <cell r="BS1162">
            <v>0</v>
          </cell>
          <cell r="BT1162">
            <v>0</v>
          </cell>
          <cell r="BU1162" t="str">
            <v>Apar Industries</v>
          </cell>
          <cell r="BV1162">
            <v>41586</v>
          </cell>
          <cell r="BW1162">
            <v>41579</v>
          </cell>
          <cell r="BX1162">
            <v>41586</v>
          </cell>
          <cell r="BY1162" t="str">
            <v xml:space="preserve">Higher Education </v>
          </cell>
          <cell r="BZ1162" t="str">
            <v>Resignation</v>
          </cell>
          <cell r="CA1162">
            <v>0</v>
          </cell>
          <cell r="CB1162" t="str">
            <v>Voluntary</v>
          </cell>
          <cell r="CC1162">
            <v>0</v>
          </cell>
          <cell r="CD1162">
            <v>0</v>
          </cell>
          <cell r="CE1162" t="str">
            <v>BJCPK5217M</v>
          </cell>
          <cell r="CF1162">
            <v>0</v>
          </cell>
          <cell r="CG1162">
            <v>0</v>
          </cell>
        </row>
        <row r="1163">
          <cell r="B1163">
            <v>10000733</v>
          </cell>
          <cell r="C1163" t="str">
            <v>Inactive</v>
          </cell>
          <cell r="D1163">
            <v>0</v>
          </cell>
          <cell r="E1163">
            <v>0</v>
          </cell>
          <cell r="F1163" t="e">
            <v>#N/A</v>
          </cell>
          <cell r="G1163" t="str">
            <v>01/A464</v>
          </cell>
          <cell r="H1163" t="str">
            <v>M</v>
          </cell>
          <cell r="I1163" t="str">
            <v>Devarakonda</v>
          </cell>
          <cell r="J1163" t="str">
            <v>Sundaram</v>
          </cell>
          <cell r="K1163" t="str">
            <v>Subbiah</v>
          </cell>
          <cell r="L1163" t="str">
            <v>Vice President</v>
          </cell>
          <cell r="M1163">
            <v>0</v>
          </cell>
          <cell r="N1163">
            <v>0</v>
          </cell>
          <cell r="O1163">
            <v>0</v>
          </cell>
          <cell r="P1163" t="str">
            <v>Oleo Marketing</v>
          </cell>
          <cell r="Q1163">
            <v>0</v>
          </cell>
          <cell r="R1163" t="str">
            <v>Oleochemicals</v>
          </cell>
          <cell r="S1163" t="str">
            <v>SMC</v>
          </cell>
          <cell r="T1163" t="str">
            <v>EG-8</v>
          </cell>
          <cell r="U1163" t="str">
            <v>Corporate</v>
          </cell>
          <cell r="V1163">
            <v>0</v>
          </cell>
          <cell r="W1163">
            <v>39967</v>
          </cell>
          <cell r="X1163" t="str">
            <v>Before 1 April 2010</v>
          </cell>
          <cell r="Y1163">
            <v>30</v>
          </cell>
          <cell r="Z1163">
            <v>6.7110456979325219</v>
          </cell>
          <cell r="AA1163">
            <v>32.5</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20899</v>
          </cell>
          <cell r="BH1163">
            <v>54</v>
          </cell>
          <cell r="BI1163">
            <v>8</v>
          </cell>
          <cell r="BJ1163">
            <v>0</v>
          </cell>
          <cell r="BK1163">
            <v>0</v>
          </cell>
          <cell r="BL1163">
            <v>0</v>
          </cell>
          <cell r="BM1163">
            <v>0</v>
          </cell>
          <cell r="BN1163">
            <v>0</v>
          </cell>
          <cell r="BO1163">
            <v>0</v>
          </cell>
          <cell r="BP1163">
            <v>0</v>
          </cell>
          <cell r="BQ1163">
            <v>0</v>
          </cell>
          <cell r="BR1163" t="str">
            <v>B.Sc</v>
          </cell>
          <cell r="BS1163" t="str">
            <v>Master of Foreign Trades</v>
          </cell>
          <cell r="BT1163" t="str">
            <v>Dip In Marketing &amp; Sales Management</v>
          </cell>
          <cell r="BU1163" t="str">
            <v>Reliance Industries Ltd</v>
          </cell>
          <cell r="BV1163">
            <v>40870</v>
          </cell>
          <cell r="BW1163">
            <v>40848</v>
          </cell>
          <cell r="BX1163">
            <v>0</v>
          </cell>
          <cell r="BY1163" t="str">
            <v>Career advancement / Larger Role</v>
          </cell>
          <cell r="BZ1163" t="str">
            <v>Resignation</v>
          </cell>
          <cell r="CA1163">
            <v>0</v>
          </cell>
          <cell r="CB1163" t="str">
            <v>Voluntary</v>
          </cell>
          <cell r="CC1163" t="str">
            <v>Resigned at VVF Ltd</v>
          </cell>
          <cell r="CD1163">
            <v>0</v>
          </cell>
          <cell r="CE1163">
            <v>0</v>
          </cell>
          <cell r="CF1163">
            <v>0</v>
          </cell>
          <cell r="CG1163">
            <v>0</v>
          </cell>
        </row>
        <row r="1164">
          <cell r="B1164">
            <v>10001241</v>
          </cell>
          <cell r="C1164" t="str">
            <v>Inactive</v>
          </cell>
          <cell r="D1164">
            <v>0</v>
          </cell>
          <cell r="E1164">
            <v>0</v>
          </cell>
          <cell r="F1164" t="e">
            <v>#N/A</v>
          </cell>
          <cell r="G1164">
            <v>149</v>
          </cell>
          <cell r="H1164" t="str">
            <v>M</v>
          </cell>
          <cell r="I1164" t="str">
            <v>Vinodkumar</v>
          </cell>
          <cell r="J1164" t="str">
            <v>Solanki</v>
          </cell>
          <cell r="K1164" t="str">
            <v>Tribhuvanbhai</v>
          </cell>
          <cell r="L1164" t="str">
            <v>Chemist</v>
          </cell>
          <cell r="M1164">
            <v>0</v>
          </cell>
          <cell r="N1164">
            <v>0</v>
          </cell>
          <cell r="O1164">
            <v>0</v>
          </cell>
          <cell r="P1164" t="str">
            <v>Oleo Manufacturing</v>
          </cell>
          <cell r="Q1164">
            <v>0</v>
          </cell>
          <cell r="R1164" t="str">
            <v>Oleochemicals</v>
          </cell>
          <cell r="S1164" t="str">
            <v>OC</v>
          </cell>
          <cell r="T1164" t="str">
            <v>D</v>
          </cell>
          <cell r="U1164" t="str">
            <v>Kutch-II</v>
          </cell>
          <cell r="V1164">
            <v>0</v>
          </cell>
          <cell r="W1164">
            <v>39969</v>
          </cell>
          <cell r="X1164" t="str">
            <v>Before 1 April 2010</v>
          </cell>
          <cell r="Y1164">
            <v>3</v>
          </cell>
          <cell r="Z1164">
            <v>6.7055662458777281</v>
          </cell>
          <cell r="AA1164">
            <v>4.9000000000000004</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30915</v>
          </cell>
          <cell r="BH1164">
            <v>26</v>
          </cell>
          <cell r="BI1164">
            <v>8</v>
          </cell>
          <cell r="BJ1164">
            <v>0</v>
          </cell>
          <cell r="BK1164" t="str">
            <v>Less than 30 yrs and equal to 30 yrs</v>
          </cell>
          <cell r="BL1164">
            <v>0</v>
          </cell>
          <cell r="BM1164">
            <v>0</v>
          </cell>
          <cell r="BN1164">
            <v>0</v>
          </cell>
          <cell r="BO1164">
            <v>0</v>
          </cell>
          <cell r="BP1164">
            <v>0</v>
          </cell>
          <cell r="BQ1164">
            <v>0</v>
          </cell>
          <cell r="BR1164" t="str">
            <v>B.Sc (Chemistry)</v>
          </cell>
          <cell r="BS1164">
            <v>0</v>
          </cell>
          <cell r="BT1164">
            <v>0</v>
          </cell>
          <cell r="BU1164" t="str">
            <v>Ankur Chem Food, Gandhidham</v>
          </cell>
          <cell r="BV1164">
            <v>40669</v>
          </cell>
          <cell r="BW1164">
            <v>40664</v>
          </cell>
          <cell r="BX1164">
            <v>0</v>
          </cell>
          <cell r="BY1164" t="str">
            <v xml:space="preserve">Higher Compensation </v>
          </cell>
          <cell r="BZ1164" t="str">
            <v>Resignation</v>
          </cell>
          <cell r="CA1164" t="str">
            <v>Competitive Rewards</v>
          </cell>
          <cell r="CB1164" t="str">
            <v>Voluntary</v>
          </cell>
          <cell r="CC1164" t="str">
            <v>Resigned at VVF Ltd</v>
          </cell>
          <cell r="CD1164">
            <v>0</v>
          </cell>
          <cell r="CE1164">
            <v>0</v>
          </cell>
          <cell r="CF1164">
            <v>0</v>
          </cell>
          <cell r="CG1164">
            <v>0</v>
          </cell>
        </row>
        <row r="1165">
          <cell r="B1165">
            <v>10000488</v>
          </cell>
          <cell r="C1165" t="str">
            <v>Active</v>
          </cell>
          <cell r="D1165">
            <v>1010318100</v>
          </cell>
          <cell r="E1165" t="str">
            <v>TALOJA-HYDROGEN GENERATION</v>
          </cell>
          <cell r="F1165" t="str">
            <v>1010300283</v>
          </cell>
          <cell r="G1165" t="str">
            <v>04/0380</v>
          </cell>
          <cell r="H1165" t="str">
            <v xml:space="preserve">M </v>
          </cell>
          <cell r="I1165" t="str">
            <v xml:space="preserve">Bala </v>
          </cell>
          <cell r="J1165" t="str">
            <v>Sawant</v>
          </cell>
          <cell r="K1165" t="str">
            <v>Sakharam</v>
          </cell>
          <cell r="L1165" t="str">
            <v>Supervisor</v>
          </cell>
          <cell r="M1165" t="str">
            <v>Production</v>
          </cell>
          <cell r="N1165" t="str">
            <v>Core</v>
          </cell>
          <cell r="O1165" t="str">
            <v>Hydrogen Plant</v>
          </cell>
          <cell r="P1165" t="str">
            <v>Oleo Manufacturing</v>
          </cell>
          <cell r="Q1165">
            <v>0</v>
          </cell>
          <cell r="R1165" t="str">
            <v>Oleochemicals</v>
          </cell>
          <cell r="S1165" t="str">
            <v>OC</v>
          </cell>
          <cell r="T1165" t="str">
            <v>S1</v>
          </cell>
          <cell r="U1165" t="str">
            <v>Taloja</v>
          </cell>
          <cell r="V1165" t="str">
            <v>Taloja</v>
          </cell>
          <cell r="W1165">
            <v>39972</v>
          </cell>
          <cell r="X1165" t="str">
            <v>Before 1 April 2010</v>
          </cell>
          <cell r="Y1165">
            <v>16.030136986301368</v>
          </cell>
          <cell r="Z1165">
            <v>6.6973470674784439</v>
          </cell>
          <cell r="AA1165">
            <v>22.727484053779811</v>
          </cell>
          <cell r="AB1165">
            <v>0</v>
          </cell>
          <cell r="AC1165">
            <v>0</v>
          </cell>
          <cell r="AD1165">
            <v>40154</v>
          </cell>
          <cell r="AE1165">
            <v>0</v>
          </cell>
          <cell r="AF1165">
            <v>40155</v>
          </cell>
          <cell r="AG1165">
            <v>0</v>
          </cell>
          <cell r="AH1165">
            <v>0</v>
          </cell>
          <cell r="AI1165">
            <v>0</v>
          </cell>
          <cell r="AJ1165">
            <v>0</v>
          </cell>
          <cell r="AK1165">
            <v>0</v>
          </cell>
          <cell r="AL1165">
            <v>0</v>
          </cell>
          <cell r="AM1165">
            <v>0</v>
          </cell>
          <cell r="AN1165">
            <v>0</v>
          </cell>
          <cell r="AO1165">
            <v>41000</v>
          </cell>
          <cell r="AP1165" t="str">
            <v>Operator (A3)</v>
          </cell>
          <cell r="AQ1165" t="str">
            <v>Associate</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26376</v>
          </cell>
          <cell r="BH1165">
            <v>43</v>
          </cell>
          <cell r="BI1165">
            <v>10</v>
          </cell>
          <cell r="BJ1165">
            <v>48290</v>
          </cell>
          <cell r="BK1165" t="str">
            <v>41 - 45 yrs</v>
          </cell>
          <cell r="BL1165" t="str">
            <v>Married</v>
          </cell>
          <cell r="BM1165">
            <v>2</v>
          </cell>
          <cell r="BN1165" t="str">
            <v xml:space="preserve">B-1/11, Jaikul Swami Hsg. Society, Tata Colony, Devicha Pada,  </v>
          </cell>
          <cell r="BO1165" t="str">
            <v>Dombivali (West)</v>
          </cell>
          <cell r="BP1165">
            <v>0</v>
          </cell>
          <cell r="BQ1165" t="str">
            <v>421 202</v>
          </cell>
          <cell r="BR1165" t="str">
            <v>Dip In chemical engineering</v>
          </cell>
          <cell r="BS1165">
            <v>0</v>
          </cell>
          <cell r="BT1165">
            <v>0</v>
          </cell>
          <cell r="BU1165" t="str">
            <v>Boc India Ltd</v>
          </cell>
          <cell r="BV1165">
            <v>0</v>
          </cell>
          <cell r="BW1165">
            <v>0</v>
          </cell>
          <cell r="BX1165">
            <v>0</v>
          </cell>
          <cell r="BY1165">
            <v>0</v>
          </cell>
          <cell r="BZ1165">
            <v>0</v>
          </cell>
          <cell r="CA1165">
            <v>0</v>
          </cell>
          <cell r="CB1165">
            <v>0</v>
          </cell>
          <cell r="CC1165">
            <v>0</v>
          </cell>
          <cell r="CD1165">
            <v>0</v>
          </cell>
          <cell r="CE1165" t="str">
            <v>AYYPS1561J</v>
          </cell>
          <cell r="CF1165">
            <v>0</v>
          </cell>
          <cell r="CG1165">
            <v>0</v>
          </cell>
        </row>
        <row r="1166">
          <cell r="B1166" t="str">
            <v>B00224</v>
          </cell>
          <cell r="C1166" t="str">
            <v>Inactive</v>
          </cell>
          <cell r="D1166">
            <v>0</v>
          </cell>
          <cell r="E1166">
            <v>0</v>
          </cell>
          <cell r="F1166" t="e">
            <v>#N/A</v>
          </cell>
          <cell r="G1166" t="str">
            <v>B00224</v>
          </cell>
          <cell r="H1166" t="str">
            <v>M</v>
          </cell>
          <cell r="I1166" t="str">
            <v>Manmohan</v>
          </cell>
          <cell r="J1166" t="str">
            <v>Dhiman</v>
          </cell>
          <cell r="K1166" t="str">
            <v/>
          </cell>
          <cell r="L1166" t="str">
            <v>Chemist</v>
          </cell>
          <cell r="M1166">
            <v>0</v>
          </cell>
          <cell r="N1166">
            <v>0</v>
          </cell>
          <cell r="O1166">
            <v>0</v>
          </cell>
          <cell r="P1166" t="str">
            <v>PCP Manufacturing</v>
          </cell>
          <cell r="Q1166">
            <v>0</v>
          </cell>
          <cell r="R1166" t="str">
            <v>Personal Care Products</v>
          </cell>
          <cell r="S1166" t="str">
            <v>OC</v>
          </cell>
          <cell r="T1166" t="str">
            <v>S1</v>
          </cell>
          <cell r="U1166" t="str">
            <v>Baddi</v>
          </cell>
          <cell r="V1166" t="str">
            <v>Baddi</v>
          </cell>
          <cell r="W1166">
            <v>39986</v>
          </cell>
          <cell r="X1166" t="str">
            <v>Before 1 April 2010</v>
          </cell>
          <cell r="Y1166">
            <v>3</v>
          </cell>
          <cell r="Z1166">
            <v>6.6589909030948817</v>
          </cell>
          <cell r="AA1166">
            <v>4.3</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29173</v>
          </cell>
          <cell r="BH1166">
            <v>0</v>
          </cell>
          <cell r="BI1166">
            <v>0</v>
          </cell>
          <cell r="BJ1166">
            <v>0</v>
          </cell>
          <cell r="BK1166">
            <v>0</v>
          </cell>
          <cell r="BL1166">
            <v>0</v>
          </cell>
          <cell r="BM1166">
            <v>0</v>
          </cell>
          <cell r="BN1166">
            <v>0</v>
          </cell>
          <cell r="BO1166">
            <v>0</v>
          </cell>
          <cell r="BP1166">
            <v>0</v>
          </cell>
          <cell r="BQ1166">
            <v>0</v>
          </cell>
          <cell r="BR1166" t="str">
            <v>B.Sc</v>
          </cell>
          <cell r="BS1166">
            <v>0</v>
          </cell>
          <cell r="BT1166">
            <v>0</v>
          </cell>
          <cell r="BU1166" t="str">
            <v>Hygenic Reaserch Institute</v>
          </cell>
          <cell r="BV1166">
            <v>40451</v>
          </cell>
          <cell r="BW1166">
            <v>40422</v>
          </cell>
          <cell r="BX1166">
            <v>0</v>
          </cell>
          <cell r="BY1166" t="str">
            <v>Opportunities/Career Advancement</v>
          </cell>
          <cell r="BZ1166" t="str">
            <v>Resignation</v>
          </cell>
          <cell r="CA1166">
            <v>0</v>
          </cell>
          <cell r="CB1166" t="str">
            <v>Voluntary</v>
          </cell>
          <cell r="CC1166" t="str">
            <v>Resigned at VVF Ltd</v>
          </cell>
          <cell r="CD1166">
            <v>0</v>
          </cell>
          <cell r="CE1166">
            <v>0</v>
          </cell>
          <cell r="CF1166" t="e">
            <v>#N/A</v>
          </cell>
          <cell r="CG1166">
            <v>0</v>
          </cell>
        </row>
        <row r="1167">
          <cell r="B1167" t="str">
            <v>`000514</v>
          </cell>
          <cell r="C1167" t="str">
            <v>Inactive</v>
          </cell>
          <cell r="D1167">
            <v>0</v>
          </cell>
          <cell r="E1167">
            <v>0</v>
          </cell>
          <cell r="F1167" t="e">
            <v>#N/A</v>
          </cell>
          <cell r="G1167" t="str">
            <v>`000514</v>
          </cell>
          <cell r="H1167" t="str">
            <v>M</v>
          </cell>
          <cell r="I1167" t="str">
            <v>Prakash</v>
          </cell>
          <cell r="J1167" t="str">
            <v>Bambhaniya</v>
          </cell>
          <cell r="K1167" t="str">
            <v/>
          </cell>
          <cell r="L1167" t="str">
            <v>Chemist</v>
          </cell>
          <cell r="M1167">
            <v>0</v>
          </cell>
          <cell r="N1167">
            <v>0</v>
          </cell>
          <cell r="O1167">
            <v>0</v>
          </cell>
          <cell r="P1167" t="str">
            <v>PCP Manufacturing</v>
          </cell>
          <cell r="Q1167">
            <v>0</v>
          </cell>
          <cell r="R1167" t="str">
            <v>Personal Care Products</v>
          </cell>
          <cell r="S1167" t="str">
            <v>OC</v>
          </cell>
          <cell r="T1167">
            <v>0</v>
          </cell>
          <cell r="U1167" t="str">
            <v>Kutch-I</v>
          </cell>
          <cell r="V1167">
            <v>0</v>
          </cell>
          <cell r="W1167">
            <v>40017</v>
          </cell>
          <cell r="X1167" t="str">
            <v>Before 1 April 2010</v>
          </cell>
          <cell r="Y1167">
            <v>0</v>
          </cell>
          <cell r="Z1167">
            <v>6.5740593965626593</v>
          </cell>
          <cell r="AA1167">
            <v>0.82</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31879</v>
          </cell>
          <cell r="BH1167">
            <v>23</v>
          </cell>
          <cell r="BI1167">
            <v>1</v>
          </cell>
          <cell r="BJ1167">
            <v>0</v>
          </cell>
          <cell r="BK1167" t="str">
            <v>Less than 30 yrs and equal to 30 yrs</v>
          </cell>
          <cell r="BL1167">
            <v>0</v>
          </cell>
          <cell r="BM1167">
            <v>0</v>
          </cell>
          <cell r="BN1167">
            <v>0</v>
          </cell>
          <cell r="BO1167">
            <v>0</v>
          </cell>
          <cell r="BP1167">
            <v>0</v>
          </cell>
          <cell r="BQ1167">
            <v>0</v>
          </cell>
          <cell r="BR1167">
            <v>0</v>
          </cell>
          <cell r="BS1167">
            <v>0</v>
          </cell>
          <cell r="BT1167">
            <v>0</v>
          </cell>
          <cell r="BU1167">
            <v>0</v>
          </cell>
          <cell r="BV1167">
            <v>40318</v>
          </cell>
          <cell r="BW1167">
            <v>40299</v>
          </cell>
          <cell r="BX1167">
            <v>0</v>
          </cell>
          <cell r="BY1167" t="str">
            <v xml:space="preserve">Higher Education </v>
          </cell>
          <cell r="BZ1167" t="str">
            <v>Resignation</v>
          </cell>
          <cell r="CA1167">
            <v>0</v>
          </cell>
          <cell r="CB1167" t="str">
            <v>Voluntary</v>
          </cell>
          <cell r="CC1167" t="str">
            <v>Resigned at VVF Ltd</v>
          </cell>
          <cell r="CD1167">
            <v>0</v>
          </cell>
          <cell r="CE1167">
            <v>0</v>
          </cell>
          <cell r="CF1167">
            <v>0</v>
          </cell>
          <cell r="CG1167">
            <v>0</v>
          </cell>
        </row>
        <row r="1168">
          <cell r="B1168">
            <v>10000489</v>
          </cell>
          <cell r="C1168" t="str">
            <v>Inactive</v>
          </cell>
          <cell r="D1168">
            <v>0</v>
          </cell>
          <cell r="E1168">
            <v>0</v>
          </cell>
          <cell r="F1168" t="e">
            <v>#N/A</v>
          </cell>
          <cell r="G1168" t="str">
            <v>04/0381</v>
          </cell>
          <cell r="H1168" t="str">
            <v xml:space="preserve">M </v>
          </cell>
          <cell r="I1168" t="str">
            <v xml:space="preserve">Rupesh </v>
          </cell>
          <cell r="J1168" t="str">
            <v>Bamugade</v>
          </cell>
          <cell r="K1168" t="str">
            <v>Dilip</v>
          </cell>
          <cell r="L1168" t="str">
            <v>Instrument Technician</v>
          </cell>
          <cell r="M1168" t="str">
            <v>Engineering Services</v>
          </cell>
          <cell r="N1168">
            <v>0</v>
          </cell>
          <cell r="O1168">
            <v>0</v>
          </cell>
          <cell r="P1168" t="str">
            <v>Oleo Manufacturing</v>
          </cell>
          <cell r="Q1168">
            <v>0</v>
          </cell>
          <cell r="R1168" t="str">
            <v>Oleochemicals</v>
          </cell>
          <cell r="S1168" t="str">
            <v>Associate</v>
          </cell>
          <cell r="T1168" t="str">
            <v>A2</v>
          </cell>
          <cell r="U1168" t="str">
            <v>Taloja</v>
          </cell>
          <cell r="V1168" t="str">
            <v>Taloja</v>
          </cell>
          <cell r="W1168">
            <v>40019</v>
          </cell>
          <cell r="X1168" t="str">
            <v>Before 1 April 2010</v>
          </cell>
          <cell r="Y1168">
            <v>5.8191780821917805</v>
          </cell>
          <cell r="Z1168">
            <v>6.5685799445078645</v>
          </cell>
          <cell r="AA1168">
            <v>10.7</v>
          </cell>
          <cell r="AB1168">
            <v>0</v>
          </cell>
          <cell r="AC1168">
            <v>0</v>
          </cell>
          <cell r="AD1168">
            <v>40202</v>
          </cell>
          <cell r="AE1168">
            <v>0</v>
          </cell>
          <cell r="AF1168">
            <v>40202</v>
          </cell>
          <cell r="AG1168">
            <v>0</v>
          </cell>
          <cell r="AH1168">
            <v>0</v>
          </cell>
          <cell r="AI1168">
            <v>0</v>
          </cell>
          <cell r="AJ1168">
            <v>0</v>
          </cell>
          <cell r="AK1168">
            <v>0</v>
          </cell>
          <cell r="AL1168">
            <v>0</v>
          </cell>
          <cell r="AM1168">
            <v>0</v>
          </cell>
          <cell r="AN1168">
            <v>0</v>
          </cell>
          <cell r="AO1168">
            <v>0</v>
          </cell>
          <cell r="AP1168">
            <v>0</v>
          </cell>
          <cell r="AQ1168">
            <v>0</v>
          </cell>
          <cell r="AR1168">
            <v>0</v>
          </cell>
          <cell r="AS1168">
            <v>0</v>
          </cell>
          <cell r="AT1168">
            <v>0</v>
          </cell>
          <cell r="AU1168">
            <v>0</v>
          </cell>
          <cell r="AV1168">
            <v>0</v>
          </cell>
          <cell r="AW1168">
            <v>0</v>
          </cell>
          <cell r="AX1168">
            <v>0</v>
          </cell>
          <cell r="AY1168">
            <v>0</v>
          </cell>
          <cell r="AZ1168">
            <v>0</v>
          </cell>
          <cell r="BA1168">
            <v>0</v>
          </cell>
          <cell r="BB1168">
            <v>0</v>
          </cell>
          <cell r="BC1168">
            <v>0</v>
          </cell>
          <cell r="BD1168">
            <v>0</v>
          </cell>
          <cell r="BE1168">
            <v>0</v>
          </cell>
          <cell r="BF1168">
            <v>0</v>
          </cell>
          <cell r="BG1168">
            <v>31100</v>
          </cell>
          <cell r="BH1168">
            <v>29</v>
          </cell>
          <cell r="BI1168">
            <v>3</v>
          </cell>
          <cell r="BJ1168">
            <v>53014</v>
          </cell>
          <cell r="BK1168" t="str">
            <v>Less than 30 yrs and equal to 30 yrs</v>
          </cell>
          <cell r="BL1168" t="str">
            <v>Unmarried</v>
          </cell>
          <cell r="BM1168">
            <v>0</v>
          </cell>
          <cell r="BN1168" t="str">
            <v xml:space="preserve">At-Rhathwade, Po-Khopoli,  Tal-Khalapur </v>
          </cell>
          <cell r="BO1168" t="e">
            <v>#NAME?</v>
          </cell>
          <cell r="BP1168" t="str">
            <v>Maharashtra</v>
          </cell>
          <cell r="BQ1168">
            <v>0</v>
          </cell>
          <cell r="BR1168">
            <v>0</v>
          </cell>
          <cell r="BS1168">
            <v>0</v>
          </cell>
          <cell r="BT1168">
            <v>0</v>
          </cell>
          <cell r="BU1168" t="str">
            <v>Dujodwala Products</v>
          </cell>
          <cell r="BV1168">
            <v>41761</v>
          </cell>
          <cell r="BW1168">
            <v>41760</v>
          </cell>
          <cell r="BX1168">
            <v>41733</v>
          </cell>
          <cell r="BY1168" t="str">
            <v>Higher Compensation</v>
          </cell>
          <cell r="BZ1168" t="str">
            <v>Resignation</v>
          </cell>
          <cell r="CA1168">
            <v>0</v>
          </cell>
          <cell r="CB1168" t="str">
            <v>Voluntary</v>
          </cell>
          <cell r="CC1168">
            <v>0</v>
          </cell>
          <cell r="CD1168">
            <v>0</v>
          </cell>
          <cell r="CE1168" t="str">
            <v>AUCPB6903D</v>
          </cell>
          <cell r="CF1168" t="str">
            <v>Prashant Pathak</v>
          </cell>
          <cell r="CG1168" t="str">
            <v>Prashant Pathak</v>
          </cell>
        </row>
        <row r="1169">
          <cell r="B1169">
            <v>10000628</v>
          </cell>
          <cell r="C1169" t="str">
            <v>Inactive</v>
          </cell>
          <cell r="D1169">
            <v>0</v>
          </cell>
          <cell r="E1169">
            <v>0</v>
          </cell>
          <cell r="F1169" t="e">
            <v>#N/A</v>
          </cell>
          <cell r="G1169" t="str">
            <v>01/A469</v>
          </cell>
          <cell r="H1169" t="str">
            <v>F</v>
          </cell>
          <cell r="I1169" t="str">
            <v>Delnaz</v>
          </cell>
          <cell r="J1169" t="str">
            <v>Joshi</v>
          </cell>
          <cell r="K1169" t="str">
            <v>Faraz</v>
          </cell>
          <cell r="L1169" t="str">
            <v>Manager</v>
          </cell>
          <cell r="M1169" t="str">
            <v>Marketing</v>
          </cell>
          <cell r="N1169">
            <v>0</v>
          </cell>
          <cell r="O1169" t="str">
            <v>Business Development</v>
          </cell>
          <cell r="P1169" t="str">
            <v>CMB Marketing</v>
          </cell>
          <cell r="Q1169">
            <v>0</v>
          </cell>
          <cell r="R1169" t="str">
            <v>Contract Manufacturing</v>
          </cell>
          <cell r="S1169" t="str">
            <v>JMC</v>
          </cell>
          <cell r="T1169" t="str">
            <v>EG-2</v>
          </cell>
          <cell r="U1169" t="str">
            <v>Corporate</v>
          </cell>
          <cell r="V1169" t="str">
            <v>Corporate</v>
          </cell>
          <cell r="W1169">
            <v>40026</v>
          </cell>
          <cell r="X1169" t="str">
            <v>Before 1 April 2010</v>
          </cell>
          <cell r="Y1169">
            <v>0</v>
          </cell>
          <cell r="Z1169">
            <v>6.5494018619989918</v>
          </cell>
          <cell r="AA1169">
            <v>6.5494018619989918</v>
          </cell>
          <cell r="AB1169">
            <v>0</v>
          </cell>
          <cell r="AC1169">
            <v>0</v>
          </cell>
          <cell r="AD1169">
            <v>40209</v>
          </cell>
          <cell r="AE1169">
            <v>0</v>
          </cell>
          <cell r="AF1169">
            <v>40210</v>
          </cell>
          <cell r="AG1169">
            <v>0</v>
          </cell>
          <cell r="AH1169">
            <v>0</v>
          </cell>
          <cell r="AI1169">
            <v>0</v>
          </cell>
          <cell r="AJ1169">
            <v>0</v>
          </cell>
          <cell r="AK1169">
            <v>0</v>
          </cell>
          <cell r="AL1169">
            <v>0</v>
          </cell>
          <cell r="AM1169">
            <v>0</v>
          </cell>
          <cell r="AN1169">
            <v>0</v>
          </cell>
          <cell r="AO1169">
            <v>41091</v>
          </cell>
          <cell r="AP1169" t="str">
            <v>Junior Executive</v>
          </cell>
          <cell r="AQ1169" t="str">
            <v>JMC</v>
          </cell>
          <cell r="AR1169">
            <v>0</v>
          </cell>
          <cell r="AS1169">
            <v>0</v>
          </cell>
          <cell r="AT1169">
            <v>0</v>
          </cell>
          <cell r="AU1169">
            <v>0</v>
          </cell>
          <cell r="AV1169">
            <v>0</v>
          </cell>
          <cell r="AW1169">
            <v>0</v>
          </cell>
          <cell r="AX1169">
            <v>0</v>
          </cell>
          <cell r="AY1169">
            <v>0</v>
          </cell>
          <cell r="AZ1169">
            <v>0</v>
          </cell>
          <cell r="BA1169">
            <v>0</v>
          </cell>
          <cell r="BB1169">
            <v>0</v>
          </cell>
          <cell r="BC1169">
            <v>0</v>
          </cell>
          <cell r="BD1169">
            <v>0</v>
          </cell>
          <cell r="BE1169" t="str">
            <v>Corporate- HR</v>
          </cell>
          <cell r="BF1169">
            <v>41091</v>
          </cell>
          <cell r="BG1169">
            <v>32285</v>
          </cell>
          <cell r="BH1169">
            <v>27</v>
          </cell>
          <cell r="BI1169">
            <v>8</v>
          </cell>
          <cell r="BJ1169">
            <v>54199</v>
          </cell>
          <cell r="BK1169" t="str">
            <v>Less than 30 yrs and equal to 30 yrs</v>
          </cell>
          <cell r="BL1169" t="str">
            <v>Unmarried</v>
          </cell>
          <cell r="BM1169">
            <v>0</v>
          </cell>
          <cell r="BN1169" t="str">
            <v>40/A, Ridge Road, Hill Stone,</v>
          </cell>
          <cell r="BO1169" t="str">
            <v>Malabar Hill, Mumbai</v>
          </cell>
          <cell r="BP1169">
            <v>0</v>
          </cell>
          <cell r="BQ1169">
            <v>400006</v>
          </cell>
          <cell r="BR1169">
            <v>0</v>
          </cell>
          <cell r="BS1169">
            <v>0</v>
          </cell>
          <cell r="BT1169">
            <v>0</v>
          </cell>
          <cell r="BU1169" t="str">
            <v/>
          </cell>
          <cell r="BV1169">
            <v>41978</v>
          </cell>
          <cell r="BW1169">
            <v>41974</v>
          </cell>
          <cell r="BX1169">
            <v>41890</v>
          </cell>
          <cell r="BY1169" t="str">
            <v>Personal Reason</v>
          </cell>
          <cell r="BZ1169" t="str">
            <v>Resignation</v>
          </cell>
          <cell r="CA1169">
            <v>0</v>
          </cell>
          <cell r="CB1169" t="str">
            <v>Voluntary</v>
          </cell>
          <cell r="CC1169">
            <v>0</v>
          </cell>
          <cell r="CD1169">
            <v>0</v>
          </cell>
          <cell r="CE1169" t="str">
            <v>AMGPJ7241J</v>
          </cell>
          <cell r="CF1169" t="str">
            <v>Vivek Pawaskar</v>
          </cell>
          <cell r="CG1169" t="str">
            <v>Vivek Pawaskar</v>
          </cell>
        </row>
        <row r="1170">
          <cell r="B1170">
            <v>10000490</v>
          </cell>
          <cell r="C1170" t="str">
            <v>Active</v>
          </cell>
          <cell r="D1170">
            <v>1010317999</v>
          </cell>
          <cell r="E1170" t="str">
            <v>TALOJA-MAINTENANCE</v>
          </cell>
          <cell r="F1170" t="str">
            <v>1010300284</v>
          </cell>
          <cell r="G1170" t="str">
            <v>04/0382</v>
          </cell>
          <cell r="H1170" t="str">
            <v xml:space="preserve">M </v>
          </cell>
          <cell r="I1170" t="str">
            <v xml:space="preserve">Vilas </v>
          </cell>
          <cell r="J1170" t="str">
            <v>Gorale</v>
          </cell>
          <cell r="K1170" t="str">
            <v>Ganpat</v>
          </cell>
          <cell r="L1170" t="str">
            <v>Instrument Technician</v>
          </cell>
          <cell r="M1170" t="str">
            <v>Engineering Services</v>
          </cell>
          <cell r="N1170" t="str">
            <v>Core</v>
          </cell>
          <cell r="O1170">
            <v>0</v>
          </cell>
          <cell r="P1170" t="str">
            <v>Oleo Manufacturing</v>
          </cell>
          <cell r="Q1170">
            <v>0</v>
          </cell>
          <cell r="R1170" t="str">
            <v>Oleochemicals</v>
          </cell>
          <cell r="S1170" t="str">
            <v>Associate</v>
          </cell>
          <cell r="T1170" t="str">
            <v>A3</v>
          </cell>
          <cell r="U1170" t="str">
            <v>Taloja</v>
          </cell>
          <cell r="V1170" t="str">
            <v>Taloja</v>
          </cell>
          <cell r="W1170">
            <v>40031</v>
          </cell>
          <cell r="X1170" t="str">
            <v>Before 1 April 2010</v>
          </cell>
          <cell r="Y1170">
            <v>15.605479452054794</v>
          </cell>
          <cell r="Z1170">
            <v>6.5357032318620059</v>
          </cell>
          <cell r="AA1170">
            <v>22.141182683916799</v>
          </cell>
          <cell r="AB1170">
            <v>0</v>
          </cell>
          <cell r="AC1170">
            <v>0</v>
          </cell>
          <cell r="AD1170">
            <v>40214</v>
          </cell>
          <cell r="AE1170">
            <v>0</v>
          </cell>
          <cell r="AF1170">
            <v>40215</v>
          </cell>
          <cell r="AG1170">
            <v>0</v>
          </cell>
          <cell r="AH1170">
            <v>0</v>
          </cell>
          <cell r="AI1170">
            <v>0</v>
          </cell>
          <cell r="AJ1170">
            <v>0</v>
          </cell>
          <cell r="AK1170">
            <v>0</v>
          </cell>
          <cell r="AL1170">
            <v>0</v>
          </cell>
          <cell r="AM1170">
            <v>0</v>
          </cell>
          <cell r="AN1170">
            <v>0</v>
          </cell>
          <cell r="AO1170">
            <v>0</v>
          </cell>
          <cell r="AP1170">
            <v>0</v>
          </cell>
          <cell r="AQ1170">
            <v>0</v>
          </cell>
          <cell r="AR1170">
            <v>0</v>
          </cell>
          <cell r="AS1170">
            <v>0</v>
          </cell>
          <cell r="AT1170">
            <v>0</v>
          </cell>
          <cell r="AU1170">
            <v>0</v>
          </cell>
          <cell r="AV1170">
            <v>0</v>
          </cell>
          <cell r="AW1170">
            <v>0</v>
          </cell>
          <cell r="AX1170">
            <v>0</v>
          </cell>
          <cell r="AY1170">
            <v>0</v>
          </cell>
          <cell r="AZ1170">
            <v>0</v>
          </cell>
          <cell r="BA1170">
            <v>0</v>
          </cell>
          <cell r="BB1170">
            <v>0</v>
          </cell>
          <cell r="BC1170">
            <v>0</v>
          </cell>
          <cell r="BD1170">
            <v>0</v>
          </cell>
          <cell r="BE1170">
            <v>0</v>
          </cell>
          <cell r="BF1170">
            <v>0</v>
          </cell>
          <cell r="BG1170">
            <v>26816</v>
          </cell>
          <cell r="BH1170">
            <v>42</v>
          </cell>
          <cell r="BI1170">
            <v>8</v>
          </cell>
          <cell r="BJ1170">
            <v>48730</v>
          </cell>
          <cell r="BK1170" t="str">
            <v>41 - 45 yrs</v>
          </cell>
          <cell r="BL1170" t="str">
            <v>Married</v>
          </cell>
          <cell r="BM1170">
            <v>3</v>
          </cell>
          <cell r="BN1170" t="str">
            <v>At-Tondali, Post-Sasane,  Tal-Murbad,</v>
          </cell>
          <cell r="BO1170" t="str">
            <v>Dist-Thane</v>
          </cell>
          <cell r="BP1170">
            <v>0</v>
          </cell>
          <cell r="BQ1170" t="str">
            <v>421 401</v>
          </cell>
          <cell r="BR1170" t="str">
            <v>S.S.C</v>
          </cell>
          <cell r="BS1170">
            <v>0</v>
          </cell>
          <cell r="BT1170" t="str">
            <v>ITI NCTVT</v>
          </cell>
          <cell r="BU1170" t="str">
            <v>S.S. Instrumentation Services</v>
          </cell>
          <cell r="BV1170">
            <v>0</v>
          </cell>
          <cell r="BW1170">
            <v>0</v>
          </cell>
          <cell r="BX1170">
            <v>0</v>
          </cell>
          <cell r="BY1170">
            <v>0</v>
          </cell>
          <cell r="BZ1170">
            <v>0</v>
          </cell>
          <cell r="CA1170">
            <v>0</v>
          </cell>
          <cell r="CB1170">
            <v>0</v>
          </cell>
          <cell r="CC1170">
            <v>0</v>
          </cell>
          <cell r="CD1170">
            <v>0</v>
          </cell>
          <cell r="CE1170" t="str">
            <v>ARZPG8766D</v>
          </cell>
          <cell r="CF1170" t="str">
            <v>Prashant Pathak</v>
          </cell>
          <cell r="CG1170" t="str">
            <v>Prashant Pathak</v>
          </cell>
        </row>
        <row r="1171">
          <cell r="B1171">
            <v>10001177</v>
          </cell>
          <cell r="C1171" t="str">
            <v>Inactive</v>
          </cell>
          <cell r="D1171">
            <v>0</v>
          </cell>
          <cell r="E1171">
            <v>0</v>
          </cell>
          <cell r="F1171" t="e">
            <v>#N/A</v>
          </cell>
          <cell r="G1171" t="str">
            <v>`000515</v>
          </cell>
          <cell r="H1171" t="str">
            <v>M</v>
          </cell>
          <cell r="I1171" t="str">
            <v>Pravin</v>
          </cell>
          <cell r="J1171" t="str">
            <v>Patel</v>
          </cell>
          <cell r="K1171" t="str">
            <v>Amratlal</v>
          </cell>
          <cell r="L1171" t="str">
            <v>Boiler Operator</v>
          </cell>
          <cell r="M1171">
            <v>0</v>
          </cell>
          <cell r="N1171">
            <v>0</v>
          </cell>
          <cell r="O1171">
            <v>0</v>
          </cell>
          <cell r="P1171" t="str">
            <v>PCP Manufacturing</v>
          </cell>
          <cell r="Q1171">
            <v>0</v>
          </cell>
          <cell r="R1171" t="str">
            <v>Personal Care Products</v>
          </cell>
          <cell r="S1171" t="str">
            <v>Associate</v>
          </cell>
          <cell r="T1171">
            <v>0</v>
          </cell>
          <cell r="U1171" t="str">
            <v>Kutch-I</v>
          </cell>
          <cell r="V1171" t="str">
            <v>Kutch-I</v>
          </cell>
          <cell r="W1171">
            <v>40038</v>
          </cell>
          <cell r="X1171" t="str">
            <v>Before 1 April 2010</v>
          </cell>
          <cell r="Y1171">
            <v>16</v>
          </cell>
          <cell r="Z1171">
            <v>6.5165251499873165</v>
          </cell>
          <cell r="AA1171">
            <v>22.516525149987316</v>
          </cell>
          <cell r="AB1171">
            <v>0</v>
          </cell>
          <cell r="AC1171">
            <v>0</v>
          </cell>
          <cell r="AD1171">
            <v>40221</v>
          </cell>
          <cell r="AE1171">
            <v>0</v>
          </cell>
          <cell r="AF1171">
            <v>40222</v>
          </cell>
          <cell r="AG1171">
            <v>0</v>
          </cell>
          <cell r="AH1171">
            <v>0</v>
          </cell>
          <cell r="AI1171">
            <v>0</v>
          </cell>
          <cell r="AJ1171">
            <v>0</v>
          </cell>
          <cell r="AK1171">
            <v>0</v>
          </cell>
          <cell r="AL1171">
            <v>0</v>
          </cell>
          <cell r="AM1171">
            <v>0</v>
          </cell>
          <cell r="AN1171">
            <v>0</v>
          </cell>
          <cell r="AO1171">
            <v>0</v>
          </cell>
          <cell r="AP1171">
            <v>0</v>
          </cell>
          <cell r="AQ1171">
            <v>0</v>
          </cell>
          <cell r="AR1171">
            <v>0</v>
          </cell>
          <cell r="AS1171">
            <v>0</v>
          </cell>
          <cell r="AT1171">
            <v>0</v>
          </cell>
          <cell r="AU1171">
            <v>0</v>
          </cell>
          <cell r="AV1171">
            <v>0</v>
          </cell>
          <cell r="AW1171">
            <v>0</v>
          </cell>
          <cell r="AX1171">
            <v>0</v>
          </cell>
          <cell r="AY1171">
            <v>0</v>
          </cell>
          <cell r="AZ1171">
            <v>0</v>
          </cell>
          <cell r="BA1171">
            <v>0</v>
          </cell>
          <cell r="BB1171">
            <v>0</v>
          </cell>
          <cell r="BC1171">
            <v>0</v>
          </cell>
          <cell r="BD1171">
            <v>0</v>
          </cell>
          <cell r="BE1171">
            <v>0</v>
          </cell>
          <cell r="BF1171">
            <v>0</v>
          </cell>
          <cell r="BG1171">
            <v>23929</v>
          </cell>
          <cell r="BH1171">
            <v>48</v>
          </cell>
          <cell r="BI1171">
            <v>2</v>
          </cell>
          <cell r="BJ1171">
            <v>0</v>
          </cell>
          <cell r="BK1171">
            <v>0</v>
          </cell>
          <cell r="BL1171" t="str">
            <v>Married</v>
          </cell>
          <cell r="BM1171">
            <v>5</v>
          </cell>
          <cell r="BN1171" t="str">
            <v>Ranip , 6 Prabhukrupa, Opp. Gayatri Mandir  Ahmedabad</v>
          </cell>
          <cell r="BO1171" t="str">
            <v>Ahmedabad</v>
          </cell>
          <cell r="BP1171" t="str">
            <v>Gujarat</v>
          </cell>
          <cell r="BQ1171">
            <v>382480</v>
          </cell>
          <cell r="BR1171" t="str">
            <v>S.S.C</v>
          </cell>
          <cell r="BS1171">
            <v>0</v>
          </cell>
          <cell r="BT1171" t="str">
            <v>ITI</v>
          </cell>
          <cell r="BU1171" t="str">
            <v>Euro Ceramics, Kutch</v>
          </cell>
          <cell r="BV1171">
            <v>41548</v>
          </cell>
          <cell r="BW1171">
            <v>41548</v>
          </cell>
          <cell r="BX1171">
            <v>0</v>
          </cell>
          <cell r="BY1171" t="str">
            <v>Closure of Kutch 1</v>
          </cell>
          <cell r="BZ1171" t="str">
            <v>Termination due to Closure of Kutch-I</v>
          </cell>
          <cell r="CA1171">
            <v>0</v>
          </cell>
          <cell r="CB1171" t="str">
            <v>Involuntary</v>
          </cell>
          <cell r="CC1171">
            <v>0</v>
          </cell>
          <cell r="CD1171">
            <v>0</v>
          </cell>
          <cell r="CE1171" t="str">
            <v>AWIPP5671N</v>
          </cell>
          <cell r="CF1171">
            <v>0</v>
          </cell>
          <cell r="CG1171">
            <v>0</v>
          </cell>
        </row>
        <row r="1172">
          <cell r="B1172">
            <v>10000189</v>
          </cell>
          <cell r="C1172" t="str">
            <v>Inactive</v>
          </cell>
          <cell r="D1172">
            <v>0</v>
          </cell>
          <cell r="E1172">
            <v>0</v>
          </cell>
          <cell r="F1172" t="e">
            <v>#N/A</v>
          </cell>
          <cell r="G1172" t="str">
            <v>01/A467</v>
          </cell>
          <cell r="H1172" t="str">
            <v>M</v>
          </cell>
          <cell r="I1172" t="str">
            <v>Ashok</v>
          </cell>
          <cell r="J1172" t="str">
            <v>Vardhan</v>
          </cell>
          <cell r="K1172" t="str">
            <v>Subbarao</v>
          </cell>
          <cell r="L1172" t="str">
            <v xml:space="preserve">Senior Manager </v>
          </cell>
          <cell r="M1172">
            <v>0</v>
          </cell>
          <cell r="N1172">
            <v>0</v>
          </cell>
          <cell r="O1172">
            <v>0</v>
          </cell>
          <cell r="P1172" t="str">
            <v>PCP Manufacturing</v>
          </cell>
          <cell r="Q1172">
            <v>0</v>
          </cell>
          <cell r="R1172" t="str">
            <v>Personal Care Products</v>
          </cell>
          <cell r="S1172" t="str">
            <v>MMC</v>
          </cell>
          <cell r="T1172" t="str">
            <v>EG-3</v>
          </cell>
          <cell r="U1172" t="str">
            <v>Baddi</v>
          </cell>
          <cell r="V1172" t="str">
            <v>Corporate</v>
          </cell>
          <cell r="W1172">
            <v>40039</v>
          </cell>
          <cell r="X1172" t="str">
            <v>Before 1 April 2010</v>
          </cell>
          <cell r="Y1172">
            <v>8.5</v>
          </cell>
          <cell r="Z1172">
            <v>6.51378542395992</v>
          </cell>
          <cell r="AA1172">
            <v>13.1</v>
          </cell>
          <cell r="AB1172">
            <v>0</v>
          </cell>
          <cell r="AC1172">
            <v>0</v>
          </cell>
          <cell r="AD1172">
            <v>40222</v>
          </cell>
          <cell r="AE1172">
            <v>0</v>
          </cell>
          <cell r="AF1172">
            <v>40223</v>
          </cell>
          <cell r="AG1172">
            <v>0</v>
          </cell>
          <cell r="AH1172">
            <v>0</v>
          </cell>
          <cell r="AI1172">
            <v>0</v>
          </cell>
          <cell r="AJ1172">
            <v>0</v>
          </cell>
          <cell r="AK1172">
            <v>0</v>
          </cell>
          <cell r="AL1172">
            <v>0</v>
          </cell>
          <cell r="AM1172">
            <v>0</v>
          </cell>
          <cell r="AN1172">
            <v>0</v>
          </cell>
          <cell r="AO1172">
            <v>0</v>
          </cell>
          <cell r="AP1172">
            <v>0</v>
          </cell>
          <cell r="AQ1172">
            <v>0</v>
          </cell>
          <cell r="AR1172">
            <v>0</v>
          </cell>
          <cell r="AS1172">
            <v>0</v>
          </cell>
          <cell r="AT1172">
            <v>0</v>
          </cell>
          <cell r="AU1172">
            <v>0</v>
          </cell>
          <cell r="AV1172">
            <v>0</v>
          </cell>
          <cell r="AW1172">
            <v>0</v>
          </cell>
          <cell r="AX1172">
            <v>0</v>
          </cell>
          <cell r="AY1172">
            <v>0</v>
          </cell>
          <cell r="AZ1172">
            <v>0</v>
          </cell>
          <cell r="BA1172" t="str">
            <v>Sion</v>
          </cell>
          <cell r="BB1172">
            <v>41183</v>
          </cell>
          <cell r="BC1172">
            <v>0</v>
          </cell>
          <cell r="BD1172">
            <v>0</v>
          </cell>
          <cell r="BE1172">
            <v>0</v>
          </cell>
          <cell r="BF1172">
            <v>0</v>
          </cell>
          <cell r="BG1172">
            <v>27791</v>
          </cell>
          <cell r="BH1172">
            <v>38</v>
          </cell>
          <cell r="BI1172">
            <v>1</v>
          </cell>
          <cell r="BJ1172">
            <v>49705</v>
          </cell>
          <cell r="BK1172">
            <v>0</v>
          </cell>
          <cell r="BL1172" t="str">
            <v>Married</v>
          </cell>
          <cell r="BM1172">
            <v>0</v>
          </cell>
          <cell r="BN1172" t="str">
            <v>House No. 14077, Kolluru ( P O),</v>
          </cell>
          <cell r="BO1172" t="str">
            <v>Dist - Guntur</v>
          </cell>
          <cell r="BP1172">
            <v>0</v>
          </cell>
          <cell r="BQ1172">
            <v>522324</v>
          </cell>
          <cell r="BR1172" t="str">
            <v>B.Tech (Oil Tech)</v>
          </cell>
          <cell r="BS1172">
            <v>0</v>
          </cell>
          <cell r="BT1172">
            <v>0</v>
          </cell>
          <cell r="BU1172" t="str">
            <v>Sunshine Oleochem Limited</v>
          </cell>
          <cell r="BV1172">
            <v>41698</v>
          </cell>
          <cell r="BW1172">
            <v>41671</v>
          </cell>
          <cell r="BX1172">
            <v>41653</v>
          </cell>
          <cell r="BY1172" t="str">
            <v>Career Advancement</v>
          </cell>
          <cell r="BZ1172" t="str">
            <v>Resignation</v>
          </cell>
          <cell r="CA1172">
            <v>0</v>
          </cell>
          <cell r="CB1172" t="str">
            <v>Voluntary</v>
          </cell>
          <cell r="CC1172">
            <v>0</v>
          </cell>
          <cell r="CD1172">
            <v>0</v>
          </cell>
          <cell r="CE1172" t="str">
            <v>AMQPM6257K</v>
          </cell>
          <cell r="CF1172" t="e">
            <v>#N/A</v>
          </cell>
          <cell r="CG1172">
            <v>0</v>
          </cell>
        </row>
        <row r="1173">
          <cell r="B1173">
            <v>10001178</v>
          </cell>
          <cell r="C1173" t="str">
            <v>Inactive</v>
          </cell>
          <cell r="D1173">
            <v>0</v>
          </cell>
          <cell r="E1173">
            <v>0</v>
          </cell>
          <cell r="F1173" t="e">
            <v>#N/A</v>
          </cell>
          <cell r="G1173" t="str">
            <v>`000516</v>
          </cell>
          <cell r="H1173" t="str">
            <v>M</v>
          </cell>
          <cell r="I1173" t="str">
            <v>Milan</v>
          </cell>
          <cell r="J1173" t="str">
            <v>Trivedi</v>
          </cell>
          <cell r="K1173" t="str">
            <v>Rasiklal</v>
          </cell>
          <cell r="L1173" t="str">
            <v>Boiler Operator</v>
          </cell>
          <cell r="M1173">
            <v>0</v>
          </cell>
          <cell r="N1173">
            <v>0</v>
          </cell>
          <cell r="O1173">
            <v>0</v>
          </cell>
          <cell r="P1173" t="str">
            <v>PCP Manufacturing</v>
          </cell>
          <cell r="Q1173">
            <v>0</v>
          </cell>
          <cell r="R1173" t="str">
            <v>Personal Care Products</v>
          </cell>
          <cell r="S1173" t="str">
            <v>Associate</v>
          </cell>
          <cell r="T1173">
            <v>0</v>
          </cell>
          <cell r="U1173" t="str">
            <v>Kutch-I</v>
          </cell>
          <cell r="V1173">
            <v>0</v>
          </cell>
          <cell r="W1173">
            <v>40040</v>
          </cell>
          <cell r="X1173" t="str">
            <v>Before 1 April 2010</v>
          </cell>
          <cell r="Y1173">
            <v>2</v>
          </cell>
          <cell r="Z1173">
            <v>6.5110456976154305</v>
          </cell>
          <cell r="AA1173">
            <v>4.9000000000000004</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cell r="AO1173">
            <v>0</v>
          </cell>
          <cell r="AP1173">
            <v>0</v>
          </cell>
          <cell r="AQ1173">
            <v>0</v>
          </cell>
          <cell r="AR1173">
            <v>0</v>
          </cell>
          <cell r="AS1173">
            <v>0</v>
          </cell>
          <cell r="AT1173">
            <v>0</v>
          </cell>
          <cell r="AU1173">
            <v>0</v>
          </cell>
          <cell r="AV1173">
            <v>0</v>
          </cell>
          <cell r="AW1173">
            <v>0</v>
          </cell>
          <cell r="AX1173">
            <v>0</v>
          </cell>
          <cell r="AY1173">
            <v>0</v>
          </cell>
          <cell r="AZ1173">
            <v>0</v>
          </cell>
          <cell r="BA1173">
            <v>0</v>
          </cell>
          <cell r="BB1173">
            <v>0</v>
          </cell>
          <cell r="BC1173">
            <v>0</v>
          </cell>
          <cell r="BD1173">
            <v>0</v>
          </cell>
          <cell r="BE1173">
            <v>0</v>
          </cell>
          <cell r="BF1173">
            <v>0</v>
          </cell>
          <cell r="BG1173">
            <v>31860</v>
          </cell>
          <cell r="BH1173">
            <v>25</v>
          </cell>
          <cell r="BI1173">
            <v>2</v>
          </cell>
          <cell r="BJ1173">
            <v>0</v>
          </cell>
          <cell r="BK1173" t="str">
            <v>Less than 30 yrs and equal to 30 yrs</v>
          </cell>
          <cell r="BL1173">
            <v>0</v>
          </cell>
          <cell r="BM1173">
            <v>0</v>
          </cell>
          <cell r="BN1173">
            <v>0</v>
          </cell>
          <cell r="BO1173">
            <v>0</v>
          </cell>
          <cell r="BP1173">
            <v>0</v>
          </cell>
          <cell r="BQ1173">
            <v>0</v>
          </cell>
          <cell r="BR1173" t="str">
            <v>H.S.C</v>
          </cell>
          <cell r="BS1173">
            <v>0</v>
          </cell>
          <cell r="BT1173" t="str">
            <v>ITI</v>
          </cell>
          <cell r="BU1173">
            <v>0</v>
          </cell>
          <cell r="BV1173">
            <v>41081</v>
          </cell>
          <cell r="BW1173">
            <v>41061</v>
          </cell>
          <cell r="BX1173">
            <v>0</v>
          </cell>
          <cell r="BY1173" t="str">
            <v>Unit Closure-Kutch-I</v>
          </cell>
          <cell r="BZ1173" t="str">
            <v>Unit Closure-Kutch-I</v>
          </cell>
          <cell r="CA1173" t="str">
            <v>Managed Attrition-Relief</v>
          </cell>
          <cell r="CB1173" t="str">
            <v>Involuntary</v>
          </cell>
          <cell r="CC1173" t="str">
            <v>Resigned at VVF Ltd</v>
          </cell>
          <cell r="CD1173">
            <v>0</v>
          </cell>
          <cell r="CE1173">
            <v>0</v>
          </cell>
          <cell r="CF1173">
            <v>0</v>
          </cell>
          <cell r="CG1173">
            <v>0</v>
          </cell>
        </row>
        <row r="1174">
          <cell r="B1174" t="str">
            <v>`000517</v>
          </cell>
          <cell r="C1174" t="str">
            <v>Inactive</v>
          </cell>
          <cell r="D1174">
            <v>0</v>
          </cell>
          <cell r="E1174">
            <v>0</v>
          </cell>
          <cell r="F1174" t="e">
            <v>#N/A</v>
          </cell>
          <cell r="G1174" t="str">
            <v>`000517</v>
          </cell>
          <cell r="H1174" t="str">
            <v>M</v>
          </cell>
          <cell r="I1174" t="str">
            <v>Brijesh</v>
          </cell>
          <cell r="J1174" t="str">
            <v>Patel</v>
          </cell>
          <cell r="K1174" t="str">
            <v/>
          </cell>
          <cell r="L1174" t="str">
            <v>Chemist</v>
          </cell>
          <cell r="M1174">
            <v>0</v>
          </cell>
          <cell r="N1174">
            <v>0</v>
          </cell>
          <cell r="O1174">
            <v>0</v>
          </cell>
          <cell r="P1174" t="str">
            <v>PCP Manufacturing</v>
          </cell>
          <cell r="Q1174">
            <v>0</v>
          </cell>
          <cell r="R1174" t="str">
            <v>Personal Care Products</v>
          </cell>
          <cell r="S1174" t="str">
            <v>OC</v>
          </cell>
          <cell r="T1174">
            <v>0</v>
          </cell>
          <cell r="U1174" t="str">
            <v>Kutch-I</v>
          </cell>
          <cell r="V1174">
            <v>0</v>
          </cell>
          <cell r="W1174">
            <v>40045</v>
          </cell>
          <cell r="X1174" t="str">
            <v>Before 1 April 2010</v>
          </cell>
          <cell r="Y1174">
            <v>0</v>
          </cell>
          <cell r="Z1174">
            <v>6.4973470674784437</v>
          </cell>
          <cell r="AA1174">
            <v>0.73</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31842</v>
          </cell>
          <cell r="BH1174">
            <v>23</v>
          </cell>
          <cell r="BI1174">
            <v>2</v>
          </cell>
          <cell r="BJ1174">
            <v>0</v>
          </cell>
          <cell r="BK1174" t="str">
            <v>Less than 30 yrs and equal to 30 yrs</v>
          </cell>
          <cell r="BL1174">
            <v>0</v>
          </cell>
          <cell r="BM1174">
            <v>0</v>
          </cell>
          <cell r="BN1174">
            <v>0</v>
          </cell>
          <cell r="BO1174">
            <v>0</v>
          </cell>
          <cell r="BP1174">
            <v>0</v>
          </cell>
          <cell r="BQ1174">
            <v>0</v>
          </cell>
          <cell r="BR1174">
            <v>0</v>
          </cell>
          <cell r="BS1174">
            <v>0</v>
          </cell>
          <cell r="BT1174">
            <v>0</v>
          </cell>
          <cell r="BU1174">
            <v>0</v>
          </cell>
          <cell r="BV1174">
            <v>40313</v>
          </cell>
          <cell r="BW1174">
            <v>40299</v>
          </cell>
          <cell r="BX1174">
            <v>0</v>
          </cell>
          <cell r="BY1174" t="str">
            <v>Perks &amp; Benefits / Better Welfare Facility</v>
          </cell>
          <cell r="BZ1174" t="str">
            <v>Resignation</v>
          </cell>
          <cell r="CA1174">
            <v>0</v>
          </cell>
          <cell r="CB1174" t="str">
            <v>Voluntary</v>
          </cell>
          <cell r="CC1174" t="str">
            <v>Resigned at VVF Ltd</v>
          </cell>
          <cell r="CD1174">
            <v>0</v>
          </cell>
          <cell r="CE1174">
            <v>0</v>
          </cell>
          <cell r="CF1174">
            <v>0</v>
          </cell>
          <cell r="CG1174">
            <v>0</v>
          </cell>
        </row>
        <row r="1175">
          <cell r="B1175">
            <v>10001179</v>
          </cell>
          <cell r="C1175" t="str">
            <v>Inactive</v>
          </cell>
          <cell r="D1175">
            <v>0</v>
          </cell>
          <cell r="E1175">
            <v>0</v>
          </cell>
          <cell r="F1175" t="e">
            <v>#N/A</v>
          </cell>
          <cell r="G1175" t="str">
            <v>`000518</v>
          </cell>
          <cell r="H1175" t="str">
            <v>M</v>
          </cell>
          <cell r="I1175" t="str">
            <v>Vishal</v>
          </cell>
          <cell r="J1175" t="str">
            <v>Bariya</v>
          </cell>
          <cell r="K1175" t="str">
            <v>Parshottambhai</v>
          </cell>
          <cell r="L1175" t="str">
            <v>Chemist</v>
          </cell>
          <cell r="M1175">
            <v>0</v>
          </cell>
          <cell r="N1175">
            <v>0</v>
          </cell>
          <cell r="O1175">
            <v>0</v>
          </cell>
          <cell r="P1175" t="str">
            <v>PCP Manufacturing</v>
          </cell>
          <cell r="Q1175">
            <v>0</v>
          </cell>
          <cell r="R1175" t="str">
            <v>Personal Care Products</v>
          </cell>
          <cell r="S1175" t="str">
            <v>OC</v>
          </cell>
          <cell r="T1175">
            <v>0</v>
          </cell>
          <cell r="U1175" t="str">
            <v>Kutch-I</v>
          </cell>
          <cell r="V1175">
            <v>0</v>
          </cell>
          <cell r="W1175">
            <v>40046</v>
          </cell>
          <cell r="X1175" t="str">
            <v>Before 1 April 2010</v>
          </cell>
          <cell r="Y1175">
            <v>1</v>
          </cell>
          <cell r="Z1175">
            <v>6.4946073417681385</v>
          </cell>
          <cell r="AA1175">
            <v>3</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32260</v>
          </cell>
          <cell r="BH1175">
            <v>23</v>
          </cell>
          <cell r="BI1175">
            <v>3</v>
          </cell>
          <cell r="BJ1175">
            <v>0</v>
          </cell>
          <cell r="BK1175" t="str">
            <v>Less than 30 yrs and equal to 30 yrs</v>
          </cell>
          <cell r="BL1175">
            <v>0</v>
          </cell>
          <cell r="BM1175">
            <v>0</v>
          </cell>
          <cell r="BN1175">
            <v>0</v>
          </cell>
          <cell r="BO1175">
            <v>0</v>
          </cell>
          <cell r="BP1175">
            <v>0</v>
          </cell>
          <cell r="BQ1175">
            <v>0</v>
          </cell>
          <cell r="BR1175" t="str">
            <v>B.Sc</v>
          </cell>
          <cell r="BS1175">
            <v>0</v>
          </cell>
          <cell r="BT1175">
            <v>0</v>
          </cell>
          <cell r="BU1175" t="str">
            <v>JMD Oils Pvt Ltd., Kutch</v>
          </cell>
          <cell r="BV1175">
            <v>40778</v>
          </cell>
          <cell r="BW1175">
            <v>40756</v>
          </cell>
          <cell r="BX1175">
            <v>0</v>
          </cell>
          <cell r="BY1175" t="str">
            <v>Opportunities/Career Advancement</v>
          </cell>
          <cell r="BZ1175" t="str">
            <v>Resignation</v>
          </cell>
          <cell r="CA1175" t="str">
            <v>Opportunities/Career Advancement</v>
          </cell>
          <cell r="CB1175" t="str">
            <v>Voluntary</v>
          </cell>
          <cell r="CC1175" t="str">
            <v>Resigned at VVF Ltd</v>
          </cell>
          <cell r="CD1175">
            <v>0</v>
          </cell>
          <cell r="CE1175">
            <v>0</v>
          </cell>
          <cell r="CF1175">
            <v>0</v>
          </cell>
          <cell r="CG1175">
            <v>0</v>
          </cell>
        </row>
        <row r="1176">
          <cell r="B1176">
            <v>10001180</v>
          </cell>
          <cell r="C1176" t="str">
            <v>Inactive</v>
          </cell>
          <cell r="D1176">
            <v>0</v>
          </cell>
          <cell r="E1176">
            <v>0</v>
          </cell>
          <cell r="F1176" t="e">
            <v>#N/A</v>
          </cell>
          <cell r="G1176" t="str">
            <v>`000519</v>
          </cell>
          <cell r="H1176" t="str">
            <v>M</v>
          </cell>
          <cell r="I1176" t="str">
            <v>Dhaval</v>
          </cell>
          <cell r="J1176" t="str">
            <v>Mansatta</v>
          </cell>
          <cell r="K1176" t="str">
            <v>Chamanlal</v>
          </cell>
          <cell r="L1176" t="str">
            <v>Chemist</v>
          </cell>
          <cell r="M1176">
            <v>0</v>
          </cell>
          <cell r="N1176">
            <v>0</v>
          </cell>
          <cell r="O1176">
            <v>0</v>
          </cell>
          <cell r="P1176" t="str">
            <v>PCP Manufacturing</v>
          </cell>
          <cell r="Q1176">
            <v>0</v>
          </cell>
          <cell r="R1176" t="str">
            <v>Personal Care Products</v>
          </cell>
          <cell r="S1176" t="str">
            <v>OC</v>
          </cell>
          <cell r="T1176">
            <v>0</v>
          </cell>
          <cell r="U1176" t="str">
            <v>Kutch-I</v>
          </cell>
          <cell r="V1176">
            <v>0</v>
          </cell>
          <cell r="W1176">
            <v>40049</v>
          </cell>
          <cell r="X1176" t="str">
            <v>Before 1 April 2010</v>
          </cell>
          <cell r="Y1176">
            <v>1</v>
          </cell>
          <cell r="Z1176">
            <v>6.4863881636859473</v>
          </cell>
          <cell r="AA1176">
            <v>3.8</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31450</v>
          </cell>
          <cell r="BH1176">
            <v>26</v>
          </cell>
          <cell r="BI1176">
            <v>3</v>
          </cell>
          <cell r="BJ1176">
            <v>0</v>
          </cell>
          <cell r="BK1176" t="str">
            <v>Less than 30 yrs and equal to 30 yrs</v>
          </cell>
          <cell r="BL1176">
            <v>0</v>
          </cell>
          <cell r="BM1176">
            <v>0</v>
          </cell>
          <cell r="BN1176">
            <v>0</v>
          </cell>
          <cell r="BO1176">
            <v>0</v>
          </cell>
          <cell r="BP1176">
            <v>0</v>
          </cell>
          <cell r="BQ1176">
            <v>0</v>
          </cell>
          <cell r="BR1176">
            <v>0</v>
          </cell>
          <cell r="BS1176" t="str">
            <v>M.Sc</v>
          </cell>
          <cell r="BT1176">
            <v>0</v>
          </cell>
          <cell r="BU1176">
            <v>0</v>
          </cell>
          <cell r="BV1176">
            <v>41062</v>
          </cell>
          <cell r="BW1176">
            <v>41061</v>
          </cell>
          <cell r="BX1176">
            <v>0</v>
          </cell>
          <cell r="BY1176" t="str">
            <v>Unit Closure-Kutch-I</v>
          </cell>
          <cell r="BZ1176" t="str">
            <v>Unit Closure-Kutch-I</v>
          </cell>
          <cell r="CA1176" t="str">
            <v>Managed Attrition-Relief</v>
          </cell>
          <cell r="CB1176" t="str">
            <v>Involuntary</v>
          </cell>
          <cell r="CC1176" t="str">
            <v>Resigned at VVF Ltd</v>
          </cell>
          <cell r="CD1176">
            <v>0</v>
          </cell>
          <cell r="CE1176">
            <v>0</v>
          </cell>
          <cell r="CF1176">
            <v>0</v>
          </cell>
          <cell r="CG1176">
            <v>0</v>
          </cell>
        </row>
        <row r="1177">
          <cell r="B1177">
            <v>10000491</v>
          </cell>
          <cell r="C1177" t="str">
            <v>Active</v>
          </cell>
          <cell r="D1177">
            <v>1010312999</v>
          </cell>
          <cell r="E1177" t="str">
            <v>TALOJA-R&amp;D</v>
          </cell>
          <cell r="F1177" t="str">
            <v>1010300285</v>
          </cell>
          <cell r="G1177" t="str">
            <v>04/0383</v>
          </cell>
          <cell r="H1177" t="str">
            <v xml:space="preserve">M </v>
          </cell>
          <cell r="I1177" t="str">
            <v xml:space="preserve">Sushant </v>
          </cell>
          <cell r="J1177" t="str">
            <v>Desai</v>
          </cell>
          <cell r="K1177" t="str">
            <v>Sudhakar</v>
          </cell>
          <cell r="L1177" t="str">
            <v>Assistant Manager</v>
          </cell>
          <cell r="M1177" t="str">
            <v>Research &amp; Development</v>
          </cell>
          <cell r="N1177" t="str">
            <v>Support</v>
          </cell>
          <cell r="O1177">
            <v>0</v>
          </cell>
          <cell r="P1177" t="str">
            <v>Oleo R&amp;D</v>
          </cell>
          <cell r="Q1177">
            <v>0</v>
          </cell>
          <cell r="R1177" t="str">
            <v>Corporate Shared Services</v>
          </cell>
          <cell r="S1177" t="str">
            <v>JMC</v>
          </cell>
          <cell r="T1177" t="str">
            <v>EG-1</v>
          </cell>
          <cell r="U1177" t="str">
            <v>Taloja</v>
          </cell>
          <cell r="V1177" t="str">
            <v>Taloja</v>
          </cell>
          <cell r="W1177">
            <v>40051</v>
          </cell>
          <cell r="X1177" t="str">
            <v>Before 1 April 2010</v>
          </cell>
          <cell r="Y1177">
            <v>2.8191780821917809</v>
          </cell>
          <cell r="Z1177">
            <v>6.4809087113140604</v>
          </cell>
          <cell r="AA1177">
            <v>9.3000867935058409</v>
          </cell>
          <cell r="AB1177">
            <v>0</v>
          </cell>
          <cell r="AC1177">
            <v>0</v>
          </cell>
          <cell r="AD1177">
            <v>40234</v>
          </cell>
          <cell r="AE1177">
            <v>0</v>
          </cell>
          <cell r="AF1177">
            <v>40234</v>
          </cell>
          <cell r="AG1177">
            <v>0</v>
          </cell>
          <cell r="AH1177">
            <v>0</v>
          </cell>
          <cell r="AI1177">
            <v>0</v>
          </cell>
          <cell r="AJ1177">
            <v>0</v>
          </cell>
          <cell r="AK1177">
            <v>0</v>
          </cell>
          <cell r="AL1177">
            <v>0</v>
          </cell>
          <cell r="AM1177">
            <v>0</v>
          </cell>
          <cell r="AN1177">
            <v>0</v>
          </cell>
          <cell r="AO1177">
            <v>41730</v>
          </cell>
          <cell r="AP1177" t="str">
            <v>Executive</v>
          </cell>
          <cell r="AQ1177" t="str">
            <v>JMC</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30566</v>
          </cell>
          <cell r="BH1177">
            <v>32</v>
          </cell>
          <cell r="BI1177">
            <v>5</v>
          </cell>
          <cell r="BJ1177">
            <v>52480</v>
          </cell>
          <cell r="BK1177" t="str">
            <v>31 - 35 yrs</v>
          </cell>
          <cell r="BL1177" t="str">
            <v>Unmarried</v>
          </cell>
          <cell r="BM1177">
            <v>0</v>
          </cell>
          <cell r="BN1177" t="str">
            <v xml:space="preserve">A1/12, Vivek Nagar CHs, Near Swimming Pool, Manisha Nagar,  Bombay Poona Road, </v>
          </cell>
          <cell r="BO1177" t="str">
            <v>Kalwa (West)</v>
          </cell>
          <cell r="BP1177" t="str">
            <v>Maharashtra</v>
          </cell>
          <cell r="BQ1177">
            <v>0</v>
          </cell>
          <cell r="BR1177" t="str">
            <v>M.Sc(Organic Chemistry)</v>
          </cell>
          <cell r="BS1177">
            <v>0</v>
          </cell>
          <cell r="BT1177">
            <v>0</v>
          </cell>
          <cell r="BU1177" t="str">
            <v>Hindustan Polyamides &amp; Fibers Ltd.</v>
          </cell>
          <cell r="BV1177">
            <v>0</v>
          </cell>
          <cell r="BW1177">
            <v>0</v>
          </cell>
          <cell r="BX1177">
            <v>0</v>
          </cell>
          <cell r="BY1177">
            <v>0</v>
          </cell>
          <cell r="BZ1177">
            <v>0</v>
          </cell>
          <cell r="CA1177">
            <v>0</v>
          </cell>
          <cell r="CB1177">
            <v>0</v>
          </cell>
          <cell r="CC1177">
            <v>0</v>
          </cell>
          <cell r="CD1177">
            <v>0</v>
          </cell>
          <cell r="CE1177" t="str">
            <v>AKQPD1563K</v>
          </cell>
          <cell r="CF1177" t="str">
            <v>Dr. Rajesh Rao</v>
          </cell>
          <cell r="CG1177" t="str">
            <v>Dr. Rajesh Rao</v>
          </cell>
        </row>
        <row r="1178">
          <cell r="B1178">
            <v>150</v>
          </cell>
          <cell r="C1178" t="str">
            <v>Inactive</v>
          </cell>
          <cell r="D1178">
            <v>0</v>
          </cell>
          <cell r="E1178">
            <v>0</v>
          </cell>
          <cell r="F1178" t="e">
            <v>#N/A</v>
          </cell>
          <cell r="G1178">
            <v>150</v>
          </cell>
          <cell r="H1178" t="str">
            <v>M</v>
          </cell>
          <cell r="I1178" t="str">
            <v>Bharat</v>
          </cell>
          <cell r="J1178" t="str">
            <v xml:space="preserve"> Chhatrodiaya</v>
          </cell>
          <cell r="K1178" t="str">
            <v>J.</v>
          </cell>
          <cell r="L1178" t="str">
            <v>Technician</v>
          </cell>
          <cell r="M1178">
            <v>0</v>
          </cell>
          <cell r="N1178">
            <v>0</v>
          </cell>
          <cell r="O1178">
            <v>0</v>
          </cell>
          <cell r="P1178" t="str">
            <v>Oleo Manufacturing</v>
          </cell>
          <cell r="Q1178">
            <v>0</v>
          </cell>
          <cell r="R1178" t="str">
            <v>Oleochemicals</v>
          </cell>
          <cell r="S1178" t="str">
            <v>Associate</v>
          </cell>
          <cell r="T1178" t="str">
            <v>K1G3</v>
          </cell>
          <cell r="U1178" t="str">
            <v>Kutch-II</v>
          </cell>
          <cell r="V1178">
            <v>0</v>
          </cell>
          <cell r="W1178">
            <v>40059</v>
          </cell>
          <cell r="X1178" t="str">
            <v>Before 1 April 2010</v>
          </cell>
          <cell r="Y1178">
            <v>0</v>
          </cell>
          <cell r="Z1178">
            <v>6.4589909030948824</v>
          </cell>
          <cell r="AA1178">
            <v>0.8</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32356</v>
          </cell>
          <cell r="BH1178">
            <v>21</v>
          </cell>
          <cell r="BI1178">
            <v>10</v>
          </cell>
          <cell r="BJ1178">
            <v>0</v>
          </cell>
          <cell r="BK1178" t="str">
            <v>Less than 30 yrs and equal to 30 yrs</v>
          </cell>
          <cell r="BL1178">
            <v>0</v>
          </cell>
          <cell r="BM1178">
            <v>0</v>
          </cell>
          <cell r="BN1178">
            <v>0</v>
          </cell>
          <cell r="BO1178">
            <v>0</v>
          </cell>
          <cell r="BP1178">
            <v>0</v>
          </cell>
          <cell r="BQ1178">
            <v>0</v>
          </cell>
          <cell r="BR1178">
            <v>0</v>
          </cell>
          <cell r="BS1178">
            <v>0</v>
          </cell>
          <cell r="BT1178">
            <v>0</v>
          </cell>
          <cell r="BU1178">
            <v>0</v>
          </cell>
          <cell r="BV1178">
            <v>40355</v>
          </cell>
          <cell r="BW1178">
            <v>40330</v>
          </cell>
          <cell r="BX1178">
            <v>0</v>
          </cell>
          <cell r="BY1178" t="str">
            <v>Perks &amp; Benefits / Better Welfare Facility</v>
          </cell>
          <cell r="BZ1178" t="str">
            <v>Resignation</v>
          </cell>
          <cell r="CA1178">
            <v>0</v>
          </cell>
          <cell r="CB1178" t="str">
            <v>Voluntary</v>
          </cell>
          <cell r="CC1178" t="str">
            <v>Resigned at VVF Ltd</v>
          </cell>
          <cell r="CD1178">
            <v>0</v>
          </cell>
          <cell r="CE1178">
            <v>0</v>
          </cell>
          <cell r="CF1178">
            <v>0</v>
          </cell>
          <cell r="CG1178">
            <v>0</v>
          </cell>
        </row>
        <row r="1179">
          <cell r="B1179">
            <v>153</v>
          </cell>
          <cell r="C1179" t="str">
            <v>Inactive</v>
          </cell>
          <cell r="D1179">
            <v>0</v>
          </cell>
          <cell r="E1179">
            <v>0</v>
          </cell>
          <cell r="F1179" t="e">
            <v>#N/A</v>
          </cell>
          <cell r="G1179">
            <v>153</v>
          </cell>
          <cell r="H1179" t="str">
            <v>M</v>
          </cell>
          <cell r="I1179" t="str">
            <v>Nirav</v>
          </cell>
          <cell r="J1179" t="str">
            <v>Modi</v>
          </cell>
          <cell r="K1179" t="str">
            <v>Vinodbhai</v>
          </cell>
          <cell r="L1179" t="str">
            <v>Chemist</v>
          </cell>
          <cell r="M1179">
            <v>0</v>
          </cell>
          <cell r="N1179">
            <v>0</v>
          </cell>
          <cell r="O1179">
            <v>0</v>
          </cell>
          <cell r="P1179" t="str">
            <v>Oleo Manufacturing</v>
          </cell>
          <cell r="Q1179">
            <v>0</v>
          </cell>
          <cell r="R1179" t="str">
            <v>Oleochemicals</v>
          </cell>
          <cell r="S1179" t="str">
            <v>OC</v>
          </cell>
          <cell r="T1179" t="str">
            <v>D</v>
          </cell>
          <cell r="U1179" t="str">
            <v>Kutch-II</v>
          </cell>
          <cell r="V1179">
            <v>0</v>
          </cell>
          <cell r="W1179">
            <v>40059</v>
          </cell>
          <cell r="X1179" t="str">
            <v>Before 1 April 2010</v>
          </cell>
          <cell r="Y1179">
            <v>0</v>
          </cell>
          <cell r="Z1179">
            <v>6.4589909034119746</v>
          </cell>
          <cell r="AA1179">
            <v>0.9</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t="str">
            <v>M.Sc (Chemistry)</v>
          </cell>
          <cell r="BT1179">
            <v>0</v>
          </cell>
          <cell r="BU1179" t="str">
            <v>NA</v>
          </cell>
          <cell r="BV1179">
            <v>40402</v>
          </cell>
          <cell r="BW1179">
            <v>40391</v>
          </cell>
          <cell r="BX1179">
            <v>0</v>
          </cell>
          <cell r="BY1179" t="str">
            <v>Opportunities/Career Advancement</v>
          </cell>
          <cell r="BZ1179" t="str">
            <v>Resignation</v>
          </cell>
          <cell r="CA1179">
            <v>0</v>
          </cell>
          <cell r="CB1179" t="str">
            <v>Voluntary</v>
          </cell>
          <cell r="CC1179" t="str">
            <v>Resigned at VVF Ltd</v>
          </cell>
          <cell r="CD1179">
            <v>0</v>
          </cell>
          <cell r="CE1179">
            <v>0</v>
          </cell>
          <cell r="CF1179">
            <v>0</v>
          </cell>
          <cell r="CG1179">
            <v>0</v>
          </cell>
        </row>
        <row r="1180">
          <cell r="B1180">
            <v>10001242</v>
          </cell>
          <cell r="C1180" t="str">
            <v>Inactive</v>
          </cell>
          <cell r="D1180">
            <v>0</v>
          </cell>
          <cell r="E1180">
            <v>0</v>
          </cell>
          <cell r="F1180" t="e">
            <v>#N/A</v>
          </cell>
          <cell r="G1180">
            <v>151</v>
          </cell>
          <cell r="H1180" t="str">
            <v>M</v>
          </cell>
          <cell r="I1180" t="str">
            <v>Himmat</v>
          </cell>
          <cell r="J1180" t="str">
            <v>Tholia</v>
          </cell>
          <cell r="K1180" t="str">
            <v>Bahadurbhai</v>
          </cell>
          <cell r="L1180" t="str">
            <v>Operator</v>
          </cell>
          <cell r="M1180">
            <v>0</v>
          </cell>
          <cell r="N1180">
            <v>0</v>
          </cell>
          <cell r="O1180">
            <v>0</v>
          </cell>
          <cell r="P1180" t="str">
            <v>Oleo Manufacturing</v>
          </cell>
          <cell r="Q1180">
            <v>0</v>
          </cell>
          <cell r="R1180" t="str">
            <v>Oleochemicals</v>
          </cell>
          <cell r="S1180" t="str">
            <v>Associate</v>
          </cell>
          <cell r="T1180">
            <v>0</v>
          </cell>
          <cell r="U1180" t="str">
            <v>Kutch-II</v>
          </cell>
          <cell r="V1180" t="str">
            <v>Kutch-II</v>
          </cell>
          <cell r="W1180">
            <v>40059</v>
          </cell>
          <cell r="X1180" t="str">
            <v>Before 1 April 2010</v>
          </cell>
          <cell r="Y1180">
            <v>0</v>
          </cell>
          <cell r="Z1180">
            <v>6.4589909034119746</v>
          </cell>
          <cell r="AA1180">
            <v>4.3890410958904109</v>
          </cell>
          <cell r="AB1180">
            <v>0</v>
          </cell>
          <cell r="AC1180">
            <v>0</v>
          </cell>
          <cell r="AD1180">
            <v>40239</v>
          </cell>
          <cell r="AE1180">
            <v>0</v>
          </cell>
          <cell r="AF1180">
            <v>40423</v>
          </cell>
          <cell r="AG1180">
            <v>0</v>
          </cell>
          <cell r="AH1180">
            <v>0</v>
          </cell>
          <cell r="AI1180">
            <v>0</v>
          </cell>
          <cell r="AJ1180">
            <v>0</v>
          </cell>
          <cell r="AK1180">
            <v>0</v>
          </cell>
          <cell r="AL1180">
            <v>0</v>
          </cell>
          <cell r="AM1180">
            <v>0</v>
          </cell>
          <cell r="AN1180">
            <v>0</v>
          </cell>
          <cell r="AO1180">
            <v>0</v>
          </cell>
          <cell r="AP1180">
            <v>0</v>
          </cell>
          <cell r="AQ1180">
            <v>0</v>
          </cell>
          <cell r="AR1180">
            <v>0</v>
          </cell>
          <cell r="AS1180">
            <v>0</v>
          </cell>
          <cell r="AT1180">
            <v>0</v>
          </cell>
          <cell r="AU1180">
            <v>0</v>
          </cell>
          <cell r="AV1180">
            <v>0</v>
          </cell>
          <cell r="AW1180">
            <v>0</v>
          </cell>
          <cell r="AX1180">
            <v>0</v>
          </cell>
          <cell r="AY1180">
            <v>0</v>
          </cell>
          <cell r="AZ1180">
            <v>0</v>
          </cell>
          <cell r="BA1180">
            <v>0</v>
          </cell>
          <cell r="BB1180">
            <v>0</v>
          </cell>
          <cell r="BC1180">
            <v>0</v>
          </cell>
          <cell r="BD1180">
            <v>0</v>
          </cell>
          <cell r="BE1180">
            <v>0</v>
          </cell>
          <cell r="BF1180">
            <v>0</v>
          </cell>
          <cell r="BG1180">
            <v>31994</v>
          </cell>
          <cell r="BH1180">
            <v>26</v>
          </cell>
          <cell r="BI1180">
            <v>5</v>
          </cell>
          <cell r="BJ1180">
            <v>0</v>
          </cell>
          <cell r="BK1180" t="str">
            <v>Less than 30 yrs and equal to 30 yrs</v>
          </cell>
          <cell r="BL1180" t="str">
            <v>Unmarried</v>
          </cell>
          <cell r="BM1180">
            <v>1</v>
          </cell>
          <cell r="BN1180" t="str">
            <v>At Sonatha, Chuda, Surendra Nagar Kachiyawad</v>
          </cell>
          <cell r="BO1180" t="str">
            <v>Gujarat</v>
          </cell>
          <cell r="BP1180" t="str">
            <v>Gujarat</v>
          </cell>
          <cell r="BQ1180">
            <v>0</v>
          </cell>
          <cell r="BR1180" t="str">
            <v>B.A (Hindi Literature)</v>
          </cell>
          <cell r="BS1180">
            <v>0</v>
          </cell>
          <cell r="BT1180">
            <v>0</v>
          </cell>
          <cell r="BU1180" t="str">
            <v/>
          </cell>
          <cell r="BV1180">
            <v>41661</v>
          </cell>
          <cell r="BW1180">
            <v>41640</v>
          </cell>
          <cell r="BX1180">
            <v>41661</v>
          </cell>
          <cell r="BY1180" t="str">
            <v>VRS</v>
          </cell>
          <cell r="BZ1180" t="str">
            <v>VRS</v>
          </cell>
          <cell r="CA1180">
            <v>0</v>
          </cell>
          <cell r="CB1180" t="str">
            <v>Voluntary</v>
          </cell>
          <cell r="CC1180">
            <v>0</v>
          </cell>
          <cell r="CD1180">
            <v>0</v>
          </cell>
          <cell r="CE1180" t="str">
            <v>AKWPT9420B</v>
          </cell>
          <cell r="CF1180">
            <v>0</v>
          </cell>
          <cell r="CG1180">
            <v>0</v>
          </cell>
        </row>
        <row r="1181">
          <cell r="B1181">
            <v>10001243</v>
          </cell>
          <cell r="C1181" t="str">
            <v>Inactive</v>
          </cell>
          <cell r="D1181">
            <v>0</v>
          </cell>
          <cell r="E1181">
            <v>0</v>
          </cell>
          <cell r="F1181" t="e">
            <v>#N/A</v>
          </cell>
          <cell r="G1181">
            <v>154</v>
          </cell>
          <cell r="H1181" t="str">
            <v>M</v>
          </cell>
          <cell r="I1181" t="str">
            <v>Pradeep</v>
          </cell>
          <cell r="J1181" t="str">
            <v>Barot</v>
          </cell>
          <cell r="K1181" t="str">
            <v>Kiridbhai</v>
          </cell>
          <cell r="L1181" t="str">
            <v>Electrician</v>
          </cell>
          <cell r="M1181">
            <v>0</v>
          </cell>
          <cell r="N1181">
            <v>0</v>
          </cell>
          <cell r="O1181">
            <v>0</v>
          </cell>
          <cell r="P1181" t="str">
            <v>Oleo Manufacturing</v>
          </cell>
          <cell r="Q1181">
            <v>0</v>
          </cell>
          <cell r="R1181" t="str">
            <v>Oleochemicals</v>
          </cell>
          <cell r="S1181" t="str">
            <v>Associate</v>
          </cell>
          <cell r="T1181" t="str">
            <v>B</v>
          </cell>
          <cell r="U1181" t="str">
            <v>Kutch-II</v>
          </cell>
          <cell r="V1181">
            <v>0</v>
          </cell>
          <cell r="W1181">
            <v>40061</v>
          </cell>
          <cell r="X1181" t="str">
            <v>Before 1 April 2010</v>
          </cell>
          <cell r="Y1181">
            <v>4</v>
          </cell>
          <cell r="Z1181">
            <v>6.4535114510400877</v>
          </cell>
          <cell r="AA1181">
            <v>6.8</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cell r="AO1181">
            <v>0</v>
          </cell>
          <cell r="AP1181">
            <v>0</v>
          </cell>
          <cell r="AQ1181">
            <v>0</v>
          </cell>
          <cell r="AR1181">
            <v>0</v>
          </cell>
          <cell r="AS1181">
            <v>0</v>
          </cell>
          <cell r="AT1181">
            <v>0</v>
          </cell>
          <cell r="AU1181">
            <v>0</v>
          </cell>
          <cell r="AV1181">
            <v>0</v>
          </cell>
          <cell r="AW1181">
            <v>0</v>
          </cell>
          <cell r="AX1181">
            <v>0</v>
          </cell>
          <cell r="AY1181">
            <v>0</v>
          </cell>
          <cell r="AZ1181">
            <v>0</v>
          </cell>
          <cell r="BA1181">
            <v>0</v>
          </cell>
          <cell r="BB1181">
            <v>0</v>
          </cell>
          <cell r="BC1181">
            <v>0</v>
          </cell>
          <cell r="BD1181">
            <v>0</v>
          </cell>
          <cell r="BE1181">
            <v>0</v>
          </cell>
          <cell r="BF1181">
            <v>0</v>
          </cell>
          <cell r="BG1181">
            <v>30240</v>
          </cell>
          <cell r="BH1181">
            <v>29</v>
          </cell>
          <cell r="BI1181">
            <v>7</v>
          </cell>
          <cell r="BJ1181">
            <v>0</v>
          </cell>
          <cell r="BK1181" t="str">
            <v>Less than 30 yrs and equal to 30 yrs</v>
          </cell>
          <cell r="BL1181">
            <v>0</v>
          </cell>
          <cell r="BM1181">
            <v>0</v>
          </cell>
          <cell r="BN1181">
            <v>0</v>
          </cell>
          <cell r="BO1181">
            <v>0</v>
          </cell>
          <cell r="BP1181">
            <v>0</v>
          </cell>
          <cell r="BQ1181">
            <v>0</v>
          </cell>
          <cell r="BR1181" t="str">
            <v>S.S.C</v>
          </cell>
          <cell r="BS1181">
            <v>0</v>
          </cell>
          <cell r="BT1181" t="str">
            <v>ITI (Electrical)</v>
          </cell>
          <cell r="BU1181">
            <v>0</v>
          </cell>
          <cell r="BV1181">
            <v>41065</v>
          </cell>
          <cell r="BW1181">
            <v>41061</v>
          </cell>
          <cell r="BX1181">
            <v>0</v>
          </cell>
          <cell r="BY1181" t="str">
            <v>Higher Role</v>
          </cell>
          <cell r="BZ1181" t="str">
            <v>Resignation</v>
          </cell>
          <cell r="CA1181">
            <v>0</v>
          </cell>
          <cell r="CB1181" t="str">
            <v>Voluntary</v>
          </cell>
          <cell r="CC1181" t="str">
            <v>Resigned at VVF Ltd</v>
          </cell>
          <cell r="CD1181">
            <v>0</v>
          </cell>
          <cell r="CE1181">
            <v>0</v>
          </cell>
          <cell r="CF1181">
            <v>0</v>
          </cell>
          <cell r="CG1181">
            <v>0</v>
          </cell>
        </row>
        <row r="1182">
          <cell r="B1182">
            <v>10000944</v>
          </cell>
          <cell r="C1182" t="str">
            <v>Inactive</v>
          </cell>
          <cell r="D1182">
            <v>0</v>
          </cell>
          <cell r="E1182">
            <v>0</v>
          </cell>
          <cell r="F1182" t="e">
            <v>#N/A</v>
          </cell>
          <cell r="G1182" t="str">
            <v>B00226</v>
          </cell>
          <cell r="H1182" t="str">
            <v>M</v>
          </cell>
          <cell r="I1182" t="str">
            <v xml:space="preserve">Gopal </v>
          </cell>
          <cell r="J1182" t="str">
            <v>Sharma</v>
          </cell>
          <cell r="K1182" t="str">
            <v>Shalig Ram</v>
          </cell>
          <cell r="L1182" t="str">
            <v>Chemist</v>
          </cell>
          <cell r="M1182">
            <v>0</v>
          </cell>
          <cell r="N1182">
            <v>0</v>
          </cell>
          <cell r="O1182">
            <v>0</v>
          </cell>
          <cell r="P1182" t="str">
            <v>PCP Manufacturing</v>
          </cell>
          <cell r="Q1182">
            <v>0</v>
          </cell>
          <cell r="R1182" t="str">
            <v>Personal Care Products</v>
          </cell>
          <cell r="S1182" t="str">
            <v>OC</v>
          </cell>
          <cell r="T1182" t="str">
            <v>S1</v>
          </cell>
          <cell r="U1182" t="str">
            <v>Baddi</v>
          </cell>
          <cell r="V1182" t="str">
            <v>Baddi</v>
          </cell>
          <cell r="W1182">
            <v>40068</v>
          </cell>
          <cell r="X1182" t="str">
            <v>Before 1 April 2010</v>
          </cell>
          <cell r="Y1182">
            <v>2.4</v>
          </cell>
          <cell r="Z1182">
            <v>6.4343333688483071</v>
          </cell>
          <cell r="AA1182">
            <v>3.8</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cell r="AO1182">
            <v>0</v>
          </cell>
          <cell r="AP1182">
            <v>0</v>
          </cell>
          <cell r="AQ1182">
            <v>0</v>
          </cell>
          <cell r="AR1182">
            <v>0</v>
          </cell>
          <cell r="AS1182">
            <v>0</v>
          </cell>
          <cell r="AT1182">
            <v>0</v>
          </cell>
          <cell r="AU1182">
            <v>0</v>
          </cell>
          <cell r="AV1182">
            <v>0</v>
          </cell>
          <cell r="AW1182">
            <v>0</v>
          </cell>
          <cell r="AX1182">
            <v>0</v>
          </cell>
          <cell r="AY1182">
            <v>0</v>
          </cell>
          <cell r="AZ1182">
            <v>0</v>
          </cell>
          <cell r="BA1182">
            <v>0</v>
          </cell>
          <cell r="BB1182">
            <v>0</v>
          </cell>
          <cell r="BC1182">
            <v>0</v>
          </cell>
          <cell r="BD1182">
            <v>0</v>
          </cell>
          <cell r="BE1182">
            <v>0</v>
          </cell>
          <cell r="BF1182">
            <v>0</v>
          </cell>
          <cell r="BG1182">
            <v>30295</v>
          </cell>
          <cell r="BH1182">
            <v>28</v>
          </cell>
          <cell r="BI1182">
            <v>2</v>
          </cell>
          <cell r="BJ1182">
            <v>0</v>
          </cell>
          <cell r="BK1182" t="str">
            <v>Less than 30 yrs and equal to 30 yrs</v>
          </cell>
          <cell r="BL1182">
            <v>0</v>
          </cell>
          <cell r="BM1182">
            <v>0</v>
          </cell>
          <cell r="BN1182">
            <v>0</v>
          </cell>
          <cell r="BO1182">
            <v>0</v>
          </cell>
          <cell r="BP1182">
            <v>0</v>
          </cell>
          <cell r="BQ1182">
            <v>0</v>
          </cell>
          <cell r="BR1182" t="str">
            <v>B.Sc</v>
          </cell>
          <cell r="BS1182" t="str">
            <v>M.Sc</v>
          </cell>
          <cell r="BT1182">
            <v>0</v>
          </cell>
          <cell r="BU1182" t="str">
            <v>Acme Formulation Pvt. Ltd.</v>
          </cell>
          <cell r="BV1182">
            <v>40588</v>
          </cell>
          <cell r="BW1182">
            <v>40575</v>
          </cell>
          <cell r="BX1182">
            <v>0</v>
          </cell>
          <cell r="BY1182" t="str">
            <v>Higher Compensation</v>
          </cell>
          <cell r="BZ1182" t="str">
            <v>Resignation</v>
          </cell>
          <cell r="CA1182">
            <v>0</v>
          </cell>
          <cell r="CB1182" t="str">
            <v>Voluntary</v>
          </cell>
          <cell r="CC1182" t="str">
            <v>Resigned at VVF Ltd</v>
          </cell>
          <cell r="CD1182">
            <v>0</v>
          </cell>
          <cell r="CE1182">
            <v>0</v>
          </cell>
          <cell r="CF1182" t="e">
            <v>#N/A</v>
          </cell>
          <cell r="CG1182">
            <v>0</v>
          </cell>
        </row>
        <row r="1183">
          <cell r="B1183">
            <v>10000642</v>
          </cell>
          <cell r="C1183" t="str">
            <v>Inactive</v>
          </cell>
          <cell r="D1183">
            <v>0</v>
          </cell>
          <cell r="E1183">
            <v>0</v>
          </cell>
          <cell r="F1183" t="e">
            <v>#N/A</v>
          </cell>
          <cell r="G1183" t="str">
            <v>01/A471</v>
          </cell>
          <cell r="H1183" t="str">
            <v>M</v>
          </cell>
          <cell r="I1183" t="str">
            <v>Sumit</v>
          </cell>
          <cell r="J1183" t="str">
            <v>Kumar</v>
          </cell>
          <cell r="K1183" t="str">
            <v>Bijay</v>
          </cell>
          <cell r="L1183" t="str">
            <v>Executive</v>
          </cell>
          <cell r="M1183">
            <v>0</v>
          </cell>
          <cell r="N1183">
            <v>0</v>
          </cell>
          <cell r="O1183">
            <v>0</v>
          </cell>
          <cell r="P1183" t="str">
            <v>Corporate Planning</v>
          </cell>
          <cell r="Q1183" t="str">
            <v>Strategic Planning</v>
          </cell>
          <cell r="R1183" t="str">
            <v>Corporate Shared Services</v>
          </cell>
          <cell r="S1183" t="str">
            <v>JMC</v>
          </cell>
          <cell r="T1183" t="str">
            <v>EG</v>
          </cell>
          <cell r="U1183" t="str">
            <v>Corporate</v>
          </cell>
          <cell r="V1183">
            <v>0</v>
          </cell>
          <cell r="W1183">
            <v>40070</v>
          </cell>
          <cell r="X1183" t="str">
            <v>Before 1 April 2010</v>
          </cell>
          <cell r="Y1183">
            <v>1.5</v>
          </cell>
          <cell r="Z1183">
            <v>6.4288539171106045</v>
          </cell>
          <cell r="AA1183">
            <v>3.1</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cell r="AO1183">
            <v>0</v>
          </cell>
          <cell r="AP1183">
            <v>0</v>
          </cell>
          <cell r="AQ1183">
            <v>0</v>
          </cell>
          <cell r="AR1183">
            <v>0</v>
          </cell>
          <cell r="AS1183">
            <v>0</v>
          </cell>
          <cell r="AT1183">
            <v>0</v>
          </cell>
          <cell r="AU1183">
            <v>0</v>
          </cell>
          <cell r="AV1183">
            <v>0</v>
          </cell>
          <cell r="AW1183">
            <v>0</v>
          </cell>
          <cell r="AX1183">
            <v>0</v>
          </cell>
          <cell r="AY1183">
            <v>0</v>
          </cell>
          <cell r="AZ1183">
            <v>0</v>
          </cell>
          <cell r="BA1183">
            <v>0</v>
          </cell>
          <cell r="BB1183">
            <v>0</v>
          </cell>
          <cell r="BC1183">
            <v>0</v>
          </cell>
          <cell r="BD1183">
            <v>0</v>
          </cell>
          <cell r="BE1183">
            <v>0</v>
          </cell>
          <cell r="BF1183">
            <v>0</v>
          </cell>
          <cell r="BG1183">
            <v>30380</v>
          </cell>
          <cell r="BH1183">
            <v>28</v>
          </cell>
          <cell r="BI1183">
            <v>1</v>
          </cell>
          <cell r="BJ1183">
            <v>0</v>
          </cell>
          <cell r="BK1183" t="str">
            <v>Less than 30 yrs and equal to 30 yrs</v>
          </cell>
          <cell r="BL1183">
            <v>0</v>
          </cell>
          <cell r="BM1183">
            <v>0</v>
          </cell>
          <cell r="BN1183">
            <v>0</v>
          </cell>
          <cell r="BO1183">
            <v>0</v>
          </cell>
          <cell r="BP1183">
            <v>0</v>
          </cell>
          <cell r="BQ1183">
            <v>0</v>
          </cell>
          <cell r="BR1183" t="str">
            <v>B.Sc</v>
          </cell>
          <cell r="BS1183" t="str">
            <v>M.B.A (Finance)</v>
          </cell>
          <cell r="BT1183">
            <v>0</v>
          </cell>
          <cell r="BU1183" t="str">
            <v>Energy Infratech Pvt Ltd</v>
          </cell>
          <cell r="BV1183">
            <v>40654</v>
          </cell>
          <cell r="BW1183">
            <v>40634</v>
          </cell>
          <cell r="BX1183">
            <v>0</v>
          </cell>
          <cell r="BY1183" t="str">
            <v>Personal Reasons</v>
          </cell>
          <cell r="BZ1183" t="str">
            <v>Resignation</v>
          </cell>
          <cell r="CA1183" t="str">
            <v xml:space="preserve">New job closer to home </v>
          </cell>
          <cell r="CB1183" t="str">
            <v>Voluntary</v>
          </cell>
          <cell r="CC1183" t="str">
            <v>Resigned at VVF Ltd</v>
          </cell>
          <cell r="CD1183">
            <v>0</v>
          </cell>
          <cell r="CE1183">
            <v>0</v>
          </cell>
          <cell r="CF1183">
            <v>0</v>
          </cell>
          <cell r="CG1183">
            <v>0</v>
          </cell>
        </row>
        <row r="1184">
          <cell r="B1184">
            <v>10001181</v>
          </cell>
          <cell r="C1184" t="str">
            <v>Inactive</v>
          </cell>
          <cell r="D1184">
            <v>0</v>
          </cell>
          <cell r="E1184">
            <v>0</v>
          </cell>
          <cell r="F1184" t="e">
            <v>#N/A</v>
          </cell>
          <cell r="G1184" t="str">
            <v>`000520</v>
          </cell>
          <cell r="H1184" t="str">
            <v>M</v>
          </cell>
          <cell r="I1184" t="str">
            <v>Manishkumar</v>
          </cell>
          <cell r="J1184" t="str">
            <v>Patel</v>
          </cell>
          <cell r="K1184" t="str">
            <v>Devjibhai</v>
          </cell>
          <cell r="L1184" t="str">
            <v>Manager</v>
          </cell>
          <cell r="M1184" t="str">
            <v>Human Resources</v>
          </cell>
          <cell r="N1184">
            <v>0</v>
          </cell>
          <cell r="O1184">
            <v>0</v>
          </cell>
          <cell r="P1184" t="str">
            <v>Human Resources</v>
          </cell>
          <cell r="Q1184">
            <v>0</v>
          </cell>
          <cell r="R1184" t="str">
            <v>Corporate Shared Services</v>
          </cell>
          <cell r="S1184" t="str">
            <v>JMC</v>
          </cell>
          <cell r="T1184" t="str">
            <v>EG-2</v>
          </cell>
          <cell r="U1184" t="str">
            <v>Kutch-I</v>
          </cell>
          <cell r="V1184">
            <v>0</v>
          </cell>
          <cell r="W1184">
            <v>40077</v>
          </cell>
          <cell r="X1184" t="str">
            <v>Before 1 April 2010</v>
          </cell>
          <cell r="Y1184">
            <v>0</v>
          </cell>
          <cell r="Z1184">
            <v>6.4096758349188239</v>
          </cell>
          <cell r="AA1184">
            <v>1.5</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cell r="AO1184">
            <v>0</v>
          </cell>
          <cell r="AP1184">
            <v>0</v>
          </cell>
          <cell r="AQ1184">
            <v>0</v>
          </cell>
          <cell r="AR1184">
            <v>0</v>
          </cell>
          <cell r="AS1184">
            <v>0</v>
          </cell>
          <cell r="AT1184">
            <v>0</v>
          </cell>
          <cell r="AU1184">
            <v>0</v>
          </cell>
          <cell r="AV1184">
            <v>0</v>
          </cell>
          <cell r="AW1184">
            <v>0</v>
          </cell>
          <cell r="AX1184">
            <v>0</v>
          </cell>
          <cell r="AY1184">
            <v>0</v>
          </cell>
          <cell r="AZ1184">
            <v>0</v>
          </cell>
          <cell r="BA1184">
            <v>0</v>
          </cell>
          <cell r="BB1184">
            <v>0</v>
          </cell>
          <cell r="BC1184">
            <v>0</v>
          </cell>
          <cell r="BD1184">
            <v>0</v>
          </cell>
          <cell r="BE1184">
            <v>0</v>
          </cell>
          <cell r="BF1184">
            <v>0</v>
          </cell>
          <cell r="BG1184">
            <v>28570</v>
          </cell>
          <cell r="BH1184">
            <v>33</v>
          </cell>
          <cell r="BI1184">
            <v>0</v>
          </cell>
          <cell r="BJ1184">
            <v>0</v>
          </cell>
          <cell r="BK1184">
            <v>0</v>
          </cell>
          <cell r="BL1184">
            <v>0</v>
          </cell>
          <cell r="BM1184">
            <v>0</v>
          </cell>
          <cell r="BN1184">
            <v>0</v>
          </cell>
          <cell r="BO1184">
            <v>0</v>
          </cell>
          <cell r="BP1184">
            <v>0</v>
          </cell>
          <cell r="BQ1184">
            <v>0</v>
          </cell>
          <cell r="BR1184" t="str">
            <v>B.Sc</v>
          </cell>
          <cell r="BS1184" t="str">
            <v>MHRD</v>
          </cell>
          <cell r="BT1184" t="str">
            <v>DLL &amp; PM</v>
          </cell>
          <cell r="BU1184" t="str">
            <v>Kiran Gems Pvt Ltd., Surat</v>
          </cell>
          <cell r="BV1184">
            <v>40623</v>
          </cell>
          <cell r="BW1184">
            <v>40603</v>
          </cell>
          <cell r="BX1184">
            <v>0</v>
          </cell>
          <cell r="BY1184" t="str">
            <v>Career Advancement / Larger Role</v>
          </cell>
          <cell r="BZ1184" t="str">
            <v>Resignation</v>
          </cell>
          <cell r="CA1184">
            <v>0</v>
          </cell>
          <cell r="CB1184" t="str">
            <v>Voluntary</v>
          </cell>
          <cell r="CC1184" t="str">
            <v>Resigned at VVF Ltd</v>
          </cell>
          <cell r="CD1184">
            <v>0</v>
          </cell>
          <cell r="CE1184">
            <v>0</v>
          </cell>
          <cell r="CF1184">
            <v>0</v>
          </cell>
          <cell r="CG1184">
            <v>0</v>
          </cell>
        </row>
        <row r="1185">
          <cell r="B1185">
            <v>10000492</v>
          </cell>
          <cell r="C1185" t="str">
            <v>Inactive</v>
          </cell>
          <cell r="D1185">
            <v>0</v>
          </cell>
          <cell r="E1185">
            <v>0</v>
          </cell>
          <cell r="F1185" t="e">
            <v>#N/A</v>
          </cell>
          <cell r="G1185" t="str">
            <v>04/0384</v>
          </cell>
          <cell r="H1185" t="str">
            <v>M</v>
          </cell>
          <cell r="I1185" t="str">
            <v xml:space="preserve">Babasaheb </v>
          </cell>
          <cell r="J1185" t="str">
            <v>Shendage</v>
          </cell>
          <cell r="K1185" t="str">
            <v>Dattatraya</v>
          </cell>
          <cell r="L1185" t="str">
            <v>Executive</v>
          </cell>
          <cell r="M1185">
            <v>0</v>
          </cell>
          <cell r="N1185">
            <v>0</v>
          </cell>
          <cell r="O1185">
            <v>0</v>
          </cell>
          <cell r="P1185" t="str">
            <v>Oleo Manufacturing</v>
          </cell>
          <cell r="Q1185">
            <v>0</v>
          </cell>
          <cell r="R1185" t="str">
            <v>Oleochemicals</v>
          </cell>
          <cell r="S1185" t="str">
            <v>JMC</v>
          </cell>
          <cell r="T1185" t="str">
            <v>EG</v>
          </cell>
          <cell r="U1185" t="str">
            <v>Taloja</v>
          </cell>
          <cell r="V1185">
            <v>0</v>
          </cell>
          <cell r="W1185">
            <v>40080</v>
          </cell>
          <cell r="X1185" t="str">
            <v>Before 1 April 2010</v>
          </cell>
          <cell r="Y1185">
            <v>0</v>
          </cell>
          <cell r="Z1185">
            <v>6.4014566565195397</v>
          </cell>
          <cell r="AA1185">
            <v>2.8</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cell r="AO1185">
            <v>0</v>
          </cell>
          <cell r="AP1185">
            <v>0</v>
          </cell>
          <cell r="AQ1185">
            <v>0</v>
          </cell>
          <cell r="AR1185">
            <v>0</v>
          </cell>
          <cell r="AS1185">
            <v>0</v>
          </cell>
          <cell r="AT1185">
            <v>0</v>
          </cell>
          <cell r="AU1185">
            <v>0</v>
          </cell>
          <cell r="AV1185">
            <v>0</v>
          </cell>
          <cell r="AW1185">
            <v>0</v>
          </cell>
          <cell r="AX1185">
            <v>0</v>
          </cell>
          <cell r="AY1185">
            <v>0</v>
          </cell>
          <cell r="AZ1185">
            <v>0</v>
          </cell>
          <cell r="BA1185">
            <v>0</v>
          </cell>
          <cell r="BB1185">
            <v>0</v>
          </cell>
          <cell r="BC1185">
            <v>0</v>
          </cell>
          <cell r="BD1185">
            <v>0</v>
          </cell>
          <cell r="BE1185">
            <v>0</v>
          </cell>
          <cell r="BF1185">
            <v>0</v>
          </cell>
          <cell r="BG1185">
            <v>31831</v>
          </cell>
          <cell r="BH1185">
            <v>25</v>
          </cell>
          <cell r="BI1185">
            <v>4</v>
          </cell>
          <cell r="BJ1185">
            <v>0</v>
          </cell>
          <cell r="BK1185" t="str">
            <v>Less than 30 yrs and equal to 30 yrs</v>
          </cell>
          <cell r="BL1185">
            <v>0</v>
          </cell>
          <cell r="BM1185">
            <v>0</v>
          </cell>
          <cell r="BN1185">
            <v>0</v>
          </cell>
          <cell r="BO1185">
            <v>0</v>
          </cell>
          <cell r="BP1185">
            <v>0</v>
          </cell>
          <cell r="BQ1185">
            <v>0</v>
          </cell>
          <cell r="BR1185" t="str">
            <v>B.E (Chemical)</v>
          </cell>
          <cell r="BS1185">
            <v>0</v>
          </cell>
          <cell r="BT1185">
            <v>0</v>
          </cell>
          <cell r="BU1185" t="str">
            <v>N.A.</v>
          </cell>
          <cell r="BV1185">
            <v>41115</v>
          </cell>
          <cell r="BW1185">
            <v>41091</v>
          </cell>
          <cell r="BX1185">
            <v>0</v>
          </cell>
          <cell r="BY1185" t="str">
            <v>Higher Role</v>
          </cell>
          <cell r="BZ1185" t="str">
            <v>Resignation</v>
          </cell>
          <cell r="CA1185">
            <v>0</v>
          </cell>
          <cell r="CB1185" t="str">
            <v>Voluntary</v>
          </cell>
          <cell r="CC1185">
            <v>0</v>
          </cell>
          <cell r="CD1185">
            <v>0</v>
          </cell>
          <cell r="CE1185">
            <v>0</v>
          </cell>
          <cell r="CF1185">
            <v>0</v>
          </cell>
          <cell r="CG1185">
            <v>0</v>
          </cell>
        </row>
        <row r="1186">
          <cell r="B1186">
            <v>10000945</v>
          </cell>
          <cell r="C1186" t="str">
            <v>Active</v>
          </cell>
          <cell r="D1186">
            <v>2011422999</v>
          </cell>
          <cell r="E1186" t="str">
            <v>BADDI-QUALITY</v>
          </cell>
          <cell r="F1186" t="str">
            <v>2011400082</v>
          </cell>
          <cell r="G1186" t="str">
            <v>B00227</v>
          </cell>
          <cell r="H1186" t="str">
            <v>M</v>
          </cell>
          <cell r="I1186" t="str">
            <v xml:space="preserve">Sandeep </v>
          </cell>
          <cell r="J1186" t="str">
            <v>Agarwal</v>
          </cell>
          <cell r="K1186" t="str">
            <v>Darshan Dayal</v>
          </cell>
          <cell r="L1186" t="str">
            <v xml:space="preserve">Senior Manager </v>
          </cell>
          <cell r="M1186" t="str">
            <v>Quality Assurance</v>
          </cell>
          <cell r="N1186" t="str">
            <v>Core</v>
          </cell>
          <cell r="O1186">
            <v>0</v>
          </cell>
          <cell r="P1186" t="str">
            <v>PCP Manufacturing</v>
          </cell>
          <cell r="Q1186">
            <v>0</v>
          </cell>
          <cell r="R1186" t="str">
            <v>Personal Care Products</v>
          </cell>
          <cell r="S1186" t="str">
            <v>MMC</v>
          </cell>
          <cell r="T1186" t="str">
            <v>EG-3</v>
          </cell>
          <cell r="U1186" t="str">
            <v>Baddi</v>
          </cell>
          <cell r="V1186" t="str">
            <v>Corporate</v>
          </cell>
          <cell r="W1186">
            <v>40087</v>
          </cell>
          <cell r="X1186" t="str">
            <v>Before 1 April 2010</v>
          </cell>
          <cell r="Y1186">
            <v>18</v>
          </cell>
          <cell r="Z1186">
            <v>6.382278574327759</v>
          </cell>
          <cell r="AA1186">
            <v>24.38227857432776</v>
          </cell>
          <cell r="AB1186">
            <v>0</v>
          </cell>
          <cell r="AC1186">
            <v>0</v>
          </cell>
          <cell r="AD1186">
            <v>40268</v>
          </cell>
          <cell r="AE1186">
            <v>0</v>
          </cell>
          <cell r="AF1186">
            <v>40269</v>
          </cell>
          <cell r="AG1186">
            <v>0</v>
          </cell>
          <cell r="AH1186">
            <v>0</v>
          </cell>
          <cell r="AI1186">
            <v>0</v>
          </cell>
          <cell r="AJ1186">
            <v>0</v>
          </cell>
          <cell r="AK1186">
            <v>0</v>
          </cell>
          <cell r="AL1186">
            <v>0</v>
          </cell>
          <cell r="AM1186">
            <v>0</v>
          </cell>
          <cell r="AN1186">
            <v>0</v>
          </cell>
          <cell r="AO1186">
            <v>41000</v>
          </cell>
          <cell r="AP1186" t="str">
            <v>Manager</v>
          </cell>
          <cell r="AQ1186" t="str">
            <v>JMC</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23864</v>
          </cell>
          <cell r="BH1186">
            <v>50</v>
          </cell>
          <cell r="BI1186">
            <v>9</v>
          </cell>
          <cell r="BJ1186">
            <v>45778</v>
          </cell>
          <cell r="BK1186" t="str">
            <v>46 - 50 yrs</v>
          </cell>
          <cell r="BL1186" t="str">
            <v>Married</v>
          </cell>
          <cell r="BM1186">
            <v>0</v>
          </cell>
          <cell r="BN1186" t="str">
            <v>#1827/15, Panchkula, Haryana Panchkula</v>
          </cell>
          <cell r="BO1186" t="str">
            <v>Panchkula</v>
          </cell>
          <cell r="BP1186" t="str">
            <v>Haryana</v>
          </cell>
          <cell r="BQ1186">
            <v>0</v>
          </cell>
          <cell r="BR1186" t="str">
            <v>B.Sc</v>
          </cell>
          <cell r="BS1186" t="str">
            <v>M.Sc</v>
          </cell>
          <cell r="BT1186">
            <v>0</v>
          </cell>
          <cell r="BU1186" t="str">
            <v>Dabur Ltd</v>
          </cell>
          <cell r="BV1186">
            <v>0</v>
          </cell>
          <cell r="BW1186">
            <v>0</v>
          </cell>
          <cell r="BX1186">
            <v>0</v>
          </cell>
          <cell r="BY1186">
            <v>0</v>
          </cell>
          <cell r="BZ1186">
            <v>0</v>
          </cell>
          <cell r="CA1186">
            <v>0</v>
          </cell>
          <cell r="CB1186">
            <v>0</v>
          </cell>
          <cell r="CC1186">
            <v>0</v>
          </cell>
          <cell r="CD1186">
            <v>0</v>
          </cell>
          <cell r="CE1186" t="str">
            <v>AAUPA5279P</v>
          </cell>
          <cell r="CF1186" t="str">
            <v>Kanav Sood</v>
          </cell>
          <cell r="CG1186" t="str">
            <v>Kanav Sood</v>
          </cell>
        </row>
        <row r="1187">
          <cell r="B1187">
            <v>10000493</v>
          </cell>
          <cell r="C1187" t="str">
            <v>Active</v>
          </cell>
          <cell r="D1187">
            <v>1010312999</v>
          </cell>
          <cell r="E1187" t="str">
            <v>TALOJA-R&amp;D</v>
          </cell>
          <cell r="F1187" t="str">
            <v>1010300286</v>
          </cell>
          <cell r="G1187" t="str">
            <v>04/0385</v>
          </cell>
          <cell r="H1187" t="str">
            <v xml:space="preserve">M </v>
          </cell>
          <cell r="I1187" t="str">
            <v xml:space="preserve">Parshuram </v>
          </cell>
          <cell r="J1187" t="str">
            <v>Bhosale</v>
          </cell>
          <cell r="K1187" t="str">
            <v>Sudhakar</v>
          </cell>
          <cell r="L1187" t="str">
            <v xml:space="preserve">Executive </v>
          </cell>
          <cell r="M1187" t="str">
            <v>Research &amp; Development</v>
          </cell>
          <cell r="N1187" t="str">
            <v>Support</v>
          </cell>
          <cell r="O1187">
            <v>0</v>
          </cell>
          <cell r="P1187" t="str">
            <v>Oleo R&amp;D</v>
          </cell>
          <cell r="Q1187">
            <v>0</v>
          </cell>
          <cell r="R1187" t="str">
            <v>Corporate Shared Services</v>
          </cell>
          <cell r="S1187" t="str">
            <v>JMC</v>
          </cell>
          <cell r="T1187" t="str">
            <v>EG</v>
          </cell>
          <cell r="U1187" t="str">
            <v>Taloja</v>
          </cell>
          <cell r="V1187" t="str">
            <v>Taloja</v>
          </cell>
          <cell r="W1187">
            <v>40091</v>
          </cell>
          <cell r="X1187" t="str">
            <v>Before 1 April 2010</v>
          </cell>
          <cell r="Y1187">
            <v>5.1808219178082195</v>
          </cell>
          <cell r="Z1187">
            <v>6.3713196705352617</v>
          </cell>
          <cell r="AA1187">
            <v>11.552141588343481</v>
          </cell>
          <cell r="AB1187">
            <v>0</v>
          </cell>
          <cell r="AC1187">
            <v>0</v>
          </cell>
          <cell r="AD1187">
            <v>40272</v>
          </cell>
          <cell r="AE1187">
            <v>0</v>
          </cell>
          <cell r="AF1187">
            <v>40273</v>
          </cell>
          <cell r="AG1187">
            <v>0</v>
          </cell>
          <cell r="AH1187">
            <v>0</v>
          </cell>
          <cell r="AI1187">
            <v>0</v>
          </cell>
          <cell r="AJ1187">
            <v>0</v>
          </cell>
          <cell r="AK1187">
            <v>42095</v>
          </cell>
          <cell r="AL1187" t="str">
            <v>Junior Executive</v>
          </cell>
          <cell r="AM1187" t="str">
            <v>JMC</v>
          </cell>
          <cell r="AN1187" t="str">
            <v>EG-0</v>
          </cell>
          <cell r="AO1187">
            <v>41000</v>
          </cell>
          <cell r="AP1187" t="str">
            <v>Senior supervisor</v>
          </cell>
          <cell r="AQ1187" t="str">
            <v>OC</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30378</v>
          </cell>
          <cell r="BH1187">
            <v>32</v>
          </cell>
          <cell r="BI1187">
            <v>11</v>
          </cell>
          <cell r="BJ1187">
            <v>52292</v>
          </cell>
          <cell r="BK1187" t="str">
            <v>31 - 35 yrs</v>
          </cell>
          <cell r="BL1187" t="str">
            <v>Unmarried</v>
          </cell>
          <cell r="BM1187">
            <v>0</v>
          </cell>
          <cell r="BN1187" t="str">
            <v>Mandargan Pharata,  Tal-Shirur</v>
          </cell>
          <cell r="BO1187" t="str">
            <v>Pune</v>
          </cell>
          <cell r="BP1187" t="str">
            <v>Maharashtra</v>
          </cell>
          <cell r="BQ1187">
            <v>0</v>
          </cell>
          <cell r="BR1187" t="str">
            <v>B.Sc (Chemistry)</v>
          </cell>
          <cell r="BS1187" t="str">
            <v>M.Sc (Organic Chemistry)</v>
          </cell>
          <cell r="BT1187">
            <v>0</v>
          </cell>
          <cell r="BU1187" t="str">
            <v>Prasol Chemicals Ltd.</v>
          </cell>
          <cell r="BV1187">
            <v>0</v>
          </cell>
          <cell r="BW1187">
            <v>0</v>
          </cell>
          <cell r="BX1187">
            <v>0</v>
          </cell>
          <cell r="BY1187">
            <v>0</v>
          </cell>
          <cell r="BZ1187">
            <v>0</v>
          </cell>
          <cell r="CA1187">
            <v>0</v>
          </cell>
          <cell r="CB1187">
            <v>0</v>
          </cell>
          <cell r="CC1187">
            <v>0</v>
          </cell>
          <cell r="CD1187">
            <v>0</v>
          </cell>
          <cell r="CE1187" t="str">
            <v>AWOPB9830H</v>
          </cell>
          <cell r="CF1187" t="str">
            <v>Dr. Rajesh Rao</v>
          </cell>
          <cell r="CG1187" t="str">
            <v>Dr. Rajesh Rao</v>
          </cell>
        </row>
        <row r="1188">
          <cell r="B1188" t="str">
            <v>B00228</v>
          </cell>
          <cell r="C1188" t="str">
            <v>Inactive</v>
          </cell>
          <cell r="D1188">
            <v>0</v>
          </cell>
          <cell r="E1188">
            <v>0</v>
          </cell>
          <cell r="F1188" t="e">
            <v>#N/A</v>
          </cell>
          <cell r="G1188" t="str">
            <v>B00228</v>
          </cell>
          <cell r="H1188" t="str">
            <v>M</v>
          </cell>
          <cell r="I1188" t="str">
            <v xml:space="preserve">Madan </v>
          </cell>
          <cell r="J1188" t="str">
            <v>Lal</v>
          </cell>
          <cell r="K1188" t="str">
            <v/>
          </cell>
          <cell r="L1188" t="str">
            <v>Trainee Associate</v>
          </cell>
          <cell r="M1188">
            <v>0</v>
          </cell>
          <cell r="N1188">
            <v>0</v>
          </cell>
          <cell r="O1188">
            <v>0</v>
          </cell>
          <cell r="P1188" t="str">
            <v>PCP Manufacturing</v>
          </cell>
          <cell r="Q1188">
            <v>0</v>
          </cell>
          <cell r="R1188" t="str">
            <v>Personal Care Products</v>
          </cell>
          <cell r="S1188" t="str">
            <v>Trainee</v>
          </cell>
          <cell r="T1188">
            <v>0</v>
          </cell>
          <cell r="U1188" t="str">
            <v>Baddi</v>
          </cell>
          <cell r="V1188" t="str">
            <v>Baddi</v>
          </cell>
          <cell r="W1188">
            <v>40094</v>
          </cell>
          <cell r="X1188" t="str">
            <v>Before 1 April 2010</v>
          </cell>
          <cell r="Y1188">
            <v>0</v>
          </cell>
          <cell r="Z1188">
            <v>6.3631004924530705</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32279</v>
          </cell>
          <cell r="BH1188">
            <v>22</v>
          </cell>
          <cell r="BI1188">
            <v>2</v>
          </cell>
          <cell r="BJ1188">
            <v>0</v>
          </cell>
          <cell r="BK1188" t="str">
            <v>Less than 30 yrs and equal to 30 yrs</v>
          </cell>
          <cell r="BL1188">
            <v>0</v>
          </cell>
          <cell r="BM1188">
            <v>0</v>
          </cell>
          <cell r="BN1188">
            <v>0</v>
          </cell>
          <cell r="BO1188">
            <v>0</v>
          </cell>
          <cell r="BP1188">
            <v>0</v>
          </cell>
          <cell r="BQ1188">
            <v>0</v>
          </cell>
          <cell r="BR1188">
            <v>0</v>
          </cell>
          <cell r="BS1188">
            <v>0</v>
          </cell>
          <cell r="BT1188">
            <v>0</v>
          </cell>
          <cell r="BU1188">
            <v>0</v>
          </cell>
          <cell r="BV1188">
            <v>40382</v>
          </cell>
          <cell r="BW1188">
            <v>40360</v>
          </cell>
          <cell r="BX1188">
            <v>0</v>
          </cell>
          <cell r="BY1188" t="str">
            <v xml:space="preserve">Other Reasons </v>
          </cell>
          <cell r="BZ1188" t="str">
            <v>Resignation</v>
          </cell>
          <cell r="CA1188">
            <v>0</v>
          </cell>
          <cell r="CB1188" t="str">
            <v>Voluntary</v>
          </cell>
          <cell r="CC1188" t="str">
            <v>Resigned at VVF Ltd</v>
          </cell>
          <cell r="CD1188">
            <v>0</v>
          </cell>
          <cell r="CE1188">
            <v>0</v>
          </cell>
          <cell r="CF1188" t="e">
            <v>#N/A</v>
          </cell>
          <cell r="CG1188">
            <v>0</v>
          </cell>
        </row>
        <row r="1189">
          <cell r="B1189">
            <v>10000946</v>
          </cell>
          <cell r="C1189" t="str">
            <v>Inactive</v>
          </cell>
          <cell r="D1189">
            <v>0</v>
          </cell>
          <cell r="E1189">
            <v>0</v>
          </cell>
          <cell r="F1189" t="e">
            <v>#N/A</v>
          </cell>
          <cell r="G1189" t="str">
            <v>B00229</v>
          </cell>
          <cell r="H1189" t="str">
            <v>M</v>
          </cell>
          <cell r="I1189" t="str">
            <v>Mohan Lal</v>
          </cell>
          <cell r="J1189" t="str">
            <v>Thakur</v>
          </cell>
          <cell r="K1189" t="str">
            <v>Ram Dass</v>
          </cell>
          <cell r="L1189" t="str">
            <v>Trainee Associate</v>
          </cell>
          <cell r="M1189">
            <v>0</v>
          </cell>
          <cell r="N1189">
            <v>0</v>
          </cell>
          <cell r="O1189">
            <v>0</v>
          </cell>
          <cell r="P1189" t="str">
            <v>PCP Manufacturing</v>
          </cell>
          <cell r="Q1189">
            <v>0</v>
          </cell>
          <cell r="R1189" t="str">
            <v>Personal Care Products</v>
          </cell>
          <cell r="S1189" t="str">
            <v>Trainee</v>
          </cell>
          <cell r="T1189" t="str">
            <v>T1</v>
          </cell>
          <cell r="U1189" t="str">
            <v>Baddi</v>
          </cell>
          <cell r="V1189" t="str">
            <v>Baddi</v>
          </cell>
          <cell r="W1189">
            <v>40096</v>
          </cell>
          <cell r="X1189" t="str">
            <v>Before 1 April 2010</v>
          </cell>
          <cell r="Y1189">
            <v>0</v>
          </cell>
          <cell r="Z1189">
            <v>6.3576210400811837</v>
          </cell>
          <cell r="AA1189">
            <v>2.1</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31917</v>
          </cell>
          <cell r="BH1189">
            <v>24</v>
          </cell>
          <cell r="BI1189">
            <v>5</v>
          </cell>
          <cell r="BJ1189">
            <v>0</v>
          </cell>
          <cell r="BK1189" t="str">
            <v>Less than 30 yrs and equal to 30 yrs</v>
          </cell>
          <cell r="BL1189">
            <v>0</v>
          </cell>
          <cell r="BM1189">
            <v>0</v>
          </cell>
          <cell r="BN1189">
            <v>0</v>
          </cell>
          <cell r="BO1189">
            <v>0</v>
          </cell>
          <cell r="BP1189">
            <v>0</v>
          </cell>
          <cell r="BQ1189">
            <v>0</v>
          </cell>
          <cell r="BR1189">
            <v>0</v>
          </cell>
          <cell r="BS1189">
            <v>0</v>
          </cell>
          <cell r="BT1189">
            <v>0</v>
          </cell>
          <cell r="BU1189" t="str">
            <v>NA</v>
          </cell>
          <cell r="BV1189">
            <v>40857</v>
          </cell>
          <cell r="BW1189">
            <v>40848</v>
          </cell>
          <cell r="BX1189">
            <v>0</v>
          </cell>
          <cell r="BY1189" t="str">
            <v>Opportunities/Career Advancement</v>
          </cell>
          <cell r="BZ1189" t="str">
            <v>Resignation</v>
          </cell>
          <cell r="CA1189" t="str">
            <v>Opportunities/Career Advancement</v>
          </cell>
          <cell r="CB1189" t="str">
            <v>Voluntary</v>
          </cell>
          <cell r="CC1189" t="str">
            <v>Resigned at VVF Ltd</v>
          </cell>
          <cell r="CD1189">
            <v>0</v>
          </cell>
          <cell r="CE1189">
            <v>0</v>
          </cell>
          <cell r="CF1189" t="e">
            <v>#N/A</v>
          </cell>
          <cell r="CG1189">
            <v>0</v>
          </cell>
        </row>
        <row r="1190">
          <cell r="B1190">
            <v>10000691</v>
          </cell>
          <cell r="C1190" t="str">
            <v>Inactive</v>
          </cell>
          <cell r="D1190">
            <v>0</v>
          </cell>
          <cell r="E1190">
            <v>0</v>
          </cell>
          <cell r="F1190" t="e">
            <v>#N/A</v>
          </cell>
          <cell r="G1190" t="str">
            <v>01/A472</v>
          </cell>
          <cell r="H1190" t="str">
            <v>M</v>
          </cell>
          <cell r="I1190" t="str">
            <v>Kamlesh</v>
          </cell>
          <cell r="J1190" t="str">
            <v>Patel</v>
          </cell>
          <cell r="K1190" t="str">
            <v>Jivanlal</v>
          </cell>
          <cell r="L1190" t="str">
            <v>Officer</v>
          </cell>
          <cell r="M1190">
            <v>0</v>
          </cell>
          <cell r="N1190">
            <v>0</v>
          </cell>
          <cell r="O1190">
            <v>0</v>
          </cell>
          <cell r="P1190" t="str">
            <v>Finance &amp; Accounts</v>
          </cell>
          <cell r="Q1190" t="str">
            <v>Accounts</v>
          </cell>
          <cell r="R1190" t="str">
            <v>Corporate Shared Services</v>
          </cell>
          <cell r="S1190" t="str">
            <v>OC</v>
          </cell>
          <cell r="T1190" t="str">
            <v>D</v>
          </cell>
          <cell r="U1190" t="str">
            <v>Corporate</v>
          </cell>
          <cell r="V1190">
            <v>0</v>
          </cell>
          <cell r="W1190">
            <v>40098</v>
          </cell>
          <cell r="X1190" t="str">
            <v>Before 1 April 2010</v>
          </cell>
          <cell r="Y1190">
            <v>2.5</v>
          </cell>
          <cell r="Z1190">
            <v>6.352141588026389</v>
          </cell>
          <cell r="AA1190">
            <v>3.9</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31735</v>
          </cell>
          <cell r="BH1190">
            <v>24</v>
          </cell>
          <cell r="BI1190">
            <v>3</v>
          </cell>
          <cell r="BJ1190">
            <v>0</v>
          </cell>
          <cell r="BK1190" t="str">
            <v>Less than 30 yrs and equal to 30 yrs</v>
          </cell>
          <cell r="BL1190">
            <v>0</v>
          </cell>
          <cell r="BM1190">
            <v>0</v>
          </cell>
          <cell r="BN1190">
            <v>0</v>
          </cell>
          <cell r="BO1190">
            <v>0</v>
          </cell>
          <cell r="BP1190">
            <v>0</v>
          </cell>
          <cell r="BQ1190">
            <v>0</v>
          </cell>
          <cell r="BR1190" t="str">
            <v>B. Com</v>
          </cell>
          <cell r="BS1190" t="str">
            <v>M.Com</v>
          </cell>
          <cell r="BT1190" t="str">
            <v>Diploma (EXIM Management)</v>
          </cell>
          <cell r="BU1190" t="str">
            <v>Baker Tilly Aiyar India Pvt. Ltd</v>
          </cell>
          <cell r="BV1190">
            <v>40602</v>
          </cell>
          <cell r="BW1190">
            <v>40575</v>
          </cell>
          <cell r="BX1190">
            <v>0</v>
          </cell>
          <cell r="BY1190" t="str">
            <v>Career Advancement / Larger Role</v>
          </cell>
          <cell r="BZ1190" t="str">
            <v>Resignation</v>
          </cell>
          <cell r="CA1190">
            <v>0</v>
          </cell>
          <cell r="CB1190" t="str">
            <v>Voluntary</v>
          </cell>
          <cell r="CC1190" t="str">
            <v>Resigned at VVF Ltd</v>
          </cell>
          <cell r="CD1190">
            <v>0</v>
          </cell>
          <cell r="CE1190">
            <v>0</v>
          </cell>
          <cell r="CF1190">
            <v>0</v>
          </cell>
          <cell r="CG1190">
            <v>0</v>
          </cell>
        </row>
        <row r="1191">
          <cell r="B1191">
            <v>10000947</v>
          </cell>
          <cell r="C1191" t="str">
            <v>Active</v>
          </cell>
          <cell r="D1191">
            <v>2011418150</v>
          </cell>
          <cell r="E1191" t="str">
            <v>BADDI-POWDER PLANT</v>
          </cell>
          <cell r="F1191" t="str">
            <v>2011400083</v>
          </cell>
          <cell r="G1191" t="str">
            <v>B00230</v>
          </cell>
          <cell r="H1191" t="str">
            <v>M</v>
          </cell>
          <cell r="I1191" t="str">
            <v>Baljinder Singh</v>
          </cell>
          <cell r="J1191" t="str">
            <v>Karel</v>
          </cell>
          <cell r="K1191" t="str">
            <v>Moti Singh</v>
          </cell>
          <cell r="L1191" t="str">
            <v>Operator</v>
          </cell>
          <cell r="M1191" t="str">
            <v>Production</v>
          </cell>
          <cell r="N1191" t="str">
            <v>Core</v>
          </cell>
          <cell r="O1191" t="str">
            <v>Talcum Powder</v>
          </cell>
          <cell r="P1191" t="str">
            <v>PCP Manufacturing</v>
          </cell>
          <cell r="Q1191">
            <v>0</v>
          </cell>
          <cell r="R1191" t="str">
            <v>Personal Care Products</v>
          </cell>
          <cell r="S1191" t="str">
            <v>Associate</v>
          </cell>
          <cell r="T1191" t="str">
            <v>A1</v>
          </cell>
          <cell r="U1191" t="str">
            <v>Baddi</v>
          </cell>
          <cell r="V1191" t="str">
            <v>Baddi</v>
          </cell>
          <cell r="W1191">
            <v>40098</v>
          </cell>
          <cell r="X1191" t="str">
            <v>Before 1 April 2010</v>
          </cell>
          <cell r="Y1191">
            <v>3.1</v>
          </cell>
          <cell r="Z1191">
            <v>6.3521415883434811</v>
          </cell>
          <cell r="AA1191">
            <v>9.4521415883434816</v>
          </cell>
          <cell r="AB1191">
            <v>0</v>
          </cell>
          <cell r="AC1191">
            <v>0</v>
          </cell>
          <cell r="AD1191">
            <v>40279</v>
          </cell>
          <cell r="AE1191">
            <v>0</v>
          </cell>
          <cell r="AF1191">
            <v>40280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31105</v>
          </cell>
          <cell r="BH1191">
            <v>30</v>
          </cell>
          <cell r="BI1191">
            <v>11</v>
          </cell>
          <cell r="BJ1191">
            <v>53019</v>
          </cell>
          <cell r="BK1191" t="str">
            <v>Less than and equal to 30 yrs</v>
          </cell>
          <cell r="BL1191">
            <v>0</v>
          </cell>
          <cell r="BM1191">
            <v>0</v>
          </cell>
          <cell r="BN1191" t="str">
            <v>VPO. Sakoh, Teh. Dharmshala, Distt. Kangra</v>
          </cell>
          <cell r="BO1191" t="str">
            <v>Kangra</v>
          </cell>
          <cell r="BP1191" t="str">
            <v>Himachal Pradesh</v>
          </cell>
          <cell r="BQ1191">
            <v>176215</v>
          </cell>
          <cell r="BR1191" t="str">
            <v>H.S.C</v>
          </cell>
          <cell r="BS1191">
            <v>0</v>
          </cell>
          <cell r="BT1191">
            <v>0</v>
          </cell>
          <cell r="BU1191" t="str">
            <v>M &amp; M Coca Food Products P.</v>
          </cell>
          <cell r="BV1191">
            <v>0</v>
          </cell>
          <cell r="BW1191">
            <v>0</v>
          </cell>
          <cell r="BX1191">
            <v>0</v>
          </cell>
          <cell r="BY1191">
            <v>0</v>
          </cell>
          <cell r="BZ1191">
            <v>0</v>
          </cell>
          <cell r="CA1191">
            <v>0</v>
          </cell>
          <cell r="CB1191">
            <v>0</v>
          </cell>
          <cell r="CC1191">
            <v>0</v>
          </cell>
          <cell r="CD1191" t="str">
            <v>AB+</v>
          </cell>
          <cell r="CE1191" t="str">
            <v>FNAPS1809B</v>
          </cell>
          <cell r="CF1191" t="str">
            <v>Pankaj Mahalle</v>
          </cell>
          <cell r="CG1191" t="str">
            <v>Pankaj Mahalle</v>
          </cell>
        </row>
        <row r="1192">
          <cell r="B1192" t="str">
            <v>B00234</v>
          </cell>
          <cell r="C1192" t="str">
            <v>Inactive</v>
          </cell>
          <cell r="D1192">
            <v>0</v>
          </cell>
          <cell r="E1192">
            <v>0</v>
          </cell>
          <cell r="F1192" t="e">
            <v>#N/A</v>
          </cell>
          <cell r="G1192" t="str">
            <v>B00234</v>
          </cell>
          <cell r="H1192" t="str">
            <v>M</v>
          </cell>
          <cell r="I1192" t="str">
            <v>Vishal</v>
          </cell>
          <cell r="J1192" t="str">
            <v>Thakur</v>
          </cell>
          <cell r="K1192" t="str">
            <v/>
          </cell>
          <cell r="L1192" t="str">
            <v>Trainee Associate</v>
          </cell>
          <cell r="M1192">
            <v>0</v>
          </cell>
          <cell r="N1192">
            <v>0</v>
          </cell>
          <cell r="O1192">
            <v>0</v>
          </cell>
          <cell r="P1192" t="str">
            <v>PCP Manufacturing</v>
          </cell>
          <cell r="Q1192">
            <v>0</v>
          </cell>
          <cell r="R1192" t="str">
            <v>Personal Care Products</v>
          </cell>
          <cell r="S1192" t="str">
            <v>Trainee</v>
          </cell>
          <cell r="T1192">
            <v>0</v>
          </cell>
          <cell r="U1192" t="str">
            <v>Baddi</v>
          </cell>
          <cell r="V1192" t="str">
            <v>Baddi</v>
          </cell>
          <cell r="W1192">
            <v>40099</v>
          </cell>
          <cell r="X1192" t="str">
            <v>Before 1 April 2010</v>
          </cell>
          <cell r="Y1192">
            <v>0</v>
          </cell>
          <cell r="Z1192">
            <v>6.3494018623160837</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cell r="AO1192">
            <v>0</v>
          </cell>
          <cell r="AP1192">
            <v>0</v>
          </cell>
          <cell r="AQ1192">
            <v>0</v>
          </cell>
          <cell r="AR1192">
            <v>0</v>
          </cell>
          <cell r="AS1192">
            <v>0</v>
          </cell>
          <cell r="AT1192">
            <v>0</v>
          </cell>
          <cell r="AU1192">
            <v>0</v>
          </cell>
          <cell r="AV1192">
            <v>0</v>
          </cell>
          <cell r="AW1192">
            <v>0</v>
          </cell>
          <cell r="AX1192">
            <v>0</v>
          </cell>
          <cell r="AY1192">
            <v>0</v>
          </cell>
          <cell r="AZ1192">
            <v>0</v>
          </cell>
          <cell r="BA1192">
            <v>0</v>
          </cell>
          <cell r="BB1192">
            <v>0</v>
          </cell>
          <cell r="BC1192">
            <v>0</v>
          </cell>
          <cell r="BD1192">
            <v>0</v>
          </cell>
          <cell r="BE1192">
            <v>0</v>
          </cell>
          <cell r="BF1192">
            <v>0</v>
          </cell>
          <cell r="BG1192">
            <v>31551</v>
          </cell>
          <cell r="BH1192">
            <v>24</v>
          </cell>
          <cell r="BI1192">
            <v>0</v>
          </cell>
          <cell r="BJ1192">
            <v>0</v>
          </cell>
          <cell r="BK1192" t="str">
            <v>Less than 30 yrs and equal to 30 yrs</v>
          </cell>
          <cell r="BL1192">
            <v>0</v>
          </cell>
          <cell r="BM1192">
            <v>0</v>
          </cell>
          <cell r="BN1192">
            <v>0</v>
          </cell>
          <cell r="BO1192">
            <v>0</v>
          </cell>
          <cell r="BP1192">
            <v>0</v>
          </cell>
          <cell r="BQ1192">
            <v>0</v>
          </cell>
          <cell r="BR1192">
            <v>0</v>
          </cell>
          <cell r="BS1192">
            <v>0</v>
          </cell>
          <cell r="BT1192">
            <v>0</v>
          </cell>
          <cell r="BU1192">
            <v>0</v>
          </cell>
          <cell r="BV1192">
            <v>40330</v>
          </cell>
          <cell r="BW1192">
            <v>40330</v>
          </cell>
          <cell r="BX1192">
            <v>0</v>
          </cell>
          <cell r="BY1192" t="str">
            <v xml:space="preserve">Higher Compensation  </v>
          </cell>
          <cell r="BZ1192" t="str">
            <v>Resignation</v>
          </cell>
          <cell r="CA1192">
            <v>0</v>
          </cell>
          <cell r="CB1192" t="str">
            <v>Voluntary</v>
          </cell>
          <cell r="CC1192" t="str">
            <v>Resigned at VVF Ltd</v>
          </cell>
          <cell r="CD1192">
            <v>0</v>
          </cell>
          <cell r="CE1192">
            <v>0</v>
          </cell>
          <cell r="CF1192" t="e">
            <v>#N/A</v>
          </cell>
          <cell r="CG1192">
            <v>0</v>
          </cell>
        </row>
        <row r="1193">
          <cell r="B1193" t="str">
            <v>B00235</v>
          </cell>
          <cell r="C1193" t="str">
            <v>Inactive</v>
          </cell>
          <cell r="D1193">
            <v>0</v>
          </cell>
          <cell r="E1193">
            <v>0</v>
          </cell>
          <cell r="F1193" t="e">
            <v>#N/A</v>
          </cell>
          <cell r="G1193" t="str">
            <v>B00235</v>
          </cell>
          <cell r="H1193" t="str">
            <v>M</v>
          </cell>
          <cell r="I1193" t="str">
            <v>Nitesh</v>
          </cell>
          <cell r="J1193" t="str">
            <v>Thakur</v>
          </cell>
          <cell r="K1193" t="str">
            <v/>
          </cell>
          <cell r="L1193" t="str">
            <v>Trainee Associate</v>
          </cell>
          <cell r="M1193">
            <v>0</v>
          </cell>
          <cell r="N1193">
            <v>0</v>
          </cell>
          <cell r="O1193">
            <v>0</v>
          </cell>
          <cell r="P1193" t="str">
            <v>PCP Manufacturing</v>
          </cell>
          <cell r="Q1193">
            <v>0</v>
          </cell>
          <cell r="R1193" t="str">
            <v>Personal Care Products</v>
          </cell>
          <cell r="S1193" t="str">
            <v>Trainee</v>
          </cell>
          <cell r="T1193">
            <v>0</v>
          </cell>
          <cell r="U1193" t="str">
            <v>Baddi</v>
          </cell>
          <cell r="V1193" t="str">
            <v>Baddi</v>
          </cell>
          <cell r="W1193">
            <v>40099</v>
          </cell>
          <cell r="X1193" t="str">
            <v>Before 1 April 2010</v>
          </cell>
          <cell r="Y1193">
            <v>0</v>
          </cell>
          <cell r="Z1193">
            <v>6.3494018619989916</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cell r="AO1193">
            <v>0</v>
          </cell>
          <cell r="AP1193">
            <v>0</v>
          </cell>
          <cell r="AQ1193">
            <v>0</v>
          </cell>
          <cell r="AR1193">
            <v>0</v>
          </cell>
          <cell r="AS1193">
            <v>0</v>
          </cell>
          <cell r="AT1193">
            <v>0</v>
          </cell>
          <cell r="AU1193">
            <v>0</v>
          </cell>
          <cell r="AV1193">
            <v>0</v>
          </cell>
          <cell r="AW1193">
            <v>0</v>
          </cell>
          <cell r="AX1193">
            <v>0</v>
          </cell>
          <cell r="AY1193">
            <v>0</v>
          </cell>
          <cell r="AZ1193">
            <v>0</v>
          </cell>
          <cell r="BA1193">
            <v>0</v>
          </cell>
          <cell r="BB1193">
            <v>0</v>
          </cell>
          <cell r="BC1193">
            <v>0</v>
          </cell>
          <cell r="BD1193">
            <v>0</v>
          </cell>
          <cell r="BE1193">
            <v>0</v>
          </cell>
          <cell r="BF1193">
            <v>0</v>
          </cell>
          <cell r="BG1193">
            <v>33050</v>
          </cell>
          <cell r="BH1193">
            <v>19</v>
          </cell>
          <cell r="BI1193">
            <v>11</v>
          </cell>
          <cell r="BJ1193">
            <v>0</v>
          </cell>
          <cell r="BK1193" t="str">
            <v>Less than 30 yrs and equal to 30 yrs</v>
          </cell>
          <cell r="BL1193">
            <v>0</v>
          </cell>
          <cell r="BM1193">
            <v>0</v>
          </cell>
          <cell r="BN1193">
            <v>0</v>
          </cell>
          <cell r="BO1193">
            <v>0</v>
          </cell>
          <cell r="BP1193">
            <v>0</v>
          </cell>
          <cell r="BQ1193">
            <v>0</v>
          </cell>
          <cell r="BR1193">
            <v>0</v>
          </cell>
          <cell r="BS1193">
            <v>0</v>
          </cell>
          <cell r="BT1193">
            <v>0</v>
          </cell>
          <cell r="BU1193">
            <v>0</v>
          </cell>
          <cell r="BV1193">
            <v>40348</v>
          </cell>
          <cell r="BW1193">
            <v>40330</v>
          </cell>
          <cell r="BX1193">
            <v>0</v>
          </cell>
          <cell r="BY1193" t="str">
            <v xml:space="preserve">Higher Compensation  </v>
          </cell>
          <cell r="BZ1193" t="str">
            <v>Resignation</v>
          </cell>
          <cell r="CA1193">
            <v>0</v>
          </cell>
          <cell r="CB1193" t="str">
            <v>Voluntary</v>
          </cell>
          <cell r="CC1193" t="str">
            <v>Resigned at VVF Ltd</v>
          </cell>
          <cell r="CD1193">
            <v>0</v>
          </cell>
          <cell r="CE1193">
            <v>0</v>
          </cell>
          <cell r="CF1193" t="e">
            <v>#N/A</v>
          </cell>
          <cell r="CG1193">
            <v>0</v>
          </cell>
        </row>
        <row r="1194">
          <cell r="B1194">
            <v>10000950</v>
          </cell>
          <cell r="C1194" t="str">
            <v>Inactive</v>
          </cell>
          <cell r="D1194">
            <v>0</v>
          </cell>
          <cell r="E1194">
            <v>0</v>
          </cell>
          <cell r="F1194" t="e">
            <v>#N/A</v>
          </cell>
          <cell r="G1194" t="str">
            <v>B00237</v>
          </cell>
          <cell r="H1194" t="str">
            <v>M</v>
          </cell>
          <cell r="I1194" t="str">
            <v xml:space="preserve">Jagdish Kumar </v>
          </cell>
          <cell r="J1194" t="str">
            <v>Thakur</v>
          </cell>
          <cell r="K1194" t="str">
            <v>Lekh Ram</v>
          </cell>
          <cell r="L1194" t="str">
            <v>Trainee Associate</v>
          </cell>
          <cell r="M1194">
            <v>0</v>
          </cell>
          <cell r="N1194">
            <v>0</v>
          </cell>
          <cell r="O1194">
            <v>0</v>
          </cell>
          <cell r="P1194" t="str">
            <v>PCP Manufacturing</v>
          </cell>
          <cell r="Q1194">
            <v>0</v>
          </cell>
          <cell r="R1194" t="str">
            <v>Personal Care Products</v>
          </cell>
          <cell r="S1194" t="str">
            <v>Trainee</v>
          </cell>
          <cell r="T1194" t="str">
            <v>T1</v>
          </cell>
          <cell r="U1194" t="str">
            <v>Baddi</v>
          </cell>
          <cell r="V1194" t="str">
            <v>Baddi</v>
          </cell>
          <cell r="W1194">
            <v>40099</v>
          </cell>
          <cell r="X1194" t="str">
            <v>Before 1 April 2010</v>
          </cell>
          <cell r="Y1194">
            <v>0</v>
          </cell>
          <cell r="Z1194">
            <v>6.3494018619989916</v>
          </cell>
          <cell r="AA1194">
            <v>1.4</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cell r="AO1194">
            <v>0</v>
          </cell>
          <cell r="AP1194">
            <v>0</v>
          </cell>
          <cell r="AQ1194">
            <v>0</v>
          </cell>
          <cell r="AR1194">
            <v>0</v>
          </cell>
          <cell r="AS1194">
            <v>0</v>
          </cell>
          <cell r="AT1194">
            <v>0</v>
          </cell>
          <cell r="AU1194">
            <v>0</v>
          </cell>
          <cell r="AV1194">
            <v>0</v>
          </cell>
          <cell r="AW1194">
            <v>0</v>
          </cell>
          <cell r="AX1194">
            <v>0</v>
          </cell>
          <cell r="AY1194">
            <v>0</v>
          </cell>
          <cell r="AZ1194">
            <v>0</v>
          </cell>
          <cell r="BA1194">
            <v>0</v>
          </cell>
          <cell r="BB1194">
            <v>0</v>
          </cell>
          <cell r="BC1194">
            <v>0</v>
          </cell>
          <cell r="BD1194">
            <v>0</v>
          </cell>
          <cell r="BE1194">
            <v>0</v>
          </cell>
          <cell r="BF1194">
            <v>0</v>
          </cell>
          <cell r="BG1194">
            <v>31672</v>
          </cell>
          <cell r="BH1194">
            <v>24</v>
          </cell>
          <cell r="BI1194">
            <v>5</v>
          </cell>
          <cell r="BJ1194">
            <v>0</v>
          </cell>
          <cell r="BK1194" t="str">
            <v>Less than 30 yrs and equal to 30 yrs</v>
          </cell>
          <cell r="BL1194">
            <v>0</v>
          </cell>
          <cell r="BM1194">
            <v>0</v>
          </cell>
          <cell r="BN1194">
            <v>0</v>
          </cell>
          <cell r="BO1194">
            <v>0</v>
          </cell>
          <cell r="BP1194">
            <v>0</v>
          </cell>
          <cell r="BQ1194">
            <v>0</v>
          </cell>
          <cell r="BR1194" t="str">
            <v>H.S.C</v>
          </cell>
          <cell r="BS1194">
            <v>0</v>
          </cell>
          <cell r="BT1194">
            <v>0</v>
          </cell>
          <cell r="BU1194" t="str">
            <v>NA</v>
          </cell>
          <cell r="BV1194">
            <v>40615</v>
          </cell>
          <cell r="BW1194">
            <v>40603</v>
          </cell>
          <cell r="BX1194">
            <v>0</v>
          </cell>
          <cell r="BY1194" t="str">
            <v>Government Job</v>
          </cell>
          <cell r="BZ1194" t="str">
            <v>Resignation</v>
          </cell>
          <cell r="CA1194">
            <v>0</v>
          </cell>
          <cell r="CB1194" t="str">
            <v>Voluntary</v>
          </cell>
          <cell r="CC1194" t="str">
            <v>Resigned at VVF Ltd</v>
          </cell>
          <cell r="CD1194">
            <v>0</v>
          </cell>
          <cell r="CE1194">
            <v>0</v>
          </cell>
          <cell r="CF1194" t="e">
            <v>#N/A</v>
          </cell>
          <cell r="CG1194">
            <v>0</v>
          </cell>
        </row>
        <row r="1195">
          <cell r="B1195">
            <v>10000948</v>
          </cell>
          <cell r="C1195" t="str">
            <v>Inactive</v>
          </cell>
          <cell r="D1195">
            <v>0</v>
          </cell>
          <cell r="E1195">
            <v>0</v>
          </cell>
          <cell r="F1195" t="e">
            <v>#N/A</v>
          </cell>
          <cell r="G1195" t="str">
            <v>B00233</v>
          </cell>
          <cell r="H1195" t="str">
            <v>M</v>
          </cell>
          <cell r="I1195" t="str">
            <v>Karam Singh</v>
          </cell>
          <cell r="J1195" t="str">
            <v>Thakur</v>
          </cell>
          <cell r="K1195" t="str">
            <v>Narpat Singh</v>
          </cell>
          <cell r="L1195" t="str">
            <v>Operator</v>
          </cell>
          <cell r="M1195">
            <v>0</v>
          </cell>
          <cell r="N1195">
            <v>0</v>
          </cell>
          <cell r="O1195">
            <v>0</v>
          </cell>
          <cell r="P1195" t="str">
            <v>PCP Manufacturing</v>
          </cell>
          <cell r="Q1195">
            <v>0</v>
          </cell>
          <cell r="R1195" t="str">
            <v>Personal Care Products</v>
          </cell>
          <cell r="S1195" t="str">
            <v>Associate</v>
          </cell>
          <cell r="T1195" t="str">
            <v>A1</v>
          </cell>
          <cell r="U1195" t="str">
            <v>Baddi</v>
          </cell>
          <cell r="V1195" t="str">
            <v>Baddi</v>
          </cell>
          <cell r="W1195">
            <v>40099</v>
          </cell>
          <cell r="X1195" t="str">
            <v>Before 1 April 2010</v>
          </cell>
          <cell r="Y1195">
            <v>0</v>
          </cell>
          <cell r="Z1195">
            <v>6.3494018623160837</v>
          </cell>
          <cell r="AA1195">
            <v>1.9</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cell r="AO1195">
            <v>0</v>
          </cell>
          <cell r="AP1195">
            <v>0</v>
          </cell>
          <cell r="AQ1195">
            <v>0</v>
          </cell>
          <cell r="AR1195">
            <v>0</v>
          </cell>
          <cell r="AS1195">
            <v>0</v>
          </cell>
          <cell r="AT1195">
            <v>0</v>
          </cell>
          <cell r="AU1195">
            <v>0</v>
          </cell>
          <cell r="AV1195">
            <v>0</v>
          </cell>
          <cell r="AW1195">
            <v>0</v>
          </cell>
          <cell r="AX1195">
            <v>0</v>
          </cell>
          <cell r="AY1195">
            <v>0</v>
          </cell>
          <cell r="AZ1195">
            <v>0</v>
          </cell>
          <cell r="BA1195">
            <v>0</v>
          </cell>
          <cell r="BB1195">
            <v>0</v>
          </cell>
          <cell r="BC1195">
            <v>0</v>
          </cell>
          <cell r="BD1195">
            <v>0</v>
          </cell>
          <cell r="BE1195">
            <v>0</v>
          </cell>
          <cell r="BF1195">
            <v>0</v>
          </cell>
          <cell r="BG1195">
            <v>32528</v>
          </cell>
          <cell r="BH1195">
            <v>22</v>
          </cell>
          <cell r="BI1195">
            <v>8</v>
          </cell>
          <cell r="BJ1195">
            <v>0</v>
          </cell>
          <cell r="BK1195" t="str">
            <v>Less than 30 yrs and equal to 30 yrs</v>
          </cell>
          <cell r="BL1195">
            <v>0</v>
          </cell>
          <cell r="BM1195">
            <v>0</v>
          </cell>
          <cell r="BN1195">
            <v>0</v>
          </cell>
          <cell r="BO1195">
            <v>0</v>
          </cell>
          <cell r="BP1195">
            <v>0</v>
          </cell>
          <cell r="BQ1195">
            <v>0</v>
          </cell>
          <cell r="BR1195">
            <v>0</v>
          </cell>
          <cell r="BS1195">
            <v>0</v>
          </cell>
          <cell r="BT1195" t="str">
            <v>ITI</v>
          </cell>
          <cell r="BU1195">
            <v>0</v>
          </cell>
          <cell r="BV1195">
            <v>40810</v>
          </cell>
          <cell r="BW1195">
            <v>40787</v>
          </cell>
          <cell r="BX1195">
            <v>0</v>
          </cell>
          <cell r="BY1195" t="str">
            <v>Opportunities/Career Advancement</v>
          </cell>
          <cell r="BZ1195" t="str">
            <v>Resignation</v>
          </cell>
          <cell r="CA1195" t="str">
            <v>Opportunities/Career Advancement</v>
          </cell>
          <cell r="CB1195" t="str">
            <v>Voluntary</v>
          </cell>
          <cell r="CC1195" t="str">
            <v>Resigned at VVF Ltd</v>
          </cell>
          <cell r="CD1195">
            <v>0</v>
          </cell>
          <cell r="CE1195">
            <v>0</v>
          </cell>
          <cell r="CF1195" t="e">
            <v>#N/A</v>
          </cell>
          <cell r="CG1195">
            <v>0</v>
          </cell>
        </row>
        <row r="1196">
          <cell r="B1196">
            <v>10000949</v>
          </cell>
          <cell r="C1196" t="str">
            <v>Inactive</v>
          </cell>
          <cell r="D1196">
            <v>0</v>
          </cell>
          <cell r="E1196">
            <v>0</v>
          </cell>
          <cell r="F1196" t="e">
            <v>#N/A</v>
          </cell>
          <cell r="G1196" t="str">
            <v>B00236</v>
          </cell>
          <cell r="H1196" t="str">
            <v>M</v>
          </cell>
          <cell r="I1196" t="str">
            <v>Sandeep Kumar</v>
          </cell>
          <cell r="J1196" t="str">
            <v/>
          </cell>
          <cell r="K1196" t="str">
            <v>Nabhi Ram</v>
          </cell>
          <cell r="L1196" t="str">
            <v>Trainee Associate</v>
          </cell>
          <cell r="M1196">
            <v>0</v>
          </cell>
          <cell r="N1196">
            <v>0</v>
          </cell>
          <cell r="O1196">
            <v>0</v>
          </cell>
          <cell r="P1196" t="str">
            <v>PCP Manufacturing</v>
          </cell>
          <cell r="Q1196">
            <v>0</v>
          </cell>
          <cell r="R1196" t="str">
            <v>Personal Care Products</v>
          </cell>
          <cell r="S1196" t="str">
            <v>Trainee</v>
          </cell>
          <cell r="T1196" t="str">
            <v>T1</v>
          </cell>
          <cell r="U1196" t="str">
            <v>Baddi</v>
          </cell>
          <cell r="V1196" t="str">
            <v>Baddi</v>
          </cell>
          <cell r="W1196">
            <v>40099</v>
          </cell>
          <cell r="X1196" t="str">
            <v>Before 1 April 2010</v>
          </cell>
          <cell r="Y1196">
            <v>2.8781158216007188</v>
          </cell>
          <cell r="Z1196">
            <v>6.3494018623160837</v>
          </cell>
          <cell r="AA1196">
            <v>5</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cell r="AO1196">
            <v>0</v>
          </cell>
          <cell r="AP1196">
            <v>0</v>
          </cell>
          <cell r="AQ1196">
            <v>0</v>
          </cell>
          <cell r="AR1196">
            <v>0</v>
          </cell>
          <cell r="AS1196">
            <v>0</v>
          </cell>
          <cell r="AT1196">
            <v>0</v>
          </cell>
          <cell r="AU1196">
            <v>0</v>
          </cell>
          <cell r="AV1196">
            <v>0</v>
          </cell>
          <cell r="AW1196">
            <v>0</v>
          </cell>
          <cell r="AX1196">
            <v>0</v>
          </cell>
          <cell r="AY1196">
            <v>0</v>
          </cell>
          <cell r="AZ1196">
            <v>0</v>
          </cell>
          <cell r="BA1196">
            <v>0</v>
          </cell>
          <cell r="BB1196">
            <v>0</v>
          </cell>
          <cell r="BC1196">
            <v>0</v>
          </cell>
          <cell r="BD1196">
            <v>0</v>
          </cell>
          <cell r="BE1196">
            <v>0</v>
          </cell>
          <cell r="BF1196">
            <v>0</v>
          </cell>
          <cell r="BG1196">
            <v>32503</v>
          </cell>
          <cell r="BH1196">
            <v>22</v>
          </cell>
          <cell r="BI1196">
            <v>11</v>
          </cell>
          <cell r="BJ1196">
            <v>0</v>
          </cell>
          <cell r="BK1196" t="str">
            <v>Less than 30 yrs and equal to 30 yrs</v>
          </cell>
          <cell r="BL1196">
            <v>0</v>
          </cell>
          <cell r="BM1196">
            <v>0</v>
          </cell>
          <cell r="BN1196">
            <v>0</v>
          </cell>
          <cell r="BO1196">
            <v>0</v>
          </cell>
          <cell r="BP1196">
            <v>0</v>
          </cell>
          <cell r="BQ1196">
            <v>0</v>
          </cell>
          <cell r="BR1196">
            <v>0</v>
          </cell>
          <cell r="BS1196">
            <v>0</v>
          </cell>
          <cell r="BT1196">
            <v>0</v>
          </cell>
          <cell r="BU1196" t="str">
            <v>NA</v>
          </cell>
          <cell r="BV1196">
            <v>40887</v>
          </cell>
          <cell r="BW1196">
            <v>40878</v>
          </cell>
          <cell r="BX1196">
            <v>0</v>
          </cell>
          <cell r="BY1196" t="str">
            <v>Opportunities/Career Advancement</v>
          </cell>
          <cell r="BZ1196" t="str">
            <v>Resignation</v>
          </cell>
          <cell r="CA1196" t="str">
            <v>Opportunities/Career Advancement</v>
          </cell>
          <cell r="CB1196" t="str">
            <v>Voluntary</v>
          </cell>
          <cell r="CC1196" t="str">
            <v>Resigned at VVF Ltd</v>
          </cell>
          <cell r="CD1196">
            <v>0</v>
          </cell>
          <cell r="CE1196">
            <v>0</v>
          </cell>
          <cell r="CF1196" t="e">
            <v>#N/A</v>
          </cell>
          <cell r="CG1196">
            <v>0</v>
          </cell>
        </row>
        <row r="1197">
          <cell r="B1197" t="str">
            <v>B00238</v>
          </cell>
          <cell r="C1197" t="str">
            <v>Inactive</v>
          </cell>
          <cell r="D1197">
            <v>0</v>
          </cell>
          <cell r="E1197">
            <v>0</v>
          </cell>
          <cell r="F1197" t="e">
            <v>#N/A</v>
          </cell>
          <cell r="G1197" t="str">
            <v>B00238</v>
          </cell>
          <cell r="H1197" t="str">
            <v>M</v>
          </cell>
          <cell r="I1197" t="str">
            <v>Rajat</v>
          </cell>
          <cell r="J1197" t="str">
            <v/>
          </cell>
          <cell r="K1197" t="str">
            <v/>
          </cell>
          <cell r="L1197" t="str">
            <v>Trainee Associate</v>
          </cell>
          <cell r="M1197">
            <v>0</v>
          </cell>
          <cell r="N1197">
            <v>0</v>
          </cell>
          <cell r="O1197">
            <v>0</v>
          </cell>
          <cell r="P1197" t="str">
            <v>PCP Manufacturing</v>
          </cell>
          <cell r="Q1197">
            <v>0</v>
          </cell>
          <cell r="R1197" t="str">
            <v>Personal Care Products</v>
          </cell>
          <cell r="S1197" t="str">
            <v>Trainee</v>
          </cell>
          <cell r="T1197">
            <v>0</v>
          </cell>
          <cell r="U1197" t="str">
            <v>Baddi</v>
          </cell>
          <cell r="V1197" t="str">
            <v>Baddi</v>
          </cell>
          <cell r="W1197">
            <v>40106</v>
          </cell>
          <cell r="X1197" t="str">
            <v>Before 1 April 2010</v>
          </cell>
          <cell r="Y1197">
            <v>0</v>
          </cell>
          <cell r="Z1197">
            <v>6.330223779807211</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cell r="AO1197">
            <v>0</v>
          </cell>
          <cell r="AP1197">
            <v>0</v>
          </cell>
          <cell r="AQ1197">
            <v>0</v>
          </cell>
          <cell r="AR1197">
            <v>0</v>
          </cell>
          <cell r="AS1197">
            <v>0</v>
          </cell>
          <cell r="AT1197">
            <v>0</v>
          </cell>
          <cell r="AU1197">
            <v>0</v>
          </cell>
          <cell r="AV1197">
            <v>0</v>
          </cell>
          <cell r="AW1197">
            <v>0</v>
          </cell>
          <cell r="AX1197">
            <v>0</v>
          </cell>
          <cell r="AY1197">
            <v>0</v>
          </cell>
          <cell r="AZ1197">
            <v>0</v>
          </cell>
          <cell r="BA1197">
            <v>0</v>
          </cell>
          <cell r="BB1197">
            <v>0</v>
          </cell>
          <cell r="BC1197">
            <v>0</v>
          </cell>
          <cell r="BD1197">
            <v>0</v>
          </cell>
          <cell r="BE1197">
            <v>0</v>
          </cell>
          <cell r="BF1197">
            <v>0</v>
          </cell>
          <cell r="BG1197">
            <v>32585</v>
          </cell>
          <cell r="BH1197">
            <v>21</v>
          </cell>
          <cell r="BI1197">
            <v>3</v>
          </cell>
          <cell r="BJ1197">
            <v>0</v>
          </cell>
          <cell r="BK1197" t="str">
            <v>Less than 30 yrs and equal to 30 yrs</v>
          </cell>
          <cell r="BL1197">
            <v>0</v>
          </cell>
          <cell r="BM1197">
            <v>0</v>
          </cell>
          <cell r="BN1197">
            <v>0</v>
          </cell>
          <cell r="BO1197">
            <v>0</v>
          </cell>
          <cell r="BP1197">
            <v>0</v>
          </cell>
          <cell r="BQ1197">
            <v>0</v>
          </cell>
          <cell r="BR1197">
            <v>0</v>
          </cell>
          <cell r="BS1197">
            <v>0</v>
          </cell>
          <cell r="BT1197">
            <v>0</v>
          </cell>
          <cell r="BU1197">
            <v>0</v>
          </cell>
          <cell r="BV1197">
            <v>40372</v>
          </cell>
          <cell r="BW1197">
            <v>40360</v>
          </cell>
          <cell r="BX1197">
            <v>0</v>
          </cell>
          <cell r="BY1197" t="str">
            <v xml:space="preserve">Higher Education </v>
          </cell>
          <cell r="BZ1197" t="str">
            <v>Resignation</v>
          </cell>
          <cell r="CA1197">
            <v>0</v>
          </cell>
          <cell r="CB1197" t="str">
            <v>Voluntary</v>
          </cell>
          <cell r="CC1197" t="str">
            <v>Resigned at VVF Ltd</v>
          </cell>
          <cell r="CD1197">
            <v>0</v>
          </cell>
          <cell r="CE1197">
            <v>0</v>
          </cell>
          <cell r="CF1197" t="e">
            <v>#N/A</v>
          </cell>
          <cell r="CG1197">
            <v>0</v>
          </cell>
        </row>
        <row r="1198">
          <cell r="B1198">
            <v>10000951</v>
          </cell>
          <cell r="C1198" t="str">
            <v>Inactive</v>
          </cell>
          <cell r="D1198">
            <v>0</v>
          </cell>
          <cell r="E1198">
            <v>0</v>
          </cell>
          <cell r="F1198" t="e">
            <v>#N/A</v>
          </cell>
          <cell r="G1198" t="str">
            <v>B00239</v>
          </cell>
          <cell r="H1198" t="str">
            <v>M</v>
          </cell>
          <cell r="I1198" t="str">
            <v>Aman Kumar</v>
          </cell>
          <cell r="J1198" t="str">
            <v>Banota</v>
          </cell>
          <cell r="K1198" t="str">
            <v>Ram Kumar</v>
          </cell>
          <cell r="L1198" t="str">
            <v>Trainee Associate</v>
          </cell>
          <cell r="M1198">
            <v>0</v>
          </cell>
          <cell r="N1198">
            <v>0</v>
          </cell>
          <cell r="O1198">
            <v>0</v>
          </cell>
          <cell r="P1198" t="str">
            <v>PCP Manufacturing</v>
          </cell>
          <cell r="Q1198">
            <v>0</v>
          </cell>
          <cell r="R1198" t="str">
            <v>Personal Care Products</v>
          </cell>
          <cell r="S1198" t="str">
            <v>Trainee</v>
          </cell>
          <cell r="T1198" t="str">
            <v>T1</v>
          </cell>
          <cell r="U1198" t="str">
            <v>Baddi</v>
          </cell>
          <cell r="V1198" t="str">
            <v>Baddi</v>
          </cell>
          <cell r="W1198">
            <v>40106</v>
          </cell>
          <cell r="X1198" t="str">
            <v>Before 1 April 2010</v>
          </cell>
          <cell r="Y1198">
            <v>0</v>
          </cell>
          <cell r="Z1198">
            <v>6.330223779807211</v>
          </cell>
          <cell r="AA1198">
            <v>1.8</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32084</v>
          </cell>
          <cell r="BH1198">
            <v>23</v>
          </cell>
          <cell r="BI1198">
            <v>8</v>
          </cell>
          <cell r="BJ1198">
            <v>0</v>
          </cell>
          <cell r="BK1198" t="str">
            <v>Less than 30 yrs and equal to 30 yrs</v>
          </cell>
          <cell r="BL1198">
            <v>0</v>
          </cell>
          <cell r="BM1198">
            <v>0</v>
          </cell>
          <cell r="BN1198">
            <v>0</v>
          </cell>
          <cell r="BO1198">
            <v>0</v>
          </cell>
          <cell r="BP1198">
            <v>0</v>
          </cell>
          <cell r="BQ1198">
            <v>0</v>
          </cell>
          <cell r="BR1198" t="str">
            <v>H.S.C</v>
          </cell>
          <cell r="BS1198">
            <v>0</v>
          </cell>
          <cell r="BT1198">
            <v>0</v>
          </cell>
          <cell r="BU1198" t="str">
            <v>NA</v>
          </cell>
          <cell r="BV1198">
            <v>40756</v>
          </cell>
          <cell r="BW1198">
            <v>40756</v>
          </cell>
          <cell r="BX1198">
            <v>0</v>
          </cell>
          <cell r="BY1198" t="str">
            <v>Opportunities/Career Advancement</v>
          </cell>
          <cell r="BZ1198" t="str">
            <v>Resignation</v>
          </cell>
          <cell r="CA1198" t="str">
            <v>Opportunities/Career Advancement</v>
          </cell>
          <cell r="CB1198" t="str">
            <v>Voluntary</v>
          </cell>
          <cell r="CC1198" t="str">
            <v>Resigned at VVF Ltd</v>
          </cell>
          <cell r="CD1198">
            <v>0</v>
          </cell>
          <cell r="CE1198">
            <v>0</v>
          </cell>
          <cell r="CF1198" t="e">
            <v>#N/A</v>
          </cell>
          <cell r="CG1198">
            <v>0</v>
          </cell>
        </row>
        <row r="1199">
          <cell r="B1199">
            <v>10001182</v>
          </cell>
          <cell r="C1199" t="str">
            <v>Inactive</v>
          </cell>
          <cell r="D1199">
            <v>0</v>
          </cell>
          <cell r="E1199">
            <v>0</v>
          </cell>
          <cell r="F1199" t="e">
            <v>#N/A</v>
          </cell>
          <cell r="G1199">
            <v>521</v>
          </cell>
          <cell r="H1199" t="str">
            <v>M</v>
          </cell>
          <cell r="I1199" t="str">
            <v>Premkumar</v>
          </cell>
          <cell r="J1199" t="str">
            <v>Premraj</v>
          </cell>
          <cell r="K1199" t="str">
            <v/>
          </cell>
          <cell r="L1199" t="str">
            <v>Assistant Security Inspector</v>
          </cell>
          <cell r="M1199">
            <v>0</v>
          </cell>
          <cell r="N1199">
            <v>0</v>
          </cell>
          <cell r="O1199">
            <v>0</v>
          </cell>
          <cell r="P1199" t="str">
            <v>Security</v>
          </cell>
          <cell r="Q1199">
            <v>0</v>
          </cell>
          <cell r="R1199" t="str">
            <v>Corporate Shared Services</v>
          </cell>
          <cell r="S1199" t="str">
            <v>OC</v>
          </cell>
          <cell r="T1199">
            <v>0</v>
          </cell>
          <cell r="U1199" t="str">
            <v>Kutch-I</v>
          </cell>
          <cell r="V1199">
            <v>0</v>
          </cell>
          <cell r="W1199">
            <v>40106</v>
          </cell>
          <cell r="X1199" t="str">
            <v>Before 1 April 2010</v>
          </cell>
          <cell r="Y1199">
            <v>28</v>
          </cell>
          <cell r="Z1199">
            <v>6.3302237801243031</v>
          </cell>
          <cell r="AA1199">
            <v>29.9</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22493</v>
          </cell>
          <cell r="BH1199">
            <v>50</v>
          </cell>
          <cell r="BI1199">
            <v>1</v>
          </cell>
          <cell r="BJ1199">
            <v>0</v>
          </cell>
          <cell r="BK1199">
            <v>0</v>
          </cell>
          <cell r="BL1199">
            <v>0</v>
          </cell>
          <cell r="BM1199">
            <v>0</v>
          </cell>
          <cell r="BN1199">
            <v>0</v>
          </cell>
          <cell r="BO1199">
            <v>0</v>
          </cell>
          <cell r="BP1199">
            <v>0</v>
          </cell>
          <cell r="BQ1199">
            <v>0</v>
          </cell>
          <cell r="BR1199" t="str">
            <v>Army Graduate</v>
          </cell>
          <cell r="BS1199">
            <v>0</v>
          </cell>
          <cell r="BT1199">
            <v>0</v>
          </cell>
          <cell r="BU1199" t="str">
            <v>Indian Army</v>
          </cell>
          <cell r="BV1199">
            <v>40809</v>
          </cell>
          <cell r="BW1199">
            <v>40787</v>
          </cell>
          <cell r="BX1199">
            <v>0</v>
          </cell>
          <cell r="BY1199" t="str">
            <v>Transfer to Dubai</v>
          </cell>
          <cell r="BZ1199" t="str">
            <v>Transfer to Dubai</v>
          </cell>
          <cell r="CA1199" t="str">
            <v>Transfer to Dubai</v>
          </cell>
          <cell r="CB1199" t="str">
            <v>Involuntary</v>
          </cell>
          <cell r="CC1199" t="str">
            <v>Resigned at VVF Ltd</v>
          </cell>
          <cell r="CD1199">
            <v>0</v>
          </cell>
          <cell r="CE1199">
            <v>0</v>
          </cell>
          <cell r="CF1199">
            <v>0</v>
          </cell>
          <cell r="CG1199">
            <v>0</v>
          </cell>
        </row>
        <row r="1200">
          <cell r="B1200">
            <v>10000952</v>
          </cell>
          <cell r="C1200" t="str">
            <v>Active</v>
          </cell>
          <cell r="D1200">
            <v>2011418160</v>
          </cell>
          <cell r="E1200" t="str">
            <v>BADDI - SOAP FINISHING</v>
          </cell>
          <cell r="F1200" t="str">
            <v>2011400084</v>
          </cell>
          <cell r="G1200" t="str">
            <v>B00240</v>
          </cell>
          <cell r="H1200" t="str">
            <v>M</v>
          </cell>
          <cell r="I1200" t="str">
            <v>Vinay Kumar</v>
          </cell>
          <cell r="J1200" t="str">
            <v>Gupta</v>
          </cell>
          <cell r="K1200" t="str">
            <v>Sardari Lal</v>
          </cell>
          <cell r="L1200" t="str">
            <v>Operator</v>
          </cell>
          <cell r="M1200" t="str">
            <v>Production</v>
          </cell>
          <cell r="N1200" t="str">
            <v>Core</v>
          </cell>
          <cell r="O1200">
            <v>0</v>
          </cell>
          <cell r="P1200" t="str">
            <v>PCP Manufacturing</v>
          </cell>
          <cell r="Q1200">
            <v>0</v>
          </cell>
          <cell r="R1200" t="str">
            <v>Personal Care Products</v>
          </cell>
          <cell r="S1200" t="str">
            <v>Associate</v>
          </cell>
          <cell r="T1200" t="str">
            <v>A1</v>
          </cell>
          <cell r="U1200" t="str">
            <v>Baddi</v>
          </cell>
          <cell r="V1200" t="str">
            <v>Baddi</v>
          </cell>
          <cell r="W1200">
            <v>40106</v>
          </cell>
          <cell r="X1200" t="str">
            <v>Before 1 April 2010</v>
          </cell>
          <cell r="Y1200">
            <v>0</v>
          </cell>
          <cell r="Z1200">
            <v>6.3302237801243031</v>
          </cell>
          <cell r="AA1200">
            <v>6.3302237801243031</v>
          </cell>
          <cell r="AB1200">
            <v>0</v>
          </cell>
          <cell r="AC1200">
            <v>0</v>
          </cell>
          <cell r="AD1200">
            <v>40287</v>
          </cell>
          <cell r="AE1200">
            <v>0</v>
          </cell>
          <cell r="AF1200">
            <v>40299</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31495</v>
          </cell>
          <cell r="BH1200">
            <v>29</v>
          </cell>
          <cell r="BI1200">
            <v>10</v>
          </cell>
          <cell r="BJ1200">
            <v>53409</v>
          </cell>
          <cell r="BK1200" t="str">
            <v>Less than and equal to 30 yrs</v>
          </cell>
          <cell r="BL1200" t="str">
            <v>Unmarried</v>
          </cell>
          <cell r="BM1200">
            <v>0</v>
          </cell>
          <cell r="BN1200" t="str">
            <v>VPO. Panoh, Teh. &amp; Distt. Una</v>
          </cell>
          <cell r="BO1200" t="str">
            <v>Una</v>
          </cell>
          <cell r="BP1200" t="str">
            <v>Himachal Pradesh</v>
          </cell>
          <cell r="BQ1200">
            <v>174302</v>
          </cell>
          <cell r="BR1200" t="str">
            <v>H.S.C</v>
          </cell>
          <cell r="BS1200">
            <v>0</v>
          </cell>
          <cell r="BT1200">
            <v>0</v>
          </cell>
          <cell r="BU1200" t="str">
            <v/>
          </cell>
          <cell r="BV1200">
            <v>0</v>
          </cell>
          <cell r="BW1200">
            <v>0</v>
          </cell>
          <cell r="BX1200">
            <v>0</v>
          </cell>
          <cell r="BY1200">
            <v>0</v>
          </cell>
          <cell r="BZ1200">
            <v>0</v>
          </cell>
          <cell r="CA1200">
            <v>0</v>
          </cell>
          <cell r="CB1200">
            <v>0</v>
          </cell>
          <cell r="CC1200">
            <v>0</v>
          </cell>
          <cell r="CD1200" t="str">
            <v>A+</v>
          </cell>
          <cell r="CE1200" t="str">
            <v>DBWPK7568B</v>
          </cell>
          <cell r="CF1200" t="str">
            <v>Naresh Patel</v>
          </cell>
          <cell r="CG1200" t="str">
            <v>Naresh Patel</v>
          </cell>
        </row>
        <row r="1201">
          <cell r="B1201">
            <v>10000495</v>
          </cell>
          <cell r="C1201" t="str">
            <v>Active</v>
          </cell>
          <cell r="D1201">
            <v>1019914999</v>
          </cell>
          <cell r="E1201" t="str">
            <v>CORPORATE-OLEO-SCM</v>
          </cell>
          <cell r="F1201" t="str">
            <v>1010300287</v>
          </cell>
          <cell r="G1201" t="str">
            <v>04/0387</v>
          </cell>
          <cell r="H1201" t="str">
            <v xml:space="preserve">M </v>
          </cell>
          <cell r="I1201" t="str">
            <v xml:space="preserve">Abhijeet </v>
          </cell>
          <cell r="J1201" t="str">
            <v>Jalkote</v>
          </cell>
          <cell r="K1201" t="str">
            <v>Prabhakarrao</v>
          </cell>
          <cell r="L1201" t="str">
            <v>Assistant Manager</v>
          </cell>
          <cell r="M1201" t="str">
            <v>Supply Chain Management</v>
          </cell>
          <cell r="N1201" t="str">
            <v>Core</v>
          </cell>
          <cell r="O1201" t="str">
            <v>Fatty Acid</v>
          </cell>
          <cell r="P1201" t="str">
            <v>Oleo SCM</v>
          </cell>
          <cell r="Q1201">
            <v>0</v>
          </cell>
          <cell r="R1201" t="str">
            <v>Oleochemicals</v>
          </cell>
          <cell r="S1201" t="str">
            <v>JMC</v>
          </cell>
          <cell r="T1201" t="str">
            <v>EG-1</v>
          </cell>
          <cell r="U1201" t="str">
            <v>Corporate</v>
          </cell>
          <cell r="V1201" t="str">
            <v>Corporate</v>
          </cell>
          <cell r="W1201">
            <v>40107</v>
          </cell>
          <cell r="X1201" t="str">
            <v>Before 1 April 2010</v>
          </cell>
          <cell r="Y1201">
            <v>0</v>
          </cell>
          <cell r="Z1201">
            <v>6.3274840537798136</v>
          </cell>
          <cell r="AA1201">
            <v>6.3274840537798136</v>
          </cell>
          <cell r="AB1201">
            <v>0</v>
          </cell>
          <cell r="AC1201">
            <v>0</v>
          </cell>
          <cell r="AD1201">
            <v>40288</v>
          </cell>
          <cell r="AE1201">
            <v>0</v>
          </cell>
          <cell r="AF1201">
            <v>40289</v>
          </cell>
          <cell r="AG1201">
            <v>0</v>
          </cell>
          <cell r="AH1201">
            <v>0</v>
          </cell>
          <cell r="AI1201">
            <v>0</v>
          </cell>
          <cell r="AJ1201">
            <v>0</v>
          </cell>
          <cell r="AK1201">
            <v>0</v>
          </cell>
          <cell r="AL1201">
            <v>0</v>
          </cell>
          <cell r="AM1201">
            <v>0</v>
          </cell>
          <cell r="AN1201">
            <v>0</v>
          </cell>
          <cell r="AO1201">
            <v>41365</v>
          </cell>
          <cell r="AP1201" t="str">
            <v>Executive</v>
          </cell>
          <cell r="AQ1201" t="str">
            <v>JMC</v>
          </cell>
          <cell r="AR1201">
            <v>0</v>
          </cell>
          <cell r="AS1201">
            <v>0</v>
          </cell>
          <cell r="AT1201">
            <v>0</v>
          </cell>
          <cell r="AU1201">
            <v>0</v>
          </cell>
          <cell r="AV1201">
            <v>0</v>
          </cell>
          <cell r="AW1201">
            <v>0</v>
          </cell>
          <cell r="AX1201">
            <v>0</v>
          </cell>
          <cell r="AY1201">
            <v>0</v>
          </cell>
          <cell r="AZ1201">
            <v>0</v>
          </cell>
          <cell r="BA1201" t="str">
            <v>Taloja</v>
          </cell>
          <cell r="BB1201">
            <v>42095</v>
          </cell>
          <cell r="BC1201">
            <v>0</v>
          </cell>
          <cell r="BD1201">
            <v>0</v>
          </cell>
          <cell r="BE1201" t="str">
            <v>Production</v>
          </cell>
          <cell r="BF1201">
            <v>42095</v>
          </cell>
          <cell r="BG1201">
            <v>30734</v>
          </cell>
          <cell r="BH1201">
            <v>31</v>
          </cell>
          <cell r="BI1201">
            <v>11</v>
          </cell>
          <cell r="BJ1201">
            <v>52648</v>
          </cell>
          <cell r="BK1201" t="str">
            <v>31 - 35 yrs</v>
          </cell>
          <cell r="BL1201" t="str">
            <v>Unmarried</v>
          </cell>
          <cell r="BM1201">
            <v>0</v>
          </cell>
          <cell r="BN1201" t="str">
            <v xml:space="preserve">402, Dooj Appt. Plot No-21, Sector-6A,  Kamothe, </v>
          </cell>
          <cell r="BO1201" t="str">
            <v>Navi Mumbai</v>
          </cell>
          <cell r="BP1201">
            <v>0</v>
          </cell>
          <cell r="BQ1201" t="str">
            <v>410 209</v>
          </cell>
          <cell r="BR1201" t="str">
            <v>B.E (Chemical)</v>
          </cell>
          <cell r="BS1201">
            <v>0</v>
          </cell>
          <cell r="BT1201">
            <v>0</v>
          </cell>
          <cell r="BU1201" t="str">
            <v/>
          </cell>
          <cell r="BV1201">
            <v>0</v>
          </cell>
          <cell r="BW1201">
            <v>0</v>
          </cell>
          <cell r="BX1201">
            <v>0</v>
          </cell>
          <cell r="BY1201">
            <v>0</v>
          </cell>
          <cell r="BZ1201">
            <v>0</v>
          </cell>
          <cell r="CA1201">
            <v>0</v>
          </cell>
          <cell r="CB1201">
            <v>0</v>
          </cell>
          <cell r="CC1201">
            <v>0</v>
          </cell>
          <cell r="CD1201" t="str">
            <v>O+</v>
          </cell>
          <cell r="CE1201" t="str">
            <v>AJRPJ8447N</v>
          </cell>
          <cell r="CF1201" t="str">
            <v>Mahesh Kasbekar</v>
          </cell>
          <cell r="CG1201" t="str">
            <v>Mahesh Kasbekar</v>
          </cell>
        </row>
        <row r="1202">
          <cell r="B1202">
            <v>10000494</v>
          </cell>
          <cell r="C1202" t="str">
            <v>Inactive</v>
          </cell>
          <cell r="D1202">
            <v>0</v>
          </cell>
          <cell r="E1202">
            <v>0</v>
          </cell>
          <cell r="F1202" t="e">
            <v>#N/A</v>
          </cell>
          <cell r="G1202" t="str">
            <v>04/0386</v>
          </cell>
          <cell r="H1202" t="str">
            <v>M</v>
          </cell>
          <cell r="I1202" t="str">
            <v xml:space="preserve">Amit </v>
          </cell>
          <cell r="J1202" t="str">
            <v>Dalvi</v>
          </cell>
          <cell r="K1202" t="str">
            <v>Chandrakant</v>
          </cell>
          <cell r="L1202" t="str">
            <v>Graduate Engineer Trainee</v>
          </cell>
          <cell r="M1202">
            <v>0</v>
          </cell>
          <cell r="N1202">
            <v>0</v>
          </cell>
          <cell r="O1202">
            <v>0</v>
          </cell>
          <cell r="P1202" t="str">
            <v>Oleo Manufacturing</v>
          </cell>
          <cell r="Q1202">
            <v>0</v>
          </cell>
          <cell r="R1202" t="str">
            <v>Oleochemicals</v>
          </cell>
          <cell r="S1202" t="str">
            <v>Trainee</v>
          </cell>
          <cell r="T1202" t="str">
            <v>EG</v>
          </cell>
          <cell r="U1202" t="str">
            <v>Taloja</v>
          </cell>
          <cell r="V1202">
            <v>0</v>
          </cell>
          <cell r="W1202">
            <v>40107</v>
          </cell>
          <cell r="X1202" t="str">
            <v>Before 1 April 2010</v>
          </cell>
          <cell r="Y1202">
            <v>0</v>
          </cell>
          <cell r="Z1202">
            <v>6.3274840537798136</v>
          </cell>
          <cell r="AA1202">
            <v>1.4</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31483</v>
          </cell>
          <cell r="BH1202">
            <v>24</v>
          </cell>
          <cell r="BI1202">
            <v>11</v>
          </cell>
          <cell r="BJ1202">
            <v>0</v>
          </cell>
          <cell r="BK1202" t="str">
            <v>Less than 30 yrs and equal to 30 yrs</v>
          </cell>
          <cell r="BL1202">
            <v>0</v>
          </cell>
          <cell r="BM1202">
            <v>0</v>
          </cell>
          <cell r="BN1202">
            <v>0</v>
          </cell>
          <cell r="BO1202">
            <v>0</v>
          </cell>
          <cell r="BP1202">
            <v>0</v>
          </cell>
          <cell r="BQ1202">
            <v>0</v>
          </cell>
          <cell r="BR1202" t="str">
            <v>B.E (Chemical)</v>
          </cell>
          <cell r="BS1202">
            <v>0</v>
          </cell>
          <cell r="BT1202">
            <v>0</v>
          </cell>
          <cell r="BU1202" t="str">
            <v>N.A.</v>
          </cell>
          <cell r="BV1202">
            <v>40603</v>
          </cell>
          <cell r="BW1202">
            <v>40603</v>
          </cell>
          <cell r="BX1202">
            <v>0</v>
          </cell>
          <cell r="BY1202" t="str">
            <v>Managed Attrition</v>
          </cell>
          <cell r="BZ1202" t="str">
            <v>Managed Attrition</v>
          </cell>
          <cell r="CA1202" t="str">
            <v>Forced Resignation due to Performance Issues</v>
          </cell>
          <cell r="CB1202" t="str">
            <v>Involuntary</v>
          </cell>
          <cell r="CC1202" t="str">
            <v>Resigned at VVF Ltd</v>
          </cell>
          <cell r="CD1202">
            <v>0</v>
          </cell>
          <cell r="CE1202">
            <v>0</v>
          </cell>
          <cell r="CF1202">
            <v>0</v>
          </cell>
          <cell r="CG1202">
            <v>0</v>
          </cell>
        </row>
        <row r="1203">
          <cell r="B1203" t="str">
            <v>B00241</v>
          </cell>
          <cell r="C1203" t="str">
            <v>Inactive</v>
          </cell>
          <cell r="D1203">
            <v>0</v>
          </cell>
          <cell r="E1203">
            <v>0</v>
          </cell>
          <cell r="F1203" t="e">
            <v>#N/A</v>
          </cell>
          <cell r="G1203" t="str">
            <v>B00241</v>
          </cell>
          <cell r="H1203" t="str">
            <v>M</v>
          </cell>
          <cell r="I1203" t="str">
            <v>Mandeep</v>
          </cell>
          <cell r="J1203" t="str">
            <v>Kumar</v>
          </cell>
          <cell r="K1203" t="str">
            <v/>
          </cell>
          <cell r="L1203" t="str">
            <v>Supervisor</v>
          </cell>
          <cell r="M1203">
            <v>0</v>
          </cell>
          <cell r="N1203">
            <v>0</v>
          </cell>
          <cell r="O1203">
            <v>0</v>
          </cell>
          <cell r="P1203" t="str">
            <v>PCP Manufacturing</v>
          </cell>
          <cell r="Q1203">
            <v>0</v>
          </cell>
          <cell r="R1203" t="str">
            <v>Personal Care Products</v>
          </cell>
          <cell r="S1203" t="str">
            <v>OC</v>
          </cell>
          <cell r="T1203">
            <v>0</v>
          </cell>
          <cell r="U1203" t="str">
            <v>Baddi</v>
          </cell>
          <cell r="V1203" t="str">
            <v>Baddi</v>
          </cell>
          <cell r="W1203">
            <v>40109</v>
          </cell>
          <cell r="X1203" t="str">
            <v>Before 1 April 2010</v>
          </cell>
          <cell r="Y1203">
            <v>0</v>
          </cell>
          <cell r="Z1203">
            <v>6.322004602042111</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29479</v>
          </cell>
          <cell r="BH1203">
            <v>29</v>
          </cell>
          <cell r="BI1203">
            <v>6</v>
          </cell>
          <cell r="BJ1203">
            <v>0</v>
          </cell>
          <cell r="BK1203" t="str">
            <v>Less than 30 yrs and equal to 30 yrs</v>
          </cell>
          <cell r="BL1203">
            <v>0</v>
          </cell>
          <cell r="BM1203">
            <v>0</v>
          </cell>
          <cell r="BN1203">
            <v>0</v>
          </cell>
          <cell r="BO1203">
            <v>0</v>
          </cell>
          <cell r="BP1203">
            <v>0</v>
          </cell>
          <cell r="BQ1203">
            <v>0</v>
          </cell>
          <cell r="BR1203">
            <v>0</v>
          </cell>
          <cell r="BS1203">
            <v>0</v>
          </cell>
          <cell r="BT1203">
            <v>0</v>
          </cell>
          <cell r="BU1203">
            <v>0</v>
          </cell>
          <cell r="BV1203">
            <v>40282</v>
          </cell>
          <cell r="BW1203">
            <v>40269</v>
          </cell>
          <cell r="BX1203">
            <v>0</v>
          </cell>
          <cell r="BY1203" t="str">
            <v>HOD/Supervisors</v>
          </cell>
          <cell r="BZ1203" t="str">
            <v>Resignation</v>
          </cell>
          <cell r="CA1203">
            <v>0</v>
          </cell>
          <cell r="CB1203" t="str">
            <v>Voluntary</v>
          </cell>
          <cell r="CC1203" t="str">
            <v>Resigned at VVF Ltd</v>
          </cell>
          <cell r="CD1203">
            <v>0</v>
          </cell>
          <cell r="CE1203">
            <v>0</v>
          </cell>
          <cell r="CF1203" t="e">
            <v>#N/A</v>
          </cell>
          <cell r="CG1203">
            <v>0</v>
          </cell>
        </row>
        <row r="1204">
          <cell r="B1204" t="str">
            <v>01/A474</v>
          </cell>
          <cell r="C1204" t="str">
            <v>Inactive</v>
          </cell>
          <cell r="D1204">
            <v>0</v>
          </cell>
          <cell r="E1204">
            <v>0</v>
          </cell>
          <cell r="F1204" t="e">
            <v>#N/A</v>
          </cell>
          <cell r="G1204" t="str">
            <v>01/A474</v>
          </cell>
          <cell r="H1204" t="str">
            <v>M</v>
          </cell>
          <cell r="I1204" t="str">
            <v>Padmanabha</v>
          </cell>
          <cell r="J1204" t="str">
            <v>Acharya</v>
          </cell>
          <cell r="K1204" t="str">
            <v/>
          </cell>
          <cell r="L1204" t="str">
            <v>Assistant Manager</v>
          </cell>
          <cell r="M1204">
            <v>0</v>
          </cell>
          <cell r="N1204">
            <v>0</v>
          </cell>
          <cell r="O1204">
            <v>0</v>
          </cell>
          <cell r="P1204" t="str">
            <v>Finance &amp; Accounts</v>
          </cell>
          <cell r="Q1204" t="str">
            <v>Accounts</v>
          </cell>
          <cell r="R1204" t="str">
            <v>Corporate Shared Services</v>
          </cell>
          <cell r="S1204" t="str">
            <v>JMC</v>
          </cell>
          <cell r="T1204" t="str">
            <v>EG-1</v>
          </cell>
          <cell r="U1204" t="str">
            <v>Corporate</v>
          </cell>
          <cell r="V1204">
            <v>0</v>
          </cell>
          <cell r="W1204">
            <v>40109</v>
          </cell>
          <cell r="X1204" t="str">
            <v>Before 1 April 2010</v>
          </cell>
          <cell r="Y1204">
            <v>0</v>
          </cell>
          <cell r="Z1204">
            <v>6.322004602042111</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cell r="AO1204">
            <v>0</v>
          </cell>
          <cell r="AP1204">
            <v>0</v>
          </cell>
          <cell r="AQ1204">
            <v>0</v>
          </cell>
          <cell r="AR1204">
            <v>0</v>
          </cell>
          <cell r="AS1204">
            <v>0</v>
          </cell>
          <cell r="AT1204">
            <v>0</v>
          </cell>
          <cell r="AU1204">
            <v>0</v>
          </cell>
          <cell r="AV1204">
            <v>0</v>
          </cell>
          <cell r="AW1204">
            <v>0</v>
          </cell>
          <cell r="AX1204">
            <v>0</v>
          </cell>
          <cell r="AY1204">
            <v>0</v>
          </cell>
          <cell r="AZ1204">
            <v>0</v>
          </cell>
          <cell r="BA1204">
            <v>0</v>
          </cell>
          <cell r="BB1204">
            <v>0</v>
          </cell>
          <cell r="BC1204">
            <v>0</v>
          </cell>
          <cell r="BD1204">
            <v>0</v>
          </cell>
          <cell r="BE1204">
            <v>0</v>
          </cell>
          <cell r="BF1204">
            <v>0</v>
          </cell>
          <cell r="BG1204">
            <v>29057</v>
          </cell>
          <cell r="BH1204">
            <v>30</v>
          </cell>
          <cell r="BI1204">
            <v>10</v>
          </cell>
          <cell r="BJ1204">
            <v>0</v>
          </cell>
          <cell r="BK1204" t="str">
            <v>Less than 30 yrs and equal to 30 yrs</v>
          </cell>
          <cell r="BL1204">
            <v>0</v>
          </cell>
          <cell r="BM1204">
            <v>0</v>
          </cell>
          <cell r="BN1204">
            <v>0</v>
          </cell>
          <cell r="BO1204">
            <v>0</v>
          </cell>
          <cell r="BP1204">
            <v>0</v>
          </cell>
          <cell r="BQ1204">
            <v>0</v>
          </cell>
          <cell r="BR1204">
            <v>0</v>
          </cell>
          <cell r="BS1204">
            <v>0</v>
          </cell>
          <cell r="BT1204">
            <v>0</v>
          </cell>
          <cell r="BU1204">
            <v>0</v>
          </cell>
          <cell r="BV1204">
            <v>40324</v>
          </cell>
          <cell r="BW1204">
            <v>40299</v>
          </cell>
          <cell r="BX1204">
            <v>0</v>
          </cell>
          <cell r="BY1204" t="str">
            <v>HOD/Supervisors</v>
          </cell>
          <cell r="BZ1204" t="str">
            <v>Resignation</v>
          </cell>
          <cell r="CA1204">
            <v>0</v>
          </cell>
          <cell r="CB1204" t="str">
            <v>Voluntary</v>
          </cell>
          <cell r="CC1204" t="str">
            <v>Resigned at VVF Ltd</v>
          </cell>
          <cell r="CD1204">
            <v>0</v>
          </cell>
          <cell r="CE1204">
            <v>0</v>
          </cell>
          <cell r="CF1204">
            <v>0</v>
          </cell>
          <cell r="CG1204">
            <v>0</v>
          </cell>
        </row>
        <row r="1205">
          <cell r="B1205">
            <v>10001183</v>
          </cell>
          <cell r="C1205" t="str">
            <v>Inactive</v>
          </cell>
          <cell r="D1205">
            <v>0</v>
          </cell>
          <cell r="E1205">
            <v>0</v>
          </cell>
          <cell r="F1205" t="e">
            <v>#N/A</v>
          </cell>
          <cell r="G1205">
            <v>522</v>
          </cell>
          <cell r="H1205" t="str">
            <v>M</v>
          </cell>
          <cell r="I1205" t="str">
            <v>Pradip</v>
          </cell>
          <cell r="J1205" t="str">
            <v>Chauhan</v>
          </cell>
          <cell r="K1205" t="str">
            <v>Janubhai</v>
          </cell>
          <cell r="L1205" t="str">
            <v>Technician</v>
          </cell>
          <cell r="M1205">
            <v>0</v>
          </cell>
          <cell r="N1205">
            <v>0</v>
          </cell>
          <cell r="O1205">
            <v>0</v>
          </cell>
          <cell r="P1205" t="str">
            <v>PCP Manufacturing</v>
          </cell>
          <cell r="Q1205">
            <v>0</v>
          </cell>
          <cell r="R1205" t="str">
            <v>Personal Care Products</v>
          </cell>
          <cell r="S1205" t="str">
            <v>Associate</v>
          </cell>
          <cell r="T1205" t="str">
            <v>K1G3</v>
          </cell>
          <cell r="U1205" t="str">
            <v>Kutch-I</v>
          </cell>
          <cell r="V1205">
            <v>0</v>
          </cell>
          <cell r="W1205">
            <v>40111</v>
          </cell>
          <cell r="X1205" t="str">
            <v>Before 1 April 2010</v>
          </cell>
          <cell r="Y1205">
            <v>0</v>
          </cell>
          <cell r="Z1205">
            <v>6.316525149670225</v>
          </cell>
          <cell r="AA1205">
            <v>1.7</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cell r="AO1205">
            <v>0</v>
          </cell>
          <cell r="AP1205">
            <v>0</v>
          </cell>
          <cell r="AQ1205">
            <v>0</v>
          </cell>
          <cell r="AR1205">
            <v>0</v>
          </cell>
          <cell r="AS1205">
            <v>0</v>
          </cell>
          <cell r="AT1205">
            <v>0</v>
          </cell>
          <cell r="AU1205">
            <v>0</v>
          </cell>
          <cell r="AV1205">
            <v>0</v>
          </cell>
          <cell r="AW1205">
            <v>0</v>
          </cell>
          <cell r="AX1205">
            <v>0</v>
          </cell>
          <cell r="AY1205">
            <v>0</v>
          </cell>
          <cell r="AZ1205">
            <v>0</v>
          </cell>
          <cell r="BA1205">
            <v>0</v>
          </cell>
          <cell r="BB1205">
            <v>0</v>
          </cell>
          <cell r="BC1205">
            <v>0</v>
          </cell>
          <cell r="BD1205">
            <v>0</v>
          </cell>
          <cell r="BE1205">
            <v>0</v>
          </cell>
          <cell r="BF1205">
            <v>0</v>
          </cell>
          <cell r="BG1205">
            <v>32480</v>
          </cell>
          <cell r="BH1205">
            <v>22</v>
          </cell>
          <cell r="BI1205">
            <v>7</v>
          </cell>
          <cell r="BJ1205">
            <v>0</v>
          </cell>
          <cell r="BK1205" t="str">
            <v>Less than 30 yrs and equal to 30 yrs</v>
          </cell>
          <cell r="BL1205">
            <v>0</v>
          </cell>
          <cell r="BM1205">
            <v>0</v>
          </cell>
          <cell r="BN1205">
            <v>0</v>
          </cell>
          <cell r="BO1205">
            <v>0</v>
          </cell>
          <cell r="BP1205">
            <v>0</v>
          </cell>
          <cell r="BQ1205">
            <v>0</v>
          </cell>
          <cell r="BR1205" t="str">
            <v>S.S.C</v>
          </cell>
          <cell r="BS1205">
            <v>0</v>
          </cell>
          <cell r="BT1205" t="str">
            <v>ITI</v>
          </cell>
          <cell r="BU1205" t="str">
            <v>NA</v>
          </cell>
          <cell r="BV1205">
            <v>40745</v>
          </cell>
          <cell r="BW1205">
            <v>40725</v>
          </cell>
          <cell r="BX1205">
            <v>0</v>
          </cell>
          <cell r="BY1205" t="str">
            <v>Opportunities/Career Advancement</v>
          </cell>
          <cell r="BZ1205" t="str">
            <v>Resignation</v>
          </cell>
          <cell r="CA1205" t="str">
            <v>Opportunities/Career Advancement</v>
          </cell>
          <cell r="CB1205" t="str">
            <v>Voluntary</v>
          </cell>
          <cell r="CC1205" t="str">
            <v>Resigned at VVF Ltd</v>
          </cell>
          <cell r="CD1205">
            <v>0</v>
          </cell>
          <cell r="CE1205">
            <v>0</v>
          </cell>
          <cell r="CF1205">
            <v>0</v>
          </cell>
          <cell r="CG1205">
            <v>0</v>
          </cell>
        </row>
        <row r="1206">
          <cell r="B1206">
            <v>523</v>
          </cell>
          <cell r="C1206" t="str">
            <v>Inactive</v>
          </cell>
          <cell r="D1206">
            <v>0</v>
          </cell>
          <cell r="E1206">
            <v>0</v>
          </cell>
          <cell r="F1206" t="e">
            <v>#N/A</v>
          </cell>
          <cell r="G1206">
            <v>523</v>
          </cell>
          <cell r="H1206" t="str">
            <v>M</v>
          </cell>
          <cell r="I1206" t="str">
            <v>Anilkumar</v>
          </cell>
          <cell r="J1206" t="str">
            <v>Prajapati</v>
          </cell>
          <cell r="K1206" t="str">
            <v/>
          </cell>
          <cell r="L1206" t="str">
            <v>Operator</v>
          </cell>
          <cell r="M1206">
            <v>0</v>
          </cell>
          <cell r="N1206">
            <v>0</v>
          </cell>
          <cell r="O1206">
            <v>0</v>
          </cell>
          <cell r="P1206" t="str">
            <v>PCP Manufacturing</v>
          </cell>
          <cell r="Q1206">
            <v>0</v>
          </cell>
          <cell r="R1206" t="str">
            <v>Personal Care Products</v>
          </cell>
          <cell r="S1206" t="str">
            <v>Associate</v>
          </cell>
          <cell r="T1206">
            <v>0</v>
          </cell>
          <cell r="U1206" t="str">
            <v>Kutch-I</v>
          </cell>
          <cell r="V1206">
            <v>0</v>
          </cell>
          <cell r="W1206">
            <v>40112</v>
          </cell>
          <cell r="X1206" t="str">
            <v>Before 1 April 2010</v>
          </cell>
          <cell r="Y1206">
            <v>0</v>
          </cell>
          <cell r="Z1206">
            <v>6.3137854236428277</v>
          </cell>
          <cell r="AA1206">
            <v>0.5</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cell r="AO1206">
            <v>0</v>
          </cell>
          <cell r="AP1206">
            <v>0</v>
          </cell>
          <cell r="AQ1206">
            <v>0</v>
          </cell>
          <cell r="AR1206">
            <v>0</v>
          </cell>
          <cell r="AS1206">
            <v>0</v>
          </cell>
          <cell r="AT1206">
            <v>0</v>
          </cell>
          <cell r="AU1206">
            <v>0</v>
          </cell>
          <cell r="AV1206">
            <v>0</v>
          </cell>
          <cell r="AW1206">
            <v>0</v>
          </cell>
          <cell r="AX1206">
            <v>0</v>
          </cell>
          <cell r="AY1206">
            <v>0</v>
          </cell>
          <cell r="AZ1206">
            <v>0</v>
          </cell>
          <cell r="BA1206">
            <v>0</v>
          </cell>
          <cell r="BB1206">
            <v>0</v>
          </cell>
          <cell r="BC1206">
            <v>0</v>
          </cell>
          <cell r="BD1206">
            <v>0</v>
          </cell>
          <cell r="BE1206">
            <v>0</v>
          </cell>
          <cell r="BF1206">
            <v>0</v>
          </cell>
          <cell r="BG1206">
            <v>29185</v>
          </cell>
          <cell r="BH1206">
            <v>30</v>
          </cell>
          <cell r="BI1206">
            <v>5</v>
          </cell>
          <cell r="BJ1206">
            <v>0</v>
          </cell>
          <cell r="BK1206" t="str">
            <v>Less than 30 yrs and equal to 30 yrs</v>
          </cell>
          <cell r="BL1206">
            <v>0</v>
          </cell>
          <cell r="BM1206">
            <v>0</v>
          </cell>
          <cell r="BN1206">
            <v>0</v>
          </cell>
          <cell r="BO1206">
            <v>0</v>
          </cell>
          <cell r="BP1206">
            <v>0</v>
          </cell>
          <cell r="BQ1206">
            <v>0</v>
          </cell>
          <cell r="BR1206">
            <v>0</v>
          </cell>
          <cell r="BS1206">
            <v>0</v>
          </cell>
          <cell r="BT1206">
            <v>0</v>
          </cell>
          <cell r="BU1206">
            <v>0</v>
          </cell>
          <cell r="BV1206">
            <v>40298</v>
          </cell>
          <cell r="BW1206">
            <v>40269</v>
          </cell>
          <cell r="BX1206">
            <v>0</v>
          </cell>
          <cell r="BY1206" t="str">
            <v xml:space="preserve">Other Reasons </v>
          </cell>
          <cell r="BZ1206" t="str">
            <v>Resignation</v>
          </cell>
          <cell r="CA1206">
            <v>0</v>
          </cell>
          <cell r="CB1206" t="str">
            <v>Voluntary</v>
          </cell>
          <cell r="CC1206" t="str">
            <v>Resigned at VVF Ltd</v>
          </cell>
          <cell r="CD1206">
            <v>0</v>
          </cell>
          <cell r="CE1206">
            <v>0</v>
          </cell>
          <cell r="CF1206">
            <v>0</v>
          </cell>
          <cell r="CG1206">
            <v>0</v>
          </cell>
        </row>
        <row r="1207">
          <cell r="B1207">
            <v>10001184</v>
          </cell>
          <cell r="C1207" t="str">
            <v>Inactive</v>
          </cell>
          <cell r="D1207">
            <v>0</v>
          </cell>
          <cell r="E1207">
            <v>0</v>
          </cell>
          <cell r="F1207" t="e">
            <v>#N/A</v>
          </cell>
          <cell r="G1207">
            <v>524</v>
          </cell>
          <cell r="H1207" t="str">
            <v>M</v>
          </cell>
          <cell r="I1207" t="str">
            <v>Virendrasinh</v>
          </cell>
          <cell r="J1207" t="str">
            <v>Vala</v>
          </cell>
          <cell r="K1207" t="str">
            <v>Jayavantsinh</v>
          </cell>
          <cell r="L1207" t="str">
            <v>Operator</v>
          </cell>
          <cell r="M1207">
            <v>0</v>
          </cell>
          <cell r="N1207">
            <v>0</v>
          </cell>
          <cell r="O1207">
            <v>0</v>
          </cell>
          <cell r="P1207" t="str">
            <v>PCP Manufacturing</v>
          </cell>
          <cell r="Q1207">
            <v>0</v>
          </cell>
          <cell r="R1207" t="str">
            <v>Personal Care Products</v>
          </cell>
          <cell r="S1207" t="str">
            <v>Associate</v>
          </cell>
          <cell r="T1207">
            <v>0</v>
          </cell>
          <cell r="U1207" t="str">
            <v>Kutch-I</v>
          </cell>
          <cell r="V1207">
            <v>0</v>
          </cell>
          <cell r="W1207">
            <v>40112</v>
          </cell>
          <cell r="X1207" t="str">
            <v>Before 1 April 2010</v>
          </cell>
          <cell r="Y1207">
            <v>12</v>
          </cell>
          <cell r="Z1207">
            <v>6.3137854239599198</v>
          </cell>
          <cell r="AA1207">
            <v>14.6</v>
          </cell>
          <cell r="AB1207">
            <v>0</v>
          </cell>
          <cell r="AC1207">
            <v>0</v>
          </cell>
          <cell r="AD1207">
            <v>0</v>
          </cell>
          <cell r="AE1207">
            <v>0</v>
          </cell>
          <cell r="AF1207">
            <v>0</v>
          </cell>
          <cell r="AG1207">
            <v>0</v>
          </cell>
          <cell r="AH1207">
            <v>0</v>
          </cell>
          <cell r="AI1207">
            <v>0</v>
          </cell>
          <cell r="AJ1207">
            <v>0</v>
          </cell>
          <cell r="AK1207">
            <v>0</v>
          </cell>
          <cell r="AL1207">
            <v>0</v>
          </cell>
          <cell r="AM1207">
            <v>0</v>
          </cell>
          <cell r="AN1207">
            <v>0</v>
          </cell>
          <cell r="AO1207">
            <v>0</v>
          </cell>
          <cell r="AP1207">
            <v>0</v>
          </cell>
          <cell r="AQ1207">
            <v>0</v>
          </cell>
          <cell r="AR1207">
            <v>0</v>
          </cell>
          <cell r="AS1207">
            <v>0</v>
          </cell>
          <cell r="AT1207">
            <v>0</v>
          </cell>
          <cell r="AU1207">
            <v>0</v>
          </cell>
          <cell r="AV1207">
            <v>0</v>
          </cell>
          <cell r="AW1207">
            <v>0</v>
          </cell>
          <cell r="AX1207">
            <v>0</v>
          </cell>
          <cell r="AY1207">
            <v>0</v>
          </cell>
          <cell r="AZ1207">
            <v>0</v>
          </cell>
          <cell r="BA1207">
            <v>0</v>
          </cell>
          <cell r="BB1207">
            <v>0</v>
          </cell>
          <cell r="BC1207">
            <v>0</v>
          </cell>
          <cell r="BD1207">
            <v>0</v>
          </cell>
          <cell r="BE1207">
            <v>0</v>
          </cell>
          <cell r="BF1207">
            <v>0</v>
          </cell>
          <cell r="BG1207">
            <v>27089</v>
          </cell>
          <cell r="BH1207">
            <v>38</v>
          </cell>
          <cell r="BI1207">
            <v>3</v>
          </cell>
          <cell r="BJ1207">
            <v>0</v>
          </cell>
          <cell r="BK1207">
            <v>0</v>
          </cell>
          <cell r="BL1207">
            <v>0</v>
          </cell>
          <cell r="BM1207">
            <v>0</v>
          </cell>
          <cell r="BN1207">
            <v>0</v>
          </cell>
          <cell r="BO1207">
            <v>0</v>
          </cell>
          <cell r="BP1207">
            <v>0</v>
          </cell>
          <cell r="BQ1207">
            <v>0</v>
          </cell>
          <cell r="BR1207" t="str">
            <v>H.S.C</v>
          </cell>
          <cell r="BS1207">
            <v>0</v>
          </cell>
          <cell r="BT1207">
            <v>0</v>
          </cell>
          <cell r="BU1207">
            <v>0</v>
          </cell>
          <cell r="BV1207">
            <v>41062</v>
          </cell>
          <cell r="BW1207">
            <v>41061</v>
          </cell>
          <cell r="BX1207">
            <v>0</v>
          </cell>
          <cell r="BY1207" t="str">
            <v>Unit Closure-Kutch-I</v>
          </cell>
          <cell r="BZ1207" t="str">
            <v>Unit Closure-Kutch-I</v>
          </cell>
          <cell r="CA1207" t="str">
            <v>Managed Attrition-Relief</v>
          </cell>
          <cell r="CB1207" t="str">
            <v>Involuntary</v>
          </cell>
          <cell r="CC1207" t="str">
            <v>Resigned at VVF Ltd</v>
          </cell>
          <cell r="CD1207">
            <v>0</v>
          </cell>
          <cell r="CE1207">
            <v>0</v>
          </cell>
          <cell r="CF1207">
            <v>0</v>
          </cell>
          <cell r="CG1207">
            <v>0</v>
          </cell>
        </row>
        <row r="1208">
          <cell r="B1208">
            <v>10000953</v>
          </cell>
          <cell r="C1208" t="str">
            <v>Inactive</v>
          </cell>
          <cell r="D1208">
            <v>0</v>
          </cell>
          <cell r="E1208">
            <v>0</v>
          </cell>
          <cell r="F1208" t="e">
            <v>#N/A</v>
          </cell>
          <cell r="G1208" t="str">
            <v>B00242</v>
          </cell>
          <cell r="H1208" t="str">
            <v>M</v>
          </cell>
          <cell r="I1208" t="str">
            <v>Chaman Lal</v>
          </cell>
          <cell r="J1208" t="str">
            <v/>
          </cell>
          <cell r="K1208" t="str">
            <v>Lal Singh</v>
          </cell>
          <cell r="L1208" t="str">
            <v>Chemist</v>
          </cell>
          <cell r="M1208">
            <v>0</v>
          </cell>
          <cell r="N1208">
            <v>0</v>
          </cell>
          <cell r="O1208">
            <v>0</v>
          </cell>
          <cell r="P1208" t="str">
            <v>PCP Manufacturing</v>
          </cell>
          <cell r="Q1208">
            <v>0</v>
          </cell>
          <cell r="R1208" t="str">
            <v>Personal Care Products</v>
          </cell>
          <cell r="S1208" t="str">
            <v>OC</v>
          </cell>
          <cell r="T1208" t="str">
            <v>S1</v>
          </cell>
          <cell r="U1208" t="str">
            <v>Baddi</v>
          </cell>
          <cell r="V1208" t="str">
            <v>Baddi</v>
          </cell>
          <cell r="W1208">
            <v>40113</v>
          </cell>
          <cell r="X1208" t="str">
            <v>Before 1 April 2010</v>
          </cell>
          <cell r="Y1208">
            <v>1.4</v>
          </cell>
          <cell r="Z1208">
            <v>6.3110456979325225</v>
          </cell>
          <cell r="AA1208">
            <v>2.4</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cell r="AO1208">
            <v>0</v>
          </cell>
          <cell r="AP1208">
            <v>0</v>
          </cell>
          <cell r="AQ1208">
            <v>0</v>
          </cell>
          <cell r="AR1208">
            <v>0</v>
          </cell>
          <cell r="AS1208">
            <v>0</v>
          </cell>
          <cell r="AT1208">
            <v>0</v>
          </cell>
          <cell r="AU1208">
            <v>0</v>
          </cell>
          <cell r="AV1208">
            <v>0</v>
          </cell>
          <cell r="AW1208">
            <v>0</v>
          </cell>
          <cell r="AX1208">
            <v>0</v>
          </cell>
          <cell r="AY1208">
            <v>0</v>
          </cell>
          <cell r="AZ1208">
            <v>0</v>
          </cell>
          <cell r="BA1208">
            <v>0</v>
          </cell>
          <cell r="BB1208">
            <v>0</v>
          </cell>
          <cell r="BC1208">
            <v>0</v>
          </cell>
          <cell r="BD1208">
            <v>0</v>
          </cell>
          <cell r="BE1208">
            <v>0</v>
          </cell>
          <cell r="BF1208">
            <v>0</v>
          </cell>
          <cell r="BG1208">
            <v>30238</v>
          </cell>
          <cell r="BH1208">
            <v>28</v>
          </cell>
          <cell r="BI1208">
            <v>0</v>
          </cell>
          <cell r="BJ1208">
            <v>0</v>
          </cell>
          <cell r="BK1208" t="str">
            <v>Less than 30 yrs and equal to 30 yrs</v>
          </cell>
          <cell r="BL1208">
            <v>0</v>
          </cell>
          <cell r="BM1208">
            <v>0</v>
          </cell>
          <cell r="BN1208">
            <v>0</v>
          </cell>
          <cell r="BO1208">
            <v>0</v>
          </cell>
          <cell r="BP1208">
            <v>0</v>
          </cell>
          <cell r="BQ1208">
            <v>0</v>
          </cell>
          <cell r="BR1208" t="str">
            <v>B.Sc</v>
          </cell>
          <cell r="BS1208" t="str">
            <v>M.Sc Chemistery</v>
          </cell>
          <cell r="BT1208">
            <v>0</v>
          </cell>
          <cell r="BU1208" t="str">
            <v>Sarvotham Care</v>
          </cell>
          <cell r="BV1208">
            <v>40490</v>
          </cell>
          <cell r="BW1208">
            <v>40483</v>
          </cell>
          <cell r="BX1208">
            <v>0</v>
          </cell>
          <cell r="BY1208" t="str">
            <v>Opportunities/Career Advancement</v>
          </cell>
          <cell r="BZ1208" t="str">
            <v>Resignation</v>
          </cell>
          <cell r="CA1208">
            <v>0</v>
          </cell>
          <cell r="CB1208" t="str">
            <v>Voluntary</v>
          </cell>
          <cell r="CC1208" t="str">
            <v>Resigned at VVF Ltd</v>
          </cell>
          <cell r="CD1208">
            <v>0</v>
          </cell>
          <cell r="CE1208">
            <v>0</v>
          </cell>
          <cell r="CF1208" t="e">
            <v>#N/A</v>
          </cell>
          <cell r="CG1208">
            <v>0</v>
          </cell>
        </row>
        <row r="1209">
          <cell r="B1209">
            <v>10001244</v>
          </cell>
          <cell r="C1209" t="str">
            <v>Inactive</v>
          </cell>
          <cell r="D1209">
            <v>0</v>
          </cell>
          <cell r="E1209">
            <v>0</v>
          </cell>
          <cell r="F1209" t="e">
            <v>#N/A</v>
          </cell>
          <cell r="G1209">
            <v>157</v>
          </cell>
          <cell r="H1209" t="str">
            <v>M</v>
          </cell>
          <cell r="I1209" t="str">
            <v>Bharat</v>
          </cell>
          <cell r="J1209" t="str">
            <v>Prajapati</v>
          </cell>
          <cell r="K1209" t="str">
            <v>Baldevbhai</v>
          </cell>
          <cell r="L1209" t="str">
            <v>Fitter</v>
          </cell>
          <cell r="M1209">
            <v>0</v>
          </cell>
          <cell r="N1209">
            <v>0</v>
          </cell>
          <cell r="O1209">
            <v>0</v>
          </cell>
          <cell r="P1209" t="str">
            <v>Oleo Manufacturing</v>
          </cell>
          <cell r="Q1209">
            <v>0</v>
          </cell>
          <cell r="R1209" t="str">
            <v>Oleochemicals</v>
          </cell>
          <cell r="S1209" t="str">
            <v>Associate</v>
          </cell>
          <cell r="T1209" t="str">
            <v>B</v>
          </cell>
          <cell r="U1209" t="str">
            <v>Kutch-II</v>
          </cell>
          <cell r="V1209">
            <v>0</v>
          </cell>
          <cell r="W1209">
            <v>40113</v>
          </cell>
          <cell r="X1209" t="str">
            <v>Before 1 April 2010</v>
          </cell>
          <cell r="Y1209">
            <v>6</v>
          </cell>
          <cell r="Z1209">
            <v>6.3110456976154303</v>
          </cell>
          <cell r="AA1209">
            <v>8.4</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cell r="AO1209">
            <v>0</v>
          </cell>
          <cell r="AP1209">
            <v>0</v>
          </cell>
          <cell r="AQ1209">
            <v>0</v>
          </cell>
          <cell r="AR1209">
            <v>0</v>
          </cell>
          <cell r="AS1209">
            <v>0</v>
          </cell>
          <cell r="AT1209">
            <v>0</v>
          </cell>
          <cell r="AU1209">
            <v>0</v>
          </cell>
          <cell r="AV1209">
            <v>0</v>
          </cell>
          <cell r="AW1209">
            <v>0</v>
          </cell>
          <cell r="AX1209">
            <v>0</v>
          </cell>
          <cell r="AY1209">
            <v>0</v>
          </cell>
          <cell r="AZ1209">
            <v>0</v>
          </cell>
          <cell r="BA1209">
            <v>0</v>
          </cell>
          <cell r="BB1209">
            <v>0</v>
          </cell>
          <cell r="BC1209">
            <v>0</v>
          </cell>
          <cell r="BD1209">
            <v>0</v>
          </cell>
          <cell r="BE1209">
            <v>0</v>
          </cell>
          <cell r="BF1209">
            <v>0</v>
          </cell>
          <cell r="BG1209">
            <v>30956</v>
          </cell>
          <cell r="BH1209">
            <v>27</v>
          </cell>
          <cell r="BI1209">
            <v>5</v>
          </cell>
          <cell r="BJ1209">
            <v>0</v>
          </cell>
          <cell r="BK1209" t="str">
            <v>Less than 30 yrs and equal to 30 yrs</v>
          </cell>
          <cell r="BL1209">
            <v>0</v>
          </cell>
          <cell r="BM1209">
            <v>0</v>
          </cell>
          <cell r="BN1209">
            <v>0</v>
          </cell>
          <cell r="BO1209">
            <v>0</v>
          </cell>
          <cell r="BP1209">
            <v>0</v>
          </cell>
          <cell r="BQ1209">
            <v>0</v>
          </cell>
          <cell r="BR1209">
            <v>0</v>
          </cell>
          <cell r="BS1209">
            <v>0</v>
          </cell>
          <cell r="BT1209" t="str">
            <v>ITI, Diploma (DLM-Mechanical)</v>
          </cell>
          <cell r="BU1209" t="str">
            <v>Rudraksh Detergents and Chemicals Pvt. Ltd., Gandhidham</v>
          </cell>
          <cell r="BV1209">
            <v>40973</v>
          </cell>
          <cell r="BW1209">
            <v>40969</v>
          </cell>
          <cell r="BX1209">
            <v>0</v>
          </cell>
          <cell r="BY1209" t="str">
            <v>Opportunities/Career Advancement</v>
          </cell>
          <cell r="BZ1209" t="str">
            <v>Resignation</v>
          </cell>
          <cell r="CA1209" t="str">
            <v>Opportunities/Career Advancement</v>
          </cell>
          <cell r="CB1209" t="str">
            <v>Voluntary</v>
          </cell>
          <cell r="CC1209" t="str">
            <v>Resigned at VVF Ltd</v>
          </cell>
          <cell r="CD1209">
            <v>0</v>
          </cell>
          <cell r="CE1209">
            <v>0</v>
          </cell>
          <cell r="CF1209">
            <v>0</v>
          </cell>
          <cell r="CG1209">
            <v>0</v>
          </cell>
        </row>
        <row r="1210">
          <cell r="B1210">
            <v>10000954</v>
          </cell>
          <cell r="C1210" t="str">
            <v>Active</v>
          </cell>
          <cell r="D1210">
            <v>2011418150</v>
          </cell>
          <cell r="E1210" t="str">
            <v>BADDI-POWDER PLANT</v>
          </cell>
          <cell r="F1210" t="str">
            <v>2011400085</v>
          </cell>
          <cell r="G1210" t="str">
            <v>B00243</v>
          </cell>
          <cell r="H1210" t="str">
            <v>M</v>
          </cell>
          <cell r="I1210" t="str">
            <v>Shanti Kumar</v>
          </cell>
          <cell r="J1210" t="str">
            <v/>
          </cell>
          <cell r="K1210" t="str">
            <v>Pritam Chand</v>
          </cell>
          <cell r="L1210" t="str">
            <v>Operator</v>
          </cell>
          <cell r="M1210" t="str">
            <v>Production</v>
          </cell>
          <cell r="N1210" t="str">
            <v>Core</v>
          </cell>
          <cell r="O1210" t="str">
            <v>Liquid</v>
          </cell>
          <cell r="P1210" t="str">
            <v>PCP Manufacturing</v>
          </cell>
          <cell r="Q1210">
            <v>0</v>
          </cell>
          <cell r="R1210" t="str">
            <v>Personal Care Products</v>
          </cell>
          <cell r="S1210" t="str">
            <v>Associate</v>
          </cell>
          <cell r="T1210" t="str">
            <v>A1</v>
          </cell>
          <cell r="U1210" t="str">
            <v>Baddi</v>
          </cell>
          <cell r="V1210" t="str">
            <v>Baddi</v>
          </cell>
          <cell r="W1210">
            <v>40115</v>
          </cell>
          <cell r="X1210" t="str">
            <v>Before 1 April 2010</v>
          </cell>
          <cell r="Y1210">
            <v>2.4</v>
          </cell>
          <cell r="Z1210">
            <v>6.3055662455606356</v>
          </cell>
          <cell r="AA1210">
            <v>8.705566245560636</v>
          </cell>
          <cell r="AB1210">
            <v>0</v>
          </cell>
          <cell r="AC1210">
            <v>0</v>
          </cell>
          <cell r="AD1210">
            <v>40296</v>
          </cell>
          <cell r="AE1210">
            <v>0</v>
          </cell>
          <cell r="AF1210">
            <v>40297</v>
          </cell>
          <cell r="AG1210">
            <v>0</v>
          </cell>
          <cell r="AH1210">
            <v>0</v>
          </cell>
          <cell r="AI1210">
            <v>0</v>
          </cell>
          <cell r="AJ1210">
            <v>0</v>
          </cell>
          <cell r="AK1210">
            <v>0</v>
          </cell>
          <cell r="AL1210">
            <v>0</v>
          </cell>
          <cell r="AM1210">
            <v>0</v>
          </cell>
          <cell r="AN1210">
            <v>0</v>
          </cell>
          <cell r="AO1210">
            <v>0</v>
          </cell>
          <cell r="AP1210">
            <v>0</v>
          </cell>
          <cell r="AQ1210">
            <v>0</v>
          </cell>
          <cell r="AR1210">
            <v>0</v>
          </cell>
          <cell r="AS1210">
            <v>0</v>
          </cell>
          <cell r="AT1210">
            <v>0</v>
          </cell>
          <cell r="AU1210">
            <v>0</v>
          </cell>
          <cell r="AV1210">
            <v>0</v>
          </cell>
          <cell r="AW1210">
            <v>0</v>
          </cell>
          <cell r="AX1210">
            <v>0</v>
          </cell>
          <cell r="AY1210">
            <v>0</v>
          </cell>
          <cell r="AZ1210">
            <v>0</v>
          </cell>
          <cell r="BA1210">
            <v>0</v>
          </cell>
          <cell r="BB1210">
            <v>0</v>
          </cell>
          <cell r="BC1210">
            <v>0</v>
          </cell>
          <cell r="BD1210">
            <v>0</v>
          </cell>
          <cell r="BE1210">
            <v>0</v>
          </cell>
          <cell r="BF1210">
            <v>0</v>
          </cell>
          <cell r="BG1210">
            <v>31179</v>
          </cell>
          <cell r="BH1210">
            <v>30</v>
          </cell>
          <cell r="BI1210">
            <v>9</v>
          </cell>
          <cell r="BJ1210">
            <v>53093</v>
          </cell>
          <cell r="BK1210" t="str">
            <v>Less than and equal to 30 yrs</v>
          </cell>
          <cell r="BL1210">
            <v>0</v>
          </cell>
          <cell r="BM1210">
            <v>0</v>
          </cell>
          <cell r="BN1210" t="str">
            <v>Vill. Chahri, PO. Nagrota Bagwan, Teh. &amp; Distt. Kangra</v>
          </cell>
          <cell r="BO1210" t="str">
            <v>Kangra</v>
          </cell>
          <cell r="BP1210" t="str">
            <v>Himachal Pradesh</v>
          </cell>
          <cell r="BQ1210">
            <v>176047</v>
          </cell>
          <cell r="BR1210" t="str">
            <v>S.S.C</v>
          </cell>
          <cell r="BS1210">
            <v>0</v>
          </cell>
          <cell r="BT1210">
            <v>0</v>
          </cell>
          <cell r="BU1210" t="str">
            <v xml:space="preserve">Olina Professional Pvt Ltd </v>
          </cell>
          <cell r="BV1210">
            <v>0</v>
          </cell>
          <cell r="BW1210">
            <v>0</v>
          </cell>
          <cell r="BX1210">
            <v>0</v>
          </cell>
          <cell r="BY1210">
            <v>0</v>
          </cell>
          <cell r="BZ1210">
            <v>0</v>
          </cell>
          <cell r="CA1210">
            <v>0</v>
          </cell>
          <cell r="CB1210">
            <v>0</v>
          </cell>
          <cell r="CC1210">
            <v>0</v>
          </cell>
          <cell r="CD1210" t="str">
            <v>B-</v>
          </cell>
          <cell r="CE1210" t="str">
            <v>DCTPK2235R</v>
          </cell>
          <cell r="CF1210" t="str">
            <v>Pankaj Mahalle</v>
          </cell>
          <cell r="CG1210" t="str">
            <v>Pankaj Mahalle</v>
          </cell>
        </row>
        <row r="1211">
          <cell r="B1211">
            <v>10001245</v>
          </cell>
          <cell r="C1211" t="str">
            <v>Inactive</v>
          </cell>
          <cell r="D1211">
            <v>0</v>
          </cell>
          <cell r="E1211">
            <v>0</v>
          </cell>
          <cell r="F1211" t="e">
            <v>#N/A</v>
          </cell>
          <cell r="G1211">
            <v>158</v>
          </cell>
          <cell r="H1211" t="str">
            <v>M</v>
          </cell>
          <cell r="I1211" t="str">
            <v>Rajesh</v>
          </cell>
          <cell r="J1211" t="str">
            <v>Solanki</v>
          </cell>
          <cell r="K1211" t="str">
            <v>Bhanubhai</v>
          </cell>
          <cell r="L1211" t="str">
            <v>Technician</v>
          </cell>
          <cell r="M1211">
            <v>0</v>
          </cell>
          <cell r="N1211">
            <v>0</v>
          </cell>
          <cell r="O1211">
            <v>0</v>
          </cell>
          <cell r="P1211" t="str">
            <v>Oleo Manufacturing</v>
          </cell>
          <cell r="Q1211">
            <v>0</v>
          </cell>
          <cell r="R1211" t="str">
            <v>Oleochemicals</v>
          </cell>
          <cell r="S1211" t="str">
            <v>Associate</v>
          </cell>
          <cell r="T1211" t="str">
            <v>B</v>
          </cell>
          <cell r="U1211" t="str">
            <v>Kutch-II</v>
          </cell>
          <cell r="V1211">
            <v>0</v>
          </cell>
          <cell r="W1211">
            <v>40118</v>
          </cell>
          <cell r="X1211" t="str">
            <v>Before 1 April 2010</v>
          </cell>
          <cell r="Y1211">
            <v>8</v>
          </cell>
          <cell r="Z1211">
            <v>6.2973470677955357</v>
          </cell>
          <cell r="AA1211">
            <v>10.5</v>
          </cell>
          <cell r="AB1211">
            <v>0</v>
          </cell>
          <cell r="AC1211">
            <v>0</v>
          </cell>
          <cell r="AD1211">
            <v>0</v>
          </cell>
          <cell r="AE1211">
            <v>0</v>
          </cell>
          <cell r="AF1211">
            <v>0</v>
          </cell>
          <cell r="AG1211">
            <v>0</v>
          </cell>
          <cell r="AH1211">
            <v>0</v>
          </cell>
          <cell r="AI1211">
            <v>0</v>
          </cell>
          <cell r="AJ1211">
            <v>0</v>
          </cell>
          <cell r="AK1211">
            <v>0</v>
          </cell>
          <cell r="AL1211">
            <v>0</v>
          </cell>
          <cell r="AM1211">
            <v>0</v>
          </cell>
          <cell r="AN1211">
            <v>0</v>
          </cell>
          <cell r="AO1211">
            <v>0</v>
          </cell>
          <cell r="AP1211">
            <v>0</v>
          </cell>
          <cell r="AQ1211">
            <v>0</v>
          </cell>
          <cell r="AR1211">
            <v>0</v>
          </cell>
          <cell r="AS1211">
            <v>0</v>
          </cell>
          <cell r="AT1211">
            <v>0</v>
          </cell>
          <cell r="AU1211">
            <v>0</v>
          </cell>
          <cell r="AV1211">
            <v>0</v>
          </cell>
          <cell r="AW1211">
            <v>0</v>
          </cell>
          <cell r="AX1211">
            <v>0</v>
          </cell>
          <cell r="AY1211">
            <v>0</v>
          </cell>
          <cell r="AZ1211">
            <v>0</v>
          </cell>
          <cell r="BA1211">
            <v>0</v>
          </cell>
          <cell r="BB1211">
            <v>0</v>
          </cell>
          <cell r="BC1211">
            <v>0</v>
          </cell>
          <cell r="BD1211">
            <v>0</v>
          </cell>
          <cell r="BE1211">
            <v>0</v>
          </cell>
          <cell r="BF1211">
            <v>0</v>
          </cell>
          <cell r="BG1211">
            <v>30599</v>
          </cell>
          <cell r="BH1211">
            <v>28</v>
          </cell>
          <cell r="BI1211">
            <v>6</v>
          </cell>
          <cell r="BJ1211">
            <v>0</v>
          </cell>
          <cell r="BK1211" t="str">
            <v>Less than 30 yrs and equal to 30 yrs</v>
          </cell>
          <cell r="BL1211">
            <v>0</v>
          </cell>
          <cell r="BM1211">
            <v>0</v>
          </cell>
          <cell r="BN1211">
            <v>0</v>
          </cell>
          <cell r="BO1211">
            <v>0</v>
          </cell>
          <cell r="BP1211">
            <v>0</v>
          </cell>
          <cell r="BQ1211">
            <v>0</v>
          </cell>
          <cell r="BR1211" t="str">
            <v>S.S.C</v>
          </cell>
          <cell r="BS1211">
            <v>0</v>
          </cell>
          <cell r="BT1211" t="str">
            <v>ITI (Instrumentation)</v>
          </cell>
          <cell r="BU1211" t="str">
            <v>Surgen - Torrento Power Plant, Surat</v>
          </cell>
          <cell r="BV1211">
            <v>41035</v>
          </cell>
          <cell r="BW1211">
            <v>41030</v>
          </cell>
          <cell r="BX1211">
            <v>0</v>
          </cell>
          <cell r="BY1211" t="str">
            <v>Higher Role</v>
          </cell>
          <cell r="BZ1211" t="str">
            <v>Resignation</v>
          </cell>
          <cell r="CA1211">
            <v>0</v>
          </cell>
          <cell r="CB1211" t="str">
            <v>Voluntary</v>
          </cell>
          <cell r="CC1211" t="str">
            <v>Resigned at VVF Ltd</v>
          </cell>
          <cell r="CD1211">
            <v>0</v>
          </cell>
          <cell r="CE1211">
            <v>0</v>
          </cell>
          <cell r="CF1211">
            <v>0</v>
          </cell>
          <cell r="CG1211">
            <v>0</v>
          </cell>
        </row>
        <row r="1212">
          <cell r="B1212" t="str">
            <v>`000532</v>
          </cell>
          <cell r="C1212" t="str">
            <v>Inactive</v>
          </cell>
          <cell r="D1212">
            <v>0</v>
          </cell>
          <cell r="E1212">
            <v>0</v>
          </cell>
          <cell r="F1212" t="e">
            <v>#N/A</v>
          </cell>
          <cell r="G1212" t="str">
            <v>`000532</v>
          </cell>
          <cell r="H1212" t="str">
            <v>M</v>
          </cell>
          <cell r="I1212" t="str">
            <v>Kirankumar</v>
          </cell>
          <cell r="J1212" t="str">
            <v>Das</v>
          </cell>
          <cell r="K1212" t="str">
            <v/>
          </cell>
          <cell r="L1212" t="str">
            <v>Chemist</v>
          </cell>
          <cell r="M1212">
            <v>0</v>
          </cell>
          <cell r="N1212">
            <v>0</v>
          </cell>
          <cell r="O1212">
            <v>0</v>
          </cell>
          <cell r="P1212" t="str">
            <v>PCP Manufacturing</v>
          </cell>
          <cell r="Q1212">
            <v>0</v>
          </cell>
          <cell r="R1212" t="str">
            <v>Personal Care Products</v>
          </cell>
          <cell r="S1212" t="str">
            <v>OC</v>
          </cell>
          <cell r="T1212">
            <v>0</v>
          </cell>
          <cell r="U1212" t="str">
            <v>Kutch-I</v>
          </cell>
          <cell r="V1212">
            <v>0</v>
          </cell>
          <cell r="W1212">
            <v>40119</v>
          </cell>
          <cell r="X1212" t="str">
            <v>Before 1 April 2010</v>
          </cell>
          <cell r="Y1212">
            <v>0</v>
          </cell>
          <cell r="Z1212">
            <v>6.2946073417681383</v>
          </cell>
          <cell r="AA1212">
            <v>0.53</v>
          </cell>
          <cell r="AB1212">
            <v>0</v>
          </cell>
          <cell r="AC1212">
            <v>0</v>
          </cell>
          <cell r="AD1212">
            <v>0</v>
          </cell>
          <cell r="AE1212">
            <v>0</v>
          </cell>
          <cell r="AF1212">
            <v>0</v>
          </cell>
          <cell r="AG1212">
            <v>0</v>
          </cell>
          <cell r="AH1212">
            <v>0</v>
          </cell>
          <cell r="AI1212">
            <v>0</v>
          </cell>
          <cell r="AJ1212">
            <v>0</v>
          </cell>
          <cell r="AK1212">
            <v>0</v>
          </cell>
          <cell r="AL1212">
            <v>0</v>
          </cell>
          <cell r="AM1212">
            <v>0</v>
          </cell>
          <cell r="AN1212">
            <v>0</v>
          </cell>
          <cell r="AO1212">
            <v>0</v>
          </cell>
          <cell r="AP1212">
            <v>0</v>
          </cell>
          <cell r="AQ1212">
            <v>0</v>
          </cell>
          <cell r="AR1212">
            <v>0</v>
          </cell>
          <cell r="AS1212">
            <v>0</v>
          </cell>
          <cell r="AT1212">
            <v>0</v>
          </cell>
          <cell r="AU1212">
            <v>0</v>
          </cell>
          <cell r="AV1212">
            <v>0</v>
          </cell>
          <cell r="AW1212">
            <v>0</v>
          </cell>
          <cell r="AX1212">
            <v>0</v>
          </cell>
          <cell r="AY1212">
            <v>0</v>
          </cell>
          <cell r="AZ1212">
            <v>0</v>
          </cell>
          <cell r="BA1212">
            <v>0</v>
          </cell>
          <cell r="BB1212">
            <v>0</v>
          </cell>
          <cell r="BC1212">
            <v>0</v>
          </cell>
          <cell r="BD1212">
            <v>0</v>
          </cell>
          <cell r="BE1212">
            <v>0</v>
          </cell>
          <cell r="BF1212">
            <v>0</v>
          </cell>
          <cell r="BG1212">
            <v>30379</v>
          </cell>
          <cell r="BH1212">
            <v>27</v>
          </cell>
          <cell r="BI1212">
            <v>2</v>
          </cell>
          <cell r="BJ1212">
            <v>0</v>
          </cell>
          <cell r="BK1212" t="str">
            <v>Less than 30 yrs and equal to 30 yrs</v>
          </cell>
          <cell r="BL1212">
            <v>0</v>
          </cell>
          <cell r="BM1212">
            <v>0</v>
          </cell>
          <cell r="BN1212">
            <v>0</v>
          </cell>
          <cell r="BO1212">
            <v>0</v>
          </cell>
          <cell r="BP1212">
            <v>0</v>
          </cell>
          <cell r="BQ1212">
            <v>0</v>
          </cell>
          <cell r="BR1212">
            <v>0</v>
          </cell>
          <cell r="BS1212">
            <v>0</v>
          </cell>
          <cell r="BT1212">
            <v>0</v>
          </cell>
          <cell r="BU1212">
            <v>0</v>
          </cell>
          <cell r="BV1212">
            <v>40313</v>
          </cell>
          <cell r="BW1212">
            <v>40299</v>
          </cell>
          <cell r="BX1212">
            <v>0</v>
          </cell>
          <cell r="BY1212" t="str">
            <v>Perks &amp; Benefits / Better Welfare Facility</v>
          </cell>
          <cell r="BZ1212" t="str">
            <v>Resignation</v>
          </cell>
          <cell r="CA1212">
            <v>0</v>
          </cell>
          <cell r="CB1212" t="str">
            <v>Voluntary</v>
          </cell>
          <cell r="CC1212" t="str">
            <v>Resigned at VVF Ltd</v>
          </cell>
          <cell r="CD1212">
            <v>0</v>
          </cell>
          <cell r="CE1212">
            <v>0</v>
          </cell>
          <cell r="CF1212">
            <v>0</v>
          </cell>
          <cell r="CG1212">
            <v>0</v>
          </cell>
        </row>
        <row r="1213">
          <cell r="B1213" t="str">
            <v>01/A476</v>
          </cell>
          <cell r="C1213" t="str">
            <v>Inactive</v>
          </cell>
          <cell r="D1213">
            <v>0</v>
          </cell>
          <cell r="E1213">
            <v>0</v>
          </cell>
          <cell r="F1213" t="e">
            <v>#N/A</v>
          </cell>
          <cell r="G1213" t="str">
            <v>01/A476</v>
          </cell>
          <cell r="H1213" t="str">
            <v>F</v>
          </cell>
          <cell r="I1213" t="str">
            <v>Coomi</v>
          </cell>
          <cell r="J1213" t="str">
            <v>Pardiwalla</v>
          </cell>
          <cell r="K1213" t="str">
            <v>C.</v>
          </cell>
          <cell r="L1213" t="str">
            <v>Secretary</v>
          </cell>
          <cell r="M1213">
            <v>0</v>
          </cell>
          <cell r="N1213">
            <v>0</v>
          </cell>
          <cell r="O1213">
            <v>0</v>
          </cell>
          <cell r="P1213" t="str">
            <v>Human Resources</v>
          </cell>
          <cell r="Q1213">
            <v>0</v>
          </cell>
          <cell r="R1213" t="str">
            <v>Corporate Shared Services</v>
          </cell>
          <cell r="S1213" t="str">
            <v>OC</v>
          </cell>
          <cell r="T1213">
            <v>0</v>
          </cell>
          <cell r="U1213" t="str">
            <v>Corporate</v>
          </cell>
          <cell r="V1213">
            <v>0</v>
          </cell>
          <cell r="W1213">
            <v>40119</v>
          </cell>
          <cell r="X1213" t="str">
            <v>Before 1 April 2010</v>
          </cell>
          <cell r="Y1213">
            <v>0</v>
          </cell>
          <cell r="Z1213">
            <v>6.2946073414510462</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cell r="AO1213">
            <v>0</v>
          </cell>
          <cell r="AP1213">
            <v>0</v>
          </cell>
          <cell r="AQ1213">
            <v>0</v>
          </cell>
          <cell r="AR1213">
            <v>0</v>
          </cell>
          <cell r="AS1213">
            <v>0</v>
          </cell>
          <cell r="AT1213">
            <v>0</v>
          </cell>
          <cell r="AU1213">
            <v>0</v>
          </cell>
          <cell r="AV1213">
            <v>0</v>
          </cell>
          <cell r="AW1213">
            <v>0</v>
          </cell>
          <cell r="AX1213">
            <v>0</v>
          </cell>
          <cell r="AY1213">
            <v>0</v>
          </cell>
          <cell r="AZ1213">
            <v>0</v>
          </cell>
          <cell r="BA1213">
            <v>0</v>
          </cell>
          <cell r="BB1213">
            <v>0</v>
          </cell>
          <cell r="BC1213">
            <v>0</v>
          </cell>
          <cell r="BD1213">
            <v>0</v>
          </cell>
          <cell r="BE1213">
            <v>0</v>
          </cell>
          <cell r="BF1213">
            <v>0</v>
          </cell>
          <cell r="BG1213">
            <v>25526</v>
          </cell>
          <cell r="BH1213">
            <v>40</v>
          </cell>
          <cell r="BI1213">
            <v>6</v>
          </cell>
          <cell r="BJ1213">
            <v>0</v>
          </cell>
          <cell r="BK1213">
            <v>0</v>
          </cell>
          <cell r="BL1213">
            <v>0</v>
          </cell>
          <cell r="BM1213">
            <v>0</v>
          </cell>
          <cell r="BN1213">
            <v>0</v>
          </cell>
          <cell r="BO1213">
            <v>0</v>
          </cell>
          <cell r="BP1213">
            <v>0</v>
          </cell>
          <cell r="BQ1213">
            <v>0</v>
          </cell>
          <cell r="BR1213">
            <v>0</v>
          </cell>
          <cell r="BS1213">
            <v>0</v>
          </cell>
          <cell r="BT1213">
            <v>0</v>
          </cell>
          <cell r="BU1213">
            <v>0</v>
          </cell>
          <cell r="BV1213">
            <v>40330</v>
          </cell>
          <cell r="BW1213">
            <v>40330</v>
          </cell>
          <cell r="BX1213">
            <v>0</v>
          </cell>
          <cell r="BY1213" t="str">
            <v>Personal Reasons</v>
          </cell>
          <cell r="BZ1213" t="str">
            <v>Resignation</v>
          </cell>
          <cell r="CA1213">
            <v>0</v>
          </cell>
          <cell r="CB1213" t="str">
            <v>Voluntary</v>
          </cell>
          <cell r="CC1213" t="str">
            <v>Resigned at VVF Ltd</v>
          </cell>
          <cell r="CD1213">
            <v>0</v>
          </cell>
          <cell r="CE1213">
            <v>0</v>
          </cell>
          <cell r="CF1213">
            <v>0</v>
          </cell>
          <cell r="CG1213">
            <v>0</v>
          </cell>
        </row>
        <row r="1214">
          <cell r="B1214" t="str">
            <v>`000159</v>
          </cell>
          <cell r="C1214" t="str">
            <v>Inactive</v>
          </cell>
          <cell r="D1214">
            <v>0</v>
          </cell>
          <cell r="E1214">
            <v>0</v>
          </cell>
          <cell r="F1214" t="e">
            <v>#N/A</v>
          </cell>
          <cell r="G1214" t="str">
            <v>`000159</v>
          </cell>
          <cell r="H1214" t="str">
            <v>M</v>
          </cell>
          <cell r="I1214" t="str">
            <v>Jaydeep</v>
          </cell>
          <cell r="J1214" t="str">
            <v>Aghara</v>
          </cell>
          <cell r="K1214" t="str">
            <v/>
          </cell>
          <cell r="L1214" t="str">
            <v>Chemist</v>
          </cell>
          <cell r="M1214">
            <v>0</v>
          </cell>
          <cell r="N1214">
            <v>0</v>
          </cell>
          <cell r="O1214">
            <v>0</v>
          </cell>
          <cell r="P1214" t="str">
            <v>Oleo Manufacturing</v>
          </cell>
          <cell r="Q1214">
            <v>0</v>
          </cell>
          <cell r="R1214" t="str">
            <v>Oleochemicals</v>
          </cell>
          <cell r="S1214" t="str">
            <v>OC</v>
          </cell>
          <cell r="T1214">
            <v>0</v>
          </cell>
          <cell r="U1214" t="str">
            <v>Kutch-II</v>
          </cell>
          <cell r="V1214">
            <v>0</v>
          </cell>
          <cell r="W1214">
            <v>40119</v>
          </cell>
          <cell r="X1214" t="str">
            <v>Before 1 April 2010</v>
          </cell>
          <cell r="Y1214">
            <v>0</v>
          </cell>
          <cell r="Z1214">
            <v>6.2946073414510462</v>
          </cell>
          <cell r="AA1214">
            <v>0.7</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31151</v>
          </cell>
          <cell r="BH1214">
            <v>25</v>
          </cell>
          <cell r="BI1214">
            <v>2</v>
          </cell>
          <cell r="BJ1214">
            <v>0</v>
          </cell>
          <cell r="BK1214" t="str">
            <v>Less than 30 yrs and equal to 30 yrs</v>
          </cell>
          <cell r="BL1214">
            <v>0</v>
          </cell>
          <cell r="BM1214">
            <v>0</v>
          </cell>
          <cell r="BN1214">
            <v>0</v>
          </cell>
          <cell r="BO1214">
            <v>0</v>
          </cell>
          <cell r="BP1214">
            <v>0</v>
          </cell>
          <cell r="BQ1214">
            <v>0</v>
          </cell>
          <cell r="BR1214">
            <v>0</v>
          </cell>
          <cell r="BS1214">
            <v>0</v>
          </cell>
          <cell r="BT1214">
            <v>0</v>
          </cell>
          <cell r="BU1214">
            <v>0</v>
          </cell>
          <cell r="BV1214">
            <v>40365</v>
          </cell>
          <cell r="BW1214">
            <v>40360</v>
          </cell>
          <cell r="BX1214">
            <v>0</v>
          </cell>
          <cell r="BY1214" t="str">
            <v>Family Circumstances</v>
          </cell>
          <cell r="BZ1214" t="str">
            <v>Resignation</v>
          </cell>
          <cell r="CA1214">
            <v>0</v>
          </cell>
          <cell r="CB1214" t="str">
            <v>Voluntary</v>
          </cell>
          <cell r="CC1214" t="str">
            <v>Resigned at VVF Ltd</v>
          </cell>
          <cell r="CD1214">
            <v>0</v>
          </cell>
          <cell r="CE1214">
            <v>0</v>
          </cell>
          <cell r="CF1214">
            <v>0</v>
          </cell>
          <cell r="CG1214">
            <v>0</v>
          </cell>
        </row>
        <row r="1215">
          <cell r="B1215" t="str">
            <v>`000528</v>
          </cell>
          <cell r="C1215" t="str">
            <v>Inactive</v>
          </cell>
          <cell r="D1215">
            <v>0</v>
          </cell>
          <cell r="E1215">
            <v>0</v>
          </cell>
          <cell r="F1215" t="e">
            <v>#N/A</v>
          </cell>
          <cell r="G1215" t="str">
            <v>`000528</v>
          </cell>
          <cell r="H1215" t="str">
            <v>M</v>
          </cell>
          <cell r="I1215" t="str">
            <v xml:space="preserve">Hardik </v>
          </cell>
          <cell r="J1215" t="str">
            <v>Dave</v>
          </cell>
          <cell r="K1215" t="str">
            <v>Upender Kumar</v>
          </cell>
          <cell r="L1215" t="str">
            <v>Trainee Chemist</v>
          </cell>
          <cell r="M1215">
            <v>0</v>
          </cell>
          <cell r="N1215">
            <v>0</v>
          </cell>
          <cell r="O1215">
            <v>0</v>
          </cell>
          <cell r="P1215" t="str">
            <v>PCP Manufacturing</v>
          </cell>
          <cell r="Q1215">
            <v>0</v>
          </cell>
          <cell r="R1215" t="str">
            <v>Personal Care Products</v>
          </cell>
          <cell r="S1215" t="str">
            <v>Trainee</v>
          </cell>
          <cell r="T1215">
            <v>0</v>
          </cell>
          <cell r="U1215" t="str">
            <v>Kutch-I</v>
          </cell>
          <cell r="V1215">
            <v>0</v>
          </cell>
          <cell r="W1215">
            <v>40119</v>
          </cell>
          <cell r="X1215" t="str">
            <v>Before 1 April 2010</v>
          </cell>
          <cell r="Y1215">
            <v>0</v>
          </cell>
          <cell r="Z1215">
            <v>6.2946073417681383</v>
          </cell>
          <cell r="AA1215">
            <v>1</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32338</v>
          </cell>
          <cell r="BH1215">
            <v>22</v>
          </cell>
          <cell r="BI1215">
            <v>3</v>
          </cell>
          <cell r="BJ1215">
            <v>0</v>
          </cell>
          <cell r="BK1215" t="str">
            <v>Less than 30 yrs and equal to 30 yrs</v>
          </cell>
          <cell r="BL1215">
            <v>0</v>
          </cell>
          <cell r="BM1215">
            <v>0</v>
          </cell>
          <cell r="BN1215">
            <v>0</v>
          </cell>
          <cell r="BO1215">
            <v>0</v>
          </cell>
          <cell r="BP1215">
            <v>0</v>
          </cell>
          <cell r="BQ1215">
            <v>0</v>
          </cell>
          <cell r="BR1215" t="str">
            <v>B.Sc</v>
          </cell>
          <cell r="BS1215">
            <v>0</v>
          </cell>
          <cell r="BT1215">
            <v>0</v>
          </cell>
          <cell r="BU1215" t="str">
            <v>NA</v>
          </cell>
          <cell r="BV1215">
            <v>40472</v>
          </cell>
          <cell r="BW1215">
            <v>40452</v>
          </cell>
          <cell r="BX1215">
            <v>0</v>
          </cell>
          <cell r="BY1215" t="str">
            <v>Opportunities/Career Advancement</v>
          </cell>
          <cell r="BZ1215" t="str">
            <v>Resignation</v>
          </cell>
          <cell r="CA1215">
            <v>0</v>
          </cell>
          <cell r="CB1215" t="str">
            <v>Voluntary</v>
          </cell>
          <cell r="CC1215" t="str">
            <v>Resigned at VVF Ltd</v>
          </cell>
          <cell r="CD1215">
            <v>0</v>
          </cell>
          <cell r="CE1215">
            <v>0</v>
          </cell>
          <cell r="CF1215">
            <v>0</v>
          </cell>
          <cell r="CG1215">
            <v>0</v>
          </cell>
        </row>
        <row r="1216">
          <cell r="B1216">
            <v>10000955</v>
          </cell>
          <cell r="C1216" t="str">
            <v>Inactive</v>
          </cell>
          <cell r="D1216">
            <v>0</v>
          </cell>
          <cell r="E1216">
            <v>0</v>
          </cell>
          <cell r="F1216" t="e">
            <v>#N/A</v>
          </cell>
          <cell r="G1216" t="str">
            <v>B00244</v>
          </cell>
          <cell r="H1216" t="str">
            <v>M</v>
          </cell>
          <cell r="I1216" t="str">
            <v xml:space="preserve">Girdhari </v>
          </cell>
          <cell r="J1216" t="str">
            <v>Lal</v>
          </cell>
          <cell r="K1216" t="str">
            <v/>
          </cell>
          <cell r="L1216" t="str">
            <v>Assistant</v>
          </cell>
          <cell r="M1216">
            <v>0</v>
          </cell>
          <cell r="N1216">
            <v>0</v>
          </cell>
          <cell r="O1216">
            <v>0</v>
          </cell>
          <cell r="P1216" t="str">
            <v>PCP Manufacturing</v>
          </cell>
          <cell r="Q1216">
            <v>0</v>
          </cell>
          <cell r="R1216" t="str">
            <v>Personal Care Products</v>
          </cell>
          <cell r="S1216" t="str">
            <v>OC</v>
          </cell>
          <cell r="T1216" t="str">
            <v>S1</v>
          </cell>
          <cell r="U1216" t="str">
            <v>Baddi</v>
          </cell>
          <cell r="V1216" t="str">
            <v>Baddi</v>
          </cell>
          <cell r="W1216">
            <v>40119</v>
          </cell>
          <cell r="X1216" t="str">
            <v>Before 1 April 2010</v>
          </cell>
          <cell r="Y1216">
            <v>1</v>
          </cell>
          <cell r="Z1216">
            <v>6.2946073417681383</v>
          </cell>
          <cell r="AA1216">
            <v>2.2000000000000002</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cell r="AO1216">
            <v>0</v>
          </cell>
          <cell r="AP1216">
            <v>0</v>
          </cell>
          <cell r="AQ1216">
            <v>0</v>
          </cell>
          <cell r="AR1216">
            <v>0</v>
          </cell>
          <cell r="AS1216">
            <v>0</v>
          </cell>
          <cell r="AT1216">
            <v>0</v>
          </cell>
          <cell r="AU1216">
            <v>0</v>
          </cell>
          <cell r="AV1216">
            <v>0</v>
          </cell>
          <cell r="AW1216">
            <v>0</v>
          </cell>
          <cell r="AX1216">
            <v>0</v>
          </cell>
          <cell r="AY1216">
            <v>0</v>
          </cell>
          <cell r="AZ1216">
            <v>0</v>
          </cell>
          <cell r="BA1216">
            <v>0</v>
          </cell>
          <cell r="BB1216">
            <v>0</v>
          </cell>
          <cell r="BC1216">
            <v>0</v>
          </cell>
          <cell r="BD1216">
            <v>0</v>
          </cell>
          <cell r="BE1216">
            <v>0</v>
          </cell>
          <cell r="BF1216">
            <v>0</v>
          </cell>
          <cell r="BG1216">
            <v>31589</v>
          </cell>
          <cell r="BH1216">
            <v>24</v>
          </cell>
          <cell r="BI1216">
            <v>6</v>
          </cell>
          <cell r="BJ1216">
            <v>0</v>
          </cell>
          <cell r="BK1216" t="str">
            <v>Less than 30 yrs and equal to 30 yrs</v>
          </cell>
          <cell r="BL1216">
            <v>0</v>
          </cell>
          <cell r="BM1216">
            <v>0</v>
          </cell>
          <cell r="BN1216">
            <v>0</v>
          </cell>
          <cell r="BO1216">
            <v>0</v>
          </cell>
          <cell r="BP1216">
            <v>0</v>
          </cell>
          <cell r="BQ1216">
            <v>0</v>
          </cell>
          <cell r="BR1216" t="str">
            <v>B.A</v>
          </cell>
          <cell r="BS1216">
            <v>0</v>
          </cell>
          <cell r="BT1216">
            <v>0</v>
          </cell>
          <cell r="BU1216" t="str">
            <v>Blue Heaven Cosmetics Pvt. Ltd.</v>
          </cell>
          <cell r="BV1216">
            <v>40554</v>
          </cell>
          <cell r="BW1216">
            <v>40544</v>
          </cell>
          <cell r="BX1216">
            <v>0</v>
          </cell>
          <cell r="BY1216" t="str">
            <v>Government Job</v>
          </cell>
          <cell r="BZ1216" t="str">
            <v>Resignation</v>
          </cell>
          <cell r="CA1216">
            <v>0</v>
          </cell>
          <cell r="CB1216" t="str">
            <v>Voluntary</v>
          </cell>
          <cell r="CC1216" t="str">
            <v>Resigned at VVF Ltd</v>
          </cell>
          <cell r="CD1216">
            <v>0</v>
          </cell>
          <cell r="CE1216">
            <v>0</v>
          </cell>
          <cell r="CF1216" t="e">
            <v>#N/A</v>
          </cell>
          <cell r="CG1216">
            <v>0</v>
          </cell>
        </row>
        <row r="1217">
          <cell r="B1217">
            <v>10001186</v>
          </cell>
          <cell r="C1217" t="str">
            <v>Inactive</v>
          </cell>
          <cell r="D1217">
            <v>0</v>
          </cell>
          <cell r="E1217">
            <v>0</v>
          </cell>
          <cell r="F1217" t="e">
            <v>#N/A</v>
          </cell>
          <cell r="G1217">
            <v>529</v>
          </cell>
          <cell r="H1217" t="str">
            <v>M</v>
          </cell>
          <cell r="I1217" t="str">
            <v xml:space="preserve">Ramesh </v>
          </cell>
          <cell r="J1217" t="str">
            <v>Golivadiya</v>
          </cell>
          <cell r="K1217" t="str">
            <v>Raichandbhai</v>
          </cell>
          <cell r="L1217" t="str">
            <v>Operator</v>
          </cell>
          <cell r="M1217">
            <v>0</v>
          </cell>
          <cell r="N1217">
            <v>0</v>
          </cell>
          <cell r="O1217">
            <v>0</v>
          </cell>
          <cell r="P1217" t="str">
            <v>PCP Manufacturing</v>
          </cell>
          <cell r="Q1217">
            <v>0</v>
          </cell>
          <cell r="R1217" t="str">
            <v>Personal Care Products</v>
          </cell>
          <cell r="S1217" t="str">
            <v>Associate</v>
          </cell>
          <cell r="T1217">
            <v>0</v>
          </cell>
          <cell r="U1217" t="str">
            <v>Kutch-I</v>
          </cell>
          <cell r="V1217">
            <v>0</v>
          </cell>
          <cell r="W1217">
            <v>40119</v>
          </cell>
          <cell r="X1217" t="str">
            <v>Before 1 April 2010</v>
          </cell>
          <cell r="Y1217">
            <v>2</v>
          </cell>
          <cell r="Z1217">
            <v>6.2946073414510462</v>
          </cell>
          <cell r="AA1217">
            <v>3.6</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cell r="AO1217">
            <v>0</v>
          </cell>
          <cell r="AP1217">
            <v>0</v>
          </cell>
          <cell r="AQ1217">
            <v>0</v>
          </cell>
          <cell r="AR1217">
            <v>0</v>
          </cell>
          <cell r="AS1217">
            <v>0</v>
          </cell>
          <cell r="AT1217">
            <v>0</v>
          </cell>
          <cell r="AU1217">
            <v>0</v>
          </cell>
          <cell r="AV1217">
            <v>0</v>
          </cell>
          <cell r="AW1217">
            <v>0</v>
          </cell>
          <cell r="AX1217">
            <v>0</v>
          </cell>
          <cell r="AY1217">
            <v>0</v>
          </cell>
          <cell r="AZ1217">
            <v>0</v>
          </cell>
          <cell r="BA1217">
            <v>0</v>
          </cell>
          <cell r="BB1217">
            <v>0</v>
          </cell>
          <cell r="BC1217">
            <v>0</v>
          </cell>
          <cell r="BD1217">
            <v>0</v>
          </cell>
          <cell r="BE1217">
            <v>0</v>
          </cell>
          <cell r="BF1217">
            <v>0</v>
          </cell>
          <cell r="BG1217">
            <v>30468</v>
          </cell>
          <cell r="BH1217">
            <v>28</v>
          </cell>
          <cell r="BI1217">
            <v>0</v>
          </cell>
          <cell r="BJ1217">
            <v>0</v>
          </cell>
          <cell r="BK1217" t="str">
            <v>Less than 30 yrs and equal to 30 yrs</v>
          </cell>
          <cell r="BL1217">
            <v>0</v>
          </cell>
          <cell r="BM1217">
            <v>0</v>
          </cell>
          <cell r="BN1217">
            <v>0</v>
          </cell>
          <cell r="BO1217">
            <v>0</v>
          </cell>
          <cell r="BP1217">
            <v>0</v>
          </cell>
          <cell r="BQ1217">
            <v>0</v>
          </cell>
          <cell r="BR1217" t="str">
            <v>S.S.C</v>
          </cell>
          <cell r="BS1217">
            <v>0</v>
          </cell>
          <cell r="BT1217" t="str">
            <v>ITI</v>
          </cell>
          <cell r="BU1217" t="str">
            <v xml:space="preserve">Auqa Gel Chemicals Pvt Ltd. </v>
          </cell>
          <cell r="BV1217">
            <v>40711</v>
          </cell>
          <cell r="BW1217">
            <v>40695</v>
          </cell>
          <cell r="BX1217">
            <v>0</v>
          </cell>
          <cell r="BY1217" t="str">
            <v>Opportunities/Career Advancement</v>
          </cell>
          <cell r="BZ1217" t="str">
            <v>Resignation</v>
          </cell>
          <cell r="CA1217" t="str">
            <v>Opportunities/Career Advancement</v>
          </cell>
          <cell r="CB1217" t="str">
            <v>Voluntary</v>
          </cell>
          <cell r="CC1217" t="str">
            <v>Resigned at VVF Ltd</v>
          </cell>
          <cell r="CD1217">
            <v>0</v>
          </cell>
          <cell r="CE1217">
            <v>0</v>
          </cell>
          <cell r="CF1217">
            <v>0</v>
          </cell>
          <cell r="CG1217">
            <v>0</v>
          </cell>
        </row>
        <row r="1218">
          <cell r="B1218">
            <v>10001335</v>
          </cell>
          <cell r="C1218" t="str">
            <v>Inactive</v>
          </cell>
          <cell r="D1218">
            <v>0</v>
          </cell>
          <cell r="E1218">
            <v>0</v>
          </cell>
          <cell r="F1218" t="e">
            <v>#N/A</v>
          </cell>
          <cell r="G1218">
            <v>292</v>
          </cell>
          <cell r="H1218" t="str">
            <v>F</v>
          </cell>
          <cell r="I1218" t="str">
            <v>Archana</v>
          </cell>
          <cell r="J1218" t="str">
            <v>Paida</v>
          </cell>
          <cell r="K1218" t="str">
            <v>Yogendra</v>
          </cell>
          <cell r="L1218" t="str">
            <v>Officer</v>
          </cell>
          <cell r="M1218" t="str">
            <v>Human Resources</v>
          </cell>
          <cell r="N1218">
            <v>0</v>
          </cell>
          <cell r="O1218">
            <v>0</v>
          </cell>
          <cell r="P1218" t="str">
            <v>Human Resources</v>
          </cell>
          <cell r="Q1218">
            <v>0</v>
          </cell>
          <cell r="R1218" t="str">
            <v>Corporate Shared Services</v>
          </cell>
          <cell r="S1218" t="str">
            <v>OC</v>
          </cell>
          <cell r="T1218" t="str">
            <v>D</v>
          </cell>
          <cell r="U1218" t="str">
            <v>Navsari</v>
          </cell>
          <cell r="V1218">
            <v>0</v>
          </cell>
          <cell r="W1218">
            <v>40119</v>
          </cell>
          <cell r="X1218" t="str">
            <v>Before 1 April 2010</v>
          </cell>
          <cell r="Y1218">
            <v>0</v>
          </cell>
          <cell r="Z1218">
            <v>6.2946073414510462</v>
          </cell>
          <cell r="AA1218">
            <v>2</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31047</v>
          </cell>
          <cell r="BH1218">
            <v>26</v>
          </cell>
          <cell r="BI1218">
            <v>9</v>
          </cell>
          <cell r="BJ1218">
            <v>0</v>
          </cell>
          <cell r="BK1218" t="str">
            <v>Less than 30 yrs and equal to 30 yrs</v>
          </cell>
          <cell r="BL1218">
            <v>0</v>
          </cell>
          <cell r="BM1218">
            <v>0</v>
          </cell>
          <cell r="BN1218">
            <v>0</v>
          </cell>
          <cell r="BO1218">
            <v>0</v>
          </cell>
          <cell r="BP1218">
            <v>0</v>
          </cell>
          <cell r="BQ1218">
            <v>0</v>
          </cell>
          <cell r="BR1218">
            <v>0</v>
          </cell>
          <cell r="BS1218" t="str">
            <v>M.S.W</v>
          </cell>
          <cell r="BT1218">
            <v>0</v>
          </cell>
          <cell r="BU1218">
            <v>0</v>
          </cell>
          <cell r="BV1218">
            <v>40835</v>
          </cell>
          <cell r="BW1218">
            <v>40817</v>
          </cell>
          <cell r="BX1218">
            <v>0</v>
          </cell>
          <cell r="BY1218" t="str">
            <v>Personal Reasons</v>
          </cell>
          <cell r="BZ1218" t="str">
            <v>Resignation</v>
          </cell>
          <cell r="CA1218" t="str">
            <v>New job closer to home (Personal Reasons)</v>
          </cell>
          <cell r="CB1218" t="str">
            <v>Voluntary</v>
          </cell>
          <cell r="CC1218" t="str">
            <v>Resigned at VVF Ltd</v>
          </cell>
          <cell r="CD1218">
            <v>0</v>
          </cell>
          <cell r="CE1218">
            <v>0</v>
          </cell>
          <cell r="CF1218">
            <v>0</v>
          </cell>
          <cell r="CG1218">
            <v>0</v>
          </cell>
        </row>
        <row r="1219">
          <cell r="B1219">
            <v>10000801</v>
          </cell>
          <cell r="C1219" t="str">
            <v>Inactive</v>
          </cell>
          <cell r="D1219">
            <v>0</v>
          </cell>
          <cell r="E1219">
            <v>0</v>
          </cell>
          <cell r="F1219" t="e">
            <v>#N/A</v>
          </cell>
          <cell r="G1219" t="str">
            <v>01/A482</v>
          </cell>
          <cell r="H1219" t="str">
            <v>M</v>
          </cell>
          <cell r="I1219" t="str">
            <v>Basavaraj</v>
          </cell>
          <cell r="J1219" t="str">
            <v>Loni</v>
          </cell>
          <cell r="K1219" t="str">
            <v>S.</v>
          </cell>
          <cell r="L1219" t="str">
            <v>Assistant General Manager</v>
          </cell>
          <cell r="M1219">
            <v>0</v>
          </cell>
          <cell r="N1219">
            <v>0</v>
          </cell>
          <cell r="O1219">
            <v>0</v>
          </cell>
          <cell r="P1219" t="str">
            <v>Projects</v>
          </cell>
          <cell r="Q1219">
            <v>0</v>
          </cell>
          <cell r="R1219" t="str">
            <v>Corporate Shared Services</v>
          </cell>
          <cell r="S1219" t="str">
            <v>MMC</v>
          </cell>
          <cell r="T1219" t="str">
            <v>EG-4</v>
          </cell>
          <cell r="U1219" t="str">
            <v>Corporate</v>
          </cell>
          <cell r="V1219">
            <v>0</v>
          </cell>
          <cell r="W1219">
            <v>40119</v>
          </cell>
          <cell r="X1219" t="str">
            <v>Before 1 April 2010</v>
          </cell>
          <cell r="Y1219">
            <v>9</v>
          </cell>
          <cell r="Z1219">
            <v>6.2946073417681383</v>
          </cell>
          <cell r="AA1219">
            <v>11.3</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28691</v>
          </cell>
          <cell r="BH1219">
            <v>33</v>
          </cell>
          <cell r="BI1219">
            <v>7</v>
          </cell>
          <cell r="BJ1219">
            <v>0</v>
          </cell>
          <cell r="BK1219">
            <v>0</v>
          </cell>
          <cell r="BL1219">
            <v>0</v>
          </cell>
          <cell r="BM1219">
            <v>0</v>
          </cell>
          <cell r="BN1219">
            <v>0</v>
          </cell>
          <cell r="BO1219">
            <v>0</v>
          </cell>
          <cell r="BP1219">
            <v>0</v>
          </cell>
          <cell r="BQ1219">
            <v>0</v>
          </cell>
          <cell r="BR1219" t="str">
            <v>B.E(Chemical)</v>
          </cell>
          <cell r="BS1219">
            <v>0</v>
          </cell>
          <cell r="BT1219">
            <v>0</v>
          </cell>
          <cell r="BU1219" t="str">
            <v>DeSmet Ballestra India Pvt Ltd</v>
          </cell>
          <cell r="BV1219">
            <v>40968</v>
          </cell>
          <cell r="BW1219">
            <v>40940</v>
          </cell>
          <cell r="BX1219">
            <v>0</v>
          </cell>
          <cell r="BY1219" t="str">
            <v>Career advancement / Larger Role</v>
          </cell>
          <cell r="BZ1219" t="str">
            <v>Resignation</v>
          </cell>
          <cell r="CA1219">
            <v>0</v>
          </cell>
          <cell r="CB1219" t="str">
            <v>Voluntary</v>
          </cell>
          <cell r="CC1219" t="str">
            <v>Resigned at VVF Ltd</v>
          </cell>
          <cell r="CD1219">
            <v>0</v>
          </cell>
          <cell r="CE1219">
            <v>0</v>
          </cell>
          <cell r="CF1219">
            <v>0</v>
          </cell>
          <cell r="CG1219">
            <v>0</v>
          </cell>
        </row>
        <row r="1220">
          <cell r="B1220">
            <v>10001187</v>
          </cell>
          <cell r="C1220" t="str">
            <v>Inactive</v>
          </cell>
          <cell r="D1220">
            <v>0</v>
          </cell>
          <cell r="E1220">
            <v>0</v>
          </cell>
          <cell r="F1220" t="e">
            <v>#N/A</v>
          </cell>
          <cell r="G1220" t="str">
            <v>`000531</v>
          </cell>
          <cell r="H1220" t="str">
            <v>M</v>
          </cell>
          <cell r="I1220" t="str">
            <v>Bharat</v>
          </cell>
          <cell r="J1220" t="str">
            <v>Prajapati</v>
          </cell>
          <cell r="K1220" t="str">
            <v>Prabhudas</v>
          </cell>
          <cell r="L1220" t="str">
            <v>Operator</v>
          </cell>
          <cell r="M1220">
            <v>0</v>
          </cell>
          <cell r="N1220">
            <v>0</v>
          </cell>
          <cell r="O1220">
            <v>0</v>
          </cell>
          <cell r="P1220" t="str">
            <v>PCP Manufacturing</v>
          </cell>
          <cell r="Q1220">
            <v>0</v>
          </cell>
          <cell r="R1220" t="str">
            <v>Personal Care Products</v>
          </cell>
          <cell r="S1220" t="str">
            <v>Associate</v>
          </cell>
          <cell r="T1220">
            <v>0</v>
          </cell>
          <cell r="U1220" t="str">
            <v>Kutch-I</v>
          </cell>
          <cell r="V1220" t="str">
            <v>Kutch-I</v>
          </cell>
          <cell r="W1220">
            <v>40119</v>
          </cell>
          <cell r="X1220" t="str">
            <v>Before 1 April 2010</v>
          </cell>
          <cell r="Y1220">
            <v>3</v>
          </cell>
          <cell r="Z1220">
            <v>6.2946073417681383</v>
          </cell>
          <cell r="AA1220">
            <v>6.1</v>
          </cell>
          <cell r="AB1220">
            <v>0</v>
          </cell>
          <cell r="AC1220">
            <v>0</v>
          </cell>
          <cell r="AD1220">
            <v>40299</v>
          </cell>
          <cell r="AE1220">
            <v>0</v>
          </cell>
          <cell r="AF1220">
            <v>40300</v>
          </cell>
          <cell r="AG1220">
            <v>0</v>
          </cell>
          <cell r="AH1220">
            <v>0</v>
          </cell>
          <cell r="AI1220">
            <v>0</v>
          </cell>
          <cell r="AJ1220">
            <v>0</v>
          </cell>
          <cell r="AK1220">
            <v>0</v>
          </cell>
          <cell r="AL1220">
            <v>0</v>
          </cell>
          <cell r="AM1220">
            <v>0</v>
          </cell>
          <cell r="AN1220">
            <v>0</v>
          </cell>
          <cell r="AO1220">
            <v>0</v>
          </cell>
          <cell r="AP1220">
            <v>0</v>
          </cell>
          <cell r="AQ1220">
            <v>0</v>
          </cell>
          <cell r="AR1220">
            <v>0</v>
          </cell>
          <cell r="AS1220">
            <v>0</v>
          </cell>
          <cell r="AT1220">
            <v>0</v>
          </cell>
          <cell r="AU1220">
            <v>0</v>
          </cell>
          <cell r="AV1220">
            <v>0</v>
          </cell>
          <cell r="AW1220">
            <v>0</v>
          </cell>
          <cell r="AX1220">
            <v>0</v>
          </cell>
          <cell r="AY1220">
            <v>0</v>
          </cell>
          <cell r="AZ1220">
            <v>0</v>
          </cell>
          <cell r="BA1220">
            <v>0</v>
          </cell>
          <cell r="BB1220">
            <v>0</v>
          </cell>
          <cell r="BC1220">
            <v>0</v>
          </cell>
          <cell r="BD1220">
            <v>0</v>
          </cell>
          <cell r="BE1220">
            <v>0</v>
          </cell>
          <cell r="BF1220">
            <v>0</v>
          </cell>
          <cell r="BG1220">
            <v>30696</v>
          </cell>
          <cell r="BH1220">
            <v>28</v>
          </cell>
          <cell r="BI1220">
            <v>10</v>
          </cell>
          <cell r="BJ1220">
            <v>0</v>
          </cell>
          <cell r="BK1220" t="str">
            <v>Less than 30 yrs and equal to 30 yrs</v>
          </cell>
          <cell r="BL1220" t="str">
            <v>Married</v>
          </cell>
          <cell r="BM1220">
            <v>3</v>
          </cell>
          <cell r="BN1220" t="str">
            <v>At &amp; PO - Dobhada, Tal - Vadali Dist - Sabarkhatha</v>
          </cell>
          <cell r="BO1220">
            <v>0</v>
          </cell>
          <cell r="BP1220">
            <v>0</v>
          </cell>
          <cell r="BQ1220">
            <v>0</v>
          </cell>
          <cell r="BR1220" t="str">
            <v>S.S.C</v>
          </cell>
          <cell r="BS1220">
            <v>0</v>
          </cell>
          <cell r="BT1220" t="str">
            <v>ITI</v>
          </cell>
          <cell r="BU1220" t="str">
            <v>Auqa Gel Chemicals Pvt Ltd</v>
          </cell>
          <cell r="BV1220">
            <v>41234</v>
          </cell>
          <cell r="BW1220">
            <v>41214</v>
          </cell>
          <cell r="BX1220">
            <v>0</v>
          </cell>
          <cell r="BY1220" t="str">
            <v>Opportunities/Career Advancement</v>
          </cell>
          <cell r="BZ1220" t="str">
            <v>Resignation</v>
          </cell>
          <cell r="CA1220" t="str">
            <v>LWD received in the Month of May 2013</v>
          </cell>
          <cell r="CB1220" t="str">
            <v>Voluntary</v>
          </cell>
          <cell r="CC1220">
            <v>0</v>
          </cell>
          <cell r="CD1220">
            <v>0</v>
          </cell>
          <cell r="CE1220">
            <v>0</v>
          </cell>
          <cell r="CF1220">
            <v>0</v>
          </cell>
          <cell r="CG1220">
            <v>0</v>
          </cell>
        </row>
        <row r="1221">
          <cell r="B1221">
            <v>10000496</v>
          </cell>
          <cell r="C1221" t="str">
            <v>Active</v>
          </cell>
          <cell r="D1221">
            <v>1010325999</v>
          </cell>
          <cell r="E1221" t="str">
            <v>TALOJA-ENVIRONMENT</v>
          </cell>
          <cell r="F1221" t="str">
            <v>1010300288</v>
          </cell>
          <cell r="G1221" t="str">
            <v>04/0390</v>
          </cell>
          <cell r="H1221" t="str">
            <v xml:space="preserve">M </v>
          </cell>
          <cell r="I1221" t="str">
            <v xml:space="preserve">Dhairyasheel </v>
          </cell>
          <cell r="J1221" t="str">
            <v>Shinde</v>
          </cell>
          <cell r="K1221" t="str">
            <v>Ramrao</v>
          </cell>
          <cell r="L1221" t="str">
            <v xml:space="preserve">Senior Manager </v>
          </cell>
          <cell r="M1221" t="str">
            <v>Environment, Health &amp; Safety</v>
          </cell>
          <cell r="N1221" t="str">
            <v>Core</v>
          </cell>
          <cell r="O1221">
            <v>0</v>
          </cell>
          <cell r="P1221" t="str">
            <v>Oleo Manufacturing</v>
          </cell>
          <cell r="Q1221">
            <v>0</v>
          </cell>
          <cell r="R1221" t="str">
            <v>Oleochemicals</v>
          </cell>
          <cell r="S1221" t="str">
            <v>MMC</v>
          </cell>
          <cell r="T1221" t="str">
            <v>EG-3</v>
          </cell>
          <cell r="U1221" t="str">
            <v>Taloja</v>
          </cell>
          <cell r="V1221" t="str">
            <v>Corporate</v>
          </cell>
          <cell r="W1221">
            <v>40122</v>
          </cell>
          <cell r="X1221" t="str">
            <v>Before 1 April 2010</v>
          </cell>
          <cell r="Y1221">
            <v>6.5205479452054798</v>
          </cell>
          <cell r="Z1221">
            <v>6.286388163368855</v>
          </cell>
          <cell r="AA1221">
            <v>12.806936108574334</v>
          </cell>
          <cell r="AB1221">
            <v>0</v>
          </cell>
          <cell r="AC1221">
            <v>0</v>
          </cell>
          <cell r="AD1221">
            <v>40302</v>
          </cell>
          <cell r="AE1221">
            <v>0</v>
          </cell>
          <cell r="AF1221">
            <v>40303</v>
          </cell>
          <cell r="AG1221">
            <v>0</v>
          </cell>
          <cell r="AH1221">
            <v>0</v>
          </cell>
          <cell r="AI1221">
            <v>0</v>
          </cell>
          <cell r="AJ1221">
            <v>0</v>
          </cell>
          <cell r="AK1221">
            <v>0</v>
          </cell>
          <cell r="AL1221">
            <v>0</v>
          </cell>
          <cell r="AM1221">
            <v>0</v>
          </cell>
          <cell r="AN1221">
            <v>0</v>
          </cell>
          <cell r="AO1221">
            <v>41365</v>
          </cell>
          <cell r="AP1221" t="str">
            <v>Manager</v>
          </cell>
          <cell r="AQ1221" t="str">
            <v>JMC</v>
          </cell>
          <cell r="AR1221">
            <v>0</v>
          </cell>
          <cell r="AS1221">
            <v>0</v>
          </cell>
          <cell r="AT1221">
            <v>0</v>
          </cell>
          <cell r="AU1221">
            <v>0</v>
          </cell>
          <cell r="AV1221">
            <v>0</v>
          </cell>
          <cell r="AW1221">
            <v>40613</v>
          </cell>
          <cell r="AX1221">
            <v>0</v>
          </cell>
          <cell r="AY1221" t="str">
            <v>Kutch-I</v>
          </cell>
          <cell r="AZ1221">
            <v>0</v>
          </cell>
          <cell r="BA1221">
            <v>0</v>
          </cell>
          <cell r="BB1221">
            <v>0</v>
          </cell>
          <cell r="BC1221">
            <v>0</v>
          </cell>
          <cell r="BD1221">
            <v>0</v>
          </cell>
          <cell r="BE1221">
            <v>0</v>
          </cell>
          <cell r="BF1221">
            <v>0</v>
          </cell>
          <cell r="BG1221">
            <v>28663</v>
          </cell>
          <cell r="BH1221">
            <v>37</v>
          </cell>
          <cell r="BI1221">
            <v>7</v>
          </cell>
          <cell r="BJ1221">
            <v>50577</v>
          </cell>
          <cell r="BK1221" t="str">
            <v>36 - 40 yrs</v>
          </cell>
          <cell r="BL1221" t="str">
            <v>Married</v>
          </cell>
          <cell r="BM1221">
            <v>1</v>
          </cell>
          <cell r="BN1221" t="str">
            <v>303, Pratham Appt. Plot No-114, Sector-4,  New Panvel,</v>
          </cell>
          <cell r="BO1221" t="str">
            <v xml:space="preserve"> Raigad</v>
          </cell>
          <cell r="BP1221" t="str">
            <v>Maharashtra</v>
          </cell>
          <cell r="BQ1221">
            <v>0</v>
          </cell>
          <cell r="BR1221" t="str">
            <v>B.Sc</v>
          </cell>
          <cell r="BS1221">
            <v>0</v>
          </cell>
          <cell r="BT1221" t="str">
            <v>M.E.M/C.D.M/Dip. In Industrial Safety</v>
          </cell>
          <cell r="BU1221" t="str">
            <v>Pidilite India Ltd</v>
          </cell>
          <cell r="BV1221">
            <v>0</v>
          </cell>
          <cell r="BW1221">
            <v>0</v>
          </cell>
          <cell r="BX1221">
            <v>0</v>
          </cell>
          <cell r="BY1221">
            <v>0</v>
          </cell>
          <cell r="BZ1221">
            <v>0</v>
          </cell>
          <cell r="CA1221">
            <v>0</v>
          </cell>
          <cell r="CB1221">
            <v>0</v>
          </cell>
          <cell r="CC1221">
            <v>0</v>
          </cell>
          <cell r="CD1221">
            <v>0</v>
          </cell>
          <cell r="CE1221" t="str">
            <v>BFSPS4583J</v>
          </cell>
          <cell r="CF1221" t="str">
            <v>Sunil Katekari</v>
          </cell>
          <cell r="CG1221" t="str">
            <v>Sunil Katekari</v>
          </cell>
        </row>
        <row r="1222">
          <cell r="B1222">
            <v>10001246</v>
          </cell>
          <cell r="C1222" t="str">
            <v>Inactive</v>
          </cell>
          <cell r="D1222">
            <v>0</v>
          </cell>
          <cell r="E1222">
            <v>0</v>
          </cell>
          <cell r="F1222" t="e">
            <v>#N/A</v>
          </cell>
          <cell r="G1222">
            <v>160</v>
          </cell>
          <cell r="H1222" t="str">
            <v>M</v>
          </cell>
          <cell r="I1222" t="str">
            <v>Jitendra</v>
          </cell>
          <cell r="J1222" t="str">
            <v>Makati</v>
          </cell>
          <cell r="K1222" t="str">
            <v>Bhanulal</v>
          </cell>
          <cell r="L1222" t="str">
            <v>Operator</v>
          </cell>
          <cell r="M1222">
            <v>0</v>
          </cell>
          <cell r="N1222">
            <v>0</v>
          </cell>
          <cell r="O1222">
            <v>0</v>
          </cell>
          <cell r="P1222" t="str">
            <v>Oleo Manufacturing</v>
          </cell>
          <cell r="Q1222">
            <v>0</v>
          </cell>
          <cell r="R1222" t="str">
            <v>Oleochemicals</v>
          </cell>
          <cell r="S1222" t="str">
            <v>Associate</v>
          </cell>
          <cell r="T1222" t="str">
            <v>B</v>
          </cell>
          <cell r="U1222" t="str">
            <v>Kutch-II</v>
          </cell>
          <cell r="V1222" t="str">
            <v>Kutch-II</v>
          </cell>
          <cell r="W1222">
            <v>40122</v>
          </cell>
          <cell r="X1222" t="str">
            <v>Before 1 April 2010</v>
          </cell>
          <cell r="Y1222">
            <v>14</v>
          </cell>
          <cell r="Z1222">
            <v>6.286388163368855</v>
          </cell>
          <cell r="AA1222">
            <v>17.100000000000001</v>
          </cell>
          <cell r="AB1222">
            <v>0</v>
          </cell>
          <cell r="AC1222">
            <v>0</v>
          </cell>
          <cell r="AD1222">
            <v>40302</v>
          </cell>
          <cell r="AE1222">
            <v>0</v>
          </cell>
          <cell r="AF1222">
            <v>40303</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40986</v>
          </cell>
          <cell r="AX1222" t="str">
            <v>2 months</v>
          </cell>
          <cell r="AY1222" t="str">
            <v>Taloja</v>
          </cell>
          <cell r="AZ1222">
            <v>0</v>
          </cell>
          <cell r="BA1222">
            <v>0</v>
          </cell>
          <cell r="BB1222">
            <v>0</v>
          </cell>
          <cell r="BC1222">
            <v>0</v>
          </cell>
          <cell r="BD1222">
            <v>0</v>
          </cell>
          <cell r="BE1222">
            <v>0</v>
          </cell>
          <cell r="BF1222">
            <v>0</v>
          </cell>
          <cell r="BG1222">
            <v>26451</v>
          </cell>
          <cell r="BH1222">
            <v>40</v>
          </cell>
          <cell r="BI1222">
            <v>5</v>
          </cell>
          <cell r="BJ1222">
            <v>0</v>
          </cell>
          <cell r="BK1222">
            <v>0</v>
          </cell>
          <cell r="BL1222" t="str">
            <v>Married</v>
          </cell>
          <cell r="BM1222">
            <v>5</v>
          </cell>
          <cell r="BN1222" t="str">
            <v>At Post Pipaliya, Dhoraji Rajkot</v>
          </cell>
          <cell r="BO1222" t="str">
            <v>Rajkot</v>
          </cell>
          <cell r="BP1222" t="str">
            <v>Gujarat</v>
          </cell>
          <cell r="BQ1222">
            <v>360410</v>
          </cell>
          <cell r="BR1222" t="str">
            <v>S.S.C</v>
          </cell>
          <cell r="BS1222">
            <v>0</v>
          </cell>
          <cell r="BT1222" t="str">
            <v>ITI, 1st class Bolier Profieciency</v>
          </cell>
          <cell r="BU1222" t="str">
            <v>Cargill India Ltd., Gandhidham</v>
          </cell>
          <cell r="BV1222">
            <v>41239</v>
          </cell>
          <cell r="BW1222">
            <v>41214</v>
          </cell>
          <cell r="BX1222">
            <v>0</v>
          </cell>
          <cell r="BY1222" t="str">
            <v>Opportunities/Career Advancement</v>
          </cell>
          <cell r="BZ1222" t="str">
            <v>Resignation</v>
          </cell>
          <cell r="CA1222">
            <v>0</v>
          </cell>
          <cell r="CB1222" t="str">
            <v>Voluntary</v>
          </cell>
          <cell r="CC1222">
            <v>0</v>
          </cell>
          <cell r="CD1222">
            <v>0</v>
          </cell>
          <cell r="CE1222">
            <v>0</v>
          </cell>
          <cell r="CF1222">
            <v>0</v>
          </cell>
          <cell r="CG1222">
            <v>0</v>
          </cell>
        </row>
        <row r="1223">
          <cell r="B1223">
            <v>10000956</v>
          </cell>
          <cell r="C1223" t="str">
            <v>Inactive</v>
          </cell>
          <cell r="D1223">
            <v>0</v>
          </cell>
          <cell r="E1223">
            <v>0</v>
          </cell>
          <cell r="F1223" t="e">
            <v>#N/A</v>
          </cell>
          <cell r="G1223" t="str">
            <v>B00245</v>
          </cell>
          <cell r="H1223" t="str">
            <v>M</v>
          </cell>
          <cell r="I1223" t="str">
            <v>Naveen Kumar</v>
          </cell>
          <cell r="J1223" t="str">
            <v>Chaudhary</v>
          </cell>
          <cell r="K1223" t="str">
            <v>Kehar Singh</v>
          </cell>
          <cell r="L1223" t="str">
            <v>Supervisor</v>
          </cell>
          <cell r="M1223">
            <v>0</v>
          </cell>
          <cell r="N1223">
            <v>0</v>
          </cell>
          <cell r="O1223">
            <v>0</v>
          </cell>
          <cell r="P1223" t="str">
            <v>PCP Manufacturing</v>
          </cell>
          <cell r="Q1223">
            <v>0</v>
          </cell>
          <cell r="R1223" t="str">
            <v>Personal Care Products</v>
          </cell>
          <cell r="S1223" t="str">
            <v>OC</v>
          </cell>
          <cell r="T1223" t="str">
            <v>S1</v>
          </cell>
          <cell r="U1223" t="str">
            <v>Baddi</v>
          </cell>
          <cell r="V1223" t="str">
            <v>Baddi</v>
          </cell>
          <cell r="W1223">
            <v>40124</v>
          </cell>
          <cell r="X1223" t="str">
            <v>Before 1 April 2010</v>
          </cell>
          <cell r="Y1223">
            <v>3</v>
          </cell>
          <cell r="Z1223">
            <v>6.2809087116311524</v>
          </cell>
          <cell r="AA1223">
            <v>5.5</v>
          </cell>
          <cell r="AB1223">
            <v>0</v>
          </cell>
          <cell r="AC1223">
            <v>0</v>
          </cell>
          <cell r="AD1223">
            <v>40304</v>
          </cell>
          <cell r="AE1223">
            <v>0</v>
          </cell>
          <cell r="AF1223">
            <v>40305</v>
          </cell>
          <cell r="AG1223">
            <v>0</v>
          </cell>
          <cell r="AH1223">
            <v>0</v>
          </cell>
          <cell r="AI1223">
            <v>0</v>
          </cell>
          <cell r="AJ1223">
            <v>0</v>
          </cell>
          <cell r="AK1223">
            <v>0</v>
          </cell>
          <cell r="AL1223">
            <v>0</v>
          </cell>
          <cell r="AM1223">
            <v>0</v>
          </cell>
          <cell r="AN1223">
            <v>0</v>
          </cell>
          <cell r="AO1223">
            <v>41000</v>
          </cell>
          <cell r="AP1223" t="str">
            <v>Assistant</v>
          </cell>
          <cell r="AQ1223" t="str">
            <v>Associate</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31725</v>
          </cell>
          <cell r="BH1223">
            <v>25</v>
          </cell>
          <cell r="BI1223">
            <v>6</v>
          </cell>
          <cell r="BJ1223">
            <v>0</v>
          </cell>
          <cell r="BK1223" t="str">
            <v>Less than 30 yrs and equal to 30 yrs</v>
          </cell>
          <cell r="BL1223">
            <v>0</v>
          </cell>
          <cell r="BM1223">
            <v>0</v>
          </cell>
          <cell r="BN1223" t="str">
            <v>Vill. Ocha, PO. Massal, Tehsil &amp; Distt. kangra, Kangra</v>
          </cell>
          <cell r="BO1223" t="str">
            <v>Kangra</v>
          </cell>
          <cell r="BP1223" t="str">
            <v>Himachal Pradesh</v>
          </cell>
          <cell r="BQ1223">
            <v>176047</v>
          </cell>
          <cell r="BR1223" t="str">
            <v>B.A</v>
          </cell>
          <cell r="BS1223">
            <v>0</v>
          </cell>
          <cell r="BT1223">
            <v>0</v>
          </cell>
          <cell r="BU1223" t="str">
            <v>Time Tecnoplast</v>
          </cell>
          <cell r="BV1223">
            <v>41160</v>
          </cell>
          <cell r="BW1223">
            <v>41153</v>
          </cell>
          <cell r="BX1223">
            <v>0</v>
          </cell>
          <cell r="BY1223" t="str">
            <v>Company Practice/Culture</v>
          </cell>
          <cell r="BZ1223" t="str">
            <v>Resignation</v>
          </cell>
          <cell r="CA1223" t="str">
            <v>Working Environment</v>
          </cell>
          <cell r="CB1223" t="str">
            <v>Voluntary</v>
          </cell>
          <cell r="CC1223">
            <v>0</v>
          </cell>
          <cell r="CD1223">
            <v>0</v>
          </cell>
          <cell r="CE1223">
            <v>0</v>
          </cell>
          <cell r="CF1223" t="e">
            <v>#N/A</v>
          </cell>
          <cell r="CG1223">
            <v>0</v>
          </cell>
        </row>
        <row r="1224">
          <cell r="B1224" t="str">
            <v>04/0391</v>
          </cell>
          <cell r="C1224" t="str">
            <v>Inactive</v>
          </cell>
          <cell r="D1224">
            <v>0</v>
          </cell>
          <cell r="E1224">
            <v>0</v>
          </cell>
          <cell r="F1224" t="e">
            <v>#N/A</v>
          </cell>
          <cell r="G1224" t="str">
            <v>04/0391</v>
          </cell>
          <cell r="H1224" t="str">
            <v>M</v>
          </cell>
          <cell r="I1224" t="str">
            <v>Swapnil</v>
          </cell>
          <cell r="J1224" t="str">
            <v>Kale</v>
          </cell>
          <cell r="K1224" t="str">
            <v>Prabhakar</v>
          </cell>
          <cell r="L1224" t="str">
            <v>Executive</v>
          </cell>
          <cell r="M1224">
            <v>0</v>
          </cell>
          <cell r="N1224">
            <v>0</v>
          </cell>
          <cell r="O1224">
            <v>0</v>
          </cell>
          <cell r="P1224" t="str">
            <v>Oleo R&amp;D</v>
          </cell>
          <cell r="Q1224">
            <v>0</v>
          </cell>
          <cell r="R1224" t="str">
            <v>Oleochemicals</v>
          </cell>
          <cell r="S1224" t="str">
            <v>JMC</v>
          </cell>
          <cell r="T1224" t="str">
            <v>EG</v>
          </cell>
          <cell r="U1224" t="str">
            <v>Taloja</v>
          </cell>
          <cell r="V1224">
            <v>0</v>
          </cell>
          <cell r="W1224">
            <v>40133</v>
          </cell>
          <cell r="X1224" t="str">
            <v>Before 1 April 2010</v>
          </cell>
          <cell r="Y1224">
            <v>0</v>
          </cell>
          <cell r="Z1224">
            <v>6.256251177384577</v>
          </cell>
          <cell r="AA1224">
            <v>0.6</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cell r="AO1224">
            <v>0</v>
          </cell>
          <cell r="AP1224">
            <v>0</v>
          </cell>
          <cell r="AQ1224">
            <v>0</v>
          </cell>
          <cell r="AR1224">
            <v>0</v>
          </cell>
          <cell r="AS1224">
            <v>0</v>
          </cell>
          <cell r="AT1224">
            <v>0</v>
          </cell>
          <cell r="AU1224">
            <v>0</v>
          </cell>
          <cell r="AV1224">
            <v>0</v>
          </cell>
          <cell r="AW1224">
            <v>0</v>
          </cell>
          <cell r="AX1224">
            <v>0</v>
          </cell>
          <cell r="AY1224">
            <v>0</v>
          </cell>
          <cell r="AZ1224">
            <v>0</v>
          </cell>
          <cell r="BA1224">
            <v>0</v>
          </cell>
          <cell r="BB1224">
            <v>0</v>
          </cell>
          <cell r="BC1224">
            <v>0</v>
          </cell>
          <cell r="BD1224">
            <v>0</v>
          </cell>
          <cell r="BE1224">
            <v>0</v>
          </cell>
          <cell r="BF1224">
            <v>0</v>
          </cell>
          <cell r="BG1224">
            <v>0</v>
          </cell>
          <cell r="BH1224">
            <v>0</v>
          </cell>
          <cell r="BI1224">
            <v>0</v>
          </cell>
          <cell r="BJ1224">
            <v>0</v>
          </cell>
          <cell r="BK1224">
            <v>0</v>
          </cell>
          <cell r="BL1224">
            <v>0</v>
          </cell>
          <cell r="BM1224">
            <v>0</v>
          </cell>
          <cell r="BN1224">
            <v>0</v>
          </cell>
          <cell r="BO1224">
            <v>0</v>
          </cell>
          <cell r="BP1224">
            <v>0</v>
          </cell>
          <cell r="BQ1224">
            <v>0</v>
          </cell>
          <cell r="BR1224" t="str">
            <v>B. Tech</v>
          </cell>
          <cell r="BS1224" t="str">
            <v>M.Tech - Chemical</v>
          </cell>
          <cell r="BT1224">
            <v>0</v>
          </cell>
          <cell r="BU1224" t="str">
            <v>Nocil Rubber Chemical</v>
          </cell>
          <cell r="BV1224">
            <v>40355</v>
          </cell>
          <cell r="BW1224">
            <v>40330</v>
          </cell>
          <cell r="BX1224">
            <v>0</v>
          </cell>
          <cell r="BY1224" t="str">
            <v xml:space="preserve">Higher Compensation  </v>
          </cell>
          <cell r="BZ1224" t="str">
            <v>Resignation</v>
          </cell>
          <cell r="CA1224">
            <v>0</v>
          </cell>
          <cell r="CB1224" t="str">
            <v>Voluntary</v>
          </cell>
          <cell r="CC1224" t="str">
            <v>Resigned at VVF Ltd</v>
          </cell>
          <cell r="CD1224">
            <v>0</v>
          </cell>
          <cell r="CE1224">
            <v>0</v>
          </cell>
          <cell r="CF1224">
            <v>0</v>
          </cell>
          <cell r="CG1224">
            <v>0</v>
          </cell>
        </row>
        <row r="1225">
          <cell r="B1225">
            <v>10000957</v>
          </cell>
          <cell r="C1225" t="str">
            <v>Inactive</v>
          </cell>
          <cell r="D1225">
            <v>0</v>
          </cell>
          <cell r="E1225">
            <v>0</v>
          </cell>
          <cell r="F1225" t="e">
            <v>#N/A</v>
          </cell>
          <cell r="G1225" t="str">
            <v>B00247</v>
          </cell>
          <cell r="H1225" t="str">
            <v>M</v>
          </cell>
          <cell r="I1225" t="str">
            <v xml:space="preserve">Santosh Kumar </v>
          </cell>
          <cell r="J1225" t="str">
            <v>Sahu</v>
          </cell>
          <cell r="K1225" t="str">
            <v>Babu Lal</v>
          </cell>
          <cell r="L1225" t="str">
            <v>Executive</v>
          </cell>
          <cell r="M1225">
            <v>0</v>
          </cell>
          <cell r="N1225">
            <v>0</v>
          </cell>
          <cell r="O1225">
            <v>0</v>
          </cell>
          <cell r="P1225" t="str">
            <v>PCP Manufacturing</v>
          </cell>
          <cell r="Q1225">
            <v>0</v>
          </cell>
          <cell r="R1225" t="str">
            <v>Personal Care Products</v>
          </cell>
          <cell r="S1225" t="str">
            <v>JMC</v>
          </cell>
          <cell r="T1225" t="str">
            <v>EG</v>
          </cell>
          <cell r="U1225" t="str">
            <v>Baddi</v>
          </cell>
          <cell r="V1225" t="str">
            <v>Baddi</v>
          </cell>
          <cell r="W1225">
            <v>40133</v>
          </cell>
          <cell r="X1225" t="str">
            <v>Before 1 April 2010</v>
          </cell>
          <cell r="Y1225">
            <v>6.4</v>
          </cell>
          <cell r="Z1225">
            <v>6.2562511770674849</v>
          </cell>
          <cell r="AA1225">
            <v>9.3000000000000007</v>
          </cell>
          <cell r="AB1225">
            <v>0</v>
          </cell>
          <cell r="AC1225">
            <v>0</v>
          </cell>
          <cell r="AD1225">
            <v>40313</v>
          </cell>
          <cell r="AE1225">
            <v>0</v>
          </cell>
          <cell r="AF1225">
            <v>0</v>
          </cell>
          <cell r="AG1225">
            <v>0</v>
          </cell>
          <cell r="AH1225">
            <v>0</v>
          </cell>
          <cell r="AI1225">
            <v>0</v>
          </cell>
          <cell r="AJ1225">
            <v>0</v>
          </cell>
          <cell r="AK1225">
            <v>0</v>
          </cell>
          <cell r="AL1225">
            <v>0</v>
          </cell>
          <cell r="AM1225">
            <v>0</v>
          </cell>
          <cell r="AN1225">
            <v>0</v>
          </cell>
          <cell r="AO1225">
            <v>0</v>
          </cell>
          <cell r="AP1225">
            <v>0</v>
          </cell>
          <cell r="AQ1225">
            <v>0</v>
          </cell>
          <cell r="AR1225">
            <v>0</v>
          </cell>
          <cell r="AS1225">
            <v>0</v>
          </cell>
          <cell r="AT1225">
            <v>0</v>
          </cell>
          <cell r="AU1225">
            <v>0</v>
          </cell>
          <cell r="AV1225">
            <v>0</v>
          </cell>
          <cell r="AW1225">
            <v>0</v>
          </cell>
          <cell r="AX1225">
            <v>0</v>
          </cell>
          <cell r="AY1225">
            <v>0</v>
          </cell>
          <cell r="AZ1225">
            <v>0</v>
          </cell>
          <cell r="BA1225">
            <v>0</v>
          </cell>
          <cell r="BB1225">
            <v>0</v>
          </cell>
          <cell r="BC1225">
            <v>0</v>
          </cell>
          <cell r="BD1225">
            <v>0</v>
          </cell>
          <cell r="BE1225">
            <v>0</v>
          </cell>
          <cell r="BF1225">
            <v>0</v>
          </cell>
          <cell r="BG1225">
            <v>29271</v>
          </cell>
          <cell r="BH1225">
            <v>32</v>
          </cell>
          <cell r="BI1225">
            <v>7</v>
          </cell>
          <cell r="BJ1225">
            <v>0</v>
          </cell>
          <cell r="BK1225">
            <v>0</v>
          </cell>
          <cell r="BL1225" t="str">
            <v>Married</v>
          </cell>
          <cell r="BM1225">
            <v>0</v>
          </cell>
          <cell r="BN1225" t="str">
            <v>Kerosene Depot, Vinod Kunj, Ghyaneswary Mandir, Distt. Tikamgarh, MP-472001 Tikamgarh</v>
          </cell>
          <cell r="BO1225" t="str">
            <v>Tikamgarh</v>
          </cell>
          <cell r="BP1225" t="str">
            <v>Madhya Pradesh</v>
          </cell>
          <cell r="BQ1225">
            <v>472001</v>
          </cell>
          <cell r="BR1225" t="str">
            <v>B.E (Chemical)</v>
          </cell>
          <cell r="BS1225">
            <v>0</v>
          </cell>
          <cell r="BT1225">
            <v>0</v>
          </cell>
          <cell r="BU1225" t="str">
            <v>Rohit Surfactants Pvt Ltd</v>
          </cell>
          <cell r="BV1225">
            <v>41200</v>
          </cell>
          <cell r="BW1225">
            <v>41183</v>
          </cell>
          <cell r="BX1225">
            <v>0</v>
          </cell>
          <cell r="BY1225" t="str">
            <v>Opportunities/Career Advancement</v>
          </cell>
          <cell r="BZ1225" t="str">
            <v>Resignation</v>
          </cell>
          <cell r="CA1225">
            <v>0</v>
          </cell>
          <cell r="CB1225" t="str">
            <v>Voluntary</v>
          </cell>
          <cell r="CC1225">
            <v>0</v>
          </cell>
          <cell r="CD1225">
            <v>0</v>
          </cell>
          <cell r="CE1225">
            <v>0</v>
          </cell>
          <cell r="CF1225" t="e">
            <v>#N/A</v>
          </cell>
          <cell r="CG1225">
            <v>0</v>
          </cell>
        </row>
        <row r="1226">
          <cell r="B1226">
            <v>10000661</v>
          </cell>
          <cell r="C1226" t="str">
            <v>Active</v>
          </cell>
          <cell r="D1226">
            <v>1019911999</v>
          </cell>
          <cell r="E1226" t="str">
            <v>CORPORATE-OLEO-EXIM</v>
          </cell>
          <cell r="F1226" t="str">
            <v>1019900019</v>
          </cell>
          <cell r="G1226" t="str">
            <v>01/A477</v>
          </cell>
          <cell r="H1226" t="str">
            <v>M</v>
          </cell>
          <cell r="I1226" t="str">
            <v>Ajay Kumar</v>
          </cell>
          <cell r="J1226" t="str">
            <v>Jha</v>
          </cell>
          <cell r="K1226" t="str">
            <v>Pramod</v>
          </cell>
          <cell r="L1226" t="str">
            <v xml:space="preserve">Senior Manager </v>
          </cell>
          <cell r="M1226" t="str">
            <v>EXIM</v>
          </cell>
          <cell r="N1226" t="str">
            <v>Support</v>
          </cell>
          <cell r="O1226" t="str">
            <v>Import</v>
          </cell>
          <cell r="P1226" t="str">
            <v>EXIM</v>
          </cell>
          <cell r="Q1226" t="str">
            <v>EXIM</v>
          </cell>
          <cell r="R1226" t="str">
            <v>Corporate Shared Services</v>
          </cell>
          <cell r="S1226" t="str">
            <v>MMC</v>
          </cell>
          <cell r="T1226" t="str">
            <v>EG-3</v>
          </cell>
          <cell r="U1226" t="str">
            <v>Taloja</v>
          </cell>
          <cell r="V1226" t="str">
            <v>Corporate</v>
          </cell>
          <cell r="W1226">
            <v>40135</v>
          </cell>
          <cell r="X1226" t="str">
            <v>Before 1 April 2010</v>
          </cell>
          <cell r="Y1226">
            <v>12</v>
          </cell>
          <cell r="Z1226">
            <v>6.2507717250126902</v>
          </cell>
          <cell r="AA1226">
            <v>18.25077172501269</v>
          </cell>
          <cell r="AB1226">
            <v>0</v>
          </cell>
          <cell r="AC1226">
            <v>0</v>
          </cell>
          <cell r="AD1226">
            <v>40315</v>
          </cell>
          <cell r="AE1226">
            <v>0</v>
          </cell>
          <cell r="AF1226">
            <v>40316</v>
          </cell>
          <cell r="AG1226">
            <v>0</v>
          </cell>
          <cell r="AH1226">
            <v>0</v>
          </cell>
          <cell r="AI1226">
            <v>0</v>
          </cell>
          <cell r="AJ1226">
            <v>0</v>
          </cell>
          <cell r="AK1226">
            <v>0</v>
          </cell>
          <cell r="AL1226">
            <v>0</v>
          </cell>
          <cell r="AM1226">
            <v>0</v>
          </cell>
          <cell r="AN1226">
            <v>0</v>
          </cell>
          <cell r="AO1226">
            <v>40634</v>
          </cell>
          <cell r="AP1226" t="str">
            <v>Manager</v>
          </cell>
          <cell r="AQ1226" t="str">
            <v>JMC</v>
          </cell>
          <cell r="AR1226">
            <v>0</v>
          </cell>
          <cell r="AS1226">
            <v>0</v>
          </cell>
          <cell r="AT1226">
            <v>0</v>
          </cell>
          <cell r="AU1226">
            <v>0</v>
          </cell>
          <cell r="AV1226">
            <v>0</v>
          </cell>
          <cell r="AW1226">
            <v>0</v>
          </cell>
          <cell r="AX1226">
            <v>0</v>
          </cell>
          <cell r="AY1226">
            <v>0</v>
          </cell>
          <cell r="AZ1226">
            <v>0</v>
          </cell>
          <cell r="BA1226" t="str">
            <v>Corporate</v>
          </cell>
          <cell r="BB1226">
            <v>42156</v>
          </cell>
          <cell r="BC1226">
            <v>0</v>
          </cell>
          <cell r="BD1226">
            <v>0</v>
          </cell>
          <cell r="BE1226">
            <v>0</v>
          </cell>
          <cell r="BF1226">
            <v>0</v>
          </cell>
          <cell r="BG1226">
            <v>28014</v>
          </cell>
          <cell r="BH1226">
            <v>39</v>
          </cell>
          <cell r="BI1226">
            <v>5</v>
          </cell>
          <cell r="BJ1226">
            <v>49928</v>
          </cell>
          <cell r="BK1226" t="str">
            <v>36 - 40 yrs</v>
          </cell>
          <cell r="BL1226" t="str">
            <v>Married</v>
          </cell>
          <cell r="BM1226">
            <v>0</v>
          </cell>
          <cell r="BN1226" t="str">
            <v>Kharhi, Charout, Sitamardhi</v>
          </cell>
          <cell r="BO1226" t="str">
            <v>Bhihar</v>
          </cell>
          <cell r="BP1226">
            <v>0</v>
          </cell>
          <cell r="BQ1226">
            <v>843319</v>
          </cell>
          <cell r="BR1226" t="str">
            <v>B.A</v>
          </cell>
          <cell r="BS1226">
            <v>0</v>
          </cell>
          <cell r="BT1226" t="str">
            <v>Diploma (Export Import)</v>
          </cell>
          <cell r="BU1226" t="str">
            <v>Samsons Group Of Companies</v>
          </cell>
          <cell r="BV1226">
            <v>0</v>
          </cell>
          <cell r="BW1226">
            <v>0</v>
          </cell>
          <cell r="BX1226">
            <v>0</v>
          </cell>
          <cell r="BY1226">
            <v>0</v>
          </cell>
          <cell r="BZ1226">
            <v>0</v>
          </cell>
          <cell r="CA1226">
            <v>0</v>
          </cell>
          <cell r="CB1226">
            <v>0</v>
          </cell>
          <cell r="CC1226">
            <v>0</v>
          </cell>
          <cell r="CD1226">
            <v>0</v>
          </cell>
          <cell r="CE1226" t="str">
            <v>AFAPJ5309L</v>
          </cell>
          <cell r="CF1226" t="str">
            <v>Sunil Menon</v>
          </cell>
          <cell r="CG1226" t="str">
            <v>Sunil Menon</v>
          </cell>
        </row>
        <row r="1227">
          <cell r="B1227">
            <v>10000958</v>
          </cell>
          <cell r="C1227" t="str">
            <v>Inactive</v>
          </cell>
          <cell r="D1227">
            <v>0</v>
          </cell>
          <cell r="E1227">
            <v>0</v>
          </cell>
          <cell r="F1227" t="e">
            <v>#N/A</v>
          </cell>
          <cell r="G1227" t="str">
            <v>B00248</v>
          </cell>
          <cell r="H1227" t="str">
            <v>M</v>
          </cell>
          <cell r="I1227" t="str">
            <v xml:space="preserve">Suraj Parkash </v>
          </cell>
          <cell r="J1227" t="str">
            <v>Rana</v>
          </cell>
          <cell r="K1227" t="str">
            <v>Ramesh Chand</v>
          </cell>
          <cell r="L1227" t="str">
            <v>Trainee Associate</v>
          </cell>
          <cell r="M1227">
            <v>0</v>
          </cell>
          <cell r="N1227">
            <v>0</v>
          </cell>
          <cell r="O1227">
            <v>0</v>
          </cell>
          <cell r="P1227" t="str">
            <v>PCP Manufacturing</v>
          </cell>
          <cell r="Q1227">
            <v>0</v>
          </cell>
          <cell r="R1227" t="str">
            <v>Personal Care Products</v>
          </cell>
          <cell r="S1227" t="str">
            <v>Trainee</v>
          </cell>
          <cell r="T1227" t="str">
            <v>T1</v>
          </cell>
          <cell r="U1227" t="str">
            <v>Baddi</v>
          </cell>
          <cell r="V1227" t="str">
            <v>Baddi</v>
          </cell>
          <cell r="W1227">
            <v>40140</v>
          </cell>
          <cell r="X1227" t="str">
            <v>Before 1 April 2010</v>
          </cell>
          <cell r="Y1227">
            <v>0</v>
          </cell>
          <cell r="Z1227">
            <v>6.2370730951927964</v>
          </cell>
          <cell r="AA1227">
            <v>1</v>
          </cell>
          <cell r="AB1227">
            <v>0</v>
          </cell>
          <cell r="AC1227">
            <v>0</v>
          </cell>
          <cell r="AD1227">
            <v>0</v>
          </cell>
          <cell r="AE1227">
            <v>0</v>
          </cell>
          <cell r="AF1227">
            <v>0</v>
          </cell>
          <cell r="AG1227">
            <v>0</v>
          </cell>
          <cell r="AH1227">
            <v>0</v>
          </cell>
          <cell r="AI1227">
            <v>0</v>
          </cell>
          <cell r="AJ1227">
            <v>0</v>
          </cell>
          <cell r="AK1227">
            <v>0</v>
          </cell>
          <cell r="AL1227">
            <v>0</v>
          </cell>
          <cell r="AM1227">
            <v>0</v>
          </cell>
          <cell r="AN1227">
            <v>0</v>
          </cell>
          <cell r="AO1227">
            <v>0</v>
          </cell>
          <cell r="AP1227">
            <v>0</v>
          </cell>
          <cell r="AQ1227">
            <v>0</v>
          </cell>
          <cell r="AR1227">
            <v>0</v>
          </cell>
          <cell r="AS1227">
            <v>0</v>
          </cell>
          <cell r="AT1227">
            <v>0</v>
          </cell>
          <cell r="AU1227">
            <v>0</v>
          </cell>
          <cell r="AV1227">
            <v>0</v>
          </cell>
          <cell r="AW1227">
            <v>0</v>
          </cell>
          <cell r="AX1227">
            <v>0</v>
          </cell>
          <cell r="AY1227">
            <v>0</v>
          </cell>
          <cell r="AZ1227">
            <v>0</v>
          </cell>
          <cell r="BA1227">
            <v>0</v>
          </cell>
          <cell r="BB1227">
            <v>0</v>
          </cell>
          <cell r="BC1227">
            <v>0</v>
          </cell>
          <cell r="BD1227">
            <v>0</v>
          </cell>
          <cell r="BE1227">
            <v>0</v>
          </cell>
          <cell r="BF1227">
            <v>0</v>
          </cell>
          <cell r="BG1227">
            <v>32973</v>
          </cell>
          <cell r="BH1227">
            <v>20</v>
          </cell>
          <cell r="BI1227">
            <v>7</v>
          </cell>
          <cell r="BJ1227">
            <v>0</v>
          </cell>
          <cell r="BK1227" t="str">
            <v>Less than 30 yrs and equal to 30 yrs</v>
          </cell>
          <cell r="BL1227">
            <v>0</v>
          </cell>
          <cell r="BM1227">
            <v>0</v>
          </cell>
          <cell r="BN1227">
            <v>0</v>
          </cell>
          <cell r="BO1227">
            <v>0</v>
          </cell>
          <cell r="BP1227">
            <v>0</v>
          </cell>
          <cell r="BQ1227">
            <v>0</v>
          </cell>
          <cell r="BR1227" t="str">
            <v>H.S.C</v>
          </cell>
          <cell r="BS1227">
            <v>0</v>
          </cell>
          <cell r="BT1227" t="str">
            <v>ITI</v>
          </cell>
          <cell r="BU1227">
            <v>0</v>
          </cell>
          <cell r="BV1227">
            <v>40493</v>
          </cell>
          <cell r="BW1227">
            <v>40483</v>
          </cell>
          <cell r="BX1227">
            <v>0</v>
          </cell>
          <cell r="BY1227" t="str">
            <v>Opportunities/Career Advancement</v>
          </cell>
          <cell r="BZ1227" t="str">
            <v>Resignation</v>
          </cell>
          <cell r="CA1227">
            <v>0</v>
          </cell>
          <cell r="CB1227" t="str">
            <v>Voluntary</v>
          </cell>
          <cell r="CC1227" t="str">
            <v>Resigned at VVF Ltd</v>
          </cell>
          <cell r="CD1227">
            <v>0</v>
          </cell>
          <cell r="CE1227">
            <v>0</v>
          </cell>
          <cell r="CF1227" t="e">
            <v>#N/A</v>
          </cell>
          <cell r="CG1227">
            <v>0</v>
          </cell>
        </row>
        <row r="1228">
          <cell r="B1228">
            <v>10000734</v>
          </cell>
          <cell r="C1228" t="str">
            <v>Inactive</v>
          </cell>
          <cell r="D1228">
            <v>0</v>
          </cell>
          <cell r="E1228">
            <v>0</v>
          </cell>
          <cell r="F1228" t="e">
            <v>#N/A</v>
          </cell>
          <cell r="G1228" t="str">
            <v>01/A478</v>
          </cell>
          <cell r="H1228" t="str">
            <v>M</v>
          </cell>
          <cell r="I1228" t="str">
            <v xml:space="preserve">Sandeep </v>
          </cell>
          <cell r="J1228" t="str">
            <v>Peshne</v>
          </cell>
          <cell r="K1228" t="str">
            <v>Subhash</v>
          </cell>
          <cell r="L1228" t="str">
            <v>Assistant Manager</v>
          </cell>
          <cell r="M1228">
            <v>0</v>
          </cell>
          <cell r="N1228">
            <v>0</v>
          </cell>
          <cell r="O1228">
            <v>0</v>
          </cell>
          <cell r="P1228" t="str">
            <v>Oleo Marketing</v>
          </cell>
          <cell r="Q1228">
            <v>0</v>
          </cell>
          <cell r="R1228" t="str">
            <v>Oleochemicals</v>
          </cell>
          <cell r="S1228" t="str">
            <v>JMC</v>
          </cell>
          <cell r="T1228" t="str">
            <v>EG-1</v>
          </cell>
          <cell r="U1228" t="str">
            <v>Corporate</v>
          </cell>
          <cell r="V1228">
            <v>0</v>
          </cell>
          <cell r="W1228">
            <v>40140</v>
          </cell>
          <cell r="X1228" t="str">
            <v>Before 1 April 2010</v>
          </cell>
          <cell r="Y1228">
            <v>1.7</v>
          </cell>
          <cell r="Z1228">
            <v>6.2370730951927964</v>
          </cell>
          <cell r="AA1228">
            <v>2.7</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30428</v>
          </cell>
          <cell r="BH1228">
            <v>27</v>
          </cell>
          <cell r="BI1228">
            <v>7</v>
          </cell>
          <cell r="BJ1228">
            <v>0</v>
          </cell>
          <cell r="BK1228" t="str">
            <v>Less than 30 yrs and equal to 30 yrs</v>
          </cell>
          <cell r="BL1228">
            <v>0</v>
          </cell>
          <cell r="BM1228">
            <v>0</v>
          </cell>
          <cell r="BN1228">
            <v>0</v>
          </cell>
          <cell r="BO1228">
            <v>0</v>
          </cell>
          <cell r="BP1228">
            <v>0</v>
          </cell>
          <cell r="BQ1228">
            <v>0</v>
          </cell>
          <cell r="BR1228" t="str">
            <v>B. Tech (Chemical)</v>
          </cell>
          <cell r="BS1228" t="str">
            <v>PGDM(Marketing &amp; IB)</v>
          </cell>
          <cell r="BT1228">
            <v>0</v>
          </cell>
          <cell r="BU1228" t="str">
            <v>IG Petrochemical Ltd</v>
          </cell>
          <cell r="BV1228">
            <v>40512</v>
          </cell>
          <cell r="BW1228">
            <v>40483</v>
          </cell>
          <cell r="BX1228">
            <v>0</v>
          </cell>
          <cell r="BY1228" t="str">
            <v>Career Advancement / Larger Role</v>
          </cell>
          <cell r="BZ1228" t="str">
            <v>Resignation</v>
          </cell>
          <cell r="CA1228">
            <v>0</v>
          </cell>
          <cell r="CB1228" t="str">
            <v>Voluntary</v>
          </cell>
          <cell r="CC1228" t="str">
            <v>Resigned at VVF Ltd</v>
          </cell>
          <cell r="CD1228">
            <v>0</v>
          </cell>
          <cell r="CE1228">
            <v>0</v>
          </cell>
          <cell r="CF1228">
            <v>0</v>
          </cell>
          <cell r="CG1228">
            <v>0</v>
          </cell>
        </row>
        <row r="1229">
          <cell r="B1229">
            <v>10000959</v>
          </cell>
          <cell r="C1229" t="str">
            <v>Inactive</v>
          </cell>
          <cell r="D1229">
            <v>0</v>
          </cell>
          <cell r="E1229">
            <v>0</v>
          </cell>
          <cell r="F1229" t="e">
            <v>#N/A</v>
          </cell>
          <cell r="G1229" t="str">
            <v>B00249</v>
          </cell>
          <cell r="H1229" t="str">
            <v>M</v>
          </cell>
          <cell r="I1229" t="str">
            <v xml:space="preserve">Deep </v>
          </cell>
          <cell r="J1229" t="str">
            <v>Sharma</v>
          </cell>
          <cell r="K1229" t="str">
            <v>Ramesh Chand</v>
          </cell>
          <cell r="L1229" t="str">
            <v>Trainee Associate</v>
          </cell>
          <cell r="M1229">
            <v>0</v>
          </cell>
          <cell r="N1229">
            <v>0</v>
          </cell>
          <cell r="O1229">
            <v>0</v>
          </cell>
          <cell r="P1229" t="str">
            <v>PCP Manufacturing</v>
          </cell>
          <cell r="Q1229">
            <v>0</v>
          </cell>
          <cell r="R1229" t="str">
            <v>Personal Care Products</v>
          </cell>
          <cell r="S1229" t="str">
            <v>Trainee</v>
          </cell>
          <cell r="T1229" t="str">
            <v>T1</v>
          </cell>
          <cell r="U1229" t="str">
            <v>Baddi</v>
          </cell>
          <cell r="V1229" t="str">
            <v>Baddi</v>
          </cell>
          <cell r="W1229">
            <v>40140</v>
          </cell>
          <cell r="X1229" t="str">
            <v>Before 1 April 2010</v>
          </cell>
          <cell r="Y1229">
            <v>0</v>
          </cell>
          <cell r="Z1229">
            <v>6.2370730948757043</v>
          </cell>
          <cell r="AA1229">
            <v>2.2000000000000002</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cell r="AO1229">
            <v>0</v>
          </cell>
          <cell r="AP1229">
            <v>0</v>
          </cell>
          <cell r="AQ1229">
            <v>0</v>
          </cell>
          <cell r="AR1229">
            <v>0</v>
          </cell>
          <cell r="AS1229">
            <v>0</v>
          </cell>
          <cell r="AT1229">
            <v>0</v>
          </cell>
          <cell r="AU1229">
            <v>0</v>
          </cell>
          <cell r="AV1229">
            <v>0</v>
          </cell>
          <cell r="AW1229">
            <v>0</v>
          </cell>
          <cell r="AX1229">
            <v>0</v>
          </cell>
          <cell r="AY1229">
            <v>0</v>
          </cell>
          <cell r="AZ1229">
            <v>0</v>
          </cell>
          <cell r="BA1229">
            <v>0</v>
          </cell>
          <cell r="BB1229">
            <v>0</v>
          </cell>
          <cell r="BC1229">
            <v>0</v>
          </cell>
          <cell r="BD1229">
            <v>0</v>
          </cell>
          <cell r="BE1229">
            <v>0</v>
          </cell>
          <cell r="BF1229">
            <v>0</v>
          </cell>
          <cell r="BG1229">
            <v>32760</v>
          </cell>
          <cell r="BH1229">
            <v>22</v>
          </cell>
          <cell r="BI1229">
            <v>4</v>
          </cell>
          <cell r="BJ1229">
            <v>0</v>
          </cell>
          <cell r="BK1229" t="str">
            <v>Less than 30 yrs and equal to 30 yrs</v>
          </cell>
          <cell r="BL1229">
            <v>0</v>
          </cell>
          <cell r="BM1229">
            <v>0</v>
          </cell>
          <cell r="BN1229">
            <v>0</v>
          </cell>
          <cell r="BO1229">
            <v>0</v>
          </cell>
          <cell r="BP1229">
            <v>0</v>
          </cell>
          <cell r="BQ1229">
            <v>0</v>
          </cell>
          <cell r="BR1229">
            <v>0</v>
          </cell>
          <cell r="BS1229">
            <v>0</v>
          </cell>
          <cell r="BT1229" t="str">
            <v>ITI</v>
          </cell>
          <cell r="BU1229" t="str">
            <v>NA</v>
          </cell>
          <cell r="BV1229">
            <v>40939</v>
          </cell>
          <cell r="BW1229">
            <v>40909</v>
          </cell>
          <cell r="BX1229">
            <v>0</v>
          </cell>
          <cell r="BY1229" t="str">
            <v>Opportunities/Career Advancement</v>
          </cell>
          <cell r="BZ1229" t="str">
            <v>Resignation</v>
          </cell>
          <cell r="CA1229" t="str">
            <v>Opportunities/Career Advancement</v>
          </cell>
          <cell r="CB1229" t="str">
            <v>Voluntary</v>
          </cell>
          <cell r="CC1229" t="str">
            <v>Resigned at VVF Ltd</v>
          </cell>
          <cell r="CD1229">
            <v>0</v>
          </cell>
          <cell r="CE1229">
            <v>0</v>
          </cell>
          <cell r="CF1229" t="e">
            <v>#N/A</v>
          </cell>
          <cell r="CG1229">
            <v>0</v>
          </cell>
        </row>
        <row r="1230">
          <cell r="B1230">
            <v>10000960</v>
          </cell>
          <cell r="C1230" t="str">
            <v>Inactive</v>
          </cell>
          <cell r="D1230">
            <v>0</v>
          </cell>
          <cell r="E1230">
            <v>0</v>
          </cell>
          <cell r="F1230" t="e">
            <v>#N/A</v>
          </cell>
          <cell r="G1230" t="str">
            <v>B00250</v>
          </cell>
          <cell r="H1230" t="str">
            <v>M</v>
          </cell>
          <cell r="I1230" t="str">
            <v>Santosh Kumar</v>
          </cell>
          <cell r="J1230" t="str">
            <v/>
          </cell>
          <cell r="K1230" t="str">
            <v>Mohan Lal</v>
          </cell>
          <cell r="L1230" t="str">
            <v>Operator</v>
          </cell>
          <cell r="M1230">
            <v>0</v>
          </cell>
          <cell r="N1230">
            <v>0</v>
          </cell>
          <cell r="O1230">
            <v>0</v>
          </cell>
          <cell r="P1230" t="str">
            <v>PCP Manufacturing</v>
          </cell>
          <cell r="Q1230">
            <v>0</v>
          </cell>
          <cell r="R1230" t="str">
            <v>Personal Care Products</v>
          </cell>
          <cell r="S1230" t="str">
            <v>Associate</v>
          </cell>
          <cell r="T1230" t="str">
            <v>A1</v>
          </cell>
          <cell r="U1230" t="str">
            <v>Baddi</v>
          </cell>
          <cell r="V1230" t="str">
            <v>Baddi</v>
          </cell>
          <cell r="W1230">
            <v>40140</v>
          </cell>
          <cell r="X1230" t="str">
            <v>Before 1 April 2010</v>
          </cell>
          <cell r="Y1230">
            <v>2.2999999999999998</v>
          </cell>
          <cell r="Z1230">
            <v>6.2370730948757043</v>
          </cell>
          <cell r="AA1230">
            <v>7.5</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31107</v>
          </cell>
          <cell r="BH1230">
            <v>27</v>
          </cell>
          <cell r="BI1230">
            <v>2</v>
          </cell>
          <cell r="BJ1230">
            <v>0</v>
          </cell>
          <cell r="BK1230" t="str">
            <v>Less than 30 yrs and equal to 30 yrs</v>
          </cell>
          <cell r="BL1230">
            <v>0</v>
          </cell>
          <cell r="BM1230">
            <v>0</v>
          </cell>
          <cell r="BN1230">
            <v>0</v>
          </cell>
          <cell r="BO1230">
            <v>0</v>
          </cell>
          <cell r="BP1230">
            <v>0</v>
          </cell>
          <cell r="BQ1230">
            <v>0</v>
          </cell>
          <cell r="BR1230" t="str">
            <v>H.S.C</v>
          </cell>
          <cell r="BS1230">
            <v>0</v>
          </cell>
          <cell r="BT1230" t="str">
            <v>ITI</v>
          </cell>
          <cell r="BU1230" t="str">
            <v>Gegre Electronica Ltd. Baddi</v>
          </cell>
          <cell r="BV1230">
            <v>41044</v>
          </cell>
          <cell r="BW1230">
            <v>41030</v>
          </cell>
          <cell r="BX1230">
            <v>0</v>
          </cell>
          <cell r="BY1230" t="str">
            <v>Family Circumstances</v>
          </cell>
          <cell r="BZ1230" t="str">
            <v>Resignation</v>
          </cell>
          <cell r="CA1230">
            <v>0</v>
          </cell>
          <cell r="CB1230" t="str">
            <v>Voluntary</v>
          </cell>
          <cell r="CC1230" t="str">
            <v>Resigned at VVF Ltd</v>
          </cell>
          <cell r="CD1230">
            <v>0</v>
          </cell>
          <cell r="CE1230">
            <v>0</v>
          </cell>
          <cell r="CF1230" t="e">
            <v>#N/A</v>
          </cell>
          <cell r="CG1230">
            <v>0</v>
          </cell>
        </row>
        <row r="1231">
          <cell r="B1231">
            <v>10000961</v>
          </cell>
          <cell r="C1231" t="str">
            <v>Inactive</v>
          </cell>
          <cell r="D1231">
            <v>0</v>
          </cell>
          <cell r="E1231">
            <v>0</v>
          </cell>
          <cell r="F1231" t="e">
            <v>#N/A</v>
          </cell>
          <cell r="G1231" t="str">
            <v>B00251</v>
          </cell>
          <cell r="H1231" t="str">
            <v>M</v>
          </cell>
          <cell r="I1231" t="str">
            <v>Vinod Kumar</v>
          </cell>
          <cell r="J1231" t="str">
            <v>Thakur</v>
          </cell>
          <cell r="K1231" t="str">
            <v>Shyam Singh</v>
          </cell>
          <cell r="L1231" t="str">
            <v>Shift Incharge</v>
          </cell>
          <cell r="M1231">
            <v>0</v>
          </cell>
          <cell r="N1231">
            <v>0</v>
          </cell>
          <cell r="O1231">
            <v>0</v>
          </cell>
          <cell r="P1231" t="str">
            <v>PCP Manufacturing</v>
          </cell>
          <cell r="Q1231">
            <v>0</v>
          </cell>
          <cell r="R1231" t="str">
            <v>Personal Care Products</v>
          </cell>
          <cell r="S1231" t="str">
            <v>OC</v>
          </cell>
          <cell r="T1231" t="str">
            <v>M1</v>
          </cell>
          <cell r="U1231" t="str">
            <v>Baddi</v>
          </cell>
          <cell r="V1231" t="str">
            <v>Baddi</v>
          </cell>
          <cell r="W1231">
            <v>40141</v>
          </cell>
          <cell r="X1231" t="str">
            <v>Before 1 April 2010</v>
          </cell>
          <cell r="Y1231">
            <v>4.5</v>
          </cell>
          <cell r="Z1231">
            <v>6.234333369165399</v>
          </cell>
          <cell r="AA1231">
            <v>8</v>
          </cell>
          <cell r="AB1231">
            <v>0</v>
          </cell>
          <cell r="AC1231">
            <v>0</v>
          </cell>
          <cell r="AD1231">
            <v>40321</v>
          </cell>
          <cell r="AE1231">
            <v>0</v>
          </cell>
          <cell r="AF1231">
            <v>40322</v>
          </cell>
          <cell r="AG1231">
            <v>0</v>
          </cell>
          <cell r="AH1231">
            <v>0</v>
          </cell>
          <cell r="AI1231">
            <v>0</v>
          </cell>
          <cell r="AJ1231">
            <v>0</v>
          </cell>
          <cell r="AK1231">
            <v>0</v>
          </cell>
          <cell r="AL1231">
            <v>0</v>
          </cell>
          <cell r="AM1231">
            <v>0</v>
          </cell>
          <cell r="AN1231">
            <v>0</v>
          </cell>
          <cell r="AO1231">
            <v>0</v>
          </cell>
          <cell r="AP1231">
            <v>0</v>
          </cell>
          <cell r="AQ1231">
            <v>0</v>
          </cell>
          <cell r="AR1231">
            <v>0</v>
          </cell>
          <cell r="AS1231">
            <v>0</v>
          </cell>
          <cell r="AT1231">
            <v>0</v>
          </cell>
          <cell r="AU1231">
            <v>0</v>
          </cell>
          <cell r="AV1231">
            <v>0</v>
          </cell>
          <cell r="AW1231">
            <v>0</v>
          </cell>
          <cell r="AX1231">
            <v>0</v>
          </cell>
          <cell r="AY1231">
            <v>0</v>
          </cell>
          <cell r="AZ1231">
            <v>0</v>
          </cell>
          <cell r="BA1231">
            <v>0</v>
          </cell>
          <cell r="BB1231">
            <v>0</v>
          </cell>
          <cell r="BC1231">
            <v>0</v>
          </cell>
          <cell r="BD1231">
            <v>0</v>
          </cell>
          <cell r="BE1231">
            <v>0</v>
          </cell>
          <cell r="BF1231">
            <v>0</v>
          </cell>
          <cell r="BG1231">
            <v>30882</v>
          </cell>
          <cell r="BH1231">
            <v>28</v>
          </cell>
          <cell r="BI1231">
            <v>10</v>
          </cell>
          <cell r="BJ1231">
            <v>0</v>
          </cell>
          <cell r="BK1231" t="str">
            <v>Less than 30 yrs and equal to 30 yrs</v>
          </cell>
          <cell r="BL1231">
            <v>0</v>
          </cell>
          <cell r="BM1231">
            <v>0</v>
          </cell>
          <cell r="BN1231" t="str">
            <v>Vill. Thua, PO. Lailen, Teh. Rampur, Distt. Shimla (HP), Pin- 172001 Shimla</v>
          </cell>
          <cell r="BO1231" t="str">
            <v>Shimla</v>
          </cell>
          <cell r="BP1231" t="str">
            <v>Himachal Pradesh</v>
          </cell>
          <cell r="BQ1231">
            <v>172001</v>
          </cell>
          <cell r="BR1231" t="str">
            <v>B.A</v>
          </cell>
          <cell r="BS1231">
            <v>0</v>
          </cell>
          <cell r="BT1231" t="str">
            <v>Diploma(Electronic &amp; Communication)</v>
          </cell>
          <cell r="BU1231" t="str">
            <v>Kapkan Electronics Pvt. Ltd</v>
          </cell>
          <cell r="BV1231">
            <v>41415</v>
          </cell>
          <cell r="BW1231">
            <v>41395</v>
          </cell>
          <cell r="BX1231">
            <v>0</v>
          </cell>
          <cell r="BY1231" t="str">
            <v>Career Advancement / Larger Role</v>
          </cell>
          <cell r="BZ1231" t="str">
            <v>Resignation</v>
          </cell>
          <cell r="CA1231">
            <v>0</v>
          </cell>
          <cell r="CB1231" t="str">
            <v>Voluntary</v>
          </cell>
          <cell r="CC1231">
            <v>0</v>
          </cell>
          <cell r="CD1231">
            <v>0</v>
          </cell>
          <cell r="CE1231" t="str">
            <v>BPLPK0669A</v>
          </cell>
          <cell r="CF1231" t="e">
            <v>#N/A</v>
          </cell>
          <cell r="CG1231">
            <v>0</v>
          </cell>
        </row>
        <row r="1232">
          <cell r="B1232">
            <v>10000692</v>
          </cell>
          <cell r="C1232" t="str">
            <v>Active</v>
          </cell>
          <cell r="D1232">
            <v>9919902999</v>
          </cell>
          <cell r="E1232" t="str">
            <v>CORPORATE-FINANCE</v>
          </cell>
          <cell r="F1232" t="str">
            <v>9919900027</v>
          </cell>
          <cell r="G1232" t="str">
            <v>01/A484</v>
          </cell>
          <cell r="H1232" t="str">
            <v>M</v>
          </cell>
          <cell r="I1232" t="str">
            <v>Rohan</v>
          </cell>
          <cell r="J1232" t="str">
            <v>Raul</v>
          </cell>
          <cell r="K1232" t="str">
            <v>Manmohan</v>
          </cell>
          <cell r="L1232" t="str">
            <v>Executive</v>
          </cell>
          <cell r="M1232" t="str">
            <v>Finance &amp; Accounts</v>
          </cell>
          <cell r="N1232" t="str">
            <v>Support</v>
          </cell>
          <cell r="O1232" t="str">
            <v>Accounts</v>
          </cell>
          <cell r="P1232" t="str">
            <v>Finance &amp; Accounts</v>
          </cell>
          <cell r="Q1232" t="str">
            <v>Accounts</v>
          </cell>
          <cell r="R1232" t="str">
            <v>Corporate Shared Services</v>
          </cell>
          <cell r="S1232" t="str">
            <v>JMC</v>
          </cell>
          <cell r="T1232" t="str">
            <v>EG</v>
          </cell>
          <cell r="U1232" t="str">
            <v>Corporate</v>
          </cell>
          <cell r="V1232" t="str">
            <v>Corporate</v>
          </cell>
          <cell r="W1232">
            <v>40143</v>
          </cell>
          <cell r="X1232" t="str">
            <v>Before 1 April 2010</v>
          </cell>
          <cell r="Y1232">
            <v>4</v>
          </cell>
          <cell r="Z1232">
            <v>6.2288539171106043</v>
          </cell>
          <cell r="AA1232">
            <v>10.228853917110605</v>
          </cell>
          <cell r="AB1232">
            <v>0</v>
          </cell>
          <cell r="AC1232">
            <v>0</v>
          </cell>
          <cell r="AD1232">
            <v>40323</v>
          </cell>
          <cell r="AE1232">
            <v>0</v>
          </cell>
          <cell r="AF1232">
            <v>40324</v>
          </cell>
          <cell r="AG1232">
            <v>0</v>
          </cell>
          <cell r="AH1232">
            <v>0</v>
          </cell>
          <cell r="AI1232">
            <v>0</v>
          </cell>
          <cell r="AJ1232">
            <v>0</v>
          </cell>
          <cell r="AK1232">
            <v>0</v>
          </cell>
          <cell r="AL1232">
            <v>0</v>
          </cell>
          <cell r="AM1232">
            <v>0</v>
          </cell>
          <cell r="AN1232">
            <v>0</v>
          </cell>
          <cell r="AO1232">
            <v>41730</v>
          </cell>
          <cell r="AP1232" t="str">
            <v>Junior Executive</v>
          </cell>
          <cell r="AQ1232" t="str">
            <v>JMC</v>
          </cell>
          <cell r="AR1232">
            <v>0</v>
          </cell>
          <cell r="AS1232">
            <v>0</v>
          </cell>
          <cell r="AT1232">
            <v>0</v>
          </cell>
          <cell r="AU1232">
            <v>0</v>
          </cell>
          <cell r="AV1232">
            <v>0</v>
          </cell>
          <cell r="AW1232">
            <v>0</v>
          </cell>
          <cell r="AX1232">
            <v>0</v>
          </cell>
          <cell r="AY1232">
            <v>0</v>
          </cell>
          <cell r="AZ1232">
            <v>0</v>
          </cell>
          <cell r="BA1232">
            <v>0</v>
          </cell>
          <cell r="BB1232">
            <v>0</v>
          </cell>
          <cell r="BC1232">
            <v>0</v>
          </cell>
          <cell r="BD1232">
            <v>0</v>
          </cell>
          <cell r="BE1232">
            <v>0</v>
          </cell>
          <cell r="BF1232">
            <v>0</v>
          </cell>
          <cell r="BG1232">
            <v>31143</v>
          </cell>
          <cell r="BH1232">
            <v>30</v>
          </cell>
          <cell r="BI1232">
            <v>10</v>
          </cell>
          <cell r="BJ1232">
            <v>53057</v>
          </cell>
          <cell r="BK1232" t="str">
            <v>Less than and equal to 30 yrs</v>
          </cell>
          <cell r="BL1232" t="str">
            <v>Unmarried</v>
          </cell>
          <cell r="BM1232">
            <v>0</v>
          </cell>
          <cell r="BN1232" t="str">
            <v xml:space="preserve">605, Building No. L3/B - Wing, Sankalp CHS Limited, Mhada colony, Pratiksha Nagar, </v>
          </cell>
          <cell r="BO1232" t="str">
            <v>Sion - East, Mumbai</v>
          </cell>
          <cell r="BP1232">
            <v>0</v>
          </cell>
          <cell r="BQ1232">
            <v>400022</v>
          </cell>
          <cell r="BR1232" t="str">
            <v>B.Com</v>
          </cell>
          <cell r="BS1232">
            <v>0</v>
          </cell>
          <cell r="BT1232">
            <v>0</v>
          </cell>
          <cell r="BU1232" t="str">
            <v>Baker Tilly Aiyar India Pvt. Ltd</v>
          </cell>
          <cell r="BV1232">
            <v>0</v>
          </cell>
          <cell r="BW1232">
            <v>0</v>
          </cell>
          <cell r="BX1232">
            <v>0</v>
          </cell>
          <cell r="BY1232">
            <v>0</v>
          </cell>
          <cell r="BZ1232">
            <v>0</v>
          </cell>
          <cell r="CA1232">
            <v>0</v>
          </cell>
          <cell r="CB1232">
            <v>0</v>
          </cell>
          <cell r="CC1232">
            <v>0</v>
          </cell>
          <cell r="CD1232" t="str">
            <v>O+</v>
          </cell>
          <cell r="CE1232" t="str">
            <v>AKYPR0728A</v>
          </cell>
          <cell r="CF1232" t="str">
            <v>Nikhil Joshi</v>
          </cell>
          <cell r="CG1232" t="str">
            <v>Nikhil Joshi</v>
          </cell>
        </row>
        <row r="1233">
          <cell r="B1233">
            <v>10000963</v>
          </cell>
          <cell r="C1233" t="str">
            <v>Inactive</v>
          </cell>
          <cell r="D1233">
            <v>0</v>
          </cell>
          <cell r="E1233">
            <v>0</v>
          </cell>
          <cell r="F1233" t="e">
            <v>#N/A</v>
          </cell>
          <cell r="G1233" t="str">
            <v>B00253</v>
          </cell>
          <cell r="H1233" t="str">
            <v>M</v>
          </cell>
          <cell r="I1233" t="str">
            <v xml:space="preserve">Vinod </v>
          </cell>
          <cell r="J1233" t="str">
            <v>Sharma</v>
          </cell>
          <cell r="K1233" t="str">
            <v>Santosh Kumar</v>
          </cell>
          <cell r="L1233" t="str">
            <v>Assistant Manager</v>
          </cell>
          <cell r="M1233">
            <v>0</v>
          </cell>
          <cell r="N1233">
            <v>0</v>
          </cell>
          <cell r="O1233">
            <v>0</v>
          </cell>
          <cell r="P1233" t="str">
            <v>PCP Manufacturing</v>
          </cell>
          <cell r="Q1233">
            <v>0</v>
          </cell>
          <cell r="R1233" t="str">
            <v>Personal Care Products</v>
          </cell>
          <cell r="S1233" t="str">
            <v>JMC</v>
          </cell>
          <cell r="T1233" t="str">
            <v>EG-1</v>
          </cell>
          <cell r="U1233" t="str">
            <v>Baddi</v>
          </cell>
          <cell r="V1233" t="str">
            <v>Baddi</v>
          </cell>
          <cell r="W1233">
            <v>40148</v>
          </cell>
          <cell r="X1233" t="str">
            <v>Before 1 April 2010</v>
          </cell>
          <cell r="Y1233">
            <v>11</v>
          </cell>
          <cell r="Z1233">
            <v>6.2151552866565263</v>
          </cell>
          <cell r="AA1233">
            <v>12.3</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cell r="AO1233">
            <v>0</v>
          </cell>
          <cell r="AP1233">
            <v>0</v>
          </cell>
          <cell r="AQ1233">
            <v>0</v>
          </cell>
          <cell r="AR1233">
            <v>0</v>
          </cell>
          <cell r="AS1233">
            <v>0</v>
          </cell>
          <cell r="AT1233">
            <v>0</v>
          </cell>
          <cell r="AU1233">
            <v>0</v>
          </cell>
          <cell r="AV1233">
            <v>0</v>
          </cell>
          <cell r="AW1233">
            <v>0</v>
          </cell>
          <cell r="AX1233">
            <v>0</v>
          </cell>
          <cell r="AY1233">
            <v>0</v>
          </cell>
          <cell r="AZ1233">
            <v>0</v>
          </cell>
          <cell r="BA1233">
            <v>0</v>
          </cell>
          <cell r="BB1233">
            <v>0</v>
          </cell>
          <cell r="BC1233">
            <v>0</v>
          </cell>
          <cell r="BD1233">
            <v>0</v>
          </cell>
          <cell r="BE1233">
            <v>0</v>
          </cell>
          <cell r="BF1233">
            <v>0</v>
          </cell>
          <cell r="BG1233">
            <v>29333</v>
          </cell>
          <cell r="BH1233">
            <v>30</v>
          </cell>
          <cell r="BI1233">
            <v>10</v>
          </cell>
          <cell r="BJ1233">
            <v>0</v>
          </cell>
          <cell r="BK1233" t="str">
            <v>Less than 30 yrs and equal to 30 yrs</v>
          </cell>
          <cell r="BL1233">
            <v>0</v>
          </cell>
          <cell r="BM1233">
            <v>0</v>
          </cell>
          <cell r="BN1233">
            <v>0</v>
          </cell>
          <cell r="BO1233">
            <v>0</v>
          </cell>
          <cell r="BP1233">
            <v>0</v>
          </cell>
          <cell r="BQ1233">
            <v>0</v>
          </cell>
          <cell r="BR1233" t="str">
            <v>S.S.C</v>
          </cell>
          <cell r="BS1233" t="str">
            <v>Dip in Mechanical Engg</v>
          </cell>
          <cell r="BT1233">
            <v>0</v>
          </cell>
          <cell r="BU1233" t="str">
            <v>Wipro (Consumer care) Ltd. Baddi</v>
          </cell>
          <cell r="BV1233">
            <v>40607</v>
          </cell>
          <cell r="BW1233">
            <v>40603</v>
          </cell>
          <cell r="BX1233">
            <v>0</v>
          </cell>
          <cell r="BY1233" t="str">
            <v>Higher Compensation</v>
          </cell>
          <cell r="BZ1233" t="str">
            <v>Resignation</v>
          </cell>
          <cell r="CA1233">
            <v>0</v>
          </cell>
          <cell r="CB1233" t="str">
            <v>Voluntary</v>
          </cell>
          <cell r="CC1233" t="str">
            <v>Resigned at VVF Ltd</v>
          </cell>
          <cell r="CD1233">
            <v>0</v>
          </cell>
          <cell r="CE1233">
            <v>0</v>
          </cell>
          <cell r="CF1233" t="e">
            <v>#N/A</v>
          </cell>
          <cell r="CG1233">
            <v>0</v>
          </cell>
        </row>
        <row r="1234">
          <cell r="B1234">
            <v>10000962</v>
          </cell>
          <cell r="C1234" t="str">
            <v>Inactive</v>
          </cell>
          <cell r="D1234">
            <v>0</v>
          </cell>
          <cell r="E1234">
            <v>0</v>
          </cell>
          <cell r="F1234" t="e">
            <v>#N/A</v>
          </cell>
          <cell r="G1234" t="str">
            <v>B00252</v>
          </cell>
          <cell r="H1234" t="str">
            <v>M</v>
          </cell>
          <cell r="I1234" t="str">
            <v>Arvind Kumar</v>
          </cell>
          <cell r="J1234" t="str">
            <v>Dhiman</v>
          </cell>
          <cell r="K1234" t="str">
            <v>R.R. Dhiman</v>
          </cell>
          <cell r="L1234" t="str">
            <v>Shift Incharge</v>
          </cell>
          <cell r="M1234">
            <v>0</v>
          </cell>
          <cell r="N1234">
            <v>0</v>
          </cell>
          <cell r="O1234">
            <v>0</v>
          </cell>
          <cell r="P1234" t="str">
            <v>PCP Manufacturing</v>
          </cell>
          <cell r="Q1234">
            <v>0</v>
          </cell>
          <cell r="R1234" t="str">
            <v>Personal Care Products</v>
          </cell>
          <cell r="S1234" t="str">
            <v>OC</v>
          </cell>
          <cell r="T1234">
            <v>0</v>
          </cell>
          <cell r="U1234" t="str">
            <v>Baddi</v>
          </cell>
          <cell r="V1234" t="str">
            <v>Baddi</v>
          </cell>
          <cell r="W1234">
            <v>40148</v>
          </cell>
          <cell r="X1234" t="str">
            <v>Before 1 April 2010</v>
          </cell>
          <cell r="Y1234">
            <v>0</v>
          </cell>
          <cell r="Z1234">
            <v>6.2151552866565263</v>
          </cell>
          <cell r="AA1234">
            <v>1.6</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cell r="AO1234">
            <v>0</v>
          </cell>
          <cell r="AP1234">
            <v>0</v>
          </cell>
          <cell r="AQ1234">
            <v>0</v>
          </cell>
          <cell r="AR1234">
            <v>0</v>
          </cell>
          <cell r="AS1234">
            <v>0</v>
          </cell>
          <cell r="AT1234">
            <v>0</v>
          </cell>
          <cell r="AU1234">
            <v>0</v>
          </cell>
          <cell r="AV1234">
            <v>0</v>
          </cell>
          <cell r="AW1234">
            <v>0</v>
          </cell>
          <cell r="AX1234">
            <v>0</v>
          </cell>
          <cell r="AY1234">
            <v>0</v>
          </cell>
          <cell r="AZ1234">
            <v>0</v>
          </cell>
          <cell r="BA1234">
            <v>0</v>
          </cell>
          <cell r="BB1234">
            <v>0</v>
          </cell>
          <cell r="BC1234">
            <v>0</v>
          </cell>
          <cell r="BD1234">
            <v>0</v>
          </cell>
          <cell r="BE1234">
            <v>0</v>
          </cell>
          <cell r="BF1234">
            <v>0</v>
          </cell>
          <cell r="BG1234">
            <v>28837</v>
          </cell>
          <cell r="BH1234">
            <v>32</v>
          </cell>
          <cell r="BI1234">
            <v>7</v>
          </cell>
          <cell r="BJ1234">
            <v>0</v>
          </cell>
          <cell r="BK1234">
            <v>0</v>
          </cell>
          <cell r="BL1234">
            <v>0</v>
          </cell>
          <cell r="BM1234">
            <v>0</v>
          </cell>
          <cell r="BN1234">
            <v>0</v>
          </cell>
          <cell r="BO1234">
            <v>0</v>
          </cell>
          <cell r="BP1234">
            <v>0</v>
          </cell>
          <cell r="BQ1234">
            <v>0</v>
          </cell>
          <cell r="BR1234" t="str">
            <v>H.S.C</v>
          </cell>
          <cell r="BS1234">
            <v>0</v>
          </cell>
          <cell r="BT1234">
            <v>0</v>
          </cell>
          <cell r="BU1234" t="str">
            <v>Godrej Consumer Product Ltd</v>
          </cell>
          <cell r="BV1234">
            <v>40747</v>
          </cell>
          <cell r="BW1234">
            <v>40725</v>
          </cell>
          <cell r="BX1234">
            <v>0</v>
          </cell>
          <cell r="BY1234" t="str">
            <v>Personal Reasons</v>
          </cell>
          <cell r="BZ1234" t="str">
            <v>Resignation</v>
          </cell>
          <cell r="CA1234" t="str">
            <v>Health problem</v>
          </cell>
          <cell r="CB1234" t="str">
            <v>Voluntary</v>
          </cell>
          <cell r="CC1234" t="str">
            <v>Resigned at VVF Ltd</v>
          </cell>
          <cell r="CD1234">
            <v>0</v>
          </cell>
          <cell r="CE1234">
            <v>0</v>
          </cell>
          <cell r="CF1234" t="e">
            <v>#N/A</v>
          </cell>
          <cell r="CG1234">
            <v>0</v>
          </cell>
        </row>
        <row r="1235">
          <cell r="B1235">
            <v>10001188</v>
          </cell>
          <cell r="C1235" t="str">
            <v>Inactive</v>
          </cell>
          <cell r="D1235">
            <v>0</v>
          </cell>
          <cell r="E1235">
            <v>0</v>
          </cell>
          <cell r="F1235" t="e">
            <v>#N/A</v>
          </cell>
          <cell r="G1235" t="str">
            <v>`000533</v>
          </cell>
          <cell r="H1235" t="str">
            <v>M</v>
          </cell>
          <cell r="I1235" t="str">
            <v>Naughanji</v>
          </cell>
          <cell r="J1235" t="str">
            <v>Darbar</v>
          </cell>
          <cell r="K1235" t="str">
            <v>Chamansang</v>
          </cell>
          <cell r="L1235" t="str">
            <v>Assistant</v>
          </cell>
          <cell r="M1235">
            <v>0</v>
          </cell>
          <cell r="N1235">
            <v>0</v>
          </cell>
          <cell r="O1235">
            <v>0</v>
          </cell>
          <cell r="P1235" t="str">
            <v>PCP Manufacturing</v>
          </cell>
          <cell r="Q1235">
            <v>0</v>
          </cell>
          <cell r="R1235" t="str">
            <v>Personal Care Products</v>
          </cell>
          <cell r="S1235" t="str">
            <v>OC</v>
          </cell>
          <cell r="T1235">
            <v>0</v>
          </cell>
          <cell r="U1235" t="str">
            <v>Kutch-I</v>
          </cell>
          <cell r="V1235">
            <v>0</v>
          </cell>
          <cell r="W1235">
            <v>40148</v>
          </cell>
          <cell r="X1235" t="str">
            <v>Before 1 April 2010</v>
          </cell>
          <cell r="Y1235">
            <v>4</v>
          </cell>
          <cell r="Z1235">
            <v>6.2151552869736184</v>
          </cell>
          <cell r="AA1235">
            <v>6.5</v>
          </cell>
          <cell r="AB1235">
            <v>0</v>
          </cell>
          <cell r="AC1235">
            <v>0</v>
          </cell>
          <cell r="AD1235">
            <v>0</v>
          </cell>
          <cell r="AE1235">
            <v>0</v>
          </cell>
          <cell r="AF1235">
            <v>0</v>
          </cell>
          <cell r="AG1235">
            <v>0</v>
          </cell>
          <cell r="AH1235">
            <v>0</v>
          </cell>
          <cell r="AI1235">
            <v>0</v>
          </cell>
          <cell r="AJ1235">
            <v>0</v>
          </cell>
          <cell r="AK1235">
            <v>0</v>
          </cell>
          <cell r="AL1235">
            <v>0</v>
          </cell>
          <cell r="AM1235">
            <v>0</v>
          </cell>
          <cell r="AN1235">
            <v>0</v>
          </cell>
          <cell r="AO1235">
            <v>0</v>
          </cell>
          <cell r="AP1235">
            <v>0</v>
          </cell>
          <cell r="AQ1235">
            <v>0</v>
          </cell>
          <cell r="AR1235">
            <v>0</v>
          </cell>
          <cell r="AS1235">
            <v>0</v>
          </cell>
          <cell r="AT1235">
            <v>0</v>
          </cell>
          <cell r="AU1235">
            <v>0</v>
          </cell>
          <cell r="AV1235">
            <v>0</v>
          </cell>
          <cell r="AW1235">
            <v>0</v>
          </cell>
          <cell r="AX1235">
            <v>0</v>
          </cell>
          <cell r="AY1235">
            <v>0</v>
          </cell>
          <cell r="AZ1235">
            <v>0</v>
          </cell>
          <cell r="BA1235">
            <v>0</v>
          </cell>
          <cell r="BB1235">
            <v>0</v>
          </cell>
          <cell r="BC1235">
            <v>0</v>
          </cell>
          <cell r="BD1235">
            <v>0</v>
          </cell>
          <cell r="BE1235">
            <v>0</v>
          </cell>
          <cell r="BF1235">
            <v>0</v>
          </cell>
          <cell r="BG1235">
            <v>29007</v>
          </cell>
          <cell r="BH1235">
            <v>33</v>
          </cell>
          <cell r="BI1235">
            <v>0</v>
          </cell>
          <cell r="BJ1235">
            <v>0</v>
          </cell>
          <cell r="BK1235">
            <v>0</v>
          </cell>
          <cell r="BL1235">
            <v>0</v>
          </cell>
          <cell r="BM1235">
            <v>0</v>
          </cell>
          <cell r="BN1235">
            <v>0</v>
          </cell>
          <cell r="BO1235">
            <v>0</v>
          </cell>
          <cell r="BP1235">
            <v>0</v>
          </cell>
          <cell r="BQ1235">
            <v>0</v>
          </cell>
          <cell r="BR1235" t="str">
            <v>H.S.C</v>
          </cell>
          <cell r="BS1235">
            <v>0</v>
          </cell>
          <cell r="BT1235">
            <v>0</v>
          </cell>
          <cell r="BU1235">
            <v>0</v>
          </cell>
          <cell r="BV1235">
            <v>41062</v>
          </cell>
          <cell r="BW1235">
            <v>41061</v>
          </cell>
          <cell r="BX1235">
            <v>0</v>
          </cell>
          <cell r="BY1235" t="str">
            <v>Unit Closure-Kutch-I</v>
          </cell>
          <cell r="BZ1235" t="str">
            <v>Unit Closure-Kutch-I</v>
          </cell>
          <cell r="CA1235" t="str">
            <v>Managed Attrition-Relief</v>
          </cell>
          <cell r="CB1235" t="str">
            <v>Involuntary</v>
          </cell>
          <cell r="CC1235" t="str">
            <v>Resigned at VVF Ltd</v>
          </cell>
          <cell r="CD1235">
            <v>0</v>
          </cell>
          <cell r="CE1235">
            <v>0</v>
          </cell>
          <cell r="CF1235">
            <v>0</v>
          </cell>
          <cell r="CG1235">
            <v>0</v>
          </cell>
        </row>
        <row r="1236">
          <cell r="B1236">
            <v>10000623</v>
          </cell>
          <cell r="C1236" t="str">
            <v>Inactive</v>
          </cell>
          <cell r="D1236">
            <v>0</v>
          </cell>
          <cell r="E1236">
            <v>0</v>
          </cell>
          <cell r="F1236" t="e">
            <v>#N/A</v>
          </cell>
          <cell r="G1236" t="str">
            <v>01/A486</v>
          </cell>
          <cell r="H1236" t="str">
            <v>M</v>
          </cell>
          <cell r="I1236" t="str">
            <v>Rahul</v>
          </cell>
          <cell r="J1236" t="str">
            <v>Amrute</v>
          </cell>
          <cell r="K1236" t="str">
            <v>V.</v>
          </cell>
          <cell r="L1236" t="str">
            <v>Assistant General Manager</v>
          </cell>
          <cell r="M1236">
            <v>0</v>
          </cell>
          <cell r="N1236">
            <v>0</v>
          </cell>
          <cell r="O1236">
            <v>0</v>
          </cell>
          <cell r="P1236" t="str">
            <v>PCP Corporate</v>
          </cell>
          <cell r="Q1236">
            <v>0</v>
          </cell>
          <cell r="R1236" t="str">
            <v>Personal Care Products</v>
          </cell>
          <cell r="S1236" t="str">
            <v>MMC</v>
          </cell>
          <cell r="T1236" t="str">
            <v>EG-4</v>
          </cell>
          <cell r="U1236" t="str">
            <v>Corporate</v>
          </cell>
          <cell r="V1236" t="str">
            <v>Corporate</v>
          </cell>
          <cell r="W1236">
            <v>40148</v>
          </cell>
          <cell r="X1236" t="str">
            <v>Before 1 April 2010</v>
          </cell>
          <cell r="Y1236">
            <v>9</v>
          </cell>
          <cell r="Z1236">
            <v>6.2151552869736184</v>
          </cell>
          <cell r="AA1236">
            <v>12.2</v>
          </cell>
          <cell r="AB1236">
            <v>0</v>
          </cell>
          <cell r="AC1236">
            <v>0</v>
          </cell>
          <cell r="AD1236">
            <v>40329</v>
          </cell>
          <cell r="AE1236">
            <v>0</v>
          </cell>
          <cell r="AF1236">
            <v>40330</v>
          </cell>
          <cell r="AG1236">
            <v>0</v>
          </cell>
          <cell r="AH1236">
            <v>0</v>
          </cell>
          <cell r="AI1236">
            <v>0</v>
          </cell>
          <cell r="AJ1236">
            <v>0</v>
          </cell>
          <cell r="AK1236">
            <v>0</v>
          </cell>
          <cell r="AL1236">
            <v>0</v>
          </cell>
          <cell r="AM1236">
            <v>0</v>
          </cell>
          <cell r="AN1236">
            <v>0</v>
          </cell>
          <cell r="AO1236">
            <v>0</v>
          </cell>
          <cell r="AP1236">
            <v>0</v>
          </cell>
          <cell r="AQ1236">
            <v>0</v>
          </cell>
          <cell r="AR1236">
            <v>0</v>
          </cell>
          <cell r="AS1236">
            <v>0</v>
          </cell>
          <cell r="AT1236">
            <v>0</v>
          </cell>
          <cell r="AU1236">
            <v>0</v>
          </cell>
          <cell r="AV1236">
            <v>0</v>
          </cell>
          <cell r="AW1236">
            <v>0</v>
          </cell>
          <cell r="AX1236">
            <v>0</v>
          </cell>
          <cell r="AY1236">
            <v>0</v>
          </cell>
          <cell r="AZ1236">
            <v>0</v>
          </cell>
          <cell r="BA1236">
            <v>0</v>
          </cell>
          <cell r="BB1236">
            <v>0</v>
          </cell>
          <cell r="BC1236">
            <v>0</v>
          </cell>
          <cell r="BD1236">
            <v>0</v>
          </cell>
          <cell r="BE1236">
            <v>0</v>
          </cell>
          <cell r="BF1236">
            <v>0</v>
          </cell>
          <cell r="BG1236">
            <v>26843</v>
          </cell>
          <cell r="BH1236">
            <v>39</v>
          </cell>
          <cell r="BI1236">
            <v>7</v>
          </cell>
          <cell r="BJ1236">
            <v>0</v>
          </cell>
          <cell r="BK1236">
            <v>0</v>
          </cell>
          <cell r="BL1236" t="str">
            <v>Married</v>
          </cell>
          <cell r="BM1236">
            <v>5</v>
          </cell>
          <cell r="BN1236" t="str">
            <v>B-404, Namdev Apartment, Near VPM School, Mithagar Road,</v>
          </cell>
          <cell r="BO1236" t="str">
            <v>Mulund - East</v>
          </cell>
          <cell r="BP1236">
            <v>0</v>
          </cell>
          <cell r="BQ1236">
            <v>400081</v>
          </cell>
          <cell r="BR1236" t="str">
            <v>B.Com</v>
          </cell>
          <cell r="BS1236">
            <v>0</v>
          </cell>
          <cell r="BT1236" t="str">
            <v>CA</v>
          </cell>
          <cell r="BU1236" t="str">
            <v>United Spirits Ltd</v>
          </cell>
          <cell r="BV1236">
            <v>41320</v>
          </cell>
          <cell r="BW1236">
            <v>41306</v>
          </cell>
          <cell r="BX1236">
            <v>0</v>
          </cell>
          <cell r="BY1236" t="str">
            <v>Opportunities/Career Advancement</v>
          </cell>
          <cell r="BZ1236" t="str">
            <v>Resignation</v>
          </cell>
          <cell r="CA1236" t="str">
            <v>Opportunities/Career Advancement</v>
          </cell>
          <cell r="CB1236" t="str">
            <v>Voluntary</v>
          </cell>
          <cell r="CC1236">
            <v>0</v>
          </cell>
          <cell r="CD1236">
            <v>0</v>
          </cell>
          <cell r="CE1236">
            <v>0</v>
          </cell>
          <cell r="CF1236">
            <v>0</v>
          </cell>
          <cell r="CG1236">
            <v>0</v>
          </cell>
        </row>
        <row r="1237">
          <cell r="B1237">
            <v>10002310</v>
          </cell>
          <cell r="C1237" t="str">
            <v>Inactive</v>
          </cell>
          <cell r="D1237">
            <v>1010318010</v>
          </cell>
          <cell r="E1237" t="str">
            <v>TALOJA-SPLITTING</v>
          </cell>
          <cell r="F1237" t="str">
            <v>1010300337</v>
          </cell>
          <cell r="G1237" t="str">
            <v>04/0492</v>
          </cell>
          <cell r="H1237" t="str">
            <v>M</v>
          </cell>
          <cell r="I1237" t="str">
            <v>Bhushan</v>
          </cell>
          <cell r="J1237" t="str">
            <v>Bhagat</v>
          </cell>
          <cell r="K1237" t="str">
            <v>Vetu</v>
          </cell>
          <cell r="L1237" t="str">
            <v>Operator</v>
          </cell>
          <cell r="M1237" t="str">
            <v>Production</v>
          </cell>
          <cell r="N1237">
            <v>0</v>
          </cell>
          <cell r="O1237" t="str">
            <v>Fatty Acid</v>
          </cell>
          <cell r="P1237" t="str">
            <v>Oleo Manufacturing</v>
          </cell>
          <cell r="Q1237">
            <v>0</v>
          </cell>
          <cell r="R1237" t="str">
            <v>Oleochemicals</v>
          </cell>
          <cell r="S1237" t="str">
            <v>Associate</v>
          </cell>
          <cell r="T1237" t="str">
            <v>A1</v>
          </cell>
          <cell r="U1237" t="str">
            <v>Taloja</v>
          </cell>
          <cell r="V1237" t="str">
            <v>Taloja</v>
          </cell>
          <cell r="W1237">
            <v>40686</v>
          </cell>
          <cell r="X1237">
            <v>40664</v>
          </cell>
          <cell r="Y1237">
            <v>5</v>
          </cell>
          <cell r="Z1237">
            <v>4.7411826839167999</v>
          </cell>
          <cell r="AA1237">
            <v>9.7411826839168008</v>
          </cell>
          <cell r="AB1237">
            <v>0</v>
          </cell>
          <cell r="AC1237">
            <v>0</v>
          </cell>
          <cell r="AD1237">
            <v>40869</v>
          </cell>
          <cell r="AE1237">
            <v>0</v>
          </cell>
          <cell r="AF1237">
            <v>40878</v>
          </cell>
          <cell r="AG1237">
            <v>0</v>
          </cell>
          <cell r="AH1237">
            <v>0</v>
          </cell>
          <cell r="AI1237">
            <v>0</v>
          </cell>
          <cell r="AJ1237">
            <v>0</v>
          </cell>
          <cell r="AK1237">
            <v>0</v>
          </cell>
          <cell r="AL1237">
            <v>0</v>
          </cell>
          <cell r="AM1237">
            <v>0</v>
          </cell>
          <cell r="AN1237">
            <v>0</v>
          </cell>
          <cell r="AO1237">
            <v>0</v>
          </cell>
          <cell r="AP1237">
            <v>0</v>
          </cell>
          <cell r="AQ1237">
            <v>0</v>
          </cell>
          <cell r="AR1237">
            <v>0</v>
          </cell>
          <cell r="AS1237">
            <v>0</v>
          </cell>
          <cell r="AT1237">
            <v>0</v>
          </cell>
          <cell r="AU1237">
            <v>0</v>
          </cell>
          <cell r="AV1237">
            <v>0</v>
          </cell>
          <cell r="AW1237">
            <v>0</v>
          </cell>
          <cell r="AX1237">
            <v>0</v>
          </cell>
          <cell r="AY1237">
            <v>0</v>
          </cell>
          <cell r="AZ1237">
            <v>0</v>
          </cell>
          <cell r="BA1237">
            <v>0</v>
          </cell>
          <cell r="BB1237">
            <v>0</v>
          </cell>
          <cell r="BC1237">
            <v>0</v>
          </cell>
          <cell r="BD1237">
            <v>0</v>
          </cell>
          <cell r="BE1237">
            <v>0</v>
          </cell>
          <cell r="BF1237">
            <v>0</v>
          </cell>
          <cell r="BG1237">
            <v>30431</v>
          </cell>
          <cell r="BH1237">
            <v>32</v>
          </cell>
          <cell r="BI1237">
            <v>9</v>
          </cell>
          <cell r="BJ1237">
            <v>52345</v>
          </cell>
          <cell r="BK1237">
            <v>0</v>
          </cell>
          <cell r="BL1237" t="str">
            <v>Unmarried</v>
          </cell>
          <cell r="BM1237">
            <v>3</v>
          </cell>
          <cell r="BN1237" t="str">
            <v>At-Palekhurd,Po-Devichapada Panvel</v>
          </cell>
          <cell r="BO1237" t="str">
            <v>Raigad</v>
          </cell>
          <cell r="BP1237" t="str">
            <v>maharashtra</v>
          </cell>
          <cell r="BQ1237">
            <v>410208</v>
          </cell>
          <cell r="BR1237">
            <v>0</v>
          </cell>
          <cell r="BS1237">
            <v>0</v>
          </cell>
          <cell r="BT1237" t="str">
            <v>ITI, NCTVT</v>
          </cell>
          <cell r="BU1237" t="str">
            <v>Galaxy Surfactants</v>
          </cell>
          <cell r="BV1237">
            <v>42252</v>
          </cell>
          <cell r="BW1237">
            <v>42248</v>
          </cell>
          <cell r="BX1237">
            <v>42237</v>
          </cell>
          <cell r="BY1237">
            <v>0</v>
          </cell>
          <cell r="BZ1237" t="str">
            <v>Resignation</v>
          </cell>
          <cell r="CA1237">
            <v>0</v>
          </cell>
          <cell r="CB1237" t="str">
            <v>Voluntary</v>
          </cell>
          <cell r="CC1237">
            <v>0</v>
          </cell>
          <cell r="CD1237">
            <v>0</v>
          </cell>
          <cell r="CE1237" t="str">
            <v>AWWPB1760G</v>
          </cell>
          <cell r="CF1237" t="str">
            <v>Digambar Patil</v>
          </cell>
          <cell r="CG1237">
            <v>0</v>
          </cell>
        </row>
        <row r="1238">
          <cell r="B1238">
            <v>10000693</v>
          </cell>
          <cell r="C1238" t="str">
            <v>Inactive</v>
          </cell>
          <cell r="D1238">
            <v>0</v>
          </cell>
          <cell r="E1238">
            <v>0</v>
          </cell>
          <cell r="F1238" t="str">
            <v>9919900028</v>
          </cell>
          <cell r="G1238" t="str">
            <v>01/A487</v>
          </cell>
          <cell r="H1238" t="str">
            <v>F</v>
          </cell>
          <cell r="I1238" t="str">
            <v>Daya</v>
          </cell>
          <cell r="J1238" t="str">
            <v>Tikekar</v>
          </cell>
          <cell r="K1238" t="str">
            <v>Maruti</v>
          </cell>
          <cell r="L1238" t="str">
            <v>Junior Executive</v>
          </cell>
          <cell r="M1238" t="str">
            <v>Finance &amp; Accounts</v>
          </cell>
          <cell r="N1238">
            <v>0</v>
          </cell>
          <cell r="O1238" t="str">
            <v>Accounts</v>
          </cell>
          <cell r="P1238" t="str">
            <v>Finance &amp; Accounts</v>
          </cell>
          <cell r="Q1238" t="str">
            <v>Accounts</v>
          </cell>
          <cell r="R1238" t="str">
            <v>Corporate Shared Services</v>
          </cell>
          <cell r="S1238" t="str">
            <v>JMC</v>
          </cell>
          <cell r="T1238" t="str">
            <v>EG-0</v>
          </cell>
          <cell r="U1238" t="str">
            <v>Corporate</v>
          </cell>
          <cell r="V1238" t="str">
            <v>Corporate</v>
          </cell>
          <cell r="W1238">
            <v>40148</v>
          </cell>
          <cell r="X1238" t="str">
            <v>Before 1 April 2010</v>
          </cell>
          <cell r="Y1238">
            <v>10</v>
          </cell>
          <cell r="Z1238">
            <v>6.2151552866565263</v>
          </cell>
          <cell r="AA1238">
            <v>16.215155286656525</v>
          </cell>
          <cell r="AB1238">
            <v>0</v>
          </cell>
          <cell r="AC1238">
            <v>0</v>
          </cell>
          <cell r="AD1238">
            <v>40329</v>
          </cell>
          <cell r="AE1238">
            <v>0</v>
          </cell>
          <cell r="AF1238">
            <v>40330</v>
          </cell>
          <cell r="AG1238">
            <v>0</v>
          </cell>
          <cell r="AH1238">
            <v>0</v>
          </cell>
          <cell r="AI1238">
            <v>0</v>
          </cell>
          <cell r="AJ1238">
            <v>0</v>
          </cell>
          <cell r="AK1238">
            <v>0</v>
          </cell>
          <cell r="AL1238">
            <v>0</v>
          </cell>
          <cell r="AM1238">
            <v>0</v>
          </cell>
          <cell r="AN1238">
            <v>0</v>
          </cell>
          <cell r="AO1238">
            <v>40634</v>
          </cell>
          <cell r="AP1238" t="str">
            <v>Secretary</v>
          </cell>
          <cell r="AQ1238" t="str">
            <v>OC</v>
          </cell>
          <cell r="AR1238">
            <v>0</v>
          </cell>
          <cell r="AS1238">
            <v>0</v>
          </cell>
          <cell r="AT1238">
            <v>0</v>
          </cell>
          <cell r="AU1238">
            <v>0</v>
          </cell>
          <cell r="AV1238">
            <v>0</v>
          </cell>
          <cell r="AW1238">
            <v>0</v>
          </cell>
          <cell r="AX1238">
            <v>0</v>
          </cell>
          <cell r="AY1238">
            <v>0</v>
          </cell>
          <cell r="AZ1238">
            <v>0</v>
          </cell>
          <cell r="BA1238">
            <v>0</v>
          </cell>
          <cell r="BB1238">
            <v>0</v>
          </cell>
          <cell r="BC1238">
            <v>0</v>
          </cell>
          <cell r="BD1238">
            <v>0</v>
          </cell>
          <cell r="BE1238">
            <v>0</v>
          </cell>
          <cell r="BF1238">
            <v>0</v>
          </cell>
          <cell r="BG1238">
            <v>28259</v>
          </cell>
          <cell r="BH1238">
            <v>38</v>
          </cell>
          <cell r="BI1238">
            <v>9</v>
          </cell>
          <cell r="BJ1238">
            <v>50173</v>
          </cell>
          <cell r="BK1238">
            <v>0</v>
          </cell>
          <cell r="BL1238" t="str">
            <v>Unmarried</v>
          </cell>
          <cell r="BM1238">
            <v>0</v>
          </cell>
          <cell r="BN1238" t="str">
            <v>C-3, balaji CHS, Jai Balaji Nagar,  Chaolejaon Village,</v>
          </cell>
          <cell r="BO1238" t="str">
            <v>Thakurli - East, Thane</v>
          </cell>
          <cell r="BP1238">
            <v>0</v>
          </cell>
          <cell r="BQ1238">
            <v>421201</v>
          </cell>
          <cell r="BR1238" t="str">
            <v>B.A</v>
          </cell>
          <cell r="BS1238">
            <v>0</v>
          </cell>
          <cell r="BT1238" t="str">
            <v>Personal Secretarial Diploma /Diploma (Export Import)</v>
          </cell>
          <cell r="BU1238" t="str">
            <v>Bictor Industries Ltd</v>
          </cell>
          <cell r="BV1238">
            <v>42004</v>
          </cell>
          <cell r="BW1238">
            <v>41974</v>
          </cell>
          <cell r="BX1238">
            <v>41943</v>
          </cell>
          <cell r="BY1238" t="str">
            <v>Lack of Role Clarity / Responsibility</v>
          </cell>
          <cell r="BZ1238" t="str">
            <v>Resignation</v>
          </cell>
          <cell r="CA1238">
            <v>0</v>
          </cell>
          <cell r="CB1238" t="str">
            <v>Voluntary</v>
          </cell>
          <cell r="CC1238">
            <v>0</v>
          </cell>
          <cell r="CD1238">
            <v>0</v>
          </cell>
          <cell r="CE1238" t="str">
            <v>AFKPT6723J</v>
          </cell>
          <cell r="CF1238" t="str">
            <v>Nikhil Joshi</v>
          </cell>
          <cell r="CG1238" t="str">
            <v>Nikhil Joshi</v>
          </cell>
        </row>
        <row r="1239">
          <cell r="B1239">
            <v>10001189</v>
          </cell>
          <cell r="C1239" t="str">
            <v>Inactive</v>
          </cell>
          <cell r="D1239">
            <v>0</v>
          </cell>
          <cell r="E1239">
            <v>0</v>
          </cell>
          <cell r="F1239" t="e">
            <v>#N/A</v>
          </cell>
          <cell r="G1239">
            <v>534</v>
          </cell>
          <cell r="H1239" t="str">
            <v>M</v>
          </cell>
          <cell r="I1239" t="str">
            <v>Bhaveshkumar</v>
          </cell>
          <cell r="J1239" t="str">
            <v>Patel</v>
          </cell>
          <cell r="K1239" t="str">
            <v>Ranchhodbhai</v>
          </cell>
          <cell r="L1239" t="str">
            <v>Operator</v>
          </cell>
          <cell r="M1239">
            <v>0</v>
          </cell>
          <cell r="N1239">
            <v>0</v>
          </cell>
          <cell r="O1239">
            <v>0</v>
          </cell>
          <cell r="P1239" t="str">
            <v>PCP Manufacturing</v>
          </cell>
          <cell r="Q1239">
            <v>0</v>
          </cell>
          <cell r="R1239" t="str">
            <v>Personal Care Products</v>
          </cell>
          <cell r="S1239" t="str">
            <v>Associate</v>
          </cell>
          <cell r="T1239">
            <v>1</v>
          </cell>
          <cell r="U1239" t="str">
            <v>Kutch-I</v>
          </cell>
          <cell r="V1239">
            <v>0</v>
          </cell>
          <cell r="W1239">
            <v>40149</v>
          </cell>
          <cell r="X1239" t="str">
            <v>Before 1 April 2010</v>
          </cell>
          <cell r="Y1239">
            <v>1</v>
          </cell>
          <cell r="Z1239">
            <v>6.212415560946221</v>
          </cell>
          <cell r="AA1239">
            <v>3.6</v>
          </cell>
          <cell r="AB1239">
            <v>0</v>
          </cell>
          <cell r="AC1239">
            <v>0</v>
          </cell>
          <cell r="AD1239">
            <v>0</v>
          </cell>
          <cell r="AE1239">
            <v>0</v>
          </cell>
          <cell r="AF1239">
            <v>0</v>
          </cell>
          <cell r="AG1239">
            <v>0</v>
          </cell>
          <cell r="AH1239">
            <v>0</v>
          </cell>
          <cell r="AI1239">
            <v>0</v>
          </cell>
          <cell r="AJ1239">
            <v>0</v>
          </cell>
          <cell r="AK1239">
            <v>0</v>
          </cell>
          <cell r="AL1239">
            <v>0</v>
          </cell>
          <cell r="AM1239">
            <v>0</v>
          </cell>
          <cell r="AN1239">
            <v>0</v>
          </cell>
          <cell r="AO1239">
            <v>0</v>
          </cell>
          <cell r="AP1239">
            <v>0</v>
          </cell>
          <cell r="AQ1239">
            <v>0</v>
          </cell>
          <cell r="AR1239">
            <v>0</v>
          </cell>
          <cell r="AS1239">
            <v>0</v>
          </cell>
          <cell r="AT1239">
            <v>0</v>
          </cell>
          <cell r="AU1239">
            <v>0</v>
          </cell>
          <cell r="AV1239">
            <v>0</v>
          </cell>
          <cell r="AW1239">
            <v>0</v>
          </cell>
          <cell r="AX1239">
            <v>0</v>
          </cell>
          <cell r="AY1239">
            <v>0</v>
          </cell>
          <cell r="AZ1239">
            <v>0</v>
          </cell>
          <cell r="BA1239">
            <v>0</v>
          </cell>
          <cell r="BB1239">
            <v>0</v>
          </cell>
          <cell r="BC1239">
            <v>0</v>
          </cell>
          <cell r="BD1239">
            <v>0</v>
          </cell>
          <cell r="BE1239">
            <v>0</v>
          </cell>
          <cell r="BF1239">
            <v>0</v>
          </cell>
          <cell r="BG1239">
            <v>30023</v>
          </cell>
          <cell r="BH1239">
            <v>30</v>
          </cell>
          <cell r="BI1239">
            <v>3</v>
          </cell>
          <cell r="BJ1239">
            <v>0</v>
          </cell>
          <cell r="BK1239" t="str">
            <v>Less than 30 yrs and equal to 30 yrs</v>
          </cell>
          <cell r="BL1239">
            <v>0</v>
          </cell>
          <cell r="BM1239">
            <v>0</v>
          </cell>
          <cell r="BN1239">
            <v>0</v>
          </cell>
          <cell r="BO1239">
            <v>0</v>
          </cell>
          <cell r="BP1239">
            <v>0</v>
          </cell>
          <cell r="BQ1239">
            <v>0</v>
          </cell>
          <cell r="BR1239" t="str">
            <v>S.S.C</v>
          </cell>
          <cell r="BS1239">
            <v>0</v>
          </cell>
          <cell r="BT1239" t="str">
            <v>ITI</v>
          </cell>
          <cell r="BU1239" t="str">
            <v>Rudraksh Detergents, Kutch</v>
          </cell>
          <cell r="BV1239">
            <v>41101</v>
          </cell>
          <cell r="BW1239">
            <v>41091</v>
          </cell>
          <cell r="BX1239">
            <v>0</v>
          </cell>
          <cell r="BY1239" t="str">
            <v>Unit Closure-Kutch-I</v>
          </cell>
          <cell r="BZ1239" t="str">
            <v>Unit Closure-Kutch-I</v>
          </cell>
          <cell r="CA1239" t="str">
            <v>Managed Attrition-Relief</v>
          </cell>
          <cell r="CB1239" t="str">
            <v>Involuntary</v>
          </cell>
          <cell r="CC1239">
            <v>0</v>
          </cell>
          <cell r="CD1239">
            <v>0</v>
          </cell>
          <cell r="CE1239">
            <v>0</v>
          </cell>
          <cell r="CF1239">
            <v>0</v>
          </cell>
          <cell r="CG1239">
            <v>0</v>
          </cell>
        </row>
        <row r="1240">
          <cell r="B1240" t="str">
            <v>B00258</v>
          </cell>
          <cell r="C1240" t="str">
            <v>Inactive</v>
          </cell>
          <cell r="D1240">
            <v>0</v>
          </cell>
          <cell r="E1240">
            <v>0</v>
          </cell>
          <cell r="F1240" t="e">
            <v>#N/A</v>
          </cell>
          <cell r="G1240" t="str">
            <v>B00258</v>
          </cell>
          <cell r="H1240" t="str">
            <v>M</v>
          </cell>
          <cell r="I1240" t="str">
            <v>Gokal</v>
          </cell>
          <cell r="J1240" t="str">
            <v>Chand</v>
          </cell>
          <cell r="K1240" t="str">
            <v/>
          </cell>
          <cell r="L1240" t="str">
            <v>Trainee Associate</v>
          </cell>
          <cell r="M1240">
            <v>0</v>
          </cell>
          <cell r="N1240">
            <v>0</v>
          </cell>
          <cell r="O1240">
            <v>0</v>
          </cell>
          <cell r="P1240" t="str">
            <v>PCP Manufacturing</v>
          </cell>
          <cell r="Q1240">
            <v>0</v>
          </cell>
          <cell r="R1240" t="str">
            <v>Personal Care Products</v>
          </cell>
          <cell r="S1240" t="str">
            <v>Trainee</v>
          </cell>
          <cell r="T1240">
            <v>0</v>
          </cell>
          <cell r="U1240" t="str">
            <v>Baddi</v>
          </cell>
          <cell r="V1240" t="str">
            <v>Baddi</v>
          </cell>
          <cell r="W1240">
            <v>40157</v>
          </cell>
          <cell r="X1240" t="str">
            <v>Before 1 April 2010</v>
          </cell>
          <cell r="Y1240">
            <v>0</v>
          </cell>
          <cell r="Z1240">
            <v>6.1904977527270431</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cell r="AO1240">
            <v>0</v>
          </cell>
          <cell r="AP1240">
            <v>0</v>
          </cell>
          <cell r="AQ1240">
            <v>0</v>
          </cell>
          <cell r="AR1240">
            <v>0</v>
          </cell>
          <cell r="AS1240">
            <v>0</v>
          </cell>
          <cell r="AT1240">
            <v>0</v>
          </cell>
          <cell r="AU1240">
            <v>0</v>
          </cell>
          <cell r="AV1240">
            <v>0</v>
          </cell>
          <cell r="AW1240">
            <v>0</v>
          </cell>
          <cell r="AX1240">
            <v>0</v>
          </cell>
          <cell r="AY1240">
            <v>0</v>
          </cell>
          <cell r="AZ1240">
            <v>0</v>
          </cell>
          <cell r="BA1240">
            <v>0</v>
          </cell>
          <cell r="BB1240">
            <v>0</v>
          </cell>
          <cell r="BC1240">
            <v>0</v>
          </cell>
          <cell r="BD1240">
            <v>0</v>
          </cell>
          <cell r="BE1240">
            <v>0</v>
          </cell>
          <cell r="BF1240">
            <v>0</v>
          </cell>
          <cell r="BG1240">
            <v>31398</v>
          </cell>
          <cell r="BH1240">
            <v>24</v>
          </cell>
          <cell r="BI1240">
            <v>5</v>
          </cell>
          <cell r="BJ1240">
            <v>0</v>
          </cell>
          <cell r="BK1240" t="str">
            <v>Less than 30 yrs and equal to 30 yrs</v>
          </cell>
          <cell r="BL1240">
            <v>0</v>
          </cell>
          <cell r="BM1240">
            <v>0</v>
          </cell>
          <cell r="BN1240">
            <v>0</v>
          </cell>
          <cell r="BO1240">
            <v>0</v>
          </cell>
          <cell r="BP1240">
            <v>0</v>
          </cell>
          <cell r="BQ1240">
            <v>0</v>
          </cell>
          <cell r="BR1240">
            <v>0</v>
          </cell>
          <cell r="BS1240">
            <v>0</v>
          </cell>
          <cell r="BT1240">
            <v>0</v>
          </cell>
          <cell r="BU1240">
            <v>0</v>
          </cell>
          <cell r="BV1240">
            <v>40325</v>
          </cell>
          <cell r="BW1240">
            <v>40299</v>
          </cell>
          <cell r="BX1240">
            <v>0</v>
          </cell>
          <cell r="BY1240" t="str">
            <v xml:space="preserve">Higher Compensation  </v>
          </cell>
          <cell r="BZ1240" t="str">
            <v>Resignation</v>
          </cell>
          <cell r="CA1240">
            <v>0</v>
          </cell>
          <cell r="CB1240" t="str">
            <v>Voluntary</v>
          </cell>
          <cell r="CC1240" t="str">
            <v>Resigned at VVF Ltd</v>
          </cell>
          <cell r="CD1240">
            <v>0</v>
          </cell>
          <cell r="CE1240">
            <v>0</v>
          </cell>
          <cell r="CF1240" t="e">
            <v>#N/A</v>
          </cell>
          <cell r="CG1240">
            <v>0</v>
          </cell>
        </row>
        <row r="1241">
          <cell r="B1241" t="str">
            <v>B00255</v>
          </cell>
          <cell r="C1241" t="str">
            <v>Inactive</v>
          </cell>
          <cell r="D1241">
            <v>0</v>
          </cell>
          <cell r="E1241">
            <v>0</v>
          </cell>
          <cell r="F1241" t="e">
            <v>#N/A</v>
          </cell>
          <cell r="G1241" t="str">
            <v>B00255</v>
          </cell>
          <cell r="H1241" t="str">
            <v>M</v>
          </cell>
          <cell r="I1241" t="str">
            <v>Amit</v>
          </cell>
          <cell r="J1241" t="str">
            <v>Rana</v>
          </cell>
          <cell r="K1241" t="str">
            <v/>
          </cell>
          <cell r="L1241" t="str">
            <v>Trainee Associate</v>
          </cell>
          <cell r="M1241">
            <v>0</v>
          </cell>
          <cell r="N1241">
            <v>0</v>
          </cell>
          <cell r="O1241">
            <v>0</v>
          </cell>
          <cell r="P1241" t="str">
            <v>PCP Manufacturing</v>
          </cell>
          <cell r="Q1241">
            <v>0</v>
          </cell>
          <cell r="R1241" t="str">
            <v>Personal Care Products</v>
          </cell>
          <cell r="S1241" t="str">
            <v>Trainee</v>
          </cell>
          <cell r="T1241">
            <v>0</v>
          </cell>
          <cell r="U1241" t="str">
            <v>Baddi</v>
          </cell>
          <cell r="V1241" t="str">
            <v>Baddi</v>
          </cell>
          <cell r="W1241">
            <v>40157</v>
          </cell>
          <cell r="X1241" t="str">
            <v>Before 1 April 2010</v>
          </cell>
          <cell r="Y1241">
            <v>0</v>
          </cell>
          <cell r="Z1241">
            <v>6.1904977524099509</v>
          </cell>
          <cell r="AA1241">
            <v>0</v>
          </cell>
          <cell r="AB1241">
            <v>0</v>
          </cell>
          <cell r="AC1241">
            <v>0</v>
          </cell>
          <cell r="AD1241">
            <v>0</v>
          </cell>
          <cell r="AE1241">
            <v>0</v>
          </cell>
          <cell r="AF1241">
            <v>0</v>
          </cell>
          <cell r="AG1241">
            <v>0</v>
          </cell>
          <cell r="AH1241">
            <v>0</v>
          </cell>
          <cell r="AI1241">
            <v>0</v>
          </cell>
          <cell r="AJ1241">
            <v>0</v>
          </cell>
          <cell r="AK1241">
            <v>0</v>
          </cell>
          <cell r="AL1241">
            <v>0</v>
          </cell>
          <cell r="AM1241">
            <v>0</v>
          </cell>
          <cell r="AN1241">
            <v>0</v>
          </cell>
          <cell r="AO1241">
            <v>0</v>
          </cell>
          <cell r="AP1241">
            <v>0</v>
          </cell>
          <cell r="AQ1241">
            <v>0</v>
          </cell>
          <cell r="AR1241">
            <v>0</v>
          </cell>
          <cell r="AS1241">
            <v>0</v>
          </cell>
          <cell r="AT1241">
            <v>0</v>
          </cell>
          <cell r="AU1241">
            <v>0</v>
          </cell>
          <cell r="AV1241">
            <v>0</v>
          </cell>
          <cell r="AW1241">
            <v>0</v>
          </cell>
          <cell r="AX1241">
            <v>0</v>
          </cell>
          <cell r="AY1241">
            <v>0</v>
          </cell>
          <cell r="AZ1241">
            <v>0</v>
          </cell>
          <cell r="BA1241">
            <v>0</v>
          </cell>
          <cell r="BB1241">
            <v>0</v>
          </cell>
          <cell r="BC1241">
            <v>0</v>
          </cell>
          <cell r="BD1241">
            <v>0</v>
          </cell>
          <cell r="BE1241">
            <v>0</v>
          </cell>
          <cell r="BF1241">
            <v>0</v>
          </cell>
          <cell r="BG1241">
            <v>31509</v>
          </cell>
          <cell r="BH1241">
            <v>24</v>
          </cell>
          <cell r="BI1241">
            <v>3</v>
          </cell>
          <cell r="BJ1241">
            <v>0</v>
          </cell>
          <cell r="BK1241" t="str">
            <v>Less than 30 yrs and equal to 30 yrs</v>
          </cell>
          <cell r="BL1241">
            <v>0</v>
          </cell>
          <cell r="BM1241">
            <v>0</v>
          </cell>
          <cell r="BN1241">
            <v>0</v>
          </cell>
          <cell r="BO1241">
            <v>0</v>
          </cell>
          <cell r="BP1241">
            <v>0</v>
          </cell>
          <cell r="BQ1241">
            <v>0</v>
          </cell>
          <cell r="BR1241">
            <v>0</v>
          </cell>
          <cell r="BS1241">
            <v>0</v>
          </cell>
          <cell r="BT1241">
            <v>0</v>
          </cell>
          <cell r="BU1241">
            <v>0</v>
          </cell>
          <cell r="BV1241">
            <v>40366</v>
          </cell>
          <cell r="BW1241">
            <v>40360</v>
          </cell>
          <cell r="BX1241">
            <v>0</v>
          </cell>
          <cell r="BY1241" t="str">
            <v xml:space="preserve">Higher Compensation  </v>
          </cell>
          <cell r="BZ1241" t="str">
            <v>Resignation</v>
          </cell>
          <cell r="CA1241">
            <v>0</v>
          </cell>
          <cell r="CB1241" t="str">
            <v>Voluntary</v>
          </cell>
          <cell r="CC1241" t="str">
            <v>Resigned at VVF Ltd</v>
          </cell>
          <cell r="CD1241">
            <v>0</v>
          </cell>
          <cell r="CE1241">
            <v>0</v>
          </cell>
          <cell r="CF1241" t="e">
            <v>#N/A</v>
          </cell>
          <cell r="CG1241">
            <v>0</v>
          </cell>
        </row>
        <row r="1242">
          <cell r="B1242">
            <v>10000967</v>
          </cell>
          <cell r="C1242" t="str">
            <v>Inactive</v>
          </cell>
          <cell r="D1242">
            <v>0</v>
          </cell>
          <cell r="E1242">
            <v>0</v>
          </cell>
          <cell r="F1242" t="e">
            <v>#N/A</v>
          </cell>
          <cell r="G1242" t="str">
            <v>B00259</v>
          </cell>
          <cell r="H1242" t="str">
            <v>M</v>
          </cell>
          <cell r="I1242" t="str">
            <v>Sunil Kumar</v>
          </cell>
          <cell r="J1242" t="str">
            <v/>
          </cell>
          <cell r="K1242" t="str">
            <v>Pratap Chand</v>
          </cell>
          <cell r="L1242" t="str">
            <v>Trainee Associate</v>
          </cell>
          <cell r="M1242">
            <v>0</v>
          </cell>
          <cell r="N1242">
            <v>0</v>
          </cell>
          <cell r="O1242">
            <v>0</v>
          </cell>
          <cell r="P1242" t="str">
            <v>PCP Manufacturing</v>
          </cell>
          <cell r="Q1242">
            <v>0</v>
          </cell>
          <cell r="R1242" t="str">
            <v>Personal Care Products</v>
          </cell>
          <cell r="S1242" t="str">
            <v>Trainee</v>
          </cell>
          <cell r="T1242" t="str">
            <v>T1</v>
          </cell>
          <cell r="U1242" t="str">
            <v>Baddi</v>
          </cell>
          <cell r="V1242" t="str">
            <v>Baddi</v>
          </cell>
          <cell r="W1242">
            <v>40157</v>
          </cell>
          <cell r="X1242" t="str">
            <v>Before 1 April 2010</v>
          </cell>
          <cell r="Y1242">
            <v>1</v>
          </cell>
          <cell r="Z1242">
            <v>6.1904977524099509</v>
          </cell>
          <cell r="AA1242">
            <v>2.5</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cell r="AO1242">
            <v>0</v>
          </cell>
          <cell r="AP1242">
            <v>0</v>
          </cell>
          <cell r="AQ1242">
            <v>0</v>
          </cell>
          <cell r="AR1242">
            <v>0</v>
          </cell>
          <cell r="AS1242">
            <v>0</v>
          </cell>
          <cell r="AT1242">
            <v>0</v>
          </cell>
          <cell r="AU1242">
            <v>0</v>
          </cell>
          <cell r="AV1242">
            <v>0</v>
          </cell>
          <cell r="AW1242">
            <v>0</v>
          </cell>
          <cell r="AX1242">
            <v>0</v>
          </cell>
          <cell r="AY1242">
            <v>0</v>
          </cell>
          <cell r="AZ1242">
            <v>0</v>
          </cell>
          <cell r="BA1242">
            <v>0</v>
          </cell>
          <cell r="BB1242">
            <v>0</v>
          </cell>
          <cell r="BC1242">
            <v>0</v>
          </cell>
          <cell r="BD1242">
            <v>0</v>
          </cell>
          <cell r="BE1242">
            <v>0</v>
          </cell>
          <cell r="BF1242">
            <v>0</v>
          </cell>
          <cell r="BG1242">
            <v>30727</v>
          </cell>
          <cell r="BH1242">
            <v>27</v>
          </cell>
          <cell r="BI1242">
            <v>4</v>
          </cell>
          <cell r="BJ1242">
            <v>0</v>
          </cell>
          <cell r="BK1242" t="str">
            <v>Less than 30 yrs and equal to 30 yrs</v>
          </cell>
          <cell r="BL1242">
            <v>0</v>
          </cell>
          <cell r="BM1242">
            <v>0</v>
          </cell>
          <cell r="BN1242">
            <v>0</v>
          </cell>
          <cell r="BO1242">
            <v>0</v>
          </cell>
          <cell r="BP1242">
            <v>0</v>
          </cell>
          <cell r="BQ1242">
            <v>0</v>
          </cell>
          <cell r="BR1242" t="str">
            <v>H.S.C</v>
          </cell>
          <cell r="BS1242">
            <v>0</v>
          </cell>
          <cell r="BT1242">
            <v>0</v>
          </cell>
          <cell r="BU1242" t="str">
            <v xml:space="preserve">Astha Project India PVt Ltd. </v>
          </cell>
          <cell r="BV1242">
            <v>40721</v>
          </cell>
          <cell r="BW1242">
            <v>40695</v>
          </cell>
          <cell r="BX1242">
            <v>0</v>
          </cell>
          <cell r="BY1242" t="str">
            <v>Opportunities/Career Advancement</v>
          </cell>
          <cell r="BZ1242" t="str">
            <v>Resignation</v>
          </cell>
          <cell r="CA1242" t="str">
            <v>Opportunities/Career Advancement</v>
          </cell>
          <cell r="CB1242" t="str">
            <v>Voluntary</v>
          </cell>
          <cell r="CC1242" t="str">
            <v>Resigned at VVF Ltd</v>
          </cell>
          <cell r="CD1242">
            <v>0</v>
          </cell>
          <cell r="CE1242">
            <v>0</v>
          </cell>
          <cell r="CF1242" t="e">
            <v>#N/A</v>
          </cell>
          <cell r="CG1242">
            <v>0</v>
          </cell>
        </row>
        <row r="1243">
          <cell r="B1243">
            <v>10000964</v>
          </cell>
          <cell r="C1243" t="str">
            <v>Inactive</v>
          </cell>
          <cell r="D1243">
            <v>0</v>
          </cell>
          <cell r="E1243">
            <v>0</v>
          </cell>
          <cell r="F1243" t="e">
            <v>#N/A</v>
          </cell>
          <cell r="G1243" t="str">
            <v>B00254</v>
          </cell>
          <cell r="H1243" t="str">
            <v>M</v>
          </cell>
          <cell r="I1243" t="str">
            <v>Raman Kumar</v>
          </cell>
          <cell r="J1243" t="str">
            <v>Rana</v>
          </cell>
          <cell r="K1243" t="str">
            <v>Rachpal Singh</v>
          </cell>
          <cell r="L1243" t="str">
            <v>Trainee Associate</v>
          </cell>
          <cell r="M1243">
            <v>0</v>
          </cell>
          <cell r="N1243">
            <v>0</v>
          </cell>
          <cell r="O1243">
            <v>0</v>
          </cell>
          <cell r="P1243" t="str">
            <v>PCP Manufacturing</v>
          </cell>
          <cell r="Q1243">
            <v>0</v>
          </cell>
          <cell r="R1243" t="str">
            <v>Personal Care Products</v>
          </cell>
          <cell r="S1243" t="str">
            <v>Trainee</v>
          </cell>
          <cell r="T1243" t="str">
            <v>T1</v>
          </cell>
          <cell r="U1243" t="str">
            <v>Baddi</v>
          </cell>
          <cell r="V1243" t="str">
            <v>Baddi</v>
          </cell>
          <cell r="W1243">
            <v>40157</v>
          </cell>
          <cell r="X1243" t="str">
            <v>Before 1 April 2010</v>
          </cell>
          <cell r="Y1243">
            <v>0</v>
          </cell>
          <cell r="Z1243">
            <v>6.1904977527270431</v>
          </cell>
          <cell r="AA1243">
            <v>1.8</v>
          </cell>
          <cell r="AB1243">
            <v>0</v>
          </cell>
          <cell r="AC1243">
            <v>0</v>
          </cell>
          <cell r="AD1243">
            <v>0</v>
          </cell>
          <cell r="AE1243">
            <v>0</v>
          </cell>
          <cell r="AF1243">
            <v>0</v>
          </cell>
          <cell r="AG1243">
            <v>0</v>
          </cell>
          <cell r="AH1243">
            <v>0</v>
          </cell>
          <cell r="AI1243">
            <v>0</v>
          </cell>
          <cell r="AJ1243">
            <v>0</v>
          </cell>
          <cell r="AK1243">
            <v>0</v>
          </cell>
          <cell r="AL1243">
            <v>0</v>
          </cell>
          <cell r="AM1243">
            <v>0</v>
          </cell>
          <cell r="AN1243">
            <v>0</v>
          </cell>
          <cell r="AO1243">
            <v>0</v>
          </cell>
          <cell r="AP1243">
            <v>0</v>
          </cell>
          <cell r="AQ1243">
            <v>0</v>
          </cell>
          <cell r="AR1243">
            <v>0</v>
          </cell>
          <cell r="AS1243">
            <v>0</v>
          </cell>
          <cell r="AT1243">
            <v>0</v>
          </cell>
          <cell r="AU1243">
            <v>0</v>
          </cell>
          <cell r="AV1243">
            <v>0</v>
          </cell>
          <cell r="AW1243">
            <v>0</v>
          </cell>
          <cell r="AX1243">
            <v>0</v>
          </cell>
          <cell r="AY1243">
            <v>0</v>
          </cell>
          <cell r="AZ1243">
            <v>0</v>
          </cell>
          <cell r="BA1243">
            <v>0</v>
          </cell>
          <cell r="BB1243">
            <v>0</v>
          </cell>
          <cell r="BC1243">
            <v>0</v>
          </cell>
          <cell r="BD1243">
            <v>0</v>
          </cell>
          <cell r="BE1243">
            <v>0</v>
          </cell>
          <cell r="BF1243">
            <v>0</v>
          </cell>
          <cell r="BG1243">
            <v>31959</v>
          </cell>
          <cell r="BH1243">
            <v>24</v>
          </cell>
          <cell r="BI1243">
            <v>2</v>
          </cell>
          <cell r="BJ1243">
            <v>0</v>
          </cell>
          <cell r="BK1243" t="str">
            <v>Less than 30 yrs and equal to 30 yrs</v>
          </cell>
          <cell r="BL1243">
            <v>0</v>
          </cell>
          <cell r="BM1243">
            <v>0</v>
          </cell>
          <cell r="BN1243">
            <v>0</v>
          </cell>
          <cell r="BO1243">
            <v>0</v>
          </cell>
          <cell r="BP1243">
            <v>0</v>
          </cell>
          <cell r="BQ1243">
            <v>0</v>
          </cell>
          <cell r="BR1243" t="str">
            <v>H.S.C</v>
          </cell>
          <cell r="BS1243">
            <v>0</v>
          </cell>
          <cell r="BT1243">
            <v>0</v>
          </cell>
          <cell r="BU1243">
            <v>33869</v>
          </cell>
          <cell r="BV1243">
            <v>40796</v>
          </cell>
          <cell r="BW1243">
            <v>40787</v>
          </cell>
          <cell r="BX1243">
            <v>0</v>
          </cell>
          <cell r="BY1243" t="str">
            <v>Opportunities/Career Advancement</v>
          </cell>
          <cell r="BZ1243" t="str">
            <v>Resignation</v>
          </cell>
          <cell r="CA1243" t="str">
            <v>Opportunities/Career Advancement</v>
          </cell>
          <cell r="CB1243" t="str">
            <v>Voluntary</v>
          </cell>
          <cell r="CC1243" t="str">
            <v>Resigned at VVF Ltd</v>
          </cell>
          <cell r="CD1243">
            <v>0</v>
          </cell>
          <cell r="CE1243">
            <v>0</v>
          </cell>
          <cell r="CF1243" t="e">
            <v>#N/A</v>
          </cell>
          <cell r="CG1243">
            <v>0</v>
          </cell>
        </row>
        <row r="1244">
          <cell r="B1244">
            <v>10000965</v>
          </cell>
          <cell r="C1244" t="str">
            <v>Inactive</v>
          </cell>
          <cell r="D1244">
            <v>0</v>
          </cell>
          <cell r="E1244">
            <v>0</v>
          </cell>
          <cell r="F1244" t="e">
            <v>#N/A</v>
          </cell>
          <cell r="G1244" t="str">
            <v>B00256</v>
          </cell>
          <cell r="H1244" t="str">
            <v>M</v>
          </cell>
          <cell r="I1244" t="str">
            <v>Babloo Ram</v>
          </cell>
          <cell r="J1244" t="str">
            <v>Jaisi Ram</v>
          </cell>
          <cell r="K1244" t="str">
            <v/>
          </cell>
          <cell r="L1244" t="str">
            <v>Trainee</v>
          </cell>
          <cell r="M1244">
            <v>0</v>
          </cell>
          <cell r="N1244">
            <v>0</v>
          </cell>
          <cell r="O1244">
            <v>0</v>
          </cell>
          <cell r="P1244" t="str">
            <v>PCP Manufacturing</v>
          </cell>
          <cell r="Q1244">
            <v>0</v>
          </cell>
          <cell r="R1244" t="str">
            <v>Personal Care Products</v>
          </cell>
          <cell r="S1244" t="str">
            <v>Trainee</v>
          </cell>
          <cell r="T1244" t="str">
            <v>A1</v>
          </cell>
          <cell r="U1244" t="str">
            <v>Baddi</v>
          </cell>
          <cell r="V1244" t="str">
            <v>Baddi</v>
          </cell>
          <cell r="W1244">
            <v>40157</v>
          </cell>
          <cell r="X1244" t="str">
            <v>Before 1 April 2010</v>
          </cell>
          <cell r="Y1244">
            <v>0</v>
          </cell>
          <cell r="Z1244">
            <v>6.1904977527270431</v>
          </cell>
          <cell r="AA1244">
            <v>2.6</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cell r="AO1244">
            <v>0</v>
          </cell>
          <cell r="AP1244">
            <v>0</v>
          </cell>
          <cell r="AQ1244">
            <v>0</v>
          </cell>
          <cell r="AR1244">
            <v>0</v>
          </cell>
          <cell r="AS1244">
            <v>0</v>
          </cell>
          <cell r="AT1244">
            <v>0</v>
          </cell>
          <cell r="AU1244">
            <v>0</v>
          </cell>
          <cell r="AV1244">
            <v>0</v>
          </cell>
          <cell r="AW1244">
            <v>0</v>
          </cell>
          <cell r="AX1244">
            <v>0</v>
          </cell>
          <cell r="AY1244">
            <v>0</v>
          </cell>
          <cell r="AZ1244">
            <v>0</v>
          </cell>
          <cell r="BA1244">
            <v>0</v>
          </cell>
          <cell r="BB1244">
            <v>0</v>
          </cell>
          <cell r="BC1244">
            <v>0</v>
          </cell>
          <cell r="BD1244">
            <v>0</v>
          </cell>
          <cell r="BE1244">
            <v>0</v>
          </cell>
          <cell r="BF1244">
            <v>0</v>
          </cell>
          <cell r="BG1244">
            <v>31949</v>
          </cell>
          <cell r="BH1244">
            <v>25</v>
          </cell>
          <cell r="BI1244">
            <v>1</v>
          </cell>
          <cell r="BJ1244">
            <v>0</v>
          </cell>
          <cell r="BK1244" t="str">
            <v>Less than 30 yrs and equal to 30 yrs</v>
          </cell>
          <cell r="BL1244">
            <v>0</v>
          </cell>
          <cell r="BM1244">
            <v>0</v>
          </cell>
          <cell r="BN1244">
            <v>0</v>
          </cell>
          <cell r="BO1244">
            <v>0</v>
          </cell>
          <cell r="BP1244">
            <v>0</v>
          </cell>
          <cell r="BQ1244">
            <v>0</v>
          </cell>
          <cell r="BR1244">
            <v>0</v>
          </cell>
          <cell r="BS1244">
            <v>0</v>
          </cell>
          <cell r="BT1244" t="str">
            <v>ITI</v>
          </cell>
          <cell r="BU1244" t="str">
            <v>Fresher</v>
          </cell>
          <cell r="BV1244">
            <v>41113</v>
          </cell>
          <cell r="BW1244">
            <v>41091</v>
          </cell>
          <cell r="BX1244">
            <v>0</v>
          </cell>
          <cell r="BY1244" t="str">
            <v>Higher Role</v>
          </cell>
          <cell r="BZ1244" t="str">
            <v>Resignation</v>
          </cell>
          <cell r="CA1244">
            <v>0</v>
          </cell>
          <cell r="CB1244" t="str">
            <v>Voluntary</v>
          </cell>
          <cell r="CC1244">
            <v>0</v>
          </cell>
          <cell r="CD1244">
            <v>0</v>
          </cell>
          <cell r="CE1244">
            <v>0</v>
          </cell>
          <cell r="CF1244" t="e">
            <v>#N/A</v>
          </cell>
          <cell r="CG1244">
            <v>0</v>
          </cell>
        </row>
        <row r="1245">
          <cell r="B1245">
            <v>10000966</v>
          </cell>
          <cell r="C1245" t="str">
            <v>Active</v>
          </cell>
          <cell r="D1245">
            <v>2011418160</v>
          </cell>
          <cell r="E1245" t="str">
            <v>BADDI - SOAP FINISHING</v>
          </cell>
          <cell r="F1245" t="str">
            <v>2011400086</v>
          </cell>
          <cell r="G1245" t="str">
            <v>B00257</v>
          </cell>
          <cell r="H1245" t="str">
            <v>M</v>
          </cell>
          <cell r="I1245" t="str">
            <v>Kuldeep Kumar</v>
          </cell>
          <cell r="J1245" t="str">
            <v/>
          </cell>
          <cell r="K1245" t="str">
            <v>Om Parkash</v>
          </cell>
          <cell r="L1245" t="str">
            <v>Operator</v>
          </cell>
          <cell r="M1245" t="str">
            <v>Production</v>
          </cell>
          <cell r="N1245" t="str">
            <v>Core</v>
          </cell>
          <cell r="O1245">
            <v>0</v>
          </cell>
          <cell r="P1245" t="str">
            <v>PCP Manufacturing</v>
          </cell>
          <cell r="Q1245">
            <v>0</v>
          </cell>
          <cell r="R1245" t="str">
            <v>Personal Care Products</v>
          </cell>
          <cell r="S1245" t="str">
            <v>Associate</v>
          </cell>
          <cell r="T1245" t="str">
            <v>A1</v>
          </cell>
          <cell r="U1245" t="str">
            <v>Baddi</v>
          </cell>
          <cell r="V1245" t="str">
            <v>Baddi</v>
          </cell>
          <cell r="W1245">
            <v>40157</v>
          </cell>
          <cell r="X1245" t="str">
            <v>Before 1 April 2010</v>
          </cell>
          <cell r="Y1245">
            <v>0</v>
          </cell>
          <cell r="Z1245">
            <v>6.1904977524099509</v>
          </cell>
          <cell r="AA1245">
            <v>6.1904977524099509</v>
          </cell>
          <cell r="AB1245">
            <v>0</v>
          </cell>
          <cell r="AC1245">
            <v>0</v>
          </cell>
          <cell r="AD1245">
            <v>40338</v>
          </cell>
          <cell r="AE1245">
            <v>0</v>
          </cell>
          <cell r="AF1245">
            <v>40425</v>
          </cell>
          <cell r="AG1245">
            <v>0</v>
          </cell>
          <cell r="AH1245">
            <v>0</v>
          </cell>
          <cell r="AI1245">
            <v>0</v>
          </cell>
          <cell r="AJ1245">
            <v>0</v>
          </cell>
          <cell r="AK1245">
            <v>0</v>
          </cell>
          <cell r="AL1245">
            <v>0</v>
          </cell>
          <cell r="AM1245">
            <v>0</v>
          </cell>
          <cell r="AN1245">
            <v>0</v>
          </cell>
          <cell r="AO1245">
            <v>0</v>
          </cell>
          <cell r="AP1245">
            <v>0</v>
          </cell>
          <cell r="AQ1245">
            <v>0</v>
          </cell>
          <cell r="AR1245">
            <v>0</v>
          </cell>
          <cell r="AS1245">
            <v>0</v>
          </cell>
          <cell r="AT1245">
            <v>0</v>
          </cell>
          <cell r="AU1245">
            <v>0</v>
          </cell>
          <cell r="AV1245">
            <v>0</v>
          </cell>
          <cell r="AW1245">
            <v>0</v>
          </cell>
          <cell r="AX1245">
            <v>0</v>
          </cell>
          <cell r="AY1245">
            <v>0</v>
          </cell>
          <cell r="AZ1245">
            <v>0</v>
          </cell>
          <cell r="BA1245">
            <v>0</v>
          </cell>
          <cell r="BB1245">
            <v>0</v>
          </cell>
          <cell r="BC1245">
            <v>0</v>
          </cell>
          <cell r="BD1245">
            <v>0</v>
          </cell>
          <cell r="BE1245">
            <v>0</v>
          </cell>
          <cell r="BF1245">
            <v>0</v>
          </cell>
          <cell r="BG1245">
            <v>31881</v>
          </cell>
          <cell r="BH1245">
            <v>28</v>
          </cell>
          <cell r="BI1245">
            <v>10</v>
          </cell>
          <cell r="BJ1245">
            <v>53795</v>
          </cell>
          <cell r="BK1245" t="str">
            <v>Less than and equal to 30 yrs</v>
          </cell>
          <cell r="BL1245" t="str">
            <v>Unmarried</v>
          </cell>
          <cell r="BM1245">
            <v>0</v>
          </cell>
          <cell r="BN1245" t="str">
            <v>Vill. Bheri, PO. Kurali, Tehsil- Palampur, Distt. Kangra, HP-176083 Kangra</v>
          </cell>
          <cell r="BO1245" t="str">
            <v>Kangra</v>
          </cell>
          <cell r="BP1245" t="str">
            <v>Himachal Pradesh</v>
          </cell>
          <cell r="BQ1245">
            <v>176083</v>
          </cell>
          <cell r="BR1245" t="str">
            <v>S.S.C</v>
          </cell>
          <cell r="BS1245">
            <v>0</v>
          </cell>
          <cell r="BT1245">
            <v>0</v>
          </cell>
          <cell r="BU1245" t="str">
            <v/>
          </cell>
          <cell r="BV1245">
            <v>0</v>
          </cell>
          <cell r="BW1245">
            <v>0</v>
          </cell>
          <cell r="BX1245">
            <v>0</v>
          </cell>
          <cell r="BY1245">
            <v>0</v>
          </cell>
          <cell r="BZ1245">
            <v>0</v>
          </cell>
          <cell r="CA1245">
            <v>0</v>
          </cell>
          <cell r="CB1245">
            <v>0</v>
          </cell>
          <cell r="CC1245">
            <v>0</v>
          </cell>
          <cell r="CD1245" t="str">
            <v>AB+</v>
          </cell>
          <cell r="CE1245" t="str">
            <v>CBOPK4935R</v>
          </cell>
          <cell r="CF1245" t="str">
            <v>Naresh Patel</v>
          </cell>
          <cell r="CG1245" t="str">
            <v>Naresh Patel</v>
          </cell>
        </row>
        <row r="1246">
          <cell r="B1246">
            <v>10000968</v>
          </cell>
          <cell r="C1246" t="str">
            <v>Inactive</v>
          </cell>
          <cell r="D1246">
            <v>0</v>
          </cell>
          <cell r="E1246">
            <v>0</v>
          </cell>
          <cell r="F1246" t="e">
            <v>#N/A</v>
          </cell>
          <cell r="G1246" t="str">
            <v>B00260</v>
          </cell>
          <cell r="H1246" t="str">
            <v>M</v>
          </cell>
          <cell r="I1246" t="str">
            <v xml:space="preserve">Lucky </v>
          </cell>
          <cell r="J1246" t="str">
            <v>Thakur</v>
          </cell>
          <cell r="K1246" t="str">
            <v>Karam Singh</v>
          </cell>
          <cell r="L1246" t="str">
            <v>Operator</v>
          </cell>
          <cell r="M1246">
            <v>0</v>
          </cell>
          <cell r="N1246">
            <v>0</v>
          </cell>
          <cell r="O1246">
            <v>0</v>
          </cell>
          <cell r="P1246" t="str">
            <v>PCP Manufacturing</v>
          </cell>
          <cell r="Q1246">
            <v>0</v>
          </cell>
          <cell r="R1246" t="str">
            <v>Personal Care Products</v>
          </cell>
          <cell r="S1246" t="str">
            <v>Associate</v>
          </cell>
          <cell r="T1246" t="str">
            <v>A1</v>
          </cell>
          <cell r="U1246" t="str">
            <v>Baddi</v>
          </cell>
          <cell r="V1246" t="str">
            <v>Baddi</v>
          </cell>
          <cell r="W1246">
            <v>40158</v>
          </cell>
          <cell r="X1246" t="str">
            <v>Before 1 April 2010</v>
          </cell>
          <cell r="Y1246">
            <v>0</v>
          </cell>
          <cell r="Z1246">
            <v>6.1877580263825536</v>
          </cell>
          <cell r="AA1246">
            <v>3.9</v>
          </cell>
          <cell r="AB1246">
            <v>0</v>
          </cell>
          <cell r="AC1246">
            <v>0</v>
          </cell>
          <cell r="AD1246">
            <v>40339</v>
          </cell>
          <cell r="AE1246">
            <v>0</v>
          </cell>
          <cell r="AF1246">
            <v>40425</v>
          </cell>
          <cell r="AG1246">
            <v>0</v>
          </cell>
          <cell r="AH1246">
            <v>0</v>
          </cell>
          <cell r="AI1246">
            <v>0</v>
          </cell>
          <cell r="AJ1246">
            <v>0</v>
          </cell>
          <cell r="AK1246">
            <v>0</v>
          </cell>
          <cell r="AL1246">
            <v>0</v>
          </cell>
          <cell r="AM1246">
            <v>0</v>
          </cell>
          <cell r="AN1246">
            <v>0</v>
          </cell>
          <cell r="AO1246">
            <v>0</v>
          </cell>
          <cell r="AP1246">
            <v>0</v>
          </cell>
          <cell r="AQ1246">
            <v>0</v>
          </cell>
          <cell r="AR1246">
            <v>0</v>
          </cell>
          <cell r="AS1246">
            <v>0</v>
          </cell>
          <cell r="AT1246">
            <v>0</v>
          </cell>
          <cell r="AU1246">
            <v>0</v>
          </cell>
          <cell r="AV1246">
            <v>0</v>
          </cell>
          <cell r="AW1246">
            <v>0</v>
          </cell>
          <cell r="AX1246">
            <v>0</v>
          </cell>
          <cell r="AY1246">
            <v>0</v>
          </cell>
          <cell r="AZ1246">
            <v>0</v>
          </cell>
          <cell r="BA1246">
            <v>0</v>
          </cell>
          <cell r="BB1246">
            <v>0</v>
          </cell>
          <cell r="BC1246">
            <v>0</v>
          </cell>
          <cell r="BD1246">
            <v>0</v>
          </cell>
          <cell r="BE1246">
            <v>0</v>
          </cell>
          <cell r="BF1246">
            <v>0</v>
          </cell>
          <cell r="BG1246">
            <v>31605</v>
          </cell>
          <cell r="BH1246">
            <v>27</v>
          </cell>
          <cell r="BI1246">
            <v>3</v>
          </cell>
          <cell r="BJ1246">
            <v>0</v>
          </cell>
          <cell r="BK1246" t="str">
            <v>Less than 30 yrs and equal to 30 yrs</v>
          </cell>
          <cell r="BL1246" t="str">
            <v>Unmarried</v>
          </cell>
          <cell r="BM1246">
            <v>1</v>
          </cell>
          <cell r="BN1246" t="str">
            <v>VPO-Tikkari Manhasan, Tehsil- Bhoranj,  Distt. Hamirpur</v>
          </cell>
          <cell r="BO1246" t="str">
            <v>Hamirpur</v>
          </cell>
          <cell r="BP1246" t="str">
            <v>Himachal Pradesh</v>
          </cell>
          <cell r="BQ1246">
            <v>176045</v>
          </cell>
          <cell r="BR1246" t="str">
            <v>H.S.C</v>
          </cell>
          <cell r="BS1246">
            <v>0</v>
          </cell>
          <cell r="BT1246" t="str">
            <v>ITI</v>
          </cell>
          <cell r="BU1246" t="str">
            <v/>
          </cell>
          <cell r="BV1246">
            <v>41586</v>
          </cell>
          <cell r="BW1246">
            <v>41579</v>
          </cell>
          <cell r="BX1246">
            <v>41562</v>
          </cell>
          <cell r="BY1246" t="str">
            <v>Opportunities/Career Advancement</v>
          </cell>
          <cell r="BZ1246" t="str">
            <v>Resignation</v>
          </cell>
          <cell r="CA1246">
            <v>0</v>
          </cell>
          <cell r="CB1246" t="str">
            <v>Voluntary</v>
          </cell>
          <cell r="CC1246">
            <v>0</v>
          </cell>
          <cell r="CD1246">
            <v>0</v>
          </cell>
          <cell r="CE1246" t="str">
            <v xml:space="preserve">Applied </v>
          </cell>
          <cell r="CF1246" t="e">
            <v>#N/A</v>
          </cell>
          <cell r="CG1246">
            <v>0</v>
          </cell>
        </row>
        <row r="1247">
          <cell r="B1247">
            <v>10000969</v>
          </cell>
          <cell r="C1247" t="str">
            <v>Inactive</v>
          </cell>
          <cell r="D1247">
            <v>0</v>
          </cell>
          <cell r="E1247">
            <v>0</v>
          </cell>
          <cell r="F1247" t="e">
            <v>#N/A</v>
          </cell>
          <cell r="G1247" t="str">
            <v>B00261</v>
          </cell>
          <cell r="H1247" t="str">
            <v>M</v>
          </cell>
          <cell r="I1247" t="str">
            <v>Sangeet Kumar</v>
          </cell>
          <cell r="J1247" t="str">
            <v>Patial</v>
          </cell>
          <cell r="K1247" t="str">
            <v>Pritam Singh</v>
          </cell>
          <cell r="L1247" t="str">
            <v>Operator</v>
          </cell>
          <cell r="M1247">
            <v>0</v>
          </cell>
          <cell r="N1247">
            <v>0</v>
          </cell>
          <cell r="O1247">
            <v>0</v>
          </cell>
          <cell r="P1247" t="str">
            <v>PCP Manufacturing</v>
          </cell>
          <cell r="Q1247">
            <v>0</v>
          </cell>
          <cell r="R1247" t="str">
            <v>Personal Care Products</v>
          </cell>
          <cell r="S1247" t="str">
            <v>Associate</v>
          </cell>
          <cell r="T1247" t="str">
            <v>A1</v>
          </cell>
          <cell r="U1247" t="str">
            <v>Baddi</v>
          </cell>
          <cell r="V1247" t="str">
            <v>Baddi</v>
          </cell>
          <cell r="W1247">
            <v>40161</v>
          </cell>
          <cell r="X1247" t="str">
            <v>Before 1 April 2010</v>
          </cell>
          <cell r="Y1247">
            <v>2</v>
          </cell>
          <cell r="Z1247">
            <v>6.1795388486174536</v>
          </cell>
          <cell r="AA1247">
            <v>4.7</v>
          </cell>
          <cell r="AB1247">
            <v>0</v>
          </cell>
          <cell r="AC1247">
            <v>0</v>
          </cell>
          <cell r="AD1247">
            <v>40342</v>
          </cell>
          <cell r="AE1247">
            <v>0</v>
          </cell>
          <cell r="AF1247">
            <v>40707</v>
          </cell>
          <cell r="AG1247">
            <v>0</v>
          </cell>
          <cell r="AH1247">
            <v>0</v>
          </cell>
          <cell r="AI1247">
            <v>0</v>
          </cell>
          <cell r="AJ1247">
            <v>0</v>
          </cell>
          <cell r="AK1247">
            <v>0</v>
          </cell>
          <cell r="AL1247">
            <v>0</v>
          </cell>
          <cell r="AM1247">
            <v>0</v>
          </cell>
          <cell r="AN1247">
            <v>0</v>
          </cell>
          <cell r="AO1247">
            <v>0</v>
          </cell>
          <cell r="AP1247">
            <v>0</v>
          </cell>
          <cell r="AQ1247">
            <v>0</v>
          </cell>
          <cell r="AR1247">
            <v>0</v>
          </cell>
          <cell r="AS1247">
            <v>0</v>
          </cell>
          <cell r="AT1247">
            <v>0</v>
          </cell>
          <cell r="AU1247">
            <v>0</v>
          </cell>
          <cell r="AV1247">
            <v>0</v>
          </cell>
          <cell r="AW1247">
            <v>0</v>
          </cell>
          <cell r="AX1247">
            <v>0</v>
          </cell>
          <cell r="AY1247">
            <v>0</v>
          </cell>
          <cell r="AZ1247">
            <v>0</v>
          </cell>
          <cell r="BA1247">
            <v>0</v>
          </cell>
          <cell r="BB1247">
            <v>0</v>
          </cell>
          <cell r="BC1247">
            <v>0</v>
          </cell>
          <cell r="BD1247">
            <v>0</v>
          </cell>
          <cell r="BE1247">
            <v>0</v>
          </cell>
          <cell r="BF1247">
            <v>0</v>
          </cell>
          <cell r="BG1247">
            <v>31291</v>
          </cell>
          <cell r="BH1247">
            <v>26</v>
          </cell>
          <cell r="BI1247">
            <v>11</v>
          </cell>
          <cell r="BJ1247">
            <v>0</v>
          </cell>
          <cell r="BK1247" t="str">
            <v>Less than 30 yrs and equal to 30 yrs</v>
          </cell>
          <cell r="BL1247">
            <v>0</v>
          </cell>
          <cell r="BM1247">
            <v>0</v>
          </cell>
          <cell r="BN1247" t="str">
            <v xml:space="preserve">Vill. Bag Hatli, PO. Dharmman, Tehsil. Sihunta, Distt. Chamba, </v>
          </cell>
          <cell r="BO1247" t="str">
            <v>Chmba</v>
          </cell>
          <cell r="BP1247" t="str">
            <v>Himachal Pradesh</v>
          </cell>
          <cell r="BQ1247">
            <v>176223</v>
          </cell>
          <cell r="BR1247" t="str">
            <v>H.S.C</v>
          </cell>
          <cell r="BS1247">
            <v>0</v>
          </cell>
          <cell r="BT1247">
            <v>0</v>
          </cell>
          <cell r="BU1247" t="str">
            <v>Indo Farm Ltd.</v>
          </cell>
          <cell r="BV1247">
            <v>41152</v>
          </cell>
          <cell r="BW1247">
            <v>41122</v>
          </cell>
          <cell r="BX1247">
            <v>0</v>
          </cell>
          <cell r="BY1247" t="str">
            <v>Opportunities/Career Advancement</v>
          </cell>
          <cell r="BZ1247" t="str">
            <v>Resignation</v>
          </cell>
          <cell r="CA1247">
            <v>0</v>
          </cell>
          <cell r="CB1247" t="str">
            <v>Voluntary</v>
          </cell>
          <cell r="CC1247">
            <v>0</v>
          </cell>
          <cell r="CD1247">
            <v>0</v>
          </cell>
          <cell r="CE1247">
            <v>0</v>
          </cell>
          <cell r="CF1247" t="e">
            <v>#N/A</v>
          </cell>
          <cell r="CG1247">
            <v>0</v>
          </cell>
        </row>
        <row r="1248">
          <cell r="B1248" t="str">
            <v>04/0408</v>
          </cell>
          <cell r="C1248" t="str">
            <v>Inactive</v>
          </cell>
          <cell r="D1248">
            <v>0</v>
          </cell>
          <cell r="E1248">
            <v>0</v>
          </cell>
          <cell r="F1248" t="e">
            <v>#N/A</v>
          </cell>
          <cell r="G1248" t="str">
            <v>04/0408</v>
          </cell>
          <cell r="H1248" t="str">
            <v>M</v>
          </cell>
          <cell r="I1248" t="str">
            <v xml:space="preserve">Mahendra </v>
          </cell>
          <cell r="J1248" t="str">
            <v>Bandal</v>
          </cell>
          <cell r="K1248" t="str">
            <v>Raghunath</v>
          </cell>
          <cell r="L1248" t="str">
            <v>Trainee Chemist</v>
          </cell>
          <cell r="M1248">
            <v>0</v>
          </cell>
          <cell r="N1248">
            <v>0</v>
          </cell>
          <cell r="O1248">
            <v>0</v>
          </cell>
          <cell r="P1248" t="str">
            <v>Oleo Manufacturing</v>
          </cell>
          <cell r="Q1248">
            <v>0</v>
          </cell>
          <cell r="R1248" t="str">
            <v>Oleochemicals</v>
          </cell>
          <cell r="S1248" t="str">
            <v>Trainee</v>
          </cell>
          <cell r="T1248" t="str">
            <v>TR</v>
          </cell>
          <cell r="U1248" t="str">
            <v>Taloja</v>
          </cell>
          <cell r="V1248">
            <v>0</v>
          </cell>
          <cell r="W1248">
            <v>40162</v>
          </cell>
          <cell r="X1248" t="str">
            <v>Before 1 April 2010</v>
          </cell>
          <cell r="Y1248">
            <v>0</v>
          </cell>
          <cell r="Z1248">
            <v>6.1767991225900563</v>
          </cell>
          <cell r="AA1248">
            <v>0.5</v>
          </cell>
          <cell r="AB1248">
            <v>0</v>
          </cell>
          <cell r="AC1248">
            <v>0</v>
          </cell>
          <cell r="AD1248">
            <v>0</v>
          </cell>
          <cell r="AE1248">
            <v>0</v>
          </cell>
          <cell r="AF1248">
            <v>0</v>
          </cell>
          <cell r="AG1248">
            <v>0</v>
          </cell>
          <cell r="AH1248">
            <v>0</v>
          </cell>
          <cell r="AI1248">
            <v>0</v>
          </cell>
          <cell r="AJ1248">
            <v>0</v>
          </cell>
          <cell r="AK1248">
            <v>0</v>
          </cell>
          <cell r="AL1248">
            <v>0</v>
          </cell>
          <cell r="AM1248">
            <v>0</v>
          </cell>
          <cell r="AN1248">
            <v>0</v>
          </cell>
          <cell r="AO1248">
            <v>0</v>
          </cell>
          <cell r="AP1248">
            <v>0</v>
          </cell>
          <cell r="AQ1248">
            <v>0</v>
          </cell>
          <cell r="AR1248">
            <v>0</v>
          </cell>
          <cell r="AS1248">
            <v>0</v>
          </cell>
          <cell r="AT1248">
            <v>0</v>
          </cell>
          <cell r="AU1248">
            <v>0</v>
          </cell>
          <cell r="AV1248">
            <v>0</v>
          </cell>
          <cell r="AW1248">
            <v>0</v>
          </cell>
          <cell r="AX1248">
            <v>0</v>
          </cell>
          <cell r="AY1248">
            <v>0</v>
          </cell>
          <cell r="AZ1248">
            <v>0</v>
          </cell>
          <cell r="BA1248">
            <v>0</v>
          </cell>
          <cell r="BB1248">
            <v>0</v>
          </cell>
          <cell r="BC1248">
            <v>0</v>
          </cell>
          <cell r="BD1248">
            <v>0</v>
          </cell>
          <cell r="BE1248">
            <v>0</v>
          </cell>
          <cell r="BF1248">
            <v>0</v>
          </cell>
          <cell r="BG1248">
            <v>0</v>
          </cell>
          <cell r="BH1248">
            <v>0</v>
          </cell>
          <cell r="BI1248">
            <v>0</v>
          </cell>
          <cell r="BJ1248">
            <v>0</v>
          </cell>
          <cell r="BK1248">
            <v>0</v>
          </cell>
          <cell r="BL1248">
            <v>0</v>
          </cell>
          <cell r="BM1248">
            <v>0</v>
          </cell>
          <cell r="BN1248">
            <v>0</v>
          </cell>
          <cell r="BO1248">
            <v>0</v>
          </cell>
          <cell r="BP1248">
            <v>0</v>
          </cell>
          <cell r="BQ1248">
            <v>0</v>
          </cell>
          <cell r="BR1248" t="str">
            <v>B.Sc</v>
          </cell>
          <cell r="BS1248">
            <v>0</v>
          </cell>
          <cell r="BT1248">
            <v>0</v>
          </cell>
          <cell r="BU1248" t="str">
            <v>N.A.</v>
          </cell>
          <cell r="BV1248">
            <v>40344</v>
          </cell>
          <cell r="BW1248">
            <v>40330</v>
          </cell>
          <cell r="BX1248">
            <v>0</v>
          </cell>
          <cell r="BY1248" t="str">
            <v xml:space="preserve">Higher Compensation  </v>
          </cell>
          <cell r="BZ1248" t="str">
            <v>Resignation</v>
          </cell>
          <cell r="CA1248">
            <v>0</v>
          </cell>
          <cell r="CB1248" t="str">
            <v>Voluntary</v>
          </cell>
          <cell r="CC1248" t="str">
            <v>Resigned at VVF Ltd</v>
          </cell>
          <cell r="CD1248">
            <v>0</v>
          </cell>
          <cell r="CE1248">
            <v>0</v>
          </cell>
          <cell r="CF1248">
            <v>0</v>
          </cell>
          <cell r="CG1248">
            <v>0</v>
          </cell>
        </row>
        <row r="1249">
          <cell r="B1249">
            <v>10000970</v>
          </cell>
          <cell r="C1249" t="str">
            <v>Inactive</v>
          </cell>
          <cell r="D1249">
            <v>0</v>
          </cell>
          <cell r="E1249">
            <v>0</v>
          </cell>
          <cell r="F1249" t="e">
            <v>#N/A</v>
          </cell>
          <cell r="G1249" t="str">
            <v>B00262</v>
          </cell>
          <cell r="H1249" t="str">
            <v>M</v>
          </cell>
          <cell r="I1249" t="str">
            <v xml:space="preserve">Prodip </v>
          </cell>
          <cell r="J1249" t="str">
            <v>Bhattacharjee</v>
          </cell>
          <cell r="K1249" t="str">
            <v xml:space="preserve">Sukanta </v>
          </cell>
          <cell r="L1249" t="str">
            <v>Chemist</v>
          </cell>
          <cell r="M1249">
            <v>0</v>
          </cell>
          <cell r="N1249">
            <v>0</v>
          </cell>
          <cell r="O1249">
            <v>0</v>
          </cell>
          <cell r="P1249" t="str">
            <v>PCP Manufacturing</v>
          </cell>
          <cell r="Q1249">
            <v>0</v>
          </cell>
          <cell r="R1249" t="str">
            <v>Personal Care Products</v>
          </cell>
          <cell r="S1249" t="str">
            <v>OC</v>
          </cell>
          <cell r="T1249">
            <v>0</v>
          </cell>
          <cell r="U1249" t="str">
            <v>Baddi</v>
          </cell>
          <cell r="V1249" t="str">
            <v>Baddi</v>
          </cell>
          <cell r="W1249">
            <v>40162</v>
          </cell>
          <cell r="X1249" t="str">
            <v>Before 1 April 2010</v>
          </cell>
          <cell r="Y1249">
            <v>2.5</v>
          </cell>
          <cell r="Z1249">
            <v>6.1767991222729641</v>
          </cell>
          <cell r="AA1249">
            <v>4.0999999999999996</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cell r="AO1249">
            <v>0</v>
          </cell>
          <cell r="AP1249">
            <v>0</v>
          </cell>
          <cell r="AQ1249">
            <v>0</v>
          </cell>
          <cell r="AR1249">
            <v>0</v>
          </cell>
          <cell r="AS1249">
            <v>0</v>
          </cell>
          <cell r="AT1249">
            <v>0</v>
          </cell>
          <cell r="AU1249">
            <v>0</v>
          </cell>
          <cell r="AV1249">
            <v>0</v>
          </cell>
          <cell r="AW1249">
            <v>0</v>
          </cell>
          <cell r="AX1249">
            <v>0</v>
          </cell>
          <cell r="AY1249">
            <v>0</v>
          </cell>
          <cell r="AZ1249">
            <v>0</v>
          </cell>
          <cell r="BA1249">
            <v>0</v>
          </cell>
          <cell r="BB1249">
            <v>0</v>
          </cell>
          <cell r="BC1249">
            <v>0</v>
          </cell>
          <cell r="BD1249">
            <v>0</v>
          </cell>
          <cell r="BE1249">
            <v>0</v>
          </cell>
          <cell r="BF1249">
            <v>0</v>
          </cell>
          <cell r="BG1249">
            <v>30407</v>
          </cell>
          <cell r="BH1249">
            <v>28</v>
          </cell>
          <cell r="BI1249">
            <v>3</v>
          </cell>
          <cell r="BJ1249">
            <v>0</v>
          </cell>
          <cell r="BK1249" t="str">
            <v>Less than 30 yrs and equal to 30 yrs</v>
          </cell>
          <cell r="BL1249">
            <v>0</v>
          </cell>
          <cell r="BM1249">
            <v>0</v>
          </cell>
          <cell r="BN1249">
            <v>0</v>
          </cell>
          <cell r="BO1249">
            <v>0</v>
          </cell>
          <cell r="BP1249">
            <v>0</v>
          </cell>
          <cell r="BQ1249">
            <v>0</v>
          </cell>
          <cell r="BR1249" t="str">
            <v>B.Sc</v>
          </cell>
          <cell r="BS1249">
            <v>0</v>
          </cell>
          <cell r="BT1249">
            <v>0</v>
          </cell>
          <cell r="BU1249" t="str">
            <v>Sarvotam Care Baddi</v>
          </cell>
          <cell r="BV1249">
            <v>40749</v>
          </cell>
          <cell r="BW1249">
            <v>40725</v>
          </cell>
          <cell r="BX1249">
            <v>0</v>
          </cell>
          <cell r="BY1249" t="str">
            <v>Opportunities/Career Advancement</v>
          </cell>
          <cell r="BZ1249" t="str">
            <v>Resignation</v>
          </cell>
          <cell r="CA1249" t="str">
            <v>Opportunities/Career Advancement</v>
          </cell>
          <cell r="CB1249" t="str">
            <v>Voluntary</v>
          </cell>
          <cell r="CC1249" t="str">
            <v>Resigned at VVF Ltd</v>
          </cell>
          <cell r="CD1249">
            <v>0</v>
          </cell>
          <cell r="CE1249">
            <v>0</v>
          </cell>
          <cell r="CF1249" t="e">
            <v>#N/A</v>
          </cell>
          <cell r="CG1249">
            <v>0</v>
          </cell>
        </row>
        <row r="1250">
          <cell r="B1250" t="str">
            <v>B00264</v>
          </cell>
          <cell r="C1250" t="str">
            <v>Inactive</v>
          </cell>
          <cell r="D1250">
            <v>0</v>
          </cell>
          <cell r="E1250">
            <v>0</v>
          </cell>
          <cell r="F1250" t="e">
            <v>#N/A</v>
          </cell>
          <cell r="G1250" t="str">
            <v>B00264</v>
          </cell>
          <cell r="H1250" t="str">
            <v>M</v>
          </cell>
          <cell r="I1250" t="str">
            <v>Hem</v>
          </cell>
          <cell r="J1250" t="str">
            <v>Raj</v>
          </cell>
          <cell r="K1250" t="str">
            <v/>
          </cell>
          <cell r="L1250" t="str">
            <v>Electrician</v>
          </cell>
          <cell r="M1250">
            <v>0</v>
          </cell>
          <cell r="N1250">
            <v>0</v>
          </cell>
          <cell r="O1250">
            <v>0</v>
          </cell>
          <cell r="P1250" t="str">
            <v>PCP Manufacturing</v>
          </cell>
          <cell r="Q1250">
            <v>0</v>
          </cell>
          <cell r="R1250" t="str">
            <v>Personal Care Products</v>
          </cell>
          <cell r="S1250" t="str">
            <v>Associate</v>
          </cell>
          <cell r="T1250">
            <v>0</v>
          </cell>
          <cell r="U1250" t="str">
            <v>Baddi</v>
          </cell>
          <cell r="V1250" t="str">
            <v>Baddi</v>
          </cell>
          <cell r="W1250">
            <v>40168</v>
          </cell>
          <cell r="X1250" t="str">
            <v>Before 1 April 2010</v>
          </cell>
          <cell r="Y1250">
            <v>0</v>
          </cell>
          <cell r="Z1250">
            <v>6.1603607661085809</v>
          </cell>
          <cell r="AA1250">
            <v>0</v>
          </cell>
          <cell r="AB1250">
            <v>0</v>
          </cell>
          <cell r="AC1250">
            <v>0</v>
          </cell>
          <cell r="AD1250">
            <v>0</v>
          </cell>
          <cell r="AE1250">
            <v>0</v>
          </cell>
          <cell r="AF1250">
            <v>0</v>
          </cell>
          <cell r="AG1250">
            <v>0</v>
          </cell>
          <cell r="AH1250">
            <v>0</v>
          </cell>
          <cell r="AI1250">
            <v>0</v>
          </cell>
          <cell r="AJ1250">
            <v>0</v>
          </cell>
          <cell r="AK1250">
            <v>0</v>
          </cell>
          <cell r="AL1250">
            <v>0</v>
          </cell>
          <cell r="AM1250">
            <v>0</v>
          </cell>
          <cell r="AN1250">
            <v>0</v>
          </cell>
          <cell r="AO1250">
            <v>0</v>
          </cell>
          <cell r="AP1250">
            <v>0</v>
          </cell>
          <cell r="AQ1250">
            <v>0</v>
          </cell>
          <cell r="AR1250">
            <v>0</v>
          </cell>
          <cell r="AS1250">
            <v>0</v>
          </cell>
          <cell r="AT1250">
            <v>0</v>
          </cell>
          <cell r="AU1250">
            <v>0</v>
          </cell>
          <cell r="AV1250">
            <v>0</v>
          </cell>
          <cell r="AW1250">
            <v>0</v>
          </cell>
          <cell r="AX1250">
            <v>0</v>
          </cell>
          <cell r="AY1250">
            <v>0</v>
          </cell>
          <cell r="AZ1250">
            <v>0</v>
          </cell>
          <cell r="BA1250">
            <v>0</v>
          </cell>
          <cell r="BB1250">
            <v>0</v>
          </cell>
          <cell r="BC1250">
            <v>0</v>
          </cell>
          <cell r="BD1250">
            <v>0</v>
          </cell>
          <cell r="BE1250">
            <v>0</v>
          </cell>
          <cell r="BF1250">
            <v>0</v>
          </cell>
          <cell r="BG1250">
            <v>25320</v>
          </cell>
          <cell r="BH1250">
            <v>41</v>
          </cell>
          <cell r="BI1250">
            <v>1</v>
          </cell>
          <cell r="BJ1250">
            <v>0</v>
          </cell>
          <cell r="BK1250">
            <v>0</v>
          </cell>
          <cell r="BL1250">
            <v>0</v>
          </cell>
          <cell r="BM1250">
            <v>0</v>
          </cell>
          <cell r="BN1250">
            <v>0</v>
          </cell>
          <cell r="BO1250">
            <v>0</v>
          </cell>
          <cell r="BP1250">
            <v>0</v>
          </cell>
          <cell r="BQ1250">
            <v>0</v>
          </cell>
          <cell r="BR1250">
            <v>0</v>
          </cell>
          <cell r="BS1250">
            <v>0</v>
          </cell>
          <cell r="BT1250">
            <v>0</v>
          </cell>
          <cell r="BU1250">
            <v>0</v>
          </cell>
          <cell r="BV1250">
            <v>40353</v>
          </cell>
          <cell r="BW1250">
            <v>40330</v>
          </cell>
          <cell r="BX1250">
            <v>0</v>
          </cell>
          <cell r="BY1250" t="str">
            <v xml:space="preserve">Higher Compensation  </v>
          </cell>
          <cell r="BZ1250" t="str">
            <v>Resignation</v>
          </cell>
          <cell r="CA1250">
            <v>0</v>
          </cell>
          <cell r="CB1250" t="str">
            <v>Voluntary</v>
          </cell>
          <cell r="CC1250" t="str">
            <v>Resigned at VVF Ltd</v>
          </cell>
          <cell r="CD1250">
            <v>0</v>
          </cell>
          <cell r="CE1250">
            <v>0</v>
          </cell>
          <cell r="CF1250" t="e">
            <v>#N/A</v>
          </cell>
          <cell r="CG1250">
            <v>0</v>
          </cell>
        </row>
        <row r="1251">
          <cell r="B1251">
            <v>10000971</v>
          </cell>
          <cell r="C1251" t="str">
            <v>Inactive</v>
          </cell>
          <cell r="D1251">
            <v>0</v>
          </cell>
          <cell r="E1251">
            <v>0</v>
          </cell>
          <cell r="F1251" t="e">
            <v>#N/A</v>
          </cell>
          <cell r="G1251" t="str">
            <v>B00263</v>
          </cell>
          <cell r="H1251" t="str">
            <v>M</v>
          </cell>
          <cell r="I1251" t="str">
            <v>Satvinder Singh</v>
          </cell>
          <cell r="J1251" t="str">
            <v/>
          </cell>
          <cell r="K1251" t="str">
            <v>Ram Kishan</v>
          </cell>
          <cell r="L1251" t="str">
            <v>Trainee Associate</v>
          </cell>
          <cell r="M1251">
            <v>0</v>
          </cell>
          <cell r="N1251">
            <v>0</v>
          </cell>
          <cell r="O1251">
            <v>0</v>
          </cell>
          <cell r="P1251" t="str">
            <v>PCP Manufacturing</v>
          </cell>
          <cell r="Q1251">
            <v>0</v>
          </cell>
          <cell r="R1251" t="str">
            <v>Personal Care Products</v>
          </cell>
          <cell r="S1251" t="str">
            <v>Trainee</v>
          </cell>
          <cell r="T1251" t="str">
            <v>T1</v>
          </cell>
          <cell r="U1251" t="str">
            <v>Baddi</v>
          </cell>
          <cell r="V1251" t="str">
            <v>Baddi</v>
          </cell>
          <cell r="W1251">
            <v>40168</v>
          </cell>
          <cell r="X1251" t="str">
            <v>Before 1 April 2010</v>
          </cell>
          <cell r="Y1251">
            <v>0</v>
          </cell>
          <cell r="Z1251">
            <v>6.160360766425673</v>
          </cell>
          <cell r="AA1251">
            <v>1.1000000000000001</v>
          </cell>
          <cell r="AB1251">
            <v>0</v>
          </cell>
          <cell r="AC1251">
            <v>0</v>
          </cell>
          <cell r="AD1251">
            <v>0</v>
          </cell>
          <cell r="AE1251">
            <v>0</v>
          </cell>
          <cell r="AF1251">
            <v>0</v>
          </cell>
          <cell r="AG1251">
            <v>0</v>
          </cell>
          <cell r="AH1251">
            <v>0</v>
          </cell>
          <cell r="AI1251">
            <v>0</v>
          </cell>
          <cell r="AJ1251">
            <v>0</v>
          </cell>
          <cell r="AK1251">
            <v>0</v>
          </cell>
          <cell r="AL1251">
            <v>0</v>
          </cell>
          <cell r="AM1251">
            <v>0</v>
          </cell>
          <cell r="AN1251">
            <v>0</v>
          </cell>
          <cell r="AO1251">
            <v>0</v>
          </cell>
          <cell r="AP1251">
            <v>0</v>
          </cell>
          <cell r="AQ1251">
            <v>0</v>
          </cell>
          <cell r="AR1251">
            <v>0</v>
          </cell>
          <cell r="AS1251">
            <v>0</v>
          </cell>
          <cell r="AT1251">
            <v>0</v>
          </cell>
          <cell r="AU1251">
            <v>0</v>
          </cell>
          <cell r="AV1251">
            <v>0</v>
          </cell>
          <cell r="AW1251">
            <v>0</v>
          </cell>
          <cell r="AX1251">
            <v>0</v>
          </cell>
          <cell r="AY1251">
            <v>0</v>
          </cell>
          <cell r="AZ1251">
            <v>0</v>
          </cell>
          <cell r="BA1251">
            <v>0</v>
          </cell>
          <cell r="BB1251">
            <v>0</v>
          </cell>
          <cell r="BC1251">
            <v>0</v>
          </cell>
          <cell r="BD1251">
            <v>0</v>
          </cell>
          <cell r="BE1251">
            <v>0</v>
          </cell>
          <cell r="BF1251">
            <v>0</v>
          </cell>
          <cell r="BG1251">
            <v>32004</v>
          </cell>
          <cell r="BH1251">
            <v>23</v>
          </cell>
          <cell r="BI1251">
            <v>5</v>
          </cell>
          <cell r="BJ1251">
            <v>0</v>
          </cell>
          <cell r="BK1251" t="str">
            <v>Less than 30 yrs and equal to 30 yrs</v>
          </cell>
          <cell r="BL1251">
            <v>0</v>
          </cell>
          <cell r="BM1251">
            <v>0</v>
          </cell>
          <cell r="BN1251">
            <v>0</v>
          </cell>
          <cell r="BO1251">
            <v>0</v>
          </cell>
          <cell r="BP1251">
            <v>0</v>
          </cell>
          <cell r="BQ1251">
            <v>0</v>
          </cell>
          <cell r="BR1251" t="str">
            <v>S.S.C</v>
          </cell>
          <cell r="BS1251">
            <v>0</v>
          </cell>
          <cell r="BT1251" t="str">
            <v>ITI</v>
          </cell>
          <cell r="BU1251" t="str">
            <v>NA</v>
          </cell>
          <cell r="BV1251">
            <v>40576</v>
          </cell>
          <cell r="BW1251">
            <v>40575</v>
          </cell>
          <cell r="BX1251">
            <v>0</v>
          </cell>
          <cell r="BY1251" t="str">
            <v>Higher Compensation</v>
          </cell>
          <cell r="BZ1251" t="str">
            <v>Resignation</v>
          </cell>
          <cell r="CA1251">
            <v>0</v>
          </cell>
          <cell r="CB1251" t="str">
            <v>Voluntary</v>
          </cell>
          <cell r="CC1251" t="str">
            <v>Resigned at VVF Ltd</v>
          </cell>
          <cell r="CD1251">
            <v>0</v>
          </cell>
          <cell r="CE1251">
            <v>0</v>
          </cell>
          <cell r="CF1251" t="e">
            <v>#N/A</v>
          </cell>
          <cell r="CG1251">
            <v>0</v>
          </cell>
        </row>
        <row r="1252">
          <cell r="B1252">
            <v>10001327</v>
          </cell>
          <cell r="C1252" t="str">
            <v>Inactive</v>
          </cell>
          <cell r="D1252">
            <v>0</v>
          </cell>
          <cell r="E1252">
            <v>0</v>
          </cell>
          <cell r="F1252" t="e">
            <v>#N/A</v>
          </cell>
          <cell r="G1252">
            <v>293</v>
          </cell>
          <cell r="H1252" t="str">
            <v>M</v>
          </cell>
          <cell r="I1252" t="str">
            <v>Lalit</v>
          </cell>
          <cell r="J1252" t="str">
            <v>Vichare</v>
          </cell>
          <cell r="K1252" t="str">
            <v>Madan</v>
          </cell>
          <cell r="L1252" t="str">
            <v>Senior  Supervisor</v>
          </cell>
          <cell r="M1252">
            <v>0</v>
          </cell>
          <cell r="N1252">
            <v>0</v>
          </cell>
          <cell r="O1252">
            <v>0</v>
          </cell>
          <cell r="P1252" t="str">
            <v>EXIM</v>
          </cell>
          <cell r="Q1252" t="str">
            <v>Excise &amp; Commercial</v>
          </cell>
          <cell r="R1252" t="str">
            <v>Corporate Shared Services</v>
          </cell>
          <cell r="S1252" t="str">
            <v>OC</v>
          </cell>
          <cell r="T1252" t="str">
            <v>C</v>
          </cell>
          <cell r="U1252" t="str">
            <v>Navsari</v>
          </cell>
          <cell r="V1252">
            <v>0</v>
          </cell>
          <cell r="W1252">
            <v>40168</v>
          </cell>
          <cell r="X1252" t="str">
            <v>Before 1 April 2010</v>
          </cell>
          <cell r="Y1252">
            <v>1.3</v>
          </cell>
          <cell r="Z1252">
            <v>6.160360766425673</v>
          </cell>
          <cell r="AA1252">
            <v>2.7</v>
          </cell>
          <cell r="AB1252">
            <v>0</v>
          </cell>
          <cell r="AC1252">
            <v>0</v>
          </cell>
          <cell r="AD1252">
            <v>0</v>
          </cell>
          <cell r="AE1252">
            <v>0</v>
          </cell>
          <cell r="AF1252">
            <v>0</v>
          </cell>
          <cell r="AG1252">
            <v>0</v>
          </cell>
          <cell r="AH1252">
            <v>0</v>
          </cell>
          <cell r="AI1252">
            <v>0</v>
          </cell>
          <cell r="AJ1252">
            <v>0</v>
          </cell>
          <cell r="AK1252">
            <v>0</v>
          </cell>
          <cell r="AL1252">
            <v>0</v>
          </cell>
          <cell r="AM1252">
            <v>0</v>
          </cell>
          <cell r="AN1252">
            <v>0</v>
          </cell>
          <cell r="AO1252">
            <v>0</v>
          </cell>
          <cell r="AP1252">
            <v>0</v>
          </cell>
          <cell r="AQ1252">
            <v>0</v>
          </cell>
          <cell r="AR1252">
            <v>0</v>
          </cell>
          <cell r="AS1252">
            <v>0</v>
          </cell>
          <cell r="AT1252">
            <v>0</v>
          </cell>
          <cell r="AU1252">
            <v>0</v>
          </cell>
          <cell r="AV1252">
            <v>0</v>
          </cell>
          <cell r="AW1252">
            <v>0</v>
          </cell>
          <cell r="AX1252">
            <v>0</v>
          </cell>
          <cell r="AY1252">
            <v>0</v>
          </cell>
          <cell r="AZ1252">
            <v>0</v>
          </cell>
          <cell r="BA1252">
            <v>0</v>
          </cell>
          <cell r="BB1252">
            <v>0</v>
          </cell>
          <cell r="BC1252">
            <v>0</v>
          </cell>
          <cell r="BD1252">
            <v>0</v>
          </cell>
          <cell r="BE1252">
            <v>0</v>
          </cell>
          <cell r="BF1252">
            <v>0</v>
          </cell>
          <cell r="BG1252">
            <v>27497</v>
          </cell>
          <cell r="BH1252">
            <v>36</v>
          </cell>
          <cell r="BI1252">
            <v>1</v>
          </cell>
          <cell r="BJ1252">
            <v>0</v>
          </cell>
          <cell r="BK1252">
            <v>0</v>
          </cell>
          <cell r="BL1252">
            <v>0</v>
          </cell>
          <cell r="BM1252">
            <v>0</v>
          </cell>
          <cell r="BN1252">
            <v>0</v>
          </cell>
          <cell r="BO1252">
            <v>0</v>
          </cell>
          <cell r="BP1252">
            <v>0</v>
          </cell>
          <cell r="BQ1252">
            <v>0</v>
          </cell>
          <cell r="BR1252" t="str">
            <v xml:space="preserve">S.Y. B.Sc </v>
          </cell>
          <cell r="BS1252">
            <v>0</v>
          </cell>
          <cell r="BT1252" t="str">
            <v>Diploma (Excise)</v>
          </cell>
          <cell r="BU1252" t="str">
            <v>Galantic Pharmaceutical Ltd.</v>
          </cell>
          <cell r="BV1252">
            <v>40694</v>
          </cell>
          <cell r="BW1252">
            <v>40664</v>
          </cell>
          <cell r="BX1252">
            <v>0</v>
          </cell>
          <cell r="BY1252" t="str">
            <v>Unit Closure- Navsari</v>
          </cell>
          <cell r="BZ1252" t="str">
            <v>Unit Closure- Navsari</v>
          </cell>
          <cell r="CA1252" t="str">
            <v>Navsari Closure-CRS</v>
          </cell>
          <cell r="CB1252" t="str">
            <v>Involuntary</v>
          </cell>
          <cell r="CC1252" t="str">
            <v>Resigned at VVF Ltd</v>
          </cell>
          <cell r="CD1252">
            <v>0</v>
          </cell>
          <cell r="CE1252">
            <v>0</v>
          </cell>
          <cell r="CF1252">
            <v>0</v>
          </cell>
          <cell r="CG1252">
            <v>0</v>
          </cell>
        </row>
        <row r="1253">
          <cell r="B1253">
            <v>10000972</v>
          </cell>
          <cell r="C1253" t="str">
            <v>Inactive</v>
          </cell>
          <cell r="D1253">
            <v>0</v>
          </cell>
          <cell r="E1253">
            <v>0</v>
          </cell>
          <cell r="F1253" t="e">
            <v>#N/A</v>
          </cell>
          <cell r="G1253" t="str">
            <v>B00265</v>
          </cell>
          <cell r="H1253" t="str">
            <v>M</v>
          </cell>
          <cell r="I1253" t="str">
            <v>Maninder Singh</v>
          </cell>
          <cell r="J1253" t="str">
            <v/>
          </cell>
          <cell r="K1253" t="str">
            <v>Surjeet Singh</v>
          </cell>
          <cell r="L1253" t="str">
            <v>Technician</v>
          </cell>
          <cell r="M1253">
            <v>0</v>
          </cell>
          <cell r="N1253">
            <v>0</v>
          </cell>
          <cell r="O1253">
            <v>0</v>
          </cell>
          <cell r="P1253" t="str">
            <v>PCP Manufacturing</v>
          </cell>
          <cell r="Q1253">
            <v>0</v>
          </cell>
          <cell r="R1253" t="str">
            <v>Personal Care Products</v>
          </cell>
          <cell r="S1253" t="str">
            <v>Associate</v>
          </cell>
          <cell r="T1253" t="str">
            <v>A1</v>
          </cell>
          <cell r="U1253" t="str">
            <v>Baddi</v>
          </cell>
          <cell r="V1253" t="str">
            <v>Baddi</v>
          </cell>
          <cell r="W1253">
            <v>40169</v>
          </cell>
          <cell r="X1253" t="str">
            <v>Before 1 April 2010</v>
          </cell>
          <cell r="Y1253">
            <v>3.5</v>
          </cell>
          <cell r="Z1253">
            <v>6.1576210400811835</v>
          </cell>
          <cell r="AA1253">
            <v>4.5</v>
          </cell>
          <cell r="AB1253">
            <v>0</v>
          </cell>
          <cell r="AC1253">
            <v>0</v>
          </cell>
          <cell r="AD1253">
            <v>0</v>
          </cell>
          <cell r="AE1253">
            <v>0</v>
          </cell>
          <cell r="AF1253">
            <v>0</v>
          </cell>
          <cell r="AG1253">
            <v>0</v>
          </cell>
          <cell r="AH1253">
            <v>0</v>
          </cell>
          <cell r="AI1253">
            <v>0</v>
          </cell>
          <cell r="AJ1253">
            <v>0</v>
          </cell>
          <cell r="AK1253">
            <v>0</v>
          </cell>
          <cell r="AL1253">
            <v>0</v>
          </cell>
          <cell r="AM1253">
            <v>0</v>
          </cell>
          <cell r="AN1253">
            <v>0</v>
          </cell>
          <cell r="AO1253">
            <v>0</v>
          </cell>
          <cell r="AP1253">
            <v>0</v>
          </cell>
          <cell r="AQ1253">
            <v>0</v>
          </cell>
          <cell r="AR1253">
            <v>0</v>
          </cell>
          <cell r="AS1253">
            <v>0</v>
          </cell>
          <cell r="AT1253">
            <v>0</v>
          </cell>
          <cell r="AU1253">
            <v>0</v>
          </cell>
          <cell r="AV1253">
            <v>0</v>
          </cell>
          <cell r="AW1253">
            <v>0</v>
          </cell>
          <cell r="AX1253">
            <v>0</v>
          </cell>
          <cell r="AY1253">
            <v>0</v>
          </cell>
          <cell r="AZ1253">
            <v>0</v>
          </cell>
          <cell r="BA1253">
            <v>0</v>
          </cell>
          <cell r="BB1253">
            <v>0</v>
          </cell>
          <cell r="BC1253">
            <v>0</v>
          </cell>
          <cell r="BD1253">
            <v>0</v>
          </cell>
          <cell r="BE1253">
            <v>0</v>
          </cell>
          <cell r="BF1253">
            <v>0</v>
          </cell>
          <cell r="BG1253">
            <v>30265</v>
          </cell>
          <cell r="BH1253">
            <v>28</v>
          </cell>
          <cell r="BI1253">
            <v>1</v>
          </cell>
          <cell r="BJ1253">
            <v>0</v>
          </cell>
          <cell r="BK1253" t="str">
            <v>Less than 30 yrs and equal to 30 yrs</v>
          </cell>
          <cell r="BL1253">
            <v>0</v>
          </cell>
          <cell r="BM1253">
            <v>0</v>
          </cell>
          <cell r="BN1253">
            <v>0</v>
          </cell>
          <cell r="BO1253">
            <v>0</v>
          </cell>
          <cell r="BP1253">
            <v>0</v>
          </cell>
          <cell r="BQ1253">
            <v>0</v>
          </cell>
          <cell r="BR1253" t="str">
            <v>H.S.C</v>
          </cell>
          <cell r="BS1253">
            <v>0</v>
          </cell>
          <cell r="BT1253" t="str">
            <v>ITI</v>
          </cell>
          <cell r="BU1253" t="str">
            <v>Vaishnavi Cosmetic Pvt Ltd</v>
          </cell>
          <cell r="BV1253">
            <v>40528</v>
          </cell>
          <cell r="BW1253">
            <v>40513</v>
          </cell>
          <cell r="BX1253">
            <v>0</v>
          </cell>
          <cell r="BY1253" t="str">
            <v>Personal Reasons</v>
          </cell>
          <cell r="BZ1253" t="str">
            <v>Resignation</v>
          </cell>
          <cell r="CA1253">
            <v>0</v>
          </cell>
          <cell r="CB1253" t="str">
            <v>Voluntary</v>
          </cell>
          <cell r="CC1253" t="str">
            <v>Resigned at VVF Ltd</v>
          </cell>
          <cell r="CD1253">
            <v>0</v>
          </cell>
          <cell r="CE1253">
            <v>0</v>
          </cell>
          <cell r="CF1253" t="e">
            <v>#N/A</v>
          </cell>
          <cell r="CG1253">
            <v>0</v>
          </cell>
        </row>
        <row r="1254">
          <cell r="B1254">
            <v>10000497</v>
          </cell>
          <cell r="C1254" t="str">
            <v>Active</v>
          </cell>
          <cell r="D1254">
            <v>1010318100</v>
          </cell>
          <cell r="E1254" t="str">
            <v>TALOJA-HYDROGEN GENERATION</v>
          </cell>
          <cell r="F1254" t="str">
            <v>1010300289</v>
          </cell>
          <cell r="G1254" t="str">
            <v>04/0415</v>
          </cell>
          <cell r="H1254" t="str">
            <v xml:space="preserve">M </v>
          </cell>
          <cell r="I1254" t="str">
            <v xml:space="preserve">Sachin </v>
          </cell>
          <cell r="J1254" t="str">
            <v>Sable</v>
          </cell>
          <cell r="K1254" t="str">
            <v>Manohar</v>
          </cell>
          <cell r="L1254" t="str">
            <v>Operator</v>
          </cell>
          <cell r="M1254" t="str">
            <v>Production</v>
          </cell>
          <cell r="N1254" t="str">
            <v>Core</v>
          </cell>
          <cell r="O1254" t="str">
            <v>Hydrogen Plant</v>
          </cell>
          <cell r="P1254" t="str">
            <v>Oleo Manufacturing</v>
          </cell>
          <cell r="Q1254">
            <v>0</v>
          </cell>
          <cell r="R1254" t="str">
            <v>Oleochemicals</v>
          </cell>
          <cell r="S1254" t="str">
            <v>Associate</v>
          </cell>
          <cell r="T1254" t="str">
            <v>A2</v>
          </cell>
          <cell r="U1254" t="str">
            <v>Taloja</v>
          </cell>
          <cell r="V1254" t="str">
            <v>Taloja</v>
          </cell>
          <cell r="W1254">
            <v>40175</v>
          </cell>
          <cell r="X1254" t="str">
            <v>Before 1 April 2010</v>
          </cell>
          <cell r="Y1254">
            <v>6.2465753424657535</v>
          </cell>
          <cell r="Z1254">
            <v>6.1411826839168002</v>
          </cell>
          <cell r="AA1254">
            <v>12.387758026382553</v>
          </cell>
          <cell r="AB1254">
            <v>0</v>
          </cell>
          <cell r="AC1254">
            <v>0</v>
          </cell>
          <cell r="AD1254">
            <v>40356</v>
          </cell>
          <cell r="AE1254">
            <v>0</v>
          </cell>
          <cell r="AF1254">
            <v>40358</v>
          </cell>
          <cell r="AG1254">
            <v>0</v>
          </cell>
          <cell r="AH1254">
            <v>0</v>
          </cell>
          <cell r="AI1254">
            <v>0</v>
          </cell>
          <cell r="AJ1254">
            <v>0</v>
          </cell>
          <cell r="AK1254">
            <v>0</v>
          </cell>
          <cell r="AL1254">
            <v>0</v>
          </cell>
          <cell r="AM1254">
            <v>0</v>
          </cell>
          <cell r="AN1254">
            <v>0</v>
          </cell>
          <cell r="AO1254">
            <v>0</v>
          </cell>
          <cell r="AP1254">
            <v>0</v>
          </cell>
          <cell r="AQ1254">
            <v>0</v>
          </cell>
          <cell r="AR1254">
            <v>0</v>
          </cell>
          <cell r="AS1254">
            <v>0</v>
          </cell>
          <cell r="AT1254">
            <v>0</v>
          </cell>
          <cell r="AU1254">
            <v>0</v>
          </cell>
          <cell r="AV1254">
            <v>0</v>
          </cell>
          <cell r="AW1254">
            <v>0</v>
          </cell>
          <cell r="AX1254">
            <v>0</v>
          </cell>
          <cell r="AY1254">
            <v>0</v>
          </cell>
          <cell r="AZ1254">
            <v>0</v>
          </cell>
          <cell r="BA1254">
            <v>0</v>
          </cell>
          <cell r="BB1254">
            <v>0</v>
          </cell>
          <cell r="BC1254">
            <v>0</v>
          </cell>
          <cell r="BD1254">
            <v>0</v>
          </cell>
          <cell r="BE1254">
            <v>0</v>
          </cell>
          <cell r="BF1254">
            <v>0</v>
          </cell>
          <cell r="BG1254">
            <v>29955</v>
          </cell>
          <cell r="BH1254">
            <v>34</v>
          </cell>
          <cell r="BI1254">
            <v>1</v>
          </cell>
          <cell r="BJ1254">
            <v>51869</v>
          </cell>
          <cell r="BK1254" t="str">
            <v>31 - 35 yrs</v>
          </cell>
          <cell r="BL1254" t="str">
            <v>Unmarried</v>
          </cell>
          <cell r="BM1254">
            <v>0</v>
          </cell>
          <cell r="BN1254" t="str">
            <v>Kene Sudand, 2 Flr, Room No-15, Behind DNC School,  Hanuman Society,  Nandivili Road</v>
          </cell>
          <cell r="BO1254" t="str">
            <v>Dombivli (East)</v>
          </cell>
          <cell r="BP1254" t="str">
            <v>Maharashtra</v>
          </cell>
          <cell r="BQ1254">
            <v>0</v>
          </cell>
          <cell r="BR1254" t="str">
            <v>H.S.C</v>
          </cell>
          <cell r="BS1254">
            <v>0</v>
          </cell>
          <cell r="BT1254" t="str">
            <v>NCTVT, AOCP</v>
          </cell>
          <cell r="BU1254" t="str">
            <v>Hindustan Polyamides &amp; Fibers Ltd.</v>
          </cell>
          <cell r="BV1254">
            <v>0</v>
          </cell>
          <cell r="BW1254">
            <v>0</v>
          </cell>
          <cell r="BX1254">
            <v>0</v>
          </cell>
          <cell r="BY1254">
            <v>0</v>
          </cell>
          <cell r="BZ1254">
            <v>0</v>
          </cell>
          <cell r="CA1254">
            <v>0</v>
          </cell>
          <cell r="CB1254">
            <v>0</v>
          </cell>
          <cell r="CC1254">
            <v>0</v>
          </cell>
          <cell r="CD1254">
            <v>0</v>
          </cell>
          <cell r="CE1254" t="str">
            <v>BKJPS6254G</v>
          </cell>
          <cell r="CF1254">
            <v>0</v>
          </cell>
          <cell r="CG1254">
            <v>0</v>
          </cell>
        </row>
        <row r="1255">
          <cell r="B1255">
            <v>10000498</v>
          </cell>
          <cell r="C1255" t="str">
            <v>Active</v>
          </cell>
          <cell r="D1255">
            <v>1010318100</v>
          </cell>
          <cell r="E1255" t="str">
            <v>TALOJA-HYDROGEN GENERATION</v>
          </cell>
          <cell r="F1255" t="str">
            <v>1010300290</v>
          </cell>
          <cell r="G1255" t="str">
            <v>04/0416</v>
          </cell>
          <cell r="H1255" t="str">
            <v xml:space="preserve">M </v>
          </cell>
          <cell r="I1255" t="str">
            <v xml:space="preserve">Subhash </v>
          </cell>
          <cell r="J1255" t="str">
            <v>Mhaskar</v>
          </cell>
          <cell r="K1255" t="str">
            <v>Santu</v>
          </cell>
          <cell r="L1255" t="str">
            <v>Supervisor</v>
          </cell>
          <cell r="M1255" t="str">
            <v>Production</v>
          </cell>
          <cell r="N1255" t="str">
            <v>Core</v>
          </cell>
          <cell r="O1255" t="str">
            <v>Hydrogen Plant</v>
          </cell>
          <cell r="P1255" t="str">
            <v>Oleo Manufacturing</v>
          </cell>
          <cell r="Q1255">
            <v>0</v>
          </cell>
          <cell r="R1255" t="str">
            <v>Oleochemicals</v>
          </cell>
          <cell r="S1255" t="str">
            <v>OC</v>
          </cell>
          <cell r="T1255" t="str">
            <v>S1</v>
          </cell>
          <cell r="U1255" t="str">
            <v>Taloja</v>
          </cell>
          <cell r="V1255" t="str">
            <v>Taloja</v>
          </cell>
          <cell r="W1255">
            <v>40175</v>
          </cell>
          <cell r="X1255" t="str">
            <v>Before 1 April 2010</v>
          </cell>
          <cell r="Y1255">
            <v>16.123287671232877</v>
          </cell>
          <cell r="Z1255">
            <v>6.1411826842338924</v>
          </cell>
          <cell r="AA1255">
            <v>22.26447035546677</v>
          </cell>
          <cell r="AB1255">
            <v>0</v>
          </cell>
          <cell r="AC1255">
            <v>0</v>
          </cell>
          <cell r="AD1255">
            <v>40356</v>
          </cell>
          <cell r="AE1255">
            <v>0</v>
          </cell>
          <cell r="AF1255">
            <v>40358</v>
          </cell>
          <cell r="AG1255">
            <v>0</v>
          </cell>
          <cell r="AH1255">
            <v>0</v>
          </cell>
          <cell r="AI1255">
            <v>0</v>
          </cell>
          <cell r="AJ1255">
            <v>0</v>
          </cell>
          <cell r="AK1255">
            <v>0</v>
          </cell>
          <cell r="AL1255">
            <v>0</v>
          </cell>
          <cell r="AM1255">
            <v>0</v>
          </cell>
          <cell r="AN1255">
            <v>0</v>
          </cell>
          <cell r="AO1255">
            <v>41000</v>
          </cell>
          <cell r="AP1255" t="str">
            <v>Operator (A3)</v>
          </cell>
          <cell r="AQ1255" t="str">
            <v>Associate</v>
          </cell>
          <cell r="AR1255">
            <v>0</v>
          </cell>
          <cell r="AS1255">
            <v>0</v>
          </cell>
          <cell r="AT1255">
            <v>0</v>
          </cell>
          <cell r="AU1255">
            <v>0</v>
          </cell>
          <cell r="AV1255">
            <v>0</v>
          </cell>
          <cell r="AW1255">
            <v>0</v>
          </cell>
          <cell r="AX1255">
            <v>0</v>
          </cell>
          <cell r="AY1255">
            <v>0</v>
          </cell>
          <cell r="AZ1255">
            <v>0</v>
          </cell>
          <cell r="BA1255">
            <v>0</v>
          </cell>
          <cell r="BB1255">
            <v>0</v>
          </cell>
          <cell r="BC1255">
            <v>0</v>
          </cell>
          <cell r="BD1255">
            <v>0</v>
          </cell>
          <cell r="BE1255">
            <v>0</v>
          </cell>
          <cell r="BF1255">
            <v>0</v>
          </cell>
          <cell r="BG1255">
            <v>25770</v>
          </cell>
          <cell r="BH1255">
            <v>45</v>
          </cell>
          <cell r="BI1255">
            <v>6</v>
          </cell>
          <cell r="BJ1255">
            <v>47684</v>
          </cell>
          <cell r="BK1255" t="str">
            <v>41 - 45 yrs</v>
          </cell>
          <cell r="BL1255" t="str">
            <v>Married</v>
          </cell>
          <cell r="BM1255">
            <v>3</v>
          </cell>
          <cell r="BN1255" t="str">
            <v>At-Sawali, Post-Gawadi, Tal-Jaoli,  Dist-Satara</v>
          </cell>
          <cell r="BO1255">
            <v>0</v>
          </cell>
          <cell r="BP1255">
            <v>0</v>
          </cell>
          <cell r="BQ1255">
            <v>0</v>
          </cell>
          <cell r="BR1255" t="str">
            <v>B.Sc</v>
          </cell>
          <cell r="BS1255">
            <v>0</v>
          </cell>
          <cell r="BT1255">
            <v>0</v>
          </cell>
          <cell r="BU1255" t="str">
            <v>Alkyl Amines Chemical  Ltd</v>
          </cell>
          <cell r="BV1255">
            <v>0</v>
          </cell>
          <cell r="BW1255">
            <v>0</v>
          </cell>
          <cell r="BX1255">
            <v>0</v>
          </cell>
          <cell r="BY1255">
            <v>0</v>
          </cell>
          <cell r="BZ1255">
            <v>0</v>
          </cell>
          <cell r="CA1255">
            <v>0</v>
          </cell>
          <cell r="CB1255">
            <v>0</v>
          </cell>
          <cell r="CC1255">
            <v>0</v>
          </cell>
          <cell r="CD1255">
            <v>0</v>
          </cell>
          <cell r="CE1255" t="str">
            <v>APSPM3232M</v>
          </cell>
          <cell r="CF1255">
            <v>0</v>
          </cell>
          <cell r="CG1255">
            <v>0</v>
          </cell>
        </row>
        <row r="1256">
          <cell r="B1256" t="str">
            <v>04/0417</v>
          </cell>
          <cell r="C1256" t="str">
            <v>Inactive</v>
          </cell>
          <cell r="D1256">
            <v>0</v>
          </cell>
          <cell r="E1256">
            <v>0</v>
          </cell>
          <cell r="F1256" t="e">
            <v>#N/A</v>
          </cell>
          <cell r="G1256" t="str">
            <v>04/0417</v>
          </cell>
          <cell r="H1256" t="str">
            <v>M</v>
          </cell>
          <cell r="I1256" t="str">
            <v>Vivek</v>
          </cell>
          <cell r="J1256" t="str">
            <v>Dharap</v>
          </cell>
          <cell r="K1256" t="str">
            <v/>
          </cell>
          <cell r="L1256" t="str">
            <v>Operator - Process</v>
          </cell>
          <cell r="M1256">
            <v>0</v>
          </cell>
          <cell r="N1256">
            <v>0</v>
          </cell>
          <cell r="O1256">
            <v>0</v>
          </cell>
          <cell r="P1256" t="str">
            <v>Oleo Manufacturing</v>
          </cell>
          <cell r="Q1256">
            <v>0</v>
          </cell>
          <cell r="R1256" t="str">
            <v>Oleochemicals</v>
          </cell>
          <cell r="S1256" t="str">
            <v>Associate</v>
          </cell>
          <cell r="T1256">
            <v>0</v>
          </cell>
          <cell r="U1256" t="str">
            <v>Taloja</v>
          </cell>
          <cell r="V1256">
            <v>0</v>
          </cell>
          <cell r="W1256">
            <v>40175</v>
          </cell>
          <cell r="X1256" t="str">
            <v>Before 1 April 2010</v>
          </cell>
          <cell r="Y1256">
            <v>0</v>
          </cell>
          <cell r="Z1256">
            <v>6.1411826842338924</v>
          </cell>
          <cell r="AA1256">
            <v>0.4</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cell r="AO1256">
            <v>0</v>
          </cell>
          <cell r="AP1256">
            <v>0</v>
          </cell>
          <cell r="AQ1256">
            <v>0</v>
          </cell>
          <cell r="AR1256">
            <v>0</v>
          </cell>
          <cell r="AS1256">
            <v>0</v>
          </cell>
          <cell r="AT1256">
            <v>0</v>
          </cell>
          <cell r="AU1256">
            <v>0</v>
          </cell>
          <cell r="AV1256">
            <v>0</v>
          </cell>
          <cell r="AW1256">
            <v>0</v>
          </cell>
          <cell r="AX1256">
            <v>0</v>
          </cell>
          <cell r="AY1256">
            <v>0</v>
          </cell>
          <cell r="AZ1256">
            <v>0</v>
          </cell>
          <cell r="BA1256">
            <v>0</v>
          </cell>
          <cell r="BB1256">
            <v>0</v>
          </cell>
          <cell r="BC1256">
            <v>0</v>
          </cell>
          <cell r="BD1256">
            <v>0</v>
          </cell>
          <cell r="BE1256">
            <v>0</v>
          </cell>
          <cell r="BF1256">
            <v>0</v>
          </cell>
          <cell r="BG1256">
            <v>0</v>
          </cell>
          <cell r="BH1256">
            <v>0</v>
          </cell>
          <cell r="BI1256">
            <v>0</v>
          </cell>
          <cell r="BJ1256">
            <v>0</v>
          </cell>
          <cell r="BK1256">
            <v>0</v>
          </cell>
          <cell r="BL1256">
            <v>0</v>
          </cell>
          <cell r="BM1256">
            <v>0</v>
          </cell>
          <cell r="BN1256">
            <v>0</v>
          </cell>
          <cell r="BO1256">
            <v>0</v>
          </cell>
          <cell r="BP1256">
            <v>0</v>
          </cell>
          <cell r="BQ1256">
            <v>0</v>
          </cell>
          <cell r="BR1256">
            <v>0</v>
          </cell>
          <cell r="BS1256">
            <v>0</v>
          </cell>
          <cell r="BT1256">
            <v>0</v>
          </cell>
          <cell r="BU1256">
            <v>0</v>
          </cell>
          <cell r="BV1256">
            <v>40330</v>
          </cell>
          <cell r="BW1256">
            <v>40330</v>
          </cell>
          <cell r="BX1256">
            <v>0</v>
          </cell>
          <cell r="BY1256" t="str">
            <v xml:space="preserve">Other Reasons </v>
          </cell>
          <cell r="BZ1256" t="str">
            <v>Resignation</v>
          </cell>
          <cell r="CA1256">
            <v>0</v>
          </cell>
          <cell r="CB1256" t="str">
            <v>Voluntary</v>
          </cell>
          <cell r="CC1256" t="str">
            <v>Resigned at VVF Ltd</v>
          </cell>
          <cell r="CD1256">
            <v>0</v>
          </cell>
          <cell r="CE1256">
            <v>0</v>
          </cell>
          <cell r="CF1256">
            <v>0</v>
          </cell>
          <cell r="CG1256">
            <v>0</v>
          </cell>
        </row>
        <row r="1257">
          <cell r="B1257" t="str">
            <v>B00266</v>
          </cell>
          <cell r="C1257" t="str">
            <v>Inactive</v>
          </cell>
          <cell r="D1257">
            <v>0</v>
          </cell>
          <cell r="E1257">
            <v>0</v>
          </cell>
          <cell r="F1257" t="e">
            <v>#N/A</v>
          </cell>
          <cell r="G1257" t="str">
            <v>B00266</v>
          </cell>
          <cell r="H1257" t="str">
            <v>M</v>
          </cell>
          <cell r="I1257" t="str">
            <v>Mohinder Lal</v>
          </cell>
          <cell r="J1257" t="str">
            <v>Lal</v>
          </cell>
          <cell r="K1257" t="str">
            <v/>
          </cell>
          <cell r="L1257" t="str">
            <v>Trainee Associate</v>
          </cell>
          <cell r="M1257">
            <v>0</v>
          </cell>
          <cell r="N1257">
            <v>0</v>
          </cell>
          <cell r="O1257">
            <v>0</v>
          </cell>
          <cell r="P1257" t="str">
            <v>PCP Manufacturing</v>
          </cell>
          <cell r="Q1257">
            <v>0</v>
          </cell>
          <cell r="R1257" t="str">
            <v>Personal Care Products</v>
          </cell>
          <cell r="S1257" t="str">
            <v>Trainee</v>
          </cell>
          <cell r="T1257" t="str">
            <v>A1</v>
          </cell>
          <cell r="U1257" t="str">
            <v>Baddi</v>
          </cell>
          <cell r="V1257" t="str">
            <v>Baddi</v>
          </cell>
          <cell r="W1257">
            <v>40175</v>
          </cell>
          <cell r="X1257" t="str">
            <v>Before 1 April 2010</v>
          </cell>
          <cell r="Y1257">
            <v>0</v>
          </cell>
          <cell r="Z1257">
            <v>6.1411826839168002</v>
          </cell>
          <cell r="AA1257">
            <v>0.7</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cell r="AO1257">
            <v>0</v>
          </cell>
          <cell r="AP1257">
            <v>0</v>
          </cell>
          <cell r="AQ1257">
            <v>0</v>
          </cell>
          <cell r="AR1257">
            <v>0</v>
          </cell>
          <cell r="AS1257">
            <v>0</v>
          </cell>
          <cell r="AT1257">
            <v>0</v>
          </cell>
          <cell r="AU1257">
            <v>0</v>
          </cell>
          <cell r="AV1257">
            <v>0</v>
          </cell>
          <cell r="AW1257">
            <v>0</v>
          </cell>
          <cell r="AX1257">
            <v>0</v>
          </cell>
          <cell r="AY1257">
            <v>0</v>
          </cell>
          <cell r="AZ1257">
            <v>0</v>
          </cell>
          <cell r="BA1257">
            <v>0</v>
          </cell>
          <cell r="BB1257">
            <v>0</v>
          </cell>
          <cell r="BC1257">
            <v>0</v>
          </cell>
          <cell r="BD1257">
            <v>0</v>
          </cell>
          <cell r="BE1257">
            <v>0</v>
          </cell>
          <cell r="BF1257">
            <v>0</v>
          </cell>
          <cell r="BG1257">
            <v>31219</v>
          </cell>
          <cell r="BH1257">
            <v>0</v>
          </cell>
          <cell r="BI1257">
            <v>0</v>
          </cell>
          <cell r="BJ1257">
            <v>0</v>
          </cell>
          <cell r="BK1257">
            <v>0</v>
          </cell>
          <cell r="BL1257">
            <v>0</v>
          </cell>
          <cell r="BM1257">
            <v>0</v>
          </cell>
          <cell r="BN1257">
            <v>0</v>
          </cell>
          <cell r="BO1257">
            <v>0</v>
          </cell>
          <cell r="BP1257">
            <v>0</v>
          </cell>
          <cell r="BQ1257">
            <v>0</v>
          </cell>
          <cell r="BR1257">
            <v>0</v>
          </cell>
          <cell r="BS1257">
            <v>0</v>
          </cell>
          <cell r="BT1257" t="str">
            <v>ITI</v>
          </cell>
          <cell r="BU1257">
            <v>0</v>
          </cell>
          <cell r="BV1257">
            <v>40441</v>
          </cell>
          <cell r="BW1257">
            <v>40422</v>
          </cell>
          <cell r="BX1257">
            <v>0</v>
          </cell>
          <cell r="BY1257" t="str">
            <v>Termination</v>
          </cell>
          <cell r="BZ1257" t="str">
            <v>Termination</v>
          </cell>
          <cell r="CA1257">
            <v>0</v>
          </cell>
          <cell r="CB1257" t="str">
            <v>Involuntary</v>
          </cell>
          <cell r="CC1257" t="str">
            <v>Resigned at VVF Ltd</v>
          </cell>
          <cell r="CD1257">
            <v>0</v>
          </cell>
          <cell r="CE1257">
            <v>0</v>
          </cell>
          <cell r="CF1257" t="e">
            <v>#N/A</v>
          </cell>
          <cell r="CG1257">
            <v>0</v>
          </cell>
        </row>
        <row r="1258">
          <cell r="B1258">
            <v>10000499</v>
          </cell>
          <cell r="C1258" t="str">
            <v>Inactive</v>
          </cell>
          <cell r="D1258">
            <v>0</v>
          </cell>
          <cell r="E1258">
            <v>0</v>
          </cell>
          <cell r="F1258" t="e">
            <v>#N/A</v>
          </cell>
          <cell r="G1258" t="str">
            <v>04/0418</v>
          </cell>
          <cell r="H1258" t="str">
            <v>M</v>
          </cell>
          <cell r="I1258" t="str">
            <v xml:space="preserve">Shrikant </v>
          </cell>
          <cell r="J1258" t="str">
            <v>Bhosale</v>
          </cell>
          <cell r="K1258" t="str">
            <v>Arun</v>
          </cell>
          <cell r="L1258" t="str">
            <v>Chemist</v>
          </cell>
          <cell r="M1258">
            <v>0</v>
          </cell>
          <cell r="N1258">
            <v>0</v>
          </cell>
          <cell r="O1258">
            <v>0</v>
          </cell>
          <cell r="P1258" t="str">
            <v>Oleo Manufacturing</v>
          </cell>
          <cell r="Q1258">
            <v>0</v>
          </cell>
          <cell r="R1258" t="str">
            <v>Oleochemicals</v>
          </cell>
          <cell r="S1258" t="str">
            <v>Associate</v>
          </cell>
          <cell r="T1258" t="str">
            <v>J2</v>
          </cell>
          <cell r="U1258" t="str">
            <v>Taloja</v>
          </cell>
          <cell r="V1258">
            <v>0</v>
          </cell>
          <cell r="W1258">
            <v>40175</v>
          </cell>
          <cell r="X1258" t="str">
            <v>Before 1 April 2010</v>
          </cell>
          <cell r="Y1258">
            <v>2.6</v>
          </cell>
          <cell r="Z1258">
            <v>6.1411826839168002</v>
          </cell>
          <cell r="AA1258">
            <v>4.8</v>
          </cell>
          <cell r="AB1258">
            <v>0</v>
          </cell>
          <cell r="AC1258">
            <v>0</v>
          </cell>
          <cell r="AD1258">
            <v>0</v>
          </cell>
          <cell r="AE1258">
            <v>0</v>
          </cell>
          <cell r="AF1258">
            <v>0</v>
          </cell>
          <cell r="AG1258">
            <v>0</v>
          </cell>
          <cell r="AH1258">
            <v>0</v>
          </cell>
          <cell r="AI1258">
            <v>0</v>
          </cell>
          <cell r="AJ1258">
            <v>0</v>
          </cell>
          <cell r="AK1258">
            <v>0</v>
          </cell>
          <cell r="AL1258">
            <v>0</v>
          </cell>
          <cell r="AM1258">
            <v>0</v>
          </cell>
          <cell r="AN1258">
            <v>0</v>
          </cell>
          <cell r="AO1258">
            <v>0</v>
          </cell>
          <cell r="AP1258">
            <v>0</v>
          </cell>
          <cell r="AQ1258">
            <v>0</v>
          </cell>
          <cell r="AR1258">
            <v>0</v>
          </cell>
          <cell r="AS1258">
            <v>0</v>
          </cell>
          <cell r="AT1258">
            <v>0</v>
          </cell>
          <cell r="AU1258">
            <v>0</v>
          </cell>
          <cell r="AV1258">
            <v>0</v>
          </cell>
          <cell r="AW1258">
            <v>0</v>
          </cell>
          <cell r="AX1258">
            <v>0</v>
          </cell>
          <cell r="AY1258">
            <v>0</v>
          </cell>
          <cell r="AZ1258">
            <v>0</v>
          </cell>
          <cell r="BA1258">
            <v>0</v>
          </cell>
          <cell r="BB1258">
            <v>0</v>
          </cell>
          <cell r="BC1258">
            <v>0</v>
          </cell>
          <cell r="BD1258">
            <v>0</v>
          </cell>
          <cell r="BE1258">
            <v>0</v>
          </cell>
          <cell r="BF1258">
            <v>0</v>
          </cell>
          <cell r="BG1258">
            <v>31885</v>
          </cell>
          <cell r="BH1258">
            <v>24</v>
          </cell>
          <cell r="BI1258">
            <v>11</v>
          </cell>
          <cell r="BJ1258">
            <v>0</v>
          </cell>
          <cell r="BK1258" t="str">
            <v>Less than 30 yrs and equal to 30 yrs</v>
          </cell>
          <cell r="BL1258">
            <v>0</v>
          </cell>
          <cell r="BM1258">
            <v>0</v>
          </cell>
          <cell r="BN1258">
            <v>0</v>
          </cell>
          <cell r="BO1258">
            <v>0</v>
          </cell>
          <cell r="BP1258">
            <v>0</v>
          </cell>
          <cell r="BQ1258">
            <v>0</v>
          </cell>
          <cell r="BR1258" t="str">
            <v>B.Sc  (Chemistry)</v>
          </cell>
          <cell r="BS1258">
            <v>0</v>
          </cell>
          <cell r="BT1258">
            <v>0</v>
          </cell>
          <cell r="BU1258" t="str">
            <v>S.G.S. India Pvt Ltd.</v>
          </cell>
          <cell r="BV1258">
            <v>40987</v>
          </cell>
          <cell r="BW1258">
            <v>40969</v>
          </cell>
          <cell r="BX1258">
            <v>0</v>
          </cell>
          <cell r="BY1258" t="str">
            <v>Personal Reasons</v>
          </cell>
          <cell r="BZ1258" t="str">
            <v>Resignation</v>
          </cell>
          <cell r="CA1258">
            <v>0</v>
          </cell>
          <cell r="CB1258" t="str">
            <v>Voluntary</v>
          </cell>
          <cell r="CC1258" t="str">
            <v>Resigned at VVF Ltd</v>
          </cell>
          <cell r="CD1258">
            <v>0</v>
          </cell>
          <cell r="CE1258">
            <v>0</v>
          </cell>
          <cell r="CF1258">
            <v>0</v>
          </cell>
          <cell r="CG1258">
            <v>0</v>
          </cell>
        </row>
        <row r="1259">
          <cell r="B1259">
            <v>10000501</v>
          </cell>
          <cell r="C1259" t="str">
            <v>Active</v>
          </cell>
          <cell r="D1259">
            <v>1010322999</v>
          </cell>
          <cell r="E1259" t="str">
            <v>TALOJA-QUALITY</v>
          </cell>
          <cell r="F1259" t="str">
            <v>1010300291</v>
          </cell>
          <cell r="G1259" t="str">
            <v>04/0420</v>
          </cell>
          <cell r="H1259" t="str">
            <v xml:space="preserve">M </v>
          </cell>
          <cell r="I1259" t="str">
            <v xml:space="preserve">Arun </v>
          </cell>
          <cell r="J1259" t="str">
            <v>Narangikar</v>
          </cell>
          <cell r="K1259" t="str">
            <v>Dhanaji</v>
          </cell>
          <cell r="L1259" t="str">
            <v>Chemist</v>
          </cell>
          <cell r="M1259" t="str">
            <v>Quality Control</v>
          </cell>
          <cell r="N1259" t="str">
            <v>Core</v>
          </cell>
          <cell r="O1259">
            <v>0</v>
          </cell>
          <cell r="P1259" t="str">
            <v>Oleo Manufacturing</v>
          </cell>
          <cell r="Q1259">
            <v>0</v>
          </cell>
          <cell r="R1259" t="str">
            <v>Oleochemicals</v>
          </cell>
          <cell r="S1259" t="str">
            <v>OC</v>
          </cell>
          <cell r="T1259" t="str">
            <v>J2</v>
          </cell>
          <cell r="U1259" t="str">
            <v>Taloja</v>
          </cell>
          <cell r="V1259" t="str">
            <v>Taloja</v>
          </cell>
          <cell r="W1259">
            <v>40179</v>
          </cell>
          <cell r="X1259" t="str">
            <v>Before 1 April 2010</v>
          </cell>
          <cell r="Y1259">
            <v>4.0027397260273974</v>
          </cell>
          <cell r="Z1259">
            <v>6.1302237801243029</v>
          </cell>
          <cell r="AA1259">
            <v>10.1329635061517</v>
          </cell>
          <cell r="AB1259">
            <v>0</v>
          </cell>
          <cell r="AC1259">
            <v>0</v>
          </cell>
          <cell r="AD1259">
            <v>40359</v>
          </cell>
          <cell r="AE1259">
            <v>0</v>
          </cell>
          <cell r="AF1259">
            <v>40362</v>
          </cell>
          <cell r="AG1259">
            <v>0</v>
          </cell>
          <cell r="AH1259">
            <v>0</v>
          </cell>
          <cell r="AI1259">
            <v>0</v>
          </cell>
          <cell r="AJ1259">
            <v>0</v>
          </cell>
          <cell r="AK1259">
            <v>0</v>
          </cell>
          <cell r="AL1259">
            <v>0</v>
          </cell>
          <cell r="AM1259">
            <v>0</v>
          </cell>
          <cell r="AN1259">
            <v>0</v>
          </cell>
          <cell r="AO1259">
            <v>0</v>
          </cell>
          <cell r="AP1259">
            <v>0</v>
          </cell>
          <cell r="AQ1259">
            <v>0</v>
          </cell>
          <cell r="AR1259">
            <v>0</v>
          </cell>
          <cell r="AS1259">
            <v>0</v>
          </cell>
          <cell r="AT1259">
            <v>0</v>
          </cell>
          <cell r="AU1259">
            <v>0</v>
          </cell>
          <cell r="AV1259">
            <v>0</v>
          </cell>
          <cell r="AW1259">
            <v>0</v>
          </cell>
          <cell r="AX1259">
            <v>0</v>
          </cell>
          <cell r="AY1259">
            <v>0</v>
          </cell>
          <cell r="AZ1259">
            <v>0</v>
          </cell>
          <cell r="BA1259">
            <v>0</v>
          </cell>
          <cell r="BB1259">
            <v>0</v>
          </cell>
          <cell r="BC1259">
            <v>0</v>
          </cell>
          <cell r="BD1259">
            <v>0</v>
          </cell>
          <cell r="BE1259">
            <v>0</v>
          </cell>
          <cell r="BF1259">
            <v>0</v>
          </cell>
          <cell r="BG1259">
            <v>29238</v>
          </cell>
          <cell r="BH1259">
            <v>36</v>
          </cell>
          <cell r="BI1259">
            <v>0</v>
          </cell>
          <cell r="BJ1259">
            <v>51152</v>
          </cell>
          <cell r="BK1259" t="str">
            <v>31 - 35 yrs</v>
          </cell>
          <cell r="BL1259" t="str">
            <v>Married</v>
          </cell>
          <cell r="BM1259">
            <v>2</v>
          </cell>
          <cell r="BN1259" t="str">
            <v xml:space="preserve">375, Chirner,  Tal-Uran, </v>
          </cell>
          <cell r="BO1259" t="str">
            <v>Raigad</v>
          </cell>
          <cell r="BP1259">
            <v>0</v>
          </cell>
          <cell r="BQ1259">
            <v>410206</v>
          </cell>
          <cell r="BR1259" t="str">
            <v>B.Sc</v>
          </cell>
          <cell r="BS1259">
            <v>0</v>
          </cell>
          <cell r="BT1259">
            <v>0</v>
          </cell>
          <cell r="BU1259" t="str">
            <v>Mettallurgical Products Pvt. Ltd.</v>
          </cell>
          <cell r="BV1259">
            <v>0</v>
          </cell>
          <cell r="BW1259">
            <v>0</v>
          </cell>
          <cell r="BX1259">
            <v>0</v>
          </cell>
          <cell r="BY1259">
            <v>0</v>
          </cell>
          <cell r="BZ1259">
            <v>0</v>
          </cell>
          <cell r="CA1259">
            <v>0</v>
          </cell>
          <cell r="CB1259">
            <v>0</v>
          </cell>
          <cell r="CC1259">
            <v>0</v>
          </cell>
          <cell r="CD1259">
            <v>0</v>
          </cell>
          <cell r="CE1259" t="str">
            <v>AHDPN3987H</v>
          </cell>
          <cell r="CF1259" t="str">
            <v>C.P.Unnikrishnan</v>
          </cell>
          <cell r="CG1259" t="str">
            <v>C.P. Unnikrishnan</v>
          </cell>
        </row>
        <row r="1260">
          <cell r="B1260" t="str">
            <v>01/A489</v>
          </cell>
          <cell r="C1260" t="str">
            <v>Inactive</v>
          </cell>
          <cell r="D1260">
            <v>0</v>
          </cell>
          <cell r="E1260">
            <v>0</v>
          </cell>
          <cell r="F1260" t="e">
            <v>#N/A</v>
          </cell>
          <cell r="G1260" t="str">
            <v>01/A489</v>
          </cell>
          <cell r="H1260" t="str">
            <v>M</v>
          </cell>
          <cell r="I1260" t="str">
            <v>Ganesh</v>
          </cell>
          <cell r="J1260" t="str">
            <v>Chavan</v>
          </cell>
          <cell r="K1260" t="str">
            <v/>
          </cell>
          <cell r="L1260" t="str">
            <v>Executive</v>
          </cell>
          <cell r="M1260">
            <v>0</v>
          </cell>
          <cell r="N1260">
            <v>0</v>
          </cell>
          <cell r="O1260">
            <v>0</v>
          </cell>
          <cell r="P1260" t="str">
            <v>Human Resources</v>
          </cell>
          <cell r="Q1260">
            <v>0</v>
          </cell>
          <cell r="R1260" t="str">
            <v>Corporate Shared Services</v>
          </cell>
          <cell r="S1260" t="str">
            <v>JMC</v>
          </cell>
          <cell r="T1260" t="str">
            <v>EG</v>
          </cell>
          <cell r="U1260" t="str">
            <v>Corporate</v>
          </cell>
          <cell r="V1260">
            <v>0</v>
          </cell>
          <cell r="W1260">
            <v>40179</v>
          </cell>
          <cell r="X1260" t="str">
            <v>Before 1 April 2010</v>
          </cell>
          <cell r="Y1260">
            <v>0</v>
          </cell>
          <cell r="Z1260">
            <v>6.1302237801243029</v>
          </cell>
          <cell r="AA1260">
            <v>0</v>
          </cell>
          <cell r="AB1260">
            <v>0</v>
          </cell>
          <cell r="AC1260">
            <v>0</v>
          </cell>
          <cell r="AD1260">
            <v>0</v>
          </cell>
          <cell r="AE1260">
            <v>0</v>
          </cell>
          <cell r="AF1260">
            <v>0</v>
          </cell>
          <cell r="AG1260">
            <v>0</v>
          </cell>
          <cell r="AH1260">
            <v>0</v>
          </cell>
          <cell r="AI1260">
            <v>0</v>
          </cell>
          <cell r="AJ1260">
            <v>0</v>
          </cell>
          <cell r="AK1260">
            <v>0</v>
          </cell>
          <cell r="AL1260">
            <v>0</v>
          </cell>
          <cell r="AM1260">
            <v>0</v>
          </cell>
          <cell r="AN1260">
            <v>0</v>
          </cell>
          <cell r="AO1260">
            <v>0</v>
          </cell>
          <cell r="AP1260">
            <v>0</v>
          </cell>
          <cell r="AQ1260">
            <v>0</v>
          </cell>
          <cell r="AR1260">
            <v>0</v>
          </cell>
          <cell r="AS1260">
            <v>0</v>
          </cell>
          <cell r="AT1260">
            <v>0</v>
          </cell>
          <cell r="AU1260">
            <v>0</v>
          </cell>
          <cell r="AV1260">
            <v>0</v>
          </cell>
          <cell r="AW1260">
            <v>0</v>
          </cell>
          <cell r="AX1260">
            <v>0</v>
          </cell>
          <cell r="AY1260">
            <v>0</v>
          </cell>
          <cell r="AZ1260">
            <v>0</v>
          </cell>
          <cell r="BA1260">
            <v>0</v>
          </cell>
          <cell r="BB1260">
            <v>0</v>
          </cell>
          <cell r="BC1260">
            <v>0</v>
          </cell>
          <cell r="BD1260">
            <v>0</v>
          </cell>
          <cell r="BE1260">
            <v>0</v>
          </cell>
          <cell r="BF1260">
            <v>0</v>
          </cell>
          <cell r="BG1260">
            <v>29701</v>
          </cell>
          <cell r="BH1260">
            <v>29</v>
          </cell>
          <cell r="BI1260">
            <v>0</v>
          </cell>
          <cell r="BJ1260">
            <v>0</v>
          </cell>
          <cell r="BK1260" t="str">
            <v>Less than 30 yrs and equal to 30 yrs</v>
          </cell>
          <cell r="BL1260">
            <v>0</v>
          </cell>
          <cell r="BM1260">
            <v>0</v>
          </cell>
          <cell r="BN1260">
            <v>0</v>
          </cell>
          <cell r="BO1260">
            <v>0</v>
          </cell>
          <cell r="BP1260">
            <v>0</v>
          </cell>
          <cell r="BQ1260">
            <v>0</v>
          </cell>
          <cell r="BR1260">
            <v>0</v>
          </cell>
          <cell r="BS1260">
            <v>0</v>
          </cell>
          <cell r="BT1260">
            <v>0</v>
          </cell>
          <cell r="BU1260">
            <v>0</v>
          </cell>
          <cell r="BV1260">
            <v>40316</v>
          </cell>
          <cell r="BW1260">
            <v>40299</v>
          </cell>
          <cell r="BX1260">
            <v>0</v>
          </cell>
          <cell r="BY1260" t="str">
            <v xml:space="preserve">Other Reasons </v>
          </cell>
          <cell r="BZ1260" t="str">
            <v>Resignation</v>
          </cell>
          <cell r="CA1260">
            <v>0</v>
          </cell>
          <cell r="CB1260" t="str">
            <v>Voluntary</v>
          </cell>
          <cell r="CC1260" t="str">
            <v>Resigned at VVF Ltd</v>
          </cell>
          <cell r="CD1260">
            <v>0</v>
          </cell>
          <cell r="CE1260">
            <v>0</v>
          </cell>
          <cell r="CF1260">
            <v>0</v>
          </cell>
          <cell r="CG1260">
            <v>0</v>
          </cell>
        </row>
        <row r="1261">
          <cell r="B1261" t="str">
            <v>2B  20</v>
          </cell>
          <cell r="C1261" t="str">
            <v>Inactive</v>
          </cell>
          <cell r="D1261">
            <v>0</v>
          </cell>
          <cell r="E1261">
            <v>0</v>
          </cell>
          <cell r="F1261" t="e">
            <v>#N/A</v>
          </cell>
          <cell r="G1261" t="str">
            <v>2B  20</v>
          </cell>
          <cell r="H1261" t="str">
            <v>M</v>
          </cell>
          <cell r="I1261" t="str">
            <v xml:space="preserve">Sudipta </v>
          </cell>
          <cell r="J1261" t="str">
            <v>Bhattacharjee</v>
          </cell>
          <cell r="K1261" t="str">
            <v/>
          </cell>
          <cell r="L1261" t="str">
            <v xml:space="preserve">Chemist </v>
          </cell>
          <cell r="M1261">
            <v>0</v>
          </cell>
          <cell r="N1261">
            <v>0</v>
          </cell>
          <cell r="O1261">
            <v>0</v>
          </cell>
          <cell r="P1261" t="str">
            <v>PCP Manufacturing</v>
          </cell>
          <cell r="Q1261">
            <v>0</v>
          </cell>
          <cell r="R1261" t="str">
            <v>Personal Care Products</v>
          </cell>
          <cell r="S1261" t="str">
            <v>Associate</v>
          </cell>
          <cell r="T1261" t="str">
            <v>J2</v>
          </cell>
          <cell r="U1261" t="str">
            <v>Tiljala</v>
          </cell>
          <cell r="V1261">
            <v>0</v>
          </cell>
          <cell r="W1261">
            <v>40179</v>
          </cell>
          <cell r="X1261" t="str">
            <v>Before 1 April 2010</v>
          </cell>
          <cell r="Y1261">
            <v>20</v>
          </cell>
          <cell r="Z1261">
            <v>6.1302237798072108</v>
          </cell>
          <cell r="AA1261">
            <v>20.399999999999999</v>
          </cell>
          <cell r="AB1261">
            <v>0</v>
          </cell>
          <cell r="AC1261">
            <v>0</v>
          </cell>
          <cell r="AD1261">
            <v>0</v>
          </cell>
          <cell r="AE1261">
            <v>0</v>
          </cell>
          <cell r="AF1261">
            <v>0</v>
          </cell>
          <cell r="AG1261">
            <v>0</v>
          </cell>
          <cell r="AH1261">
            <v>0</v>
          </cell>
          <cell r="AI1261">
            <v>0</v>
          </cell>
          <cell r="AJ1261">
            <v>0</v>
          </cell>
          <cell r="AK1261">
            <v>0</v>
          </cell>
          <cell r="AL1261">
            <v>0</v>
          </cell>
          <cell r="AM1261">
            <v>0</v>
          </cell>
          <cell r="AN1261">
            <v>0</v>
          </cell>
          <cell r="AO1261">
            <v>0</v>
          </cell>
          <cell r="AP1261">
            <v>0</v>
          </cell>
          <cell r="AQ1261">
            <v>0</v>
          </cell>
          <cell r="AR1261">
            <v>0</v>
          </cell>
          <cell r="AS1261">
            <v>0</v>
          </cell>
          <cell r="AT1261">
            <v>0</v>
          </cell>
          <cell r="AU1261">
            <v>0</v>
          </cell>
          <cell r="AV1261">
            <v>0</v>
          </cell>
          <cell r="AW1261">
            <v>0</v>
          </cell>
          <cell r="AX1261">
            <v>0</v>
          </cell>
          <cell r="AY1261">
            <v>0</v>
          </cell>
          <cell r="AZ1261">
            <v>0</v>
          </cell>
          <cell r="BA1261">
            <v>0</v>
          </cell>
          <cell r="BB1261">
            <v>0</v>
          </cell>
          <cell r="BC1261">
            <v>0</v>
          </cell>
          <cell r="BD1261">
            <v>0</v>
          </cell>
          <cell r="BE1261">
            <v>0</v>
          </cell>
          <cell r="BF1261">
            <v>0</v>
          </cell>
          <cell r="BG1261">
            <v>0</v>
          </cell>
          <cell r="BH1261">
            <v>0</v>
          </cell>
          <cell r="BI1261">
            <v>0</v>
          </cell>
          <cell r="BJ1261">
            <v>0</v>
          </cell>
          <cell r="BK1261">
            <v>0</v>
          </cell>
          <cell r="BL1261">
            <v>0</v>
          </cell>
          <cell r="BM1261">
            <v>0</v>
          </cell>
          <cell r="BN1261">
            <v>0</v>
          </cell>
          <cell r="BO1261">
            <v>0</v>
          </cell>
          <cell r="BP1261">
            <v>0</v>
          </cell>
          <cell r="BQ1261">
            <v>0</v>
          </cell>
          <cell r="BR1261" t="str">
            <v>B.Sc</v>
          </cell>
          <cell r="BS1261">
            <v>0</v>
          </cell>
          <cell r="BT1261">
            <v>0</v>
          </cell>
          <cell r="BU1261" t="str">
            <v>HENKEL INDIA LIMITED</v>
          </cell>
          <cell r="BV1261">
            <v>40330</v>
          </cell>
          <cell r="BW1261">
            <v>40330</v>
          </cell>
          <cell r="BX1261">
            <v>0</v>
          </cell>
          <cell r="BY1261" t="str">
            <v>Opportunities/Career Advancement</v>
          </cell>
          <cell r="BZ1261" t="str">
            <v>Resignation</v>
          </cell>
          <cell r="CA1261">
            <v>0</v>
          </cell>
          <cell r="CB1261" t="str">
            <v>Voluntary</v>
          </cell>
          <cell r="CC1261" t="str">
            <v>Resigned at VVF Ltd</v>
          </cell>
          <cell r="CD1261">
            <v>0</v>
          </cell>
          <cell r="CE1261">
            <v>0</v>
          </cell>
          <cell r="CF1261">
            <v>0</v>
          </cell>
          <cell r="CG1261">
            <v>0</v>
          </cell>
        </row>
        <row r="1262">
          <cell r="B1262" t="str">
            <v>ER0 41</v>
          </cell>
          <cell r="C1262" t="str">
            <v>Inactive</v>
          </cell>
          <cell r="D1262">
            <v>0</v>
          </cell>
          <cell r="E1262">
            <v>0</v>
          </cell>
          <cell r="F1262" t="e">
            <v>#N/A</v>
          </cell>
          <cell r="G1262" t="str">
            <v>ER0 41</v>
          </cell>
          <cell r="H1262" t="str">
            <v>M</v>
          </cell>
          <cell r="I1262" t="str">
            <v xml:space="preserve">Shoaib </v>
          </cell>
          <cell r="J1262" t="str">
            <v>Mohammad</v>
          </cell>
          <cell r="K1262" t="str">
            <v/>
          </cell>
          <cell r="L1262" t="str">
            <v>Assistant Manager</v>
          </cell>
          <cell r="M1262">
            <v>0</v>
          </cell>
          <cell r="N1262">
            <v>0</v>
          </cell>
          <cell r="O1262">
            <v>0</v>
          </cell>
          <cell r="P1262" t="str">
            <v>PCP Manufacturing</v>
          </cell>
          <cell r="Q1262">
            <v>0</v>
          </cell>
          <cell r="R1262" t="str">
            <v>Personal Care Products</v>
          </cell>
          <cell r="S1262" t="str">
            <v>JMC</v>
          </cell>
          <cell r="T1262" t="str">
            <v>EG-1</v>
          </cell>
          <cell r="U1262" t="str">
            <v>Tiljala</v>
          </cell>
          <cell r="V1262">
            <v>0</v>
          </cell>
          <cell r="W1262">
            <v>40179</v>
          </cell>
          <cell r="X1262" t="str">
            <v>Before 1 April 2010</v>
          </cell>
          <cell r="Y1262">
            <v>2</v>
          </cell>
          <cell r="Z1262">
            <v>6.1302237798072108</v>
          </cell>
          <cell r="AA1262">
            <v>2.6</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cell r="AO1262">
            <v>0</v>
          </cell>
          <cell r="AP1262">
            <v>0</v>
          </cell>
          <cell r="AQ1262">
            <v>0</v>
          </cell>
          <cell r="AR1262">
            <v>0</v>
          </cell>
          <cell r="AS1262">
            <v>0</v>
          </cell>
          <cell r="AT1262">
            <v>0</v>
          </cell>
          <cell r="AU1262">
            <v>0</v>
          </cell>
          <cell r="AV1262">
            <v>0</v>
          </cell>
          <cell r="AW1262">
            <v>0</v>
          </cell>
          <cell r="AX1262">
            <v>0</v>
          </cell>
          <cell r="AY1262">
            <v>0</v>
          </cell>
          <cell r="AZ1262">
            <v>0</v>
          </cell>
          <cell r="BA1262">
            <v>0</v>
          </cell>
          <cell r="BB1262">
            <v>0</v>
          </cell>
          <cell r="BC1262">
            <v>0</v>
          </cell>
          <cell r="BD1262">
            <v>0</v>
          </cell>
          <cell r="BE1262">
            <v>0</v>
          </cell>
          <cell r="BF1262">
            <v>0</v>
          </cell>
          <cell r="BG1262">
            <v>0</v>
          </cell>
          <cell r="BH1262">
            <v>0</v>
          </cell>
          <cell r="BI1262">
            <v>0</v>
          </cell>
          <cell r="BJ1262">
            <v>0</v>
          </cell>
          <cell r="BK1262">
            <v>0</v>
          </cell>
          <cell r="BL1262">
            <v>0</v>
          </cell>
          <cell r="BM1262">
            <v>0</v>
          </cell>
          <cell r="BN1262">
            <v>0</v>
          </cell>
          <cell r="BO1262">
            <v>0</v>
          </cell>
          <cell r="BP1262">
            <v>0</v>
          </cell>
          <cell r="BQ1262">
            <v>0</v>
          </cell>
          <cell r="BR1262" t="str">
            <v>B. Sc  Chem (Hon.)/B. Tech</v>
          </cell>
          <cell r="BS1262">
            <v>0</v>
          </cell>
          <cell r="BT1262">
            <v>0</v>
          </cell>
          <cell r="BU1262" t="str">
            <v>HENKEL INDIA LIMITED</v>
          </cell>
          <cell r="BV1262">
            <v>40386</v>
          </cell>
          <cell r="BW1262">
            <v>40360</v>
          </cell>
          <cell r="BX1262">
            <v>0</v>
          </cell>
          <cell r="BY1262" t="str">
            <v>Opportunities/Career Advancement</v>
          </cell>
          <cell r="BZ1262" t="str">
            <v>Resignation</v>
          </cell>
          <cell r="CA1262">
            <v>0</v>
          </cell>
          <cell r="CB1262" t="str">
            <v>Voluntary</v>
          </cell>
          <cell r="CC1262" t="str">
            <v>Resigned at VVF Ltd</v>
          </cell>
          <cell r="CD1262">
            <v>0</v>
          </cell>
          <cell r="CE1262">
            <v>0</v>
          </cell>
          <cell r="CF1262">
            <v>0</v>
          </cell>
          <cell r="CG1262">
            <v>0</v>
          </cell>
        </row>
        <row r="1263">
          <cell r="B1263" t="str">
            <v>2A  35</v>
          </cell>
          <cell r="C1263" t="str">
            <v>Inactive</v>
          </cell>
          <cell r="D1263">
            <v>0</v>
          </cell>
          <cell r="E1263">
            <v>0</v>
          </cell>
          <cell r="F1263" t="e">
            <v>#N/A</v>
          </cell>
          <cell r="G1263" t="str">
            <v>2A  35</v>
          </cell>
          <cell r="H1263" t="str">
            <v>M</v>
          </cell>
          <cell r="I1263" t="str">
            <v>Subir</v>
          </cell>
          <cell r="J1263" t="str">
            <v>Ghosh</v>
          </cell>
          <cell r="K1263" t="str">
            <v/>
          </cell>
          <cell r="L1263" t="str">
            <v>Assistant</v>
          </cell>
          <cell r="M1263">
            <v>0</v>
          </cell>
          <cell r="N1263">
            <v>0</v>
          </cell>
          <cell r="O1263">
            <v>0</v>
          </cell>
          <cell r="P1263" t="str">
            <v>PCP Manufacturing</v>
          </cell>
          <cell r="Q1263">
            <v>0</v>
          </cell>
          <cell r="R1263" t="str">
            <v>Personal Care Products</v>
          </cell>
          <cell r="S1263" t="str">
            <v>Associate</v>
          </cell>
          <cell r="T1263" t="str">
            <v>J2</v>
          </cell>
          <cell r="U1263" t="str">
            <v>Tiljala</v>
          </cell>
          <cell r="V1263">
            <v>0</v>
          </cell>
          <cell r="W1263">
            <v>40179</v>
          </cell>
          <cell r="X1263" t="str">
            <v>Before 1 April 2010</v>
          </cell>
          <cell r="Y1263">
            <v>36</v>
          </cell>
          <cell r="Z1263">
            <v>6.1302237801243029</v>
          </cell>
          <cell r="AA1263">
            <v>36.700000000000003</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cell r="AO1263">
            <v>0</v>
          </cell>
          <cell r="AP1263">
            <v>0</v>
          </cell>
          <cell r="AQ1263">
            <v>0</v>
          </cell>
          <cell r="AR1263">
            <v>0</v>
          </cell>
          <cell r="AS1263">
            <v>0</v>
          </cell>
          <cell r="AT1263">
            <v>0</v>
          </cell>
          <cell r="AU1263">
            <v>0</v>
          </cell>
          <cell r="AV1263">
            <v>0</v>
          </cell>
          <cell r="AW1263">
            <v>0</v>
          </cell>
          <cell r="AX1263">
            <v>0</v>
          </cell>
          <cell r="AY1263">
            <v>0</v>
          </cell>
          <cell r="AZ1263">
            <v>0</v>
          </cell>
          <cell r="BA1263">
            <v>0</v>
          </cell>
          <cell r="BB1263">
            <v>0</v>
          </cell>
          <cell r="BC1263">
            <v>0</v>
          </cell>
          <cell r="BD1263">
            <v>0</v>
          </cell>
          <cell r="BE1263">
            <v>0</v>
          </cell>
          <cell r="BF1263">
            <v>0</v>
          </cell>
          <cell r="BG1263">
            <v>0</v>
          </cell>
          <cell r="BH1263">
            <v>0</v>
          </cell>
          <cell r="BI1263">
            <v>0</v>
          </cell>
          <cell r="BJ1263">
            <v>0</v>
          </cell>
          <cell r="BK1263">
            <v>0</v>
          </cell>
          <cell r="BL1263">
            <v>0</v>
          </cell>
          <cell r="BM1263">
            <v>0</v>
          </cell>
          <cell r="BN1263">
            <v>0</v>
          </cell>
          <cell r="BO1263">
            <v>0</v>
          </cell>
          <cell r="BP1263">
            <v>0</v>
          </cell>
          <cell r="BQ1263">
            <v>0</v>
          </cell>
          <cell r="BR1263" t="str">
            <v>B.Com</v>
          </cell>
          <cell r="BS1263">
            <v>0</v>
          </cell>
          <cell r="BT1263">
            <v>0</v>
          </cell>
          <cell r="BU1263" t="str">
            <v>HENKEL INDIA LIMITED</v>
          </cell>
          <cell r="BV1263">
            <v>40417</v>
          </cell>
          <cell r="BW1263">
            <v>40391</v>
          </cell>
          <cell r="BX1263">
            <v>0</v>
          </cell>
          <cell r="BY1263" t="str">
            <v>Other Reasons</v>
          </cell>
          <cell r="BZ1263" t="str">
            <v>Resignation</v>
          </cell>
          <cell r="CA1263" t="str">
            <v>Expired on 27th August, 2010</v>
          </cell>
          <cell r="CB1263" t="str">
            <v>Voluntary</v>
          </cell>
          <cell r="CC1263" t="str">
            <v>Resigned at VVF Ltd</v>
          </cell>
          <cell r="CD1263">
            <v>0</v>
          </cell>
          <cell r="CE1263">
            <v>0</v>
          </cell>
          <cell r="CF1263">
            <v>0</v>
          </cell>
          <cell r="CG1263">
            <v>0</v>
          </cell>
        </row>
        <row r="1264">
          <cell r="B1264">
            <v>10001460</v>
          </cell>
          <cell r="C1264" t="str">
            <v>Inactive</v>
          </cell>
          <cell r="D1264">
            <v>0</v>
          </cell>
          <cell r="E1264">
            <v>0</v>
          </cell>
          <cell r="F1264" t="e">
            <v>#N/A</v>
          </cell>
          <cell r="G1264" t="str">
            <v>ER0 30</v>
          </cell>
          <cell r="H1264" t="str">
            <v>M</v>
          </cell>
          <cell r="I1264" t="str">
            <v>Joydeep</v>
          </cell>
          <cell r="J1264" t="str">
            <v>Roy</v>
          </cell>
          <cell r="K1264" t="str">
            <v/>
          </cell>
          <cell r="L1264" t="str">
            <v>Factory Manager</v>
          </cell>
          <cell r="M1264">
            <v>0</v>
          </cell>
          <cell r="N1264">
            <v>0</v>
          </cell>
          <cell r="O1264">
            <v>0</v>
          </cell>
          <cell r="P1264" t="str">
            <v>PCP Manufacturing</v>
          </cell>
          <cell r="Q1264">
            <v>0</v>
          </cell>
          <cell r="R1264" t="str">
            <v>Personal Care Products</v>
          </cell>
          <cell r="S1264" t="str">
            <v>JMC</v>
          </cell>
          <cell r="T1264" t="str">
            <v>EG-2</v>
          </cell>
          <cell r="U1264" t="str">
            <v>Tiljala</v>
          </cell>
          <cell r="V1264">
            <v>0</v>
          </cell>
          <cell r="W1264">
            <v>40179</v>
          </cell>
          <cell r="X1264" t="str">
            <v>Before 1 April 2010</v>
          </cell>
          <cell r="Y1264">
            <v>5.3</v>
          </cell>
          <cell r="Z1264">
            <v>6.1302237801243029</v>
          </cell>
          <cell r="AA1264">
            <v>6</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cell r="AO1264">
            <v>0</v>
          </cell>
          <cell r="AP1264">
            <v>0</v>
          </cell>
          <cell r="AQ1264">
            <v>0</v>
          </cell>
          <cell r="AR1264">
            <v>0</v>
          </cell>
          <cell r="AS1264">
            <v>0</v>
          </cell>
          <cell r="AT1264">
            <v>0</v>
          </cell>
          <cell r="AU1264">
            <v>0</v>
          </cell>
          <cell r="AV1264">
            <v>0</v>
          </cell>
          <cell r="AW1264">
            <v>0</v>
          </cell>
          <cell r="AX1264">
            <v>0</v>
          </cell>
          <cell r="AY1264">
            <v>0</v>
          </cell>
          <cell r="AZ1264">
            <v>0</v>
          </cell>
          <cell r="BA1264">
            <v>0</v>
          </cell>
          <cell r="BB1264">
            <v>0</v>
          </cell>
          <cell r="BC1264">
            <v>0</v>
          </cell>
          <cell r="BD1264">
            <v>0</v>
          </cell>
          <cell r="BE1264">
            <v>0</v>
          </cell>
          <cell r="BF1264">
            <v>0</v>
          </cell>
          <cell r="BG1264">
            <v>28062</v>
          </cell>
          <cell r="BH1264">
            <v>33</v>
          </cell>
          <cell r="BI1264">
            <v>10</v>
          </cell>
          <cell r="BJ1264">
            <v>0</v>
          </cell>
          <cell r="BK1264">
            <v>0</v>
          </cell>
          <cell r="BL1264">
            <v>0</v>
          </cell>
          <cell r="BM1264">
            <v>0</v>
          </cell>
          <cell r="BN1264">
            <v>0</v>
          </cell>
          <cell r="BO1264">
            <v>0</v>
          </cell>
          <cell r="BP1264">
            <v>0</v>
          </cell>
          <cell r="BQ1264">
            <v>0</v>
          </cell>
          <cell r="BR1264" t="str">
            <v>B. Sc Chem (Hon.)/B. Tech</v>
          </cell>
          <cell r="BS1264">
            <v>0</v>
          </cell>
          <cell r="BT1264">
            <v>0</v>
          </cell>
          <cell r="BU1264" t="str">
            <v>HENKEL INDIA LIMITED</v>
          </cell>
          <cell r="BV1264">
            <v>40441</v>
          </cell>
          <cell r="BW1264">
            <v>40422</v>
          </cell>
          <cell r="BX1264">
            <v>0</v>
          </cell>
          <cell r="BY1264" t="str">
            <v>Opportunities/Career Advancement</v>
          </cell>
          <cell r="BZ1264" t="str">
            <v>Resignation</v>
          </cell>
          <cell r="CA1264">
            <v>0</v>
          </cell>
          <cell r="CB1264" t="str">
            <v>Voluntary</v>
          </cell>
          <cell r="CC1264" t="str">
            <v>Resigned at VVF Ltd</v>
          </cell>
          <cell r="CD1264">
            <v>0</v>
          </cell>
          <cell r="CE1264">
            <v>0</v>
          </cell>
          <cell r="CF1264">
            <v>0</v>
          </cell>
          <cell r="CG1264">
            <v>0</v>
          </cell>
        </row>
        <row r="1265">
          <cell r="B1265">
            <v>10001420</v>
          </cell>
          <cell r="C1265" t="str">
            <v>Inactive</v>
          </cell>
          <cell r="D1265">
            <v>0</v>
          </cell>
          <cell r="E1265">
            <v>0</v>
          </cell>
          <cell r="F1265" t="e">
            <v>#N/A</v>
          </cell>
          <cell r="G1265" t="str">
            <v>2A3126</v>
          </cell>
          <cell r="H1265" t="str">
            <v>M</v>
          </cell>
          <cell r="I1265" t="str">
            <v>Ramesh</v>
          </cell>
          <cell r="J1265" t="str">
            <v>Nayak</v>
          </cell>
          <cell r="K1265" t="str">
            <v>Chandra</v>
          </cell>
          <cell r="L1265" t="str">
            <v>Supervisor</v>
          </cell>
          <cell r="M1265">
            <v>0</v>
          </cell>
          <cell r="N1265">
            <v>0</v>
          </cell>
          <cell r="O1265">
            <v>0</v>
          </cell>
          <cell r="P1265" t="str">
            <v>PCP Manufacturing</v>
          </cell>
          <cell r="Q1265">
            <v>0</v>
          </cell>
          <cell r="R1265" t="str">
            <v>Personal Care Products</v>
          </cell>
          <cell r="S1265" t="str">
            <v>Associate</v>
          </cell>
          <cell r="T1265" t="str">
            <v>A2</v>
          </cell>
          <cell r="U1265" t="str">
            <v>Tiljala</v>
          </cell>
          <cell r="V1265">
            <v>0</v>
          </cell>
          <cell r="W1265">
            <v>40179</v>
          </cell>
          <cell r="X1265" t="str">
            <v>Before 1 April 2010</v>
          </cell>
          <cell r="Y1265">
            <v>19</v>
          </cell>
          <cell r="Z1265">
            <v>6.1302237798072108</v>
          </cell>
          <cell r="AA1265">
            <v>21.2</v>
          </cell>
          <cell r="AB1265">
            <v>0</v>
          </cell>
          <cell r="AC1265">
            <v>0</v>
          </cell>
          <cell r="AD1265">
            <v>0</v>
          </cell>
          <cell r="AE1265">
            <v>0</v>
          </cell>
          <cell r="AF1265">
            <v>0</v>
          </cell>
          <cell r="AG1265">
            <v>0</v>
          </cell>
          <cell r="AH1265">
            <v>0</v>
          </cell>
          <cell r="AI1265">
            <v>0</v>
          </cell>
          <cell r="AJ1265">
            <v>0</v>
          </cell>
          <cell r="AK1265">
            <v>0</v>
          </cell>
          <cell r="AL1265">
            <v>0</v>
          </cell>
          <cell r="AM1265">
            <v>0</v>
          </cell>
          <cell r="AN1265">
            <v>0</v>
          </cell>
          <cell r="AO1265">
            <v>0</v>
          </cell>
          <cell r="AP1265">
            <v>0</v>
          </cell>
          <cell r="AQ1265">
            <v>0</v>
          </cell>
          <cell r="AR1265">
            <v>0</v>
          </cell>
          <cell r="AS1265">
            <v>0</v>
          </cell>
          <cell r="AT1265">
            <v>0</v>
          </cell>
          <cell r="AU1265">
            <v>0</v>
          </cell>
          <cell r="AV1265">
            <v>0</v>
          </cell>
          <cell r="AW1265">
            <v>0</v>
          </cell>
          <cell r="AX1265">
            <v>0</v>
          </cell>
          <cell r="AY1265">
            <v>0</v>
          </cell>
          <cell r="AZ1265">
            <v>0</v>
          </cell>
          <cell r="BA1265">
            <v>0</v>
          </cell>
          <cell r="BB1265">
            <v>0</v>
          </cell>
          <cell r="BC1265">
            <v>0</v>
          </cell>
          <cell r="BD1265">
            <v>0</v>
          </cell>
          <cell r="BE1265">
            <v>0</v>
          </cell>
          <cell r="BF1265">
            <v>0</v>
          </cell>
          <cell r="BG1265">
            <v>25593</v>
          </cell>
          <cell r="BH1265">
            <v>42</v>
          </cell>
          <cell r="BI1265">
            <v>2</v>
          </cell>
          <cell r="BJ1265">
            <v>0</v>
          </cell>
          <cell r="BK1265">
            <v>0</v>
          </cell>
          <cell r="BL1265">
            <v>0</v>
          </cell>
          <cell r="BM1265">
            <v>0</v>
          </cell>
          <cell r="BN1265">
            <v>0</v>
          </cell>
          <cell r="BO1265">
            <v>0</v>
          </cell>
          <cell r="BP1265">
            <v>0</v>
          </cell>
          <cell r="BQ1265">
            <v>0</v>
          </cell>
          <cell r="BR1265" t="str">
            <v>Non Matric</v>
          </cell>
          <cell r="BS1265">
            <v>0</v>
          </cell>
          <cell r="BT1265">
            <v>0</v>
          </cell>
          <cell r="BU1265" t="str">
            <v>HENKEL INDIA LIMITED</v>
          </cell>
          <cell r="BV1265">
            <v>41000</v>
          </cell>
          <cell r="BW1265">
            <v>41000</v>
          </cell>
          <cell r="BX1265">
            <v>0</v>
          </cell>
          <cell r="BY1265" t="str">
            <v>Higher Role</v>
          </cell>
          <cell r="BZ1265" t="str">
            <v>Resignation</v>
          </cell>
          <cell r="CA1265">
            <v>0</v>
          </cell>
          <cell r="CB1265" t="str">
            <v>Voluntary</v>
          </cell>
          <cell r="CC1265" t="str">
            <v>Resigned at VVF Ltd</v>
          </cell>
          <cell r="CD1265">
            <v>0</v>
          </cell>
          <cell r="CE1265">
            <v>0</v>
          </cell>
          <cell r="CF1265">
            <v>0</v>
          </cell>
          <cell r="CG1265">
            <v>0</v>
          </cell>
        </row>
        <row r="1266">
          <cell r="B1266">
            <v>10001462</v>
          </cell>
          <cell r="C1266" t="str">
            <v>Inactive</v>
          </cell>
          <cell r="D1266">
            <v>0</v>
          </cell>
          <cell r="E1266">
            <v>0</v>
          </cell>
          <cell r="F1266" t="e">
            <v>#N/A</v>
          </cell>
          <cell r="G1266" t="str">
            <v>ER0 24</v>
          </cell>
          <cell r="H1266" t="str">
            <v>M</v>
          </cell>
          <cell r="I1266" t="str">
            <v xml:space="preserve">Prabir </v>
          </cell>
          <cell r="J1266" t="str">
            <v>Jash</v>
          </cell>
          <cell r="K1266" t="str">
            <v/>
          </cell>
          <cell r="L1266" t="str">
            <v>Factory Manager</v>
          </cell>
          <cell r="M1266">
            <v>0</v>
          </cell>
          <cell r="N1266">
            <v>0</v>
          </cell>
          <cell r="O1266">
            <v>0</v>
          </cell>
          <cell r="P1266" t="str">
            <v>PCP Manufacturing</v>
          </cell>
          <cell r="Q1266">
            <v>0</v>
          </cell>
          <cell r="R1266" t="str">
            <v>Personal Care Products</v>
          </cell>
          <cell r="S1266" t="str">
            <v>JMC</v>
          </cell>
          <cell r="T1266" t="str">
            <v>EG-2</v>
          </cell>
          <cell r="U1266" t="str">
            <v>Tiljala</v>
          </cell>
          <cell r="V1266">
            <v>0</v>
          </cell>
          <cell r="W1266">
            <v>40179</v>
          </cell>
          <cell r="X1266" t="str">
            <v>Before 1 April 2010</v>
          </cell>
          <cell r="Y1266">
            <v>5.3</v>
          </cell>
          <cell r="Z1266">
            <v>6.1302237798072108</v>
          </cell>
          <cell r="AA1266">
            <v>8.1999999999999993</v>
          </cell>
          <cell r="AB1266">
            <v>0</v>
          </cell>
          <cell r="AC1266">
            <v>0</v>
          </cell>
          <cell r="AD1266">
            <v>40359</v>
          </cell>
          <cell r="AE1266">
            <v>0</v>
          </cell>
          <cell r="AF1266">
            <v>0</v>
          </cell>
          <cell r="AG1266">
            <v>0</v>
          </cell>
          <cell r="AH1266">
            <v>0</v>
          </cell>
          <cell r="AI1266">
            <v>0</v>
          </cell>
          <cell r="AJ1266">
            <v>0</v>
          </cell>
          <cell r="AK1266">
            <v>0</v>
          </cell>
          <cell r="AL1266">
            <v>0</v>
          </cell>
          <cell r="AM1266">
            <v>0</v>
          </cell>
          <cell r="AN1266">
            <v>0</v>
          </cell>
          <cell r="AO1266">
            <v>0</v>
          </cell>
          <cell r="AP1266">
            <v>0</v>
          </cell>
          <cell r="AQ1266">
            <v>0</v>
          </cell>
          <cell r="AR1266">
            <v>0</v>
          </cell>
          <cell r="AS1266">
            <v>0</v>
          </cell>
          <cell r="AT1266">
            <v>0</v>
          </cell>
          <cell r="AU1266">
            <v>0</v>
          </cell>
          <cell r="AV1266">
            <v>0</v>
          </cell>
          <cell r="AW1266">
            <v>0</v>
          </cell>
          <cell r="AX1266">
            <v>0</v>
          </cell>
          <cell r="AY1266">
            <v>0</v>
          </cell>
          <cell r="AZ1266">
            <v>0</v>
          </cell>
          <cell r="BA1266">
            <v>0</v>
          </cell>
          <cell r="BB1266">
            <v>0</v>
          </cell>
          <cell r="BC1266">
            <v>0</v>
          </cell>
          <cell r="BD1266">
            <v>0</v>
          </cell>
          <cell r="BE1266">
            <v>0</v>
          </cell>
          <cell r="BF1266">
            <v>0</v>
          </cell>
          <cell r="BG1266">
            <v>27014</v>
          </cell>
          <cell r="BH1266">
            <v>38</v>
          </cell>
          <cell r="BI1266">
            <v>10</v>
          </cell>
          <cell r="BJ1266">
            <v>0</v>
          </cell>
          <cell r="BK1266">
            <v>0</v>
          </cell>
          <cell r="BL1266" t="str">
            <v>Married</v>
          </cell>
          <cell r="BM1266">
            <v>2</v>
          </cell>
          <cell r="BN1266" t="str">
            <v xml:space="preserve"> NIVEDITA PALLY, SREE PALLY,BARDWAN</v>
          </cell>
          <cell r="BO1266">
            <v>0</v>
          </cell>
          <cell r="BP1266">
            <v>0</v>
          </cell>
          <cell r="BQ1266">
            <v>0</v>
          </cell>
          <cell r="BR1266" t="str">
            <v>H.S.C</v>
          </cell>
          <cell r="BS1266">
            <v>0</v>
          </cell>
          <cell r="BT1266" t="str">
            <v>Diploma (Electrical)</v>
          </cell>
          <cell r="BU1266" t="str">
            <v>Henkel India Limited</v>
          </cell>
          <cell r="BV1266">
            <v>41226</v>
          </cell>
          <cell r="BW1266">
            <v>41214</v>
          </cell>
          <cell r="BX1266">
            <v>0</v>
          </cell>
          <cell r="BY1266" t="str">
            <v>Career Advancement/ Higher Compensation</v>
          </cell>
          <cell r="BZ1266" t="str">
            <v>Resignation</v>
          </cell>
          <cell r="CA1266">
            <v>0</v>
          </cell>
          <cell r="CB1266" t="str">
            <v>Voluntary</v>
          </cell>
          <cell r="CC1266">
            <v>0</v>
          </cell>
          <cell r="CD1266">
            <v>0</v>
          </cell>
          <cell r="CE1266">
            <v>0</v>
          </cell>
          <cell r="CF1266">
            <v>0</v>
          </cell>
          <cell r="CG1266">
            <v>0</v>
          </cell>
        </row>
        <row r="1267">
          <cell r="B1267">
            <v>10001428</v>
          </cell>
          <cell r="C1267" t="str">
            <v>Inactive</v>
          </cell>
          <cell r="D1267">
            <v>0</v>
          </cell>
          <cell r="E1267">
            <v>0</v>
          </cell>
          <cell r="F1267" t="e">
            <v>#N/A</v>
          </cell>
          <cell r="G1267" t="str">
            <v>2A1 18</v>
          </cell>
          <cell r="H1267" t="str">
            <v>M</v>
          </cell>
          <cell r="I1267" t="str">
            <v xml:space="preserve">Sankar </v>
          </cell>
          <cell r="J1267" t="str">
            <v>Dutta</v>
          </cell>
          <cell r="K1267" t="str">
            <v/>
          </cell>
          <cell r="L1267" t="str">
            <v>Peon</v>
          </cell>
          <cell r="M1267" t="str">
            <v>Accounts</v>
          </cell>
          <cell r="N1267">
            <v>0</v>
          </cell>
          <cell r="O1267">
            <v>0</v>
          </cell>
          <cell r="P1267" t="str">
            <v>Finance &amp; Accounts</v>
          </cell>
          <cell r="Q1267" t="str">
            <v>Accounts</v>
          </cell>
          <cell r="R1267" t="str">
            <v>Corporate Shared Services</v>
          </cell>
          <cell r="S1267" t="str">
            <v>Associate</v>
          </cell>
          <cell r="T1267" t="str">
            <v>J1</v>
          </cell>
          <cell r="U1267" t="str">
            <v>Tiljala</v>
          </cell>
          <cell r="V1267" t="str">
            <v>Tiljala</v>
          </cell>
          <cell r="W1267">
            <v>40179</v>
          </cell>
          <cell r="X1267" t="str">
            <v>Before 1 April 2010</v>
          </cell>
          <cell r="Y1267">
            <v>22</v>
          </cell>
          <cell r="Z1267">
            <v>6.1302237801243029</v>
          </cell>
          <cell r="AA1267">
            <v>24</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cell r="AO1267">
            <v>0</v>
          </cell>
          <cell r="AP1267">
            <v>0</v>
          </cell>
          <cell r="AQ1267">
            <v>0</v>
          </cell>
          <cell r="AR1267">
            <v>0</v>
          </cell>
          <cell r="AS1267">
            <v>0</v>
          </cell>
          <cell r="AT1267">
            <v>0</v>
          </cell>
          <cell r="AU1267">
            <v>0</v>
          </cell>
          <cell r="AV1267">
            <v>0</v>
          </cell>
          <cell r="AW1267">
            <v>0</v>
          </cell>
          <cell r="AX1267">
            <v>0</v>
          </cell>
          <cell r="AY1267">
            <v>0</v>
          </cell>
          <cell r="AZ1267">
            <v>0</v>
          </cell>
          <cell r="BA1267">
            <v>0</v>
          </cell>
          <cell r="BB1267">
            <v>0</v>
          </cell>
          <cell r="BC1267">
            <v>0</v>
          </cell>
          <cell r="BD1267">
            <v>0</v>
          </cell>
          <cell r="BE1267">
            <v>0</v>
          </cell>
          <cell r="BF1267">
            <v>0</v>
          </cell>
          <cell r="BG1267">
            <v>25294</v>
          </cell>
          <cell r="BH1267">
            <v>43</v>
          </cell>
          <cell r="BI1267">
            <v>8</v>
          </cell>
          <cell r="BJ1267">
            <v>0</v>
          </cell>
          <cell r="BK1267">
            <v>0</v>
          </cell>
          <cell r="BL1267" t="str">
            <v>Married</v>
          </cell>
          <cell r="BM1267">
            <v>1</v>
          </cell>
          <cell r="BN1267" t="str">
            <v>Rabindra Nagar, Kantagunge, Gokulpur</v>
          </cell>
          <cell r="BO1267" t="str">
            <v>24 Parganas (South)</v>
          </cell>
          <cell r="BP1267" t="str">
            <v>West Bengal</v>
          </cell>
          <cell r="BQ1267">
            <v>741250</v>
          </cell>
          <cell r="BR1267" t="str">
            <v>Non-Metric</v>
          </cell>
          <cell r="BS1267">
            <v>0</v>
          </cell>
          <cell r="BT1267">
            <v>0</v>
          </cell>
          <cell r="BU1267" t="str">
            <v>Henkel India Limited</v>
          </cell>
          <cell r="BV1267">
            <v>41254</v>
          </cell>
          <cell r="BW1267">
            <v>41244</v>
          </cell>
          <cell r="BX1267">
            <v>0</v>
          </cell>
          <cell r="BY1267" t="str">
            <v>Death</v>
          </cell>
          <cell r="BZ1267" t="str">
            <v>Death</v>
          </cell>
          <cell r="CA1267">
            <v>0</v>
          </cell>
          <cell r="CB1267" t="str">
            <v>Involuntary</v>
          </cell>
          <cell r="CC1267">
            <v>0</v>
          </cell>
          <cell r="CD1267">
            <v>0</v>
          </cell>
          <cell r="CE1267">
            <v>0</v>
          </cell>
          <cell r="CF1267">
            <v>0</v>
          </cell>
          <cell r="CG1267">
            <v>0</v>
          </cell>
        </row>
        <row r="1268">
          <cell r="B1268">
            <v>10000500</v>
          </cell>
          <cell r="C1268" t="str">
            <v>Inactive</v>
          </cell>
          <cell r="D1268">
            <v>0</v>
          </cell>
          <cell r="E1268">
            <v>0</v>
          </cell>
          <cell r="F1268" t="e">
            <v>#N/A</v>
          </cell>
          <cell r="G1268" t="str">
            <v>04/0419</v>
          </cell>
          <cell r="H1268" t="str">
            <v xml:space="preserve">M </v>
          </cell>
          <cell r="I1268" t="str">
            <v xml:space="preserve">Mangesh </v>
          </cell>
          <cell r="J1268" t="str">
            <v>Kothekar</v>
          </cell>
          <cell r="K1268" t="str">
            <v>Janardhan</v>
          </cell>
          <cell r="L1268" t="str">
            <v>Operator</v>
          </cell>
          <cell r="M1268">
            <v>0</v>
          </cell>
          <cell r="N1268">
            <v>0</v>
          </cell>
          <cell r="O1268">
            <v>0</v>
          </cell>
          <cell r="P1268" t="str">
            <v>Oleo Manufacturing</v>
          </cell>
          <cell r="Q1268">
            <v>0</v>
          </cell>
          <cell r="R1268" t="str">
            <v>Oleochemicals</v>
          </cell>
          <cell r="S1268" t="str">
            <v>Associate</v>
          </cell>
          <cell r="T1268" t="str">
            <v>A3</v>
          </cell>
          <cell r="U1268" t="str">
            <v>Taloja</v>
          </cell>
          <cell r="V1268" t="str">
            <v>Taloja</v>
          </cell>
          <cell r="W1268">
            <v>40179</v>
          </cell>
          <cell r="X1268" t="str">
            <v>Before 1 April 2010</v>
          </cell>
          <cell r="Y1268">
            <v>12.427397260273972</v>
          </cell>
          <cell r="Z1268">
            <v>6.1302237801243029</v>
          </cell>
          <cell r="AA1268">
            <v>15.7</v>
          </cell>
          <cell r="AB1268">
            <v>0</v>
          </cell>
          <cell r="AC1268">
            <v>0</v>
          </cell>
          <cell r="AD1268">
            <v>40359</v>
          </cell>
          <cell r="AE1268">
            <v>0</v>
          </cell>
          <cell r="AF1268">
            <v>40362</v>
          </cell>
          <cell r="AG1268">
            <v>0</v>
          </cell>
          <cell r="AH1268">
            <v>0</v>
          </cell>
          <cell r="AI1268">
            <v>0</v>
          </cell>
          <cell r="AJ1268">
            <v>0</v>
          </cell>
          <cell r="AK1268">
            <v>0</v>
          </cell>
          <cell r="AL1268">
            <v>0</v>
          </cell>
          <cell r="AM1268">
            <v>0</v>
          </cell>
          <cell r="AN1268">
            <v>0</v>
          </cell>
          <cell r="AO1268">
            <v>0</v>
          </cell>
          <cell r="AP1268">
            <v>0</v>
          </cell>
          <cell r="AQ1268">
            <v>0</v>
          </cell>
          <cell r="AR1268">
            <v>0</v>
          </cell>
          <cell r="AS1268">
            <v>0</v>
          </cell>
          <cell r="AT1268">
            <v>0</v>
          </cell>
          <cell r="AU1268">
            <v>0</v>
          </cell>
          <cell r="AV1268">
            <v>0</v>
          </cell>
          <cell r="AW1268">
            <v>0</v>
          </cell>
          <cell r="AX1268">
            <v>0</v>
          </cell>
          <cell r="AY1268">
            <v>0</v>
          </cell>
          <cell r="AZ1268">
            <v>0</v>
          </cell>
          <cell r="BA1268">
            <v>0</v>
          </cell>
          <cell r="BB1268">
            <v>0</v>
          </cell>
          <cell r="BC1268">
            <v>0</v>
          </cell>
          <cell r="BD1268">
            <v>0</v>
          </cell>
          <cell r="BE1268">
            <v>0</v>
          </cell>
          <cell r="BF1268">
            <v>0</v>
          </cell>
          <cell r="BG1268">
            <v>28093</v>
          </cell>
          <cell r="BH1268">
            <v>36</v>
          </cell>
          <cell r="BI1268">
            <v>4</v>
          </cell>
          <cell r="BJ1268">
            <v>0</v>
          </cell>
          <cell r="BK1268">
            <v>0</v>
          </cell>
          <cell r="BL1268" t="str">
            <v>Married</v>
          </cell>
          <cell r="BM1268">
            <v>3</v>
          </cell>
          <cell r="BN1268" t="str">
            <v>At-Mulgaon, Po-Shilphata,  Tal-Khalapur</v>
          </cell>
          <cell r="BO1268" t="str">
            <v>Dist-Raigad</v>
          </cell>
          <cell r="BP1268">
            <v>0</v>
          </cell>
          <cell r="BQ1268">
            <v>410203</v>
          </cell>
          <cell r="BR1268" t="str">
            <v>Dilpoma in Chemical Engineering</v>
          </cell>
          <cell r="BS1268">
            <v>0</v>
          </cell>
          <cell r="BT1268">
            <v>0</v>
          </cell>
          <cell r="BU1268" t="str">
            <v>Ratnagiri Gas &amp; Power Ltd.</v>
          </cell>
          <cell r="BV1268">
            <v>41369</v>
          </cell>
          <cell r="BW1268">
            <v>41365</v>
          </cell>
          <cell r="BX1268">
            <v>0</v>
          </cell>
          <cell r="BY1268" t="str">
            <v>Higher Compensation</v>
          </cell>
          <cell r="BZ1268" t="str">
            <v>Resignation</v>
          </cell>
          <cell r="CA1268">
            <v>0</v>
          </cell>
          <cell r="CB1268" t="str">
            <v>Voluntary</v>
          </cell>
          <cell r="CC1268">
            <v>0</v>
          </cell>
          <cell r="CD1268">
            <v>0</v>
          </cell>
          <cell r="CE1268" t="str">
            <v>AQCPK3991J</v>
          </cell>
          <cell r="CF1268">
            <v>0</v>
          </cell>
          <cell r="CG1268">
            <v>0</v>
          </cell>
        </row>
        <row r="1269">
          <cell r="B1269">
            <v>10001389</v>
          </cell>
          <cell r="C1269" t="str">
            <v>Inactive</v>
          </cell>
          <cell r="D1269">
            <v>0</v>
          </cell>
          <cell r="E1269">
            <v>0</v>
          </cell>
          <cell r="F1269" t="e">
            <v>#N/A</v>
          </cell>
          <cell r="G1269" t="str">
            <v>2A2 27</v>
          </cell>
          <cell r="H1269" t="str">
            <v>M</v>
          </cell>
          <cell r="I1269" t="str">
            <v>Krishna</v>
          </cell>
          <cell r="J1269" t="str">
            <v>Roy</v>
          </cell>
          <cell r="K1269" t="str">
            <v/>
          </cell>
          <cell r="L1269" t="str">
            <v>Operator-Collating Machine/Process</v>
          </cell>
          <cell r="M1269">
            <v>0</v>
          </cell>
          <cell r="N1269">
            <v>0</v>
          </cell>
          <cell r="O1269">
            <v>0</v>
          </cell>
          <cell r="P1269" t="str">
            <v>PCP Manufacturing</v>
          </cell>
          <cell r="Q1269">
            <v>0</v>
          </cell>
          <cell r="R1269" t="str">
            <v>Personal Care Products</v>
          </cell>
          <cell r="S1269" t="str">
            <v>Associate</v>
          </cell>
          <cell r="T1269" t="str">
            <v>A1</v>
          </cell>
          <cell r="U1269" t="str">
            <v>Tiljala</v>
          </cell>
          <cell r="V1269" t="str">
            <v>Tiljala</v>
          </cell>
          <cell r="W1269">
            <v>40179</v>
          </cell>
          <cell r="X1269" t="str">
            <v>Before 1 April 2010</v>
          </cell>
          <cell r="Y1269">
            <v>28</v>
          </cell>
          <cell r="Z1269">
            <v>6.1302237798072108</v>
          </cell>
          <cell r="AA1269">
            <v>31.4</v>
          </cell>
          <cell r="AB1269">
            <v>0</v>
          </cell>
          <cell r="AC1269">
            <v>0</v>
          </cell>
          <cell r="AD1269">
            <v>40359</v>
          </cell>
          <cell r="AE1269">
            <v>0</v>
          </cell>
          <cell r="AF1269">
            <v>0</v>
          </cell>
          <cell r="AG1269">
            <v>0</v>
          </cell>
          <cell r="AH1269">
            <v>0</v>
          </cell>
          <cell r="AI1269">
            <v>0</v>
          </cell>
          <cell r="AJ1269">
            <v>0</v>
          </cell>
          <cell r="AK1269">
            <v>0</v>
          </cell>
          <cell r="AL1269">
            <v>0</v>
          </cell>
          <cell r="AM1269">
            <v>0</v>
          </cell>
          <cell r="AN1269">
            <v>0</v>
          </cell>
          <cell r="AO1269">
            <v>0</v>
          </cell>
          <cell r="AP1269">
            <v>0</v>
          </cell>
          <cell r="AQ1269">
            <v>0</v>
          </cell>
          <cell r="AR1269">
            <v>0</v>
          </cell>
          <cell r="AS1269">
            <v>0</v>
          </cell>
          <cell r="AT1269">
            <v>0</v>
          </cell>
          <cell r="AU1269">
            <v>0</v>
          </cell>
          <cell r="AV1269">
            <v>0</v>
          </cell>
          <cell r="AW1269">
            <v>0</v>
          </cell>
          <cell r="AX1269">
            <v>0</v>
          </cell>
          <cell r="AY1269">
            <v>0</v>
          </cell>
          <cell r="AZ1269">
            <v>0</v>
          </cell>
          <cell r="BA1269">
            <v>0</v>
          </cell>
          <cell r="BB1269">
            <v>0</v>
          </cell>
          <cell r="BC1269">
            <v>0</v>
          </cell>
          <cell r="BD1269">
            <v>0</v>
          </cell>
          <cell r="BE1269">
            <v>0</v>
          </cell>
          <cell r="BF1269">
            <v>0</v>
          </cell>
          <cell r="BG1269">
            <v>22798</v>
          </cell>
          <cell r="BH1269">
            <v>50</v>
          </cell>
          <cell r="BI1269">
            <v>10</v>
          </cell>
          <cell r="BJ1269">
            <v>0</v>
          </cell>
          <cell r="BK1269">
            <v>0</v>
          </cell>
          <cell r="BL1269" t="str">
            <v>Married</v>
          </cell>
          <cell r="BM1269">
            <v>2</v>
          </cell>
          <cell r="BN1269" t="str">
            <v>Pyranoi, Jugdia, Magrahat</v>
          </cell>
          <cell r="BO1269" t="str">
            <v>24 Parganas (South)</v>
          </cell>
          <cell r="BP1269" t="str">
            <v>West Bengal</v>
          </cell>
          <cell r="BQ1269">
            <v>743355</v>
          </cell>
          <cell r="BR1269" t="str">
            <v>Non- Matric</v>
          </cell>
          <cell r="BS1269">
            <v>0</v>
          </cell>
          <cell r="BT1269">
            <v>0</v>
          </cell>
          <cell r="BU1269" t="str">
            <v>Henkel India Limited</v>
          </cell>
          <cell r="BV1269">
            <v>41389</v>
          </cell>
          <cell r="BW1269">
            <v>41365</v>
          </cell>
          <cell r="BX1269">
            <v>0</v>
          </cell>
          <cell r="BY1269" t="str">
            <v>Death</v>
          </cell>
          <cell r="BZ1269" t="str">
            <v>Death</v>
          </cell>
          <cell r="CA1269">
            <v>0</v>
          </cell>
          <cell r="CB1269" t="str">
            <v>Involuntary</v>
          </cell>
          <cell r="CC1269">
            <v>0</v>
          </cell>
          <cell r="CD1269">
            <v>0</v>
          </cell>
          <cell r="CE1269" t="str">
            <v>AVVPR3263N</v>
          </cell>
          <cell r="CF1269">
            <v>0</v>
          </cell>
          <cell r="CG1269">
            <v>0</v>
          </cell>
        </row>
        <row r="1270">
          <cell r="B1270">
            <v>10001458</v>
          </cell>
          <cell r="C1270" t="str">
            <v>Inactive</v>
          </cell>
          <cell r="D1270">
            <v>0</v>
          </cell>
          <cell r="E1270">
            <v>0</v>
          </cell>
          <cell r="F1270" t="e">
            <v>#N/A</v>
          </cell>
          <cell r="G1270" t="str">
            <v>ER0 36</v>
          </cell>
          <cell r="H1270" t="str">
            <v>M</v>
          </cell>
          <cell r="I1270" t="str">
            <v xml:space="preserve">Jayakrishna </v>
          </cell>
          <cell r="J1270" t="str">
            <v>Pillai</v>
          </cell>
          <cell r="K1270" t="str">
            <v/>
          </cell>
          <cell r="L1270" t="str">
            <v>Executive</v>
          </cell>
          <cell r="M1270">
            <v>0</v>
          </cell>
          <cell r="N1270">
            <v>0</v>
          </cell>
          <cell r="O1270">
            <v>0</v>
          </cell>
          <cell r="P1270" t="str">
            <v>PCP Manufacturing</v>
          </cell>
          <cell r="Q1270">
            <v>0</v>
          </cell>
          <cell r="R1270" t="str">
            <v>Personal Care Products</v>
          </cell>
          <cell r="S1270" t="str">
            <v>JMC</v>
          </cell>
          <cell r="T1270" t="str">
            <v>EG</v>
          </cell>
          <cell r="U1270" t="str">
            <v>Tiljala</v>
          </cell>
          <cell r="V1270" t="str">
            <v>Tiljala</v>
          </cell>
          <cell r="W1270">
            <v>40179</v>
          </cell>
          <cell r="X1270" t="str">
            <v>Before 1 April 2010</v>
          </cell>
          <cell r="Y1270">
            <v>3.1</v>
          </cell>
          <cell r="Z1270">
            <v>6.1302237798072108</v>
          </cell>
          <cell r="AA1270">
            <v>6.8667004981608262</v>
          </cell>
          <cell r="AB1270">
            <v>0</v>
          </cell>
          <cell r="AC1270">
            <v>0</v>
          </cell>
          <cell r="AD1270">
            <v>40359</v>
          </cell>
          <cell r="AE1270">
            <v>0</v>
          </cell>
          <cell r="AF1270">
            <v>0</v>
          </cell>
          <cell r="AG1270">
            <v>0</v>
          </cell>
          <cell r="AH1270">
            <v>0</v>
          </cell>
          <cell r="AI1270">
            <v>0</v>
          </cell>
          <cell r="AJ1270">
            <v>0</v>
          </cell>
          <cell r="AK1270">
            <v>0</v>
          </cell>
          <cell r="AL1270">
            <v>0</v>
          </cell>
          <cell r="AM1270">
            <v>0</v>
          </cell>
          <cell r="AN1270">
            <v>0</v>
          </cell>
          <cell r="AO1270">
            <v>0</v>
          </cell>
          <cell r="AP1270">
            <v>0</v>
          </cell>
          <cell r="AQ1270">
            <v>0</v>
          </cell>
          <cell r="AR1270">
            <v>0</v>
          </cell>
          <cell r="AS1270">
            <v>0</v>
          </cell>
          <cell r="AT1270">
            <v>0</v>
          </cell>
          <cell r="AU1270">
            <v>0</v>
          </cell>
          <cell r="AV1270">
            <v>0</v>
          </cell>
          <cell r="AW1270">
            <v>0</v>
          </cell>
          <cell r="AX1270">
            <v>0</v>
          </cell>
          <cell r="AY1270">
            <v>0</v>
          </cell>
          <cell r="AZ1270">
            <v>0</v>
          </cell>
          <cell r="BA1270">
            <v>0</v>
          </cell>
          <cell r="BB1270">
            <v>0</v>
          </cell>
          <cell r="BC1270">
            <v>0</v>
          </cell>
          <cell r="BD1270">
            <v>0</v>
          </cell>
          <cell r="BE1270">
            <v>0</v>
          </cell>
          <cell r="BF1270">
            <v>0</v>
          </cell>
          <cell r="BG1270">
            <v>28630</v>
          </cell>
          <cell r="BH1270">
            <v>34</v>
          </cell>
          <cell r="BI1270">
            <v>9</v>
          </cell>
          <cell r="BJ1270">
            <v>0</v>
          </cell>
          <cell r="BK1270">
            <v>0</v>
          </cell>
          <cell r="BL1270" t="str">
            <v>Married</v>
          </cell>
          <cell r="BM1270">
            <v>1</v>
          </cell>
          <cell r="BN1270" t="str">
            <v>Ramakrishna Vilasam, Pavumba South</v>
          </cell>
          <cell r="BO1270" t="str">
            <v>Kollam</v>
          </cell>
          <cell r="BP1270" t="str">
            <v>Kerala</v>
          </cell>
          <cell r="BQ1270">
            <v>690574</v>
          </cell>
          <cell r="BR1270" t="str">
            <v>S.S.L.C</v>
          </cell>
          <cell r="BS1270">
            <v>0</v>
          </cell>
          <cell r="BT1270" t="str">
            <v xml:space="preserve"> ITI (Fitter)</v>
          </cell>
          <cell r="BU1270" t="str">
            <v>Henkel India Limited</v>
          </cell>
          <cell r="BV1270">
            <v>41337</v>
          </cell>
          <cell r="BW1270">
            <v>41334</v>
          </cell>
          <cell r="BX1270">
            <v>0</v>
          </cell>
          <cell r="BY1270" t="str">
            <v>Opportunities/Career Advancement</v>
          </cell>
          <cell r="BZ1270" t="str">
            <v>Resignation</v>
          </cell>
          <cell r="CA1270">
            <v>0</v>
          </cell>
          <cell r="CB1270" t="str">
            <v>Voluntary</v>
          </cell>
          <cell r="CC1270">
            <v>0</v>
          </cell>
          <cell r="CD1270">
            <v>0</v>
          </cell>
          <cell r="CE1270" t="str">
            <v>AZUPP0956H</v>
          </cell>
          <cell r="CF1270">
            <v>0</v>
          </cell>
          <cell r="CG1270">
            <v>0</v>
          </cell>
        </row>
        <row r="1271">
          <cell r="B1271">
            <v>10001469</v>
          </cell>
          <cell r="C1271" t="str">
            <v>Active</v>
          </cell>
          <cell r="D1271">
            <v>9919902999</v>
          </cell>
          <cell r="E1271" t="str">
            <v>CORPORATE-FINANCE</v>
          </cell>
          <cell r="F1271" t="str">
            <v>9919900054</v>
          </cell>
          <cell r="G1271" t="str">
            <v>01/A502</v>
          </cell>
          <cell r="H1271" t="str">
            <v>M</v>
          </cell>
          <cell r="I1271" t="str">
            <v>Abhay</v>
          </cell>
          <cell r="J1271" t="str">
            <v>Bhudolia</v>
          </cell>
          <cell r="K1271" t="str">
            <v>Kumar</v>
          </cell>
          <cell r="L1271" t="str">
            <v>Deputy General Manager</v>
          </cell>
          <cell r="M1271" t="str">
            <v>Finance &amp; Accounts</v>
          </cell>
          <cell r="N1271" t="str">
            <v>Support</v>
          </cell>
          <cell r="O1271" t="str">
            <v>Accounts</v>
          </cell>
          <cell r="P1271" t="str">
            <v>Finance &amp; Accounts</v>
          </cell>
          <cell r="Q1271" t="str">
            <v>Accounts</v>
          </cell>
          <cell r="R1271" t="str">
            <v>Corporate Shared Services</v>
          </cell>
          <cell r="S1271" t="str">
            <v>MMC</v>
          </cell>
          <cell r="T1271" t="str">
            <v>EG-5</v>
          </cell>
          <cell r="U1271" t="str">
            <v>Corporate</v>
          </cell>
          <cell r="V1271" t="str">
            <v>Corporate</v>
          </cell>
          <cell r="W1271">
            <v>40179</v>
          </cell>
          <cell r="X1271" t="str">
            <v>Before 1 April 2010</v>
          </cell>
          <cell r="Y1271">
            <v>8</v>
          </cell>
          <cell r="Z1271">
            <v>6.1302237801243029</v>
          </cell>
          <cell r="AA1271">
            <v>14.130223780124304</v>
          </cell>
          <cell r="AB1271">
            <v>0</v>
          </cell>
          <cell r="AC1271">
            <v>0</v>
          </cell>
          <cell r="AD1271">
            <v>40359</v>
          </cell>
          <cell r="AE1271">
            <v>0</v>
          </cell>
          <cell r="AF1271">
            <v>41090</v>
          </cell>
          <cell r="AG1271">
            <v>0</v>
          </cell>
          <cell r="AH1271">
            <v>0</v>
          </cell>
          <cell r="AI1271">
            <v>0</v>
          </cell>
          <cell r="AJ1271">
            <v>0</v>
          </cell>
          <cell r="AK1271">
            <v>0</v>
          </cell>
          <cell r="AL1271">
            <v>0</v>
          </cell>
          <cell r="AM1271">
            <v>0</v>
          </cell>
          <cell r="AN1271">
            <v>0</v>
          </cell>
          <cell r="AO1271">
            <v>41365</v>
          </cell>
          <cell r="AP1271" t="str">
            <v>Assistant General Manager</v>
          </cell>
          <cell r="AQ1271" t="str">
            <v>MMC</v>
          </cell>
          <cell r="AR1271">
            <v>0</v>
          </cell>
          <cell r="AS1271">
            <v>0</v>
          </cell>
          <cell r="AT1271">
            <v>0</v>
          </cell>
          <cell r="AU1271">
            <v>0</v>
          </cell>
          <cell r="AV1271">
            <v>0</v>
          </cell>
          <cell r="AW1271">
            <v>0</v>
          </cell>
          <cell r="AX1271">
            <v>0</v>
          </cell>
          <cell r="AY1271">
            <v>0</v>
          </cell>
          <cell r="AZ1271">
            <v>0</v>
          </cell>
          <cell r="BA1271" t="str">
            <v>Tiljala</v>
          </cell>
          <cell r="BB1271">
            <v>40452</v>
          </cell>
          <cell r="BC1271">
            <v>0</v>
          </cell>
          <cell r="BD1271">
            <v>0</v>
          </cell>
          <cell r="BE1271">
            <v>0</v>
          </cell>
          <cell r="BF1271">
            <v>0</v>
          </cell>
          <cell r="BG1271">
            <v>28661</v>
          </cell>
          <cell r="BH1271">
            <v>37</v>
          </cell>
          <cell r="BI1271">
            <v>7</v>
          </cell>
          <cell r="BJ1271">
            <v>50575</v>
          </cell>
          <cell r="BK1271" t="str">
            <v>36 - 40 yrs</v>
          </cell>
          <cell r="BL1271" t="str">
            <v>Married</v>
          </cell>
          <cell r="BM1271">
            <v>2</v>
          </cell>
          <cell r="BN1271" t="str">
            <v>10/5, PURBASHA HOUSING ESTATE 160 MANICKTALA MAIN ROAD</v>
          </cell>
          <cell r="BO1271">
            <v>0</v>
          </cell>
          <cell r="BP1271">
            <v>0</v>
          </cell>
          <cell r="BQ1271">
            <v>0</v>
          </cell>
          <cell r="BR1271" t="str">
            <v>B.Com</v>
          </cell>
          <cell r="BS1271">
            <v>0</v>
          </cell>
          <cell r="BT1271" t="str">
            <v>CA &amp; CS</v>
          </cell>
          <cell r="BU1271" t="str">
            <v>Henkel India Limited</v>
          </cell>
          <cell r="BV1271">
            <v>0</v>
          </cell>
          <cell r="BW1271">
            <v>0</v>
          </cell>
          <cell r="BX1271">
            <v>0</v>
          </cell>
          <cell r="BY1271">
            <v>0</v>
          </cell>
          <cell r="BZ1271">
            <v>0</v>
          </cell>
          <cell r="CA1271">
            <v>0</v>
          </cell>
          <cell r="CB1271">
            <v>0</v>
          </cell>
          <cell r="CC1271">
            <v>0</v>
          </cell>
          <cell r="CD1271" t="str">
            <v>AB+</v>
          </cell>
          <cell r="CE1271" t="str">
            <v>ABLPB2249N</v>
          </cell>
          <cell r="CF1271" t="str">
            <v>Gajendra Palo</v>
          </cell>
          <cell r="CG1271" t="str">
            <v>Gajendra Palo</v>
          </cell>
        </row>
        <row r="1272">
          <cell r="B1272">
            <v>10002904</v>
          </cell>
          <cell r="C1272" t="str">
            <v>Active</v>
          </cell>
          <cell r="D1272">
            <v>2011402999</v>
          </cell>
          <cell r="E1272" t="str">
            <v>BADDI-FINANCE</v>
          </cell>
          <cell r="F1272" t="str">
            <v>2011400249</v>
          </cell>
          <cell r="G1272" t="str">
            <v>B00594</v>
          </cell>
          <cell r="H1272" t="str">
            <v>M</v>
          </cell>
          <cell r="I1272" t="str">
            <v>Rajesh</v>
          </cell>
          <cell r="J1272" t="str">
            <v>Kumar</v>
          </cell>
          <cell r="K1272">
            <v>0</v>
          </cell>
          <cell r="L1272" t="str">
            <v>Senior Supervisor</v>
          </cell>
          <cell r="M1272" t="str">
            <v>Accounts</v>
          </cell>
          <cell r="N1272" t="str">
            <v>Support</v>
          </cell>
          <cell r="O1272">
            <v>0</v>
          </cell>
          <cell r="P1272" t="str">
            <v>Finance &amp; Accounts</v>
          </cell>
          <cell r="Q1272" t="str">
            <v>Accounts</v>
          </cell>
          <cell r="R1272" t="str">
            <v>Corporate Shared Services</v>
          </cell>
          <cell r="S1272" t="str">
            <v>OC</v>
          </cell>
          <cell r="T1272" t="str">
            <v>S2</v>
          </cell>
          <cell r="U1272" t="str">
            <v>Baddi</v>
          </cell>
          <cell r="V1272" t="str">
            <v>Baddi</v>
          </cell>
          <cell r="W1272">
            <v>41275</v>
          </cell>
          <cell r="X1272">
            <v>41287</v>
          </cell>
          <cell r="Y1272">
            <v>2</v>
          </cell>
          <cell r="Z1272">
            <v>3.127484054096906</v>
          </cell>
          <cell r="AA1272">
            <v>5.1274840540969056</v>
          </cell>
          <cell r="AB1272">
            <v>0</v>
          </cell>
          <cell r="AC1272">
            <v>0</v>
          </cell>
          <cell r="AD1272">
            <v>41455</v>
          </cell>
          <cell r="AE1272">
            <v>0</v>
          </cell>
          <cell r="AF1272">
            <v>41455</v>
          </cell>
          <cell r="AG1272">
            <v>42095</v>
          </cell>
          <cell r="AH1272" t="str">
            <v>Supervisor</v>
          </cell>
          <cell r="AI1272" t="str">
            <v>OC</v>
          </cell>
          <cell r="AJ1272" t="str">
            <v>S1</v>
          </cell>
          <cell r="AK1272">
            <v>0</v>
          </cell>
          <cell r="AL1272">
            <v>0</v>
          </cell>
          <cell r="AM1272">
            <v>0</v>
          </cell>
          <cell r="AN1272">
            <v>0</v>
          </cell>
          <cell r="AO1272">
            <v>0</v>
          </cell>
          <cell r="AP1272">
            <v>0</v>
          </cell>
          <cell r="AQ1272">
            <v>0</v>
          </cell>
          <cell r="AR1272">
            <v>0</v>
          </cell>
          <cell r="AS1272">
            <v>0</v>
          </cell>
          <cell r="AT1272">
            <v>0</v>
          </cell>
          <cell r="AU1272">
            <v>0</v>
          </cell>
          <cell r="AV1272">
            <v>0</v>
          </cell>
          <cell r="AW1272">
            <v>0</v>
          </cell>
          <cell r="AX1272">
            <v>0</v>
          </cell>
          <cell r="AY1272">
            <v>0</v>
          </cell>
          <cell r="AZ1272">
            <v>0</v>
          </cell>
          <cell r="BA1272">
            <v>0</v>
          </cell>
          <cell r="BB1272">
            <v>0</v>
          </cell>
          <cell r="BC1272">
            <v>0</v>
          </cell>
          <cell r="BD1272">
            <v>0</v>
          </cell>
          <cell r="BE1272">
            <v>0</v>
          </cell>
          <cell r="BF1272">
            <v>0</v>
          </cell>
          <cell r="BG1272">
            <v>32404</v>
          </cell>
          <cell r="BH1272">
            <v>27</v>
          </cell>
          <cell r="BI1272">
            <v>4</v>
          </cell>
          <cell r="BJ1272">
            <v>54318</v>
          </cell>
          <cell r="BK1272" t="str">
            <v>Less than and equal to 30 yrs</v>
          </cell>
          <cell r="BL1272" t="str">
            <v>Unmarried</v>
          </cell>
          <cell r="BM1272">
            <v>3</v>
          </cell>
          <cell r="BN1272" t="str">
            <v>Vill Bani Bakholi, P.O Dhangyar</v>
          </cell>
          <cell r="BO1272" t="str">
            <v>Sirmour</v>
          </cell>
          <cell r="BP1272" t="str">
            <v>Himachal Pradesh</v>
          </cell>
          <cell r="BQ1272">
            <v>173024</v>
          </cell>
          <cell r="BR1272" t="str">
            <v>B.Com</v>
          </cell>
          <cell r="BS1272">
            <v>0</v>
          </cell>
          <cell r="BT1272">
            <v>0</v>
          </cell>
          <cell r="BU1272" t="str">
            <v>M&amp;B Footwear (P) Ltd</v>
          </cell>
          <cell r="BV1272">
            <v>0</v>
          </cell>
          <cell r="BW1272">
            <v>0</v>
          </cell>
          <cell r="BX1272">
            <v>0</v>
          </cell>
          <cell r="BY1272">
            <v>0</v>
          </cell>
          <cell r="BZ1272">
            <v>0</v>
          </cell>
          <cell r="CA1272">
            <v>0</v>
          </cell>
          <cell r="CB1272">
            <v>0</v>
          </cell>
          <cell r="CC1272">
            <v>0</v>
          </cell>
          <cell r="CD1272" t="str">
            <v>B+</v>
          </cell>
          <cell r="CE1272" t="str">
            <v>BZMPK8610A</v>
          </cell>
          <cell r="CF1272" t="str">
            <v>Sanjeev Kango</v>
          </cell>
          <cell r="CG1272" t="str">
            <v>Sanjeev Kango</v>
          </cell>
        </row>
        <row r="1273">
          <cell r="B1273">
            <v>10001396</v>
          </cell>
          <cell r="C1273" t="str">
            <v>Active</v>
          </cell>
          <cell r="D1273">
            <v>2011699999</v>
          </cell>
          <cell r="E1273" t="str">
            <v>TILJALA-PRODUCTION DEPT</v>
          </cell>
          <cell r="F1273" t="str">
            <v>2011600053</v>
          </cell>
          <cell r="G1273" t="str">
            <v>2A3  8</v>
          </cell>
          <cell r="H1273" t="str">
            <v>M</v>
          </cell>
          <cell r="I1273" t="str">
            <v>Nebul</v>
          </cell>
          <cell r="J1273" t="str">
            <v>Das</v>
          </cell>
          <cell r="K1273" t="str">
            <v/>
          </cell>
          <cell r="L1273" t="str">
            <v>Supervisor</v>
          </cell>
          <cell r="M1273" t="str">
            <v>Production</v>
          </cell>
          <cell r="N1273" t="str">
            <v>Core</v>
          </cell>
          <cell r="O1273">
            <v>0</v>
          </cell>
          <cell r="P1273" t="str">
            <v>PCP Manufacturing</v>
          </cell>
          <cell r="Q1273">
            <v>0</v>
          </cell>
          <cell r="R1273" t="str">
            <v>Personal Care Products</v>
          </cell>
          <cell r="S1273" t="str">
            <v>Associate</v>
          </cell>
          <cell r="T1273" t="str">
            <v>A2</v>
          </cell>
          <cell r="U1273" t="str">
            <v>Tiljala</v>
          </cell>
          <cell r="V1273" t="str">
            <v>Tiljala</v>
          </cell>
          <cell r="W1273">
            <v>40179</v>
          </cell>
          <cell r="X1273" t="str">
            <v>Before 1 April 2010</v>
          </cell>
          <cell r="Y1273">
            <v>22</v>
          </cell>
          <cell r="Z1273">
            <v>6.1302237798072108</v>
          </cell>
          <cell r="AA1273">
            <v>28.13022377980721</v>
          </cell>
          <cell r="AB1273">
            <v>0</v>
          </cell>
          <cell r="AC1273">
            <v>0</v>
          </cell>
          <cell r="AD1273">
            <v>40359</v>
          </cell>
          <cell r="AE1273">
            <v>0</v>
          </cell>
          <cell r="AF1273">
            <v>40360</v>
          </cell>
          <cell r="AG1273">
            <v>0</v>
          </cell>
          <cell r="AH1273">
            <v>0</v>
          </cell>
          <cell r="AI1273">
            <v>0</v>
          </cell>
          <cell r="AJ1273">
            <v>0</v>
          </cell>
          <cell r="AK1273">
            <v>0</v>
          </cell>
          <cell r="AL1273">
            <v>0</v>
          </cell>
          <cell r="AM1273">
            <v>0</v>
          </cell>
          <cell r="AN1273">
            <v>0</v>
          </cell>
          <cell r="AO1273">
            <v>0</v>
          </cell>
          <cell r="AP1273">
            <v>0</v>
          </cell>
          <cell r="AQ1273">
            <v>0</v>
          </cell>
          <cell r="AR1273">
            <v>0</v>
          </cell>
          <cell r="AS1273">
            <v>0</v>
          </cell>
          <cell r="AT1273">
            <v>0</v>
          </cell>
          <cell r="AU1273">
            <v>0</v>
          </cell>
          <cell r="AV1273">
            <v>0</v>
          </cell>
          <cell r="AW1273">
            <v>0</v>
          </cell>
          <cell r="AX1273">
            <v>0</v>
          </cell>
          <cell r="AY1273">
            <v>0</v>
          </cell>
          <cell r="AZ1273">
            <v>0</v>
          </cell>
          <cell r="BA1273">
            <v>0</v>
          </cell>
          <cell r="BB1273">
            <v>0</v>
          </cell>
          <cell r="BC1273">
            <v>0</v>
          </cell>
          <cell r="BD1273">
            <v>0</v>
          </cell>
          <cell r="BE1273">
            <v>0</v>
          </cell>
          <cell r="BF1273">
            <v>0</v>
          </cell>
          <cell r="BG1273">
            <v>22662</v>
          </cell>
          <cell r="BH1273">
            <v>54</v>
          </cell>
          <cell r="BI1273">
            <v>1</v>
          </cell>
          <cell r="BJ1273">
            <v>44576</v>
          </cell>
          <cell r="BK1273" t="str">
            <v>51 - 55 yrs</v>
          </cell>
          <cell r="BL1273" t="str">
            <v>Married</v>
          </cell>
          <cell r="BM1273">
            <v>3</v>
          </cell>
          <cell r="BN1273" t="str">
            <v>Sopra, Murdewa Bazar</v>
          </cell>
          <cell r="BO1273" t="str">
            <v>Gorakhpur</v>
          </cell>
          <cell r="BP1273" t="str">
            <v>UP</v>
          </cell>
          <cell r="BQ1273">
            <v>0</v>
          </cell>
          <cell r="BR1273" t="str">
            <v>Non- Matric</v>
          </cell>
          <cell r="BS1273">
            <v>0</v>
          </cell>
          <cell r="BT1273">
            <v>0</v>
          </cell>
          <cell r="BU1273" t="str">
            <v>Henkel India Limited</v>
          </cell>
          <cell r="BV1273">
            <v>0</v>
          </cell>
          <cell r="BW1273">
            <v>0</v>
          </cell>
          <cell r="BX1273">
            <v>0</v>
          </cell>
          <cell r="BY1273">
            <v>0</v>
          </cell>
          <cell r="BZ1273">
            <v>0</v>
          </cell>
          <cell r="CA1273">
            <v>0</v>
          </cell>
          <cell r="CB1273">
            <v>0</v>
          </cell>
          <cell r="CC1273">
            <v>0</v>
          </cell>
          <cell r="CD1273">
            <v>0</v>
          </cell>
          <cell r="CE1273" t="str">
            <v>AXJPD7047A</v>
          </cell>
          <cell r="CF1273">
            <v>0</v>
          </cell>
          <cell r="CG1273">
            <v>0</v>
          </cell>
        </row>
        <row r="1274">
          <cell r="B1274">
            <v>10001408</v>
          </cell>
          <cell r="C1274" t="str">
            <v>Active</v>
          </cell>
          <cell r="D1274">
            <v>2011699999</v>
          </cell>
          <cell r="E1274" t="str">
            <v>TILJALA-PRODUCTION DEPT</v>
          </cell>
          <cell r="F1274" t="str">
            <v>2011600064</v>
          </cell>
          <cell r="G1274" t="str">
            <v>2A3 13</v>
          </cell>
          <cell r="H1274" t="str">
            <v>M</v>
          </cell>
          <cell r="I1274" t="str">
            <v xml:space="preserve">Raj </v>
          </cell>
          <cell r="J1274" t="str">
            <v>Das</v>
          </cell>
          <cell r="K1274" t="str">
            <v>Kumar</v>
          </cell>
          <cell r="L1274" t="str">
            <v>Pan Man/Process</v>
          </cell>
          <cell r="M1274" t="str">
            <v>Production</v>
          </cell>
          <cell r="N1274" t="str">
            <v>Core</v>
          </cell>
          <cell r="O1274">
            <v>0</v>
          </cell>
          <cell r="P1274" t="str">
            <v>PCP Manufacturing</v>
          </cell>
          <cell r="Q1274">
            <v>0</v>
          </cell>
          <cell r="R1274" t="str">
            <v>Personal Care Products</v>
          </cell>
          <cell r="S1274" t="str">
            <v>Associate</v>
          </cell>
          <cell r="T1274" t="str">
            <v>A1</v>
          </cell>
          <cell r="U1274" t="str">
            <v>Tiljala</v>
          </cell>
          <cell r="V1274" t="str">
            <v>Tiljala</v>
          </cell>
          <cell r="W1274">
            <v>40179</v>
          </cell>
          <cell r="X1274" t="str">
            <v>Before 1 April 2010</v>
          </cell>
          <cell r="Y1274">
            <v>21</v>
          </cell>
          <cell r="Z1274">
            <v>6.1302237798072108</v>
          </cell>
          <cell r="AA1274">
            <v>27.13022377980721</v>
          </cell>
          <cell r="AB1274">
            <v>0</v>
          </cell>
          <cell r="AC1274">
            <v>0</v>
          </cell>
          <cell r="AD1274">
            <v>40359</v>
          </cell>
          <cell r="AE1274">
            <v>0</v>
          </cell>
          <cell r="AF1274">
            <v>40360</v>
          </cell>
          <cell r="AG1274">
            <v>0</v>
          </cell>
          <cell r="AH1274">
            <v>0</v>
          </cell>
          <cell r="AI1274">
            <v>0</v>
          </cell>
          <cell r="AJ1274">
            <v>0</v>
          </cell>
          <cell r="AK1274">
            <v>0</v>
          </cell>
          <cell r="AL1274">
            <v>0</v>
          </cell>
          <cell r="AM1274">
            <v>0</v>
          </cell>
          <cell r="AN1274">
            <v>0</v>
          </cell>
          <cell r="AO1274">
            <v>0</v>
          </cell>
          <cell r="AP1274">
            <v>0</v>
          </cell>
          <cell r="AQ1274">
            <v>0</v>
          </cell>
          <cell r="AR1274">
            <v>0</v>
          </cell>
          <cell r="AS1274">
            <v>0</v>
          </cell>
          <cell r="AT1274">
            <v>0</v>
          </cell>
          <cell r="AU1274">
            <v>0</v>
          </cell>
          <cell r="AV1274">
            <v>0</v>
          </cell>
          <cell r="AW1274">
            <v>0</v>
          </cell>
          <cell r="AX1274">
            <v>0</v>
          </cell>
          <cell r="AY1274">
            <v>0</v>
          </cell>
          <cell r="AZ1274">
            <v>0</v>
          </cell>
          <cell r="BA1274">
            <v>0</v>
          </cell>
          <cell r="BB1274">
            <v>0</v>
          </cell>
          <cell r="BC1274">
            <v>0</v>
          </cell>
          <cell r="BD1274">
            <v>0</v>
          </cell>
          <cell r="BE1274">
            <v>0</v>
          </cell>
          <cell r="BF1274">
            <v>0</v>
          </cell>
          <cell r="BG1274">
            <v>23806</v>
          </cell>
          <cell r="BH1274">
            <v>50</v>
          </cell>
          <cell r="BI1274">
            <v>11</v>
          </cell>
          <cell r="BJ1274">
            <v>45720</v>
          </cell>
          <cell r="BK1274" t="str">
            <v>46 - 50 yrs</v>
          </cell>
          <cell r="BL1274" t="str">
            <v>Married</v>
          </cell>
          <cell r="BM1274">
            <v>4</v>
          </cell>
          <cell r="BN1274" t="str">
            <v>Gohal, Makatpur, Jaynagar</v>
          </cell>
          <cell r="BO1274" t="str">
            <v>Kodarma</v>
          </cell>
          <cell r="BP1274" t="str">
            <v>Jharkhand</v>
          </cell>
          <cell r="BQ1274">
            <v>0</v>
          </cell>
          <cell r="BR1274" t="str">
            <v>Non- Matric</v>
          </cell>
          <cell r="BS1274">
            <v>0</v>
          </cell>
          <cell r="BT1274">
            <v>0</v>
          </cell>
          <cell r="BU1274" t="str">
            <v>Henkel India Limited</v>
          </cell>
          <cell r="BV1274">
            <v>0</v>
          </cell>
          <cell r="BW1274">
            <v>0</v>
          </cell>
          <cell r="BX1274">
            <v>0</v>
          </cell>
          <cell r="BY1274">
            <v>0</v>
          </cell>
          <cell r="BZ1274">
            <v>0</v>
          </cell>
          <cell r="CA1274">
            <v>0</v>
          </cell>
          <cell r="CB1274">
            <v>0</v>
          </cell>
          <cell r="CC1274">
            <v>0</v>
          </cell>
          <cell r="CD1274">
            <v>0</v>
          </cell>
          <cell r="CE1274" t="str">
            <v>AZFPD9839C</v>
          </cell>
          <cell r="CF1274">
            <v>0</v>
          </cell>
          <cell r="CG1274">
            <v>0</v>
          </cell>
        </row>
        <row r="1275">
          <cell r="B1275">
            <v>10001409</v>
          </cell>
          <cell r="C1275" t="str">
            <v>Active</v>
          </cell>
          <cell r="D1275">
            <v>2011699999</v>
          </cell>
          <cell r="E1275" t="str">
            <v>TILJALA-PRODUCTION DEPT</v>
          </cell>
          <cell r="F1275" t="str">
            <v>2011600065</v>
          </cell>
          <cell r="G1275" t="str">
            <v>2A3 11</v>
          </cell>
          <cell r="H1275" t="str">
            <v>M</v>
          </cell>
          <cell r="I1275" t="str">
            <v xml:space="preserve">Ram </v>
          </cell>
          <cell r="J1275" t="str">
            <v>Barui</v>
          </cell>
          <cell r="K1275" t="str">
            <v>Asish</v>
          </cell>
          <cell r="L1275" t="str">
            <v>Pan Man/Process</v>
          </cell>
          <cell r="M1275" t="str">
            <v>Production</v>
          </cell>
          <cell r="N1275" t="str">
            <v>Core</v>
          </cell>
          <cell r="O1275">
            <v>0</v>
          </cell>
          <cell r="P1275" t="str">
            <v>PCP Manufacturing</v>
          </cell>
          <cell r="Q1275">
            <v>0</v>
          </cell>
          <cell r="R1275" t="str">
            <v>Personal Care Products</v>
          </cell>
          <cell r="S1275" t="str">
            <v>Associate</v>
          </cell>
          <cell r="T1275" t="str">
            <v>A1</v>
          </cell>
          <cell r="U1275" t="str">
            <v>Tiljala</v>
          </cell>
          <cell r="V1275" t="str">
            <v>Tiljala</v>
          </cell>
          <cell r="W1275">
            <v>40179</v>
          </cell>
          <cell r="X1275" t="str">
            <v>Before 1 April 2010</v>
          </cell>
          <cell r="Y1275">
            <v>22</v>
          </cell>
          <cell r="Z1275">
            <v>6.1302237801243029</v>
          </cell>
          <cell r="AA1275">
            <v>28.130223780124304</v>
          </cell>
          <cell r="AB1275">
            <v>0</v>
          </cell>
          <cell r="AC1275">
            <v>0</v>
          </cell>
          <cell r="AD1275">
            <v>40359</v>
          </cell>
          <cell r="AE1275">
            <v>0</v>
          </cell>
          <cell r="AF1275">
            <v>40360</v>
          </cell>
          <cell r="AG1275">
            <v>0</v>
          </cell>
          <cell r="AH1275">
            <v>0</v>
          </cell>
          <cell r="AI1275">
            <v>0</v>
          </cell>
          <cell r="AJ1275">
            <v>0</v>
          </cell>
          <cell r="AK1275">
            <v>0</v>
          </cell>
          <cell r="AL1275">
            <v>0</v>
          </cell>
          <cell r="AM1275">
            <v>0</v>
          </cell>
          <cell r="AN1275">
            <v>0</v>
          </cell>
          <cell r="AO1275">
            <v>0</v>
          </cell>
          <cell r="AP1275">
            <v>0</v>
          </cell>
          <cell r="AQ1275">
            <v>0</v>
          </cell>
          <cell r="AR1275">
            <v>0</v>
          </cell>
          <cell r="AS1275">
            <v>0</v>
          </cell>
          <cell r="AT1275">
            <v>0</v>
          </cell>
          <cell r="AU1275">
            <v>0</v>
          </cell>
          <cell r="AV1275">
            <v>0</v>
          </cell>
          <cell r="AW1275">
            <v>0</v>
          </cell>
          <cell r="AX1275">
            <v>0</v>
          </cell>
          <cell r="AY1275">
            <v>0</v>
          </cell>
          <cell r="AZ1275">
            <v>0</v>
          </cell>
          <cell r="BA1275">
            <v>0</v>
          </cell>
          <cell r="BB1275">
            <v>0</v>
          </cell>
          <cell r="BC1275">
            <v>0</v>
          </cell>
          <cell r="BD1275">
            <v>0</v>
          </cell>
          <cell r="BE1275">
            <v>0</v>
          </cell>
          <cell r="BF1275">
            <v>0</v>
          </cell>
          <cell r="BG1275">
            <v>23683</v>
          </cell>
          <cell r="BH1275">
            <v>51</v>
          </cell>
          <cell r="BI1275">
            <v>3</v>
          </cell>
          <cell r="BJ1275">
            <v>45597</v>
          </cell>
          <cell r="BK1275" t="str">
            <v>51 - 55 yrs</v>
          </cell>
          <cell r="BL1275" t="str">
            <v>Married</v>
          </cell>
          <cell r="BM1275">
            <v>5</v>
          </cell>
          <cell r="BN1275" t="str">
            <v>Murdewa, Murdewa Bazar, Harpurbudhat</v>
          </cell>
          <cell r="BO1275" t="str">
            <v>Gorakhpur</v>
          </cell>
          <cell r="BP1275" t="str">
            <v>UP</v>
          </cell>
          <cell r="BQ1275">
            <v>273211</v>
          </cell>
          <cell r="BR1275" t="str">
            <v>Non- Matric</v>
          </cell>
          <cell r="BS1275">
            <v>0</v>
          </cell>
          <cell r="BT1275">
            <v>0</v>
          </cell>
          <cell r="BU1275" t="str">
            <v>Henkel India Limited</v>
          </cell>
          <cell r="BV1275">
            <v>0</v>
          </cell>
          <cell r="BW1275">
            <v>0</v>
          </cell>
          <cell r="BX1275">
            <v>0</v>
          </cell>
          <cell r="BY1275">
            <v>0</v>
          </cell>
          <cell r="BZ1275">
            <v>0</v>
          </cell>
          <cell r="CA1275">
            <v>0</v>
          </cell>
          <cell r="CB1275">
            <v>0</v>
          </cell>
          <cell r="CC1275">
            <v>0</v>
          </cell>
          <cell r="CD1275">
            <v>0</v>
          </cell>
          <cell r="CE1275" t="str">
            <v>BARPB4976L</v>
          </cell>
          <cell r="CF1275">
            <v>0</v>
          </cell>
          <cell r="CG1275">
            <v>0</v>
          </cell>
        </row>
        <row r="1276">
          <cell r="B1276">
            <v>10001343</v>
          </cell>
          <cell r="C1276" t="str">
            <v>Active</v>
          </cell>
          <cell r="D1276">
            <v>2011699999</v>
          </cell>
          <cell r="E1276" t="str">
            <v>TILJALA-PRODUCTION DEPT</v>
          </cell>
          <cell r="F1276" t="str">
            <v>2011600003</v>
          </cell>
          <cell r="G1276" t="str">
            <v>2A3 98</v>
          </cell>
          <cell r="H1276" t="str">
            <v>M</v>
          </cell>
          <cell r="I1276" t="str">
            <v xml:space="preserve">Ajaya </v>
          </cell>
          <cell r="J1276" t="str">
            <v>Mohanty</v>
          </cell>
          <cell r="K1276" t="str">
            <v>Kumar</v>
          </cell>
          <cell r="L1276" t="str">
            <v>Pan Man/Process</v>
          </cell>
          <cell r="M1276" t="str">
            <v>Production</v>
          </cell>
          <cell r="N1276" t="str">
            <v>Core</v>
          </cell>
          <cell r="O1276">
            <v>0</v>
          </cell>
          <cell r="P1276" t="str">
            <v>PCP Manufacturing</v>
          </cell>
          <cell r="Q1276">
            <v>0</v>
          </cell>
          <cell r="R1276" t="str">
            <v>Personal Care Products</v>
          </cell>
          <cell r="S1276" t="str">
            <v>Associate</v>
          </cell>
          <cell r="T1276" t="str">
            <v>A1</v>
          </cell>
          <cell r="U1276" t="str">
            <v>Tiljala</v>
          </cell>
          <cell r="V1276" t="str">
            <v>Tiljala</v>
          </cell>
          <cell r="W1276">
            <v>40179</v>
          </cell>
          <cell r="X1276" t="str">
            <v>Before 1 April 2010</v>
          </cell>
          <cell r="Y1276">
            <v>21</v>
          </cell>
          <cell r="Z1276">
            <v>6.1302237801243029</v>
          </cell>
          <cell r="AA1276">
            <v>27.130223780124304</v>
          </cell>
          <cell r="AB1276">
            <v>0</v>
          </cell>
          <cell r="AC1276">
            <v>0</v>
          </cell>
          <cell r="AD1276">
            <v>40359</v>
          </cell>
          <cell r="AE1276">
            <v>0</v>
          </cell>
          <cell r="AF1276">
            <v>40360</v>
          </cell>
          <cell r="AG1276">
            <v>0</v>
          </cell>
          <cell r="AH1276">
            <v>0</v>
          </cell>
          <cell r="AI1276">
            <v>0</v>
          </cell>
          <cell r="AJ1276">
            <v>0</v>
          </cell>
          <cell r="AK1276">
            <v>0</v>
          </cell>
          <cell r="AL1276">
            <v>0</v>
          </cell>
          <cell r="AM1276">
            <v>0</v>
          </cell>
          <cell r="AN1276">
            <v>0</v>
          </cell>
          <cell r="AO1276">
            <v>0</v>
          </cell>
          <cell r="AP1276">
            <v>0</v>
          </cell>
          <cell r="AQ1276">
            <v>0</v>
          </cell>
          <cell r="AR1276">
            <v>0</v>
          </cell>
          <cell r="AS1276">
            <v>0</v>
          </cell>
          <cell r="AT1276">
            <v>0</v>
          </cell>
          <cell r="AU1276">
            <v>0</v>
          </cell>
          <cell r="AV1276">
            <v>0</v>
          </cell>
          <cell r="AW1276">
            <v>0</v>
          </cell>
          <cell r="AX1276">
            <v>0</v>
          </cell>
          <cell r="AY1276">
            <v>0</v>
          </cell>
          <cell r="AZ1276">
            <v>0</v>
          </cell>
          <cell r="BA1276">
            <v>0</v>
          </cell>
          <cell r="BB1276">
            <v>0</v>
          </cell>
          <cell r="BC1276">
            <v>0</v>
          </cell>
          <cell r="BD1276">
            <v>0</v>
          </cell>
          <cell r="BE1276">
            <v>0</v>
          </cell>
          <cell r="BF1276">
            <v>0</v>
          </cell>
          <cell r="BG1276">
            <v>21241</v>
          </cell>
          <cell r="BH1276">
            <v>57</v>
          </cell>
          <cell r="BI1276">
            <v>11</v>
          </cell>
          <cell r="BJ1276">
            <v>43155</v>
          </cell>
          <cell r="BK1276" t="str">
            <v>56 - 60 yrs</v>
          </cell>
          <cell r="BL1276" t="str">
            <v>Married</v>
          </cell>
          <cell r="BM1276">
            <v>0</v>
          </cell>
          <cell r="BN1276" t="str">
            <v>Damaka, Balitutha, Jagatsinghpur</v>
          </cell>
          <cell r="BO1276" t="str">
            <v>Jagatsinghpur</v>
          </cell>
          <cell r="BP1276" t="str">
            <v>Orissa</v>
          </cell>
          <cell r="BQ1276">
            <v>754141</v>
          </cell>
          <cell r="BR1276" t="str">
            <v>Non- Matric</v>
          </cell>
          <cell r="BS1276">
            <v>0</v>
          </cell>
          <cell r="BT1276">
            <v>0</v>
          </cell>
          <cell r="BU1276" t="str">
            <v>Henkel India Limited</v>
          </cell>
          <cell r="BV1276">
            <v>0</v>
          </cell>
          <cell r="BW1276">
            <v>0</v>
          </cell>
          <cell r="BX1276">
            <v>0</v>
          </cell>
          <cell r="BY1276">
            <v>0</v>
          </cell>
          <cell r="BZ1276">
            <v>0</v>
          </cell>
          <cell r="CA1276">
            <v>0</v>
          </cell>
          <cell r="CB1276">
            <v>0</v>
          </cell>
          <cell r="CC1276">
            <v>0</v>
          </cell>
          <cell r="CD1276">
            <v>0</v>
          </cell>
          <cell r="CE1276" t="str">
            <v>BHWPM2608A</v>
          </cell>
          <cell r="CF1276">
            <v>0</v>
          </cell>
          <cell r="CG1276">
            <v>0</v>
          </cell>
        </row>
        <row r="1277">
          <cell r="B1277">
            <v>10001403</v>
          </cell>
          <cell r="C1277" t="str">
            <v>Active</v>
          </cell>
          <cell r="D1277">
            <v>2011699999</v>
          </cell>
          <cell r="E1277" t="str">
            <v>TILJALA-PRODUCTION DEPT</v>
          </cell>
          <cell r="F1277" t="str">
            <v>2011600060</v>
          </cell>
          <cell r="G1277" t="str">
            <v>2A3  9</v>
          </cell>
          <cell r="H1277" t="str">
            <v>M</v>
          </cell>
          <cell r="I1277" t="str">
            <v xml:space="preserve">Prasanta </v>
          </cell>
          <cell r="J1277" t="str">
            <v>Paul</v>
          </cell>
          <cell r="K1277" t="str">
            <v>Kumar</v>
          </cell>
          <cell r="L1277" t="str">
            <v>Supervisor</v>
          </cell>
          <cell r="M1277" t="str">
            <v>Production</v>
          </cell>
          <cell r="N1277" t="str">
            <v>Core</v>
          </cell>
          <cell r="O1277">
            <v>0</v>
          </cell>
          <cell r="P1277" t="str">
            <v>PCP Manufacturing</v>
          </cell>
          <cell r="Q1277">
            <v>0</v>
          </cell>
          <cell r="R1277" t="str">
            <v>Personal Care Products</v>
          </cell>
          <cell r="S1277" t="str">
            <v>Associate</v>
          </cell>
          <cell r="T1277" t="str">
            <v>A1</v>
          </cell>
          <cell r="U1277" t="str">
            <v>Tiljala</v>
          </cell>
          <cell r="V1277" t="str">
            <v>Tiljala</v>
          </cell>
          <cell r="W1277">
            <v>40179</v>
          </cell>
          <cell r="X1277" t="str">
            <v>Before 1 April 2010</v>
          </cell>
          <cell r="Y1277">
            <v>22</v>
          </cell>
          <cell r="Z1277">
            <v>6.1302237798072108</v>
          </cell>
          <cell r="AA1277">
            <v>28.13022377980721</v>
          </cell>
          <cell r="AB1277">
            <v>0</v>
          </cell>
          <cell r="AC1277">
            <v>0</v>
          </cell>
          <cell r="AD1277">
            <v>40359</v>
          </cell>
          <cell r="AE1277">
            <v>0</v>
          </cell>
          <cell r="AF1277">
            <v>40360</v>
          </cell>
          <cell r="AG1277">
            <v>0</v>
          </cell>
          <cell r="AH1277">
            <v>0</v>
          </cell>
          <cell r="AI1277">
            <v>0</v>
          </cell>
          <cell r="AJ1277">
            <v>0</v>
          </cell>
          <cell r="AK1277">
            <v>0</v>
          </cell>
          <cell r="AL1277">
            <v>0</v>
          </cell>
          <cell r="AM1277">
            <v>0</v>
          </cell>
          <cell r="AN1277">
            <v>0</v>
          </cell>
          <cell r="AO1277">
            <v>0</v>
          </cell>
          <cell r="AP1277">
            <v>0</v>
          </cell>
          <cell r="AQ1277">
            <v>0</v>
          </cell>
          <cell r="AR1277">
            <v>0</v>
          </cell>
          <cell r="AS1277">
            <v>0</v>
          </cell>
          <cell r="AT1277">
            <v>0</v>
          </cell>
          <cell r="AU1277">
            <v>0</v>
          </cell>
          <cell r="AV1277">
            <v>0</v>
          </cell>
          <cell r="AW1277">
            <v>0</v>
          </cell>
          <cell r="AX1277">
            <v>0</v>
          </cell>
          <cell r="AY1277">
            <v>0</v>
          </cell>
          <cell r="AZ1277">
            <v>0</v>
          </cell>
          <cell r="BA1277">
            <v>0</v>
          </cell>
          <cell r="BB1277">
            <v>0</v>
          </cell>
          <cell r="BC1277">
            <v>0</v>
          </cell>
          <cell r="BD1277">
            <v>0</v>
          </cell>
          <cell r="BE1277">
            <v>0</v>
          </cell>
          <cell r="BF1277">
            <v>0</v>
          </cell>
          <cell r="BG1277">
            <v>21612</v>
          </cell>
          <cell r="BH1277">
            <v>56</v>
          </cell>
          <cell r="BI1277">
            <v>11</v>
          </cell>
          <cell r="BJ1277">
            <v>43526</v>
          </cell>
          <cell r="BK1277" t="str">
            <v>56 - 60 yrs</v>
          </cell>
          <cell r="BL1277" t="str">
            <v>Married</v>
          </cell>
          <cell r="BM1277">
            <v>2</v>
          </cell>
          <cell r="BN1277" t="str">
            <v>Jafarpur, Champahati, Sonarpur</v>
          </cell>
          <cell r="BO1277" t="str">
            <v>24 Parganas (South)</v>
          </cell>
          <cell r="BP1277" t="str">
            <v>West Bengal</v>
          </cell>
          <cell r="BQ1277">
            <v>743330</v>
          </cell>
          <cell r="BR1277" t="str">
            <v>Non- Matric</v>
          </cell>
          <cell r="BS1277">
            <v>0</v>
          </cell>
          <cell r="BT1277">
            <v>0</v>
          </cell>
          <cell r="BU1277" t="str">
            <v>Henkel India Limited</v>
          </cell>
          <cell r="BV1277">
            <v>0</v>
          </cell>
          <cell r="BW1277">
            <v>0</v>
          </cell>
          <cell r="BX1277">
            <v>0</v>
          </cell>
          <cell r="BY1277">
            <v>0</v>
          </cell>
          <cell r="BZ1277">
            <v>0</v>
          </cell>
          <cell r="CA1277">
            <v>0</v>
          </cell>
          <cell r="CB1277">
            <v>0</v>
          </cell>
          <cell r="CC1277">
            <v>0</v>
          </cell>
          <cell r="CD1277">
            <v>0</v>
          </cell>
          <cell r="CE1277" t="str">
            <v>BKMPP2968P</v>
          </cell>
          <cell r="CF1277">
            <v>0</v>
          </cell>
          <cell r="CG1277">
            <v>0</v>
          </cell>
        </row>
        <row r="1278">
          <cell r="B1278">
            <v>10001393</v>
          </cell>
          <cell r="C1278" t="str">
            <v>Active</v>
          </cell>
          <cell r="D1278">
            <v>2011699999</v>
          </cell>
          <cell r="E1278" t="str">
            <v>TILJALA-PRODUCTION DEPT</v>
          </cell>
          <cell r="F1278" t="str">
            <v>2011600050</v>
          </cell>
          <cell r="G1278" t="str">
            <v>2B2 34</v>
          </cell>
          <cell r="H1278" t="str">
            <v>M</v>
          </cell>
          <cell r="I1278" t="str">
            <v xml:space="preserve">Mahendra </v>
          </cell>
          <cell r="J1278" t="str">
            <v>Kahar</v>
          </cell>
          <cell r="K1278" t="str">
            <v>Prosad</v>
          </cell>
          <cell r="L1278" t="str">
            <v>Chargeman/Process</v>
          </cell>
          <cell r="M1278" t="str">
            <v>Production</v>
          </cell>
          <cell r="N1278" t="str">
            <v>Core</v>
          </cell>
          <cell r="O1278">
            <v>0</v>
          </cell>
          <cell r="P1278" t="str">
            <v>PCP Manufacturing</v>
          </cell>
          <cell r="Q1278">
            <v>0</v>
          </cell>
          <cell r="R1278" t="str">
            <v>Personal Care Products</v>
          </cell>
          <cell r="S1278" t="str">
            <v>Associate</v>
          </cell>
          <cell r="T1278" t="str">
            <v>A1</v>
          </cell>
          <cell r="U1278" t="str">
            <v>Tiljala</v>
          </cell>
          <cell r="V1278" t="str">
            <v>Tiljala</v>
          </cell>
          <cell r="W1278">
            <v>40179</v>
          </cell>
          <cell r="X1278" t="str">
            <v>Before 1 April 2010</v>
          </cell>
          <cell r="Y1278">
            <v>22</v>
          </cell>
          <cell r="Z1278">
            <v>6.1302237798072108</v>
          </cell>
          <cell r="AA1278">
            <v>28.13022377980721</v>
          </cell>
          <cell r="AB1278">
            <v>0</v>
          </cell>
          <cell r="AC1278">
            <v>0</v>
          </cell>
          <cell r="AD1278">
            <v>40359</v>
          </cell>
          <cell r="AE1278">
            <v>0</v>
          </cell>
          <cell r="AF1278">
            <v>40360</v>
          </cell>
          <cell r="AG1278">
            <v>0</v>
          </cell>
          <cell r="AH1278">
            <v>0</v>
          </cell>
          <cell r="AI1278">
            <v>0</v>
          </cell>
          <cell r="AJ1278">
            <v>0</v>
          </cell>
          <cell r="AK1278">
            <v>0</v>
          </cell>
          <cell r="AL1278">
            <v>0</v>
          </cell>
          <cell r="AM1278">
            <v>0</v>
          </cell>
          <cell r="AN1278">
            <v>0</v>
          </cell>
          <cell r="AO1278">
            <v>0</v>
          </cell>
          <cell r="AP1278">
            <v>0</v>
          </cell>
          <cell r="AQ1278">
            <v>0</v>
          </cell>
          <cell r="AR1278">
            <v>0</v>
          </cell>
          <cell r="AS1278">
            <v>0</v>
          </cell>
          <cell r="AT1278">
            <v>0</v>
          </cell>
          <cell r="AU1278">
            <v>0</v>
          </cell>
          <cell r="AV1278">
            <v>0</v>
          </cell>
          <cell r="AW1278">
            <v>0</v>
          </cell>
          <cell r="AX1278">
            <v>0</v>
          </cell>
          <cell r="AY1278">
            <v>0</v>
          </cell>
          <cell r="AZ1278">
            <v>0</v>
          </cell>
          <cell r="BA1278">
            <v>0</v>
          </cell>
          <cell r="BB1278">
            <v>0</v>
          </cell>
          <cell r="BC1278">
            <v>0</v>
          </cell>
          <cell r="BD1278">
            <v>0</v>
          </cell>
          <cell r="BE1278">
            <v>0</v>
          </cell>
          <cell r="BF1278">
            <v>0</v>
          </cell>
          <cell r="BG1278">
            <v>25086</v>
          </cell>
          <cell r="BH1278">
            <v>47</v>
          </cell>
          <cell r="BI1278">
            <v>5</v>
          </cell>
          <cell r="BJ1278">
            <v>47000</v>
          </cell>
          <cell r="BK1278" t="str">
            <v>46 - 50 yrs</v>
          </cell>
          <cell r="BL1278" t="str">
            <v>Married</v>
          </cell>
          <cell r="BM1278">
            <v>2</v>
          </cell>
          <cell r="BN1278" t="str">
            <v>Ganauri, Maheta, Harpurbudhat</v>
          </cell>
          <cell r="BO1278" t="str">
            <v>Gorakhpur</v>
          </cell>
          <cell r="BP1278" t="str">
            <v>UP</v>
          </cell>
          <cell r="BQ1278">
            <v>0</v>
          </cell>
          <cell r="BR1278" t="str">
            <v>Non- Matric</v>
          </cell>
          <cell r="BS1278">
            <v>0</v>
          </cell>
          <cell r="BT1278">
            <v>0</v>
          </cell>
          <cell r="BU1278" t="str">
            <v>Henkel India Limited</v>
          </cell>
          <cell r="BV1278">
            <v>0</v>
          </cell>
          <cell r="BW1278">
            <v>0</v>
          </cell>
          <cell r="BX1278">
            <v>0</v>
          </cell>
          <cell r="BY1278">
            <v>0</v>
          </cell>
          <cell r="BZ1278">
            <v>0</v>
          </cell>
          <cell r="CA1278">
            <v>0</v>
          </cell>
          <cell r="CB1278">
            <v>0</v>
          </cell>
          <cell r="CC1278">
            <v>0</v>
          </cell>
          <cell r="CD1278">
            <v>0</v>
          </cell>
          <cell r="CE1278" t="str">
            <v>BLUPK1951L</v>
          </cell>
          <cell r="CF1278">
            <v>0</v>
          </cell>
          <cell r="CG1278">
            <v>0</v>
          </cell>
        </row>
        <row r="1279">
          <cell r="B1279">
            <v>10001436</v>
          </cell>
          <cell r="C1279" t="str">
            <v>Active</v>
          </cell>
          <cell r="D1279">
            <v>2011699999</v>
          </cell>
          <cell r="E1279" t="str">
            <v>TILJALA-PRODUCTION DEPT</v>
          </cell>
          <cell r="F1279" t="str">
            <v>2011600089</v>
          </cell>
          <cell r="G1279" t="str">
            <v>2A  39</v>
          </cell>
          <cell r="H1279" t="str">
            <v>M</v>
          </cell>
          <cell r="I1279" t="str">
            <v xml:space="preserve">Soumitra </v>
          </cell>
          <cell r="J1279" t="str">
            <v>Sen</v>
          </cell>
          <cell r="K1279" t="str">
            <v/>
          </cell>
          <cell r="L1279" t="str">
            <v>Supervisor</v>
          </cell>
          <cell r="M1279" t="str">
            <v>Production</v>
          </cell>
          <cell r="N1279" t="str">
            <v>Core</v>
          </cell>
          <cell r="O1279">
            <v>0</v>
          </cell>
          <cell r="P1279" t="str">
            <v>PCP Manufacturing</v>
          </cell>
          <cell r="Q1279">
            <v>0</v>
          </cell>
          <cell r="R1279" t="str">
            <v>Personal Care Products</v>
          </cell>
          <cell r="S1279" t="str">
            <v>Associate</v>
          </cell>
          <cell r="T1279" t="str">
            <v>A2</v>
          </cell>
          <cell r="U1279" t="str">
            <v>Tiljala</v>
          </cell>
          <cell r="V1279" t="str">
            <v>Tiljala</v>
          </cell>
          <cell r="W1279">
            <v>40179</v>
          </cell>
          <cell r="X1279" t="str">
            <v>Before 1 April 2010</v>
          </cell>
          <cell r="Y1279">
            <v>27</v>
          </cell>
          <cell r="Z1279">
            <v>6.1302237801243029</v>
          </cell>
          <cell r="AA1279">
            <v>33.130223780124304</v>
          </cell>
          <cell r="AB1279">
            <v>0</v>
          </cell>
          <cell r="AC1279">
            <v>0</v>
          </cell>
          <cell r="AD1279">
            <v>40359</v>
          </cell>
          <cell r="AE1279">
            <v>0</v>
          </cell>
          <cell r="AF1279">
            <v>40360</v>
          </cell>
          <cell r="AG1279">
            <v>0</v>
          </cell>
          <cell r="AH1279">
            <v>0</v>
          </cell>
          <cell r="AI1279">
            <v>0</v>
          </cell>
          <cell r="AJ1279">
            <v>0</v>
          </cell>
          <cell r="AK1279">
            <v>0</v>
          </cell>
          <cell r="AL1279">
            <v>0</v>
          </cell>
          <cell r="AM1279">
            <v>0</v>
          </cell>
          <cell r="AN1279">
            <v>0</v>
          </cell>
          <cell r="AO1279">
            <v>0</v>
          </cell>
          <cell r="AP1279">
            <v>0</v>
          </cell>
          <cell r="AQ1279">
            <v>0</v>
          </cell>
          <cell r="AR1279">
            <v>0</v>
          </cell>
          <cell r="AS1279">
            <v>0</v>
          </cell>
          <cell r="AT1279">
            <v>0</v>
          </cell>
          <cell r="AU1279">
            <v>0</v>
          </cell>
          <cell r="AV1279">
            <v>0</v>
          </cell>
          <cell r="AW1279">
            <v>0</v>
          </cell>
          <cell r="AX1279">
            <v>0</v>
          </cell>
          <cell r="AY1279">
            <v>0</v>
          </cell>
          <cell r="AZ1279">
            <v>0</v>
          </cell>
          <cell r="BA1279">
            <v>0</v>
          </cell>
          <cell r="BB1279">
            <v>0</v>
          </cell>
          <cell r="BC1279">
            <v>0</v>
          </cell>
          <cell r="BD1279">
            <v>0</v>
          </cell>
          <cell r="BE1279">
            <v>0</v>
          </cell>
          <cell r="BF1279">
            <v>0</v>
          </cell>
          <cell r="BG1279">
            <v>21559</v>
          </cell>
          <cell r="BH1279">
            <v>57</v>
          </cell>
          <cell r="BI1279">
            <v>1</v>
          </cell>
          <cell r="BJ1279">
            <v>43473</v>
          </cell>
          <cell r="BK1279" t="str">
            <v>56 - 60 yrs</v>
          </cell>
          <cell r="BL1279" t="str">
            <v>Married</v>
          </cell>
          <cell r="BM1279">
            <v>2</v>
          </cell>
          <cell r="BN1279" t="str">
            <v>1, Beni Banerjee Avenue, Dhakuria</v>
          </cell>
          <cell r="BO1279" t="str">
            <v>Kolkata</v>
          </cell>
          <cell r="BP1279" t="str">
            <v>West Bengal</v>
          </cell>
          <cell r="BQ1279">
            <v>700031</v>
          </cell>
          <cell r="BR1279" t="str">
            <v>H.S.C</v>
          </cell>
          <cell r="BS1279">
            <v>0</v>
          </cell>
          <cell r="BT1279">
            <v>0</v>
          </cell>
          <cell r="BU1279" t="str">
            <v>Henkel India Limited</v>
          </cell>
          <cell r="BV1279">
            <v>0</v>
          </cell>
          <cell r="BW1279">
            <v>0</v>
          </cell>
          <cell r="BX1279">
            <v>0</v>
          </cell>
          <cell r="BY1279">
            <v>0</v>
          </cell>
          <cell r="BZ1279">
            <v>0</v>
          </cell>
          <cell r="CA1279">
            <v>0</v>
          </cell>
          <cell r="CB1279">
            <v>0</v>
          </cell>
          <cell r="CC1279">
            <v>0</v>
          </cell>
          <cell r="CD1279">
            <v>0</v>
          </cell>
          <cell r="CE1279" t="str">
            <v>DAUPS3387D</v>
          </cell>
          <cell r="CF1279">
            <v>0</v>
          </cell>
          <cell r="CG1279">
            <v>0</v>
          </cell>
        </row>
        <row r="1280">
          <cell r="B1280">
            <v>10001423</v>
          </cell>
          <cell r="C1280" t="str">
            <v>Active</v>
          </cell>
          <cell r="D1280">
            <v>2011699999</v>
          </cell>
          <cell r="E1280" t="str">
            <v>TILJALA-PRODUCTION DEPT</v>
          </cell>
          <cell r="F1280" t="e">
            <v>#N/A</v>
          </cell>
          <cell r="G1280" t="str">
            <v>2B1 47</v>
          </cell>
          <cell r="H1280" t="str">
            <v>M</v>
          </cell>
          <cell r="I1280" t="str">
            <v xml:space="preserve">Sahadeb </v>
          </cell>
          <cell r="J1280" t="str">
            <v>Rabidas</v>
          </cell>
          <cell r="K1280" t="str">
            <v/>
          </cell>
          <cell r="L1280" t="str">
            <v>Packer/Process</v>
          </cell>
          <cell r="M1280" t="str">
            <v>Production</v>
          </cell>
          <cell r="N1280" t="str">
            <v>Core</v>
          </cell>
          <cell r="O1280">
            <v>0</v>
          </cell>
          <cell r="P1280" t="str">
            <v>PCP Manufacturing</v>
          </cell>
          <cell r="Q1280">
            <v>0</v>
          </cell>
          <cell r="R1280" t="str">
            <v>Personal Care Products</v>
          </cell>
          <cell r="S1280" t="str">
            <v>Associate</v>
          </cell>
          <cell r="T1280" t="str">
            <v>A1</v>
          </cell>
          <cell r="U1280" t="str">
            <v>Tiljala</v>
          </cell>
          <cell r="V1280" t="str">
            <v>Tiljala</v>
          </cell>
          <cell r="W1280">
            <v>40179</v>
          </cell>
          <cell r="X1280" t="str">
            <v>Before 1 April 2010</v>
          </cell>
          <cell r="Y1280">
            <v>21</v>
          </cell>
          <cell r="Z1280">
            <v>6.1302237801243029</v>
          </cell>
          <cell r="AA1280">
            <v>27.130223780124304</v>
          </cell>
          <cell r="AB1280">
            <v>0</v>
          </cell>
          <cell r="AC1280">
            <v>0</v>
          </cell>
          <cell r="AD1280">
            <v>40359</v>
          </cell>
          <cell r="AE1280">
            <v>0</v>
          </cell>
          <cell r="AF1280">
            <v>40360</v>
          </cell>
          <cell r="AG1280">
            <v>0</v>
          </cell>
          <cell r="AH1280">
            <v>0</v>
          </cell>
          <cell r="AI1280">
            <v>0</v>
          </cell>
          <cell r="AJ1280">
            <v>0</v>
          </cell>
          <cell r="AK1280">
            <v>0</v>
          </cell>
          <cell r="AL1280">
            <v>0</v>
          </cell>
          <cell r="AM1280">
            <v>0</v>
          </cell>
          <cell r="AN1280">
            <v>0</v>
          </cell>
          <cell r="AO1280">
            <v>0</v>
          </cell>
          <cell r="AP1280">
            <v>0</v>
          </cell>
          <cell r="AQ1280">
            <v>0</v>
          </cell>
          <cell r="AR1280">
            <v>0</v>
          </cell>
          <cell r="AS1280">
            <v>0</v>
          </cell>
          <cell r="AT1280">
            <v>0</v>
          </cell>
          <cell r="AU1280">
            <v>0</v>
          </cell>
          <cell r="AV1280">
            <v>0</v>
          </cell>
          <cell r="AW1280">
            <v>0</v>
          </cell>
          <cell r="AX1280">
            <v>0</v>
          </cell>
          <cell r="AY1280">
            <v>0</v>
          </cell>
          <cell r="AZ1280">
            <v>0</v>
          </cell>
          <cell r="BA1280">
            <v>0</v>
          </cell>
          <cell r="BB1280">
            <v>0</v>
          </cell>
          <cell r="BC1280">
            <v>0</v>
          </cell>
          <cell r="BD1280">
            <v>0</v>
          </cell>
          <cell r="BE1280">
            <v>0</v>
          </cell>
          <cell r="BF1280">
            <v>0</v>
          </cell>
          <cell r="BG1280">
            <v>25051</v>
          </cell>
          <cell r="BH1280">
            <v>47</v>
          </cell>
          <cell r="BI1280">
            <v>6</v>
          </cell>
          <cell r="BJ1280">
            <v>46965</v>
          </cell>
          <cell r="BK1280" t="str">
            <v>46 - 50 yrs</v>
          </cell>
          <cell r="BL1280" t="str">
            <v>Married</v>
          </cell>
          <cell r="BM1280">
            <v>2</v>
          </cell>
          <cell r="BN1280" t="str">
            <v>Barwardi, Mahungaiy</v>
          </cell>
          <cell r="BO1280" t="str">
            <v>Kodarma</v>
          </cell>
          <cell r="BP1280" t="str">
            <v>Jharkhand</v>
          </cell>
          <cell r="BQ1280">
            <v>0</v>
          </cell>
          <cell r="BR1280" t="str">
            <v>Non- Matric</v>
          </cell>
          <cell r="BS1280">
            <v>0</v>
          </cell>
          <cell r="BT1280">
            <v>0</v>
          </cell>
          <cell r="BU1280" t="str">
            <v>Henkel India Limited</v>
          </cell>
          <cell r="BV1280">
            <v>0</v>
          </cell>
          <cell r="BW1280">
            <v>0</v>
          </cell>
          <cell r="BX1280">
            <v>0</v>
          </cell>
          <cell r="BY1280">
            <v>0</v>
          </cell>
          <cell r="BZ1280">
            <v>0</v>
          </cell>
          <cell r="CA1280">
            <v>0</v>
          </cell>
          <cell r="CB1280">
            <v>0</v>
          </cell>
          <cell r="CC1280">
            <v>0</v>
          </cell>
          <cell r="CD1280">
            <v>0</v>
          </cell>
          <cell r="CE1280">
            <v>0</v>
          </cell>
          <cell r="CF1280">
            <v>0</v>
          </cell>
          <cell r="CG1280">
            <v>0</v>
          </cell>
        </row>
        <row r="1281">
          <cell r="B1281">
            <v>10002777</v>
          </cell>
          <cell r="C1281" t="str">
            <v>Inactive</v>
          </cell>
          <cell r="D1281">
            <v>2011418160</v>
          </cell>
          <cell r="E1281" t="str">
            <v>BADDI - SOAP FINISHING</v>
          </cell>
          <cell r="F1281" t="str">
            <v>2011400218</v>
          </cell>
          <cell r="G1281" t="str">
            <v>B00523</v>
          </cell>
          <cell r="H1281" t="str">
            <v>M</v>
          </cell>
          <cell r="I1281" t="str">
            <v xml:space="preserve">Sandeep </v>
          </cell>
          <cell r="J1281" t="str">
            <v>Kumar</v>
          </cell>
          <cell r="K1281">
            <v>0</v>
          </cell>
          <cell r="L1281" t="str">
            <v>Operator</v>
          </cell>
          <cell r="M1281" t="str">
            <v>Production</v>
          </cell>
          <cell r="N1281">
            <v>0</v>
          </cell>
          <cell r="O1281">
            <v>0</v>
          </cell>
          <cell r="P1281" t="str">
            <v>PCP Manufacturing</v>
          </cell>
          <cell r="Q1281">
            <v>0</v>
          </cell>
          <cell r="R1281" t="str">
            <v>Personal Care Products</v>
          </cell>
          <cell r="S1281" t="str">
            <v>Associate</v>
          </cell>
          <cell r="T1281" t="str">
            <v>A1</v>
          </cell>
          <cell r="U1281" t="str">
            <v>Baddi</v>
          </cell>
          <cell r="V1281" t="str">
            <v>Baddi</v>
          </cell>
          <cell r="W1281">
            <v>41170</v>
          </cell>
          <cell r="X1281">
            <v>41153</v>
          </cell>
          <cell r="Y1281">
            <v>5</v>
          </cell>
          <cell r="Z1281">
            <v>3.415155286656526</v>
          </cell>
          <cell r="AA1281">
            <v>8.4151552866565265</v>
          </cell>
          <cell r="AB1281">
            <v>0</v>
          </cell>
          <cell r="AC1281">
            <v>0</v>
          </cell>
          <cell r="AD1281">
            <v>41350</v>
          </cell>
          <cell r="AE1281">
            <v>0</v>
          </cell>
          <cell r="AF1281">
            <v>41350</v>
          </cell>
          <cell r="AG1281">
            <v>0</v>
          </cell>
          <cell r="AH1281">
            <v>0</v>
          </cell>
          <cell r="AI1281">
            <v>0</v>
          </cell>
          <cell r="AJ1281">
            <v>0</v>
          </cell>
          <cell r="AK1281">
            <v>0</v>
          </cell>
          <cell r="AL1281">
            <v>0</v>
          </cell>
          <cell r="AM1281">
            <v>0</v>
          </cell>
          <cell r="AN1281">
            <v>0</v>
          </cell>
          <cell r="AO1281">
            <v>0</v>
          </cell>
          <cell r="AP1281">
            <v>0</v>
          </cell>
          <cell r="AQ1281">
            <v>0</v>
          </cell>
          <cell r="AR1281">
            <v>0</v>
          </cell>
          <cell r="AS1281">
            <v>0</v>
          </cell>
          <cell r="AT1281">
            <v>0</v>
          </cell>
          <cell r="AU1281">
            <v>0</v>
          </cell>
          <cell r="AV1281">
            <v>0</v>
          </cell>
          <cell r="AW1281">
            <v>0</v>
          </cell>
          <cell r="AX1281">
            <v>0</v>
          </cell>
          <cell r="AY1281">
            <v>0</v>
          </cell>
          <cell r="AZ1281">
            <v>0</v>
          </cell>
          <cell r="BA1281">
            <v>0</v>
          </cell>
          <cell r="BB1281">
            <v>0</v>
          </cell>
          <cell r="BC1281">
            <v>0</v>
          </cell>
          <cell r="BD1281">
            <v>0</v>
          </cell>
          <cell r="BE1281">
            <v>0</v>
          </cell>
          <cell r="BF1281">
            <v>0</v>
          </cell>
          <cell r="BG1281">
            <v>33064</v>
          </cell>
          <cell r="BH1281">
            <v>25</v>
          </cell>
          <cell r="BI1281">
            <v>7</v>
          </cell>
          <cell r="BJ1281">
            <v>54978</v>
          </cell>
          <cell r="BK1281" t="str">
            <v>Less than 30 yrs and equal to 30 yrs</v>
          </cell>
          <cell r="BL1281" t="str">
            <v>Unmarried</v>
          </cell>
          <cell r="BM1281">
            <v>4</v>
          </cell>
          <cell r="BN1281" t="str">
            <v>VPO:Todsa</v>
          </cell>
          <cell r="BO1281" t="str">
            <v>Chirgaon</v>
          </cell>
          <cell r="BP1281" t="str">
            <v>Himachal Pradesh</v>
          </cell>
          <cell r="BQ1281">
            <v>171208</v>
          </cell>
          <cell r="BR1281" t="str">
            <v>12th</v>
          </cell>
          <cell r="BS1281">
            <v>0</v>
          </cell>
          <cell r="BT1281" t="str">
            <v>ITI (Welder)</v>
          </cell>
          <cell r="BU1281" t="str">
            <v>Alliance India Ltd</v>
          </cell>
          <cell r="BV1281">
            <v>42261</v>
          </cell>
          <cell r="BW1281">
            <v>42248</v>
          </cell>
          <cell r="BX1281">
            <v>42261</v>
          </cell>
          <cell r="BY1281" t="str">
            <v>Career Advancement</v>
          </cell>
          <cell r="BZ1281" t="str">
            <v>Resignation</v>
          </cell>
          <cell r="CA1281">
            <v>0</v>
          </cell>
          <cell r="CB1281" t="str">
            <v>Voluntary</v>
          </cell>
          <cell r="CC1281">
            <v>0</v>
          </cell>
          <cell r="CD1281" t="str">
            <v>O+</v>
          </cell>
          <cell r="CE1281" t="str">
            <v>DCWPK7388L</v>
          </cell>
          <cell r="CF1281" t="str">
            <v>Naresh Patel</v>
          </cell>
          <cell r="CG1281" t="str">
            <v>Naresh Patel</v>
          </cell>
        </row>
        <row r="1282">
          <cell r="B1282">
            <v>10001351</v>
          </cell>
          <cell r="C1282" t="str">
            <v>Active</v>
          </cell>
          <cell r="D1282">
            <v>2011699999</v>
          </cell>
          <cell r="E1282" t="str">
            <v>TILJALA-PRODUCTION DEPT</v>
          </cell>
          <cell r="F1282" t="str">
            <v>2011600010</v>
          </cell>
          <cell r="G1282" t="str">
            <v>2A3 87</v>
          </cell>
          <cell r="H1282" t="str">
            <v>M</v>
          </cell>
          <cell r="I1282" t="str">
            <v xml:space="preserve">Bhajaram </v>
          </cell>
          <cell r="J1282" t="str">
            <v>Dubey</v>
          </cell>
          <cell r="K1282" t="str">
            <v/>
          </cell>
          <cell r="L1282" t="str">
            <v>Packer/Process</v>
          </cell>
          <cell r="M1282" t="str">
            <v>Production</v>
          </cell>
          <cell r="N1282" t="str">
            <v>Core</v>
          </cell>
          <cell r="O1282">
            <v>0</v>
          </cell>
          <cell r="P1282" t="str">
            <v>PCP Manufacturing</v>
          </cell>
          <cell r="Q1282">
            <v>0</v>
          </cell>
          <cell r="R1282" t="str">
            <v>Personal Care Products</v>
          </cell>
          <cell r="S1282" t="str">
            <v>Associate</v>
          </cell>
          <cell r="T1282" t="str">
            <v>A1</v>
          </cell>
          <cell r="U1282" t="str">
            <v>Tiljala</v>
          </cell>
          <cell r="V1282" t="str">
            <v>Tiljala</v>
          </cell>
          <cell r="W1282">
            <v>40179</v>
          </cell>
          <cell r="X1282" t="str">
            <v>Before 1 April 2010</v>
          </cell>
          <cell r="Y1282">
            <v>22</v>
          </cell>
          <cell r="Z1282">
            <v>6.1302237798072108</v>
          </cell>
          <cell r="AA1282">
            <v>28.13022377980721</v>
          </cell>
          <cell r="AB1282">
            <v>0</v>
          </cell>
          <cell r="AC1282">
            <v>0</v>
          </cell>
          <cell r="AD1282">
            <v>40359</v>
          </cell>
          <cell r="AE1282">
            <v>0</v>
          </cell>
          <cell r="AF1282">
            <v>40360</v>
          </cell>
          <cell r="AG1282">
            <v>0</v>
          </cell>
          <cell r="AH1282">
            <v>0</v>
          </cell>
          <cell r="AI1282">
            <v>0</v>
          </cell>
          <cell r="AJ1282">
            <v>0</v>
          </cell>
          <cell r="AK1282">
            <v>0</v>
          </cell>
          <cell r="AL1282">
            <v>0</v>
          </cell>
          <cell r="AM1282">
            <v>0</v>
          </cell>
          <cell r="AN1282">
            <v>0</v>
          </cell>
          <cell r="AO1282">
            <v>0</v>
          </cell>
          <cell r="AP1282">
            <v>0</v>
          </cell>
          <cell r="AQ1282">
            <v>0</v>
          </cell>
          <cell r="AR1282">
            <v>0</v>
          </cell>
          <cell r="AS1282">
            <v>0</v>
          </cell>
          <cell r="AT1282">
            <v>0</v>
          </cell>
          <cell r="AU1282">
            <v>0</v>
          </cell>
          <cell r="AV1282">
            <v>0</v>
          </cell>
          <cell r="AW1282">
            <v>0</v>
          </cell>
          <cell r="AX1282">
            <v>0</v>
          </cell>
          <cell r="AY1282">
            <v>0</v>
          </cell>
          <cell r="AZ1282">
            <v>0</v>
          </cell>
          <cell r="BA1282">
            <v>0</v>
          </cell>
          <cell r="BB1282">
            <v>0</v>
          </cell>
          <cell r="BC1282">
            <v>0</v>
          </cell>
          <cell r="BD1282">
            <v>0</v>
          </cell>
          <cell r="BE1282">
            <v>0</v>
          </cell>
          <cell r="BF1282">
            <v>0</v>
          </cell>
          <cell r="BG1282">
            <v>25148</v>
          </cell>
          <cell r="BH1282">
            <v>47</v>
          </cell>
          <cell r="BI1282">
            <v>3</v>
          </cell>
          <cell r="BJ1282">
            <v>47062</v>
          </cell>
          <cell r="BK1282" t="str">
            <v>46 - 50 yrs</v>
          </cell>
          <cell r="BL1282" t="str">
            <v>Married</v>
          </cell>
          <cell r="BM1282">
            <v>3</v>
          </cell>
          <cell r="BN1282" t="str">
            <v>Budhnapar, Sikarigunge, Sikarigunge Bazar</v>
          </cell>
          <cell r="BO1282" t="str">
            <v>Gorakhpur</v>
          </cell>
          <cell r="BP1282" t="str">
            <v>UP</v>
          </cell>
          <cell r="BQ1282">
            <v>273213</v>
          </cell>
          <cell r="BR1282" t="str">
            <v>Non- Matric</v>
          </cell>
          <cell r="BS1282">
            <v>0</v>
          </cell>
          <cell r="BT1282">
            <v>0</v>
          </cell>
          <cell r="BU1282" t="str">
            <v>Henkel India Limited</v>
          </cell>
          <cell r="BV1282">
            <v>0</v>
          </cell>
          <cell r="BW1282">
            <v>0</v>
          </cell>
          <cell r="BX1282">
            <v>0</v>
          </cell>
          <cell r="BY1282">
            <v>0</v>
          </cell>
          <cell r="BZ1282">
            <v>0</v>
          </cell>
          <cell r="CA1282">
            <v>0</v>
          </cell>
          <cell r="CB1282">
            <v>0</v>
          </cell>
          <cell r="CC1282">
            <v>0</v>
          </cell>
          <cell r="CD1282">
            <v>0</v>
          </cell>
          <cell r="CE1282" t="str">
            <v>BYMPD9233K</v>
          </cell>
          <cell r="CF1282">
            <v>0</v>
          </cell>
          <cell r="CG1282">
            <v>0</v>
          </cell>
        </row>
        <row r="1283">
          <cell r="B1283">
            <v>10001434</v>
          </cell>
          <cell r="C1283" t="str">
            <v>Active</v>
          </cell>
          <cell r="D1283">
            <v>2011699999</v>
          </cell>
          <cell r="E1283" t="str">
            <v>TILJALA-PRODUCTION DEPT</v>
          </cell>
          <cell r="F1283" t="str">
            <v>2011600087</v>
          </cell>
          <cell r="G1283" t="str">
            <v>2A3 90</v>
          </cell>
          <cell r="H1283" t="str">
            <v>M</v>
          </cell>
          <cell r="I1283" t="str">
            <v xml:space="preserve">Sheo </v>
          </cell>
          <cell r="J1283" t="str">
            <v>Das</v>
          </cell>
          <cell r="K1283" t="str">
            <v>Shankar</v>
          </cell>
          <cell r="L1283" t="str">
            <v>Packer/Process</v>
          </cell>
          <cell r="M1283" t="str">
            <v>Production</v>
          </cell>
          <cell r="N1283" t="str">
            <v>Core</v>
          </cell>
          <cell r="O1283">
            <v>0</v>
          </cell>
          <cell r="P1283" t="str">
            <v>PCP Manufacturing</v>
          </cell>
          <cell r="Q1283">
            <v>0</v>
          </cell>
          <cell r="R1283" t="str">
            <v>Personal Care Products</v>
          </cell>
          <cell r="S1283" t="str">
            <v>Associate</v>
          </cell>
          <cell r="T1283" t="str">
            <v>A1</v>
          </cell>
          <cell r="U1283" t="str">
            <v>Tiljala</v>
          </cell>
          <cell r="V1283" t="str">
            <v>Tiljala</v>
          </cell>
          <cell r="W1283">
            <v>40179</v>
          </cell>
          <cell r="X1283" t="str">
            <v>Before 1 April 2010</v>
          </cell>
          <cell r="Y1283">
            <v>22</v>
          </cell>
          <cell r="Z1283">
            <v>6.1302237801243029</v>
          </cell>
          <cell r="AA1283">
            <v>28.130223780124304</v>
          </cell>
          <cell r="AB1283">
            <v>0</v>
          </cell>
          <cell r="AC1283">
            <v>0</v>
          </cell>
          <cell r="AD1283">
            <v>40359</v>
          </cell>
          <cell r="AE1283">
            <v>0</v>
          </cell>
          <cell r="AF1283">
            <v>40360</v>
          </cell>
          <cell r="AG1283">
            <v>0</v>
          </cell>
          <cell r="AH1283">
            <v>0</v>
          </cell>
          <cell r="AI1283">
            <v>0</v>
          </cell>
          <cell r="AJ1283">
            <v>0</v>
          </cell>
          <cell r="AK1283">
            <v>0</v>
          </cell>
          <cell r="AL1283">
            <v>0</v>
          </cell>
          <cell r="AM1283">
            <v>0</v>
          </cell>
          <cell r="AN1283">
            <v>0</v>
          </cell>
          <cell r="AO1283">
            <v>0</v>
          </cell>
          <cell r="AP1283">
            <v>0</v>
          </cell>
          <cell r="AQ1283">
            <v>0</v>
          </cell>
          <cell r="AR1283">
            <v>0</v>
          </cell>
          <cell r="AS1283">
            <v>0</v>
          </cell>
          <cell r="AT1283">
            <v>0</v>
          </cell>
          <cell r="AU1283">
            <v>0</v>
          </cell>
          <cell r="AV1283">
            <v>0</v>
          </cell>
          <cell r="AW1283">
            <v>0</v>
          </cell>
          <cell r="AX1283">
            <v>0</v>
          </cell>
          <cell r="AY1283">
            <v>0</v>
          </cell>
          <cell r="AZ1283">
            <v>0</v>
          </cell>
          <cell r="BA1283">
            <v>0</v>
          </cell>
          <cell r="BB1283">
            <v>0</v>
          </cell>
          <cell r="BC1283">
            <v>0</v>
          </cell>
          <cell r="BD1283">
            <v>0</v>
          </cell>
          <cell r="BE1283">
            <v>0</v>
          </cell>
          <cell r="BF1283">
            <v>0</v>
          </cell>
          <cell r="BG1283">
            <v>24786</v>
          </cell>
          <cell r="BH1283">
            <v>48</v>
          </cell>
          <cell r="BI1283">
            <v>3</v>
          </cell>
          <cell r="BJ1283">
            <v>46700</v>
          </cell>
          <cell r="BK1283" t="str">
            <v>46 - 50 yrs</v>
          </cell>
          <cell r="BL1283" t="str">
            <v>Married</v>
          </cell>
          <cell r="BM1283">
            <v>5</v>
          </cell>
          <cell r="BN1283" t="str">
            <v>Gohal, Makatpur, Jaynagar</v>
          </cell>
          <cell r="BO1283" t="str">
            <v>Kodarma</v>
          </cell>
          <cell r="BP1283" t="str">
            <v>Jharkhand</v>
          </cell>
          <cell r="BQ1283">
            <v>825301</v>
          </cell>
          <cell r="BR1283" t="str">
            <v>Non- Matric</v>
          </cell>
          <cell r="BS1283">
            <v>0</v>
          </cell>
          <cell r="BT1283">
            <v>0</v>
          </cell>
          <cell r="BU1283" t="str">
            <v>Henkel India Limited</v>
          </cell>
          <cell r="BV1283">
            <v>0</v>
          </cell>
          <cell r="BW1283">
            <v>0</v>
          </cell>
          <cell r="BX1283">
            <v>0</v>
          </cell>
          <cell r="BY1283">
            <v>0</v>
          </cell>
          <cell r="BZ1283">
            <v>0</v>
          </cell>
          <cell r="CA1283">
            <v>0</v>
          </cell>
          <cell r="CB1283">
            <v>0</v>
          </cell>
          <cell r="CC1283">
            <v>0</v>
          </cell>
          <cell r="CD1283">
            <v>0</v>
          </cell>
          <cell r="CE1283" t="str">
            <v>AZRPD3223E</v>
          </cell>
          <cell r="CF1283">
            <v>0</v>
          </cell>
          <cell r="CG1283">
            <v>0</v>
          </cell>
        </row>
        <row r="1284">
          <cell r="B1284">
            <v>10001427</v>
          </cell>
          <cell r="C1284" t="str">
            <v>Active</v>
          </cell>
          <cell r="D1284">
            <v>2011699999</v>
          </cell>
          <cell r="E1284" t="str">
            <v>TILJALA-PRODUCTION DEPT</v>
          </cell>
          <cell r="F1284" t="str">
            <v>2011600081</v>
          </cell>
          <cell r="G1284" t="str">
            <v>2A3103</v>
          </cell>
          <cell r="H1284" t="str">
            <v>M</v>
          </cell>
          <cell r="I1284" t="str">
            <v xml:space="preserve">Sanjoy </v>
          </cell>
          <cell r="J1284" t="str">
            <v>Yadav</v>
          </cell>
          <cell r="K1284" t="str">
            <v/>
          </cell>
          <cell r="L1284" t="str">
            <v>Operator-Wrapping Machine/Process</v>
          </cell>
          <cell r="M1284" t="str">
            <v>Production</v>
          </cell>
          <cell r="N1284" t="str">
            <v>Core</v>
          </cell>
          <cell r="O1284">
            <v>0</v>
          </cell>
          <cell r="P1284" t="str">
            <v>PCP Manufacturing</v>
          </cell>
          <cell r="Q1284">
            <v>0</v>
          </cell>
          <cell r="R1284" t="str">
            <v>Personal Care Products</v>
          </cell>
          <cell r="S1284" t="str">
            <v>Associate</v>
          </cell>
          <cell r="T1284" t="str">
            <v>A1</v>
          </cell>
          <cell r="U1284" t="str">
            <v>Tiljala</v>
          </cell>
          <cell r="V1284" t="str">
            <v>Tiljala</v>
          </cell>
          <cell r="W1284">
            <v>40179</v>
          </cell>
          <cell r="X1284" t="str">
            <v>Before 1 April 2010</v>
          </cell>
          <cell r="Y1284">
            <v>22</v>
          </cell>
          <cell r="Z1284">
            <v>6.1302237801243029</v>
          </cell>
          <cell r="AA1284">
            <v>28.130223780124304</v>
          </cell>
          <cell r="AB1284">
            <v>0</v>
          </cell>
          <cell r="AC1284">
            <v>0</v>
          </cell>
          <cell r="AD1284">
            <v>40359</v>
          </cell>
          <cell r="AE1284">
            <v>0</v>
          </cell>
          <cell r="AF1284">
            <v>40360</v>
          </cell>
          <cell r="AG1284">
            <v>0</v>
          </cell>
          <cell r="AH1284">
            <v>0</v>
          </cell>
          <cell r="AI1284">
            <v>0</v>
          </cell>
          <cell r="AJ1284">
            <v>0</v>
          </cell>
          <cell r="AK1284">
            <v>0</v>
          </cell>
          <cell r="AL1284">
            <v>0</v>
          </cell>
          <cell r="AM1284">
            <v>0</v>
          </cell>
          <cell r="AN1284">
            <v>0</v>
          </cell>
          <cell r="AO1284">
            <v>0</v>
          </cell>
          <cell r="AP1284">
            <v>0</v>
          </cell>
          <cell r="AQ1284">
            <v>0</v>
          </cell>
          <cell r="AR1284">
            <v>0</v>
          </cell>
          <cell r="AS1284">
            <v>0</v>
          </cell>
          <cell r="AT1284">
            <v>0</v>
          </cell>
          <cell r="AU1284">
            <v>0</v>
          </cell>
          <cell r="AV1284">
            <v>0</v>
          </cell>
          <cell r="AW1284">
            <v>0</v>
          </cell>
          <cell r="AX1284">
            <v>0</v>
          </cell>
          <cell r="AY1284">
            <v>0</v>
          </cell>
          <cell r="AZ1284">
            <v>0</v>
          </cell>
          <cell r="BA1284">
            <v>0</v>
          </cell>
          <cell r="BB1284">
            <v>0</v>
          </cell>
          <cell r="BC1284">
            <v>0</v>
          </cell>
          <cell r="BD1284">
            <v>0</v>
          </cell>
          <cell r="BE1284">
            <v>0</v>
          </cell>
          <cell r="BF1284">
            <v>0</v>
          </cell>
          <cell r="BG1284">
            <v>25314</v>
          </cell>
          <cell r="BH1284">
            <v>46</v>
          </cell>
          <cell r="BI1284">
            <v>9</v>
          </cell>
          <cell r="BJ1284">
            <v>47228</v>
          </cell>
          <cell r="BK1284" t="str">
            <v>46 - 50 yrs</v>
          </cell>
          <cell r="BL1284" t="str">
            <v>Married</v>
          </cell>
          <cell r="BM1284">
            <v>3</v>
          </cell>
          <cell r="BN1284" t="str">
            <v>Keotali, Khajni</v>
          </cell>
          <cell r="BO1284" t="str">
            <v>Gorakhpur</v>
          </cell>
          <cell r="BP1284" t="str">
            <v>UP</v>
          </cell>
          <cell r="BQ1284">
            <v>273212</v>
          </cell>
          <cell r="BR1284" t="str">
            <v>Non- Matric</v>
          </cell>
          <cell r="BS1284">
            <v>0</v>
          </cell>
          <cell r="BT1284">
            <v>0</v>
          </cell>
          <cell r="BU1284" t="str">
            <v>Henkel India Limited</v>
          </cell>
          <cell r="BV1284">
            <v>0</v>
          </cell>
          <cell r="BW1284">
            <v>0</v>
          </cell>
          <cell r="BX1284">
            <v>0</v>
          </cell>
          <cell r="BY1284">
            <v>0</v>
          </cell>
          <cell r="BZ1284">
            <v>0</v>
          </cell>
          <cell r="CA1284">
            <v>0</v>
          </cell>
          <cell r="CB1284">
            <v>0</v>
          </cell>
          <cell r="CC1284">
            <v>0</v>
          </cell>
          <cell r="CD1284">
            <v>0</v>
          </cell>
          <cell r="CE1284" t="str">
            <v>AEEPY7742K</v>
          </cell>
          <cell r="CF1284">
            <v>0</v>
          </cell>
          <cell r="CG1284">
            <v>0</v>
          </cell>
        </row>
        <row r="1285">
          <cell r="B1285">
            <v>10001455</v>
          </cell>
          <cell r="C1285" t="str">
            <v>Active</v>
          </cell>
          <cell r="D1285">
            <v>2011699999</v>
          </cell>
          <cell r="E1285" t="str">
            <v>TILJALA-PRODUCTION DEPT</v>
          </cell>
          <cell r="F1285" t="str">
            <v>2011600108</v>
          </cell>
          <cell r="G1285" t="str">
            <v>2B2 54</v>
          </cell>
          <cell r="H1285" t="str">
            <v>M</v>
          </cell>
          <cell r="I1285" t="str">
            <v>Rabisankar</v>
          </cell>
          <cell r="J1285" t="str">
            <v>Das</v>
          </cell>
          <cell r="K1285" t="str">
            <v/>
          </cell>
          <cell r="L1285" t="str">
            <v>Operator - Stamping Machine/Process</v>
          </cell>
          <cell r="M1285" t="str">
            <v>Production</v>
          </cell>
          <cell r="N1285" t="str">
            <v>Core</v>
          </cell>
          <cell r="O1285">
            <v>0</v>
          </cell>
          <cell r="P1285" t="str">
            <v>PCP Manufacturing</v>
          </cell>
          <cell r="Q1285">
            <v>0</v>
          </cell>
          <cell r="R1285" t="str">
            <v>Personal Care Products</v>
          </cell>
          <cell r="S1285" t="str">
            <v>Associate</v>
          </cell>
          <cell r="T1285" t="str">
            <v>A1</v>
          </cell>
          <cell r="U1285" t="str">
            <v>Tiljala</v>
          </cell>
          <cell r="V1285" t="str">
            <v>Tiljala</v>
          </cell>
          <cell r="W1285">
            <v>40179</v>
          </cell>
          <cell r="X1285" t="str">
            <v>Before 1 April 2010</v>
          </cell>
          <cell r="Y1285">
            <v>19</v>
          </cell>
          <cell r="Z1285">
            <v>6.1302237798072108</v>
          </cell>
          <cell r="AA1285">
            <v>25.13022377980721</v>
          </cell>
          <cell r="AB1285">
            <v>0</v>
          </cell>
          <cell r="AC1285">
            <v>0</v>
          </cell>
          <cell r="AD1285">
            <v>40359</v>
          </cell>
          <cell r="AE1285">
            <v>0</v>
          </cell>
          <cell r="AF1285">
            <v>40360</v>
          </cell>
          <cell r="AG1285">
            <v>0</v>
          </cell>
          <cell r="AH1285">
            <v>0</v>
          </cell>
          <cell r="AI1285">
            <v>0</v>
          </cell>
          <cell r="AJ1285">
            <v>0</v>
          </cell>
          <cell r="AK1285">
            <v>0</v>
          </cell>
          <cell r="AL1285">
            <v>0</v>
          </cell>
          <cell r="AM1285">
            <v>0</v>
          </cell>
          <cell r="AN1285">
            <v>0</v>
          </cell>
          <cell r="AO1285">
            <v>0</v>
          </cell>
          <cell r="AP1285">
            <v>0</v>
          </cell>
          <cell r="AQ1285">
            <v>0</v>
          </cell>
          <cell r="AR1285">
            <v>0</v>
          </cell>
          <cell r="AS1285">
            <v>0</v>
          </cell>
          <cell r="AT1285">
            <v>0</v>
          </cell>
          <cell r="AU1285">
            <v>0</v>
          </cell>
          <cell r="AV1285">
            <v>0</v>
          </cell>
          <cell r="AW1285">
            <v>0</v>
          </cell>
          <cell r="AX1285">
            <v>0</v>
          </cell>
          <cell r="AY1285">
            <v>0</v>
          </cell>
          <cell r="AZ1285">
            <v>0</v>
          </cell>
          <cell r="BA1285">
            <v>0</v>
          </cell>
          <cell r="BB1285">
            <v>0</v>
          </cell>
          <cell r="BC1285">
            <v>0</v>
          </cell>
          <cell r="BD1285">
            <v>0</v>
          </cell>
          <cell r="BE1285">
            <v>0</v>
          </cell>
          <cell r="BF1285">
            <v>0</v>
          </cell>
          <cell r="BG1285">
            <v>25651</v>
          </cell>
          <cell r="BH1285">
            <v>45</v>
          </cell>
          <cell r="BI1285">
            <v>10</v>
          </cell>
          <cell r="BJ1285">
            <v>47565</v>
          </cell>
          <cell r="BK1285" t="str">
            <v>41 - 45 yrs</v>
          </cell>
          <cell r="BL1285" t="str">
            <v>Married</v>
          </cell>
          <cell r="BM1285">
            <v>4</v>
          </cell>
          <cell r="BN1285" t="str">
            <v>20B, Tiljala Road, Tiljala</v>
          </cell>
          <cell r="BO1285" t="str">
            <v>Kolkata</v>
          </cell>
          <cell r="BP1285" t="str">
            <v>West Bengal</v>
          </cell>
          <cell r="BQ1285">
            <v>700046</v>
          </cell>
          <cell r="BR1285" t="str">
            <v>Non- Matric</v>
          </cell>
          <cell r="BS1285">
            <v>0</v>
          </cell>
          <cell r="BT1285">
            <v>0</v>
          </cell>
          <cell r="BU1285" t="str">
            <v>Henkel India Limited</v>
          </cell>
          <cell r="BV1285">
            <v>0</v>
          </cell>
          <cell r="BW1285">
            <v>0</v>
          </cell>
          <cell r="BX1285">
            <v>0</v>
          </cell>
          <cell r="BY1285">
            <v>0</v>
          </cell>
          <cell r="BZ1285">
            <v>0</v>
          </cell>
          <cell r="CA1285">
            <v>0</v>
          </cell>
          <cell r="CB1285">
            <v>0</v>
          </cell>
          <cell r="CC1285">
            <v>0</v>
          </cell>
          <cell r="CD1285">
            <v>0</v>
          </cell>
          <cell r="CE1285" t="str">
            <v>AHWPD4137E</v>
          </cell>
          <cell r="CF1285">
            <v>0</v>
          </cell>
          <cell r="CG1285">
            <v>0</v>
          </cell>
        </row>
        <row r="1286">
          <cell r="B1286">
            <v>10001417</v>
          </cell>
          <cell r="C1286" t="str">
            <v>Active</v>
          </cell>
          <cell r="D1286">
            <v>2011699999</v>
          </cell>
          <cell r="E1286" t="str">
            <v>TILJALA-PRODUCTION DEPT</v>
          </cell>
          <cell r="F1286" t="str">
            <v>2011600073</v>
          </cell>
          <cell r="G1286" t="str">
            <v>2A3 81</v>
          </cell>
          <cell r="H1286" t="str">
            <v>M</v>
          </cell>
          <cell r="I1286" t="str">
            <v xml:space="preserve">Ram </v>
          </cell>
          <cell r="J1286" t="str">
            <v>Vishwakarma</v>
          </cell>
          <cell r="K1286" t="str">
            <v>Sawar</v>
          </cell>
          <cell r="L1286" t="str">
            <v>Operator-Wrapping Machine/Process</v>
          </cell>
          <cell r="M1286" t="str">
            <v>Production</v>
          </cell>
          <cell r="N1286" t="str">
            <v>Core</v>
          </cell>
          <cell r="O1286">
            <v>0</v>
          </cell>
          <cell r="P1286" t="str">
            <v>PCP Manufacturing</v>
          </cell>
          <cell r="Q1286">
            <v>0</v>
          </cell>
          <cell r="R1286" t="str">
            <v>Personal Care Products</v>
          </cell>
          <cell r="S1286" t="str">
            <v>Associate</v>
          </cell>
          <cell r="T1286" t="str">
            <v>A1</v>
          </cell>
          <cell r="U1286" t="str">
            <v>Tiljala</v>
          </cell>
          <cell r="V1286" t="str">
            <v>Tiljala</v>
          </cell>
          <cell r="W1286">
            <v>40179</v>
          </cell>
          <cell r="X1286" t="str">
            <v>Before 1 April 2010</v>
          </cell>
          <cell r="Y1286">
            <v>22</v>
          </cell>
          <cell r="Z1286">
            <v>6.1302237798072108</v>
          </cell>
          <cell r="AA1286">
            <v>28.13022377980721</v>
          </cell>
          <cell r="AB1286">
            <v>0</v>
          </cell>
          <cell r="AC1286">
            <v>0</v>
          </cell>
          <cell r="AD1286">
            <v>40359</v>
          </cell>
          <cell r="AE1286">
            <v>0</v>
          </cell>
          <cell r="AF1286">
            <v>40360</v>
          </cell>
          <cell r="AG1286">
            <v>0</v>
          </cell>
          <cell r="AH1286">
            <v>0</v>
          </cell>
          <cell r="AI1286">
            <v>0</v>
          </cell>
          <cell r="AJ1286">
            <v>0</v>
          </cell>
          <cell r="AK1286">
            <v>0</v>
          </cell>
          <cell r="AL1286">
            <v>0</v>
          </cell>
          <cell r="AM1286">
            <v>0</v>
          </cell>
          <cell r="AN1286">
            <v>0</v>
          </cell>
          <cell r="AO1286">
            <v>0</v>
          </cell>
          <cell r="AP1286">
            <v>0</v>
          </cell>
          <cell r="AQ1286">
            <v>0</v>
          </cell>
          <cell r="AR1286">
            <v>0</v>
          </cell>
          <cell r="AS1286">
            <v>0</v>
          </cell>
          <cell r="AT1286">
            <v>0</v>
          </cell>
          <cell r="AU1286">
            <v>0</v>
          </cell>
          <cell r="AV1286">
            <v>0</v>
          </cell>
          <cell r="AW1286">
            <v>0</v>
          </cell>
          <cell r="AX1286">
            <v>0</v>
          </cell>
          <cell r="AY1286">
            <v>0</v>
          </cell>
          <cell r="AZ1286">
            <v>0</v>
          </cell>
          <cell r="BA1286">
            <v>0</v>
          </cell>
          <cell r="BB1286">
            <v>0</v>
          </cell>
          <cell r="BC1286">
            <v>0</v>
          </cell>
          <cell r="BD1286">
            <v>0</v>
          </cell>
          <cell r="BE1286">
            <v>0</v>
          </cell>
          <cell r="BF1286">
            <v>0</v>
          </cell>
          <cell r="BG1286">
            <v>22844</v>
          </cell>
          <cell r="BH1286">
            <v>53</v>
          </cell>
          <cell r="BI1286">
            <v>6</v>
          </cell>
          <cell r="BJ1286">
            <v>44758</v>
          </cell>
          <cell r="BK1286" t="str">
            <v>51 - 55 yrs</v>
          </cell>
          <cell r="BL1286" t="str">
            <v>Married</v>
          </cell>
          <cell r="BM1286">
            <v>4</v>
          </cell>
          <cell r="BN1286" t="str">
            <v>Tenua, Murdewa Bazar, Harpurbudhat</v>
          </cell>
          <cell r="BO1286" t="str">
            <v>Gorakhpur</v>
          </cell>
          <cell r="BP1286" t="str">
            <v>UP</v>
          </cell>
          <cell r="BQ1286">
            <v>0</v>
          </cell>
          <cell r="BR1286" t="str">
            <v>Non- Matric</v>
          </cell>
          <cell r="BS1286">
            <v>0</v>
          </cell>
          <cell r="BT1286">
            <v>0</v>
          </cell>
          <cell r="BU1286" t="str">
            <v>Henkel India Limited</v>
          </cell>
          <cell r="BV1286">
            <v>0</v>
          </cell>
          <cell r="BW1286">
            <v>0</v>
          </cell>
          <cell r="BX1286">
            <v>0</v>
          </cell>
          <cell r="BY1286">
            <v>0</v>
          </cell>
          <cell r="BZ1286">
            <v>0</v>
          </cell>
          <cell r="CA1286">
            <v>0</v>
          </cell>
          <cell r="CB1286">
            <v>0</v>
          </cell>
          <cell r="CC1286">
            <v>0</v>
          </cell>
          <cell r="CD1286">
            <v>0</v>
          </cell>
          <cell r="CE1286" t="str">
            <v>AJNPV8099E</v>
          </cell>
          <cell r="CF1286">
            <v>0</v>
          </cell>
          <cell r="CG1286">
            <v>0</v>
          </cell>
        </row>
        <row r="1287">
          <cell r="B1287">
            <v>10001347</v>
          </cell>
          <cell r="C1287" t="str">
            <v>Active</v>
          </cell>
          <cell r="D1287">
            <v>2011699999</v>
          </cell>
          <cell r="E1287" t="str">
            <v>TILJALA-PRODUCTION DEPT</v>
          </cell>
          <cell r="F1287" t="str">
            <v>2011600007</v>
          </cell>
          <cell r="G1287" t="str">
            <v>2A3106</v>
          </cell>
          <cell r="H1287" t="str">
            <v>M</v>
          </cell>
          <cell r="I1287" t="str">
            <v xml:space="preserve">Arta </v>
          </cell>
          <cell r="J1287" t="str">
            <v>Nayak</v>
          </cell>
          <cell r="K1287" t="str">
            <v>Trana</v>
          </cell>
          <cell r="L1287" t="str">
            <v>Operator-"C" Plant/Process</v>
          </cell>
          <cell r="M1287" t="str">
            <v>Production</v>
          </cell>
          <cell r="N1287" t="str">
            <v>Core</v>
          </cell>
          <cell r="O1287">
            <v>0</v>
          </cell>
          <cell r="P1287" t="str">
            <v>PCP Manufacturing</v>
          </cell>
          <cell r="Q1287">
            <v>0</v>
          </cell>
          <cell r="R1287" t="str">
            <v>Personal Care Products</v>
          </cell>
          <cell r="S1287" t="str">
            <v>Associate</v>
          </cell>
          <cell r="T1287" t="str">
            <v>A1</v>
          </cell>
          <cell r="U1287" t="str">
            <v>Tiljala</v>
          </cell>
          <cell r="V1287" t="str">
            <v>Tiljala</v>
          </cell>
          <cell r="W1287">
            <v>40179</v>
          </cell>
          <cell r="X1287" t="str">
            <v>Before 1 April 2010</v>
          </cell>
          <cell r="Y1287">
            <v>22</v>
          </cell>
          <cell r="Z1287">
            <v>6.1302237801243029</v>
          </cell>
          <cell r="AA1287">
            <v>28.130223780124304</v>
          </cell>
          <cell r="AB1287">
            <v>0</v>
          </cell>
          <cell r="AC1287">
            <v>0</v>
          </cell>
          <cell r="AD1287">
            <v>40359</v>
          </cell>
          <cell r="AE1287">
            <v>0</v>
          </cell>
          <cell r="AF1287">
            <v>40360</v>
          </cell>
          <cell r="AG1287">
            <v>0</v>
          </cell>
          <cell r="AH1287">
            <v>0</v>
          </cell>
          <cell r="AI1287">
            <v>0</v>
          </cell>
          <cell r="AJ1287">
            <v>0</v>
          </cell>
          <cell r="AK1287">
            <v>0</v>
          </cell>
          <cell r="AL1287">
            <v>0</v>
          </cell>
          <cell r="AM1287">
            <v>0</v>
          </cell>
          <cell r="AN1287">
            <v>0</v>
          </cell>
          <cell r="AO1287">
            <v>0</v>
          </cell>
          <cell r="AP1287">
            <v>0</v>
          </cell>
          <cell r="AQ1287">
            <v>0</v>
          </cell>
          <cell r="AR1287">
            <v>0</v>
          </cell>
          <cell r="AS1287">
            <v>0</v>
          </cell>
          <cell r="AT1287">
            <v>0</v>
          </cell>
          <cell r="AU1287">
            <v>0</v>
          </cell>
          <cell r="AV1287">
            <v>0</v>
          </cell>
          <cell r="AW1287">
            <v>0</v>
          </cell>
          <cell r="AX1287">
            <v>0</v>
          </cell>
          <cell r="AY1287">
            <v>0</v>
          </cell>
          <cell r="AZ1287">
            <v>0</v>
          </cell>
          <cell r="BA1287">
            <v>0</v>
          </cell>
          <cell r="BB1287">
            <v>0</v>
          </cell>
          <cell r="BC1287">
            <v>0</v>
          </cell>
          <cell r="BD1287">
            <v>0</v>
          </cell>
          <cell r="BE1287">
            <v>0</v>
          </cell>
          <cell r="BF1287">
            <v>0</v>
          </cell>
          <cell r="BG1287">
            <v>22636</v>
          </cell>
          <cell r="BH1287">
            <v>54</v>
          </cell>
          <cell r="BI1287">
            <v>1</v>
          </cell>
          <cell r="BJ1287">
            <v>44550</v>
          </cell>
          <cell r="BK1287" t="str">
            <v>51 - 55 yrs</v>
          </cell>
          <cell r="BL1287" t="str">
            <v>Married</v>
          </cell>
          <cell r="BM1287">
            <v>4</v>
          </cell>
          <cell r="BN1287" t="str">
            <v>Madhrunda Khamar</v>
          </cell>
          <cell r="BO1287" t="str">
            <v>Kendrapara</v>
          </cell>
          <cell r="BP1287" t="str">
            <v>Orissa</v>
          </cell>
          <cell r="BQ1287">
            <v>0</v>
          </cell>
          <cell r="BR1287" t="str">
            <v>Non- Matric</v>
          </cell>
          <cell r="BS1287">
            <v>0</v>
          </cell>
          <cell r="BT1287">
            <v>0</v>
          </cell>
          <cell r="BU1287" t="str">
            <v>Henkel India Limited</v>
          </cell>
          <cell r="BV1287">
            <v>0</v>
          </cell>
          <cell r="BW1287">
            <v>0</v>
          </cell>
          <cell r="BX1287">
            <v>0</v>
          </cell>
          <cell r="BY1287">
            <v>0</v>
          </cell>
          <cell r="BZ1287">
            <v>0</v>
          </cell>
          <cell r="CA1287">
            <v>0</v>
          </cell>
          <cell r="CB1287">
            <v>0</v>
          </cell>
          <cell r="CC1287">
            <v>0</v>
          </cell>
          <cell r="CD1287">
            <v>0</v>
          </cell>
          <cell r="CE1287" t="str">
            <v>AJPPN3001N</v>
          </cell>
          <cell r="CF1287">
            <v>0</v>
          </cell>
          <cell r="CG1287">
            <v>0</v>
          </cell>
        </row>
        <row r="1288">
          <cell r="B1288">
            <v>10002806</v>
          </cell>
          <cell r="C1288" t="str">
            <v>Inactive</v>
          </cell>
          <cell r="D1288">
            <v>1010317999</v>
          </cell>
          <cell r="E1288" t="str">
            <v>TALOJA-MAINTENANCE</v>
          </cell>
          <cell r="F1288" t="str">
            <v>1010300380</v>
          </cell>
          <cell r="G1288" t="str">
            <v>04/0585</v>
          </cell>
          <cell r="H1288" t="str">
            <v>M</v>
          </cell>
          <cell r="I1288" t="str">
            <v>Ravindra</v>
          </cell>
          <cell r="J1288" t="str">
            <v>Jadhav</v>
          </cell>
          <cell r="K1288" t="str">
            <v>Pandharinath</v>
          </cell>
          <cell r="L1288" t="str">
            <v>Executive</v>
          </cell>
          <cell r="M1288" t="str">
            <v>Engineering Services</v>
          </cell>
          <cell r="N1288">
            <v>0</v>
          </cell>
          <cell r="O1288">
            <v>0</v>
          </cell>
          <cell r="P1288" t="str">
            <v>Oleo Manufacturing</v>
          </cell>
          <cell r="Q1288">
            <v>0</v>
          </cell>
          <cell r="R1288" t="str">
            <v>Oleochemicals</v>
          </cell>
          <cell r="S1288" t="str">
            <v>JMC</v>
          </cell>
          <cell r="T1288" t="str">
            <v>EG</v>
          </cell>
          <cell r="U1288" t="str">
            <v>Taloja</v>
          </cell>
          <cell r="V1288" t="str">
            <v>Taloja</v>
          </cell>
          <cell r="W1288">
            <v>41199</v>
          </cell>
          <cell r="X1288">
            <v>41183</v>
          </cell>
          <cell r="Y1288">
            <v>0</v>
          </cell>
          <cell r="Z1288">
            <v>3.3357032321790978</v>
          </cell>
          <cell r="AA1288">
            <v>3.3357032321790978</v>
          </cell>
          <cell r="AB1288">
            <v>41564</v>
          </cell>
          <cell r="AC1288">
            <v>41579</v>
          </cell>
          <cell r="AD1288">
            <v>41745</v>
          </cell>
          <cell r="AE1288">
            <v>0</v>
          </cell>
          <cell r="AF1288">
            <v>41760</v>
          </cell>
          <cell r="AG1288">
            <v>0</v>
          </cell>
          <cell r="AH1288">
            <v>0</v>
          </cell>
          <cell r="AI1288">
            <v>0</v>
          </cell>
          <cell r="AJ1288">
            <v>0</v>
          </cell>
          <cell r="AK1288">
            <v>0</v>
          </cell>
          <cell r="AL1288">
            <v>0</v>
          </cell>
          <cell r="AM1288">
            <v>0</v>
          </cell>
          <cell r="AN1288">
            <v>0</v>
          </cell>
          <cell r="AO1288">
            <v>0</v>
          </cell>
          <cell r="AP1288">
            <v>0</v>
          </cell>
          <cell r="AQ1288">
            <v>0</v>
          </cell>
          <cell r="AR1288" t="str">
            <v>GET</v>
          </cell>
          <cell r="AS1288" t="str">
            <v xml:space="preserve">Mechanical </v>
          </cell>
          <cell r="AT1288">
            <v>41579</v>
          </cell>
          <cell r="AU1288">
            <v>0</v>
          </cell>
          <cell r="AV1288" t="str">
            <v>Executive</v>
          </cell>
          <cell r="AW1288">
            <v>0</v>
          </cell>
          <cell r="AX1288">
            <v>0</v>
          </cell>
          <cell r="AY1288">
            <v>0</v>
          </cell>
          <cell r="AZ1288">
            <v>0</v>
          </cell>
          <cell r="BA1288">
            <v>0</v>
          </cell>
          <cell r="BB1288">
            <v>0</v>
          </cell>
          <cell r="BC1288">
            <v>0</v>
          </cell>
          <cell r="BD1288">
            <v>0</v>
          </cell>
          <cell r="BE1288">
            <v>0</v>
          </cell>
          <cell r="BF1288">
            <v>0</v>
          </cell>
          <cell r="BG1288">
            <v>32031</v>
          </cell>
          <cell r="BH1288">
            <v>28</v>
          </cell>
          <cell r="BI1288">
            <v>5</v>
          </cell>
          <cell r="BJ1288">
            <v>53945</v>
          </cell>
          <cell r="BK1288" t="str">
            <v>Less than 30 yrs and equal to 30 yrs</v>
          </cell>
          <cell r="BL1288" t="str">
            <v>Unmarried</v>
          </cell>
          <cell r="BM1288">
            <v>2</v>
          </cell>
          <cell r="BN1288" t="str">
            <v xml:space="preserve">A-204, Gangotri Sadan CHS, Sec-12, Plot -7/12, Khanda Colony, </v>
          </cell>
          <cell r="BO1288" t="str">
            <v>New Panvel</v>
          </cell>
          <cell r="BP1288" t="str">
            <v>Maharashtra</v>
          </cell>
          <cell r="BQ1288">
            <v>0</v>
          </cell>
          <cell r="BR1288" t="str">
            <v>BE (Mechanical)</v>
          </cell>
          <cell r="BS1288">
            <v>0</v>
          </cell>
          <cell r="BT1288">
            <v>0</v>
          </cell>
          <cell r="BU1288">
            <v>0</v>
          </cell>
          <cell r="BV1288">
            <v>42265</v>
          </cell>
          <cell r="BW1288">
            <v>42248</v>
          </cell>
          <cell r="BX1288">
            <v>42224</v>
          </cell>
          <cell r="BY1288">
            <v>0</v>
          </cell>
          <cell r="BZ1288" t="str">
            <v>Resignation</v>
          </cell>
          <cell r="CA1288">
            <v>0</v>
          </cell>
          <cell r="CB1288" t="str">
            <v>Voluntary</v>
          </cell>
          <cell r="CC1288">
            <v>0</v>
          </cell>
          <cell r="CD1288">
            <v>0</v>
          </cell>
          <cell r="CE1288" t="str">
            <v>APUPJ5685B</v>
          </cell>
          <cell r="CF1288" t="str">
            <v>Yogesh Sama</v>
          </cell>
          <cell r="CG1288" t="str">
            <v>Haresh Dhaduk</v>
          </cell>
        </row>
        <row r="1289">
          <cell r="B1289">
            <v>10001344</v>
          </cell>
          <cell r="C1289" t="str">
            <v>Active</v>
          </cell>
          <cell r="D1289">
            <v>2011699999</v>
          </cell>
          <cell r="E1289" t="str">
            <v>TILJALA-PRODUCTION DEPT</v>
          </cell>
          <cell r="F1289" t="str">
            <v>2011600004</v>
          </cell>
          <cell r="G1289" t="str">
            <v>2A3 83</v>
          </cell>
          <cell r="H1289" t="str">
            <v>M</v>
          </cell>
          <cell r="I1289" t="str">
            <v xml:space="preserve">Amar Nath </v>
          </cell>
          <cell r="J1289" t="str">
            <v>Tripathi</v>
          </cell>
          <cell r="K1289" t="str">
            <v/>
          </cell>
          <cell r="L1289" t="str">
            <v>Operator-"C" Plant/Process</v>
          </cell>
          <cell r="M1289" t="str">
            <v>Production</v>
          </cell>
          <cell r="N1289" t="str">
            <v>Core</v>
          </cell>
          <cell r="O1289">
            <v>0</v>
          </cell>
          <cell r="P1289" t="str">
            <v>PCP Manufacturing</v>
          </cell>
          <cell r="Q1289">
            <v>0</v>
          </cell>
          <cell r="R1289" t="str">
            <v>Personal Care Products</v>
          </cell>
          <cell r="S1289" t="str">
            <v>Associate</v>
          </cell>
          <cell r="T1289" t="str">
            <v>A1</v>
          </cell>
          <cell r="U1289" t="str">
            <v>Tiljala</v>
          </cell>
          <cell r="V1289" t="str">
            <v>Tiljala</v>
          </cell>
          <cell r="W1289">
            <v>40179</v>
          </cell>
          <cell r="X1289" t="str">
            <v>Before 1 April 2010</v>
          </cell>
          <cell r="Y1289">
            <v>22</v>
          </cell>
          <cell r="Z1289">
            <v>6.1302237798072108</v>
          </cell>
          <cell r="AA1289">
            <v>28.13022377980721</v>
          </cell>
          <cell r="AB1289">
            <v>0</v>
          </cell>
          <cell r="AC1289">
            <v>0</v>
          </cell>
          <cell r="AD1289">
            <v>40359</v>
          </cell>
          <cell r="AE1289">
            <v>0</v>
          </cell>
          <cell r="AF1289">
            <v>40360</v>
          </cell>
          <cell r="AG1289">
            <v>0</v>
          </cell>
          <cell r="AH1289">
            <v>0</v>
          </cell>
          <cell r="AI1289">
            <v>0</v>
          </cell>
          <cell r="AJ1289">
            <v>0</v>
          </cell>
          <cell r="AK1289">
            <v>0</v>
          </cell>
          <cell r="AL1289">
            <v>0</v>
          </cell>
          <cell r="AM1289">
            <v>0</v>
          </cell>
          <cell r="AN1289">
            <v>0</v>
          </cell>
          <cell r="AO1289">
            <v>0</v>
          </cell>
          <cell r="AP1289">
            <v>0</v>
          </cell>
          <cell r="AQ1289">
            <v>0</v>
          </cell>
          <cell r="AR1289">
            <v>0</v>
          </cell>
          <cell r="AS1289">
            <v>0</v>
          </cell>
          <cell r="AT1289">
            <v>0</v>
          </cell>
          <cell r="AU1289">
            <v>0</v>
          </cell>
          <cell r="AV1289">
            <v>0</v>
          </cell>
          <cell r="AW1289">
            <v>0</v>
          </cell>
          <cell r="AX1289">
            <v>0</v>
          </cell>
          <cell r="AY1289">
            <v>0</v>
          </cell>
          <cell r="AZ1289">
            <v>0</v>
          </cell>
          <cell r="BA1289">
            <v>0</v>
          </cell>
          <cell r="BB1289">
            <v>0</v>
          </cell>
          <cell r="BC1289">
            <v>0</v>
          </cell>
          <cell r="BD1289">
            <v>0</v>
          </cell>
          <cell r="BE1289">
            <v>0</v>
          </cell>
          <cell r="BF1289">
            <v>0</v>
          </cell>
          <cell r="BG1289">
            <v>24657</v>
          </cell>
          <cell r="BH1289">
            <v>48</v>
          </cell>
          <cell r="BI1289">
            <v>7</v>
          </cell>
          <cell r="BJ1289">
            <v>46571</v>
          </cell>
          <cell r="BK1289" t="str">
            <v>46 - 50 yrs</v>
          </cell>
          <cell r="BL1289" t="str">
            <v>Married</v>
          </cell>
          <cell r="BM1289">
            <v>2</v>
          </cell>
          <cell r="BN1289" t="str">
            <v>Siswa, Sonbarsha Babu, Harpurbudhat</v>
          </cell>
          <cell r="BO1289" t="str">
            <v>Gorakhpur</v>
          </cell>
          <cell r="BP1289" t="str">
            <v>UP</v>
          </cell>
          <cell r="BQ1289">
            <v>273212</v>
          </cell>
          <cell r="BR1289" t="str">
            <v>Non- Matric</v>
          </cell>
          <cell r="BS1289">
            <v>0</v>
          </cell>
          <cell r="BT1289">
            <v>0</v>
          </cell>
          <cell r="BU1289" t="str">
            <v>Henkel India Limited</v>
          </cell>
          <cell r="BV1289">
            <v>0</v>
          </cell>
          <cell r="BW1289">
            <v>0</v>
          </cell>
          <cell r="BX1289">
            <v>0</v>
          </cell>
          <cell r="BY1289">
            <v>0</v>
          </cell>
          <cell r="BZ1289">
            <v>0</v>
          </cell>
          <cell r="CA1289">
            <v>0</v>
          </cell>
          <cell r="CB1289">
            <v>0</v>
          </cell>
          <cell r="CC1289">
            <v>0</v>
          </cell>
          <cell r="CD1289">
            <v>0</v>
          </cell>
          <cell r="CE1289" t="str">
            <v>AKCPT5285E</v>
          </cell>
          <cell r="CF1289">
            <v>0</v>
          </cell>
          <cell r="CG1289">
            <v>0</v>
          </cell>
        </row>
        <row r="1290">
          <cell r="B1290">
            <v>10001431</v>
          </cell>
          <cell r="C1290" t="str">
            <v>Active</v>
          </cell>
          <cell r="D1290">
            <v>2011699999</v>
          </cell>
          <cell r="E1290" t="str">
            <v>TILJALA-PRODUCTION DEPT</v>
          </cell>
          <cell r="F1290" t="str">
            <v>2011600084</v>
          </cell>
          <cell r="G1290" t="str">
            <v>2A3 93</v>
          </cell>
          <cell r="H1290" t="str">
            <v>M</v>
          </cell>
          <cell r="I1290" t="str">
            <v xml:space="preserve">Satrughna </v>
          </cell>
          <cell r="J1290" t="str">
            <v>Das</v>
          </cell>
          <cell r="K1290" t="str">
            <v/>
          </cell>
          <cell r="L1290" t="str">
            <v>Operator-Stamping Machine/Process</v>
          </cell>
          <cell r="M1290" t="str">
            <v>Production</v>
          </cell>
          <cell r="N1290" t="str">
            <v>Core</v>
          </cell>
          <cell r="O1290">
            <v>0</v>
          </cell>
          <cell r="P1290" t="str">
            <v>PCP Manufacturing</v>
          </cell>
          <cell r="Q1290">
            <v>0</v>
          </cell>
          <cell r="R1290" t="str">
            <v>Personal Care Products</v>
          </cell>
          <cell r="S1290" t="str">
            <v>Associate</v>
          </cell>
          <cell r="T1290" t="str">
            <v>A1</v>
          </cell>
          <cell r="U1290" t="str">
            <v>Tiljala</v>
          </cell>
          <cell r="V1290" t="str">
            <v>Tiljala</v>
          </cell>
          <cell r="W1290">
            <v>40179</v>
          </cell>
          <cell r="X1290" t="str">
            <v>Before 1 April 2010</v>
          </cell>
          <cell r="Y1290">
            <v>22</v>
          </cell>
          <cell r="Z1290">
            <v>6.1302237798072108</v>
          </cell>
          <cell r="AA1290">
            <v>28.13022377980721</v>
          </cell>
          <cell r="AB1290">
            <v>0</v>
          </cell>
          <cell r="AC1290">
            <v>0</v>
          </cell>
          <cell r="AD1290">
            <v>40359</v>
          </cell>
          <cell r="AE1290">
            <v>0</v>
          </cell>
          <cell r="AF1290">
            <v>40360</v>
          </cell>
          <cell r="AG1290">
            <v>0</v>
          </cell>
          <cell r="AH1290">
            <v>0</v>
          </cell>
          <cell r="AI1290">
            <v>0</v>
          </cell>
          <cell r="AJ1290">
            <v>0</v>
          </cell>
          <cell r="AK1290">
            <v>0</v>
          </cell>
          <cell r="AL1290">
            <v>0</v>
          </cell>
          <cell r="AM1290">
            <v>0</v>
          </cell>
          <cell r="AN1290">
            <v>0</v>
          </cell>
          <cell r="AO1290">
            <v>0</v>
          </cell>
          <cell r="AP1290">
            <v>0</v>
          </cell>
          <cell r="AQ1290">
            <v>0</v>
          </cell>
          <cell r="AR1290">
            <v>0</v>
          </cell>
          <cell r="AS1290">
            <v>0</v>
          </cell>
          <cell r="AT1290">
            <v>0</v>
          </cell>
          <cell r="AU1290">
            <v>0</v>
          </cell>
          <cell r="AV1290">
            <v>0</v>
          </cell>
          <cell r="AW1290">
            <v>0</v>
          </cell>
          <cell r="AX1290">
            <v>0</v>
          </cell>
          <cell r="AY1290">
            <v>0</v>
          </cell>
          <cell r="AZ1290">
            <v>0</v>
          </cell>
          <cell r="BA1290">
            <v>0</v>
          </cell>
          <cell r="BB1290">
            <v>0</v>
          </cell>
          <cell r="BC1290">
            <v>0</v>
          </cell>
          <cell r="BD1290">
            <v>0</v>
          </cell>
          <cell r="BE1290">
            <v>0</v>
          </cell>
          <cell r="BF1290">
            <v>0</v>
          </cell>
          <cell r="BG1290">
            <v>25318</v>
          </cell>
          <cell r="BH1290">
            <v>46</v>
          </cell>
          <cell r="BI1290">
            <v>9</v>
          </cell>
          <cell r="BJ1290">
            <v>47232</v>
          </cell>
          <cell r="BK1290" t="str">
            <v>46 - 50 yrs</v>
          </cell>
          <cell r="BL1290" t="str">
            <v>Married</v>
          </cell>
          <cell r="BM1290">
            <v>2</v>
          </cell>
          <cell r="BN1290" t="str">
            <v>Posal, Sankheswar, Tirtol</v>
          </cell>
          <cell r="BO1290" t="str">
            <v>Jagatsinghpur</v>
          </cell>
          <cell r="BP1290" t="str">
            <v>Orissa</v>
          </cell>
          <cell r="BQ1290">
            <v>754137</v>
          </cell>
          <cell r="BR1290" t="str">
            <v>Non- Matric</v>
          </cell>
          <cell r="BS1290">
            <v>0</v>
          </cell>
          <cell r="BT1290">
            <v>0</v>
          </cell>
          <cell r="BU1290" t="str">
            <v>Henkel India Limited</v>
          </cell>
          <cell r="BV1290">
            <v>0</v>
          </cell>
          <cell r="BW1290">
            <v>0</v>
          </cell>
          <cell r="BX1290">
            <v>0</v>
          </cell>
          <cell r="BY1290">
            <v>0</v>
          </cell>
          <cell r="BZ1290">
            <v>0</v>
          </cell>
          <cell r="CA1290">
            <v>0</v>
          </cell>
          <cell r="CB1290">
            <v>0</v>
          </cell>
          <cell r="CC1290">
            <v>0</v>
          </cell>
          <cell r="CD1290">
            <v>0</v>
          </cell>
          <cell r="CE1290" t="str">
            <v>APOPD5053K</v>
          </cell>
          <cell r="CF1290">
            <v>0</v>
          </cell>
          <cell r="CG1290">
            <v>0</v>
          </cell>
        </row>
        <row r="1291">
          <cell r="B1291">
            <v>10001421</v>
          </cell>
          <cell r="C1291" t="str">
            <v>Active</v>
          </cell>
          <cell r="D1291">
            <v>2011699999</v>
          </cell>
          <cell r="E1291" t="str">
            <v>TILJALA-PRODUCTION DEPT</v>
          </cell>
          <cell r="F1291" t="str">
            <v>2011600076</v>
          </cell>
          <cell r="G1291" t="str">
            <v>2B2 37</v>
          </cell>
          <cell r="H1291" t="str">
            <v>M</v>
          </cell>
          <cell r="I1291" t="str">
            <v>Rangdeo</v>
          </cell>
          <cell r="J1291" t="str">
            <v>Mishra</v>
          </cell>
          <cell r="K1291" t="str">
            <v/>
          </cell>
          <cell r="L1291" t="str">
            <v>Supervisor</v>
          </cell>
          <cell r="M1291" t="str">
            <v>Production</v>
          </cell>
          <cell r="N1291" t="str">
            <v>Core</v>
          </cell>
          <cell r="O1291">
            <v>0</v>
          </cell>
          <cell r="P1291" t="str">
            <v>PCP Manufacturing</v>
          </cell>
          <cell r="Q1291">
            <v>0</v>
          </cell>
          <cell r="R1291" t="str">
            <v>Personal Care Products</v>
          </cell>
          <cell r="S1291" t="str">
            <v>Associate</v>
          </cell>
          <cell r="T1291" t="str">
            <v>A2</v>
          </cell>
          <cell r="U1291" t="str">
            <v>Tiljala</v>
          </cell>
          <cell r="V1291" t="str">
            <v>Tiljala</v>
          </cell>
          <cell r="W1291">
            <v>40179</v>
          </cell>
          <cell r="X1291" t="str">
            <v>Before 1 April 2010</v>
          </cell>
          <cell r="Y1291">
            <v>21</v>
          </cell>
          <cell r="Z1291">
            <v>6.1302237801243029</v>
          </cell>
          <cell r="AA1291">
            <v>27.130223780124304</v>
          </cell>
          <cell r="AB1291">
            <v>0</v>
          </cell>
          <cell r="AC1291">
            <v>0</v>
          </cell>
          <cell r="AD1291">
            <v>40359</v>
          </cell>
          <cell r="AE1291">
            <v>0</v>
          </cell>
          <cell r="AF1291">
            <v>40360</v>
          </cell>
          <cell r="AG1291">
            <v>0</v>
          </cell>
          <cell r="AH1291">
            <v>0</v>
          </cell>
          <cell r="AI1291">
            <v>0</v>
          </cell>
          <cell r="AJ1291">
            <v>0</v>
          </cell>
          <cell r="AK1291">
            <v>0</v>
          </cell>
          <cell r="AL1291">
            <v>0</v>
          </cell>
          <cell r="AM1291">
            <v>0</v>
          </cell>
          <cell r="AN1291">
            <v>0</v>
          </cell>
          <cell r="AO1291">
            <v>0</v>
          </cell>
          <cell r="AP1291">
            <v>0</v>
          </cell>
          <cell r="AQ1291">
            <v>0</v>
          </cell>
          <cell r="AR1291">
            <v>0</v>
          </cell>
          <cell r="AS1291">
            <v>0</v>
          </cell>
          <cell r="AT1291">
            <v>0</v>
          </cell>
          <cell r="AU1291">
            <v>0</v>
          </cell>
          <cell r="AV1291">
            <v>0</v>
          </cell>
          <cell r="AW1291">
            <v>0</v>
          </cell>
          <cell r="AX1291">
            <v>0</v>
          </cell>
          <cell r="AY1291">
            <v>0</v>
          </cell>
          <cell r="AZ1291">
            <v>0</v>
          </cell>
          <cell r="BA1291">
            <v>0</v>
          </cell>
          <cell r="BB1291">
            <v>0</v>
          </cell>
          <cell r="BC1291">
            <v>0</v>
          </cell>
          <cell r="BD1291">
            <v>0</v>
          </cell>
          <cell r="BE1291">
            <v>0</v>
          </cell>
          <cell r="BF1291">
            <v>0</v>
          </cell>
          <cell r="BG1291">
            <v>23712</v>
          </cell>
          <cell r="BH1291">
            <v>51</v>
          </cell>
          <cell r="BI1291">
            <v>2</v>
          </cell>
          <cell r="BJ1291">
            <v>45626</v>
          </cell>
          <cell r="BK1291" t="str">
            <v>51 - 55 yrs</v>
          </cell>
          <cell r="BL1291" t="str">
            <v>Married</v>
          </cell>
          <cell r="BM1291">
            <v>1</v>
          </cell>
          <cell r="BN1291" t="str">
            <v>Sopra, Murdewa Bazar</v>
          </cell>
          <cell r="BO1291" t="str">
            <v>Gorakhpur</v>
          </cell>
          <cell r="BP1291" t="str">
            <v>UP</v>
          </cell>
          <cell r="BQ1291">
            <v>0</v>
          </cell>
          <cell r="BR1291" t="str">
            <v>B.Com</v>
          </cell>
          <cell r="BS1291">
            <v>0</v>
          </cell>
          <cell r="BT1291">
            <v>0</v>
          </cell>
          <cell r="BU1291" t="str">
            <v>Henkel India Limited</v>
          </cell>
          <cell r="BV1291">
            <v>0</v>
          </cell>
          <cell r="BW1291">
            <v>0</v>
          </cell>
          <cell r="BX1291">
            <v>0</v>
          </cell>
          <cell r="BY1291">
            <v>0</v>
          </cell>
          <cell r="BZ1291">
            <v>0</v>
          </cell>
          <cell r="CA1291">
            <v>0</v>
          </cell>
          <cell r="CB1291">
            <v>0</v>
          </cell>
          <cell r="CC1291">
            <v>0</v>
          </cell>
          <cell r="CD1291">
            <v>0</v>
          </cell>
          <cell r="CE1291" t="str">
            <v>ARWPM0550C</v>
          </cell>
          <cell r="CF1291">
            <v>0</v>
          </cell>
          <cell r="CG1291">
            <v>0</v>
          </cell>
        </row>
        <row r="1292">
          <cell r="B1292">
            <v>10001415</v>
          </cell>
          <cell r="C1292" t="str">
            <v>Active</v>
          </cell>
          <cell r="D1292">
            <v>2011699999</v>
          </cell>
          <cell r="E1292" t="str">
            <v>TILJALA-PRODUCTION DEPT</v>
          </cell>
          <cell r="F1292" t="str">
            <v>2011600071</v>
          </cell>
          <cell r="G1292" t="str">
            <v>2A3 91</v>
          </cell>
          <cell r="H1292" t="str">
            <v>M</v>
          </cell>
          <cell r="I1292" t="str">
            <v xml:space="preserve">Ram </v>
          </cell>
          <cell r="J1292" t="str">
            <v>Rabidas</v>
          </cell>
          <cell r="K1292" t="str">
            <v>Prosad</v>
          </cell>
          <cell r="L1292" t="str">
            <v>Operator-Stamping Machine/Process</v>
          </cell>
          <cell r="M1292" t="str">
            <v>Production</v>
          </cell>
          <cell r="N1292" t="str">
            <v>Core</v>
          </cell>
          <cell r="O1292">
            <v>0</v>
          </cell>
          <cell r="P1292" t="str">
            <v>PCP Manufacturing</v>
          </cell>
          <cell r="Q1292">
            <v>0</v>
          </cell>
          <cell r="R1292" t="str">
            <v>Personal Care Products</v>
          </cell>
          <cell r="S1292" t="str">
            <v>Associate</v>
          </cell>
          <cell r="T1292" t="str">
            <v>A1</v>
          </cell>
          <cell r="U1292" t="str">
            <v>Tiljala</v>
          </cell>
          <cell r="V1292" t="str">
            <v>Tiljala</v>
          </cell>
          <cell r="W1292">
            <v>40179</v>
          </cell>
          <cell r="X1292" t="str">
            <v>Before 1 April 2010</v>
          </cell>
          <cell r="Y1292">
            <v>22</v>
          </cell>
          <cell r="Z1292">
            <v>6.1302237801243029</v>
          </cell>
          <cell r="AA1292">
            <v>28.130223780124304</v>
          </cell>
          <cell r="AB1292">
            <v>0</v>
          </cell>
          <cell r="AC1292">
            <v>0</v>
          </cell>
          <cell r="AD1292">
            <v>40359</v>
          </cell>
          <cell r="AE1292">
            <v>0</v>
          </cell>
          <cell r="AF1292">
            <v>40360</v>
          </cell>
          <cell r="AG1292">
            <v>0</v>
          </cell>
          <cell r="AH1292">
            <v>0</v>
          </cell>
          <cell r="AI1292">
            <v>0</v>
          </cell>
          <cell r="AJ1292">
            <v>0</v>
          </cell>
          <cell r="AK1292">
            <v>0</v>
          </cell>
          <cell r="AL1292">
            <v>0</v>
          </cell>
          <cell r="AM1292">
            <v>0</v>
          </cell>
          <cell r="AN1292">
            <v>0</v>
          </cell>
          <cell r="AO1292">
            <v>0</v>
          </cell>
          <cell r="AP1292">
            <v>0</v>
          </cell>
          <cell r="AQ1292">
            <v>0</v>
          </cell>
          <cell r="AR1292">
            <v>0</v>
          </cell>
          <cell r="AS1292">
            <v>0</v>
          </cell>
          <cell r="AT1292">
            <v>0</v>
          </cell>
          <cell r="AU1292">
            <v>0</v>
          </cell>
          <cell r="AV1292">
            <v>0</v>
          </cell>
          <cell r="AW1292">
            <v>0</v>
          </cell>
          <cell r="AX1292">
            <v>0</v>
          </cell>
          <cell r="AY1292">
            <v>0</v>
          </cell>
          <cell r="AZ1292">
            <v>0</v>
          </cell>
          <cell r="BA1292">
            <v>0</v>
          </cell>
          <cell r="BB1292">
            <v>0</v>
          </cell>
          <cell r="BC1292">
            <v>0</v>
          </cell>
          <cell r="BD1292">
            <v>0</v>
          </cell>
          <cell r="BE1292">
            <v>0</v>
          </cell>
          <cell r="BF1292">
            <v>0</v>
          </cell>
          <cell r="BG1292">
            <v>22433</v>
          </cell>
          <cell r="BH1292">
            <v>54</v>
          </cell>
          <cell r="BI1292">
            <v>8</v>
          </cell>
          <cell r="BJ1292">
            <v>44347</v>
          </cell>
          <cell r="BK1292" t="str">
            <v>51 - 55 yrs</v>
          </cell>
          <cell r="BL1292" t="str">
            <v>Married</v>
          </cell>
          <cell r="BM1292">
            <v>4</v>
          </cell>
          <cell r="BN1292" t="str">
            <v>Thakurbari Tolla, Surya</v>
          </cell>
          <cell r="BO1292" t="str">
            <v>Giridih</v>
          </cell>
          <cell r="BP1292" t="str">
            <v>Jharkhand</v>
          </cell>
          <cell r="BQ1292">
            <v>825320</v>
          </cell>
          <cell r="BR1292" t="str">
            <v>Non- Matric</v>
          </cell>
          <cell r="BS1292">
            <v>0</v>
          </cell>
          <cell r="BT1292">
            <v>0</v>
          </cell>
          <cell r="BU1292" t="str">
            <v>Henkel India Limited</v>
          </cell>
          <cell r="BV1292">
            <v>0</v>
          </cell>
          <cell r="BW1292">
            <v>0</v>
          </cell>
          <cell r="BX1292">
            <v>0</v>
          </cell>
          <cell r="BY1292">
            <v>0</v>
          </cell>
          <cell r="BZ1292">
            <v>0</v>
          </cell>
          <cell r="CA1292">
            <v>0</v>
          </cell>
          <cell r="CB1292">
            <v>0</v>
          </cell>
          <cell r="CC1292">
            <v>0</v>
          </cell>
          <cell r="CD1292">
            <v>0</v>
          </cell>
          <cell r="CE1292" t="str">
            <v>ATFPR7972L</v>
          </cell>
          <cell r="CF1292">
            <v>0</v>
          </cell>
          <cell r="CG1292">
            <v>0</v>
          </cell>
        </row>
        <row r="1293">
          <cell r="B1293">
            <v>10001439</v>
          </cell>
          <cell r="C1293" t="str">
            <v>Active</v>
          </cell>
          <cell r="D1293">
            <v>2011699999</v>
          </cell>
          <cell r="E1293" t="str">
            <v>TILJALA-PRODUCTION DEPT</v>
          </cell>
          <cell r="F1293" t="str">
            <v>2011600092</v>
          </cell>
          <cell r="G1293" t="str">
            <v>2A3125</v>
          </cell>
          <cell r="H1293" t="str">
            <v>M</v>
          </cell>
          <cell r="I1293" t="str">
            <v xml:space="preserve">Subhas </v>
          </cell>
          <cell r="J1293" t="str">
            <v>Das</v>
          </cell>
          <cell r="K1293" t="str">
            <v>Chandra</v>
          </cell>
          <cell r="L1293" t="str">
            <v>Supervisor</v>
          </cell>
          <cell r="M1293" t="str">
            <v>Production</v>
          </cell>
          <cell r="N1293" t="str">
            <v>Core</v>
          </cell>
          <cell r="O1293">
            <v>0</v>
          </cell>
          <cell r="P1293" t="str">
            <v>PCP Manufacturing</v>
          </cell>
          <cell r="Q1293">
            <v>0</v>
          </cell>
          <cell r="R1293" t="str">
            <v>Personal Care Products</v>
          </cell>
          <cell r="S1293" t="str">
            <v>Associate</v>
          </cell>
          <cell r="T1293" t="str">
            <v>A1</v>
          </cell>
          <cell r="U1293" t="str">
            <v>Tiljala</v>
          </cell>
          <cell r="V1293" t="str">
            <v>Tiljala</v>
          </cell>
          <cell r="W1293">
            <v>40179</v>
          </cell>
          <cell r="X1293" t="str">
            <v>Before 1 April 2010</v>
          </cell>
          <cell r="Y1293">
            <v>21</v>
          </cell>
          <cell r="Z1293">
            <v>6.1302237798072108</v>
          </cell>
          <cell r="AA1293">
            <v>27.13022377980721</v>
          </cell>
          <cell r="AB1293">
            <v>0</v>
          </cell>
          <cell r="AC1293">
            <v>0</v>
          </cell>
          <cell r="AD1293">
            <v>40359</v>
          </cell>
          <cell r="AE1293">
            <v>0</v>
          </cell>
          <cell r="AF1293">
            <v>40360</v>
          </cell>
          <cell r="AG1293">
            <v>0</v>
          </cell>
          <cell r="AH1293">
            <v>0</v>
          </cell>
          <cell r="AI1293">
            <v>0</v>
          </cell>
          <cell r="AJ1293">
            <v>0</v>
          </cell>
          <cell r="AK1293">
            <v>0</v>
          </cell>
          <cell r="AL1293">
            <v>0</v>
          </cell>
          <cell r="AM1293">
            <v>0</v>
          </cell>
          <cell r="AN1293">
            <v>0</v>
          </cell>
          <cell r="AO1293">
            <v>0</v>
          </cell>
          <cell r="AP1293">
            <v>0</v>
          </cell>
          <cell r="AQ1293">
            <v>0</v>
          </cell>
          <cell r="AR1293">
            <v>0</v>
          </cell>
          <cell r="AS1293">
            <v>0</v>
          </cell>
          <cell r="AT1293">
            <v>0</v>
          </cell>
          <cell r="AU1293">
            <v>0</v>
          </cell>
          <cell r="AV1293">
            <v>0</v>
          </cell>
          <cell r="AW1293">
            <v>0</v>
          </cell>
          <cell r="AX1293">
            <v>0</v>
          </cell>
          <cell r="AY1293">
            <v>0</v>
          </cell>
          <cell r="AZ1293">
            <v>0</v>
          </cell>
          <cell r="BA1293">
            <v>0</v>
          </cell>
          <cell r="BB1293">
            <v>0</v>
          </cell>
          <cell r="BC1293">
            <v>0</v>
          </cell>
          <cell r="BD1293">
            <v>0</v>
          </cell>
          <cell r="BE1293">
            <v>0</v>
          </cell>
          <cell r="BF1293">
            <v>0</v>
          </cell>
          <cell r="BG1293">
            <v>24860</v>
          </cell>
          <cell r="BH1293">
            <v>48</v>
          </cell>
          <cell r="BI1293">
            <v>0</v>
          </cell>
          <cell r="BJ1293">
            <v>46774</v>
          </cell>
          <cell r="BK1293" t="str">
            <v>46 - 50 yrs</v>
          </cell>
          <cell r="BL1293" t="str">
            <v>Married</v>
          </cell>
          <cell r="BM1293">
            <v>2</v>
          </cell>
          <cell r="BN1293" t="str">
            <v>Haripur, Natu Mohanpur, Raina</v>
          </cell>
          <cell r="BO1293" t="str">
            <v>Burdwan</v>
          </cell>
          <cell r="BP1293" t="str">
            <v>West Bengal</v>
          </cell>
          <cell r="BQ1293">
            <v>0</v>
          </cell>
          <cell r="BR1293" t="str">
            <v>Non- Matric</v>
          </cell>
          <cell r="BS1293">
            <v>0</v>
          </cell>
          <cell r="BT1293">
            <v>0</v>
          </cell>
          <cell r="BU1293" t="str">
            <v>Henkel India Limited</v>
          </cell>
          <cell r="BV1293">
            <v>0</v>
          </cell>
          <cell r="BW1293">
            <v>0</v>
          </cell>
          <cell r="BX1293">
            <v>0</v>
          </cell>
          <cell r="BY1293">
            <v>0</v>
          </cell>
          <cell r="BZ1293">
            <v>0</v>
          </cell>
          <cell r="CA1293">
            <v>0</v>
          </cell>
          <cell r="CB1293">
            <v>0</v>
          </cell>
          <cell r="CC1293">
            <v>0</v>
          </cell>
          <cell r="CD1293">
            <v>0</v>
          </cell>
          <cell r="CE1293" t="str">
            <v>ATKPD4156H</v>
          </cell>
          <cell r="CF1293">
            <v>0</v>
          </cell>
          <cell r="CG1293">
            <v>0</v>
          </cell>
        </row>
        <row r="1294">
          <cell r="B1294">
            <v>10002902</v>
          </cell>
          <cell r="C1294" t="str">
            <v>Inactive</v>
          </cell>
          <cell r="D1294">
            <v>1010318040</v>
          </cell>
          <cell r="E1294" t="str">
            <v>TALOJA-HYDROGENATION</v>
          </cell>
          <cell r="F1294" t="str">
            <v>1010300388</v>
          </cell>
          <cell r="G1294" t="str">
            <v>04/0597</v>
          </cell>
          <cell r="H1294" t="str">
            <v>M</v>
          </cell>
          <cell r="I1294" t="str">
            <v>Vishal</v>
          </cell>
          <cell r="J1294" t="str">
            <v>Khodake</v>
          </cell>
          <cell r="K1294" t="str">
            <v>Janardan</v>
          </cell>
          <cell r="L1294" t="str">
            <v>Executive</v>
          </cell>
          <cell r="M1294" t="str">
            <v>Production</v>
          </cell>
          <cell r="N1294">
            <v>0</v>
          </cell>
          <cell r="O1294" t="str">
            <v>Fatty Acid</v>
          </cell>
          <cell r="P1294" t="str">
            <v>Oleo Manufacturing</v>
          </cell>
          <cell r="Q1294">
            <v>0</v>
          </cell>
          <cell r="R1294" t="str">
            <v>Oleochemicals</v>
          </cell>
          <cell r="S1294" t="str">
            <v>JMC</v>
          </cell>
          <cell r="T1294" t="str">
            <v>EG</v>
          </cell>
          <cell r="U1294" t="str">
            <v>Taloja</v>
          </cell>
          <cell r="V1294" t="str">
            <v>Taloja</v>
          </cell>
          <cell r="W1294">
            <v>41275</v>
          </cell>
          <cell r="X1294">
            <v>41287</v>
          </cell>
          <cell r="Y1294">
            <v>1.3</v>
          </cell>
          <cell r="Z1294">
            <v>3.1274840537798139</v>
          </cell>
          <cell r="AA1294">
            <v>4.4274840537798141</v>
          </cell>
          <cell r="AB1294">
            <v>0</v>
          </cell>
          <cell r="AC1294">
            <v>0</v>
          </cell>
          <cell r="AD1294">
            <v>41455</v>
          </cell>
          <cell r="AE1294">
            <v>0</v>
          </cell>
          <cell r="AF1294" t="str">
            <v>Pending</v>
          </cell>
          <cell r="AG1294">
            <v>0</v>
          </cell>
          <cell r="AH1294">
            <v>0</v>
          </cell>
          <cell r="AI1294">
            <v>0</v>
          </cell>
          <cell r="AJ1294">
            <v>0</v>
          </cell>
          <cell r="AK1294">
            <v>0</v>
          </cell>
          <cell r="AL1294">
            <v>0</v>
          </cell>
          <cell r="AM1294">
            <v>0</v>
          </cell>
          <cell r="AN1294">
            <v>0</v>
          </cell>
          <cell r="AO1294">
            <v>0</v>
          </cell>
          <cell r="AP1294">
            <v>0</v>
          </cell>
          <cell r="AQ1294">
            <v>0</v>
          </cell>
          <cell r="AR1294">
            <v>0</v>
          </cell>
          <cell r="AS1294">
            <v>0</v>
          </cell>
          <cell r="AT1294">
            <v>0</v>
          </cell>
          <cell r="AU1294">
            <v>0</v>
          </cell>
          <cell r="AV1294">
            <v>0</v>
          </cell>
          <cell r="AW1294">
            <v>0</v>
          </cell>
          <cell r="AX1294">
            <v>0</v>
          </cell>
          <cell r="AY1294">
            <v>0</v>
          </cell>
          <cell r="AZ1294">
            <v>0</v>
          </cell>
          <cell r="BA1294">
            <v>0</v>
          </cell>
          <cell r="BB1294">
            <v>0</v>
          </cell>
          <cell r="BC1294">
            <v>0</v>
          </cell>
          <cell r="BD1294">
            <v>0</v>
          </cell>
          <cell r="BE1294">
            <v>0</v>
          </cell>
          <cell r="BF1294">
            <v>0</v>
          </cell>
          <cell r="BG1294">
            <v>32676</v>
          </cell>
          <cell r="BH1294">
            <v>26</v>
          </cell>
          <cell r="BI1294">
            <v>7</v>
          </cell>
          <cell r="BJ1294">
            <v>54590</v>
          </cell>
          <cell r="BK1294" t="str">
            <v>Less than 30 yrs and equal to 30 yrs</v>
          </cell>
          <cell r="BL1294" t="str">
            <v>Unmarried</v>
          </cell>
          <cell r="BM1294">
            <v>2</v>
          </cell>
          <cell r="BN1294" t="str">
            <v xml:space="preserve">At-Sule, Post-Parambhi, Tal-Muktainagar, </v>
          </cell>
          <cell r="BO1294" t="str">
            <v>Jalgaon</v>
          </cell>
          <cell r="BP1294" t="str">
            <v>Maharashtra</v>
          </cell>
          <cell r="BQ1294">
            <v>425306</v>
          </cell>
          <cell r="BR1294" t="str">
            <v>BE-Chemical</v>
          </cell>
          <cell r="BS1294">
            <v>0</v>
          </cell>
          <cell r="BT1294">
            <v>0</v>
          </cell>
          <cell r="BU1294" t="str">
            <v>Liberty Oil Mills Ltd</v>
          </cell>
          <cell r="BV1294">
            <v>42262</v>
          </cell>
          <cell r="BW1294">
            <v>42248</v>
          </cell>
          <cell r="BX1294">
            <v>42220</v>
          </cell>
          <cell r="BY1294">
            <v>0</v>
          </cell>
          <cell r="BZ1294" t="str">
            <v>Resignation</v>
          </cell>
          <cell r="CA1294">
            <v>0</v>
          </cell>
          <cell r="CB1294" t="str">
            <v>Voluntary</v>
          </cell>
          <cell r="CC1294">
            <v>0</v>
          </cell>
          <cell r="CD1294">
            <v>0</v>
          </cell>
          <cell r="CE1294" t="str">
            <v>CMCPK7919J</v>
          </cell>
          <cell r="CF1294" t="str">
            <v>Ajay Kumbhar</v>
          </cell>
          <cell r="CG1294" t="str">
            <v>Ajay Kumbhar</v>
          </cell>
        </row>
        <row r="1295">
          <cell r="B1295">
            <v>10001369</v>
          </cell>
          <cell r="C1295" t="str">
            <v>Inactive</v>
          </cell>
          <cell r="D1295">
            <v>0</v>
          </cell>
          <cell r="E1295">
            <v>0</v>
          </cell>
          <cell r="F1295" t="str">
            <v>2011600028</v>
          </cell>
          <cell r="G1295" t="str">
            <v>2A3 84</v>
          </cell>
          <cell r="H1295" t="str">
            <v>M</v>
          </cell>
          <cell r="I1295" t="str">
            <v xml:space="preserve">Dulal </v>
          </cell>
          <cell r="J1295" t="str">
            <v>Dhar</v>
          </cell>
          <cell r="K1295" t="str">
            <v>Kanti</v>
          </cell>
          <cell r="L1295" t="str">
            <v>Operator-Stamping Machine/Process</v>
          </cell>
          <cell r="M1295" t="str">
            <v>Production</v>
          </cell>
          <cell r="N1295">
            <v>0</v>
          </cell>
          <cell r="O1295">
            <v>0</v>
          </cell>
          <cell r="P1295" t="str">
            <v>PCP Manufacturing</v>
          </cell>
          <cell r="Q1295">
            <v>0</v>
          </cell>
          <cell r="R1295" t="str">
            <v>Personal Care Products</v>
          </cell>
          <cell r="S1295" t="str">
            <v>Associate</v>
          </cell>
          <cell r="T1295" t="str">
            <v>A1</v>
          </cell>
          <cell r="U1295" t="str">
            <v>Tiljala</v>
          </cell>
          <cell r="V1295" t="str">
            <v>Tiljala</v>
          </cell>
          <cell r="W1295">
            <v>40179</v>
          </cell>
          <cell r="X1295" t="str">
            <v>Before 1 April 2010</v>
          </cell>
          <cell r="Y1295">
            <v>22</v>
          </cell>
          <cell r="Z1295">
            <v>6.1302237801243029</v>
          </cell>
          <cell r="AA1295">
            <v>28.130223780124304</v>
          </cell>
          <cell r="AB1295">
            <v>0</v>
          </cell>
          <cell r="AC1295">
            <v>0</v>
          </cell>
          <cell r="AD1295">
            <v>40359</v>
          </cell>
          <cell r="AE1295">
            <v>0</v>
          </cell>
          <cell r="AF1295">
            <v>40360</v>
          </cell>
          <cell r="AG1295">
            <v>0</v>
          </cell>
          <cell r="AH1295">
            <v>0</v>
          </cell>
          <cell r="AI1295">
            <v>0</v>
          </cell>
          <cell r="AJ1295">
            <v>0</v>
          </cell>
          <cell r="AK1295">
            <v>0</v>
          </cell>
          <cell r="AL1295">
            <v>0</v>
          </cell>
          <cell r="AM1295">
            <v>0</v>
          </cell>
          <cell r="AN1295">
            <v>0</v>
          </cell>
          <cell r="AO1295">
            <v>0</v>
          </cell>
          <cell r="AP1295">
            <v>0</v>
          </cell>
          <cell r="AQ1295">
            <v>0</v>
          </cell>
          <cell r="AR1295">
            <v>0</v>
          </cell>
          <cell r="AS1295">
            <v>0</v>
          </cell>
          <cell r="AT1295">
            <v>0</v>
          </cell>
          <cell r="AU1295">
            <v>0</v>
          </cell>
          <cell r="AV1295">
            <v>0</v>
          </cell>
          <cell r="AW1295">
            <v>0</v>
          </cell>
          <cell r="AX1295">
            <v>0</v>
          </cell>
          <cell r="AY1295">
            <v>0</v>
          </cell>
          <cell r="AZ1295">
            <v>0</v>
          </cell>
          <cell r="BA1295">
            <v>0</v>
          </cell>
          <cell r="BB1295">
            <v>0</v>
          </cell>
          <cell r="BC1295">
            <v>0</v>
          </cell>
          <cell r="BD1295">
            <v>0</v>
          </cell>
          <cell r="BE1295">
            <v>0</v>
          </cell>
          <cell r="BF1295">
            <v>0</v>
          </cell>
          <cell r="BG1295">
            <v>23137</v>
          </cell>
          <cell r="BH1295">
            <v>52</v>
          </cell>
          <cell r="BI1295">
            <v>9</v>
          </cell>
          <cell r="BJ1295">
            <v>45051</v>
          </cell>
          <cell r="BK1295">
            <v>0</v>
          </cell>
          <cell r="BL1295" t="str">
            <v>Married</v>
          </cell>
          <cell r="BM1295">
            <v>2</v>
          </cell>
          <cell r="BN1295" t="str">
            <v>107, Bandhab Nagar, Dum Dum</v>
          </cell>
          <cell r="BO1295" t="str">
            <v>Kolkata</v>
          </cell>
          <cell r="BP1295" t="str">
            <v>West Bengal</v>
          </cell>
          <cell r="BQ1295">
            <v>700028</v>
          </cell>
          <cell r="BR1295" t="str">
            <v>Non- Matric</v>
          </cell>
          <cell r="BS1295">
            <v>0</v>
          </cell>
          <cell r="BT1295">
            <v>0</v>
          </cell>
          <cell r="BU1295" t="str">
            <v>Henkel India Limited</v>
          </cell>
          <cell r="BV1295">
            <v>41961</v>
          </cell>
          <cell r="BW1295">
            <v>41944</v>
          </cell>
          <cell r="BX1295">
            <v>0</v>
          </cell>
          <cell r="BY1295" t="str">
            <v>Death</v>
          </cell>
          <cell r="BZ1295" t="str">
            <v>Death</v>
          </cell>
          <cell r="CA1295">
            <v>0</v>
          </cell>
          <cell r="CB1295" t="str">
            <v>Involuntary</v>
          </cell>
          <cell r="CC1295">
            <v>0</v>
          </cell>
          <cell r="CD1295">
            <v>0</v>
          </cell>
          <cell r="CE1295" t="str">
            <v>ATQPD3778B</v>
          </cell>
          <cell r="CF1295">
            <v>0</v>
          </cell>
          <cell r="CG1295">
            <v>0</v>
          </cell>
        </row>
        <row r="1296">
          <cell r="B1296">
            <v>10001392</v>
          </cell>
          <cell r="C1296" t="str">
            <v>Active</v>
          </cell>
          <cell r="D1296">
            <v>2011699999</v>
          </cell>
          <cell r="E1296" t="str">
            <v>TILJALA-PRODUCTION DEPT</v>
          </cell>
          <cell r="F1296" t="str">
            <v>2011600049</v>
          </cell>
          <cell r="G1296" t="str">
            <v>2B2 40</v>
          </cell>
          <cell r="H1296" t="str">
            <v>M</v>
          </cell>
          <cell r="I1296" t="str">
            <v xml:space="preserve">Mahanand </v>
          </cell>
          <cell r="J1296" t="str">
            <v>Dubey</v>
          </cell>
          <cell r="K1296" t="str">
            <v/>
          </cell>
          <cell r="L1296" t="str">
            <v>Operator-Stamping Machine/Process</v>
          </cell>
          <cell r="M1296" t="str">
            <v>Production</v>
          </cell>
          <cell r="N1296" t="str">
            <v>Core</v>
          </cell>
          <cell r="O1296">
            <v>0</v>
          </cell>
          <cell r="P1296" t="str">
            <v>PCP Manufacturing</v>
          </cell>
          <cell r="Q1296">
            <v>0</v>
          </cell>
          <cell r="R1296" t="str">
            <v>Personal Care Products</v>
          </cell>
          <cell r="S1296" t="str">
            <v>Associate</v>
          </cell>
          <cell r="T1296" t="str">
            <v>A1</v>
          </cell>
          <cell r="U1296" t="str">
            <v>Tiljala</v>
          </cell>
          <cell r="V1296" t="str">
            <v>Tiljala</v>
          </cell>
          <cell r="W1296">
            <v>40179</v>
          </cell>
          <cell r="X1296" t="str">
            <v>Before 1 April 2010</v>
          </cell>
          <cell r="Y1296">
            <v>21</v>
          </cell>
          <cell r="Z1296">
            <v>6.1302237801243029</v>
          </cell>
          <cell r="AA1296">
            <v>27.130223780124304</v>
          </cell>
          <cell r="AB1296">
            <v>0</v>
          </cell>
          <cell r="AC1296">
            <v>0</v>
          </cell>
          <cell r="AD1296">
            <v>40359</v>
          </cell>
          <cell r="AE1296">
            <v>0</v>
          </cell>
          <cell r="AF1296">
            <v>40360</v>
          </cell>
          <cell r="AG1296">
            <v>0</v>
          </cell>
          <cell r="AH1296">
            <v>0</v>
          </cell>
          <cell r="AI1296">
            <v>0</v>
          </cell>
          <cell r="AJ1296">
            <v>0</v>
          </cell>
          <cell r="AK1296">
            <v>0</v>
          </cell>
          <cell r="AL1296">
            <v>0</v>
          </cell>
          <cell r="AM1296">
            <v>0</v>
          </cell>
          <cell r="AN1296">
            <v>0</v>
          </cell>
          <cell r="AO1296">
            <v>0</v>
          </cell>
          <cell r="AP1296">
            <v>0</v>
          </cell>
          <cell r="AQ1296">
            <v>0</v>
          </cell>
          <cell r="AR1296">
            <v>0</v>
          </cell>
          <cell r="AS1296">
            <v>0</v>
          </cell>
          <cell r="AT1296">
            <v>0</v>
          </cell>
          <cell r="AU1296">
            <v>0</v>
          </cell>
          <cell r="AV1296">
            <v>0</v>
          </cell>
          <cell r="AW1296">
            <v>0</v>
          </cell>
          <cell r="AX1296">
            <v>0</v>
          </cell>
          <cell r="AY1296">
            <v>0</v>
          </cell>
          <cell r="AZ1296">
            <v>0</v>
          </cell>
          <cell r="BA1296">
            <v>0</v>
          </cell>
          <cell r="BB1296">
            <v>0</v>
          </cell>
          <cell r="BC1296">
            <v>0</v>
          </cell>
          <cell r="BD1296">
            <v>0</v>
          </cell>
          <cell r="BE1296">
            <v>0</v>
          </cell>
          <cell r="BF1296">
            <v>0</v>
          </cell>
          <cell r="BG1296">
            <v>25355</v>
          </cell>
          <cell r="BH1296">
            <v>46</v>
          </cell>
          <cell r="BI1296">
            <v>8</v>
          </cell>
          <cell r="BJ1296">
            <v>47269</v>
          </cell>
          <cell r="BK1296" t="str">
            <v>46 - 50 yrs</v>
          </cell>
          <cell r="BL1296" t="str">
            <v>Married</v>
          </cell>
          <cell r="BM1296">
            <v>6</v>
          </cell>
          <cell r="BN1296" t="str">
            <v>Bhakhara, Bhagawanpur, Bhawapar</v>
          </cell>
          <cell r="BO1296" t="str">
            <v>Gorakhpur</v>
          </cell>
          <cell r="BP1296" t="str">
            <v>UP</v>
          </cell>
          <cell r="BQ1296">
            <v>273401</v>
          </cell>
          <cell r="BR1296" t="str">
            <v>Non- Matric</v>
          </cell>
          <cell r="BS1296">
            <v>0</v>
          </cell>
          <cell r="BT1296">
            <v>0</v>
          </cell>
          <cell r="BU1296" t="str">
            <v>Henkel India Limited</v>
          </cell>
          <cell r="BV1296">
            <v>0</v>
          </cell>
          <cell r="BW1296">
            <v>0</v>
          </cell>
          <cell r="BX1296">
            <v>0</v>
          </cell>
          <cell r="BY1296">
            <v>0</v>
          </cell>
          <cell r="BZ1296">
            <v>0</v>
          </cell>
          <cell r="CA1296">
            <v>0</v>
          </cell>
          <cell r="CB1296">
            <v>0</v>
          </cell>
          <cell r="CC1296">
            <v>0</v>
          </cell>
          <cell r="CD1296">
            <v>0</v>
          </cell>
          <cell r="CE1296" t="str">
            <v>AUBPD4224E</v>
          </cell>
          <cell r="CF1296">
            <v>0</v>
          </cell>
          <cell r="CG1296">
            <v>0</v>
          </cell>
        </row>
        <row r="1297">
          <cell r="B1297">
            <v>10001372</v>
          </cell>
          <cell r="C1297" t="str">
            <v>Active</v>
          </cell>
          <cell r="D1297">
            <v>2011699999</v>
          </cell>
          <cell r="E1297" t="str">
            <v>TILJALA-PRODUCTION DEPT</v>
          </cell>
          <cell r="F1297" t="str">
            <v>2011600031</v>
          </cell>
          <cell r="G1297" t="str">
            <v>2A3112</v>
          </cell>
          <cell r="H1297" t="str">
            <v>M</v>
          </cell>
          <cell r="I1297" t="str">
            <v xml:space="preserve">Faku </v>
          </cell>
          <cell r="J1297" t="str">
            <v>Belder</v>
          </cell>
          <cell r="K1297" t="str">
            <v/>
          </cell>
          <cell r="L1297" t="str">
            <v>Operator-Stamping Machine/Process</v>
          </cell>
          <cell r="M1297" t="str">
            <v>Production</v>
          </cell>
          <cell r="N1297" t="str">
            <v>Core</v>
          </cell>
          <cell r="O1297">
            <v>0</v>
          </cell>
          <cell r="P1297" t="str">
            <v>PCP Manufacturing</v>
          </cell>
          <cell r="Q1297">
            <v>0</v>
          </cell>
          <cell r="R1297" t="str">
            <v>Personal Care Products</v>
          </cell>
          <cell r="S1297" t="str">
            <v>Associate</v>
          </cell>
          <cell r="T1297" t="str">
            <v>A1</v>
          </cell>
          <cell r="U1297" t="str">
            <v>Tiljala</v>
          </cell>
          <cell r="V1297" t="str">
            <v>Tiljala</v>
          </cell>
          <cell r="W1297">
            <v>40179</v>
          </cell>
          <cell r="X1297" t="str">
            <v>Before 1 April 2010</v>
          </cell>
          <cell r="Y1297">
            <v>22</v>
          </cell>
          <cell r="Z1297">
            <v>6.1302237798072108</v>
          </cell>
          <cell r="AA1297">
            <v>28.13022377980721</v>
          </cell>
          <cell r="AB1297">
            <v>0</v>
          </cell>
          <cell r="AC1297">
            <v>0</v>
          </cell>
          <cell r="AD1297">
            <v>40359</v>
          </cell>
          <cell r="AE1297">
            <v>0</v>
          </cell>
          <cell r="AF1297">
            <v>40360</v>
          </cell>
          <cell r="AG1297">
            <v>0</v>
          </cell>
          <cell r="AH1297">
            <v>0</v>
          </cell>
          <cell r="AI1297">
            <v>0</v>
          </cell>
          <cell r="AJ1297">
            <v>0</v>
          </cell>
          <cell r="AK1297">
            <v>0</v>
          </cell>
          <cell r="AL1297">
            <v>0</v>
          </cell>
          <cell r="AM1297">
            <v>0</v>
          </cell>
          <cell r="AN1297">
            <v>0</v>
          </cell>
          <cell r="AO1297">
            <v>0</v>
          </cell>
          <cell r="AP1297">
            <v>0</v>
          </cell>
          <cell r="AQ1297">
            <v>0</v>
          </cell>
          <cell r="AR1297">
            <v>0</v>
          </cell>
          <cell r="AS1297">
            <v>0</v>
          </cell>
          <cell r="AT1297">
            <v>0</v>
          </cell>
          <cell r="AU1297">
            <v>0</v>
          </cell>
          <cell r="AV1297">
            <v>0</v>
          </cell>
          <cell r="AW1297">
            <v>0</v>
          </cell>
          <cell r="AX1297">
            <v>0</v>
          </cell>
          <cell r="AY1297">
            <v>0</v>
          </cell>
          <cell r="AZ1297">
            <v>0</v>
          </cell>
          <cell r="BA1297">
            <v>0</v>
          </cell>
          <cell r="BB1297">
            <v>0</v>
          </cell>
          <cell r="BC1297">
            <v>0</v>
          </cell>
          <cell r="BD1297">
            <v>0</v>
          </cell>
          <cell r="BE1297">
            <v>0</v>
          </cell>
          <cell r="BF1297">
            <v>0</v>
          </cell>
          <cell r="BG1297">
            <v>20804</v>
          </cell>
          <cell r="BH1297">
            <v>59</v>
          </cell>
          <cell r="BI1297">
            <v>2</v>
          </cell>
          <cell r="BJ1297">
            <v>42718</v>
          </cell>
          <cell r="BK1297" t="str">
            <v>56 - 60 yrs</v>
          </cell>
          <cell r="BL1297" t="str">
            <v>Married</v>
          </cell>
          <cell r="BM1297">
            <v>1</v>
          </cell>
          <cell r="BN1297" t="str">
            <v>Dhowrapar (Badhya) ,Mahuli, Sant Kabir Nagar (Basti)</v>
          </cell>
          <cell r="BO1297">
            <v>0</v>
          </cell>
          <cell r="BP1297" t="str">
            <v>UP</v>
          </cell>
          <cell r="BQ1297" t="str">
            <v>272 176</v>
          </cell>
          <cell r="BR1297" t="str">
            <v>Non- Matric</v>
          </cell>
          <cell r="BS1297">
            <v>0</v>
          </cell>
          <cell r="BT1297">
            <v>0</v>
          </cell>
          <cell r="BU1297" t="str">
            <v>Henkel India Limited</v>
          </cell>
          <cell r="BV1297">
            <v>0</v>
          </cell>
          <cell r="BW1297">
            <v>0</v>
          </cell>
          <cell r="BX1297">
            <v>0</v>
          </cell>
          <cell r="BY1297">
            <v>0</v>
          </cell>
          <cell r="BZ1297">
            <v>0</v>
          </cell>
          <cell r="CA1297">
            <v>0</v>
          </cell>
          <cell r="CB1297">
            <v>0</v>
          </cell>
          <cell r="CC1297">
            <v>0</v>
          </cell>
          <cell r="CD1297">
            <v>0</v>
          </cell>
          <cell r="CE1297" t="str">
            <v>AVIPB3017B</v>
          </cell>
          <cell r="CF1297">
            <v>0</v>
          </cell>
          <cell r="CG1297">
            <v>0</v>
          </cell>
        </row>
        <row r="1298">
          <cell r="B1298">
            <v>10001412</v>
          </cell>
          <cell r="C1298" t="str">
            <v>Active</v>
          </cell>
          <cell r="D1298">
            <v>2011699999</v>
          </cell>
          <cell r="E1298" t="str">
            <v>TILJALA-PRODUCTION DEPT</v>
          </cell>
          <cell r="F1298" t="str">
            <v>2011600068</v>
          </cell>
          <cell r="G1298" t="str">
            <v>2A3 92</v>
          </cell>
          <cell r="H1298" t="str">
            <v>M</v>
          </cell>
          <cell r="I1298" t="str">
            <v xml:space="preserve">Ram </v>
          </cell>
          <cell r="J1298" t="str">
            <v>Belder</v>
          </cell>
          <cell r="K1298" t="str">
            <v>Chandra</v>
          </cell>
          <cell r="L1298" t="str">
            <v>Packer/Process</v>
          </cell>
          <cell r="M1298" t="str">
            <v>Production</v>
          </cell>
          <cell r="N1298" t="str">
            <v>Core</v>
          </cell>
          <cell r="O1298">
            <v>0</v>
          </cell>
          <cell r="P1298" t="str">
            <v>PCP Manufacturing</v>
          </cell>
          <cell r="Q1298">
            <v>0</v>
          </cell>
          <cell r="R1298" t="str">
            <v>Personal Care Products</v>
          </cell>
          <cell r="S1298" t="str">
            <v>Associate</v>
          </cell>
          <cell r="T1298" t="str">
            <v>A1</v>
          </cell>
          <cell r="U1298" t="str">
            <v>Tiljala</v>
          </cell>
          <cell r="V1298" t="str">
            <v>Tiljala</v>
          </cell>
          <cell r="W1298">
            <v>40179</v>
          </cell>
          <cell r="X1298" t="str">
            <v>Before 1 April 2010</v>
          </cell>
          <cell r="Y1298">
            <v>22</v>
          </cell>
          <cell r="Z1298">
            <v>6.1302237798072108</v>
          </cell>
          <cell r="AA1298">
            <v>28.13022377980721</v>
          </cell>
          <cell r="AB1298">
            <v>0</v>
          </cell>
          <cell r="AC1298">
            <v>0</v>
          </cell>
          <cell r="AD1298">
            <v>40359</v>
          </cell>
          <cell r="AE1298">
            <v>0</v>
          </cell>
          <cell r="AF1298">
            <v>40360</v>
          </cell>
          <cell r="AG1298">
            <v>0</v>
          </cell>
          <cell r="AH1298">
            <v>0</v>
          </cell>
          <cell r="AI1298">
            <v>0</v>
          </cell>
          <cell r="AJ1298">
            <v>0</v>
          </cell>
          <cell r="AK1298">
            <v>0</v>
          </cell>
          <cell r="AL1298">
            <v>0</v>
          </cell>
          <cell r="AM1298">
            <v>0</v>
          </cell>
          <cell r="AN1298">
            <v>0</v>
          </cell>
          <cell r="AO1298">
            <v>0</v>
          </cell>
          <cell r="AP1298">
            <v>0</v>
          </cell>
          <cell r="AQ1298">
            <v>0</v>
          </cell>
          <cell r="AR1298">
            <v>0</v>
          </cell>
          <cell r="AS1298">
            <v>0</v>
          </cell>
          <cell r="AT1298">
            <v>0</v>
          </cell>
          <cell r="AU1298">
            <v>0</v>
          </cell>
          <cell r="AV1298">
            <v>0</v>
          </cell>
          <cell r="AW1298">
            <v>0</v>
          </cell>
          <cell r="AX1298">
            <v>0</v>
          </cell>
          <cell r="AY1298">
            <v>0</v>
          </cell>
          <cell r="AZ1298">
            <v>0</v>
          </cell>
          <cell r="BA1298">
            <v>0</v>
          </cell>
          <cell r="BB1298">
            <v>0</v>
          </cell>
          <cell r="BC1298">
            <v>0</v>
          </cell>
          <cell r="BD1298">
            <v>0</v>
          </cell>
          <cell r="BE1298">
            <v>0</v>
          </cell>
          <cell r="BF1298">
            <v>0</v>
          </cell>
          <cell r="BG1298">
            <v>24902</v>
          </cell>
          <cell r="BH1298">
            <v>47</v>
          </cell>
          <cell r="BI1298">
            <v>11</v>
          </cell>
          <cell r="BJ1298">
            <v>46816</v>
          </cell>
          <cell r="BK1298" t="str">
            <v>46 - 50 yrs</v>
          </cell>
          <cell r="BL1298" t="str">
            <v>Married</v>
          </cell>
          <cell r="BM1298">
            <v>1</v>
          </cell>
          <cell r="BN1298" t="str">
            <v>Dhowrapar (Badhya), Dhowrapar (Badhya), Sant Kabir Nagar (Basti)</v>
          </cell>
          <cell r="BO1298" t="str">
            <v>Gorakhpur</v>
          </cell>
          <cell r="BP1298" t="str">
            <v>UP</v>
          </cell>
          <cell r="BQ1298">
            <v>273176</v>
          </cell>
          <cell r="BR1298" t="str">
            <v>Non- Matric</v>
          </cell>
          <cell r="BS1298">
            <v>0</v>
          </cell>
          <cell r="BT1298">
            <v>0</v>
          </cell>
          <cell r="BU1298" t="str">
            <v>Henkel India Limited</v>
          </cell>
          <cell r="BV1298">
            <v>0</v>
          </cell>
          <cell r="BW1298">
            <v>0</v>
          </cell>
          <cell r="BX1298">
            <v>0</v>
          </cell>
          <cell r="BY1298">
            <v>0</v>
          </cell>
          <cell r="BZ1298">
            <v>0</v>
          </cell>
          <cell r="CA1298">
            <v>0</v>
          </cell>
          <cell r="CB1298">
            <v>0</v>
          </cell>
          <cell r="CC1298">
            <v>0</v>
          </cell>
          <cell r="CD1298">
            <v>0</v>
          </cell>
          <cell r="CE1298" t="str">
            <v>AVXPB2577R</v>
          </cell>
          <cell r="CF1298">
            <v>0</v>
          </cell>
          <cell r="CG1298">
            <v>0</v>
          </cell>
        </row>
        <row r="1299">
          <cell r="B1299">
            <v>10001452</v>
          </cell>
          <cell r="C1299" t="str">
            <v>Active</v>
          </cell>
          <cell r="D1299">
            <v>2011699999</v>
          </cell>
          <cell r="E1299" t="str">
            <v>TILJALA-PRODUCTION DEPT</v>
          </cell>
          <cell r="F1299" t="str">
            <v>2011600105</v>
          </cell>
          <cell r="G1299" t="str">
            <v>2A3104</v>
          </cell>
          <cell r="H1299" t="str">
            <v>M</v>
          </cell>
          <cell r="I1299" t="str">
            <v xml:space="preserve">Vinod </v>
          </cell>
          <cell r="J1299" t="str">
            <v>Barai</v>
          </cell>
          <cell r="K1299" t="str">
            <v>Kumar</v>
          </cell>
          <cell r="L1299" t="str">
            <v>Operator-"C" Plant/Process</v>
          </cell>
          <cell r="M1299" t="str">
            <v>Production</v>
          </cell>
          <cell r="N1299" t="str">
            <v>Core</v>
          </cell>
          <cell r="O1299">
            <v>0</v>
          </cell>
          <cell r="P1299" t="str">
            <v>PCP Manufacturing</v>
          </cell>
          <cell r="Q1299">
            <v>0</v>
          </cell>
          <cell r="R1299" t="str">
            <v>Personal Care Products</v>
          </cell>
          <cell r="S1299" t="str">
            <v>Associate</v>
          </cell>
          <cell r="T1299" t="str">
            <v>A1</v>
          </cell>
          <cell r="U1299" t="str">
            <v>Tiljala</v>
          </cell>
          <cell r="V1299" t="str">
            <v>Tiljala</v>
          </cell>
          <cell r="W1299">
            <v>40179</v>
          </cell>
          <cell r="X1299" t="str">
            <v>Before 1 April 2010</v>
          </cell>
          <cell r="Y1299">
            <v>22</v>
          </cell>
          <cell r="Z1299">
            <v>6.1302237801243029</v>
          </cell>
          <cell r="AA1299">
            <v>28.130223780124304</v>
          </cell>
          <cell r="AB1299">
            <v>0</v>
          </cell>
          <cell r="AC1299">
            <v>0</v>
          </cell>
          <cell r="AD1299">
            <v>40359</v>
          </cell>
          <cell r="AE1299">
            <v>0</v>
          </cell>
          <cell r="AF1299">
            <v>40360</v>
          </cell>
          <cell r="AG1299">
            <v>0</v>
          </cell>
          <cell r="AH1299">
            <v>0</v>
          </cell>
          <cell r="AI1299">
            <v>0</v>
          </cell>
          <cell r="AJ1299">
            <v>0</v>
          </cell>
          <cell r="AK1299">
            <v>0</v>
          </cell>
          <cell r="AL1299">
            <v>0</v>
          </cell>
          <cell r="AM1299">
            <v>0</v>
          </cell>
          <cell r="AN1299">
            <v>0</v>
          </cell>
          <cell r="AO1299">
            <v>0</v>
          </cell>
          <cell r="AP1299">
            <v>0</v>
          </cell>
          <cell r="AQ1299">
            <v>0</v>
          </cell>
          <cell r="AR1299">
            <v>0</v>
          </cell>
          <cell r="AS1299">
            <v>0</v>
          </cell>
          <cell r="AT1299">
            <v>0</v>
          </cell>
          <cell r="AU1299">
            <v>0</v>
          </cell>
          <cell r="AV1299">
            <v>0</v>
          </cell>
          <cell r="AW1299">
            <v>0</v>
          </cell>
          <cell r="AX1299">
            <v>0</v>
          </cell>
          <cell r="AY1299">
            <v>0</v>
          </cell>
          <cell r="AZ1299">
            <v>0</v>
          </cell>
          <cell r="BA1299">
            <v>0</v>
          </cell>
          <cell r="BB1299">
            <v>0</v>
          </cell>
          <cell r="BC1299">
            <v>0</v>
          </cell>
          <cell r="BD1299">
            <v>0</v>
          </cell>
          <cell r="BE1299">
            <v>0</v>
          </cell>
          <cell r="BF1299">
            <v>0</v>
          </cell>
          <cell r="BG1299">
            <v>24959</v>
          </cell>
          <cell r="BH1299">
            <v>47</v>
          </cell>
          <cell r="BI1299">
            <v>9</v>
          </cell>
          <cell r="BJ1299">
            <v>46873</v>
          </cell>
          <cell r="BK1299" t="str">
            <v>46 - 50 yrs</v>
          </cell>
          <cell r="BL1299" t="str">
            <v>Married</v>
          </cell>
          <cell r="BM1299">
            <v>2</v>
          </cell>
          <cell r="BN1299" t="str">
            <v>Banwarpar, Deidiha, Gola Bazar</v>
          </cell>
          <cell r="BO1299" t="str">
            <v>Gorakhpur</v>
          </cell>
          <cell r="BP1299" t="str">
            <v>UP</v>
          </cell>
          <cell r="BQ1299">
            <v>723409</v>
          </cell>
          <cell r="BR1299" t="str">
            <v>Non- Matric</v>
          </cell>
          <cell r="BS1299">
            <v>0</v>
          </cell>
          <cell r="BT1299">
            <v>0</v>
          </cell>
          <cell r="BU1299" t="str">
            <v>Henkel India Limited</v>
          </cell>
          <cell r="BV1299">
            <v>0</v>
          </cell>
          <cell r="BW1299">
            <v>0</v>
          </cell>
          <cell r="BX1299">
            <v>0</v>
          </cell>
          <cell r="BY1299">
            <v>0</v>
          </cell>
          <cell r="BZ1299">
            <v>0</v>
          </cell>
          <cell r="CA1299">
            <v>0</v>
          </cell>
          <cell r="CB1299">
            <v>0</v>
          </cell>
          <cell r="CC1299">
            <v>0</v>
          </cell>
          <cell r="CD1299">
            <v>0</v>
          </cell>
          <cell r="CE1299" t="str">
            <v>AWIPB4141K</v>
          </cell>
          <cell r="CF1299">
            <v>0</v>
          </cell>
          <cell r="CG1299">
            <v>0</v>
          </cell>
        </row>
        <row r="1300">
          <cell r="B1300">
            <v>10001360</v>
          </cell>
          <cell r="C1300" t="str">
            <v>Active</v>
          </cell>
          <cell r="D1300">
            <v>2011699999</v>
          </cell>
          <cell r="E1300" t="str">
            <v>TILJALA-PRODUCTION DEPT</v>
          </cell>
          <cell r="F1300" t="str">
            <v>2011600019</v>
          </cell>
          <cell r="G1300" t="str">
            <v>2A3 66</v>
          </cell>
          <cell r="H1300" t="str">
            <v>M</v>
          </cell>
          <cell r="I1300" t="str">
            <v xml:space="preserve">Chhotelal </v>
          </cell>
          <cell r="J1300" t="str">
            <v>Boretha</v>
          </cell>
          <cell r="K1300" t="str">
            <v/>
          </cell>
          <cell r="L1300" t="str">
            <v>Operator-"C" Plant/Process</v>
          </cell>
          <cell r="M1300" t="str">
            <v>Production</v>
          </cell>
          <cell r="N1300" t="str">
            <v>Core</v>
          </cell>
          <cell r="O1300">
            <v>0</v>
          </cell>
          <cell r="P1300" t="str">
            <v>PCP Manufacturing</v>
          </cell>
          <cell r="Q1300">
            <v>0</v>
          </cell>
          <cell r="R1300" t="str">
            <v>Personal Care Products</v>
          </cell>
          <cell r="S1300" t="str">
            <v>Associate</v>
          </cell>
          <cell r="T1300" t="str">
            <v>A1</v>
          </cell>
          <cell r="U1300" t="str">
            <v>Tiljala</v>
          </cell>
          <cell r="V1300" t="str">
            <v>Tiljala</v>
          </cell>
          <cell r="W1300">
            <v>40179</v>
          </cell>
          <cell r="X1300" t="str">
            <v>Before 1 April 2010</v>
          </cell>
          <cell r="Y1300">
            <v>26</v>
          </cell>
          <cell r="Z1300">
            <v>6.1302237801243029</v>
          </cell>
          <cell r="AA1300">
            <v>32.130223780124304</v>
          </cell>
          <cell r="AB1300">
            <v>0</v>
          </cell>
          <cell r="AC1300">
            <v>0</v>
          </cell>
          <cell r="AD1300">
            <v>40359</v>
          </cell>
          <cell r="AE1300">
            <v>0</v>
          </cell>
          <cell r="AF1300">
            <v>40360</v>
          </cell>
          <cell r="AG1300">
            <v>0</v>
          </cell>
          <cell r="AH1300">
            <v>0</v>
          </cell>
          <cell r="AI1300">
            <v>0</v>
          </cell>
          <cell r="AJ1300">
            <v>0</v>
          </cell>
          <cell r="AK1300">
            <v>0</v>
          </cell>
          <cell r="AL1300">
            <v>0</v>
          </cell>
          <cell r="AM1300">
            <v>0</v>
          </cell>
          <cell r="AN1300">
            <v>0</v>
          </cell>
          <cell r="AO1300">
            <v>0</v>
          </cell>
          <cell r="AP1300">
            <v>0</v>
          </cell>
          <cell r="AQ1300">
            <v>0</v>
          </cell>
          <cell r="AR1300">
            <v>0</v>
          </cell>
          <cell r="AS1300">
            <v>0</v>
          </cell>
          <cell r="AT1300">
            <v>0</v>
          </cell>
          <cell r="AU1300">
            <v>0</v>
          </cell>
          <cell r="AV1300">
            <v>0</v>
          </cell>
          <cell r="AW1300">
            <v>0</v>
          </cell>
          <cell r="AX1300">
            <v>0</v>
          </cell>
          <cell r="AY1300">
            <v>0</v>
          </cell>
          <cell r="AZ1300">
            <v>0</v>
          </cell>
          <cell r="BA1300">
            <v>0</v>
          </cell>
          <cell r="BB1300">
            <v>0</v>
          </cell>
          <cell r="BC1300">
            <v>0</v>
          </cell>
          <cell r="BD1300">
            <v>0</v>
          </cell>
          <cell r="BE1300">
            <v>0</v>
          </cell>
          <cell r="BF1300">
            <v>0</v>
          </cell>
          <cell r="BG1300">
            <v>23377</v>
          </cell>
          <cell r="BH1300">
            <v>52</v>
          </cell>
          <cell r="BI1300">
            <v>1</v>
          </cell>
          <cell r="BJ1300">
            <v>45291</v>
          </cell>
          <cell r="BK1300" t="str">
            <v>51 - 55 yrs</v>
          </cell>
          <cell r="BL1300" t="str">
            <v>Married</v>
          </cell>
          <cell r="BM1300">
            <v>1</v>
          </cell>
          <cell r="BN1300" t="str">
            <v>Ekowna Khurd, Lakhuapakar, Belghat</v>
          </cell>
          <cell r="BO1300" t="str">
            <v>Gorakhpur</v>
          </cell>
          <cell r="BP1300" t="str">
            <v>UP</v>
          </cell>
          <cell r="BQ1300">
            <v>273404</v>
          </cell>
          <cell r="BR1300" t="str">
            <v>Non- Matric</v>
          </cell>
          <cell r="BS1300">
            <v>0</v>
          </cell>
          <cell r="BT1300">
            <v>0</v>
          </cell>
          <cell r="BU1300" t="str">
            <v>Henkel India Limited</v>
          </cell>
          <cell r="BV1300">
            <v>0</v>
          </cell>
          <cell r="BW1300">
            <v>0</v>
          </cell>
          <cell r="BX1300">
            <v>0</v>
          </cell>
          <cell r="BY1300">
            <v>0</v>
          </cell>
          <cell r="BZ1300">
            <v>0</v>
          </cell>
          <cell r="CA1300">
            <v>0</v>
          </cell>
          <cell r="CB1300">
            <v>0</v>
          </cell>
          <cell r="CC1300">
            <v>0</v>
          </cell>
          <cell r="CD1300">
            <v>0</v>
          </cell>
          <cell r="CE1300" t="str">
            <v>AWNPB8263H</v>
          </cell>
          <cell r="CF1300">
            <v>0</v>
          </cell>
          <cell r="CG1300">
            <v>0</v>
          </cell>
        </row>
        <row r="1301">
          <cell r="B1301">
            <v>10001444</v>
          </cell>
          <cell r="C1301" t="str">
            <v>Active</v>
          </cell>
          <cell r="D1301">
            <v>2011699999</v>
          </cell>
          <cell r="E1301" t="str">
            <v>TILJALA-PRODUCTION DEPT</v>
          </cell>
          <cell r="F1301" t="str">
            <v>2011600097</v>
          </cell>
          <cell r="G1301" t="str">
            <v>2B2 48</v>
          </cell>
          <cell r="H1301" t="str">
            <v>M</v>
          </cell>
          <cell r="I1301" t="str">
            <v xml:space="preserve">Swadesh </v>
          </cell>
          <cell r="J1301" t="str">
            <v>Ghosh</v>
          </cell>
          <cell r="K1301" t="str">
            <v>Ranjan</v>
          </cell>
          <cell r="L1301" t="str">
            <v>Packer/Process</v>
          </cell>
          <cell r="M1301" t="str">
            <v>Production</v>
          </cell>
          <cell r="N1301" t="str">
            <v>Core</v>
          </cell>
          <cell r="O1301">
            <v>0</v>
          </cell>
          <cell r="P1301" t="str">
            <v>PCP Manufacturing</v>
          </cell>
          <cell r="Q1301">
            <v>0</v>
          </cell>
          <cell r="R1301" t="str">
            <v>Personal Care Products</v>
          </cell>
          <cell r="S1301" t="str">
            <v>Associate</v>
          </cell>
          <cell r="T1301" t="str">
            <v>A1</v>
          </cell>
          <cell r="U1301" t="str">
            <v>Tiljala</v>
          </cell>
          <cell r="V1301" t="str">
            <v>Tiljala</v>
          </cell>
          <cell r="W1301">
            <v>40179</v>
          </cell>
          <cell r="X1301" t="str">
            <v>Before 1 April 2010</v>
          </cell>
          <cell r="Y1301">
            <v>22</v>
          </cell>
          <cell r="Z1301">
            <v>6.1302237798072108</v>
          </cell>
          <cell r="AA1301">
            <v>28.13022377980721</v>
          </cell>
          <cell r="AB1301">
            <v>0</v>
          </cell>
          <cell r="AC1301">
            <v>0</v>
          </cell>
          <cell r="AD1301">
            <v>40359</v>
          </cell>
          <cell r="AE1301">
            <v>0</v>
          </cell>
          <cell r="AF1301">
            <v>40360</v>
          </cell>
          <cell r="AG1301">
            <v>0</v>
          </cell>
          <cell r="AH1301">
            <v>0</v>
          </cell>
          <cell r="AI1301">
            <v>0</v>
          </cell>
          <cell r="AJ1301">
            <v>0</v>
          </cell>
          <cell r="AK1301">
            <v>0</v>
          </cell>
          <cell r="AL1301">
            <v>0</v>
          </cell>
          <cell r="AM1301">
            <v>0</v>
          </cell>
          <cell r="AN1301">
            <v>0</v>
          </cell>
          <cell r="AO1301">
            <v>0</v>
          </cell>
          <cell r="AP1301">
            <v>0</v>
          </cell>
          <cell r="AQ1301">
            <v>0</v>
          </cell>
          <cell r="AR1301">
            <v>0</v>
          </cell>
          <cell r="AS1301">
            <v>0</v>
          </cell>
          <cell r="AT1301">
            <v>0</v>
          </cell>
          <cell r="AU1301">
            <v>0</v>
          </cell>
          <cell r="AV1301">
            <v>0</v>
          </cell>
          <cell r="AW1301">
            <v>0</v>
          </cell>
          <cell r="AX1301">
            <v>0</v>
          </cell>
          <cell r="AY1301">
            <v>0</v>
          </cell>
          <cell r="AZ1301">
            <v>0</v>
          </cell>
          <cell r="BA1301">
            <v>0</v>
          </cell>
          <cell r="BB1301">
            <v>0</v>
          </cell>
          <cell r="BC1301">
            <v>0</v>
          </cell>
          <cell r="BD1301">
            <v>0</v>
          </cell>
          <cell r="BE1301">
            <v>0</v>
          </cell>
          <cell r="BF1301">
            <v>0</v>
          </cell>
          <cell r="BG1301">
            <v>25246</v>
          </cell>
          <cell r="BH1301">
            <v>47</v>
          </cell>
          <cell r="BI1301">
            <v>0</v>
          </cell>
          <cell r="BJ1301">
            <v>47160</v>
          </cell>
          <cell r="BK1301" t="str">
            <v>46 - 50 yrs</v>
          </cell>
          <cell r="BL1301" t="str">
            <v>Married</v>
          </cell>
          <cell r="BM1301">
            <v>3</v>
          </cell>
          <cell r="BN1301" t="str">
            <v>HARINAVI D.N. STREET</v>
          </cell>
          <cell r="BO1301" t="str">
            <v>Kolkata</v>
          </cell>
          <cell r="BP1301" t="str">
            <v>West Bengal</v>
          </cell>
          <cell r="BQ1301">
            <v>700148</v>
          </cell>
          <cell r="BR1301" t="str">
            <v>Non- Matric</v>
          </cell>
          <cell r="BS1301">
            <v>0</v>
          </cell>
          <cell r="BT1301">
            <v>0</v>
          </cell>
          <cell r="BU1301" t="str">
            <v>Henkel India Limited</v>
          </cell>
          <cell r="BV1301">
            <v>0</v>
          </cell>
          <cell r="BW1301">
            <v>0</v>
          </cell>
          <cell r="BX1301">
            <v>0</v>
          </cell>
          <cell r="BY1301">
            <v>0</v>
          </cell>
          <cell r="BZ1301">
            <v>0</v>
          </cell>
          <cell r="CA1301">
            <v>0</v>
          </cell>
          <cell r="CB1301">
            <v>0</v>
          </cell>
          <cell r="CC1301">
            <v>0</v>
          </cell>
          <cell r="CD1301">
            <v>0</v>
          </cell>
          <cell r="CE1301" t="str">
            <v>AWNPG4316N</v>
          </cell>
          <cell r="CF1301">
            <v>0</v>
          </cell>
          <cell r="CG1301">
            <v>0</v>
          </cell>
        </row>
        <row r="1302">
          <cell r="B1302">
            <v>10001425</v>
          </cell>
          <cell r="C1302" t="str">
            <v>Active</v>
          </cell>
          <cell r="D1302">
            <v>2011699999</v>
          </cell>
          <cell r="E1302" t="str">
            <v>TILJALA-PRODUCTION DEPT</v>
          </cell>
          <cell r="F1302" t="str">
            <v>2011600079</v>
          </cell>
          <cell r="G1302" t="str">
            <v>2A3 94</v>
          </cell>
          <cell r="H1302" t="str">
            <v>M</v>
          </cell>
          <cell r="I1302" t="str">
            <v xml:space="preserve">Samir </v>
          </cell>
          <cell r="J1302" t="str">
            <v>Dey</v>
          </cell>
          <cell r="K1302" t="str">
            <v/>
          </cell>
          <cell r="L1302" t="str">
            <v>Chargeman / Process</v>
          </cell>
          <cell r="M1302" t="str">
            <v>Production</v>
          </cell>
          <cell r="N1302" t="str">
            <v>Core</v>
          </cell>
          <cell r="O1302">
            <v>0</v>
          </cell>
          <cell r="P1302" t="str">
            <v>PCP Manufacturing</v>
          </cell>
          <cell r="Q1302">
            <v>0</v>
          </cell>
          <cell r="R1302" t="str">
            <v>Personal Care Products</v>
          </cell>
          <cell r="S1302" t="str">
            <v>Associate</v>
          </cell>
          <cell r="T1302" t="str">
            <v>A1</v>
          </cell>
          <cell r="U1302" t="str">
            <v>Tiljala</v>
          </cell>
          <cell r="V1302" t="str">
            <v>Tiljala</v>
          </cell>
          <cell r="W1302">
            <v>40179</v>
          </cell>
          <cell r="X1302" t="str">
            <v>Before 1 April 2010</v>
          </cell>
          <cell r="Y1302">
            <v>22</v>
          </cell>
          <cell r="Z1302">
            <v>6.1302237798072108</v>
          </cell>
          <cell r="AA1302">
            <v>28.13022377980721</v>
          </cell>
          <cell r="AB1302">
            <v>0</v>
          </cell>
          <cell r="AC1302">
            <v>0</v>
          </cell>
          <cell r="AD1302">
            <v>40359</v>
          </cell>
          <cell r="AE1302">
            <v>0</v>
          </cell>
          <cell r="AF1302">
            <v>40360</v>
          </cell>
          <cell r="AG1302">
            <v>0</v>
          </cell>
          <cell r="AH1302">
            <v>0</v>
          </cell>
          <cell r="AI1302">
            <v>0</v>
          </cell>
          <cell r="AJ1302">
            <v>0</v>
          </cell>
          <cell r="AK1302">
            <v>0</v>
          </cell>
          <cell r="AL1302">
            <v>0</v>
          </cell>
          <cell r="AM1302">
            <v>0</v>
          </cell>
          <cell r="AN1302">
            <v>0</v>
          </cell>
          <cell r="AO1302">
            <v>0</v>
          </cell>
          <cell r="AP1302">
            <v>0</v>
          </cell>
          <cell r="AQ1302">
            <v>0</v>
          </cell>
          <cell r="AR1302">
            <v>0</v>
          </cell>
          <cell r="AS1302">
            <v>0</v>
          </cell>
          <cell r="AT1302">
            <v>0</v>
          </cell>
          <cell r="AU1302">
            <v>0</v>
          </cell>
          <cell r="AV1302">
            <v>0</v>
          </cell>
          <cell r="AW1302">
            <v>0</v>
          </cell>
          <cell r="AX1302">
            <v>0</v>
          </cell>
          <cell r="AY1302">
            <v>0</v>
          </cell>
          <cell r="AZ1302">
            <v>0</v>
          </cell>
          <cell r="BA1302">
            <v>0</v>
          </cell>
          <cell r="BB1302">
            <v>0</v>
          </cell>
          <cell r="BC1302">
            <v>0</v>
          </cell>
          <cell r="BD1302">
            <v>0</v>
          </cell>
          <cell r="BE1302">
            <v>0</v>
          </cell>
          <cell r="BF1302">
            <v>0</v>
          </cell>
          <cell r="BG1302">
            <v>22876</v>
          </cell>
          <cell r="BH1302">
            <v>53</v>
          </cell>
          <cell r="BI1302">
            <v>5</v>
          </cell>
          <cell r="BJ1302">
            <v>44790</v>
          </cell>
          <cell r="BK1302" t="str">
            <v>51 - 55 yrs</v>
          </cell>
          <cell r="BL1302" t="str">
            <v>Married</v>
          </cell>
          <cell r="BM1302">
            <v>2</v>
          </cell>
          <cell r="BN1302" t="str">
            <v>43A, Peer Pukur Road, 2 Congress Pally</v>
          </cell>
          <cell r="BO1302" t="str">
            <v>Kolkata</v>
          </cell>
          <cell r="BP1302" t="str">
            <v>West Bengal</v>
          </cell>
          <cell r="BQ1302">
            <v>700070</v>
          </cell>
          <cell r="BR1302" t="str">
            <v>Non- Matric</v>
          </cell>
          <cell r="BS1302">
            <v>0</v>
          </cell>
          <cell r="BT1302">
            <v>0</v>
          </cell>
          <cell r="BU1302" t="str">
            <v>Henkel India Limited</v>
          </cell>
          <cell r="BV1302">
            <v>0</v>
          </cell>
          <cell r="BW1302">
            <v>0</v>
          </cell>
          <cell r="BX1302">
            <v>0</v>
          </cell>
          <cell r="BY1302">
            <v>0</v>
          </cell>
          <cell r="BZ1302">
            <v>0</v>
          </cell>
          <cell r="CA1302">
            <v>0</v>
          </cell>
          <cell r="CB1302">
            <v>0</v>
          </cell>
          <cell r="CC1302">
            <v>0</v>
          </cell>
          <cell r="CD1302">
            <v>0</v>
          </cell>
          <cell r="CE1302" t="str">
            <v>AYNPD6355J</v>
          </cell>
          <cell r="CF1302">
            <v>0</v>
          </cell>
          <cell r="CG1302">
            <v>0</v>
          </cell>
        </row>
        <row r="1303">
          <cell r="B1303">
            <v>10001367</v>
          </cell>
          <cell r="C1303" t="str">
            <v>Active</v>
          </cell>
          <cell r="D1303">
            <v>2011699999</v>
          </cell>
          <cell r="E1303" t="str">
            <v>TILJALA-PRODUCTION DEPT</v>
          </cell>
          <cell r="F1303" t="str">
            <v>2011600026</v>
          </cell>
          <cell r="G1303" t="str">
            <v>2A3100</v>
          </cell>
          <cell r="H1303" t="str">
            <v>M</v>
          </cell>
          <cell r="I1303" t="str">
            <v xml:space="preserve">Dilip </v>
          </cell>
          <cell r="J1303" t="str">
            <v>Mondal</v>
          </cell>
          <cell r="K1303" t="str">
            <v/>
          </cell>
          <cell r="L1303" t="str">
            <v>Packer/Process</v>
          </cell>
          <cell r="M1303" t="str">
            <v>Production</v>
          </cell>
          <cell r="N1303" t="str">
            <v>Core</v>
          </cell>
          <cell r="O1303">
            <v>0</v>
          </cell>
          <cell r="P1303" t="str">
            <v>PCP Manufacturing</v>
          </cell>
          <cell r="Q1303">
            <v>0</v>
          </cell>
          <cell r="R1303" t="str">
            <v>Personal Care Products</v>
          </cell>
          <cell r="S1303" t="str">
            <v>Associate</v>
          </cell>
          <cell r="T1303" t="str">
            <v>A1</v>
          </cell>
          <cell r="U1303" t="str">
            <v>Tiljala</v>
          </cell>
          <cell r="V1303" t="str">
            <v>Tiljala</v>
          </cell>
          <cell r="W1303">
            <v>40179</v>
          </cell>
          <cell r="X1303" t="str">
            <v>Before 1 April 2010</v>
          </cell>
          <cell r="Y1303">
            <v>22</v>
          </cell>
          <cell r="Z1303">
            <v>6.1302237801243029</v>
          </cell>
          <cell r="AA1303">
            <v>28.130223780124304</v>
          </cell>
          <cell r="AB1303">
            <v>0</v>
          </cell>
          <cell r="AC1303">
            <v>0</v>
          </cell>
          <cell r="AD1303">
            <v>40359</v>
          </cell>
          <cell r="AE1303">
            <v>0</v>
          </cell>
          <cell r="AF1303">
            <v>40360</v>
          </cell>
          <cell r="AG1303">
            <v>0</v>
          </cell>
          <cell r="AH1303">
            <v>0</v>
          </cell>
          <cell r="AI1303">
            <v>0</v>
          </cell>
          <cell r="AJ1303">
            <v>0</v>
          </cell>
          <cell r="AK1303">
            <v>0</v>
          </cell>
          <cell r="AL1303">
            <v>0</v>
          </cell>
          <cell r="AM1303">
            <v>0</v>
          </cell>
          <cell r="AN1303">
            <v>0</v>
          </cell>
          <cell r="AO1303">
            <v>0</v>
          </cell>
          <cell r="AP1303">
            <v>0</v>
          </cell>
          <cell r="AQ1303">
            <v>0</v>
          </cell>
          <cell r="AR1303">
            <v>0</v>
          </cell>
          <cell r="AS1303">
            <v>0</v>
          </cell>
          <cell r="AT1303">
            <v>0</v>
          </cell>
          <cell r="AU1303">
            <v>0</v>
          </cell>
          <cell r="AV1303">
            <v>0</v>
          </cell>
          <cell r="AW1303">
            <v>0</v>
          </cell>
          <cell r="AX1303">
            <v>0</v>
          </cell>
          <cell r="AY1303">
            <v>0</v>
          </cell>
          <cell r="AZ1303">
            <v>0</v>
          </cell>
          <cell r="BA1303">
            <v>0</v>
          </cell>
          <cell r="BB1303">
            <v>0</v>
          </cell>
          <cell r="BC1303">
            <v>0</v>
          </cell>
          <cell r="BD1303">
            <v>0</v>
          </cell>
          <cell r="BE1303">
            <v>0</v>
          </cell>
          <cell r="BF1303">
            <v>0</v>
          </cell>
          <cell r="BG1303">
            <v>22528</v>
          </cell>
          <cell r="BH1303">
            <v>54</v>
          </cell>
          <cell r="BI1303">
            <v>5</v>
          </cell>
          <cell r="BJ1303">
            <v>44442</v>
          </cell>
          <cell r="BK1303" t="str">
            <v>51 - 55 yrs</v>
          </cell>
          <cell r="BL1303" t="str">
            <v>Married</v>
          </cell>
          <cell r="BM1303">
            <v>2</v>
          </cell>
          <cell r="BN1303" t="str">
            <v>Purba Durgapur, Dostapur, Falta</v>
          </cell>
          <cell r="BO1303" t="str">
            <v>24 Parganas (South)</v>
          </cell>
          <cell r="BP1303" t="str">
            <v>West Bengal</v>
          </cell>
          <cell r="BQ1303">
            <v>0</v>
          </cell>
          <cell r="BR1303" t="str">
            <v>Non- Matric</v>
          </cell>
          <cell r="BS1303">
            <v>0</v>
          </cell>
          <cell r="BT1303">
            <v>0</v>
          </cell>
          <cell r="BU1303" t="str">
            <v>Henkel India Limited</v>
          </cell>
          <cell r="BV1303">
            <v>0</v>
          </cell>
          <cell r="BW1303">
            <v>0</v>
          </cell>
          <cell r="BX1303">
            <v>0</v>
          </cell>
          <cell r="BY1303">
            <v>0</v>
          </cell>
          <cell r="BZ1303">
            <v>0</v>
          </cell>
          <cell r="CA1303">
            <v>0</v>
          </cell>
          <cell r="CB1303">
            <v>0</v>
          </cell>
          <cell r="CC1303">
            <v>0</v>
          </cell>
          <cell r="CD1303">
            <v>0</v>
          </cell>
          <cell r="CE1303" t="str">
            <v>BBEPM9786K</v>
          </cell>
          <cell r="CF1303">
            <v>0</v>
          </cell>
          <cell r="CG1303">
            <v>0</v>
          </cell>
        </row>
        <row r="1304">
          <cell r="B1304">
            <v>10001391</v>
          </cell>
          <cell r="C1304" t="str">
            <v>Active</v>
          </cell>
          <cell r="D1304">
            <v>2011699999</v>
          </cell>
          <cell r="E1304" t="str">
            <v>TILJALA-PRODUCTION DEPT</v>
          </cell>
          <cell r="F1304" t="str">
            <v>2011600048</v>
          </cell>
          <cell r="G1304" t="str">
            <v>2A3 72</v>
          </cell>
          <cell r="H1304" t="str">
            <v>M</v>
          </cell>
          <cell r="I1304" t="str">
            <v xml:space="preserve">Mahadev </v>
          </cell>
          <cell r="J1304" t="str">
            <v>Mahaly</v>
          </cell>
          <cell r="K1304" t="str">
            <v/>
          </cell>
          <cell r="L1304" t="str">
            <v>Packer/Process</v>
          </cell>
          <cell r="M1304" t="str">
            <v>Production</v>
          </cell>
          <cell r="N1304" t="str">
            <v>Core</v>
          </cell>
          <cell r="O1304">
            <v>0</v>
          </cell>
          <cell r="P1304" t="str">
            <v>PCP Manufacturing</v>
          </cell>
          <cell r="Q1304">
            <v>0</v>
          </cell>
          <cell r="R1304" t="str">
            <v>Personal Care Products</v>
          </cell>
          <cell r="S1304" t="str">
            <v>Associate</v>
          </cell>
          <cell r="T1304" t="str">
            <v>A1</v>
          </cell>
          <cell r="U1304" t="str">
            <v>Tiljala</v>
          </cell>
          <cell r="V1304" t="str">
            <v>Tiljala</v>
          </cell>
          <cell r="W1304">
            <v>40179</v>
          </cell>
          <cell r="X1304" t="str">
            <v>Before 1 April 2010</v>
          </cell>
          <cell r="Y1304">
            <v>24</v>
          </cell>
          <cell r="Z1304">
            <v>6.1302237801243029</v>
          </cell>
          <cell r="AA1304">
            <v>30.130223780124304</v>
          </cell>
          <cell r="AB1304">
            <v>0</v>
          </cell>
          <cell r="AC1304">
            <v>0</v>
          </cell>
          <cell r="AD1304">
            <v>40359</v>
          </cell>
          <cell r="AE1304">
            <v>0</v>
          </cell>
          <cell r="AF1304">
            <v>40360</v>
          </cell>
          <cell r="AG1304">
            <v>0</v>
          </cell>
          <cell r="AH1304">
            <v>0</v>
          </cell>
          <cell r="AI1304">
            <v>0</v>
          </cell>
          <cell r="AJ1304">
            <v>0</v>
          </cell>
          <cell r="AK1304">
            <v>0</v>
          </cell>
          <cell r="AL1304">
            <v>0</v>
          </cell>
          <cell r="AM1304">
            <v>0</v>
          </cell>
          <cell r="AN1304">
            <v>0</v>
          </cell>
          <cell r="AO1304">
            <v>0</v>
          </cell>
          <cell r="AP1304">
            <v>0</v>
          </cell>
          <cell r="AQ1304">
            <v>0</v>
          </cell>
          <cell r="AR1304">
            <v>0</v>
          </cell>
          <cell r="AS1304">
            <v>0</v>
          </cell>
          <cell r="AT1304">
            <v>0</v>
          </cell>
          <cell r="AU1304">
            <v>0</v>
          </cell>
          <cell r="AV1304">
            <v>0</v>
          </cell>
          <cell r="AW1304">
            <v>0</v>
          </cell>
          <cell r="AX1304">
            <v>0</v>
          </cell>
          <cell r="AY1304">
            <v>0</v>
          </cell>
          <cell r="AZ1304">
            <v>0</v>
          </cell>
          <cell r="BA1304">
            <v>0</v>
          </cell>
          <cell r="BB1304">
            <v>0</v>
          </cell>
          <cell r="BC1304">
            <v>0</v>
          </cell>
          <cell r="BD1304">
            <v>0</v>
          </cell>
          <cell r="BE1304">
            <v>0</v>
          </cell>
          <cell r="BF1304">
            <v>0</v>
          </cell>
          <cell r="BG1304">
            <v>23665</v>
          </cell>
          <cell r="BH1304">
            <v>51</v>
          </cell>
          <cell r="BI1304">
            <v>4</v>
          </cell>
          <cell r="BJ1304">
            <v>45579</v>
          </cell>
          <cell r="BK1304" t="str">
            <v>51 - 55 yrs</v>
          </cell>
          <cell r="BL1304" t="str">
            <v>Married</v>
          </cell>
          <cell r="BM1304">
            <v>3</v>
          </cell>
          <cell r="BN1304" t="str">
            <v>2, Kustia Road, Tiljala</v>
          </cell>
          <cell r="BO1304" t="str">
            <v>Kolkata</v>
          </cell>
          <cell r="BP1304" t="str">
            <v>West Bengal</v>
          </cell>
          <cell r="BQ1304">
            <v>700039</v>
          </cell>
          <cell r="BR1304" t="str">
            <v>Non- Matric</v>
          </cell>
          <cell r="BS1304">
            <v>0</v>
          </cell>
          <cell r="BT1304">
            <v>0</v>
          </cell>
          <cell r="BU1304" t="str">
            <v>Henkel India Limited</v>
          </cell>
          <cell r="BV1304">
            <v>0</v>
          </cell>
          <cell r="BW1304">
            <v>0</v>
          </cell>
          <cell r="BX1304">
            <v>0</v>
          </cell>
          <cell r="BY1304">
            <v>0</v>
          </cell>
          <cell r="BZ1304">
            <v>0</v>
          </cell>
          <cell r="CA1304">
            <v>0</v>
          </cell>
          <cell r="CB1304">
            <v>0</v>
          </cell>
          <cell r="CC1304">
            <v>0</v>
          </cell>
          <cell r="CD1304">
            <v>0</v>
          </cell>
          <cell r="CE1304" t="str">
            <v>BBFPM1144L</v>
          </cell>
          <cell r="CF1304">
            <v>0</v>
          </cell>
          <cell r="CG1304">
            <v>0</v>
          </cell>
        </row>
        <row r="1305">
          <cell r="B1305">
            <v>10001383</v>
          </cell>
          <cell r="C1305" t="str">
            <v>Active</v>
          </cell>
          <cell r="D1305">
            <v>2011699999</v>
          </cell>
          <cell r="E1305" t="str">
            <v>TILJALA-PRODUCTION DEPT</v>
          </cell>
          <cell r="F1305" t="str">
            <v>2011600042</v>
          </cell>
          <cell r="G1305" t="str">
            <v>2B2 38</v>
          </cell>
          <cell r="H1305" t="str">
            <v>M</v>
          </cell>
          <cell r="I1305" t="str">
            <v xml:space="preserve">Jawahar Lal </v>
          </cell>
          <cell r="J1305" t="str">
            <v>Prasad</v>
          </cell>
          <cell r="K1305" t="str">
            <v/>
          </cell>
          <cell r="L1305" t="str">
            <v>Supervisor</v>
          </cell>
          <cell r="M1305" t="str">
            <v>Production</v>
          </cell>
          <cell r="N1305" t="str">
            <v>Core</v>
          </cell>
          <cell r="O1305">
            <v>0</v>
          </cell>
          <cell r="P1305" t="str">
            <v>PCP Manufacturing</v>
          </cell>
          <cell r="Q1305">
            <v>0</v>
          </cell>
          <cell r="R1305" t="str">
            <v>Personal Care Products</v>
          </cell>
          <cell r="S1305" t="str">
            <v>Associate</v>
          </cell>
          <cell r="T1305" t="str">
            <v>A1</v>
          </cell>
          <cell r="U1305" t="str">
            <v>Tiljala</v>
          </cell>
          <cell r="V1305" t="str">
            <v>Tiljala</v>
          </cell>
          <cell r="W1305">
            <v>40179</v>
          </cell>
          <cell r="X1305" t="str">
            <v>Before 1 April 2010</v>
          </cell>
          <cell r="Y1305">
            <v>21</v>
          </cell>
          <cell r="Z1305">
            <v>6.1302237798072108</v>
          </cell>
          <cell r="AA1305">
            <v>27.13022377980721</v>
          </cell>
          <cell r="AB1305">
            <v>0</v>
          </cell>
          <cell r="AC1305">
            <v>0</v>
          </cell>
          <cell r="AD1305">
            <v>40359</v>
          </cell>
          <cell r="AE1305">
            <v>0</v>
          </cell>
          <cell r="AF1305">
            <v>40360</v>
          </cell>
          <cell r="AG1305">
            <v>0</v>
          </cell>
          <cell r="AH1305">
            <v>0</v>
          </cell>
          <cell r="AI1305">
            <v>0</v>
          </cell>
          <cell r="AJ1305">
            <v>0</v>
          </cell>
          <cell r="AK1305">
            <v>0</v>
          </cell>
          <cell r="AL1305">
            <v>0</v>
          </cell>
          <cell r="AM1305">
            <v>0</v>
          </cell>
          <cell r="AN1305">
            <v>0</v>
          </cell>
          <cell r="AO1305">
            <v>0</v>
          </cell>
          <cell r="AP1305">
            <v>0</v>
          </cell>
          <cell r="AQ1305">
            <v>0</v>
          </cell>
          <cell r="AR1305">
            <v>0</v>
          </cell>
          <cell r="AS1305">
            <v>0</v>
          </cell>
          <cell r="AT1305">
            <v>0</v>
          </cell>
          <cell r="AU1305">
            <v>0</v>
          </cell>
          <cell r="AV1305">
            <v>0</v>
          </cell>
          <cell r="AW1305">
            <v>0</v>
          </cell>
          <cell r="AX1305">
            <v>0</v>
          </cell>
          <cell r="AY1305">
            <v>0</v>
          </cell>
          <cell r="AZ1305">
            <v>0</v>
          </cell>
          <cell r="BA1305">
            <v>0</v>
          </cell>
          <cell r="BB1305">
            <v>0</v>
          </cell>
          <cell r="BC1305">
            <v>0</v>
          </cell>
          <cell r="BD1305">
            <v>0</v>
          </cell>
          <cell r="BE1305">
            <v>0</v>
          </cell>
          <cell r="BF1305">
            <v>0</v>
          </cell>
          <cell r="BG1305">
            <v>25571</v>
          </cell>
          <cell r="BH1305">
            <v>46</v>
          </cell>
          <cell r="BI1305">
            <v>1</v>
          </cell>
          <cell r="BJ1305">
            <v>47485</v>
          </cell>
          <cell r="BK1305" t="str">
            <v>41 - 45 yrs</v>
          </cell>
          <cell r="BL1305" t="str">
            <v>Married</v>
          </cell>
          <cell r="BM1305">
            <v>3</v>
          </cell>
          <cell r="BN1305" t="str">
            <v xml:space="preserve">Bherwania, Mora, Siwan, </v>
          </cell>
          <cell r="BO1305" t="str">
            <v>Siwan</v>
          </cell>
          <cell r="BP1305" t="str">
            <v>Bihar</v>
          </cell>
          <cell r="BQ1305">
            <v>841507</v>
          </cell>
          <cell r="BR1305" t="str">
            <v>Non- Matric</v>
          </cell>
          <cell r="BS1305">
            <v>0</v>
          </cell>
          <cell r="BT1305">
            <v>0</v>
          </cell>
          <cell r="BU1305" t="str">
            <v>Henkel India Limited</v>
          </cell>
          <cell r="BV1305">
            <v>0</v>
          </cell>
          <cell r="BW1305">
            <v>0</v>
          </cell>
          <cell r="BX1305">
            <v>0</v>
          </cell>
          <cell r="BY1305">
            <v>0</v>
          </cell>
          <cell r="BZ1305">
            <v>0</v>
          </cell>
          <cell r="CA1305">
            <v>0</v>
          </cell>
          <cell r="CB1305">
            <v>0</v>
          </cell>
          <cell r="CC1305">
            <v>0</v>
          </cell>
          <cell r="CD1305">
            <v>0</v>
          </cell>
          <cell r="CE1305" t="str">
            <v>BCYPP5671D</v>
          </cell>
          <cell r="CF1305">
            <v>0</v>
          </cell>
          <cell r="CG1305">
            <v>0</v>
          </cell>
        </row>
        <row r="1306">
          <cell r="B1306">
            <v>10001371</v>
          </cell>
          <cell r="C1306" t="str">
            <v>Active</v>
          </cell>
          <cell r="D1306">
            <v>2011699999</v>
          </cell>
          <cell r="E1306" t="str">
            <v>TILJALA-PRODUCTION DEPT</v>
          </cell>
          <cell r="F1306" t="str">
            <v>2011600030</v>
          </cell>
          <cell r="G1306" t="str">
            <v>2A3 88</v>
          </cell>
          <cell r="H1306" t="str">
            <v>M</v>
          </cell>
          <cell r="I1306" t="str">
            <v xml:space="preserve">Ekram </v>
          </cell>
          <cell r="J1306" t="str">
            <v>Prasad</v>
          </cell>
          <cell r="K1306" t="str">
            <v/>
          </cell>
          <cell r="L1306" t="str">
            <v>Operator-Stamping Machine/Process</v>
          </cell>
          <cell r="M1306" t="str">
            <v>Production</v>
          </cell>
          <cell r="N1306" t="str">
            <v>Core</v>
          </cell>
          <cell r="O1306">
            <v>0</v>
          </cell>
          <cell r="P1306" t="str">
            <v>PCP Manufacturing</v>
          </cell>
          <cell r="Q1306">
            <v>0</v>
          </cell>
          <cell r="R1306" t="str">
            <v>Personal Care Products</v>
          </cell>
          <cell r="S1306" t="str">
            <v>Associate</v>
          </cell>
          <cell r="T1306" t="str">
            <v>A1</v>
          </cell>
          <cell r="U1306" t="str">
            <v>Tiljala</v>
          </cell>
          <cell r="V1306" t="str">
            <v>Tiljala</v>
          </cell>
          <cell r="W1306">
            <v>40179</v>
          </cell>
          <cell r="X1306" t="str">
            <v>Before 1 April 2010</v>
          </cell>
          <cell r="Y1306">
            <v>22</v>
          </cell>
          <cell r="Z1306">
            <v>6.1302237798072108</v>
          </cell>
          <cell r="AA1306">
            <v>28.13022377980721</v>
          </cell>
          <cell r="AB1306">
            <v>0</v>
          </cell>
          <cell r="AC1306">
            <v>0</v>
          </cell>
          <cell r="AD1306">
            <v>40359</v>
          </cell>
          <cell r="AE1306">
            <v>0</v>
          </cell>
          <cell r="AF1306">
            <v>40360</v>
          </cell>
          <cell r="AG1306">
            <v>0</v>
          </cell>
          <cell r="AH1306">
            <v>0</v>
          </cell>
          <cell r="AI1306">
            <v>0</v>
          </cell>
          <cell r="AJ1306">
            <v>0</v>
          </cell>
          <cell r="AK1306">
            <v>0</v>
          </cell>
          <cell r="AL1306">
            <v>0</v>
          </cell>
          <cell r="AM1306">
            <v>0</v>
          </cell>
          <cell r="AN1306">
            <v>0</v>
          </cell>
          <cell r="AO1306">
            <v>0</v>
          </cell>
          <cell r="AP1306">
            <v>0</v>
          </cell>
          <cell r="AQ1306">
            <v>0</v>
          </cell>
          <cell r="AR1306">
            <v>0</v>
          </cell>
          <cell r="AS1306">
            <v>0</v>
          </cell>
          <cell r="AT1306">
            <v>0</v>
          </cell>
          <cell r="AU1306">
            <v>0</v>
          </cell>
          <cell r="AV1306">
            <v>0</v>
          </cell>
          <cell r="AW1306">
            <v>0</v>
          </cell>
          <cell r="AX1306">
            <v>0</v>
          </cell>
          <cell r="AY1306">
            <v>0</v>
          </cell>
          <cell r="AZ1306">
            <v>0</v>
          </cell>
          <cell r="BA1306">
            <v>0</v>
          </cell>
          <cell r="BB1306">
            <v>0</v>
          </cell>
          <cell r="BC1306">
            <v>0</v>
          </cell>
          <cell r="BD1306">
            <v>0</v>
          </cell>
          <cell r="BE1306">
            <v>0</v>
          </cell>
          <cell r="BF1306">
            <v>0</v>
          </cell>
          <cell r="BG1306">
            <v>24285</v>
          </cell>
          <cell r="BH1306">
            <v>49</v>
          </cell>
          <cell r="BI1306">
            <v>7</v>
          </cell>
          <cell r="BJ1306">
            <v>46199</v>
          </cell>
          <cell r="BK1306" t="str">
            <v>46 - 50 yrs</v>
          </cell>
          <cell r="BL1306" t="str">
            <v>Married</v>
          </cell>
          <cell r="BM1306">
            <v>1</v>
          </cell>
          <cell r="BN1306" t="str">
            <v>Bijhoura, Kukudha , Etadih, Baksur</v>
          </cell>
          <cell r="BO1306">
            <v>0</v>
          </cell>
          <cell r="BP1306" t="str">
            <v>Bihar</v>
          </cell>
          <cell r="BQ1306">
            <v>802123</v>
          </cell>
          <cell r="BR1306" t="str">
            <v>Non- Matric</v>
          </cell>
          <cell r="BS1306">
            <v>0</v>
          </cell>
          <cell r="BT1306">
            <v>0</v>
          </cell>
          <cell r="BU1306" t="str">
            <v>Henkel India Limited</v>
          </cell>
          <cell r="BV1306">
            <v>0</v>
          </cell>
          <cell r="BW1306">
            <v>0</v>
          </cell>
          <cell r="BX1306">
            <v>0</v>
          </cell>
          <cell r="BY1306">
            <v>0</v>
          </cell>
          <cell r="BZ1306">
            <v>0</v>
          </cell>
          <cell r="CA1306">
            <v>0</v>
          </cell>
          <cell r="CB1306">
            <v>0</v>
          </cell>
          <cell r="CC1306">
            <v>0</v>
          </cell>
          <cell r="CD1306">
            <v>0</v>
          </cell>
          <cell r="CE1306" t="str">
            <v>BDYPP8802M</v>
          </cell>
          <cell r="CF1306">
            <v>0</v>
          </cell>
          <cell r="CG1306">
            <v>0</v>
          </cell>
        </row>
        <row r="1307">
          <cell r="B1307">
            <v>10001443</v>
          </cell>
          <cell r="C1307" t="str">
            <v>Active</v>
          </cell>
          <cell r="D1307">
            <v>2011699999</v>
          </cell>
          <cell r="E1307" t="str">
            <v>TILJALA-PRODUCTION DEPT</v>
          </cell>
          <cell r="F1307" t="str">
            <v>2011600096</v>
          </cell>
          <cell r="G1307" t="str">
            <v>2A3 74</v>
          </cell>
          <cell r="H1307" t="str">
            <v>M</v>
          </cell>
          <cell r="I1307" t="str">
            <v xml:space="preserve">Surya </v>
          </cell>
          <cell r="J1307" t="str">
            <v>Pandey</v>
          </cell>
          <cell r="K1307" t="str">
            <v>Prakash</v>
          </cell>
          <cell r="L1307" t="str">
            <v>Supervisor</v>
          </cell>
          <cell r="M1307" t="str">
            <v>Production</v>
          </cell>
          <cell r="N1307" t="str">
            <v>Core</v>
          </cell>
          <cell r="O1307">
            <v>0</v>
          </cell>
          <cell r="P1307" t="str">
            <v>PCP Manufacturing</v>
          </cell>
          <cell r="Q1307">
            <v>0</v>
          </cell>
          <cell r="R1307" t="str">
            <v>Personal Care Products</v>
          </cell>
          <cell r="S1307" t="str">
            <v>Associate</v>
          </cell>
          <cell r="T1307" t="str">
            <v>A2</v>
          </cell>
          <cell r="U1307" t="str">
            <v>Tiljala</v>
          </cell>
          <cell r="V1307" t="str">
            <v>Tiljala</v>
          </cell>
          <cell r="W1307">
            <v>40179</v>
          </cell>
          <cell r="X1307" t="str">
            <v>Before 1 April 2010</v>
          </cell>
          <cell r="Y1307">
            <v>24</v>
          </cell>
          <cell r="Z1307">
            <v>6.1302237801243029</v>
          </cell>
          <cell r="AA1307">
            <v>30.130223780124304</v>
          </cell>
          <cell r="AB1307">
            <v>0</v>
          </cell>
          <cell r="AC1307">
            <v>0</v>
          </cell>
          <cell r="AD1307">
            <v>40359</v>
          </cell>
          <cell r="AE1307">
            <v>0</v>
          </cell>
          <cell r="AF1307">
            <v>40360</v>
          </cell>
          <cell r="AG1307">
            <v>0</v>
          </cell>
          <cell r="AH1307">
            <v>0</v>
          </cell>
          <cell r="AI1307">
            <v>0</v>
          </cell>
          <cell r="AJ1307">
            <v>0</v>
          </cell>
          <cell r="AK1307">
            <v>0</v>
          </cell>
          <cell r="AL1307">
            <v>0</v>
          </cell>
          <cell r="AM1307">
            <v>0</v>
          </cell>
          <cell r="AN1307">
            <v>0</v>
          </cell>
          <cell r="AO1307">
            <v>0</v>
          </cell>
          <cell r="AP1307">
            <v>0</v>
          </cell>
          <cell r="AQ1307">
            <v>0</v>
          </cell>
          <cell r="AR1307">
            <v>0</v>
          </cell>
          <cell r="AS1307">
            <v>0</v>
          </cell>
          <cell r="AT1307">
            <v>0</v>
          </cell>
          <cell r="AU1307">
            <v>0</v>
          </cell>
          <cell r="AV1307">
            <v>0</v>
          </cell>
          <cell r="AW1307">
            <v>0</v>
          </cell>
          <cell r="AX1307">
            <v>0</v>
          </cell>
          <cell r="AY1307">
            <v>0</v>
          </cell>
          <cell r="AZ1307">
            <v>0</v>
          </cell>
          <cell r="BA1307">
            <v>0</v>
          </cell>
          <cell r="BB1307">
            <v>0</v>
          </cell>
          <cell r="BC1307">
            <v>0</v>
          </cell>
          <cell r="BD1307">
            <v>0</v>
          </cell>
          <cell r="BE1307">
            <v>0</v>
          </cell>
          <cell r="BF1307">
            <v>0</v>
          </cell>
          <cell r="BG1307">
            <v>24625</v>
          </cell>
          <cell r="BH1307">
            <v>48</v>
          </cell>
          <cell r="BI1307">
            <v>8</v>
          </cell>
          <cell r="BJ1307">
            <v>46539</v>
          </cell>
          <cell r="BK1307" t="str">
            <v>46 - 50 yrs</v>
          </cell>
          <cell r="BL1307" t="str">
            <v>Married</v>
          </cell>
          <cell r="BM1307">
            <v>3</v>
          </cell>
          <cell r="BN1307" t="str">
            <v>Kewtali, Khajni, Khajni</v>
          </cell>
          <cell r="BO1307" t="str">
            <v>Gorakhpur</v>
          </cell>
          <cell r="BP1307" t="str">
            <v>UP</v>
          </cell>
          <cell r="BQ1307">
            <v>273212</v>
          </cell>
          <cell r="BR1307" t="str">
            <v>Non- Matric</v>
          </cell>
          <cell r="BS1307">
            <v>0</v>
          </cell>
          <cell r="BT1307">
            <v>0</v>
          </cell>
          <cell r="BU1307" t="str">
            <v>Henkel India Limited</v>
          </cell>
          <cell r="BV1307">
            <v>0</v>
          </cell>
          <cell r="BW1307">
            <v>0</v>
          </cell>
          <cell r="BX1307">
            <v>0</v>
          </cell>
          <cell r="BY1307">
            <v>0</v>
          </cell>
          <cell r="BZ1307">
            <v>0</v>
          </cell>
          <cell r="CA1307">
            <v>0</v>
          </cell>
          <cell r="CB1307">
            <v>0</v>
          </cell>
          <cell r="CC1307">
            <v>0</v>
          </cell>
          <cell r="CD1307">
            <v>0</v>
          </cell>
          <cell r="CE1307" t="str">
            <v>BDYPP8844F</v>
          </cell>
          <cell r="CF1307">
            <v>0</v>
          </cell>
          <cell r="CG1307">
            <v>0</v>
          </cell>
        </row>
        <row r="1308">
          <cell r="B1308">
            <v>10001373</v>
          </cell>
          <cell r="C1308" t="str">
            <v>Active</v>
          </cell>
          <cell r="D1308">
            <v>2011699999</v>
          </cell>
          <cell r="E1308" t="str">
            <v>TILJALA-PRODUCTION DEPT</v>
          </cell>
          <cell r="F1308" t="str">
            <v>2011600032</v>
          </cell>
          <cell r="G1308" t="str">
            <v>2A3 96</v>
          </cell>
          <cell r="H1308" t="str">
            <v>M</v>
          </cell>
          <cell r="I1308" t="str">
            <v xml:space="preserve">Ganga </v>
          </cell>
          <cell r="J1308" t="str">
            <v>Missir</v>
          </cell>
          <cell r="K1308" t="str">
            <v>Prosad</v>
          </cell>
          <cell r="L1308" t="str">
            <v>Operator-Wrapping Machine/Process</v>
          </cell>
          <cell r="M1308" t="str">
            <v>Production</v>
          </cell>
          <cell r="N1308" t="str">
            <v>Core</v>
          </cell>
          <cell r="O1308">
            <v>0</v>
          </cell>
          <cell r="P1308" t="str">
            <v>PCP Manufacturing</v>
          </cell>
          <cell r="Q1308">
            <v>0</v>
          </cell>
          <cell r="R1308" t="str">
            <v>Personal Care Products</v>
          </cell>
          <cell r="S1308" t="str">
            <v>Associate</v>
          </cell>
          <cell r="T1308" t="str">
            <v>A1</v>
          </cell>
          <cell r="U1308" t="str">
            <v>Tiljala</v>
          </cell>
          <cell r="V1308" t="str">
            <v>Tiljala</v>
          </cell>
          <cell r="W1308">
            <v>40179</v>
          </cell>
          <cell r="X1308" t="str">
            <v>Before 1 April 2010</v>
          </cell>
          <cell r="Y1308">
            <v>21</v>
          </cell>
          <cell r="Z1308">
            <v>6.1302237801243029</v>
          </cell>
          <cell r="AA1308">
            <v>27.130223780124304</v>
          </cell>
          <cell r="AB1308">
            <v>0</v>
          </cell>
          <cell r="AC1308">
            <v>0</v>
          </cell>
          <cell r="AD1308">
            <v>40359</v>
          </cell>
          <cell r="AE1308">
            <v>0</v>
          </cell>
          <cell r="AF1308">
            <v>40360</v>
          </cell>
          <cell r="AG1308">
            <v>0</v>
          </cell>
          <cell r="AH1308">
            <v>0</v>
          </cell>
          <cell r="AI1308">
            <v>0</v>
          </cell>
          <cell r="AJ1308">
            <v>0</v>
          </cell>
          <cell r="AK1308">
            <v>0</v>
          </cell>
          <cell r="AL1308">
            <v>0</v>
          </cell>
          <cell r="AM1308">
            <v>0</v>
          </cell>
          <cell r="AN1308">
            <v>0</v>
          </cell>
          <cell r="AO1308">
            <v>0</v>
          </cell>
          <cell r="AP1308">
            <v>0</v>
          </cell>
          <cell r="AQ1308">
            <v>0</v>
          </cell>
          <cell r="AR1308">
            <v>0</v>
          </cell>
          <cell r="AS1308">
            <v>0</v>
          </cell>
          <cell r="AT1308">
            <v>0</v>
          </cell>
          <cell r="AU1308">
            <v>0</v>
          </cell>
          <cell r="AV1308">
            <v>0</v>
          </cell>
          <cell r="AW1308">
            <v>0</v>
          </cell>
          <cell r="AX1308">
            <v>0</v>
          </cell>
          <cell r="AY1308">
            <v>0</v>
          </cell>
          <cell r="AZ1308">
            <v>0</v>
          </cell>
          <cell r="BA1308">
            <v>0</v>
          </cell>
          <cell r="BB1308">
            <v>0</v>
          </cell>
          <cell r="BC1308">
            <v>0</v>
          </cell>
          <cell r="BD1308">
            <v>0</v>
          </cell>
          <cell r="BE1308">
            <v>0</v>
          </cell>
          <cell r="BF1308">
            <v>0</v>
          </cell>
          <cell r="BG1308">
            <v>25029</v>
          </cell>
          <cell r="BH1308">
            <v>47</v>
          </cell>
          <cell r="BI1308">
            <v>7</v>
          </cell>
          <cell r="BJ1308">
            <v>46943</v>
          </cell>
          <cell r="BK1308" t="str">
            <v>46 - 50 yrs</v>
          </cell>
          <cell r="BL1308" t="str">
            <v>Married</v>
          </cell>
          <cell r="BM1308">
            <v>1</v>
          </cell>
          <cell r="BN1308" t="str">
            <v>Sopra, Murdewa Bazar</v>
          </cell>
          <cell r="BO1308" t="str">
            <v>Gorakhpur</v>
          </cell>
          <cell r="BP1308" t="str">
            <v>UP</v>
          </cell>
          <cell r="BQ1308">
            <v>0</v>
          </cell>
          <cell r="BR1308" t="str">
            <v>Non- Matric</v>
          </cell>
          <cell r="BS1308">
            <v>0</v>
          </cell>
          <cell r="BT1308">
            <v>0</v>
          </cell>
          <cell r="BU1308" t="str">
            <v>Henkel India Limited</v>
          </cell>
          <cell r="BV1308">
            <v>0</v>
          </cell>
          <cell r="BW1308">
            <v>0</v>
          </cell>
          <cell r="BX1308">
            <v>0</v>
          </cell>
          <cell r="BY1308">
            <v>0</v>
          </cell>
          <cell r="BZ1308">
            <v>0</v>
          </cell>
          <cell r="CA1308">
            <v>0</v>
          </cell>
          <cell r="CB1308">
            <v>0</v>
          </cell>
          <cell r="CC1308">
            <v>0</v>
          </cell>
          <cell r="CD1308">
            <v>0</v>
          </cell>
          <cell r="CE1308" t="str">
            <v>BHRPM8973R</v>
          </cell>
          <cell r="CF1308">
            <v>0</v>
          </cell>
          <cell r="CG1308">
            <v>0</v>
          </cell>
        </row>
        <row r="1309">
          <cell r="B1309">
            <v>10001358</v>
          </cell>
          <cell r="C1309" t="str">
            <v>Active</v>
          </cell>
          <cell r="D1309">
            <v>2011699999</v>
          </cell>
          <cell r="E1309" t="str">
            <v>TILJALA-PRODUCTION DEPT</v>
          </cell>
          <cell r="F1309" t="str">
            <v>2011600017</v>
          </cell>
          <cell r="G1309" t="str">
            <v>2A3109</v>
          </cell>
          <cell r="H1309" t="str">
            <v>M</v>
          </cell>
          <cell r="I1309" t="str">
            <v xml:space="preserve">Brindaban </v>
          </cell>
          <cell r="J1309" t="str">
            <v>Mitra</v>
          </cell>
          <cell r="K1309" t="str">
            <v/>
          </cell>
          <cell r="L1309" t="str">
            <v>Operator-"C" Plant/Process</v>
          </cell>
          <cell r="M1309" t="str">
            <v>Production</v>
          </cell>
          <cell r="N1309" t="str">
            <v>Core</v>
          </cell>
          <cell r="O1309">
            <v>0</v>
          </cell>
          <cell r="P1309" t="str">
            <v>PCP Manufacturing</v>
          </cell>
          <cell r="Q1309">
            <v>0</v>
          </cell>
          <cell r="R1309" t="str">
            <v>Personal Care Products</v>
          </cell>
          <cell r="S1309" t="str">
            <v>Associate</v>
          </cell>
          <cell r="T1309" t="str">
            <v>A1</v>
          </cell>
          <cell r="U1309" t="str">
            <v>Tiljala</v>
          </cell>
          <cell r="V1309" t="str">
            <v>Tiljala</v>
          </cell>
          <cell r="W1309">
            <v>40179</v>
          </cell>
          <cell r="X1309" t="str">
            <v>Before 1 April 2010</v>
          </cell>
          <cell r="Y1309">
            <v>21</v>
          </cell>
          <cell r="Z1309">
            <v>6.1302237798072108</v>
          </cell>
          <cell r="AA1309">
            <v>27.13022377980721</v>
          </cell>
          <cell r="AB1309">
            <v>0</v>
          </cell>
          <cell r="AC1309">
            <v>0</v>
          </cell>
          <cell r="AD1309">
            <v>40359</v>
          </cell>
          <cell r="AE1309">
            <v>0</v>
          </cell>
          <cell r="AF1309">
            <v>40360</v>
          </cell>
          <cell r="AG1309">
            <v>0</v>
          </cell>
          <cell r="AH1309">
            <v>0</v>
          </cell>
          <cell r="AI1309">
            <v>0</v>
          </cell>
          <cell r="AJ1309">
            <v>0</v>
          </cell>
          <cell r="AK1309">
            <v>0</v>
          </cell>
          <cell r="AL1309">
            <v>0</v>
          </cell>
          <cell r="AM1309">
            <v>0</v>
          </cell>
          <cell r="AN1309">
            <v>0</v>
          </cell>
          <cell r="AO1309">
            <v>0</v>
          </cell>
          <cell r="AP1309">
            <v>0</v>
          </cell>
          <cell r="AQ1309">
            <v>0</v>
          </cell>
          <cell r="AR1309">
            <v>0</v>
          </cell>
          <cell r="AS1309">
            <v>0</v>
          </cell>
          <cell r="AT1309">
            <v>0</v>
          </cell>
          <cell r="AU1309">
            <v>0</v>
          </cell>
          <cell r="AV1309">
            <v>0</v>
          </cell>
          <cell r="AW1309">
            <v>0</v>
          </cell>
          <cell r="AX1309">
            <v>0</v>
          </cell>
          <cell r="AY1309">
            <v>0</v>
          </cell>
          <cell r="AZ1309">
            <v>0</v>
          </cell>
          <cell r="BA1309">
            <v>0</v>
          </cell>
          <cell r="BB1309">
            <v>0</v>
          </cell>
          <cell r="BC1309">
            <v>0</v>
          </cell>
          <cell r="BD1309">
            <v>0</v>
          </cell>
          <cell r="BE1309">
            <v>0</v>
          </cell>
          <cell r="BF1309">
            <v>0</v>
          </cell>
          <cell r="BG1309">
            <v>24508</v>
          </cell>
          <cell r="BH1309">
            <v>49</v>
          </cell>
          <cell r="BI1309">
            <v>0</v>
          </cell>
          <cell r="BJ1309">
            <v>46422</v>
          </cell>
          <cell r="BK1309" t="str">
            <v>46 - 50 yrs</v>
          </cell>
          <cell r="BL1309" t="str">
            <v>Married</v>
          </cell>
          <cell r="BM1309">
            <v>3</v>
          </cell>
          <cell r="BN1309" t="str">
            <v>Dakshin Tewria, Nayabad, , Sonarpur</v>
          </cell>
          <cell r="BO1309" t="str">
            <v>24 Parganas (South)</v>
          </cell>
          <cell r="BP1309" t="str">
            <v>West Bengal</v>
          </cell>
          <cell r="BQ1309">
            <v>700150</v>
          </cell>
          <cell r="BR1309" t="str">
            <v>Non- Matric</v>
          </cell>
          <cell r="BS1309">
            <v>0</v>
          </cell>
          <cell r="BT1309">
            <v>0</v>
          </cell>
          <cell r="BU1309" t="str">
            <v>Henkel India Limited</v>
          </cell>
          <cell r="BV1309">
            <v>0</v>
          </cell>
          <cell r="BW1309">
            <v>0</v>
          </cell>
          <cell r="BX1309">
            <v>0</v>
          </cell>
          <cell r="BY1309">
            <v>0</v>
          </cell>
          <cell r="BZ1309">
            <v>0</v>
          </cell>
          <cell r="CA1309">
            <v>0</v>
          </cell>
          <cell r="CB1309">
            <v>0</v>
          </cell>
          <cell r="CC1309">
            <v>0</v>
          </cell>
          <cell r="CD1309">
            <v>0</v>
          </cell>
          <cell r="CE1309" t="str">
            <v>BIBPM8986R</v>
          </cell>
          <cell r="CF1309">
            <v>0</v>
          </cell>
          <cell r="CG1309">
            <v>0</v>
          </cell>
        </row>
        <row r="1310">
          <cell r="B1310">
            <v>10001410</v>
          </cell>
          <cell r="C1310" t="str">
            <v>Active</v>
          </cell>
          <cell r="D1310">
            <v>2011699999</v>
          </cell>
          <cell r="E1310" t="str">
            <v>TILJALA-PRODUCTION DEPT</v>
          </cell>
          <cell r="F1310" t="str">
            <v>2011600066</v>
          </cell>
          <cell r="G1310" t="str">
            <v>2A3122</v>
          </cell>
          <cell r="H1310" t="str">
            <v>M</v>
          </cell>
          <cell r="I1310" t="str">
            <v xml:space="preserve">Ram </v>
          </cell>
          <cell r="J1310" t="str">
            <v>Kahar</v>
          </cell>
          <cell r="K1310" t="str">
            <v>Asish</v>
          </cell>
          <cell r="L1310" t="str">
            <v>Packer/Process</v>
          </cell>
          <cell r="M1310" t="str">
            <v>Production</v>
          </cell>
          <cell r="N1310" t="str">
            <v>Core</v>
          </cell>
          <cell r="O1310">
            <v>0</v>
          </cell>
          <cell r="P1310" t="str">
            <v>PCP Manufacturing</v>
          </cell>
          <cell r="Q1310">
            <v>0</v>
          </cell>
          <cell r="R1310" t="str">
            <v>Personal Care Products</v>
          </cell>
          <cell r="S1310" t="str">
            <v>Associate</v>
          </cell>
          <cell r="T1310" t="str">
            <v>A1</v>
          </cell>
          <cell r="U1310" t="str">
            <v>Tiljala</v>
          </cell>
          <cell r="V1310" t="str">
            <v>Tiljala</v>
          </cell>
          <cell r="W1310">
            <v>40179</v>
          </cell>
          <cell r="X1310" t="str">
            <v>Before 1 April 2010</v>
          </cell>
          <cell r="Y1310">
            <v>21</v>
          </cell>
          <cell r="Z1310">
            <v>6.1302237798072108</v>
          </cell>
          <cell r="AA1310">
            <v>27.13022377980721</v>
          </cell>
          <cell r="AB1310">
            <v>0</v>
          </cell>
          <cell r="AC1310">
            <v>0</v>
          </cell>
          <cell r="AD1310">
            <v>40359</v>
          </cell>
          <cell r="AE1310">
            <v>0</v>
          </cell>
          <cell r="AF1310">
            <v>40360</v>
          </cell>
          <cell r="AG1310">
            <v>0</v>
          </cell>
          <cell r="AH1310">
            <v>0</v>
          </cell>
          <cell r="AI1310">
            <v>0</v>
          </cell>
          <cell r="AJ1310">
            <v>0</v>
          </cell>
          <cell r="AK1310">
            <v>0</v>
          </cell>
          <cell r="AL1310">
            <v>0</v>
          </cell>
          <cell r="AM1310">
            <v>0</v>
          </cell>
          <cell r="AN1310">
            <v>0</v>
          </cell>
          <cell r="AO1310">
            <v>0</v>
          </cell>
          <cell r="AP1310">
            <v>0</v>
          </cell>
          <cell r="AQ1310">
            <v>0</v>
          </cell>
          <cell r="AR1310">
            <v>0</v>
          </cell>
          <cell r="AS1310">
            <v>0</v>
          </cell>
          <cell r="AT1310">
            <v>0</v>
          </cell>
          <cell r="AU1310">
            <v>0</v>
          </cell>
          <cell r="AV1310">
            <v>0</v>
          </cell>
          <cell r="AW1310">
            <v>0</v>
          </cell>
          <cell r="AX1310">
            <v>0</v>
          </cell>
          <cell r="AY1310">
            <v>0</v>
          </cell>
          <cell r="AZ1310">
            <v>0</v>
          </cell>
          <cell r="BA1310">
            <v>0</v>
          </cell>
          <cell r="BB1310">
            <v>0</v>
          </cell>
          <cell r="BC1310">
            <v>0</v>
          </cell>
          <cell r="BD1310">
            <v>0</v>
          </cell>
          <cell r="BE1310">
            <v>0</v>
          </cell>
          <cell r="BF1310">
            <v>0</v>
          </cell>
          <cell r="BG1310">
            <v>22647</v>
          </cell>
          <cell r="BH1310">
            <v>54</v>
          </cell>
          <cell r="BI1310">
            <v>1</v>
          </cell>
          <cell r="BJ1310">
            <v>44561</v>
          </cell>
          <cell r="BK1310" t="str">
            <v>51 - 55 yrs</v>
          </cell>
          <cell r="BL1310" t="str">
            <v>Married</v>
          </cell>
          <cell r="BM1310">
            <v>2</v>
          </cell>
          <cell r="BN1310" t="str">
            <v>Siswababu, Belghat, Belghat</v>
          </cell>
          <cell r="BO1310" t="str">
            <v>Gorakhpur</v>
          </cell>
          <cell r="BP1310" t="str">
            <v>UP</v>
          </cell>
          <cell r="BQ1310">
            <v>273404</v>
          </cell>
          <cell r="BR1310" t="str">
            <v>Non- Matric</v>
          </cell>
          <cell r="BS1310">
            <v>0</v>
          </cell>
          <cell r="BT1310">
            <v>0</v>
          </cell>
          <cell r="BU1310" t="str">
            <v>Henkel India Limited</v>
          </cell>
          <cell r="BV1310">
            <v>0</v>
          </cell>
          <cell r="BW1310">
            <v>0</v>
          </cell>
          <cell r="BX1310">
            <v>0</v>
          </cell>
          <cell r="BY1310">
            <v>0</v>
          </cell>
          <cell r="BZ1310">
            <v>0</v>
          </cell>
          <cell r="CA1310">
            <v>0</v>
          </cell>
          <cell r="CB1310">
            <v>0</v>
          </cell>
          <cell r="CC1310">
            <v>0</v>
          </cell>
          <cell r="CD1310">
            <v>0</v>
          </cell>
          <cell r="CE1310" t="str">
            <v>BLOPK5991C</v>
          </cell>
          <cell r="CF1310">
            <v>0</v>
          </cell>
          <cell r="CG1310">
            <v>0</v>
          </cell>
        </row>
        <row r="1311">
          <cell r="B1311">
            <v>10001376</v>
          </cell>
          <cell r="C1311" t="str">
            <v>Active</v>
          </cell>
          <cell r="D1311">
            <v>2011699999</v>
          </cell>
          <cell r="E1311" t="str">
            <v>TILJALA-PRODUCTION DEPT</v>
          </cell>
          <cell r="F1311" t="str">
            <v>2011600035</v>
          </cell>
          <cell r="G1311" t="str">
            <v>2A3 67</v>
          </cell>
          <cell r="H1311" t="str">
            <v>M</v>
          </cell>
          <cell r="I1311" t="str">
            <v xml:space="preserve">Gorakh </v>
          </cell>
          <cell r="J1311" t="str">
            <v>Kahar</v>
          </cell>
          <cell r="K1311" t="str">
            <v/>
          </cell>
          <cell r="L1311" t="str">
            <v>Packer/Process</v>
          </cell>
          <cell r="M1311" t="str">
            <v>Production</v>
          </cell>
          <cell r="N1311" t="str">
            <v>Core</v>
          </cell>
          <cell r="O1311">
            <v>0</v>
          </cell>
          <cell r="P1311" t="str">
            <v>PCP Manufacturing</v>
          </cell>
          <cell r="Q1311">
            <v>0</v>
          </cell>
          <cell r="R1311" t="str">
            <v>Personal Care Products</v>
          </cell>
          <cell r="S1311" t="str">
            <v>Associate</v>
          </cell>
          <cell r="T1311" t="str">
            <v>A1</v>
          </cell>
          <cell r="U1311" t="str">
            <v>Tiljala</v>
          </cell>
          <cell r="V1311" t="str">
            <v>Tiljala</v>
          </cell>
          <cell r="W1311">
            <v>40179</v>
          </cell>
          <cell r="X1311" t="str">
            <v>Before 1 April 2010</v>
          </cell>
          <cell r="Y1311">
            <v>26</v>
          </cell>
          <cell r="Z1311">
            <v>6.1302237801243029</v>
          </cell>
          <cell r="AA1311">
            <v>32.130223780124304</v>
          </cell>
          <cell r="AB1311">
            <v>0</v>
          </cell>
          <cell r="AC1311">
            <v>0</v>
          </cell>
          <cell r="AD1311">
            <v>40359</v>
          </cell>
          <cell r="AE1311">
            <v>0</v>
          </cell>
          <cell r="AF1311">
            <v>40360</v>
          </cell>
          <cell r="AG1311">
            <v>0</v>
          </cell>
          <cell r="AH1311">
            <v>0</v>
          </cell>
          <cell r="AI1311">
            <v>0</v>
          </cell>
          <cell r="AJ1311">
            <v>0</v>
          </cell>
          <cell r="AK1311">
            <v>0</v>
          </cell>
          <cell r="AL1311">
            <v>0</v>
          </cell>
          <cell r="AM1311">
            <v>0</v>
          </cell>
          <cell r="AN1311">
            <v>0</v>
          </cell>
          <cell r="AO1311">
            <v>0</v>
          </cell>
          <cell r="AP1311">
            <v>0</v>
          </cell>
          <cell r="AQ1311">
            <v>0</v>
          </cell>
          <cell r="AR1311">
            <v>0</v>
          </cell>
          <cell r="AS1311">
            <v>0</v>
          </cell>
          <cell r="AT1311">
            <v>0</v>
          </cell>
          <cell r="AU1311">
            <v>0</v>
          </cell>
          <cell r="AV1311">
            <v>0</v>
          </cell>
          <cell r="AW1311">
            <v>0</v>
          </cell>
          <cell r="AX1311">
            <v>0</v>
          </cell>
          <cell r="AY1311">
            <v>0</v>
          </cell>
          <cell r="AZ1311">
            <v>0</v>
          </cell>
          <cell r="BA1311">
            <v>0</v>
          </cell>
          <cell r="BB1311">
            <v>0</v>
          </cell>
          <cell r="BC1311">
            <v>0</v>
          </cell>
          <cell r="BD1311">
            <v>0</v>
          </cell>
          <cell r="BE1311">
            <v>0</v>
          </cell>
          <cell r="BF1311">
            <v>0</v>
          </cell>
          <cell r="BG1311">
            <v>23147</v>
          </cell>
          <cell r="BH1311">
            <v>52</v>
          </cell>
          <cell r="BI1311">
            <v>9</v>
          </cell>
          <cell r="BJ1311">
            <v>45061</v>
          </cell>
          <cell r="BK1311" t="str">
            <v>51 - 55 yrs</v>
          </cell>
          <cell r="BL1311" t="str">
            <v>Married</v>
          </cell>
          <cell r="BM1311">
            <v>4</v>
          </cell>
          <cell r="BN1311" t="str">
            <v>Bhairapur, Bansgaon</v>
          </cell>
          <cell r="BO1311" t="str">
            <v>Gorakhpur</v>
          </cell>
          <cell r="BP1311" t="str">
            <v>UP</v>
          </cell>
          <cell r="BQ1311">
            <v>0</v>
          </cell>
          <cell r="BR1311" t="str">
            <v>Non- Matric</v>
          </cell>
          <cell r="BS1311">
            <v>0</v>
          </cell>
          <cell r="BT1311">
            <v>0</v>
          </cell>
          <cell r="BU1311" t="str">
            <v>Henkel India Limited</v>
          </cell>
          <cell r="BV1311">
            <v>0</v>
          </cell>
          <cell r="BW1311">
            <v>0</v>
          </cell>
          <cell r="BX1311">
            <v>0</v>
          </cell>
          <cell r="BY1311">
            <v>0</v>
          </cell>
          <cell r="BZ1311">
            <v>0</v>
          </cell>
          <cell r="CA1311">
            <v>0</v>
          </cell>
          <cell r="CB1311">
            <v>0</v>
          </cell>
          <cell r="CC1311">
            <v>0</v>
          </cell>
          <cell r="CD1311">
            <v>0</v>
          </cell>
          <cell r="CE1311" t="str">
            <v>BLOPK5993A</v>
          </cell>
          <cell r="CF1311">
            <v>0</v>
          </cell>
          <cell r="CG1311">
            <v>0</v>
          </cell>
        </row>
        <row r="1312">
          <cell r="B1312">
            <v>10001413</v>
          </cell>
          <cell r="C1312" t="str">
            <v>Active</v>
          </cell>
          <cell r="D1312">
            <v>2011699999</v>
          </cell>
          <cell r="E1312" t="str">
            <v>TILJALA-PRODUCTION DEPT</v>
          </cell>
          <cell r="F1312" t="str">
            <v>2011600069</v>
          </cell>
          <cell r="G1312" t="str">
            <v>2A3 79</v>
          </cell>
          <cell r="H1312" t="str">
            <v>M</v>
          </cell>
          <cell r="I1312" t="str">
            <v xml:space="preserve">Ram </v>
          </cell>
          <cell r="J1312" t="str">
            <v>Kohar</v>
          </cell>
          <cell r="K1312" t="str">
            <v>Nayan</v>
          </cell>
          <cell r="L1312" t="str">
            <v>Packer/Process</v>
          </cell>
          <cell r="M1312" t="str">
            <v>Production</v>
          </cell>
          <cell r="N1312" t="str">
            <v>Core</v>
          </cell>
          <cell r="O1312">
            <v>0</v>
          </cell>
          <cell r="P1312" t="str">
            <v>PCP Manufacturing</v>
          </cell>
          <cell r="Q1312">
            <v>0</v>
          </cell>
          <cell r="R1312" t="str">
            <v>Personal Care Products</v>
          </cell>
          <cell r="S1312" t="str">
            <v>Associate</v>
          </cell>
          <cell r="T1312" t="str">
            <v>A1</v>
          </cell>
          <cell r="U1312" t="str">
            <v>Tiljala</v>
          </cell>
          <cell r="V1312" t="str">
            <v>Tiljala</v>
          </cell>
          <cell r="W1312">
            <v>40179</v>
          </cell>
          <cell r="X1312" t="str">
            <v>Before 1 April 2010</v>
          </cell>
          <cell r="Y1312">
            <v>22</v>
          </cell>
          <cell r="Z1312">
            <v>6.1302237801243029</v>
          </cell>
          <cell r="AA1312">
            <v>28.130223780124304</v>
          </cell>
          <cell r="AB1312">
            <v>0</v>
          </cell>
          <cell r="AC1312">
            <v>0</v>
          </cell>
          <cell r="AD1312">
            <v>40359</v>
          </cell>
          <cell r="AE1312">
            <v>0</v>
          </cell>
          <cell r="AF1312">
            <v>40360</v>
          </cell>
          <cell r="AG1312">
            <v>0</v>
          </cell>
          <cell r="AH1312">
            <v>0</v>
          </cell>
          <cell r="AI1312">
            <v>0</v>
          </cell>
          <cell r="AJ1312">
            <v>0</v>
          </cell>
          <cell r="AK1312">
            <v>0</v>
          </cell>
          <cell r="AL1312">
            <v>0</v>
          </cell>
          <cell r="AM1312">
            <v>0</v>
          </cell>
          <cell r="AN1312">
            <v>0</v>
          </cell>
          <cell r="AO1312">
            <v>0</v>
          </cell>
          <cell r="AP1312">
            <v>0</v>
          </cell>
          <cell r="AQ1312">
            <v>0</v>
          </cell>
          <cell r="AR1312">
            <v>0</v>
          </cell>
          <cell r="AS1312">
            <v>0</v>
          </cell>
          <cell r="AT1312">
            <v>0</v>
          </cell>
          <cell r="AU1312">
            <v>0</v>
          </cell>
          <cell r="AV1312">
            <v>0</v>
          </cell>
          <cell r="AW1312">
            <v>0</v>
          </cell>
          <cell r="AX1312">
            <v>0</v>
          </cell>
          <cell r="AY1312">
            <v>0</v>
          </cell>
          <cell r="AZ1312">
            <v>0</v>
          </cell>
          <cell r="BA1312">
            <v>0</v>
          </cell>
          <cell r="BB1312">
            <v>0</v>
          </cell>
          <cell r="BC1312">
            <v>0</v>
          </cell>
          <cell r="BD1312">
            <v>0</v>
          </cell>
          <cell r="BE1312">
            <v>0</v>
          </cell>
          <cell r="BF1312">
            <v>0</v>
          </cell>
          <cell r="BG1312">
            <v>20607</v>
          </cell>
          <cell r="BH1312">
            <v>59</v>
          </cell>
          <cell r="BI1312">
            <v>8</v>
          </cell>
          <cell r="BJ1312">
            <v>42521</v>
          </cell>
          <cell r="BK1312" t="str">
            <v>56 - 60 yrs</v>
          </cell>
          <cell r="BL1312" t="str">
            <v>Married</v>
          </cell>
          <cell r="BM1312">
            <v>1</v>
          </cell>
          <cell r="BN1312" t="str">
            <v>Foolahar Bujurg, Bansgao</v>
          </cell>
          <cell r="BO1312" t="str">
            <v>Gorakhpur</v>
          </cell>
          <cell r="BP1312" t="str">
            <v>UP</v>
          </cell>
          <cell r="BQ1312" t="str">
            <v>273 403</v>
          </cell>
          <cell r="BR1312" t="str">
            <v>Non- Matric</v>
          </cell>
          <cell r="BS1312">
            <v>0</v>
          </cell>
          <cell r="BT1312">
            <v>0</v>
          </cell>
          <cell r="BU1312" t="str">
            <v>Henkel India Limited</v>
          </cell>
          <cell r="BV1312">
            <v>0</v>
          </cell>
          <cell r="BW1312">
            <v>0</v>
          </cell>
          <cell r="BX1312">
            <v>0</v>
          </cell>
          <cell r="BY1312">
            <v>0</v>
          </cell>
          <cell r="BZ1312">
            <v>0</v>
          </cell>
          <cell r="CA1312">
            <v>0</v>
          </cell>
          <cell r="CB1312">
            <v>0</v>
          </cell>
          <cell r="CC1312">
            <v>0</v>
          </cell>
          <cell r="CD1312">
            <v>0</v>
          </cell>
          <cell r="CE1312" t="str">
            <v>BMQPK9869J</v>
          </cell>
          <cell r="CF1312">
            <v>0</v>
          </cell>
          <cell r="CG1312">
            <v>0</v>
          </cell>
        </row>
        <row r="1313">
          <cell r="B1313">
            <v>10001419</v>
          </cell>
          <cell r="C1313" t="str">
            <v>Active</v>
          </cell>
          <cell r="D1313">
            <v>2011699999</v>
          </cell>
          <cell r="E1313" t="str">
            <v>TILJALA-PRODUCTION DEPT</v>
          </cell>
          <cell r="F1313" t="str">
            <v>2011600075</v>
          </cell>
          <cell r="G1313" t="str">
            <v>2A3123</v>
          </cell>
          <cell r="H1313" t="str">
            <v>M</v>
          </cell>
          <cell r="I1313" t="str">
            <v xml:space="preserve">Ram </v>
          </cell>
          <cell r="J1313" t="str">
            <v>Kahar</v>
          </cell>
          <cell r="K1313" t="str">
            <v>Ugrah</v>
          </cell>
          <cell r="L1313" t="str">
            <v>Operator-"C" Plant/Process</v>
          </cell>
          <cell r="M1313" t="str">
            <v>Production</v>
          </cell>
          <cell r="N1313" t="str">
            <v>Core</v>
          </cell>
          <cell r="O1313">
            <v>0</v>
          </cell>
          <cell r="P1313" t="str">
            <v>PCP Manufacturing</v>
          </cell>
          <cell r="Q1313">
            <v>0</v>
          </cell>
          <cell r="R1313" t="str">
            <v>Personal Care Products</v>
          </cell>
          <cell r="S1313" t="str">
            <v>Associate</v>
          </cell>
          <cell r="T1313" t="str">
            <v>A1</v>
          </cell>
          <cell r="U1313" t="str">
            <v>Tiljala</v>
          </cell>
          <cell r="V1313" t="str">
            <v>Tiljala</v>
          </cell>
          <cell r="W1313">
            <v>40179</v>
          </cell>
          <cell r="X1313" t="str">
            <v>Before 1 April 2010</v>
          </cell>
          <cell r="Y1313">
            <v>21</v>
          </cell>
          <cell r="Z1313">
            <v>6.1302237798072108</v>
          </cell>
          <cell r="AA1313">
            <v>27.13022377980721</v>
          </cell>
          <cell r="AB1313">
            <v>0</v>
          </cell>
          <cell r="AC1313">
            <v>0</v>
          </cell>
          <cell r="AD1313">
            <v>40359</v>
          </cell>
          <cell r="AE1313">
            <v>0</v>
          </cell>
          <cell r="AF1313">
            <v>40360</v>
          </cell>
          <cell r="AG1313">
            <v>0</v>
          </cell>
          <cell r="AH1313">
            <v>0</v>
          </cell>
          <cell r="AI1313">
            <v>0</v>
          </cell>
          <cell r="AJ1313">
            <v>0</v>
          </cell>
          <cell r="AK1313">
            <v>0</v>
          </cell>
          <cell r="AL1313">
            <v>0</v>
          </cell>
          <cell r="AM1313">
            <v>0</v>
          </cell>
          <cell r="AN1313">
            <v>0</v>
          </cell>
          <cell r="AO1313">
            <v>0</v>
          </cell>
          <cell r="AP1313">
            <v>0</v>
          </cell>
          <cell r="AQ1313">
            <v>0</v>
          </cell>
          <cell r="AR1313">
            <v>0</v>
          </cell>
          <cell r="AS1313">
            <v>0</v>
          </cell>
          <cell r="AT1313">
            <v>0</v>
          </cell>
          <cell r="AU1313">
            <v>0</v>
          </cell>
          <cell r="AV1313">
            <v>0</v>
          </cell>
          <cell r="AW1313">
            <v>0</v>
          </cell>
          <cell r="AX1313">
            <v>0</v>
          </cell>
          <cell r="AY1313">
            <v>0</v>
          </cell>
          <cell r="AZ1313">
            <v>0</v>
          </cell>
          <cell r="BA1313">
            <v>0</v>
          </cell>
          <cell r="BB1313">
            <v>0</v>
          </cell>
          <cell r="BC1313">
            <v>0</v>
          </cell>
          <cell r="BD1313">
            <v>0</v>
          </cell>
          <cell r="BE1313">
            <v>0</v>
          </cell>
          <cell r="BF1313">
            <v>0</v>
          </cell>
          <cell r="BG1313">
            <v>24487</v>
          </cell>
          <cell r="BH1313">
            <v>49</v>
          </cell>
          <cell r="BI1313">
            <v>1</v>
          </cell>
          <cell r="BJ1313">
            <v>46401</v>
          </cell>
          <cell r="BK1313" t="str">
            <v>46 - 50 yrs</v>
          </cell>
          <cell r="BL1313" t="str">
            <v>Married</v>
          </cell>
          <cell r="BM1313">
            <v>4</v>
          </cell>
          <cell r="BN1313" t="str">
            <v>Akounakhurd, Lokuapakar, Belghat</v>
          </cell>
          <cell r="BO1313" t="str">
            <v>Gorakhpur</v>
          </cell>
          <cell r="BP1313" t="str">
            <v>UP</v>
          </cell>
          <cell r="BQ1313" t="str">
            <v>273 404</v>
          </cell>
          <cell r="BR1313" t="str">
            <v>Non- Matric</v>
          </cell>
          <cell r="BS1313">
            <v>0</v>
          </cell>
          <cell r="BT1313">
            <v>0</v>
          </cell>
          <cell r="BU1313" t="str">
            <v>Henkel India Limited</v>
          </cell>
          <cell r="BV1313">
            <v>0</v>
          </cell>
          <cell r="BW1313">
            <v>0</v>
          </cell>
          <cell r="BX1313">
            <v>0</v>
          </cell>
          <cell r="BY1313">
            <v>0</v>
          </cell>
          <cell r="BZ1313">
            <v>0</v>
          </cell>
          <cell r="CA1313">
            <v>0</v>
          </cell>
          <cell r="CB1313">
            <v>0</v>
          </cell>
          <cell r="CC1313">
            <v>0</v>
          </cell>
          <cell r="CD1313">
            <v>0</v>
          </cell>
          <cell r="CE1313" t="str">
            <v>BUOPK5524J</v>
          </cell>
          <cell r="CF1313">
            <v>0</v>
          </cell>
          <cell r="CG1313">
            <v>0</v>
          </cell>
        </row>
        <row r="1314">
          <cell r="B1314">
            <v>10001366</v>
          </cell>
          <cell r="C1314" t="str">
            <v>Active</v>
          </cell>
          <cell r="D1314">
            <v>2011699999</v>
          </cell>
          <cell r="E1314" t="str">
            <v>TILJALA-PRODUCTION DEPT</v>
          </cell>
          <cell r="F1314" t="str">
            <v>2011600025</v>
          </cell>
          <cell r="G1314" t="str">
            <v>2A2 28</v>
          </cell>
          <cell r="H1314" t="str">
            <v>M</v>
          </cell>
          <cell r="I1314" t="str">
            <v xml:space="preserve">Dilip </v>
          </cell>
          <cell r="J1314" t="str">
            <v>Halder</v>
          </cell>
          <cell r="K1314" t="str">
            <v>Kumar</v>
          </cell>
          <cell r="L1314" t="str">
            <v>Packer/Process</v>
          </cell>
          <cell r="M1314" t="str">
            <v>Production</v>
          </cell>
          <cell r="N1314" t="str">
            <v>Core</v>
          </cell>
          <cell r="O1314">
            <v>0</v>
          </cell>
          <cell r="P1314" t="str">
            <v>PCP Manufacturing</v>
          </cell>
          <cell r="Q1314">
            <v>0</v>
          </cell>
          <cell r="R1314" t="str">
            <v>Personal Care Products</v>
          </cell>
          <cell r="S1314" t="str">
            <v>Associate</v>
          </cell>
          <cell r="T1314" t="str">
            <v>A1</v>
          </cell>
          <cell r="U1314" t="str">
            <v>Tiljala</v>
          </cell>
          <cell r="V1314" t="str">
            <v>Tiljala</v>
          </cell>
          <cell r="W1314">
            <v>40179</v>
          </cell>
          <cell r="X1314" t="str">
            <v>Before 1 April 2010</v>
          </cell>
          <cell r="Y1314">
            <v>22</v>
          </cell>
          <cell r="Z1314">
            <v>6.1302237798072108</v>
          </cell>
          <cell r="AA1314">
            <v>28.13022377980721</v>
          </cell>
          <cell r="AB1314">
            <v>0</v>
          </cell>
          <cell r="AC1314">
            <v>0</v>
          </cell>
          <cell r="AD1314">
            <v>40359</v>
          </cell>
          <cell r="AE1314">
            <v>0</v>
          </cell>
          <cell r="AF1314">
            <v>40360</v>
          </cell>
          <cell r="AG1314">
            <v>0</v>
          </cell>
          <cell r="AH1314">
            <v>0</v>
          </cell>
          <cell r="AI1314">
            <v>0</v>
          </cell>
          <cell r="AJ1314">
            <v>0</v>
          </cell>
          <cell r="AK1314">
            <v>0</v>
          </cell>
          <cell r="AL1314">
            <v>0</v>
          </cell>
          <cell r="AM1314">
            <v>0</v>
          </cell>
          <cell r="AN1314">
            <v>0</v>
          </cell>
          <cell r="AO1314">
            <v>0</v>
          </cell>
          <cell r="AP1314">
            <v>0</v>
          </cell>
          <cell r="AQ1314">
            <v>0</v>
          </cell>
          <cell r="AR1314">
            <v>0</v>
          </cell>
          <cell r="AS1314">
            <v>0</v>
          </cell>
          <cell r="AT1314">
            <v>0</v>
          </cell>
          <cell r="AU1314">
            <v>0</v>
          </cell>
          <cell r="AV1314">
            <v>0</v>
          </cell>
          <cell r="AW1314">
            <v>0</v>
          </cell>
          <cell r="AX1314">
            <v>0</v>
          </cell>
          <cell r="AY1314">
            <v>0</v>
          </cell>
          <cell r="AZ1314">
            <v>0</v>
          </cell>
          <cell r="BA1314">
            <v>0</v>
          </cell>
          <cell r="BB1314">
            <v>0</v>
          </cell>
          <cell r="BC1314">
            <v>0</v>
          </cell>
          <cell r="BD1314">
            <v>0</v>
          </cell>
          <cell r="BE1314">
            <v>0</v>
          </cell>
          <cell r="BF1314">
            <v>0</v>
          </cell>
          <cell r="BG1314">
            <v>24533</v>
          </cell>
          <cell r="BH1314">
            <v>48</v>
          </cell>
          <cell r="BI1314">
            <v>11</v>
          </cell>
          <cell r="BJ1314">
            <v>46447</v>
          </cell>
          <cell r="BK1314" t="str">
            <v>46 - 50 yrs</v>
          </cell>
          <cell r="BL1314" t="str">
            <v>Married</v>
          </cell>
          <cell r="BM1314">
            <v>2</v>
          </cell>
          <cell r="BN1314" t="str">
            <v>Jaynagar Mitra Para - Ward No 10 (Bose Bagan), Jaynagar</v>
          </cell>
          <cell r="BO1314" t="str">
            <v>24 Parganas (South)</v>
          </cell>
          <cell r="BP1314" t="str">
            <v>West Bengal</v>
          </cell>
          <cell r="BQ1314">
            <v>743337</v>
          </cell>
          <cell r="BR1314" t="str">
            <v>Non- Matric</v>
          </cell>
          <cell r="BS1314">
            <v>0</v>
          </cell>
          <cell r="BT1314">
            <v>0</v>
          </cell>
          <cell r="BU1314" t="str">
            <v>Henkel India Limited</v>
          </cell>
          <cell r="BV1314">
            <v>0</v>
          </cell>
          <cell r="BW1314">
            <v>0</v>
          </cell>
          <cell r="BX1314">
            <v>0</v>
          </cell>
          <cell r="BY1314">
            <v>0</v>
          </cell>
          <cell r="BZ1314">
            <v>0</v>
          </cell>
          <cell r="CA1314">
            <v>0</v>
          </cell>
          <cell r="CB1314">
            <v>0</v>
          </cell>
          <cell r="CC1314">
            <v>0</v>
          </cell>
          <cell r="CD1314">
            <v>0</v>
          </cell>
          <cell r="CE1314" t="str">
            <v>AEOPH7334E</v>
          </cell>
          <cell r="CF1314">
            <v>0</v>
          </cell>
          <cell r="CG1314">
            <v>0</v>
          </cell>
        </row>
        <row r="1315">
          <cell r="B1315">
            <v>10001379</v>
          </cell>
          <cell r="C1315" t="str">
            <v>Active</v>
          </cell>
          <cell r="D1315">
            <v>2011699999</v>
          </cell>
          <cell r="E1315" t="str">
            <v>TILJALA-PRODUCTION DEPT</v>
          </cell>
          <cell r="F1315" t="str">
            <v>2011600038</v>
          </cell>
          <cell r="G1315" t="str">
            <v>2B2 36</v>
          </cell>
          <cell r="H1315" t="str">
            <v>M</v>
          </cell>
          <cell r="I1315" t="str">
            <v xml:space="preserve">Harish </v>
          </cell>
          <cell r="J1315" t="str">
            <v>Yadav</v>
          </cell>
          <cell r="K1315" t="str">
            <v>Chandra</v>
          </cell>
          <cell r="L1315" t="str">
            <v>Packer/Process</v>
          </cell>
          <cell r="M1315" t="str">
            <v>Production</v>
          </cell>
          <cell r="N1315" t="str">
            <v>Core</v>
          </cell>
          <cell r="O1315">
            <v>0</v>
          </cell>
          <cell r="P1315" t="str">
            <v>PCP Manufacturing</v>
          </cell>
          <cell r="Q1315">
            <v>0</v>
          </cell>
          <cell r="R1315" t="str">
            <v>Personal Care Products</v>
          </cell>
          <cell r="S1315" t="str">
            <v>Associate</v>
          </cell>
          <cell r="T1315" t="str">
            <v>A1</v>
          </cell>
          <cell r="U1315" t="str">
            <v>Tiljala</v>
          </cell>
          <cell r="V1315" t="str">
            <v>Tiljala</v>
          </cell>
          <cell r="W1315">
            <v>40179</v>
          </cell>
          <cell r="X1315" t="str">
            <v>Before 1 April 2010</v>
          </cell>
          <cell r="Y1315">
            <v>22</v>
          </cell>
          <cell r="Z1315">
            <v>6.1302237801243029</v>
          </cell>
          <cell r="AA1315">
            <v>28.130223780124304</v>
          </cell>
          <cell r="AB1315">
            <v>0</v>
          </cell>
          <cell r="AC1315">
            <v>0</v>
          </cell>
          <cell r="AD1315">
            <v>40359</v>
          </cell>
          <cell r="AE1315">
            <v>0</v>
          </cell>
          <cell r="AF1315">
            <v>40360</v>
          </cell>
          <cell r="AG1315">
            <v>0</v>
          </cell>
          <cell r="AH1315">
            <v>0</v>
          </cell>
          <cell r="AI1315">
            <v>0</v>
          </cell>
          <cell r="AJ1315">
            <v>0</v>
          </cell>
          <cell r="AK1315">
            <v>0</v>
          </cell>
          <cell r="AL1315">
            <v>0</v>
          </cell>
          <cell r="AM1315">
            <v>0</v>
          </cell>
          <cell r="AN1315">
            <v>0</v>
          </cell>
          <cell r="AO1315">
            <v>0</v>
          </cell>
          <cell r="AP1315">
            <v>0</v>
          </cell>
          <cell r="AQ1315">
            <v>0</v>
          </cell>
          <cell r="AR1315">
            <v>0</v>
          </cell>
          <cell r="AS1315">
            <v>0</v>
          </cell>
          <cell r="AT1315">
            <v>0</v>
          </cell>
          <cell r="AU1315">
            <v>0</v>
          </cell>
          <cell r="AV1315">
            <v>0</v>
          </cell>
          <cell r="AW1315">
            <v>0</v>
          </cell>
          <cell r="AX1315">
            <v>0</v>
          </cell>
          <cell r="AY1315">
            <v>0</v>
          </cell>
          <cell r="AZ1315">
            <v>0</v>
          </cell>
          <cell r="BA1315">
            <v>0</v>
          </cell>
          <cell r="BB1315">
            <v>0</v>
          </cell>
          <cell r="BC1315">
            <v>0</v>
          </cell>
          <cell r="BD1315">
            <v>0</v>
          </cell>
          <cell r="BE1315">
            <v>0</v>
          </cell>
          <cell r="BF1315">
            <v>0</v>
          </cell>
          <cell r="BG1315">
            <v>25204</v>
          </cell>
          <cell r="BH1315">
            <v>47</v>
          </cell>
          <cell r="BI1315">
            <v>1</v>
          </cell>
          <cell r="BJ1315">
            <v>47118</v>
          </cell>
          <cell r="BK1315" t="str">
            <v>46 - 50 yrs</v>
          </cell>
          <cell r="BL1315" t="str">
            <v>Married</v>
          </cell>
          <cell r="BM1315">
            <v>2</v>
          </cell>
          <cell r="BN1315" t="str">
            <v>Shekhpurwa, Jhuria</v>
          </cell>
          <cell r="BO1315" t="str">
            <v>Gorakhpur</v>
          </cell>
          <cell r="BP1315" t="str">
            <v>UP</v>
          </cell>
          <cell r="BQ1315">
            <v>273212</v>
          </cell>
          <cell r="BR1315" t="str">
            <v>Non- Matric</v>
          </cell>
          <cell r="BS1315">
            <v>0</v>
          </cell>
          <cell r="BT1315">
            <v>0</v>
          </cell>
          <cell r="BU1315" t="str">
            <v>Henkel India Limited</v>
          </cell>
          <cell r="BV1315">
            <v>0</v>
          </cell>
          <cell r="BW1315">
            <v>0</v>
          </cell>
          <cell r="BX1315">
            <v>0</v>
          </cell>
          <cell r="BY1315">
            <v>0</v>
          </cell>
          <cell r="BZ1315">
            <v>0</v>
          </cell>
          <cell r="CA1315">
            <v>0</v>
          </cell>
          <cell r="CB1315">
            <v>0</v>
          </cell>
          <cell r="CC1315">
            <v>0</v>
          </cell>
          <cell r="CD1315">
            <v>0</v>
          </cell>
          <cell r="CE1315" t="str">
            <v>AFOPY1191F</v>
          </cell>
          <cell r="CF1315">
            <v>0</v>
          </cell>
          <cell r="CG1315">
            <v>0</v>
          </cell>
        </row>
        <row r="1316">
          <cell r="B1316">
            <v>10001448</v>
          </cell>
          <cell r="C1316" t="str">
            <v>Active</v>
          </cell>
          <cell r="D1316">
            <v>2011699999</v>
          </cell>
          <cell r="E1316" t="str">
            <v>TILJALA-PRODUCTION DEPT</v>
          </cell>
          <cell r="F1316" t="str">
            <v>2011600101</v>
          </cell>
          <cell r="G1316" t="str">
            <v>2B2 35</v>
          </cell>
          <cell r="H1316" t="str">
            <v>M</v>
          </cell>
          <cell r="I1316" t="str">
            <v>Tarak</v>
          </cell>
          <cell r="J1316" t="str">
            <v>Tewary</v>
          </cell>
          <cell r="K1316" t="str">
            <v>Nath</v>
          </cell>
          <cell r="L1316" t="str">
            <v>Supervisor</v>
          </cell>
          <cell r="M1316" t="str">
            <v>Production</v>
          </cell>
          <cell r="N1316" t="str">
            <v>Core</v>
          </cell>
          <cell r="O1316">
            <v>0</v>
          </cell>
          <cell r="P1316" t="str">
            <v>PCP Manufacturing</v>
          </cell>
          <cell r="Q1316">
            <v>0</v>
          </cell>
          <cell r="R1316" t="str">
            <v>Personal Care Products</v>
          </cell>
          <cell r="S1316" t="str">
            <v>Associate</v>
          </cell>
          <cell r="T1316" t="str">
            <v>A2</v>
          </cell>
          <cell r="U1316" t="str">
            <v>Tiljala</v>
          </cell>
          <cell r="V1316" t="str">
            <v>Tiljala</v>
          </cell>
          <cell r="W1316">
            <v>40179</v>
          </cell>
          <cell r="X1316" t="str">
            <v>Before 1 April 2010</v>
          </cell>
          <cell r="Y1316">
            <v>21</v>
          </cell>
          <cell r="Z1316">
            <v>6.1302237801243029</v>
          </cell>
          <cell r="AA1316">
            <v>27.130223780124304</v>
          </cell>
          <cell r="AB1316">
            <v>0</v>
          </cell>
          <cell r="AC1316">
            <v>0</v>
          </cell>
          <cell r="AD1316">
            <v>40359</v>
          </cell>
          <cell r="AE1316">
            <v>0</v>
          </cell>
          <cell r="AF1316">
            <v>40360</v>
          </cell>
          <cell r="AG1316">
            <v>0</v>
          </cell>
          <cell r="AH1316">
            <v>0</v>
          </cell>
          <cell r="AI1316">
            <v>0</v>
          </cell>
          <cell r="AJ1316">
            <v>0</v>
          </cell>
          <cell r="AK1316">
            <v>0</v>
          </cell>
          <cell r="AL1316">
            <v>0</v>
          </cell>
          <cell r="AM1316">
            <v>0</v>
          </cell>
          <cell r="AN1316">
            <v>0</v>
          </cell>
          <cell r="AO1316">
            <v>0</v>
          </cell>
          <cell r="AP1316">
            <v>0</v>
          </cell>
          <cell r="AQ1316">
            <v>0</v>
          </cell>
          <cell r="AR1316">
            <v>0</v>
          </cell>
          <cell r="AS1316">
            <v>0</v>
          </cell>
          <cell r="AT1316">
            <v>0</v>
          </cell>
          <cell r="AU1316">
            <v>0</v>
          </cell>
          <cell r="AV1316">
            <v>0</v>
          </cell>
          <cell r="AW1316">
            <v>0</v>
          </cell>
          <cell r="AX1316">
            <v>0</v>
          </cell>
          <cell r="AY1316">
            <v>0</v>
          </cell>
          <cell r="AZ1316">
            <v>0</v>
          </cell>
          <cell r="BA1316">
            <v>0</v>
          </cell>
          <cell r="BB1316">
            <v>0</v>
          </cell>
          <cell r="BC1316">
            <v>0</v>
          </cell>
          <cell r="BD1316">
            <v>0</v>
          </cell>
          <cell r="BE1316">
            <v>0</v>
          </cell>
          <cell r="BF1316">
            <v>0</v>
          </cell>
          <cell r="BG1316">
            <v>25922</v>
          </cell>
          <cell r="BH1316">
            <v>45</v>
          </cell>
          <cell r="BI1316">
            <v>1</v>
          </cell>
          <cell r="BJ1316">
            <v>47836</v>
          </cell>
          <cell r="BK1316" t="str">
            <v>41 - 45 yrs</v>
          </cell>
          <cell r="BL1316" t="str">
            <v>Married</v>
          </cell>
          <cell r="BM1316">
            <v>3</v>
          </cell>
          <cell r="BN1316" t="str">
            <v>Rudrapur, Khajni, Khajni</v>
          </cell>
          <cell r="BO1316" t="str">
            <v>Gorakhpur</v>
          </cell>
          <cell r="BP1316" t="str">
            <v>UP</v>
          </cell>
          <cell r="BQ1316">
            <v>273212</v>
          </cell>
          <cell r="BR1316" t="str">
            <v>Non- Matric</v>
          </cell>
          <cell r="BS1316">
            <v>0</v>
          </cell>
          <cell r="BT1316">
            <v>0</v>
          </cell>
          <cell r="BU1316" t="str">
            <v>Henkel India Limited</v>
          </cell>
          <cell r="BV1316">
            <v>0</v>
          </cell>
          <cell r="BW1316">
            <v>0</v>
          </cell>
          <cell r="BX1316">
            <v>0</v>
          </cell>
          <cell r="BY1316">
            <v>0</v>
          </cell>
          <cell r="BZ1316">
            <v>0</v>
          </cell>
          <cell r="CA1316">
            <v>0</v>
          </cell>
          <cell r="CB1316">
            <v>0</v>
          </cell>
          <cell r="CC1316">
            <v>0</v>
          </cell>
          <cell r="CD1316">
            <v>0</v>
          </cell>
          <cell r="CE1316" t="str">
            <v>AJJPT1894P</v>
          </cell>
          <cell r="CF1316">
            <v>0</v>
          </cell>
          <cell r="CG1316">
            <v>0</v>
          </cell>
        </row>
        <row r="1317">
          <cell r="B1317">
            <v>10001407</v>
          </cell>
          <cell r="C1317" t="str">
            <v>Active</v>
          </cell>
          <cell r="D1317">
            <v>2011699999</v>
          </cell>
          <cell r="E1317" t="str">
            <v>TILJALA-PRODUCTION DEPT</v>
          </cell>
          <cell r="F1317" t="str">
            <v>2011600063</v>
          </cell>
          <cell r="G1317" t="str">
            <v>2A3116</v>
          </cell>
          <cell r="H1317" t="str">
            <v>M</v>
          </cell>
          <cell r="I1317" t="str">
            <v xml:space="preserve">Radha </v>
          </cell>
          <cell r="J1317" t="str">
            <v>Ghosh</v>
          </cell>
          <cell r="K1317" t="str">
            <v>Nath</v>
          </cell>
          <cell r="L1317" t="str">
            <v>Supervisor</v>
          </cell>
          <cell r="M1317" t="str">
            <v>Production</v>
          </cell>
          <cell r="N1317" t="str">
            <v>Core</v>
          </cell>
          <cell r="O1317">
            <v>0</v>
          </cell>
          <cell r="P1317" t="str">
            <v>PCP Manufacturing</v>
          </cell>
          <cell r="Q1317">
            <v>0</v>
          </cell>
          <cell r="R1317" t="str">
            <v>Personal Care Products</v>
          </cell>
          <cell r="S1317" t="str">
            <v>Associate</v>
          </cell>
          <cell r="T1317" t="str">
            <v>A1</v>
          </cell>
          <cell r="U1317" t="str">
            <v>Tiljala</v>
          </cell>
          <cell r="V1317" t="str">
            <v>Tiljala</v>
          </cell>
          <cell r="W1317">
            <v>40179</v>
          </cell>
          <cell r="X1317" t="str">
            <v>Before 1 April 2010</v>
          </cell>
          <cell r="Y1317">
            <v>21</v>
          </cell>
          <cell r="Z1317">
            <v>6.1302237798072108</v>
          </cell>
          <cell r="AA1317">
            <v>27.13022377980721</v>
          </cell>
          <cell r="AB1317">
            <v>0</v>
          </cell>
          <cell r="AC1317">
            <v>0</v>
          </cell>
          <cell r="AD1317">
            <v>40359</v>
          </cell>
          <cell r="AE1317">
            <v>0</v>
          </cell>
          <cell r="AF1317">
            <v>40360</v>
          </cell>
          <cell r="AG1317">
            <v>0</v>
          </cell>
          <cell r="AH1317">
            <v>0</v>
          </cell>
          <cell r="AI1317">
            <v>0</v>
          </cell>
          <cell r="AJ1317">
            <v>0</v>
          </cell>
          <cell r="AK1317">
            <v>0</v>
          </cell>
          <cell r="AL1317">
            <v>0</v>
          </cell>
          <cell r="AM1317">
            <v>0</v>
          </cell>
          <cell r="AN1317">
            <v>0</v>
          </cell>
          <cell r="AO1317">
            <v>0</v>
          </cell>
          <cell r="AP1317">
            <v>0</v>
          </cell>
          <cell r="AQ1317">
            <v>0</v>
          </cell>
          <cell r="AR1317">
            <v>0</v>
          </cell>
          <cell r="AS1317">
            <v>0</v>
          </cell>
          <cell r="AT1317">
            <v>0</v>
          </cell>
          <cell r="AU1317">
            <v>0</v>
          </cell>
          <cell r="AV1317">
            <v>0</v>
          </cell>
          <cell r="AW1317">
            <v>0</v>
          </cell>
          <cell r="AX1317">
            <v>0</v>
          </cell>
          <cell r="AY1317">
            <v>0</v>
          </cell>
          <cell r="AZ1317">
            <v>0</v>
          </cell>
          <cell r="BA1317">
            <v>0</v>
          </cell>
          <cell r="BB1317">
            <v>0</v>
          </cell>
          <cell r="BC1317">
            <v>0</v>
          </cell>
          <cell r="BD1317">
            <v>0</v>
          </cell>
          <cell r="BE1317">
            <v>0</v>
          </cell>
          <cell r="BF1317">
            <v>0</v>
          </cell>
          <cell r="BG1317">
            <v>22308</v>
          </cell>
          <cell r="BH1317">
            <v>55</v>
          </cell>
          <cell r="BI1317">
            <v>0</v>
          </cell>
          <cell r="BJ1317">
            <v>44222</v>
          </cell>
          <cell r="BK1317" t="str">
            <v>51 - 55 yrs</v>
          </cell>
          <cell r="BL1317" t="str">
            <v>Married</v>
          </cell>
          <cell r="BM1317">
            <v>2</v>
          </cell>
          <cell r="BN1317" t="str">
            <v>Baruipur, Sarada Pally, Modarhat</v>
          </cell>
          <cell r="BO1317" t="str">
            <v>Kolkata</v>
          </cell>
          <cell r="BP1317" t="str">
            <v>West Bengal</v>
          </cell>
          <cell r="BQ1317">
            <v>700144</v>
          </cell>
          <cell r="BR1317" t="str">
            <v>Non- Matric</v>
          </cell>
          <cell r="BS1317">
            <v>0</v>
          </cell>
          <cell r="BT1317">
            <v>0</v>
          </cell>
          <cell r="BU1317" t="str">
            <v>Henkel India Limited</v>
          </cell>
          <cell r="BV1317">
            <v>0</v>
          </cell>
          <cell r="BW1317">
            <v>0</v>
          </cell>
          <cell r="BX1317">
            <v>0</v>
          </cell>
          <cell r="BY1317">
            <v>0</v>
          </cell>
          <cell r="BZ1317">
            <v>0</v>
          </cell>
          <cell r="CA1317">
            <v>0</v>
          </cell>
          <cell r="CB1317">
            <v>0</v>
          </cell>
          <cell r="CC1317">
            <v>0</v>
          </cell>
          <cell r="CD1317">
            <v>0</v>
          </cell>
          <cell r="CE1317" t="str">
            <v>ASUPG0349Q</v>
          </cell>
          <cell r="CF1317">
            <v>0</v>
          </cell>
          <cell r="CG1317">
            <v>0</v>
          </cell>
        </row>
        <row r="1318">
          <cell r="B1318">
            <v>10001433</v>
          </cell>
          <cell r="C1318" t="str">
            <v>Active</v>
          </cell>
          <cell r="D1318">
            <v>2011699999</v>
          </cell>
          <cell r="E1318" t="str">
            <v>TILJALA-PRODUCTION DEPT</v>
          </cell>
          <cell r="F1318" t="str">
            <v>2011600086</v>
          </cell>
          <cell r="G1318" t="str">
            <v>OFF  7</v>
          </cell>
          <cell r="H1318" t="str">
            <v>M</v>
          </cell>
          <cell r="I1318" t="str">
            <v xml:space="preserve">Satyendra </v>
          </cell>
          <cell r="J1318" t="str">
            <v>Das</v>
          </cell>
          <cell r="K1318" t="str">
            <v>Nath</v>
          </cell>
          <cell r="L1318" t="str">
            <v>Supervisor</v>
          </cell>
          <cell r="M1318" t="str">
            <v>Production</v>
          </cell>
          <cell r="N1318" t="str">
            <v>Core</v>
          </cell>
          <cell r="O1318">
            <v>0</v>
          </cell>
          <cell r="P1318" t="str">
            <v>PCP Manufacturing</v>
          </cell>
          <cell r="Q1318">
            <v>0</v>
          </cell>
          <cell r="R1318" t="str">
            <v>Personal Care Products</v>
          </cell>
          <cell r="S1318" t="str">
            <v>Associate</v>
          </cell>
          <cell r="T1318" t="str">
            <v>A2</v>
          </cell>
          <cell r="U1318" t="str">
            <v>Tiljala</v>
          </cell>
          <cell r="V1318" t="str">
            <v>Tiljala</v>
          </cell>
          <cell r="W1318">
            <v>40179</v>
          </cell>
          <cell r="X1318" t="str">
            <v>Before 1 April 2010</v>
          </cell>
          <cell r="Y1318">
            <v>32</v>
          </cell>
          <cell r="Z1318">
            <v>6.1302237798072108</v>
          </cell>
          <cell r="AA1318">
            <v>38.13022377980721</v>
          </cell>
          <cell r="AB1318">
            <v>0</v>
          </cell>
          <cell r="AC1318">
            <v>0</v>
          </cell>
          <cell r="AD1318">
            <v>40359</v>
          </cell>
          <cell r="AE1318">
            <v>0</v>
          </cell>
          <cell r="AF1318">
            <v>40360</v>
          </cell>
          <cell r="AG1318">
            <v>0</v>
          </cell>
          <cell r="AH1318">
            <v>0</v>
          </cell>
          <cell r="AI1318">
            <v>0</v>
          </cell>
          <cell r="AJ1318">
            <v>0</v>
          </cell>
          <cell r="AK1318">
            <v>0</v>
          </cell>
          <cell r="AL1318">
            <v>0</v>
          </cell>
          <cell r="AM1318">
            <v>0</v>
          </cell>
          <cell r="AN1318">
            <v>0</v>
          </cell>
          <cell r="AO1318">
            <v>0</v>
          </cell>
          <cell r="AP1318">
            <v>0</v>
          </cell>
          <cell r="AQ1318">
            <v>0</v>
          </cell>
          <cell r="AR1318">
            <v>0</v>
          </cell>
          <cell r="AS1318">
            <v>0</v>
          </cell>
          <cell r="AT1318">
            <v>0</v>
          </cell>
          <cell r="AU1318">
            <v>0</v>
          </cell>
          <cell r="AV1318">
            <v>0</v>
          </cell>
          <cell r="AW1318">
            <v>0</v>
          </cell>
          <cell r="AX1318">
            <v>0</v>
          </cell>
          <cell r="AY1318">
            <v>0</v>
          </cell>
          <cell r="AZ1318">
            <v>0</v>
          </cell>
          <cell r="BA1318">
            <v>0</v>
          </cell>
          <cell r="BB1318">
            <v>0</v>
          </cell>
          <cell r="BC1318">
            <v>0</v>
          </cell>
          <cell r="BD1318">
            <v>0</v>
          </cell>
          <cell r="BE1318">
            <v>0</v>
          </cell>
          <cell r="BF1318">
            <v>0</v>
          </cell>
          <cell r="BG1318">
            <v>22133</v>
          </cell>
          <cell r="BH1318">
            <v>55</v>
          </cell>
          <cell r="BI1318">
            <v>6</v>
          </cell>
          <cell r="BJ1318">
            <v>44047</v>
          </cell>
          <cell r="BK1318" t="str">
            <v>51 - 55 yrs</v>
          </cell>
          <cell r="BL1318" t="str">
            <v>Married</v>
          </cell>
          <cell r="BM1318">
            <v>1</v>
          </cell>
          <cell r="BN1318" t="str">
            <v xml:space="preserve"> 12/3, Baishnab Para Lane, Khurut Panchanan Tala</v>
          </cell>
          <cell r="BO1318" t="str">
            <v>Howrah</v>
          </cell>
          <cell r="BP1318" t="str">
            <v>West Bengal</v>
          </cell>
          <cell r="BQ1318">
            <v>711101</v>
          </cell>
          <cell r="BR1318" t="str">
            <v>B.A</v>
          </cell>
          <cell r="BS1318">
            <v>0</v>
          </cell>
          <cell r="BT1318">
            <v>0</v>
          </cell>
          <cell r="BU1318" t="str">
            <v>Henkel India Limited</v>
          </cell>
          <cell r="BV1318">
            <v>0</v>
          </cell>
          <cell r="BW1318">
            <v>0</v>
          </cell>
          <cell r="BX1318">
            <v>0</v>
          </cell>
          <cell r="BY1318">
            <v>0</v>
          </cell>
          <cell r="BZ1318">
            <v>0</v>
          </cell>
          <cell r="CA1318">
            <v>0</v>
          </cell>
          <cell r="CB1318">
            <v>0</v>
          </cell>
          <cell r="CC1318">
            <v>0</v>
          </cell>
          <cell r="CD1318">
            <v>0</v>
          </cell>
          <cell r="CE1318" t="str">
            <v>AUXPD6974F</v>
          </cell>
          <cell r="CF1318">
            <v>0</v>
          </cell>
          <cell r="CG1318">
            <v>0</v>
          </cell>
        </row>
        <row r="1319">
          <cell r="B1319">
            <v>10001418</v>
          </cell>
          <cell r="C1319" t="str">
            <v>Active</v>
          </cell>
          <cell r="D1319">
            <v>2011699999</v>
          </cell>
          <cell r="E1319" t="str">
            <v>TILJALA-PRODUCTION DEPT</v>
          </cell>
          <cell r="F1319" t="str">
            <v>2011600074</v>
          </cell>
          <cell r="G1319" t="str">
            <v>2B2 39</v>
          </cell>
          <cell r="H1319" t="str">
            <v>M</v>
          </cell>
          <cell r="I1319" t="str">
            <v xml:space="preserve">Ram </v>
          </cell>
          <cell r="J1319" t="str">
            <v>Das</v>
          </cell>
          <cell r="K1319" t="str">
            <v>Singare</v>
          </cell>
          <cell r="L1319" t="str">
            <v>Operator/Process</v>
          </cell>
          <cell r="M1319" t="str">
            <v>Production</v>
          </cell>
          <cell r="N1319" t="str">
            <v>Core</v>
          </cell>
          <cell r="O1319">
            <v>0</v>
          </cell>
          <cell r="P1319" t="str">
            <v>PCP Manufacturing</v>
          </cell>
          <cell r="Q1319">
            <v>0</v>
          </cell>
          <cell r="R1319" t="str">
            <v>Personal Care Products</v>
          </cell>
          <cell r="S1319" t="str">
            <v>Associate</v>
          </cell>
          <cell r="T1319" t="str">
            <v>A1</v>
          </cell>
          <cell r="U1319" t="str">
            <v>Tiljala</v>
          </cell>
          <cell r="V1319" t="str">
            <v>Tiljala</v>
          </cell>
          <cell r="W1319">
            <v>40179</v>
          </cell>
          <cell r="X1319" t="str">
            <v>Before 1 April 2010</v>
          </cell>
          <cell r="Y1319">
            <v>21</v>
          </cell>
          <cell r="Z1319">
            <v>6.1302237801243029</v>
          </cell>
          <cell r="AA1319">
            <v>27.130223780124304</v>
          </cell>
          <cell r="AB1319">
            <v>0</v>
          </cell>
          <cell r="AC1319">
            <v>0</v>
          </cell>
          <cell r="AD1319">
            <v>40359</v>
          </cell>
          <cell r="AE1319">
            <v>0</v>
          </cell>
          <cell r="AF1319">
            <v>40360</v>
          </cell>
          <cell r="AG1319">
            <v>0</v>
          </cell>
          <cell r="AH1319">
            <v>0</v>
          </cell>
          <cell r="AI1319">
            <v>0</v>
          </cell>
          <cell r="AJ1319">
            <v>0</v>
          </cell>
          <cell r="AK1319">
            <v>0</v>
          </cell>
          <cell r="AL1319">
            <v>0</v>
          </cell>
          <cell r="AM1319">
            <v>0</v>
          </cell>
          <cell r="AN1319">
            <v>0</v>
          </cell>
          <cell r="AO1319">
            <v>0</v>
          </cell>
          <cell r="AP1319">
            <v>0</v>
          </cell>
          <cell r="AQ1319">
            <v>0</v>
          </cell>
          <cell r="AR1319">
            <v>0</v>
          </cell>
          <cell r="AS1319">
            <v>0</v>
          </cell>
          <cell r="AT1319">
            <v>0</v>
          </cell>
          <cell r="AU1319">
            <v>0</v>
          </cell>
          <cell r="AV1319">
            <v>0</v>
          </cell>
          <cell r="AW1319">
            <v>0</v>
          </cell>
          <cell r="AX1319">
            <v>0</v>
          </cell>
          <cell r="AY1319">
            <v>0</v>
          </cell>
          <cell r="AZ1319">
            <v>0</v>
          </cell>
          <cell r="BA1319">
            <v>0</v>
          </cell>
          <cell r="BB1319">
            <v>0</v>
          </cell>
          <cell r="BC1319">
            <v>0</v>
          </cell>
          <cell r="BD1319">
            <v>0</v>
          </cell>
          <cell r="BE1319">
            <v>0</v>
          </cell>
          <cell r="BF1319">
            <v>0</v>
          </cell>
          <cell r="BG1319">
            <v>25318</v>
          </cell>
          <cell r="BH1319">
            <v>46</v>
          </cell>
          <cell r="BI1319">
            <v>9</v>
          </cell>
          <cell r="BJ1319">
            <v>47232</v>
          </cell>
          <cell r="BK1319" t="str">
            <v>46 - 50 yrs</v>
          </cell>
          <cell r="BL1319" t="str">
            <v>Married</v>
          </cell>
          <cell r="BM1319">
            <v>3</v>
          </cell>
          <cell r="BN1319" t="str">
            <v>Sopra, Murdewa Bazar, Harpurbudhat</v>
          </cell>
          <cell r="BO1319" t="str">
            <v>Gorakhpur</v>
          </cell>
          <cell r="BP1319" t="str">
            <v>UP</v>
          </cell>
          <cell r="BQ1319">
            <v>0</v>
          </cell>
          <cell r="BR1319" t="str">
            <v>Non- Matric</v>
          </cell>
          <cell r="BS1319">
            <v>0</v>
          </cell>
          <cell r="BT1319">
            <v>0</v>
          </cell>
          <cell r="BU1319" t="str">
            <v>Henkel India Limited</v>
          </cell>
          <cell r="BV1319">
            <v>0</v>
          </cell>
          <cell r="BW1319">
            <v>0</v>
          </cell>
          <cell r="BX1319">
            <v>0</v>
          </cell>
          <cell r="BY1319">
            <v>0</v>
          </cell>
          <cell r="BZ1319">
            <v>0</v>
          </cell>
          <cell r="CA1319">
            <v>0</v>
          </cell>
          <cell r="CB1319">
            <v>0</v>
          </cell>
          <cell r="CC1319">
            <v>0</v>
          </cell>
          <cell r="CD1319">
            <v>0</v>
          </cell>
          <cell r="CE1319" t="str">
            <v>AXJPD6981D</v>
          </cell>
          <cell r="CF1319">
            <v>0</v>
          </cell>
          <cell r="CG1319">
            <v>0</v>
          </cell>
        </row>
        <row r="1320">
          <cell r="B1320">
            <v>10001442</v>
          </cell>
          <cell r="C1320" t="str">
            <v>Active</v>
          </cell>
          <cell r="D1320">
            <v>2011699999</v>
          </cell>
          <cell r="E1320" t="str">
            <v>TILJALA-PRODUCTION DEPT</v>
          </cell>
          <cell r="F1320" t="str">
            <v>2011600095</v>
          </cell>
          <cell r="G1320" t="str">
            <v>2B1 14</v>
          </cell>
          <cell r="H1320" t="str">
            <v>M</v>
          </cell>
          <cell r="I1320" t="str">
            <v xml:space="preserve">Sukumar </v>
          </cell>
          <cell r="J1320" t="str">
            <v>Mondal</v>
          </cell>
          <cell r="K1320" t="str">
            <v/>
          </cell>
          <cell r="L1320" t="str">
            <v>Operator-Printing Machine/Process</v>
          </cell>
          <cell r="M1320" t="str">
            <v>Production</v>
          </cell>
          <cell r="N1320" t="str">
            <v>Core</v>
          </cell>
          <cell r="O1320">
            <v>0</v>
          </cell>
          <cell r="P1320" t="str">
            <v>PCP Manufacturing</v>
          </cell>
          <cell r="Q1320">
            <v>0</v>
          </cell>
          <cell r="R1320" t="str">
            <v>Personal Care Products</v>
          </cell>
          <cell r="S1320" t="str">
            <v>Associate</v>
          </cell>
          <cell r="T1320" t="str">
            <v>A1</v>
          </cell>
          <cell r="U1320" t="str">
            <v>Tiljala</v>
          </cell>
          <cell r="V1320" t="str">
            <v>Tiljala</v>
          </cell>
          <cell r="W1320">
            <v>40179</v>
          </cell>
          <cell r="X1320" t="str">
            <v>Before 1 April 2010</v>
          </cell>
          <cell r="Y1320">
            <v>21</v>
          </cell>
          <cell r="Z1320">
            <v>6.1302237801243029</v>
          </cell>
          <cell r="AA1320">
            <v>27.130223780124304</v>
          </cell>
          <cell r="AB1320">
            <v>0</v>
          </cell>
          <cell r="AC1320">
            <v>0</v>
          </cell>
          <cell r="AD1320">
            <v>40359</v>
          </cell>
          <cell r="AE1320">
            <v>0</v>
          </cell>
          <cell r="AF1320">
            <v>40360</v>
          </cell>
          <cell r="AG1320">
            <v>0</v>
          </cell>
          <cell r="AH1320">
            <v>0</v>
          </cell>
          <cell r="AI1320">
            <v>0</v>
          </cell>
          <cell r="AJ1320">
            <v>0</v>
          </cell>
          <cell r="AK1320">
            <v>0</v>
          </cell>
          <cell r="AL1320">
            <v>0</v>
          </cell>
          <cell r="AM1320">
            <v>0</v>
          </cell>
          <cell r="AN1320">
            <v>0</v>
          </cell>
          <cell r="AO1320">
            <v>0</v>
          </cell>
          <cell r="AP1320">
            <v>0</v>
          </cell>
          <cell r="AQ1320">
            <v>0</v>
          </cell>
          <cell r="AR1320">
            <v>0</v>
          </cell>
          <cell r="AS1320">
            <v>0</v>
          </cell>
          <cell r="AT1320">
            <v>0</v>
          </cell>
          <cell r="AU1320">
            <v>0</v>
          </cell>
          <cell r="AV1320">
            <v>0</v>
          </cell>
          <cell r="AW1320">
            <v>0</v>
          </cell>
          <cell r="AX1320">
            <v>0</v>
          </cell>
          <cell r="AY1320">
            <v>0</v>
          </cell>
          <cell r="AZ1320">
            <v>0</v>
          </cell>
          <cell r="BA1320">
            <v>0</v>
          </cell>
          <cell r="BB1320">
            <v>0</v>
          </cell>
          <cell r="BC1320">
            <v>0</v>
          </cell>
          <cell r="BD1320">
            <v>0</v>
          </cell>
          <cell r="BE1320">
            <v>0</v>
          </cell>
          <cell r="BF1320">
            <v>0</v>
          </cell>
          <cell r="BG1320">
            <v>25208</v>
          </cell>
          <cell r="BH1320">
            <v>47</v>
          </cell>
          <cell r="BI1320">
            <v>1</v>
          </cell>
          <cell r="BJ1320">
            <v>47122</v>
          </cell>
          <cell r="BK1320" t="str">
            <v>46 - 50 yrs</v>
          </cell>
          <cell r="BL1320" t="str">
            <v>Married</v>
          </cell>
          <cell r="BM1320">
            <v>2</v>
          </cell>
          <cell r="BN1320" t="str">
            <v>13H/3, , Panditia Road</v>
          </cell>
          <cell r="BO1320" t="str">
            <v>Kolkata</v>
          </cell>
          <cell r="BP1320" t="str">
            <v>West Bengal</v>
          </cell>
          <cell r="BQ1320">
            <v>700029</v>
          </cell>
          <cell r="BR1320" t="str">
            <v>Non- Matric</v>
          </cell>
          <cell r="BS1320">
            <v>0</v>
          </cell>
          <cell r="BT1320">
            <v>0</v>
          </cell>
          <cell r="BU1320" t="str">
            <v>Henkel India Limited</v>
          </cell>
          <cell r="BV1320">
            <v>0</v>
          </cell>
          <cell r="BW1320">
            <v>0</v>
          </cell>
          <cell r="BX1320">
            <v>0</v>
          </cell>
          <cell r="BY1320">
            <v>0</v>
          </cell>
          <cell r="BZ1320">
            <v>0</v>
          </cell>
          <cell r="CA1320">
            <v>0</v>
          </cell>
          <cell r="CB1320">
            <v>0</v>
          </cell>
          <cell r="CC1320">
            <v>0</v>
          </cell>
          <cell r="CD1320">
            <v>0</v>
          </cell>
          <cell r="CE1320" t="str">
            <v>BBCPM0065M</v>
          </cell>
          <cell r="CF1320">
            <v>0</v>
          </cell>
          <cell r="CG1320">
            <v>0</v>
          </cell>
        </row>
        <row r="1321">
          <cell r="B1321">
            <v>10001390</v>
          </cell>
          <cell r="C1321" t="str">
            <v>Active</v>
          </cell>
          <cell r="D1321">
            <v>2011699999</v>
          </cell>
          <cell r="E1321" t="str">
            <v>TILJALA-PRODUCTION DEPT</v>
          </cell>
          <cell r="F1321" t="str">
            <v>2011600047</v>
          </cell>
          <cell r="G1321" t="str">
            <v>2B2 41</v>
          </cell>
          <cell r="H1321" t="str">
            <v>M</v>
          </cell>
          <cell r="I1321" t="str">
            <v xml:space="preserve">Madhab </v>
          </cell>
          <cell r="J1321" t="str">
            <v>Mukherjee</v>
          </cell>
          <cell r="K1321" t="str">
            <v>Kumar</v>
          </cell>
          <cell r="L1321" t="str">
            <v>Packer/Process</v>
          </cell>
          <cell r="M1321" t="str">
            <v>Production</v>
          </cell>
          <cell r="N1321" t="str">
            <v>Core</v>
          </cell>
          <cell r="O1321">
            <v>0</v>
          </cell>
          <cell r="P1321" t="str">
            <v>PCP Manufacturing</v>
          </cell>
          <cell r="Q1321">
            <v>0</v>
          </cell>
          <cell r="R1321" t="str">
            <v>Personal Care Products</v>
          </cell>
          <cell r="S1321" t="str">
            <v>Associate</v>
          </cell>
          <cell r="T1321" t="str">
            <v>A1</v>
          </cell>
          <cell r="U1321" t="str">
            <v>Tiljala</v>
          </cell>
          <cell r="V1321" t="str">
            <v>Tiljala</v>
          </cell>
          <cell r="W1321">
            <v>40179</v>
          </cell>
          <cell r="X1321" t="str">
            <v>Before 1 April 2010</v>
          </cell>
          <cell r="Y1321">
            <v>19</v>
          </cell>
          <cell r="Z1321">
            <v>6.1302237798072108</v>
          </cell>
          <cell r="AA1321">
            <v>25.13022377980721</v>
          </cell>
          <cell r="AB1321">
            <v>0</v>
          </cell>
          <cell r="AC1321">
            <v>0</v>
          </cell>
          <cell r="AD1321">
            <v>40359</v>
          </cell>
          <cell r="AE1321">
            <v>0</v>
          </cell>
          <cell r="AF1321">
            <v>40360</v>
          </cell>
          <cell r="AG1321">
            <v>0</v>
          </cell>
          <cell r="AH1321">
            <v>0</v>
          </cell>
          <cell r="AI1321">
            <v>0</v>
          </cell>
          <cell r="AJ1321">
            <v>0</v>
          </cell>
          <cell r="AK1321">
            <v>0</v>
          </cell>
          <cell r="AL1321">
            <v>0</v>
          </cell>
          <cell r="AM1321">
            <v>0</v>
          </cell>
          <cell r="AN1321">
            <v>0</v>
          </cell>
          <cell r="AO1321">
            <v>0</v>
          </cell>
          <cell r="AP1321">
            <v>0</v>
          </cell>
          <cell r="AQ1321">
            <v>0</v>
          </cell>
          <cell r="AR1321">
            <v>0</v>
          </cell>
          <cell r="AS1321">
            <v>0</v>
          </cell>
          <cell r="AT1321">
            <v>0</v>
          </cell>
          <cell r="AU1321">
            <v>0</v>
          </cell>
          <cell r="AV1321">
            <v>0</v>
          </cell>
          <cell r="AW1321">
            <v>0</v>
          </cell>
          <cell r="AX1321">
            <v>0</v>
          </cell>
          <cell r="AY1321">
            <v>0</v>
          </cell>
          <cell r="AZ1321">
            <v>0</v>
          </cell>
          <cell r="BA1321">
            <v>0</v>
          </cell>
          <cell r="BB1321">
            <v>0</v>
          </cell>
          <cell r="BC1321">
            <v>0</v>
          </cell>
          <cell r="BD1321">
            <v>0</v>
          </cell>
          <cell r="BE1321">
            <v>0</v>
          </cell>
          <cell r="BF1321">
            <v>0</v>
          </cell>
          <cell r="BG1321">
            <v>24870</v>
          </cell>
          <cell r="BH1321">
            <v>48</v>
          </cell>
          <cell r="BI1321">
            <v>0</v>
          </cell>
          <cell r="BJ1321">
            <v>46784</v>
          </cell>
          <cell r="BK1321" t="str">
            <v>46 - 50 yrs</v>
          </cell>
          <cell r="BL1321" t="str">
            <v>Married</v>
          </cell>
          <cell r="BM1321">
            <v>2</v>
          </cell>
          <cell r="BN1321" t="str">
            <v>141, Banku Behari Chatterjee Road, Kasba</v>
          </cell>
          <cell r="BO1321" t="str">
            <v>Kolkata</v>
          </cell>
          <cell r="BP1321" t="str">
            <v>West Bengal</v>
          </cell>
          <cell r="BQ1321">
            <v>700042</v>
          </cell>
          <cell r="BR1321" t="str">
            <v>Non- Matric</v>
          </cell>
          <cell r="BS1321">
            <v>0</v>
          </cell>
          <cell r="BT1321">
            <v>0</v>
          </cell>
          <cell r="BU1321" t="str">
            <v>Henkel India Limited</v>
          </cell>
          <cell r="BV1321">
            <v>0</v>
          </cell>
          <cell r="BW1321">
            <v>0</v>
          </cell>
          <cell r="BX1321">
            <v>0</v>
          </cell>
          <cell r="BY1321">
            <v>0</v>
          </cell>
          <cell r="BZ1321">
            <v>0</v>
          </cell>
          <cell r="CA1321">
            <v>0</v>
          </cell>
          <cell r="CB1321">
            <v>0</v>
          </cell>
          <cell r="CC1321">
            <v>0</v>
          </cell>
          <cell r="CD1321">
            <v>0</v>
          </cell>
          <cell r="CE1321" t="str">
            <v>BGFPM0845P</v>
          </cell>
          <cell r="CF1321">
            <v>0</v>
          </cell>
          <cell r="CG1321">
            <v>0</v>
          </cell>
        </row>
        <row r="1322">
          <cell r="B1322">
            <v>10001375</v>
          </cell>
          <cell r="C1322" t="str">
            <v>Active</v>
          </cell>
          <cell r="D1322">
            <v>2011699999</v>
          </cell>
          <cell r="E1322" t="str">
            <v>TILJALA-PRODUCTION DEPT</v>
          </cell>
          <cell r="F1322" t="str">
            <v>2011600034</v>
          </cell>
          <cell r="G1322" t="str">
            <v>2B2 33</v>
          </cell>
          <cell r="H1322" t="str">
            <v>M</v>
          </cell>
          <cell r="I1322" t="str">
            <v>Gokaran</v>
          </cell>
          <cell r="J1322" t="str">
            <v>Kahar</v>
          </cell>
          <cell r="K1322" t="str">
            <v/>
          </cell>
          <cell r="L1322" t="str">
            <v>Operator-Cartoon Machine/Process</v>
          </cell>
          <cell r="M1322" t="str">
            <v>Production</v>
          </cell>
          <cell r="N1322" t="str">
            <v>Core</v>
          </cell>
          <cell r="O1322">
            <v>0</v>
          </cell>
          <cell r="P1322" t="str">
            <v>PCP Manufacturing</v>
          </cell>
          <cell r="Q1322">
            <v>0</v>
          </cell>
          <cell r="R1322" t="str">
            <v>Personal Care Products</v>
          </cell>
          <cell r="S1322" t="str">
            <v>Associate</v>
          </cell>
          <cell r="T1322" t="str">
            <v>A1</v>
          </cell>
          <cell r="U1322" t="str">
            <v>Tiljala</v>
          </cell>
          <cell r="V1322" t="str">
            <v>Tiljala</v>
          </cell>
          <cell r="W1322">
            <v>40179</v>
          </cell>
          <cell r="X1322" t="str">
            <v>Before 1 April 2010</v>
          </cell>
          <cell r="Y1322">
            <v>22</v>
          </cell>
          <cell r="Z1322">
            <v>6.1302237798072108</v>
          </cell>
          <cell r="AA1322">
            <v>28.13022377980721</v>
          </cell>
          <cell r="AB1322">
            <v>0</v>
          </cell>
          <cell r="AC1322">
            <v>0</v>
          </cell>
          <cell r="AD1322">
            <v>40359</v>
          </cell>
          <cell r="AE1322">
            <v>0</v>
          </cell>
          <cell r="AF1322">
            <v>40360</v>
          </cell>
          <cell r="AG1322">
            <v>0</v>
          </cell>
          <cell r="AH1322">
            <v>0</v>
          </cell>
          <cell r="AI1322">
            <v>0</v>
          </cell>
          <cell r="AJ1322">
            <v>0</v>
          </cell>
          <cell r="AK1322">
            <v>0</v>
          </cell>
          <cell r="AL1322">
            <v>0</v>
          </cell>
          <cell r="AM1322">
            <v>0</v>
          </cell>
          <cell r="AN1322">
            <v>0</v>
          </cell>
          <cell r="AO1322">
            <v>0</v>
          </cell>
          <cell r="AP1322">
            <v>0</v>
          </cell>
          <cell r="AQ1322">
            <v>0</v>
          </cell>
          <cell r="AR1322">
            <v>0</v>
          </cell>
          <cell r="AS1322">
            <v>0</v>
          </cell>
          <cell r="AT1322">
            <v>0</v>
          </cell>
          <cell r="AU1322">
            <v>0</v>
          </cell>
          <cell r="AV1322">
            <v>0</v>
          </cell>
          <cell r="AW1322">
            <v>0</v>
          </cell>
          <cell r="AX1322">
            <v>0</v>
          </cell>
          <cell r="AY1322">
            <v>0</v>
          </cell>
          <cell r="AZ1322">
            <v>0</v>
          </cell>
          <cell r="BA1322">
            <v>0</v>
          </cell>
          <cell r="BB1322">
            <v>0</v>
          </cell>
          <cell r="BC1322">
            <v>0</v>
          </cell>
          <cell r="BD1322">
            <v>0</v>
          </cell>
          <cell r="BE1322">
            <v>0</v>
          </cell>
          <cell r="BF1322">
            <v>0</v>
          </cell>
          <cell r="BG1322">
            <v>25051</v>
          </cell>
          <cell r="BH1322">
            <v>47</v>
          </cell>
          <cell r="BI1322">
            <v>6</v>
          </cell>
          <cell r="BJ1322">
            <v>46965</v>
          </cell>
          <cell r="BK1322" t="str">
            <v>46 - 50 yrs</v>
          </cell>
          <cell r="BL1322" t="str">
            <v>Married</v>
          </cell>
          <cell r="BM1322">
            <v>4</v>
          </cell>
          <cell r="BN1322" t="str">
            <v>Ganauri, Maheta, Harpurbudhat</v>
          </cell>
          <cell r="BO1322" t="str">
            <v>Gorakhpur</v>
          </cell>
          <cell r="BP1322" t="str">
            <v>UP</v>
          </cell>
          <cell r="BQ1322">
            <v>0</v>
          </cell>
          <cell r="BR1322" t="str">
            <v>Non- Matric</v>
          </cell>
          <cell r="BS1322">
            <v>0</v>
          </cell>
          <cell r="BT1322">
            <v>0</v>
          </cell>
          <cell r="BU1322" t="str">
            <v>Henkel India Limited</v>
          </cell>
          <cell r="BV1322">
            <v>0</v>
          </cell>
          <cell r="BW1322">
            <v>0</v>
          </cell>
          <cell r="BX1322">
            <v>0</v>
          </cell>
          <cell r="BY1322">
            <v>0</v>
          </cell>
          <cell r="BZ1322">
            <v>0</v>
          </cell>
          <cell r="CA1322">
            <v>0</v>
          </cell>
          <cell r="CB1322">
            <v>0</v>
          </cell>
          <cell r="CC1322">
            <v>0</v>
          </cell>
          <cell r="CD1322">
            <v>0</v>
          </cell>
          <cell r="CE1322" t="str">
            <v>BNJPK9119F</v>
          </cell>
          <cell r="CF1322">
            <v>0</v>
          </cell>
          <cell r="CG1322">
            <v>0</v>
          </cell>
        </row>
        <row r="1323">
          <cell r="B1323">
            <v>10001342</v>
          </cell>
          <cell r="C1323" t="str">
            <v>Active</v>
          </cell>
          <cell r="D1323">
            <v>2011699999</v>
          </cell>
          <cell r="E1323" t="str">
            <v>TILJALA-PRODUCTION DEPT</v>
          </cell>
          <cell r="F1323" t="str">
            <v>2011600002</v>
          </cell>
          <cell r="G1323" t="str">
            <v>2B2 42</v>
          </cell>
          <cell r="H1323" t="str">
            <v>M</v>
          </cell>
          <cell r="I1323" t="str">
            <v xml:space="preserve">Ajay </v>
          </cell>
          <cell r="J1323" t="str">
            <v>Kahar</v>
          </cell>
          <cell r="K1323" t="str">
            <v/>
          </cell>
          <cell r="L1323" t="str">
            <v>Operator-Filling Machine/Process</v>
          </cell>
          <cell r="M1323" t="str">
            <v>Production</v>
          </cell>
          <cell r="N1323" t="str">
            <v>Core</v>
          </cell>
          <cell r="O1323">
            <v>0</v>
          </cell>
          <cell r="P1323" t="str">
            <v>PCP Manufacturing</v>
          </cell>
          <cell r="Q1323">
            <v>0</v>
          </cell>
          <cell r="R1323" t="str">
            <v>Personal Care Products</v>
          </cell>
          <cell r="S1323" t="str">
            <v>Associate</v>
          </cell>
          <cell r="T1323" t="str">
            <v>A1</v>
          </cell>
          <cell r="U1323" t="str">
            <v>Tiljala</v>
          </cell>
          <cell r="V1323" t="str">
            <v>Tiljala</v>
          </cell>
          <cell r="W1323">
            <v>40179</v>
          </cell>
          <cell r="X1323" t="str">
            <v>Before 1 April 2010</v>
          </cell>
          <cell r="Y1323">
            <v>18</v>
          </cell>
          <cell r="Z1323">
            <v>6.1302237801243029</v>
          </cell>
          <cell r="AA1323">
            <v>24.130223780124304</v>
          </cell>
          <cell r="AB1323">
            <v>0</v>
          </cell>
          <cell r="AC1323">
            <v>0</v>
          </cell>
          <cell r="AD1323">
            <v>40359</v>
          </cell>
          <cell r="AE1323">
            <v>0</v>
          </cell>
          <cell r="AF1323">
            <v>40360</v>
          </cell>
          <cell r="AG1323">
            <v>0</v>
          </cell>
          <cell r="AH1323">
            <v>0</v>
          </cell>
          <cell r="AI1323">
            <v>0</v>
          </cell>
          <cell r="AJ1323">
            <v>0</v>
          </cell>
          <cell r="AK1323">
            <v>0</v>
          </cell>
          <cell r="AL1323">
            <v>0</v>
          </cell>
          <cell r="AM1323">
            <v>0</v>
          </cell>
          <cell r="AN1323">
            <v>0</v>
          </cell>
          <cell r="AO1323">
            <v>0</v>
          </cell>
          <cell r="AP1323">
            <v>0</v>
          </cell>
          <cell r="AQ1323">
            <v>0</v>
          </cell>
          <cell r="AR1323">
            <v>0</v>
          </cell>
          <cell r="AS1323">
            <v>0</v>
          </cell>
          <cell r="AT1323">
            <v>0</v>
          </cell>
          <cell r="AU1323">
            <v>0</v>
          </cell>
          <cell r="AV1323">
            <v>0</v>
          </cell>
          <cell r="AW1323">
            <v>0</v>
          </cell>
          <cell r="AX1323">
            <v>0</v>
          </cell>
          <cell r="AY1323">
            <v>0</v>
          </cell>
          <cell r="AZ1323">
            <v>0</v>
          </cell>
          <cell r="BA1323">
            <v>0</v>
          </cell>
          <cell r="BB1323">
            <v>0</v>
          </cell>
          <cell r="BC1323">
            <v>0</v>
          </cell>
          <cell r="BD1323">
            <v>0</v>
          </cell>
          <cell r="BE1323">
            <v>0</v>
          </cell>
          <cell r="BF1323">
            <v>0</v>
          </cell>
          <cell r="BG1323">
            <v>25727</v>
          </cell>
          <cell r="BH1323">
            <v>45</v>
          </cell>
          <cell r="BI1323">
            <v>8</v>
          </cell>
          <cell r="BJ1323">
            <v>47641</v>
          </cell>
          <cell r="BK1323" t="str">
            <v>41 - 45 yrs</v>
          </cell>
          <cell r="BL1323" t="str">
            <v>Married</v>
          </cell>
          <cell r="BM1323">
            <v>4</v>
          </cell>
          <cell r="BN1323" t="str">
            <v>Sopra, Murdewa Bazar, Harpurbudhat</v>
          </cell>
          <cell r="BO1323" t="str">
            <v>Gorakhpur</v>
          </cell>
          <cell r="BP1323" t="str">
            <v>UP</v>
          </cell>
          <cell r="BQ1323">
            <v>273211</v>
          </cell>
          <cell r="BR1323" t="str">
            <v>Non- Matric</v>
          </cell>
          <cell r="BS1323">
            <v>0</v>
          </cell>
          <cell r="BT1323">
            <v>0</v>
          </cell>
          <cell r="BU1323" t="str">
            <v>Henkel India Limited</v>
          </cell>
          <cell r="BV1323">
            <v>0</v>
          </cell>
          <cell r="BW1323">
            <v>0</v>
          </cell>
          <cell r="BX1323">
            <v>0</v>
          </cell>
          <cell r="BY1323">
            <v>0</v>
          </cell>
          <cell r="BZ1323">
            <v>0</v>
          </cell>
          <cell r="CA1323">
            <v>0</v>
          </cell>
          <cell r="CB1323">
            <v>0</v>
          </cell>
          <cell r="CC1323">
            <v>0</v>
          </cell>
          <cell r="CD1323">
            <v>0</v>
          </cell>
          <cell r="CE1323" t="str">
            <v>BNJPK9120L</v>
          </cell>
          <cell r="CF1323">
            <v>0</v>
          </cell>
          <cell r="CG1323">
            <v>0</v>
          </cell>
        </row>
        <row r="1324">
          <cell r="B1324">
            <v>10001394</v>
          </cell>
          <cell r="C1324" t="str">
            <v>Active</v>
          </cell>
          <cell r="D1324">
            <v>2011699999</v>
          </cell>
          <cell r="E1324" t="str">
            <v>TILJALA-PRODUCTION DEPT</v>
          </cell>
          <cell r="F1324" t="str">
            <v>2011600051</v>
          </cell>
          <cell r="G1324" t="str">
            <v>2B1 46</v>
          </cell>
          <cell r="H1324" t="str">
            <v>M</v>
          </cell>
          <cell r="I1324" t="str">
            <v xml:space="preserve">Mishrilal </v>
          </cell>
          <cell r="J1324" t="str">
            <v>Shah</v>
          </cell>
          <cell r="K1324" t="str">
            <v/>
          </cell>
          <cell r="L1324" t="str">
            <v>Supervisor</v>
          </cell>
          <cell r="M1324" t="str">
            <v>Production</v>
          </cell>
          <cell r="N1324" t="str">
            <v>Core</v>
          </cell>
          <cell r="O1324">
            <v>0</v>
          </cell>
          <cell r="P1324" t="str">
            <v>PCP Manufacturing</v>
          </cell>
          <cell r="Q1324">
            <v>0</v>
          </cell>
          <cell r="R1324" t="str">
            <v>Personal Care Products</v>
          </cell>
          <cell r="S1324" t="str">
            <v>Associate</v>
          </cell>
          <cell r="T1324" t="str">
            <v>A2</v>
          </cell>
          <cell r="U1324" t="str">
            <v>Tiljala</v>
          </cell>
          <cell r="V1324" t="str">
            <v>Tiljala</v>
          </cell>
          <cell r="W1324">
            <v>40179</v>
          </cell>
          <cell r="X1324" t="str">
            <v>Before 1 April 2010</v>
          </cell>
          <cell r="Y1324">
            <v>22</v>
          </cell>
          <cell r="Z1324">
            <v>6.1302237801243029</v>
          </cell>
          <cell r="AA1324">
            <v>28.130223780124304</v>
          </cell>
          <cell r="AB1324">
            <v>0</v>
          </cell>
          <cell r="AC1324">
            <v>0</v>
          </cell>
          <cell r="AD1324">
            <v>40359</v>
          </cell>
          <cell r="AE1324">
            <v>0</v>
          </cell>
          <cell r="AF1324">
            <v>40360</v>
          </cell>
          <cell r="AG1324">
            <v>0</v>
          </cell>
          <cell r="AH1324">
            <v>0</v>
          </cell>
          <cell r="AI1324">
            <v>0</v>
          </cell>
          <cell r="AJ1324">
            <v>0</v>
          </cell>
          <cell r="AK1324">
            <v>0</v>
          </cell>
          <cell r="AL1324">
            <v>0</v>
          </cell>
          <cell r="AM1324">
            <v>0</v>
          </cell>
          <cell r="AN1324">
            <v>0</v>
          </cell>
          <cell r="AO1324">
            <v>0</v>
          </cell>
          <cell r="AP1324">
            <v>0</v>
          </cell>
          <cell r="AQ1324">
            <v>0</v>
          </cell>
          <cell r="AR1324">
            <v>0</v>
          </cell>
          <cell r="AS1324">
            <v>0</v>
          </cell>
          <cell r="AT1324">
            <v>0</v>
          </cell>
          <cell r="AU1324">
            <v>0</v>
          </cell>
          <cell r="AV1324">
            <v>0</v>
          </cell>
          <cell r="AW1324">
            <v>0</v>
          </cell>
          <cell r="AX1324">
            <v>0</v>
          </cell>
          <cell r="AY1324">
            <v>0</v>
          </cell>
          <cell r="AZ1324">
            <v>0</v>
          </cell>
          <cell r="BA1324">
            <v>0</v>
          </cell>
          <cell r="BB1324">
            <v>0</v>
          </cell>
          <cell r="BC1324">
            <v>0</v>
          </cell>
          <cell r="BD1324">
            <v>0</v>
          </cell>
          <cell r="BE1324">
            <v>0</v>
          </cell>
          <cell r="BF1324">
            <v>0</v>
          </cell>
          <cell r="BG1324">
            <v>25396</v>
          </cell>
          <cell r="BH1324">
            <v>46</v>
          </cell>
          <cell r="BI1324">
            <v>7</v>
          </cell>
          <cell r="BJ1324">
            <v>47310</v>
          </cell>
          <cell r="BK1324" t="str">
            <v>46 - 50 yrs</v>
          </cell>
          <cell r="BL1324" t="str">
            <v>Married</v>
          </cell>
          <cell r="BM1324">
            <v>4</v>
          </cell>
          <cell r="BN1324" t="str">
            <v>Sai Nagar, Rupdi, Motihari</v>
          </cell>
          <cell r="BO1324" t="str">
            <v>Motihari</v>
          </cell>
          <cell r="BP1324" t="str">
            <v>Bihar</v>
          </cell>
          <cell r="BQ1324">
            <v>845401</v>
          </cell>
          <cell r="BR1324" t="str">
            <v>Non- Matric</v>
          </cell>
          <cell r="BS1324">
            <v>0</v>
          </cell>
          <cell r="BT1324">
            <v>0</v>
          </cell>
          <cell r="BU1324" t="str">
            <v>Henkel India Limited</v>
          </cell>
          <cell r="BV1324">
            <v>0</v>
          </cell>
          <cell r="BW1324">
            <v>0</v>
          </cell>
          <cell r="BX1324">
            <v>0</v>
          </cell>
          <cell r="BY1324">
            <v>0</v>
          </cell>
          <cell r="BZ1324">
            <v>0</v>
          </cell>
          <cell r="CA1324">
            <v>0</v>
          </cell>
          <cell r="CB1324">
            <v>0</v>
          </cell>
          <cell r="CC1324">
            <v>0</v>
          </cell>
          <cell r="CD1324">
            <v>0</v>
          </cell>
          <cell r="CE1324" t="str">
            <v>CNCPS9045Q</v>
          </cell>
          <cell r="CF1324">
            <v>0</v>
          </cell>
          <cell r="CG1324">
            <v>0</v>
          </cell>
        </row>
        <row r="1325">
          <cell r="B1325">
            <v>10001364</v>
          </cell>
          <cell r="C1325" t="str">
            <v>Active</v>
          </cell>
          <cell r="D1325">
            <v>2011699999</v>
          </cell>
          <cell r="E1325" t="str">
            <v>TILJALA-PRODUCTION DEPT</v>
          </cell>
          <cell r="F1325" t="str">
            <v>2011600023</v>
          </cell>
          <cell r="G1325" t="str">
            <v>2AM  3</v>
          </cell>
          <cell r="H1325" t="str">
            <v>M</v>
          </cell>
          <cell r="I1325" t="str">
            <v xml:space="preserve">Dibyendu </v>
          </cell>
          <cell r="J1325" t="str">
            <v>Naskar</v>
          </cell>
          <cell r="K1325" t="str">
            <v/>
          </cell>
          <cell r="L1325" t="str">
            <v>Helper</v>
          </cell>
          <cell r="M1325" t="str">
            <v>Engineering Services</v>
          </cell>
          <cell r="N1325" t="str">
            <v>Core</v>
          </cell>
          <cell r="O1325">
            <v>0</v>
          </cell>
          <cell r="P1325" t="str">
            <v>PCP Manufacturing</v>
          </cell>
          <cell r="Q1325">
            <v>0</v>
          </cell>
          <cell r="R1325" t="str">
            <v>Personal Care Products</v>
          </cell>
          <cell r="S1325" t="str">
            <v>Associate</v>
          </cell>
          <cell r="T1325" t="str">
            <v>A1</v>
          </cell>
          <cell r="U1325" t="str">
            <v>Tiljala</v>
          </cell>
          <cell r="V1325" t="str">
            <v>Tiljala</v>
          </cell>
          <cell r="W1325">
            <v>40179</v>
          </cell>
          <cell r="X1325" t="str">
            <v>Before 1 April 2010</v>
          </cell>
          <cell r="Y1325">
            <v>19</v>
          </cell>
          <cell r="Z1325">
            <v>6.1302237798072108</v>
          </cell>
          <cell r="AA1325">
            <v>25.13022377980721</v>
          </cell>
          <cell r="AB1325">
            <v>0</v>
          </cell>
          <cell r="AC1325">
            <v>0</v>
          </cell>
          <cell r="AD1325">
            <v>40359</v>
          </cell>
          <cell r="AE1325">
            <v>0</v>
          </cell>
          <cell r="AF1325">
            <v>40360</v>
          </cell>
          <cell r="AG1325">
            <v>0</v>
          </cell>
          <cell r="AH1325">
            <v>0</v>
          </cell>
          <cell r="AI1325">
            <v>0</v>
          </cell>
          <cell r="AJ1325">
            <v>0</v>
          </cell>
          <cell r="AK1325">
            <v>0</v>
          </cell>
          <cell r="AL1325">
            <v>0</v>
          </cell>
          <cell r="AM1325">
            <v>0</v>
          </cell>
          <cell r="AN1325">
            <v>0</v>
          </cell>
          <cell r="AO1325">
            <v>0</v>
          </cell>
          <cell r="AP1325">
            <v>0</v>
          </cell>
          <cell r="AQ1325">
            <v>0</v>
          </cell>
          <cell r="AR1325">
            <v>0</v>
          </cell>
          <cell r="AS1325">
            <v>0</v>
          </cell>
          <cell r="AT1325">
            <v>0</v>
          </cell>
          <cell r="AU1325">
            <v>0</v>
          </cell>
          <cell r="AV1325">
            <v>0</v>
          </cell>
          <cell r="AW1325">
            <v>0</v>
          </cell>
          <cell r="AX1325">
            <v>0</v>
          </cell>
          <cell r="AY1325">
            <v>0</v>
          </cell>
          <cell r="AZ1325">
            <v>0</v>
          </cell>
          <cell r="BA1325">
            <v>0</v>
          </cell>
          <cell r="BB1325">
            <v>0</v>
          </cell>
          <cell r="BC1325">
            <v>0</v>
          </cell>
          <cell r="BD1325">
            <v>0</v>
          </cell>
          <cell r="BE1325">
            <v>0</v>
          </cell>
          <cell r="BF1325">
            <v>0</v>
          </cell>
          <cell r="BG1325">
            <v>24082</v>
          </cell>
          <cell r="BH1325">
            <v>50</v>
          </cell>
          <cell r="BI1325">
            <v>2</v>
          </cell>
          <cell r="BJ1325">
            <v>45996</v>
          </cell>
          <cell r="BK1325" t="str">
            <v>46 - 50 yrs</v>
          </cell>
          <cell r="BL1325" t="str">
            <v>Married</v>
          </cell>
          <cell r="BM1325">
            <v>2</v>
          </cell>
          <cell r="BN1325" t="str">
            <v>Paschim Gopal Nagar, Diamondharbour</v>
          </cell>
          <cell r="BO1325" t="str">
            <v>24 Parganas (South)</v>
          </cell>
          <cell r="BP1325" t="str">
            <v>West Bengal</v>
          </cell>
          <cell r="BQ1325">
            <v>743351</v>
          </cell>
          <cell r="BR1325" t="str">
            <v>S.F</v>
          </cell>
          <cell r="BS1325">
            <v>0</v>
          </cell>
          <cell r="BT1325">
            <v>0</v>
          </cell>
          <cell r="BU1325" t="str">
            <v>Henkel India Limited</v>
          </cell>
          <cell r="BV1325">
            <v>0</v>
          </cell>
          <cell r="BW1325">
            <v>0</v>
          </cell>
          <cell r="BX1325">
            <v>0</v>
          </cell>
          <cell r="BY1325">
            <v>0</v>
          </cell>
          <cell r="BZ1325">
            <v>0</v>
          </cell>
          <cell r="CA1325">
            <v>0</v>
          </cell>
          <cell r="CB1325">
            <v>0</v>
          </cell>
          <cell r="CC1325">
            <v>0</v>
          </cell>
          <cell r="CD1325">
            <v>0</v>
          </cell>
          <cell r="CE1325" t="str">
            <v>AIUPN7954Q</v>
          </cell>
          <cell r="CF1325">
            <v>0</v>
          </cell>
          <cell r="CG1325">
            <v>0</v>
          </cell>
        </row>
        <row r="1326">
          <cell r="B1326">
            <v>10001398</v>
          </cell>
          <cell r="C1326" t="str">
            <v>Active</v>
          </cell>
          <cell r="D1326">
            <v>2011699999</v>
          </cell>
          <cell r="E1326" t="str">
            <v>TILJALA-PRODUCTION DEPT</v>
          </cell>
          <cell r="F1326" t="str">
            <v>2011600055</v>
          </cell>
          <cell r="G1326" t="str">
            <v>2A3117</v>
          </cell>
          <cell r="H1326" t="str">
            <v>M</v>
          </cell>
          <cell r="I1326" t="str">
            <v xml:space="preserve">Pannalal </v>
          </cell>
          <cell r="J1326" t="str">
            <v>Turia</v>
          </cell>
          <cell r="K1326" t="str">
            <v/>
          </cell>
          <cell r="L1326" t="str">
            <v>Loader/Unloader/Process</v>
          </cell>
          <cell r="M1326" t="str">
            <v>Stores</v>
          </cell>
          <cell r="N1326" t="str">
            <v>Core</v>
          </cell>
          <cell r="O1326">
            <v>0</v>
          </cell>
          <cell r="P1326" t="str">
            <v>PCP Manufacturing</v>
          </cell>
          <cell r="Q1326">
            <v>0</v>
          </cell>
          <cell r="R1326" t="str">
            <v>Personal Care Products</v>
          </cell>
          <cell r="S1326" t="str">
            <v>Associate</v>
          </cell>
          <cell r="T1326" t="str">
            <v>A1</v>
          </cell>
          <cell r="U1326" t="str">
            <v>Tiljala</v>
          </cell>
          <cell r="V1326" t="str">
            <v>Tiljala</v>
          </cell>
          <cell r="W1326">
            <v>40179</v>
          </cell>
          <cell r="X1326" t="str">
            <v>Before 1 April 2010</v>
          </cell>
          <cell r="Y1326">
            <v>22</v>
          </cell>
          <cell r="Z1326">
            <v>6.1302237798072108</v>
          </cell>
          <cell r="AA1326">
            <v>28.13022377980721</v>
          </cell>
          <cell r="AB1326">
            <v>0</v>
          </cell>
          <cell r="AC1326">
            <v>0</v>
          </cell>
          <cell r="AD1326">
            <v>40359</v>
          </cell>
          <cell r="AE1326">
            <v>0</v>
          </cell>
          <cell r="AF1326">
            <v>40360</v>
          </cell>
          <cell r="AG1326">
            <v>0</v>
          </cell>
          <cell r="AH1326">
            <v>0</v>
          </cell>
          <cell r="AI1326">
            <v>0</v>
          </cell>
          <cell r="AJ1326">
            <v>0</v>
          </cell>
          <cell r="AK1326">
            <v>0</v>
          </cell>
          <cell r="AL1326">
            <v>0</v>
          </cell>
          <cell r="AM1326">
            <v>0</v>
          </cell>
          <cell r="AN1326">
            <v>0</v>
          </cell>
          <cell r="AO1326">
            <v>0</v>
          </cell>
          <cell r="AP1326">
            <v>0</v>
          </cell>
          <cell r="AQ1326">
            <v>0</v>
          </cell>
          <cell r="AR1326">
            <v>0</v>
          </cell>
          <cell r="AS1326">
            <v>0</v>
          </cell>
          <cell r="AT1326">
            <v>0</v>
          </cell>
          <cell r="AU1326">
            <v>0</v>
          </cell>
          <cell r="AV1326">
            <v>0</v>
          </cell>
          <cell r="AW1326">
            <v>0</v>
          </cell>
          <cell r="AX1326">
            <v>0</v>
          </cell>
          <cell r="AY1326">
            <v>0</v>
          </cell>
          <cell r="AZ1326">
            <v>0</v>
          </cell>
          <cell r="BA1326">
            <v>0</v>
          </cell>
          <cell r="BB1326">
            <v>0</v>
          </cell>
          <cell r="BC1326">
            <v>0</v>
          </cell>
          <cell r="BD1326">
            <v>0</v>
          </cell>
          <cell r="BE1326">
            <v>0</v>
          </cell>
          <cell r="BF1326">
            <v>0</v>
          </cell>
          <cell r="BG1326">
            <v>24607</v>
          </cell>
          <cell r="BH1326">
            <v>48</v>
          </cell>
          <cell r="BI1326">
            <v>9</v>
          </cell>
          <cell r="BJ1326">
            <v>46521</v>
          </cell>
          <cell r="BK1326" t="str">
            <v>46 - 50 yrs</v>
          </cell>
          <cell r="BL1326" t="str">
            <v>Married</v>
          </cell>
          <cell r="BM1326">
            <v>3</v>
          </cell>
          <cell r="BN1326" t="str">
            <v>Jhagrudi, Doranda, Rajdhanwar</v>
          </cell>
          <cell r="BO1326" t="str">
            <v>Giridih</v>
          </cell>
          <cell r="BP1326" t="str">
            <v>Jharkhand</v>
          </cell>
          <cell r="BQ1326">
            <v>825412</v>
          </cell>
          <cell r="BR1326" t="str">
            <v>Non- Matric</v>
          </cell>
          <cell r="BS1326">
            <v>0</v>
          </cell>
          <cell r="BT1326">
            <v>0</v>
          </cell>
          <cell r="BU1326" t="str">
            <v>Henkel India Limited</v>
          </cell>
          <cell r="BV1326">
            <v>0</v>
          </cell>
          <cell r="BW1326">
            <v>0</v>
          </cell>
          <cell r="BX1326">
            <v>0</v>
          </cell>
          <cell r="BY1326">
            <v>0</v>
          </cell>
          <cell r="BZ1326">
            <v>0</v>
          </cell>
          <cell r="CA1326">
            <v>0</v>
          </cell>
          <cell r="CB1326">
            <v>0</v>
          </cell>
          <cell r="CC1326">
            <v>0</v>
          </cell>
          <cell r="CD1326">
            <v>0</v>
          </cell>
          <cell r="CE1326" t="str">
            <v>AJTPT7575P</v>
          </cell>
          <cell r="CF1326">
            <v>0</v>
          </cell>
          <cell r="CG1326">
            <v>0</v>
          </cell>
        </row>
        <row r="1327">
          <cell r="B1327">
            <v>10001450</v>
          </cell>
          <cell r="C1327" t="str">
            <v>Active</v>
          </cell>
          <cell r="D1327">
            <v>2011699999</v>
          </cell>
          <cell r="E1327" t="str">
            <v>TILJALA-PRODUCTION DEPT</v>
          </cell>
          <cell r="F1327" t="str">
            <v>2011600103</v>
          </cell>
          <cell r="G1327" t="str">
            <v>2A1  8</v>
          </cell>
          <cell r="H1327" t="str">
            <v>M</v>
          </cell>
          <cell r="I1327" t="str">
            <v xml:space="preserve">Tarakeswar </v>
          </cell>
          <cell r="J1327" t="str">
            <v>Tewari</v>
          </cell>
          <cell r="K1327" t="str">
            <v/>
          </cell>
          <cell r="L1327" t="str">
            <v>Security Supervisor</v>
          </cell>
          <cell r="M1327" t="str">
            <v>Security Administration</v>
          </cell>
          <cell r="N1327" t="str">
            <v>Support</v>
          </cell>
          <cell r="O1327">
            <v>0</v>
          </cell>
          <cell r="P1327" t="str">
            <v>Security</v>
          </cell>
          <cell r="Q1327">
            <v>0</v>
          </cell>
          <cell r="R1327" t="str">
            <v>Corporate Shared Services</v>
          </cell>
          <cell r="S1327" t="str">
            <v>Associate</v>
          </cell>
          <cell r="T1327" t="str">
            <v>J1</v>
          </cell>
          <cell r="U1327" t="str">
            <v>Tiljala</v>
          </cell>
          <cell r="V1327" t="str">
            <v>Tiljala</v>
          </cell>
          <cell r="W1327">
            <v>40179</v>
          </cell>
          <cell r="X1327" t="str">
            <v>Before 1 April 2010</v>
          </cell>
          <cell r="Y1327">
            <v>22</v>
          </cell>
          <cell r="Z1327">
            <v>6.1302237801243029</v>
          </cell>
          <cell r="AA1327">
            <v>28.130223780124304</v>
          </cell>
          <cell r="AB1327">
            <v>0</v>
          </cell>
          <cell r="AC1327">
            <v>0</v>
          </cell>
          <cell r="AD1327">
            <v>40359</v>
          </cell>
          <cell r="AE1327">
            <v>0</v>
          </cell>
          <cell r="AF1327">
            <v>40360</v>
          </cell>
          <cell r="AG1327">
            <v>0</v>
          </cell>
          <cell r="AH1327">
            <v>0</v>
          </cell>
          <cell r="AI1327">
            <v>0</v>
          </cell>
          <cell r="AJ1327">
            <v>0</v>
          </cell>
          <cell r="AK1327">
            <v>0</v>
          </cell>
          <cell r="AL1327">
            <v>0</v>
          </cell>
          <cell r="AM1327">
            <v>0</v>
          </cell>
          <cell r="AN1327">
            <v>0</v>
          </cell>
          <cell r="AO1327">
            <v>0</v>
          </cell>
          <cell r="AP1327">
            <v>0</v>
          </cell>
          <cell r="AQ1327">
            <v>0</v>
          </cell>
          <cell r="AR1327">
            <v>0</v>
          </cell>
          <cell r="AS1327">
            <v>0</v>
          </cell>
          <cell r="AT1327">
            <v>0</v>
          </cell>
          <cell r="AU1327">
            <v>0</v>
          </cell>
          <cell r="AV1327">
            <v>0</v>
          </cell>
          <cell r="AW1327">
            <v>0</v>
          </cell>
          <cell r="AX1327">
            <v>0</v>
          </cell>
          <cell r="AY1327">
            <v>0</v>
          </cell>
          <cell r="AZ1327">
            <v>0</v>
          </cell>
          <cell r="BA1327">
            <v>0</v>
          </cell>
          <cell r="BB1327">
            <v>0</v>
          </cell>
          <cell r="BC1327">
            <v>0</v>
          </cell>
          <cell r="BD1327">
            <v>0</v>
          </cell>
          <cell r="BE1327">
            <v>0</v>
          </cell>
          <cell r="BF1327">
            <v>0</v>
          </cell>
          <cell r="BG1327">
            <v>23012</v>
          </cell>
          <cell r="BH1327">
            <v>53</v>
          </cell>
          <cell r="BI1327">
            <v>1</v>
          </cell>
          <cell r="BJ1327">
            <v>44926</v>
          </cell>
          <cell r="BK1327" t="str">
            <v>51 - 55 yrs</v>
          </cell>
          <cell r="BL1327" t="str">
            <v>Married</v>
          </cell>
          <cell r="BM1327">
            <v>3</v>
          </cell>
          <cell r="BN1327" t="str">
            <v>Baribundari, Khajani</v>
          </cell>
          <cell r="BO1327" t="str">
            <v>Gorakhpur</v>
          </cell>
          <cell r="BP1327" t="str">
            <v>UP</v>
          </cell>
          <cell r="BQ1327">
            <v>0</v>
          </cell>
          <cell r="BR1327" t="str">
            <v>Non- Matric</v>
          </cell>
          <cell r="BS1327">
            <v>0</v>
          </cell>
          <cell r="BT1327">
            <v>0</v>
          </cell>
          <cell r="BU1327" t="str">
            <v>Henkel India Limited</v>
          </cell>
          <cell r="BV1327">
            <v>0</v>
          </cell>
          <cell r="BW1327">
            <v>0</v>
          </cell>
          <cell r="BX1327">
            <v>0</v>
          </cell>
          <cell r="BY1327">
            <v>0</v>
          </cell>
          <cell r="BZ1327">
            <v>0</v>
          </cell>
          <cell r="CA1327">
            <v>0</v>
          </cell>
          <cell r="CB1327">
            <v>0</v>
          </cell>
          <cell r="CC1327">
            <v>0</v>
          </cell>
          <cell r="CD1327">
            <v>0</v>
          </cell>
          <cell r="CE1327" t="str">
            <v>ALIPT8240J</v>
          </cell>
          <cell r="CF1327">
            <v>0</v>
          </cell>
          <cell r="CG1327">
            <v>0</v>
          </cell>
        </row>
        <row r="1328">
          <cell r="B1328">
            <v>10001453</v>
          </cell>
          <cell r="C1328" t="str">
            <v>Active</v>
          </cell>
          <cell r="D1328">
            <v>2011699999</v>
          </cell>
          <cell r="E1328" t="str">
            <v>TILJALA-PRODUCTION DEPT</v>
          </cell>
          <cell r="F1328" t="str">
            <v>2011600106</v>
          </cell>
          <cell r="G1328" t="str">
            <v>PS   4</v>
          </cell>
          <cell r="H1328" t="str">
            <v>M</v>
          </cell>
          <cell r="I1328" t="str">
            <v xml:space="preserve">Vinod </v>
          </cell>
          <cell r="J1328" t="str">
            <v>Tripathi</v>
          </cell>
          <cell r="K1328" t="str">
            <v/>
          </cell>
          <cell r="L1328" t="str">
            <v>Security Guard</v>
          </cell>
          <cell r="M1328" t="str">
            <v>Security Administration</v>
          </cell>
          <cell r="N1328" t="str">
            <v>Support</v>
          </cell>
          <cell r="O1328">
            <v>0</v>
          </cell>
          <cell r="P1328" t="str">
            <v>Security</v>
          </cell>
          <cell r="Q1328">
            <v>0</v>
          </cell>
          <cell r="R1328" t="str">
            <v>Corporate Shared Services</v>
          </cell>
          <cell r="S1328" t="str">
            <v>Associate</v>
          </cell>
          <cell r="T1328" t="str">
            <v>J1</v>
          </cell>
          <cell r="U1328" t="str">
            <v>Tiljala</v>
          </cell>
          <cell r="V1328" t="str">
            <v>Tiljala</v>
          </cell>
          <cell r="W1328">
            <v>40179</v>
          </cell>
          <cell r="X1328" t="str">
            <v>Before 1 April 2010</v>
          </cell>
          <cell r="Y1328">
            <v>22</v>
          </cell>
          <cell r="Z1328">
            <v>6.1302237801243029</v>
          </cell>
          <cell r="AA1328">
            <v>28.130223780124304</v>
          </cell>
          <cell r="AB1328">
            <v>0</v>
          </cell>
          <cell r="AC1328">
            <v>0</v>
          </cell>
          <cell r="AD1328">
            <v>40359</v>
          </cell>
          <cell r="AE1328">
            <v>0</v>
          </cell>
          <cell r="AF1328">
            <v>40360</v>
          </cell>
          <cell r="AG1328">
            <v>0</v>
          </cell>
          <cell r="AH1328">
            <v>0</v>
          </cell>
          <cell r="AI1328">
            <v>0</v>
          </cell>
          <cell r="AJ1328">
            <v>0</v>
          </cell>
          <cell r="AK1328">
            <v>0</v>
          </cell>
          <cell r="AL1328">
            <v>0</v>
          </cell>
          <cell r="AM1328">
            <v>0</v>
          </cell>
          <cell r="AN1328">
            <v>0</v>
          </cell>
          <cell r="AO1328">
            <v>0</v>
          </cell>
          <cell r="AP1328">
            <v>0</v>
          </cell>
          <cell r="AQ1328">
            <v>0</v>
          </cell>
          <cell r="AR1328">
            <v>0</v>
          </cell>
          <cell r="AS1328">
            <v>0</v>
          </cell>
          <cell r="AT1328">
            <v>0</v>
          </cell>
          <cell r="AU1328">
            <v>0</v>
          </cell>
          <cell r="AV1328">
            <v>0</v>
          </cell>
          <cell r="AW1328">
            <v>0</v>
          </cell>
          <cell r="AX1328">
            <v>0</v>
          </cell>
          <cell r="AY1328">
            <v>0</v>
          </cell>
          <cell r="AZ1328">
            <v>0</v>
          </cell>
          <cell r="BA1328">
            <v>0</v>
          </cell>
          <cell r="BB1328">
            <v>0</v>
          </cell>
          <cell r="BC1328">
            <v>0</v>
          </cell>
          <cell r="BD1328">
            <v>0</v>
          </cell>
          <cell r="BE1328">
            <v>0</v>
          </cell>
          <cell r="BF1328">
            <v>0</v>
          </cell>
          <cell r="BG1328">
            <v>23021</v>
          </cell>
          <cell r="BH1328">
            <v>53</v>
          </cell>
          <cell r="BI1328">
            <v>1</v>
          </cell>
          <cell r="BJ1328">
            <v>44935</v>
          </cell>
          <cell r="BK1328" t="str">
            <v>51 - 55 yrs</v>
          </cell>
          <cell r="BL1328" t="str">
            <v>Married</v>
          </cell>
          <cell r="BM1328">
            <v>4</v>
          </cell>
          <cell r="BN1328" t="str">
            <v>Bari Banduari, Khajni, , Khajni</v>
          </cell>
          <cell r="BO1328" t="str">
            <v>Gorakhpur</v>
          </cell>
          <cell r="BP1328" t="str">
            <v>UP</v>
          </cell>
          <cell r="BQ1328">
            <v>273212</v>
          </cell>
          <cell r="BR1328" t="str">
            <v>Non- Matric</v>
          </cell>
          <cell r="BS1328">
            <v>0</v>
          </cell>
          <cell r="BT1328">
            <v>0</v>
          </cell>
          <cell r="BU1328" t="str">
            <v>Henkel India Limited</v>
          </cell>
          <cell r="BV1328">
            <v>0</v>
          </cell>
          <cell r="BW1328">
            <v>0</v>
          </cell>
          <cell r="BX1328">
            <v>0</v>
          </cell>
          <cell r="BY1328">
            <v>0</v>
          </cell>
          <cell r="BZ1328">
            <v>0</v>
          </cell>
          <cell r="CA1328">
            <v>0</v>
          </cell>
          <cell r="CB1328">
            <v>0</v>
          </cell>
          <cell r="CC1328">
            <v>0</v>
          </cell>
          <cell r="CD1328">
            <v>0</v>
          </cell>
          <cell r="CE1328" t="str">
            <v>AMIPT3294R</v>
          </cell>
          <cell r="CF1328">
            <v>0</v>
          </cell>
          <cell r="CG1328">
            <v>0</v>
          </cell>
        </row>
        <row r="1329">
          <cell r="B1329">
            <v>10001432</v>
          </cell>
          <cell r="C1329" t="str">
            <v>Active</v>
          </cell>
          <cell r="D1329">
            <v>2011699999</v>
          </cell>
          <cell r="E1329" t="str">
            <v>TILJALA-PRODUCTION DEPT</v>
          </cell>
          <cell r="F1329" t="str">
            <v>2011600085</v>
          </cell>
          <cell r="G1329" t="str">
            <v>2A2 20</v>
          </cell>
          <cell r="H1329" t="str">
            <v>M</v>
          </cell>
          <cell r="I1329" t="str">
            <v xml:space="preserve">Satyajit </v>
          </cell>
          <cell r="J1329" t="str">
            <v>Debnath</v>
          </cell>
          <cell r="K1329" t="str">
            <v/>
          </cell>
          <cell r="L1329" t="str">
            <v>Supervisor</v>
          </cell>
          <cell r="M1329" t="str">
            <v>Engineering Services</v>
          </cell>
          <cell r="N1329" t="str">
            <v>Core</v>
          </cell>
          <cell r="O1329">
            <v>0</v>
          </cell>
          <cell r="P1329" t="str">
            <v>PCP Manufacturing</v>
          </cell>
          <cell r="Q1329">
            <v>0</v>
          </cell>
          <cell r="R1329" t="str">
            <v>Personal Care Products</v>
          </cell>
          <cell r="S1329" t="str">
            <v>Associate</v>
          </cell>
          <cell r="T1329" t="str">
            <v>A2</v>
          </cell>
          <cell r="U1329" t="str">
            <v>Tiljala</v>
          </cell>
          <cell r="V1329" t="str">
            <v>Tiljala</v>
          </cell>
          <cell r="W1329">
            <v>40179</v>
          </cell>
          <cell r="X1329" t="str">
            <v>Before 1 April 2010</v>
          </cell>
          <cell r="Y1329">
            <v>21</v>
          </cell>
          <cell r="Z1329">
            <v>6.1302237798072108</v>
          </cell>
          <cell r="AA1329">
            <v>27.13022377980721</v>
          </cell>
          <cell r="AB1329">
            <v>0</v>
          </cell>
          <cell r="AC1329">
            <v>0</v>
          </cell>
          <cell r="AD1329">
            <v>40359</v>
          </cell>
          <cell r="AE1329">
            <v>0</v>
          </cell>
          <cell r="AF1329">
            <v>40360</v>
          </cell>
          <cell r="AG1329">
            <v>0</v>
          </cell>
          <cell r="AH1329">
            <v>0</v>
          </cell>
          <cell r="AI1329">
            <v>0</v>
          </cell>
          <cell r="AJ1329">
            <v>0</v>
          </cell>
          <cell r="AK1329">
            <v>0</v>
          </cell>
          <cell r="AL1329">
            <v>0</v>
          </cell>
          <cell r="AM1329">
            <v>0</v>
          </cell>
          <cell r="AN1329">
            <v>0</v>
          </cell>
          <cell r="AO1329">
            <v>0</v>
          </cell>
          <cell r="AP1329">
            <v>0</v>
          </cell>
          <cell r="AQ1329">
            <v>0</v>
          </cell>
          <cell r="AR1329">
            <v>0</v>
          </cell>
          <cell r="AS1329">
            <v>0</v>
          </cell>
          <cell r="AT1329">
            <v>0</v>
          </cell>
          <cell r="AU1329">
            <v>0</v>
          </cell>
          <cell r="AV1329">
            <v>0</v>
          </cell>
          <cell r="AW1329">
            <v>0</v>
          </cell>
          <cell r="AX1329">
            <v>0</v>
          </cell>
          <cell r="AY1329">
            <v>0</v>
          </cell>
          <cell r="AZ1329">
            <v>0</v>
          </cell>
          <cell r="BA1329">
            <v>0</v>
          </cell>
          <cell r="BB1329">
            <v>0</v>
          </cell>
          <cell r="BC1329">
            <v>0</v>
          </cell>
          <cell r="BD1329">
            <v>0</v>
          </cell>
          <cell r="BE1329">
            <v>0</v>
          </cell>
          <cell r="BF1329">
            <v>0</v>
          </cell>
          <cell r="BG1329">
            <v>24961</v>
          </cell>
          <cell r="BH1329">
            <v>47</v>
          </cell>
          <cell r="BI1329">
            <v>9</v>
          </cell>
          <cell r="BJ1329">
            <v>46875</v>
          </cell>
          <cell r="BK1329" t="str">
            <v>46 - 50 yrs</v>
          </cell>
          <cell r="BL1329" t="str">
            <v>Married</v>
          </cell>
          <cell r="BM1329">
            <v>1</v>
          </cell>
          <cell r="BN1329" t="str">
            <v>South Habra, Near Pally Mongal Samity, Habra</v>
          </cell>
          <cell r="BO1329" t="str">
            <v>24 Parganas (South)</v>
          </cell>
          <cell r="BP1329" t="str">
            <v>West Bengal</v>
          </cell>
          <cell r="BQ1329">
            <v>743263</v>
          </cell>
          <cell r="BR1329" t="str">
            <v>Non- Matric</v>
          </cell>
          <cell r="BS1329">
            <v>0</v>
          </cell>
          <cell r="BT1329">
            <v>0</v>
          </cell>
          <cell r="BU1329" t="str">
            <v>Henkel India Limited</v>
          </cell>
          <cell r="BV1329">
            <v>0</v>
          </cell>
          <cell r="BW1329">
            <v>0</v>
          </cell>
          <cell r="BX1329">
            <v>0</v>
          </cell>
          <cell r="BY1329">
            <v>0</v>
          </cell>
          <cell r="BZ1329">
            <v>0</v>
          </cell>
          <cell r="CA1329">
            <v>0</v>
          </cell>
          <cell r="CB1329">
            <v>0</v>
          </cell>
          <cell r="CC1329">
            <v>0</v>
          </cell>
          <cell r="CD1329">
            <v>0</v>
          </cell>
          <cell r="CE1329" t="str">
            <v>ANHPD5993R</v>
          </cell>
          <cell r="CF1329">
            <v>0</v>
          </cell>
          <cell r="CG1329">
            <v>0</v>
          </cell>
        </row>
        <row r="1330">
          <cell r="B1330">
            <v>10001365</v>
          </cell>
          <cell r="C1330" t="str">
            <v>Active</v>
          </cell>
          <cell r="D1330">
            <v>2011699999</v>
          </cell>
          <cell r="E1330" t="str">
            <v>TILJALA-PRODUCTION DEPT</v>
          </cell>
          <cell r="F1330" t="str">
            <v>2011600024</v>
          </cell>
          <cell r="G1330" t="str">
            <v>2A2 10</v>
          </cell>
          <cell r="H1330" t="str">
            <v>M</v>
          </cell>
          <cell r="I1330" t="str">
            <v xml:space="preserve">Dilip </v>
          </cell>
          <cell r="J1330" t="str">
            <v>Jana</v>
          </cell>
          <cell r="K1330" t="str">
            <v/>
          </cell>
          <cell r="L1330" t="str">
            <v>Helper</v>
          </cell>
          <cell r="M1330" t="str">
            <v>Engineering Services</v>
          </cell>
          <cell r="N1330" t="str">
            <v>Core</v>
          </cell>
          <cell r="O1330">
            <v>0</v>
          </cell>
          <cell r="P1330" t="str">
            <v>PCP Manufacturing</v>
          </cell>
          <cell r="Q1330">
            <v>0</v>
          </cell>
          <cell r="R1330" t="str">
            <v>Personal Care Products</v>
          </cell>
          <cell r="S1330" t="str">
            <v>Associate</v>
          </cell>
          <cell r="T1330" t="str">
            <v>A1</v>
          </cell>
          <cell r="U1330" t="str">
            <v>Tiljala</v>
          </cell>
          <cell r="V1330" t="str">
            <v>Tiljala</v>
          </cell>
          <cell r="W1330">
            <v>40179</v>
          </cell>
          <cell r="X1330" t="str">
            <v>Before 1 April 2010</v>
          </cell>
          <cell r="Y1330">
            <v>24</v>
          </cell>
          <cell r="Z1330">
            <v>6.1302237798072108</v>
          </cell>
          <cell r="AA1330">
            <v>30.13022377980721</v>
          </cell>
          <cell r="AB1330">
            <v>0</v>
          </cell>
          <cell r="AC1330">
            <v>0</v>
          </cell>
          <cell r="AD1330">
            <v>40359</v>
          </cell>
          <cell r="AE1330">
            <v>0</v>
          </cell>
          <cell r="AF1330">
            <v>40360</v>
          </cell>
          <cell r="AG1330">
            <v>0</v>
          </cell>
          <cell r="AH1330">
            <v>0</v>
          </cell>
          <cell r="AI1330">
            <v>0</v>
          </cell>
          <cell r="AJ1330">
            <v>0</v>
          </cell>
          <cell r="AK1330">
            <v>0</v>
          </cell>
          <cell r="AL1330">
            <v>0</v>
          </cell>
          <cell r="AM1330">
            <v>0</v>
          </cell>
          <cell r="AN1330">
            <v>0</v>
          </cell>
          <cell r="AO1330">
            <v>0</v>
          </cell>
          <cell r="AP1330">
            <v>0</v>
          </cell>
          <cell r="AQ1330">
            <v>0</v>
          </cell>
          <cell r="AR1330">
            <v>0</v>
          </cell>
          <cell r="AS1330">
            <v>0</v>
          </cell>
          <cell r="AT1330">
            <v>0</v>
          </cell>
          <cell r="AU1330">
            <v>0</v>
          </cell>
          <cell r="AV1330">
            <v>0</v>
          </cell>
          <cell r="AW1330">
            <v>0</v>
          </cell>
          <cell r="AX1330">
            <v>0</v>
          </cell>
          <cell r="AY1330">
            <v>0</v>
          </cell>
          <cell r="AZ1330">
            <v>0</v>
          </cell>
          <cell r="BA1330">
            <v>0</v>
          </cell>
          <cell r="BB1330">
            <v>0</v>
          </cell>
          <cell r="BC1330">
            <v>0</v>
          </cell>
          <cell r="BD1330">
            <v>0</v>
          </cell>
          <cell r="BE1330">
            <v>0</v>
          </cell>
          <cell r="BF1330">
            <v>0</v>
          </cell>
          <cell r="BG1330">
            <v>23391</v>
          </cell>
          <cell r="BH1330">
            <v>52</v>
          </cell>
          <cell r="BI1330">
            <v>1</v>
          </cell>
          <cell r="BJ1330">
            <v>45305</v>
          </cell>
          <cell r="BK1330" t="str">
            <v>51 - 55 yrs</v>
          </cell>
          <cell r="BL1330" t="str">
            <v>Married</v>
          </cell>
          <cell r="BM1330">
            <v>2</v>
          </cell>
          <cell r="BN1330" t="str">
            <v>Saradamoni Park, Bansdroni</v>
          </cell>
          <cell r="BO1330" t="str">
            <v>Kolkata</v>
          </cell>
          <cell r="BP1330" t="str">
            <v>West Bengal</v>
          </cell>
          <cell r="BQ1330">
            <v>700070</v>
          </cell>
          <cell r="BR1330" t="str">
            <v>Non- Matric</v>
          </cell>
          <cell r="BS1330">
            <v>0</v>
          </cell>
          <cell r="BT1330">
            <v>0</v>
          </cell>
          <cell r="BU1330" t="str">
            <v>Henkel India Limited</v>
          </cell>
          <cell r="BV1330">
            <v>0</v>
          </cell>
          <cell r="BW1330">
            <v>0</v>
          </cell>
          <cell r="BX1330">
            <v>0</v>
          </cell>
          <cell r="BY1330">
            <v>0</v>
          </cell>
          <cell r="BZ1330">
            <v>0</v>
          </cell>
          <cell r="CA1330">
            <v>0</v>
          </cell>
          <cell r="CB1330">
            <v>0</v>
          </cell>
          <cell r="CC1330">
            <v>0</v>
          </cell>
          <cell r="CD1330">
            <v>0</v>
          </cell>
          <cell r="CE1330" t="str">
            <v>AONPJ5953L</v>
          </cell>
          <cell r="CF1330">
            <v>0</v>
          </cell>
          <cell r="CG1330">
            <v>0</v>
          </cell>
        </row>
        <row r="1331">
          <cell r="B1331">
            <v>10001424</v>
          </cell>
          <cell r="C1331" t="str">
            <v>Active</v>
          </cell>
          <cell r="D1331">
            <v>2011699999</v>
          </cell>
          <cell r="E1331" t="str">
            <v>TILJALA-PRODUCTION DEPT</v>
          </cell>
          <cell r="F1331" t="str">
            <v>2011600078</v>
          </cell>
          <cell r="G1331" t="str">
            <v>2A2 19</v>
          </cell>
          <cell r="H1331" t="str">
            <v>M</v>
          </cell>
          <cell r="I1331" t="str">
            <v xml:space="preserve">Samir </v>
          </cell>
          <cell r="J1331" t="str">
            <v>Das</v>
          </cell>
          <cell r="K1331" t="str">
            <v/>
          </cell>
          <cell r="L1331" t="str">
            <v>Supervisor</v>
          </cell>
          <cell r="M1331" t="str">
            <v>Engineering Services</v>
          </cell>
          <cell r="N1331" t="str">
            <v>Core</v>
          </cell>
          <cell r="O1331">
            <v>0</v>
          </cell>
          <cell r="P1331" t="str">
            <v>PCP Manufacturing</v>
          </cell>
          <cell r="Q1331">
            <v>0</v>
          </cell>
          <cell r="R1331" t="str">
            <v>Personal Care Products</v>
          </cell>
          <cell r="S1331" t="str">
            <v>Associate</v>
          </cell>
          <cell r="T1331" t="str">
            <v>A2</v>
          </cell>
          <cell r="U1331" t="str">
            <v>Tiljala</v>
          </cell>
          <cell r="V1331" t="str">
            <v>Tiljala</v>
          </cell>
          <cell r="W1331">
            <v>40179</v>
          </cell>
          <cell r="X1331" t="str">
            <v>Before 1 April 2010</v>
          </cell>
          <cell r="Y1331">
            <v>22</v>
          </cell>
          <cell r="Z1331">
            <v>6.1302237801243029</v>
          </cell>
          <cell r="AA1331">
            <v>28.130223780124304</v>
          </cell>
          <cell r="AB1331">
            <v>0</v>
          </cell>
          <cell r="AC1331">
            <v>0</v>
          </cell>
          <cell r="AD1331">
            <v>40359</v>
          </cell>
          <cell r="AE1331">
            <v>0</v>
          </cell>
          <cell r="AF1331">
            <v>40360</v>
          </cell>
          <cell r="AG1331">
            <v>0</v>
          </cell>
          <cell r="AH1331">
            <v>0</v>
          </cell>
          <cell r="AI1331">
            <v>0</v>
          </cell>
          <cell r="AJ1331">
            <v>0</v>
          </cell>
          <cell r="AK1331">
            <v>0</v>
          </cell>
          <cell r="AL1331">
            <v>0</v>
          </cell>
          <cell r="AM1331">
            <v>0</v>
          </cell>
          <cell r="AN1331">
            <v>0</v>
          </cell>
          <cell r="AO1331">
            <v>0</v>
          </cell>
          <cell r="AP1331">
            <v>0</v>
          </cell>
          <cell r="AQ1331">
            <v>0</v>
          </cell>
          <cell r="AR1331">
            <v>0</v>
          </cell>
          <cell r="AS1331">
            <v>0</v>
          </cell>
          <cell r="AT1331">
            <v>0</v>
          </cell>
          <cell r="AU1331">
            <v>0</v>
          </cell>
          <cell r="AV1331">
            <v>0</v>
          </cell>
          <cell r="AW1331">
            <v>0</v>
          </cell>
          <cell r="AX1331">
            <v>0</v>
          </cell>
          <cell r="AY1331">
            <v>0</v>
          </cell>
          <cell r="AZ1331">
            <v>0</v>
          </cell>
          <cell r="BA1331">
            <v>0</v>
          </cell>
          <cell r="BB1331">
            <v>0</v>
          </cell>
          <cell r="BC1331">
            <v>0</v>
          </cell>
          <cell r="BD1331">
            <v>0</v>
          </cell>
          <cell r="BE1331">
            <v>0</v>
          </cell>
          <cell r="BF1331">
            <v>0</v>
          </cell>
          <cell r="BG1331">
            <v>25951</v>
          </cell>
          <cell r="BH1331">
            <v>45</v>
          </cell>
          <cell r="BI1331">
            <v>0</v>
          </cell>
          <cell r="BJ1331">
            <v>47865</v>
          </cell>
          <cell r="BK1331" t="str">
            <v>41 - 45 yrs</v>
          </cell>
          <cell r="BL1331" t="str">
            <v>Married</v>
          </cell>
          <cell r="BM1331">
            <v>2</v>
          </cell>
          <cell r="BN1331" t="str">
            <v>Subhasgram, Bagui Para Road,  Natun Pally</v>
          </cell>
          <cell r="BO1331" t="str">
            <v>24 Parganas (South)</v>
          </cell>
          <cell r="BP1331" t="str">
            <v>West Bengal</v>
          </cell>
          <cell r="BQ1331">
            <v>700147</v>
          </cell>
          <cell r="BR1331" t="str">
            <v>Non- Matric</v>
          </cell>
          <cell r="BS1331">
            <v>0</v>
          </cell>
          <cell r="BT1331">
            <v>0</v>
          </cell>
          <cell r="BU1331" t="str">
            <v>Henkel India Limited</v>
          </cell>
          <cell r="BV1331">
            <v>0</v>
          </cell>
          <cell r="BW1331">
            <v>0</v>
          </cell>
          <cell r="BX1331">
            <v>0</v>
          </cell>
          <cell r="BY1331">
            <v>0</v>
          </cell>
          <cell r="BZ1331">
            <v>0</v>
          </cell>
          <cell r="CA1331">
            <v>0</v>
          </cell>
          <cell r="CB1331">
            <v>0</v>
          </cell>
          <cell r="CC1331">
            <v>0</v>
          </cell>
          <cell r="CD1331">
            <v>0</v>
          </cell>
          <cell r="CE1331" t="str">
            <v>ATDPD8964C</v>
          </cell>
          <cell r="CF1331">
            <v>0</v>
          </cell>
          <cell r="CG1331">
            <v>0</v>
          </cell>
        </row>
        <row r="1332">
          <cell r="B1332">
            <v>10001387</v>
          </cell>
          <cell r="C1332" t="str">
            <v>Active</v>
          </cell>
          <cell r="D1332">
            <v>2011699999</v>
          </cell>
          <cell r="E1332" t="str">
            <v>TILJALA-PRODUCTION DEPT</v>
          </cell>
          <cell r="F1332" t="str">
            <v>2011600045</v>
          </cell>
          <cell r="G1332" t="str">
            <v>2A2  7</v>
          </cell>
          <cell r="H1332" t="str">
            <v>M</v>
          </cell>
          <cell r="I1332" t="str">
            <v xml:space="preserve">Joydeb </v>
          </cell>
          <cell r="J1332" t="str">
            <v>Paul</v>
          </cell>
          <cell r="K1332" t="str">
            <v/>
          </cell>
          <cell r="L1332" t="str">
            <v>Helper</v>
          </cell>
          <cell r="M1332" t="str">
            <v>Engineering Services</v>
          </cell>
          <cell r="N1332" t="str">
            <v>Core</v>
          </cell>
          <cell r="O1332">
            <v>0</v>
          </cell>
          <cell r="P1332" t="str">
            <v>PCP Manufacturing</v>
          </cell>
          <cell r="Q1332">
            <v>0</v>
          </cell>
          <cell r="R1332" t="str">
            <v>Personal Care Products</v>
          </cell>
          <cell r="S1332" t="str">
            <v>Associate</v>
          </cell>
          <cell r="T1332" t="str">
            <v>A1</v>
          </cell>
          <cell r="U1332" t="str">
            <v>Tiljala</v>
          </cell>
          <cell r="V1332" t="str">
            <v>Tiljala</v>
          </cell>
          <cell r="W1332">
            <v>40179</v>
          </cell>
          <cell r="X1332" t="str">
            <v>Before 1 April 2010</v>
          </cell>
          <cell r="Y1332">
            <v>27</v>
          </cell>
          <cell r="Z1332">
            <v>6.1302237801243029</v>
          </cell>
          <cell r="AA1332">
            <v>33.130223780124304</v>
          </cell>
          <cell r="AB1332">
            <v>0</v>
          </cell>
          <cell r="AC1332">
            <v>0</v>
          </cell>
          <cell r="AD1332">
            <v>40359</v>
          </cell>
          <cell r="AE1332">
            <v>0</v>
          </cell>
          <cell r="AF1332">
            <v>40360</v>
          </cell>
          <cell r="AG1332">
            <v>0</v>
          </cell>
          <cell r="AH1332">
            <v>0</v>
          </cell>
          <cell r="AI1332">
            <v>0</v>
          </cell>
          <cell r="AJ1332">
            <v>0</v>
          </cell>
          <cell r="AK1332">
            <v>0</v>
          </cell>
          <cell r="AL1332">
            <v>0</v>
          </cell>
          <cell r="AM1332">
            <v>0</v>
          </cell>
          <cell r="AN1332">
            <v>0</v>
          </cell>
          <cell r="AO1332">
            <v>0</v>
          </cell>
          <cell r="AP1332">
            <v>0</v>
          </cell>
          <cell r="AQ1332">
            <v>0</v>
          </cell>
          <cell r="AR1332">
            <v>0</v>
          </cell>
          <cell r="AS1332">
            <v>0</v>
          </cell>
          <cell r="AT1332">
            <v>0</v>
          </cell>
          <cell r="AU1332">
            <v>0</v>
          </cell>
          <cell r="AV1332">
            <v>0</v>
          </cell>
          <cell r="AW1332">
            <v>0</v>
          </cell>
          <cell r="AX1332">
            <v>0</v>
          </cell>
          <cell r="AY1332">
            <v>0</v>
          </cell>
          <cell r="AZ1332">
            <v>0</v>
          </cell>
          <cell r="BA1332">
            <v>0</v>
          </cell>
          <cell r="BB1332">
            <v>0</v>
          </cell>
          <cell r="BC1332">
            <v>0</v>
          </cell>
          <cell r="BD1332">
            <v>0</v>
          </cell>
          <cell r="BE1332">
            <v>0</v>
          </cell>
          <cell r="BF1332">
            <v>0</v>
          </cell>
          <cell r="BG1332">
            <v>23320</v>
          </cell>
          <cell r="BH1332">
            <v>52</v>
          </cell>
          <cell r="BI1332">
            <v>3</v>
          </cell>
          <cell r="BJ1332">
            <v>45234</v>
          </cell>
          <cell r="BK1332" t="str">
            <v>51 - 55 yrs</v>
          </cell>
          <cell r="BL1332" t="str">
            <v>Married</v>
          </cell>
          <cell r="BM1332">
            <v>2</v>
          </cell>
          <cell r="BN1332" t="str">
            <v>25, Yugipara Road, Rajpur, Sonarpur</v>
          </cell>
          <cell r="BO1332" t="str">
            <v>Kolkata</v>
          </cell>
          <cell r="BP1332" t="str">
            <v>West Bengal</v>
          </cell>
          <cell r="BQ1332">
            <v>700149</v>
          </cell>
          <cell r="BR1332" t="str">
            <v>Non- Matric</v>
          </cell>
          <cell r="BS1332">
            <v>0</v>
          </cell>
          <cell r="BT1332">
            <v>0</v>
          </cell>
          <cell r="BU1332" t="str">
            <v>Henkel India Limited</v>
          </cell>
          <cell r="BV1332">
            <v>0</v>
          </cell>
          <cell r="BW1332">
            <v>0</v>
          </cell>
          <cell r="BX1332">
            <v>0</v>
          </cell>
          <cell r="BY1332">
            <v>0</v>
          </cell>
          <cell r="BZ1332">
            <v>0</v>
          </cell>
          <cell r="CA1332">
            <v>0</v>
          </cell>
          <cell r="CB1332">
            <v>0</v>
          </cell>
          <cell r="CC1332">
            <v>0</v>
          </cell>
          <cell r="CD1332">
            <v>0</v>
          </cell>
          <cell r="CE1332" t="str">
            <v>ATFPP8355D</v>
          </cell>
          <cell r="CF1332">
            <v>0</v>
          </cell>
          <cell r="CG1332">
            <v>0</v>
          </cell>
        </row>
        <row r="1333">
          <cell r="B1333">
            <v>10001357</v>
          </cell>
          <cell r="C1333" t="str">
            <v>Active</v>
          </cell>
          <cell r="D1333">
            <v>2011699999</v>
          </cell>
          <cell r="E1333" t="str">
            <v>TILJALA-PRODUCTION DEPT</v>
          </cell>
          <cell r="F1333" t="str">
            <v>2011600016</v>
          </cell>
          <cell r="G1333" t="str">
            <v>2A  31</v>
          </cell>
          <cell r="H1333" t="str">
            <v>M</v>
          </cell>
          <cell r="I1333" t="str">
            <v>Biswanath</v>
          </cell>
          <cell r="J1333" t="str">
            <v>Dey</v>
          </cell>
          <cell r="K1333" t="str">
            <v/>
          </cell>
          <cell r="L1333" t="str">
            <v>Supervisor</v>
          </cell>
          <cell r="M1333" t="str">
            <v>Engineering Services</v>
          </cell>
          <cell r="N1333" t="str">
            <v>Core</v>
          </cell>
          <cell r="O1333">
            <v>0</v>
          </cell>
          <cell r="P1333" t="str">
            <v>PCP Manufacturing</v>
          </cell>
          <cell r="Q1333">
            <v>0</v>
          </cell>
          <cell r="R1333" t="str">
            <v>Personal Care Products</v>
          </cell>
          <cell r="S1333" t="str">
            <v>Associate</v>
          </cell>
          <cell r="T1333" t="str">
            <v>A2</v>
          </cell>
          <cell r="U1333" t="str">
            <v>Tiljala</v>
          </cell>
          <cell r="V1333" t="str">
            <v>Tiljala</v>
          </cell>
          <cell r="W1333">
            <v>40179</v>
          </cell>
          <cell r="X1333" t="str">
            <v>Before 1 April 2010</v>
          </cell>
          <cell r="Y1333">
            <v>21</v>
          </cell>
          <cell r="Z1333">
            <v>6.1302237798072108</v>
          </cell>
          <cell r="AA1333">
            <v>27.13022377980721</v>
          </cell>
          <cell r="AB1333">
            <v>0</v>
          </cell>
          <cell r="AC1333">
            <v>0</v>
          </cell>
          <cell r="AD1333">
            <v>40359</v>
          </cell>
          <cell r="AE1333">
            <v>0</v>
          </cell>
          <cell r="AF1333">
            <v>40360</v>
          </cell>
          <cell r="AG1333">
            <v>0</v>
          </cell>
          <cell r="AH1333">
            <v>0</v>
          </cell>
          <cell r="AI1333">
            <v>0</v>
          </cell>
          <cell r="AJ1333">
            <v>0</v>
          </cell>
          <cell r="AK1333">
            <v>0</v>
          </cell>
          <cell r="AL1333">
            <v>0</v>
          </cell>
          <cell r="AM1333">
            <v>0</v>
          </cell>
          <cell r="AN1333">
            <v>0</v>
          </cell>
          <cell r="AO1333">
            <v>0</v>
          </cell>
          <cell r="AP1333">
            <v>0</v>
          </cell>
          <cell r="AQ1333">
            <v>0</v>
          </cell>
          <cell r="AR1333">
            <v>0</v>
          </cell>
          <cell r="AS1333">
            <v>0</v>
          </cell>
          <cell r="AT1333">
            <v>0</v>
          </cell>
          <cell r="AU1333">
            <v>0</v>
          </cell>
          <cell r="AV1333">
            <v>0</v>
          </cell>
          <cell r="AW1333">
            <v>0</v>
          </cell>
          <cell r="AX1333">
            <v>0</v>
          </cell>
          <cell r="AY1333">
            <v>0</v>
          </cell>
          <cell r="AZ1333">
            <v>0</v>
          </cell>
          <cell r="BA1333">
            <v>0</v>
          </cell>
          <cell r="BB1333">
            <v>0</v>
          </cell>
          <cell r="BC1333">
            <v>0</v>
          </cell>
          <cell r="BD1333">
            <v>0</v>
          </cell>
          <cell r="BE1333">
            <v>0</v>
          </cell>
          <cell r="BF1333">
            <v>0</v>
          </cell>
          <cell r="BG1333">
            <v>20703</v>
          </cell>
          <cell r="BH1333">
            <v>59</v>
          </cell>
          <cell r="BI1333">
            <v>5</v>
          </cell>
          <cell r="BJ1333">
            <v>42617</v>
          </cell>
          <cell r="BK1333" t="str">
            <v>56 - 60 yrs</v>
          </cell>
          <cell r="BL1333" t="str">
            <v>Married</v>
          </cell>
          <cell r="BM1333">
            <v>2</v>
          </cell>
          <cell r="BN1333" t="str">
            <v>14G, Picnic Garden 3Rd Lane, Tiljala</v>
          </cell>
          <cell r="BO1333" t="str">
            <v>Kolkata</v>
          </cell>
          <cell r="BP1333" t="str">
            <v>West Bengal</v>
          </cell>
          <cell r="BQ1333">
            <v>700039</v>
          </cell>
          <cell r="BR1333" t="str">
            <v>School Final (equivalent S.S.C)</v>
          </cell>
          <cell r="BS1333">
            <v>0</v>
          </cell>
          <cell r="BT1333">
            <v>0</v>
          </cell>
          <cell r="BU1333" t="str">
            <v>Henkel India Limited</v>
          </cell>
          <cell r="BV1333">
            <v>0</v>
          </cell>
          <cell r="BW1333">
            <v>0</v>
          </cell>
          <cell r="BX1333">
            <v>0</v>
          </cell>
          <cell r="BY1333">
            <v>0</v>
          </cell>
          <cell r="BZ1333">
            <v>0</v>
          </cell>
          <cell r="CA1333">
            <v>0</v>
          </cell>
          <cell r="CB1333">
            <v>0</v>
          </cell>
          <cell r="CC1333">
            <v>0</v>
          </cell>
          <cell r="CD1333">
            <v>0</v>
          </cell>
          <cell r="CE1333" t="str">
            <v>ATJPD2905R</v>
          </cell>
          <cell r="CF1333">
            <v>0</v>
          </cell>
          <cell r="CG1333">
            <v>0</v>
          </cell>
        </row>
        <row r="1334">
          <cell r="B1334">
            <v>10001399</v>
          </cell>
          <cell r="C1334" t="str">
            <v>Active</v>
          </cell>
          <cell r="D1334">
            <v>2011699999</v>
          </cell>
          <cell r="E1334" t="str">
            <v>TILJALA-PRODUCTION DEPT</v>
          </cell>
          <cell r="F1334" t="str">
            <v>2011600056</v>
          </cell>
          <cell r="G1334" t="str">
            <v>2A2 22</v>
          </cell>
          <cell r="H1334" t="str">
            <v>M</v>
          </cell>
          <cell r="I1334" t="str">
            <v>Pradip</v>
          </cell>
          <cell r="J1334" t="str">
            <v>Das</v>
          </cell>
          <cell r="K1334" t="str">
            <v/>
          </cell>
          <cell r="L1334" t="str">
            <v>Operator-Boiler/Process</v>
          </cell>
          <cell r="M1334" t="str">
            <v>Utility</v>
          </cell>
          <cell r="N1334" t="str">
            <v>Support</v>
          </cell>
          <cell r="O1334">
            <v>0</v>
          </cell>
          <cell r="P1334" t="str">
            <v>PCP Manufacturing</v>
          </cell>
          <cell r="Q1334">
            <v>0</v>
          </cell>
          <cell r="R1334" t="str">
            <v>Personal Care Products</v>
          </cell>
          <cell r="S1334" t="str">
            <v>Associate</v>
          </cell>
          <cell r="T1334" t="str">
            <v>A1</v>
          </cell>
          <cell r="U1334" t="str">
            <v>Tiljala</v>
          </cell>
          <cell r="V1334" t="str">
            <v>Tiljala</v>
          </cell>
          <cell r="W1334">
            <v>40179</v>
          </cell>
          <cell r="X1334" t="str">
            <v>Before 1 April 2010</v>
          </cell>
          <cell r="Y1334">
            <v>21</v>
          </cell>
          <cell r="Z1334">
            <v>6.1302237798072108</v>
          </cell>
          <cell r="AA1334">
            <v>27.13022377980721</v>
          </cell>
          <cell r="AB1334">
            <v>0</v>
          </cell>
          <cell r="AC1334">
            <v>0</v>
          </cell>
          <cell r="AD1334">
            <v>40359</v>
          </cell>
          <cell r="AE1334">
            <v>0</v>
          </cell>
          <cell r="AF1334">
            <v>40360</v>
          </cell>
          <cell r="AG1334">
            <v>0</v>
          </cell>
          <cell r="AH1334">
            <v>0</v>
          </cell>
          <cell r="AI1334">
            <v>0</v>
          </cell>
          <cell r="AJ1334">
            <v>0</v>
          </cell>
          <cell r="AK1334">
            <v>0</v>
          </cell>
          <cell r="AL1334">
            <v>0</v>
          </cell>
          <cell r="AM1334">
            <v>0</v>
          </cell>
          <cell r="AN1334">
            <v>0</v>
          </cell>
          <cell r="AO1334">
            <v>0</v>
          </cell>
          <cell r="AP1334">
            <v>0</v>
          </cell>
          <cell r="AQ1334">
            <v>0</v>
          </cell>
          <cell r="AR1334">
            <v>0</v>
          </cell>
          <cell r="AS1334">
            <v>0</v>
          </cell>
          <cell r="AT1334">
            <v>0</v>
          </cell>
          <cell r="AU1334">
            <v>0</v>
          </cell>
          <cell r="AV1334">
            <v>0</v>
          </cell>
          <cell r="AW1334">
            <v>0</v>
          </cell>
          <cell r="AX1334">
            <v>0</v>
          </cell>
          <cell r="AY1334">
            <v>0</v>
          </cell>
          <cell r="AZ1334">
            <v>0</v>
          </cell>
          <cell r="BA1334">
            <v>0</v>
          </cell>
          <cell r="BB1334">
            <v>0</v>
          </cell>
          <cell r="BC1334">
            <v>0</v>
          </cell>
          <cell r="BD1334">
            <v>0</v>
          </cell>
          <cell r="BE1334">
            <v>0</v>
          </cell>
          <cell r="BF1334">
            <v>0</v>
          </cell>
          <cell r="BG1334">
            <v>24916</v>
          </cell>
          <cell r="BH1334">
            <v>47</v>
          </cell>
          <cell r="BI1334">
            <v>10</v>
          </cell>
          <cell r="BJ1334">
            <v>46830</v>
          </cell>
          <cell r="BK1334" t="str">
            <v>46 - 50 yrs</v>
          </cell>
          <cell r="BL1334" t="str">
            <v>Married</v>
          </cell>
          <cell r="BM1334">
            <v>4</v>
          </cell>
          <cell r="BN1334" t="str">
            <v>Bhowmick Park, Sonarpur, Kamrabad</v>
          </cell>
          <cell r="BO1334" t="str">
            <v>24 Parganas (South)</v>
          </cell>
          <cell r="BP1334" t="str">
            <v>West Bengal</v>
          </cell>
          <cell r="BQ1334">
            <v>700150</v>
          </cell>
          <cell r="BR1334" t="str">
            <v>Non- Matric</v>
          </cell>
          <cell r="BS1334">
            <v>0</v>
          </cell>
          <cell r="BT1334">
            <v>0</v>
          </cell>
          <cell r="BU1334" t="str">
            <v>Henkel India Limited</v>
          </cell>
          <cell r="BV1334">
            <v>0</v>
          </cell>
          <cell r="BW1334">
            <v>0</v>
          </cell>
          <cell r="BX1334">
            <v>0</v>
          </cell>
          <cell r="BY1334">
            <v>0</v>
          </cell>
          <cell r="BZ1334">
            <v>0</v>
          </cell>
          <cell r="CA1334">
            <v>0</v>
          </cell>
          <cell r="CB1334">
            <v>0</v>
          </cell>
          <cell r="CC1334">
            <v>0</v>
          </cell>
          <cell r="CD1334">
            <v>0</v>
          </cell>
          <cell r="CE1334" t="str">
            <v>AUJPD3268N</v>
          </cell>
          <cell r="CF1334">
            <v>0</v>
          </cell>
          <cell r="CG1334">
            <v>0</v>
          </cell>
        </row>
        <row r="1335">
          <cell r="B1335">
            <v>10001350</v>
          </cell>
          <cell r="C1335" t="str">
            <v>Active</v>
          </cell>
          <cell r="D1335">
            <v>2011699999</v>
          </cell>
          <cell r="E1335" t="str">
            <v>TILJALA-PRODUCTION DEPT</v>
          </cell>
          <cell r="F1335" t="str">
            <v>2011600009</v>
          </cell>
          <cell r="G1335" t="str">
            <v>2B2 26</v>
          </cell>
          <cell r="H1335" t="str">
            <v>M</v>
          </cell>
          <cell r="I1335" t="str">
            <v>Bapi</v>
          </cell>
          <cell r="J1335" t="str">
            <v>Das</v>
          </cell>
          <cell r="K1335" t="str">
            <v/>
          </cell>
          <cell r="L1335" t="str">
            <v>Helper</v>
          </cell>
          <cell r="M1335" t="str">
            <v>Engineering Services</v>
          </cell>
          <cell r="N1335" t="str">
            <v>Core</v>
          </cell>
          <cell r="O1335">
            <v>0</v>
          </cell>
          <cell r="P1335" t="str">
            <v>PCP Manufacturing</v>
          </cell>
          <cell r="Q1335">
            <v>0</v>
          </cell>
          <cell r="R1335" t="str">
            <v>Personal Care Products</v>
          </cell>
          <cell r="S1335" t="str">
            <v>Associate</v>
          </cell>
          <cell r="T1335" t="str">
            <v>A1</v>
          </cell>
          <cell r="U1335" t="str">
            <v>Tiljala</v>
          </cell>
          <cell r="V1335" t="str">
            <v>Tiljala</v>
          </cell>
          <cell r="W1335">
            <v>40179</v>
          </cell>
          <cell r="X1335" t="str">
            <v>Before 1 April 2010</v>
          </cell>
          <cell r="Y1335">
            <v>23</v>
          </cell>
          <cell r="Z1335">
            <v>6.1302237801243029</v>
          </cell>
          <cell r="AA1335">
            <v>29.130223780124304</v>
          </cell>
          <cell r="AB1335">
            <v>0</v>
          </cell>
          <cell r="AC1335">
            <v>0</v>
          </cell>
          <cell r="AD1335">
            <v>40359</v>
          </cell>
          <cell r="AE1335">
            <v>0</v>
          </cell>
          <cell r="AF1335">
            <v>40360</v>
          </cell>
          <cell r="AG1335">
            <v>0</v>
          </cell>
          <cell r="AH1335">
            <v>0</v>
          </cell>
          <cell r="AI1335">
            <v>0</v>
          </cell>
          <cell r="AJ1335">
            <v>0</v>
          </cell>
          <cell r="AK1335">
            <v>0</v>
          </cell>
          <cell r="AL1335">
            <v>0</v>
          </cell>
          <cell r="AM1335">
            <v>0</v>
          </cell>
          <cell r="AN1335">
            <v>0</v>
          </cell>
          <cell r="AO1335">
            <v>0</v>
          </cell>
          <cell r="AP1335">
            <v>0</v>
          </cell>
          <cell r="AQ1335">
            <v>0</v>
          </cell>
          <cell r="AR1335">
            <v>0</v>
          </cell>
          <cell r="AS1335">
            <v>0</v>
          </cell>
          <cell r="AT1335">
            <v>0</v>
          </cell>
          <cell r="AU1335">
            <v>0</v>
          </cell>
          <cell r="AV1335">
            <v>0</v>
          </cell>
          <cell r="AW1335">
            <v>0</v>
          </cell>
          <cell r="AX1335">
            <v>0</v>
          </cell>
          <cell r="AY1335">
            <v>0</v>
          </cell>
          <cell r="AZ1335">
            <v>0</v>
          </cell>
          <cell r="BA1335">
            <v>0</v>
          </cell>
          <cell r="BB1335">
            <v>0</v>
          </cell>
          <cell r="BC1335">
            <v>0</v>
          </cell>
          <cell r="BD1335">
            <v>0</v>
          </cell>
          <cell r="BE1335">
            <v>0</v>
          </cell>
          <cell r="BF1335">
            <v>0</v>
          </cell>
          <cell r="BG1335">
            <v>24505</v>
          </cell>
          <cell r="BH1335">
            <v>49</v>
          </cell>
          <cell r="BI1335">
            <v>0</v>
          </cell>
          <cell r="BJ1335">
            <v>46419</v>
          </cell>
          <cell r="BK1335" t="str">
            <v>46 - 50 yrs</v>
          </cell>
          <cell r="BL1335" t="str">
            <v>Married</v>
          </cell>
          <cell r="BM1335">
            <v>3</v>
          </cell>
          <cell r="BN1335" t="str">
            <v>143/160, Picnic Garden Road</v>
          </cell>
          <cell r="BO1335" t="str">
            <v>Kolkata</v>
          </cell>
          <cell r="BP1335" t="str">
            <v>West Bengal</v>
          </cell>
          <cell r="BQ1335">
            <v>700039</v>
          </cell>
          <cell r="BR1335" t="str">
            <v>Non- Matric</v>
          </cell>
          <cell r="BS1335">
            <v>0</v>
          </cell>
          <cell r="BT1335">
            <v>0</v>
          </cell>
          <cell r="BU1335" t="str">
            <v>Henkel India Limited</v>
          </cell>
          <cell r="BV1335">
            <v>0</v>
          </cell>
          <cell r="BW1335">
            <v>0</v>
          </cell>
          <cell r="BX1335">
            <v>0</v>
          </cell>
          <cell r="BY1335">
            <v>0</v>
          </cell>
          <cell r="BZ1335">
            <v>0</v>
          </cell>
          <cell r="CA1335">
            <v>0</v>
          </cell>
          <cell r="CB1335">
            <v>0</v>
          </cell>
          <cell r="CC1335">
            <v>0</v>
          </cell>
          <cell r="CD1335">
            <v>0</v>
          </cell>
          <cell r="CE1335" t="str">
            <v>AWSPD8698K</v>
          </cell>
          <cell r="CF1335">
            <v>0</v>
          </cell>
          <cell r="CG1335">
            <v>0</v>
          </cell>
        </row>
        <row r="1336">
          <cell r="B1336">
            <v>10001388</v>
          </cell>
          <cell r="C1336" t="str">
            <v>Active</v>
          </cell>
          <cell r="D1336">
            <v>2011699999</v>
          </cell>
          <cell r="E1336" t="str">
            <v>TILJALA-PRODUCTION DEPT</v>
          </cell>
          <cell r="F1336" t="str">
            <v>2011600046</v>
          </cell>
          <cell r="G1336" t="str">
            <v>2A1 31</v>
          </cell>
          <cell r="H1336" t="str">
            <v>M</v>
          </cell>
          <cell r="I1336" t="str">
            <v>Kanti</v>
          </cell>
          <cell r="J1336" t="str">
            <v>Das</v>
          </cell>
          <cell r="K1336" t="str">
            <v/>
          </cell>
          <cell r="L1336" t="str">
            <v>Helper</v>
          </cell>
          <cell r="M1336" t="str">
            <v>Production</v>
          </cell>
          <cell r="N1336" t="str">
            <v>Core</v>
          </cell>
          <cell r="O1336">
            <v>0</v>
          </cell>
          <cell r="P1336" t="str">
            <v>PCP Manufacturing</v>
          </cell>
          <cell r="Q1336">
            <v>0</v>
          </cell>
          <cell r="R1336" t="str">
            <v>Personal Care Products</v>
          </cell>
          <cell r="S1336" t="str">
            <v>Associate</v>
          </cell>
          <cell r="T1336" t="str">
            <v>A1</v>
          </cell>
          <cell r="U1336" t="str">
            <v>Tiljala</v>
          </cell>
          <cell r="V1336" t="str">
            <v>Tiljala</v>
          </cell>
          <cell r="W1336">
            <v>40179</v>
          </cell>
          <cell r="X1336" t="str">
            <v>Before 1 April 2010</v>
          </cell>
          <cell r="Y1336">
            <v>19</v>
          </cell>
          <cell r="Z1336">
            <v>6.1302237801243029</v>
          </cell>
          <cell r="AA1336">
            <v>25.130223780124304</v>
          </cell>
          <cell r="AB1336">
            <v>0</v>
          </cell>
          <cell r="AC1336">
            <v>0</v>
          </cell>
          <cell r="AD1336">
            <v>40359</v>
          </cell>
          <cell r="AE1336">
            <v>0</v>
          </cell>
          <cell r="AF1336">
            <v>40360</v>
          </cell>
          <cell r="AG1336">
            <v>0</v>
          </cell>
          <cell r="AH1336">
            <v>0</v>
          </cell>
          <cell r="AI1336">
            <v>0</v>
          </cell>
          <cell r="AJ1336">
            <v>0</v>
          </cell>
          <cell r="AK1336">
            <v>0</v>
          </cell>
          <cell r="AL1336">
            <v>0</v>
          </cell>
          <cell r="AM1336">
            <v>0</v>
          </cell>
          <cell r="AN1336">
            <v>0</v>
          </cell>
          <cell r="AO1336">
            <v>0</v>
          </cell>
          <cell r="AP1336">
            <v>0</v>
          </cell>
          <cell r="AQ1336">
            <v>0</v>
          </cell>
          <cell r="AR1336">
            <v>0</v>
          </cell>
          <cell r="AS1336">
            <v>0</v>
          </cell>
          <cell r="AT1336">
            <v>0</v>
          </cell>
          <cell r="AU1336">
            <v>0</v>
          </cell>
          <cell r="AV1336">
            <v>0</v>
          </cell>
          <cell r="AW1336">
            <v>0</v>
          </cell>
          <cell r="AX1336">
            <v>0</v>
          </cell>
          <cell r="AY1336">
            <v>0</v>
          </cell>
          <cell r="AZ1336">
            <v>0</v>
          </cell>
          <cell r="BA1336">
            <v>0</v>
          </cell>
          <cell r="BB1336">
            <v>0</v>
          </cell>
          <cell r="BC1336">
            <v>0</v>
          </cell>
          <cell r="BD1336">
            <v>0</v>
          </cell>
          <cell r="BE1336">
            <v>0</v>
          </cell>
          <cell r="BF1336">
            <v>0</v>
          </cell>
          <cell r="BG1336">
            <v>20834</v>
          </cell>
          <cell r="BH1336">
            <v>59</v>
          </cell>
          <cell r="BI1336">
            <v>1</v>
          </cell>
          <cell r="BJ1336">
            <v>42748</v>
          </cell>
          <cell r="BK1336" t="str">
            <v>56 - 60 yrs</v>
          </cell>
          <cell r="BL1336" t="str">
            <v>Married</v>
          </cell>
          <cell r="BM1336">
            <v>1</v>
          </cell>
          <cell r="BN1336" t="str">
            <v>11/1, Jadavgarh, Haltu</v>
          </cell>
          <cell r="BO1336" t="str">
            <v>Kolkata</v>
          </cell>
          <cell r="BP1336" t="str">
            <v>West Bengal</v>
          </cell>
          <cell r="BQ1336">
            <v>700078</v>
          </cell>
          <cell r="BR1336" t="str">
            <v>Non- Matric</v>
          </cell>
          <cell r="BS1336">
            <v>0</v>
          </cell>
          <cell r="BT1336">
            <v>0</v>
          </cell>
          <cell r="BU1336" t="str">
            <v>Henkel India Limited</v>
          </cell>
          <cell r="BV1336">
            <v>0</v>
          </cell>
          <cell r="BW1336">
            <v>0</v>
          </cell>
          <cell r="BX1336">
            <v>0</v>
          </cell>
          <cell r="BY1336">
            <v>0</v>
          </cell>
          <cell r="BZ1336">
            <v>0</v>
          </cell>
          <cell r="CA1336">
            <v>0</v>
          </cell>
          <cell r="CB1336">
            <v>0</v>
          </cell>
          <cell r="CC1336">
            <v>0</v>
          </cell>
          <cell r="CD1336">
            <v>0</v>
          </cell>
          <cell r="CE1336" t="str">
            <v>AXOPD2864J</v>
          </cell>
          <cell r="CF1336">
            <v>0</v>
          </cell>
          <cell r="CG1336">
            <v>0</v>
          </cell>
        </row>
        <row r="1337">
          <cell r="B1337">
            <v>10001355</v>
          </cell>
          <cell r="C1337" t="str">
            <v>Active</v>
          </cell>
          <cell r="D1337">
            <v>2011699999</v>
          </cell>
          <cell r="E1337" t="str">
            <v>TILJALA-PRODUCTION DEPT</v>
          </cell>
          <cell r="F1337" t="str">
            <v>2011600014</v>
          </cell>
          <cell r="G1337" t="str">
            <v>2A1 30</v>
          </cell>
          <cell r="H1337" t="str">
            <v>M</v>
          </cell>
          <cell r="I1337" t="str">
            <v xml:space="preserve">Biplab </v>
          </cell>
          <cell r="J1337" t="str">
            <v>Dutta</v>
          </cell>
          <cell r="K1337" t="str">
            <v/>
          </cell>
          <cell r="L1337" t="str">
            <v>Operator-ETP/Process</v>
          </cell>
          <cell r="M1337" t="str">
            <v>Environment, Health &amp; Safety</v>
          </cell>
          <cell r="N1337" t="str">
            <v>Core</v>
          </cell>
          <cell r="O1337" t="str">
            <v>Effluent Treatment Plant</v>
          </cell>
          <cell r="P1337" t="str">
            <v>PCP Manufacturing</v>
          </cell>
          <cell r="Q1337">
            <v>0</v>
          </cell>
          <cell r="R1337" t="str">
            <v>Personal Care Products</v>
          </cell>
          <cell r="S1337" t="str">
            <v>Associate</v>
          </cell>
          <cell r="T1337" t="str">
            <v>A1</v>
          </cell>
          <cell r="U1337" t="str">
            <v>Tiljala</v>
          </cell>
          <cell r="V1337" t="str">
            <v>Tiljala</v>
          </cell>
          <cell r="W1337">
            <v>40179</v>
          </cell>
          <cell r="X1337" t="str">
            <v>Before 1 April 2010</v>
          </cell>
          <cell r="Y1337">
            <v>22</v>
          </cell>
          <cell r="Z1337">
            <v>6.1302237798072108</v>
          </cell>
          <cell r="AA1337">
            <v>28.13022377980721</v>
          </cell>
          <cell r="AB1337">
            <v>0</v>
          </cell>
          <cell r="AC1337">
            <v>0</v>
          </cell>
          <cell r="AD1337">
            <v>40359</v>
          </cell>
          <cell r="AE1337">
            <v>0</v>
          </cell>
          <cell r="AF1337">
            <v>40360</v>
          </cell>
          <cell r="AG1337">
            <v>0</v>
          </cell>
          <cell r="AH1337">
            <v>0</v>
          </cell>
          <cell r="AI1337">
            <v>0</v>
          </cell>
          <cell r="AJ1337">
            <v>0</v>
          </cell>
          <cell r="AK1337">
            <v>0</v>
          </cell>
          <cell r="AL1337">
            <v>0</v>
          </cell>
          <cell r="AM1337">
            <v>0</v>
          </cell>
          <cell r="AN1337">
            <v>0</v>
          </cell>
          <cell r="AO1337">
            <v>0</v>
          </cell>
          <cell r="AP1337">
            <v>0</v>
          </cell>
          <cell r="AQ1337">
            <v>0</v>
          </cell>
          <cell r="AR1337">
            <v>0</v>
          </cell>
          <cell r="AS1337">
            <v>0</v>
          </cell>
          <cell r="AT1337">
            <v>0</v>
          </cell>
          <cell r="AU1337">
            <v>0</v>
          </cell>
          <cell r="AV1337">
            <v>0</v>
          </cell>
          <cell r="AW1337">
            <v>0</v>
          </cell>
          <cell r="AX1337">
            <v>0</v>
          </cell>
          <cell r="AY1337">
            <v>0</v>
          </cell>
          <cell r="AZ1337">
            <v>0</v>
          </cell>
          <cell r="BA1337">
            <v>0</v>
          </cell>
          <cell r="BB1337">
            <v>0</v>
          </cell>
          <cell r="BC1337">
            <v>0</v>
          </cell>
          <cell r="BD1337">
            <v>0</v>
          </cell>
          <cell r="BE1337">
            <v>0</v>
          </cell>
          <cell r="BF1337">
            <v>0</v>
          </cell>
          <cell r="BG1337">
            <v>24654</v>
          </cell>
          <cell r="BH1337">
            <v>48</v>
          </cell>
          <cell r="BI1337">
            <v>7</v>
          </cell>
          <cell r="BJ1337">
            <v>46568</v>
          </cell>
          <cell r="BK1337" t="str">
            <v>46 - 50 yrs</v>
          </cell>
          <cell r="BL1337" t="str">
            <v>Married</v>
          </cell>
          <cell r="BM1337">
            <v>3</v>
          </cell>
          <cell r="BN1337" t="str">
            <v>1/20, Jahura Bazar Lane, Kasba</v>
          </cell>
          <cell r="BO1337" t="str">
            <v>Kolkata</v>
          </cell>
          <cell r="BP1337" t="str">
            <v>West Bengal</v>
          </cell>
          <cell r="BQ1337">
            <v>700042</v>
          </cell>
          <cell r="BR1337" t="str">
            <v>Non- Matric</v>
          </cell>
          <cell r="BS1337">
            <v>0</v>
          </cell>
          <cell r="BT1337">
            <v>0</v>
          </cell>
          <cell r="BU1337" t="str">
            <v>Henkel India Limited</v>
          </cell>
          <cell r="BV1337">
            <v>0</v>
          </cell>
          <cell r="BW1337">
            <v>0</v>
          </cell>
          <cell r="BX1337">
            <v>0</v>
          </cell>
          <cell r="BY1337">
            <v>0</v>
          </cell>
          <cell r="BZ1337">
            <v>0</v>
          </cell>
          <cell r="CA1337">
            <v>0</v>
          </cell>
          <cell r="CB1337">
            <v>0</v>
          </cell>
          <cell r="CC1337">
            <v>0</v>
          </cell>
          <cell r="CD1337">
            <v>0</v>
          </cell>
          <cell r="CE1337" t="str">
            <v>AXPPD3674H</v>
          </cell>
          <cell r="CF1337">
            <v>0</v>
          </cell>
          <cell r="CG1337">
            <v>0</v>
          </cell>
        </row>
        <row r="1338">
          <cell r="B1338">
            <v>10001395</v>
          </cell>
          <cell r="C1338" t="str">
            <v>Active</v>
          </cell>
          <cell r="D1338">
            <v>2011699999</v>
          </cell>
          <cell r="E1338" t="str">
            <v>TILJALA-PRODUCTION DEPT</v>
          </cell>
          <cell r="F1338" t="str">
            <v>2011600052</v>
          </cell>
          <cell r="G1338" t="str">
            <v>2A3128</v>
          </cell>
          <cell r="H1338" t="str">
            <v>M</v>
          </cell>
          <cell r="I1338" t="str">
            <v xml:space="preserve">Nammu </v>
          </cell>
          <cell r="J1338" t="str">
            <v>Das</v>
          </cell>
          <cell r="K1338" t="str">
            <v>Narayan</v>
          </cell>
          <cell r="L1338" t="str">
            <v>Loader/Unloader/Process</v>
          </cell>
          <cell r="M1338" t="str">
            <v>Stores</v>
          </cell>
          <cell r="N1338" t="str">
            <v>Core</v>
          </cell>
          <cell r="O1338">
            <v>0</v>
          </cell>
          <cell r="P1338" t="str">
            <v>PCP Manufacturing</v>
          </cell>
          <cell r="Q1338">
            <v>0</v>
          </cell>
          <cell r="R1338" t="str">
            <v>Personal Care Products</v>
          </cell>
          <cell r="S1338" t="str">
            <v>Associate</v>
          </cell>
          <cell r="T1338" t="str">
            <v>A1</v>
          </cell>
          <cell r="U1338" t="str">
            <v>Tiljala</v>
          </cell>
          <cell r="V1338" t="str">
            <v>Tiljala</v>
          </cell>
          <cell r="W1338">
            <v>40179</v>
          </cell>
          <cell r="X1338" t="str">
            <v>Before 1 April 2010</v>
          </cell>
          <cell r="Y1338">
            <v>26</v>
          </cell>
          <cell r="Z1338">
            <v>6.1302237798072108</v>
          </cell>
          <cell r="AA1338">
            <v>32.13022377980721</v>
          </cell>
          <cell r="AB1338">
            <v>0</v>
          </cell>
          <cell r="AC1338">
            <v>0</v>
          </cell>
          <cell r="AD1338">
            <v>40359</v>
          </cell>
          <cell r="AE1338">
            <v>0</v>
          </cell>
          <cell r="AF1338">
            <v>40360</v>
          </cell>
          <cell r="AG1338">
            <v>0</v>
          </cell>
          <cell r="AH1338">
            <v>0</v>
          </cell>
          <cell r="AI1338">
            <v>0</v>
          </cell>
          <cell r="AJ1338">
            <v>0</v>
          </cell>
          <cell r="AK1338">
            <v>0</v>
          </cell>
          <cell r="AL1338">
            <v>0</v>
          </cell>
          <cell r="AM1338">
            <v>0</v>
          </cell>
          <cell r="AN1338">
            <v>0</v>
          </cell>
          <cell r="AO1338">
            <v>0</v>
          </cell>
          <cell r="AP1338">
            <v>0</v>
          </cell>
          <cell r="AQ1338">
            <v>0</v>
          </cell>
          <cell r="AR1338">
            <v>0</v>
          </cell>
          <cell r="AS1338">
            <v>0</v>
          </cell>
          <cell r="AT1338">
            <v>0</v>
          </cell>
          <cell r="AU1338">
            <v>0</v>
          </cell>
          <cell r="AV1338">
            <v>0</v>
          </cell>
          <cell r="AW1338">
            <v>0</v>
          </cell>
          <cell r="AX1338">
            <v>0</v>
          </cell>
          <cell r="AY1338">
            <v>0</v>
          </cell>
          <cell r="AZ1338">
            <v>0</v>
          </cell>
          <cell r="BA1338">
            <v>0</v>
          </cell>
          <cell r="BB1338">
            <v>0</v>
          </cell>
          <cell r="BC1338">
            <v>0</v>
          </cell>
          <cell r="BD1338">
            <v>0</v>
          </cell>
          <cell r="BE1338">
            <v>0</v>
          </cell>
          <cell r="BF1338">
            <v>0</v>
          </cell>
          <cell r="BG1338">
            <v>23742</v>
          </cell>
          <cell r="BH1338">
            <v>51</v>
          </cell>
          <cell r="BI1338">
            <v>1</v>
          </cell>
          <cell r="BJ1338">
            <v>45656</v>
          </cell>
          <cell r="BK1338" t="str">
            <v>46 - 50 yrs</v>
          </cell>
          <cell r="BL1338" t="str">
            <v>Married</v>
          </cell>
          <cell r="BM1338">
            <v>2</v>
          </cell>
          <cell r="BN1338" t="str">
            <v>Nakahi Nagui, Gobindgunge, Bankati, Sant Kabir Nagar (Basti)</v>
          </cell>
          <cell r="BO1338" t="str">
            <v>Gorakhpur</v>
          </cell>
          <cell r="BP1338" t="str">
            <v>UP</v>
          </cell>
          <cell r="BQ1338">
            <v>272176</v>
          </cell>
          <cell r="BR1338" t="str">
            <v>Non- Matric</v>
          </cell>
          <cell r="BS1338">
            <v>0</v>
          </cell>
          <cell r="BT1338">
            <v>0</v>
          </cell>
          <cell r="BU1338" t="str">
            <v>Henkel India Limited</v>
          </cell>
          <cell r="BV1338">
            <v>0</v>
          </cell>
          <cell r="BW1338">
            <v>0</v>
          </cell>
          <cell r="BX1338">
            <v>0</v>
          </cell>
          <cell r="BY1338">
            <v>0</v>
          </cell>
          <cell r="BZ1338">
            <v>0</v>
          </cell>
          <cell r="CA1338">
            <v>0</v>
          </cell>
          <cell r="CB1338">
            <v>0</v>
          </cell>
          <cell r="CC1338">
            <v>0</v>
          </cell>
          <cell r="CD1338">
            <v>0</v>
          </cell>
          <cell r="CE1338" t="str">
            <v>AXSPD5450G</v>
          </cell>
          <cell r="CF1338">
            <v>0</v>
          </cell>
          <cell r="CG1338">
            <v>0</v>
          </cell>
        </row>
        <row r="1339">
          <cell r="B1339">
            <v>10001385</v>
          </cell>
          <cell r="C1339" t="str">
            <v>Inactive</v>
          </cell>
          <cell r="D1339">
            <v>0</v>
          </cell>
          <cell r="E1339">
            <v>0</v>
          </cell>
          <cell r="F1339" t="e">
            <v>#N/A</v>
          </cell>
          <cell r="G1339" t="str">
            <v>2A2 18</v>
          </cell>
          <cell r="H1339" t="str">
            <v>M</v>
          </cell>
          <cell r="I1339" t="str">
            <v xml:space="preserve">Jiten </v>
          </cell>
          <cell r="J1339" t="str">
            <v>Das</v>
          </cell>
          <cell r="K1339" t="str">
            <v/>
          </cell>
          <cell r="L1339" t="str">
            <v>Helper</v>
          </cell>
          <cell r="M1339" t="str">
            <v>Engineering Services</v>
          </cell>
          <cell r="N1339">
            <v>0</v>
          </cell>
          <cell r="O1339">
            <v>0</v>
          </cell>
          <cell r="P1339" t="str">
            <v>PCP Manufacturing</v>
          </cell>
          <cell r="Q1339">
            <v>0</v>
          </cell>
          <cell r="R1339" t="str">
            <v>Personal Care Products</v>
          </cell>
          <cell r="S1339" t="str">
            <v>Associate</v>
          </cell>
          <cell r="T1339" t="str">
            <v>A1</v>
          </cell>
          <cell r="U1339" t="str">
            <v>Tiljala</v>
          </cell>
          <cell r="V1339" t="str">
            <v>Tiljala</v>
          </cell>
          <cell r="W1339">
            <v>40179</v>
          </cell>
          <cell r="X1339" t="str">
            <v>Before 1 April 2010</v>
          </cell>
          <cell r="Y1339">
            <v>22</v>
          </cell>
          <cell r="Z1339">
            <v>6.1302237801243029</v>
          </cell>
          <cell r="AA1339">
            <v>28.130223780124304</v>
          </cell>
          <cell r="AB1339">
            <v>0</v>
          </cell>
          <cell r="AC1339">
            <v>0</v>
          </cell>
          <cell r="AD1339">
            <v>40359</v>
          </cell>
          <cell r="AE1339">
            <v>0</v>
          </cell>
          <cell r="AF1339">
            <v>40360</v>
          </cell>
          <cell r="AG1339">
            <v>0</v>
          </cell>
          <cell r="AH1339">
            <v>0</v>
          </cell>
          <cell r="AI1339">
            <v>0</v>
          </cell>
          <cell r="AJ1339">
            <v>0</v>
          </cell>
          <cell r="AK1339">
            <v>0</v>
          </cell>
          <cell r="AL1339">
            <v>0</v>
          </cell>
          <cell r="AM1339">
            <v>0</v>
          </cell>
          <cell r="AN1339">
            <v>0</v>
          </cell>
          <cell r="AO1339">
            <v>0</v>
          </cell>
          <cell r="AP1339">
            <v>0</v>
          </cell>
          <cell r="AQ1339">
            <v>0</v>
          </cell>
          <cell r="AR1339">
            <v>0</v>
          </cell>
          <cell r="AS1339">
            <v>0</v>
          </cell>
          <cell r="AT1339">
            <v>0</v>
          </cell>
          <cell r="AU1339">
            <v>0</v>
          </cell>
          <cell r="AV1339">
            <v>0</v>
          </cell>
          <cell r="AW1339">
            <v>0</v>
          </cell>
          <cell r="AX1339">
            <v>0</v>
          </cell>
          <cell r="AY1339">
            <v>0</v>
          </cell>
          <cell r="AZ1339">
            <v>0</v>
          </cell>
          <cell r="BA1339">
            <v>0</v>
          </cell>
          <cell r="BB1339">
            <v>0</v>
          </cell>
          <cell r="BC1339">
            <v>0</v>
          </cell>
          <cell r="BD1339">
            <v>0</v>
          </cell>
          <cell r="BE1339">
            <v>0</v>
          </cell>
          <cell r="BF1339">
            <v>0</v>
          </cell>
          <cell r="BG1339">
            <v>23880</v>
          </cell>
          <cell r="BH1339">
            <v>50</v>
          </cell>
          <cell r="BI1339">
            <v>8</v>
          </cell>
          <cell r="BJ1339">
            <v>45794</v>
          </cell>
          <cell r="BK1339">
            <v>0</v>
          </cell>
          <cell r="BL1339" t="str">
            <v>Married</v>
          </cell>
          <cell r="BM1339">
            <v>3</v>
          </cell>
          <cell r="BN1339" t="str">
            <v>Naskarhat Madhya Para, Tiljala, Naskarhat</v>
          </cell>
          <cell r="BO1339" t="str">
            <v>Kolkata</v>
          </cell>
          <cell r="BP1339" t="str">
            <v>West Bengal</v>
          </cell>
          <cell r="BQ1339">
            <v>700039</v>
          </cell>
          <cell r="BR1339" t="str">
            <v>Non- Matric</v>
          </cell>
          <cell r="BS1339">
            <v>0</v>
          </cell>
          <cell r="BT1339">
            <v>0</v>
          </cell>
          <cell r="BU1339" t="str">
            <v>Henkel India Limited</v>
          </cell>
          <cell r="BV1339">
            <v>41985</v>
          </cell>
          <cell r="BW1339">
            <v>41974</v>
          </cell>
          <cell r="BX1339">
            <v>0</v>
          </cell>
          <cell r="BY1339" t="str">
            <v>Death</v>
          </cell>
          <cell r="BZ1339" t="str">
            <v>Death</v>
          </cell>
          <cell r="CA1339">
            <v>0</v>
          </cell>
          <cell r="CB1339" t="str">
            <v>Involuntary</v>
          </cell>
          <cell r="CC1339">
            <v>0</v>
          </cell>
          <cell r="CD1339">
            <v>0</v>
          </cell>
          <cell r="CE1339" t="str">
            <v>AYNPD6351N</v>
          </cell>
          <cell r="CF1339">
            <v>0</v>
          </cell>
          <cell r="CG1339">
            <v>0</v>
          </cell>
        </row>
        <row r="1340">
          <cell r="B1340">
            <v>10001354</v>
          </cell>
          <cell r="C1340" t="str">
            <v>Active</v>
          </cell>
          <cell r="D1340">
            <v>2011699999</v>
          </cell>
          <cell r="E1340" t="str">
            <v>TILJALA-PRODUCTION DEPT</v>
          </cell>
          <cell r="F1340" t="str">
            <v>2011600013</v>
          </cell>
          <cell r="G1340" t="str">
            <v>2A2 30</v>
          </cell>
          <cell r="H1340" t="str">
            <v>M</v>
          </cell>
          <cell r="I1340" t="str">
            <v xml:space="preserve">Bimal </v>
          </cell>
          <cell r="J1340" t="str">
            <v>Dey</v>
          </cell>
          <cell r="K1340" t="str">
            <v>Kumar</v>
          </cell>
          <cell r="L1340" t="str">
            <v>Operator-Boiler/Process</v>
          </cell>
          <cell r="M1340" t="str">
            <v>Utility</v>
          </cell>
          <cell r="N1340" t="str">
            <v>Support</v>
          </cell>
          <cell r="O1340">
            <v>0</v>
          </cell>
          <cell r="P1340" t="str">
            <v>PCP Manufacturing</v>
          </cell>
          <cell r="Q1340">
            <v>0</v>
          </cell>
          <cell r="R1340" t="str">
            <v>Personal Care Products</v>
          </cell>
          <cell r="S1340" t="str">
            <v>Associate</v>
          </cell>
          <cell r="T1340" t="str">
            <v>A1</v>
          </cell>
          <cell r="U1340" t="str">
            <v>Tiljala</v>
          </cell>
          <cell r="V1340" t="str">
            <v>Tiljala</v>
          </cell>
          <cell r="W1340">
            <v>40179</v>
          </cell>
          <cell r="X1340" t="str">
            <v>Before 1 April 2010</v>
          </cell>
          <cell r="Y1340">
            <v>21</v>
          </cell>
          <cell r="Z1340">
            <v>6.1302237801243029</v>
          </cell>
          <cell r="AA1340">
            <v>27.130223780124304</v>
          </cell>
          <cell r="AB1340">
            <v>0</v>
          </cell>
          <cell r="AC1340">
            <v>0</v>
          </cell>
          <cell r="AD1340">
            <v>40359</v>
          </cell>
          <cell r="AE1340">
            <v>0</v>
          </cell>
          <cell r="AF1340">
            <v>40360</v>
          </cell>
          <cell r="AG1340">
            <v>0</v>
          </cell>
          <cell r="AH1340">
            <v>0</v>
          </cell>
          <cell r="AI1340">
            <v>0</v>
          </cell>
          <cell r="AJ1340">
            <v>0</v>
          </cell>
          <cell r="AK1340">
            <v>0</v>
          </cell>
          <cell r="AL1340">
            <v>0</v>
          </cell>
          <cell r="AM1340">
            <v>0</v>
          </cell>
          <cell r="AN1340">
            <v>0</v>
          </cell>
          <cell r="AO1340">
            <v>0</v>
          </cell>
          <cell r="AP1340">
            <v>0</v>
          </cell>
          <cell r="AQ1340">
            <v>0</v>
          </cell>
          <cell r="AR1340">
            <v>0</v>
          </cell>
          <cell r="AS1340">
            <v>0</v>
          </cell>
          <cell r="AT1340">
            <v>0</v>
          </cell>
          <cell r="AU1340">
            <v>0</v>
          </cell>
          <cell r="AV1340">
            <v>0</v>
          </cell>
          <cell r="AW1340">
            <v>0</v>
          </cell>
          <cell r="AX1340">
            <v>0</v>
          </cell>
          <cell r="AY1340">
            <v>0</v>
          </cell>
          <cell r="AZ1340">
            <v>0</v>
          </cell>
          <cell r="BA1340">
            <v>0</v>
          </cell>
          <cell r="BB1340">
            <v>0</v>
          </cell>
          <cell r="BC1340">
            <v>0</v>
          </cell>
          <cell r="BD1340">
            <v>0</v>
          </cell>
          <cell r="BE1340">
            <v>0</v>
          </cell>
          <cell r="BF1340">
            <v>0</v>
          </cell>
          <cell r="BG1340">
            <v>24656</v>
          </cell>
          <cell r="BH1340">
            <v>48</v>
          </cell>
          <cell r="BI1340">
            <v>7</v>
          </cell>
          <cell r="BJ1340">
            <v>46570</v>
          </cell>
          <cell r="BK1340" t="str">
            <v>46 - 50 yrs</v>
          </cell>
          <cell r="BL1340" t="str">
            <v>Married</v>
          </cell>
          <cell r="BM1340">
            <v>2</v>
          </cell>
          <cell r="BN1340" t="str">
            <v>Milan Pally, Vivekananda Road - Bi Lane 2, Sonarpur</v>
          </cell>
          <cell r="BO1340" t="str">
            <v>Kolkata</v>
          </cell>
          <cell r="BP1340" t="str">
            <v>West Bengal</v>
          </cell>
          <cell r="BQ1340">
            <v>700150</v>
          </cell>
          <cell r="BR1340" t="str">
            <v>Non- Matric</v>
          </cell>
          <cell r="BS1340">
            <v>0</v>
          </cell>
          <cell r="BT1340">
            <v>0</v>
          </cell>
          <cell r="BU1340" t="str">
            <v>Henkel India Limited</v>
          </cell>
          <cell r="BV1340">
            <v>0</v>
          </cell>
          <cell r="BW1340">
            <v>0</v>
          </cell>
          <cell r="BX1340">
            <v>0</v>
          </cell>
          <cell r="BY1340">
            <v>0</v>
          </cell>
          <cell r="BZ1340">
            <v>0</v>
          </cell>
          <cell r="CA1340">
            <v>0</v>
          </cell>
          <cell r="CB1340">
            <v>0</v>
          </cell>
          <cell r="CC1340">
            <v>0</v>
          </cell>
          <cell r="CD1340">
            <v>0</v>
          </cell>
          <cell r="CE1340" t="str">
            <v>AYTPD6227F</v>
          </cell>
          <cell r="CF1340">
            <v>0</v>
          </cell>
          <cell r="CG1340">
            <v>0</v>
          </cell>
        </row>
        <row r="1341">
          <cell r="B1341">
            <v>10001451</v>
          </cell>
          <cell r="C1341" t="str">
            <v>Active</v>
          </cell>
          <cell r="D1341">
            <v>2011699999</v>
          </cell>
          <cell r="E1341" t="str">
            <v>TILJALA-PRODUCTION DEPT</v>
          </cell>
          <cell r="F1341" t="str">
            <v>2011600104</v>
          </cell>
          <cell r="G1341" t="str">
            <v>2A2 11</v>
          </cell>
          <cell r="H1341" t="str">
            <v>M</v>
          </cell>
          <cell r="I1341" t="str">
            <v xml:space="preserve">Uttam </v>
          </cell>
          <cell r="J1341" t="str">
            <v>Mondal</v>
          </cell>
          <cell r="K1341" t="str">
            <v/>
          </cell>
          <cell r="L1341" t="str">
            <v>Operator-Boiler/Process</v>
          </cell>
          <cell r="M1341" t="str">
            <v>Utility</v>
          </cell>
          <cell r="N1341" t="str">
            <v>Support</v>
          </cell>
          <cell r="O1341">
            <v>0</v>
          </cell>
          <cell r="P1341" t="str">
            <v>PCP Manufacturing</v>
          </cell>
          <cell r="Q1341">
            <v>0</v>
          </cell>
          <cell r="R1341" t="str">
            <v>Personal Care Products</v>
          </cell>
          <cell r="S1341" t="str">
            <v>Associate</v>
          </cell>
          <cell r="T1341" t="str">
            <v>A1</v>
          </cell>
          <cell r="U1341" t="str">
            <v>Tiljala</v>
          </cell>
          <cell r="V1341" t="str">
            <v>Tiljala</v>
          </cell>
          <cell r="W1341">
            <v>40179</v>
          </cell>
          <cell r="X1341" t="str">
            <v>Before 1 April 2010</v>
          </cell>
          <cell r="Y1341">
            <v>23</v>
          </cell>
          <cell r="Z1341">
            <v>6.1302237798072108</v>
          </cell>
          <cell r="AA1341">
            <v>29.13022377980721</v>
          </cell>
          <cell r="AB1341">
            <v>0</v>
          </cell>
          <cell r="AC1341">
            <v>0</v>
          </cell>
          <cell r="AD1341">
            <v>40359</v>
          </cell>
          <cell r="AE1341">
            <v>0</v>
          </cell>
          <cell r="AF1341">
            <v>40360</v>
          </cell>
          <cell r="AG1341">
            <v>0</v>
          </cell>
          <cell r="AH1341">
            <v>0</v>
          </cell>
          <cell r="AI1341">
            <v>0</v>
          </cell>
          <cell r="AJ1341">
            <v>0</v>
          </cell>
          <cell r="AK1341">
            <v>0</v>
          </cell>
          <cell r="AL1341">
            <v>0</v>
          </cell>
          <cell r="AM1341">
            <v>0</v>
          </cell>
          <cell r="AN1341">
            <v>0</v>
          </cell>
          <cell r="AO1341">
            <v>0</v>
          </cell>
          <cell r="AP1341">
            <v>0</v>
          </cell>
          <cell r="AQ1341">
            <v>0</v>
          </cell>
          <cell r="AR1341">
            <v>0</v>
          </cell>
          <cell r="AS1341">
            <v>0</v>
          </cell>
          <cell r="AT1341">
            <v>0</v>
          </cell>
          <cell r="AU1341">
            <v>0</v>
          </cell>
          <cell r="AV1341">
            <v>0</v>
          </cell>
          <cell r="AW1341">
            <v>0</v>
          </cell>
          <cell r="AX1341">
            <v>0</v>
          </cell>
          <cell r="AY1341">
            <v>0</v>
          </cell>
          <cell r="AZ1341">
            <v>0</v>
          </cell>
          <cell r="BA1341">
            <v>0</v>
          </cell>
          <cell r="BB1341">
            <v>0</v>
          </cell>
          <cell r="BC1341">
            <v>0</v>
          </cell>
          <cell r="BD1341">
            <v>0</v>
          </cell>
          <cell r="BE1341">
            <v>0</v>
          </cell>
          <cell r="BF1341">
            <v>0</v>
          </cell>
          <cell r="BG1341">
            <v>24222</v>
          </cell>
          <cell r="BH1341">
            <v>49</v>
          </cell>
          <cell r="BI1341">
            <v>9</v>
          </cell>
          <cell r="BJ1341">
            <v>46136</v>
          </cell>
          <cell r="BK1341" t="str">
            <v>46 - 50 yrs</v>
          </cell>
          <cell r="BL1341" t="str">
            <v>Married</v>
          </cell>
          <cell r="BM1341">
            <v>2</v>
          </cell>
          <cell r="BN1341" t="str">
            <v>Ghasiara, Sonarpur,  Behind - Ghasiara High School</v>
          </cell>
          <cell r="BO1341" t="str">
            <v>Kolkata</v>
          </cell>
          <cell r="BP1341" t="str">
            <v>West Bengal</v>
          </cell>
          <cell r="BQ1341">
            <v>700150</v>
          </cell>
          <cell r="BR1341" t="str">
            <v>Non- Matric</v>
          </cell>
          <cell r="BS1341">
            <v>0</v>
          </cell>
          <cell r="BT1341">
            <v>0</v>
          </cell>
          <cell r="BU1341" t="str">
            <v>Henkel India Limited</v>
          </cell>
          <cell r="BV1341">
            <v>0</v>
          </cell>
          <cell r="BW1341">
            <v>0</v>
          </cell>
          <cell r="BX1341">
            <v>0</v>
          </cell>
          <cell r="BY1341">
            <v>0</v>
          </cell>
          <cell r="BZ1341">
            <v>0</v>
          </cell>
          <cell r="CA1341">
            <v>0</v>
          </cell>
          <cell r="CB1341">
            <v>0</v>
          </cell>
          <cell r="CC1341">
            <v>0</v>
          </cell>
          <cell r="CD1341">
            <v>0</v>
          </cell>
          <cell r="CE1341" t="str">
            <v>BBZPM8063J</v>
          </cell>
          <cell r="CF1341">
            <v>0</v>
          </cell>
          <cell r="CG1341">
            <v>0</v>
          </cell>
        </row>
        <row r="1342">
          <cell r="B1342">
            <v>10001402</v>
          </cell>
          <cell r="C1342" t="str">
            <v>Active</v>
          </cell>
          <cell r="D1342">
            <v>2011699999</v>
          </cell>
          <cell r="E1342" t="str">
            <v>TILJALA-PRODUCTION DEPT</v>
          </cell>
          <cell r="F1342" t="str">
            <v>2011600059</v>
          </cell>
          <cell r="G1342" t="str">
            <v>2A1 17</v>
          </cell>
          <cell r="H1342" t="str">
            <v>M</v>
          </cell>
          <cell r="I1342" t="str">
            <v xml:space="preserve">Praduman </v>
          </cell>
          <cell r="J1342" t="str">
            <v>Missir</v>
          </cell>
          <cell r="K1342" t="str">
            <v/>
          </cell>
          <cell r="L1342" t="str">
            <v>Security Guard</v>
          </cell>
          <cell r="M1342" t="str">
            <v>Security Administration</v>
          </cell>
          <cell r="N1342" t="str">
            <v>Support</v>
          </cell>
          <cell r="O1342">
            <v>0</v>
          </cell>
          <cell r="P1342" t="str">
            <v>Security</v>
          </cell>
          <cell r="Q1342">
            <v>0</v>
          </cell>
          <cell r="R1342" t="str">
            <v>Corporate Shared Services</v>
          </cell>
          <cell r="S1342" t="str">
            <v>Associate</v>
          </cell>
          <cell r="T1342" t="str">
            <v>J1</v>
          </cell>
          <cell r="U1342" t="str">
            <v>Tiljala</v>
          </cell>
          <cell r="V1342" t="str">
            <v>Tiljala</v>
          </cell>
          <cell r="W1342">
            <v>40179</v>
          </cell>
          <cell r="X1342" t="str">
            <v>Before 1 April 2010</v>
          </cell>
          <cell r="Y1342">
            <v>21</v>
          </cell>
          <cell r="Z1342">
            <v>6.1302237798072108</v>
          </cell>
          <cell r="AA1342">
            <v>27.13022377980721</v>
          </cell>
          <cell r="AB1342">
            <v>0</v>
          </cell>
          <cell r="AC1342">
            <v>0</v>
          </cell>
          <cell r="AD1342">
            <v>40359</v>
          </cell>
          <cell r="AE1342">
            <v>0</v>
          </cell>
          <cell r="AF1342">
            <v>40360</v>
          </cell>
          <cell r="AG1342">
            <v>0</v>
          </cell>
          <cell r="AH1342">
            <v>0</v>
          </cell>
          <cell r="AI1342">
            <v>0</v>
          </cell>
          <cell r="AJ1342">
            <v>0</v>
          </cell>
          <cell r="AK1342">
            <v>0</v>
          </cell>
          <cell r="AL1342">
            <v>0</v>
          </cell>
          <cell r="AM1342">
            <v>0</v>
          </cell>
          <cell r="AN1342">
            <v>0</v>
          </cell>
          <cell r="AO1342">
            <v>0</v>
          </cell>
          <cell r="AP1342">
            <v>0</v>
          </cell>
          <cell r="AQ1342">
            <v>0</v>
          </cell>
          <cell r="AR1342">
            <v>0</v>
          </cell>
          <cell r="AS1342">
            <v>0</v>
          </cell>
          <cell r="AT1342">
            <v>0</v>
          </cell>
          <cell r="AU1342">
            <v>0</v>
          </cell>
          <cell r="AV1342">
            <v>0</v>
          </cell>
          <cell r="AW1342">
            <v>0</v>
          </cell>
          <cell r="AX1342">
            <v>0</v>
          </cell>
          <cell r="AY1342">
            <v>0</v>
          </cell>
          <cell r="AZ1342">
            <v>0</v>
          </cell>
          <cell r="BA1342">
            <v>0</v>
          </cell>
          <cell r="BB1342">
            <v>0</v>
          </cell>
          <cell r="BC1342">
            <v>0</v>
          </cell>
          <cell r="BD1342">
            <v>0</v>
          </cell>
          <cell r="BE1342">
            <v>0</v>
          </cell>
          <cell r="BF1342">
            <v>0</v>
          </cell>
          <cell r="BG1342">
            <v>25204</v>
          </cell>
          <cell r="BH1342">
            <v>47</v>
          </cell>
          <cell r="BI1342">
            <v>1</v>
          </cell>
          <cell r="BJ1342">
            <v>47118</v>
          </cell>
          <cell r="BK1342" t="str">
            <v>46 - 50 yrs</v>
          </cell>
          <cell r="BL1342" t="str">
            <v>Married</v>
          </cell>
          <cell r="BM1342">
            <v>4</v>
          </cell>
          <cell r="BN1342" t="str">
            <v>Dhowrapar (Badhya), Dhowrapar (Badhya) Via Ganpatgunge, Mohuli , Sant Kabir Nagar (Basti)</v>
          </cell>
          <cell r="BO1342" t="str">
            <v>Gorakhpur</v>
          </cell>
          <cell r="BP1342" t="str">
            <v>UP</v>
          </cell>
          <cell r="BQ1342">
            <v>272176</v>
          </cell>
          <cell r="BR1342" t="str">
            <v>Non- Matric</v>
          </cell>
          <cell r="BS1342">
            <v>0</v>
          </cell>
          <cell r="BT1342">
            <v>0</v>
          </cell>
          <cell r="BU1342" t="str">
            <v>Henkel India Limited</v>
          </cell>
          <cell r="BV1342">
            <v>0</v>
          </cell>
          <cell r="BW1342">
            <v>0</v>
          </cell>
          <cell r="BX1342">
            <v>0</v>
          </cell>
          <cell r="BY1342">
            <v>0</v>
          </cell>
          <cell r="BZ1342">
            <v>0</v>
          </cell>
          <cell r="CA1342">
            <v>0</v>
          </cell>
          <cell r="CB1342">
            <v>0</v>
          </cell>
          <cell r="CC1342">
            <v>0</v>
          </cell>
          <cell r="CD1342">
            <v>0</v>
          </cell>
          <cell r="CE1342" t="str">
            <v>BDZPM3715P</v>
          </cell>
          <cell r="CF1342">
            <v>0</v>
          </cell>
          <cell r="CG1342">
            <v>0</v>
          </cell>
        </row>
        <row r="1343">
          <cell r="B1343">
            <v>10001445</v>
          </cell>
          <cell r="C1343" t="str">
            <v>Active</v>
          </cell>
          <cell r="D1343">
            <v>2011699999</v>
          </cell>
          <cell r="E1343" t="str">
            <v>TILJALA-PRODUCTION DEPT</v>
          </cell>
          <cell r="F1343" t="str">
            <v>2011600098</v>
          </cell>
          <cell r="G1343" t="str">
            <v>2A2  6</v>
          </cell>
          <cell r="H1343" t="str">
            <v>M</v>
          </cell>
          <cell r="I1343" t="str">
            <v>Swapan</v>
          </cell>
          <cell r="J1343" t="str">
            <v>Paul</v>
          </cell>
          <cell r="K1343" t="str">
            <v>Kumar</v>
          </cell>
          <cell r="L1343" t="str">
            <v>Helper</v>
          </cell>
          <cell r="M1343" t="str">
            <v>Engineering Services</v>
          </cell>
          <cell r="N1343" t="str">
            <v>Core</v>
          </cell>
          <cell r="O1343">
            <v>0</v>
          </cell>
          <cell r="P1343" t="str">
            <v>PCP Manufacturing</v>
          </cell>
          <cell r="Q1343">
            <v>0</v>
          </cell>
          <cell r="R1343" t="str">
            <v>Personal Care Products</v>
          </cell>
          <cell r="S1343" t="str">
            <v>Associate</v>
          </cell>
          <cell r="T1343" t="str">
            <v>A1</v>
          </cell>
          <cell r="U1343" t="str">
            <v>Tiljala</v>
          </cell>
          <cell r="V1343" t="str">
            <v>Tiljala</v>
          </cell>
          <cell r="W1343">
            <v>40179</v>
          </cell>
          <cell r="X1343" t="str">
            <v>Before 1 April 2010</v>
          </cell>
          <cell r="Y1343">
            <v>30</v>
          </cell>
          <cell r="Z1343">
            <v>6.1302237801243029</v>
          </cell>
          <cell r="AA1343">
            <v>36.130223780124304</v>
          </cell>
          <cell r="AB1343">
            <v>0</v>
          </cell>
          <cell r="AC1343">
            <v>0</v>
          </cell>
          <cell r="AD1343">
            <v>40359</v>
          </cell>
          <cell r="AE1343">
            <v>0</v>
          </cell>
          <cell r="AF1343">
            <v>40360</v>
          </cell>
          <cell r="AG1343">
            <v>0</v>
          </cell>
          <cell r="AH1343">
            <v>0</v>
          </cell>
          <cell r="AI1343">
            <v>0</v>
          </cell>
          <cell r="AJ1343">
            <v>0</v>
          </cell>
          <cell r="AK1343">
            <v>0</v>
          </cell>
          <cell r="AL1343">
            <v>0</v>
          </cell>
          <cell r="AM1343">
            <v>0</v>
          </cell>
          <cell r="AN1343">
            <v>0</v>
          </cell>
          <cell r="AO1343">
            <v>0</v>
          </cell>
          <cell r="AP1343">
            <v>0</v>
          </cell>
          <cell r="AQ1343">
            <v>0</v>
          </cell>
          <cell r="AR1343">
            <v>0</v>
          </cell>
          <cell r="AS1343">
            <v>0</v>
          </cell>
          <cell r="AT1343">
            <v>0</v>
          </cell>
          <cell r="AU1343">
            <v>0</v>
          </cell>
          <cell r="AV1343">
            <v>0</v>
          </cell>
          <cell r="AW1343">
            <v>0</v>
          </cell>
          <cell r="AX1343">
            <v>0</v>
          </cell>
          <cell r="AY1343">
            <v>0</v>
          </cell>
          <cell r="AZ1343">
            <v>0</v>
          </cell>
          <cell r="BA1343">
            <v>0</v>
          </cell>
          <cell r="BB1343">
            <v>0</v>
          </cell>
          <cell r="BC1343">
            <v>0</v>
          </cell>
          <cell r="BD1343">
            <v>0</v>
          </cell>
          <cell r="BE1343">
            <v>0</v>
          </cell>
          <cell r="BF1343">
            <v>0</v>
          </cell>
          <cell r="BG1343">
            <v>20607</v>
          </cell>
          <cell r="BH1343">
            <v>59</v>
          </cell>
          <cell r="BI1343">
            <v>8</v>
          </cell>
          <cell r="BJ1343">
            <v>42521</v>
          </cell>
          <cell r="BK1343" t="str">
            <v>56 - 60 yrs</v>
          </cell>
          <cell r="BL1343" t="str">
            <v>Married</v>
          </cell>
          <cell r="BM1343">
            <v>3</v>
          </cell>
          <cell r="BN1343" t="str">
            <v>180/1, Banku Behari Chatterjee Road, Kasba</v>
          </cell>
          <cell r="BO1343" t="str">
            <v>Kolkata</v>
          </cell>
          <cell r="BP1343" t="str">
            <v>West Bengal</v>
          </cell>
          <cell r="BQ1343">
            <v>700042</v>
          </cell>
          <cell r="BR1343" t="str">
            <v>Non- Matric</v>
          </cell>
          <cell r="BS1343">
            <v>0</v>
          </cell>
          <cell r="BT1343">
            <v>0</v>
          </cell>
          <cell r="BU1343" t="str">
            <v>Henkel India Limited</v>
          </cell>
          <cell r="BV1343">
            <v>0</v>
          </cell>
          <cell r="BW1343">
            <v>0</v>
          </cell>
          <cell r="BX1343">
            <v>0</v>
          </cell>
          <cell r="BY1343">
            <v>0</v>
          </cell>
          <cell r="BZ1343">
            <v>0</v>
          </cell>
          <cell r="CA1343">
            <v>0</v>
          </cell>
          <cell r="CB1343">
            <v>0</v>
          </cell>
          <cell r="CC1343">
            <v>0</v>
          </cell>
          <cell r="CD1343">
            <v>0</v>
          </cell>
          <cell r="CE1343" t="str">
            <v>BEUPP5447R</v>
          </cell>
          <cell r="CF1343">
            <v>0</v>
          </cell>
          <cell r="CG1343">
            <v>0</v>
          </cell>
        </row>
        <row r="1344">
          <cell r="B1344">
            <v>10001381</v>
          </cell>
          <cell r="C1344" t="str">
            <v>Active</v>
          </cell>
          <cell r="D1344">
            <v>2011699999</v>
          </cell>
          <cell r="E1344" t="str">
            <v>TILJALA-PRODUCTION DEPT</v>
          </cell>
          <cell r="F1344" t="str">
            <v>2011600040</v>
          </cell>
          <cell r="G1344" t="str">
            <v>PS   5</v>
          </cell>
          <cell r="H1344" t="str">
            <v>M</v>
          </cell>
          <cell r="I1344" t="str">
            <v xml:space="preserve">Jadab </v>
          </cell>
          <cell r="J1344" t="str">
            <v>Mondal</v>
          </cell>
          <cell r="K1344" t="str">
            <v/>
          </cell>
          <cell r="L1344" t="str">
            <v>Security Guard</v>
          </cell>
          <cell r="M1344" t="str">
            <v>Security Administration</v>
          </cell>
          <cell r="N1344" t="str">
            <v>Support</v>
          </cell>
          <cell r="O1344">
            <v>0</v>
          </cell>
          <cell r="P1344" t="str">
            <v>Security</v>
          </cell>
          <cell r="Q1344">
            <v>0</v>
          </cell>
          <cell r="R1344" t="str">
            <v>Corporate Shared Services</v>
          </cell>
          <cell r="S1344" t="str">
            <v>Associate</v>
          </cell>
          <cell r="T1344" t="str">
            <v>J1</v>
          </cell>
          <cell r="U1344" t="str">
            <v>Tiljala</v>
          </cell>
          <cell r="V1344" t="str">
            <v>Tiljala</v>
          </cell>
          <cell r="W1344">
            <v>40179</v>
          </cell>
          <cell r="X1344" t="str">
            <v>Before 1 April 2010</v>
          </cell>
          <cell r="Y1344">
            <v>21</v>
          </cell>
          <cell r="Z1344">
            <v>6.1302237801243029</v>
          </cell>
          <cell r="AA1344">
            <v>27.130223780124304</v>
          </cell>
          <cell r="AB1344">
            <v>0</v>
          </cell>
          <cell r="AC1344">
            <v>0</v>
          </cell>
          <cell r="AD1344">
            <v>40359</v>
          </cell>
          <cell r="AE1344">
            <v>0</v>
          </cell>
          <cell r="AF1344">
            <v>40360</v>
          </cell>
          <cell r="AG1344">
            <v>0</v>
          </cell>
          <cell r="AH1344">
            <v>0</v>
          </cell>
          <cell r="AI1344">
            <v>0</v>
          </cell>
          <cell r="AJ1344">
            <v>0</v>
          </cell>
          <cell r="AK1344">
            <v>0</v>
          </cell>
          <cell r="AL1344">
            <v>0</v>
          </cell>
          <cell r="AM1344">
            <v>0</v>
          </cell>
          <cell r="AN1344">
            <v>0</v>
          </cell>
          <cell r="AO1344">
            <v>0</v>
          </cell>
          <cell r="AP1344">
            <v>0</v>
          </cell>
          <cell r="AQ1344">
            <v>0</v>
          </cell>
          <cell r="AR1344">
            <v>0</v>
          </cell>
          <cell r="AS1344">
            <v>0</v>
          </cell>
          <cell r="AT1344">
            <v>0</v>
          </cell>
          <cell r="AU1344">
            <v>0</v>
          </cell>
          <cell r="AV1344">
            <v>0</v>
          </cell>
          <cell r="AW1344">
            <v>0</v>
          </cell>
          <cell r="AX1344">
            <v>0</v>
          </cell>
          <cell r="AY1344">
            <v>0</v>
          </cell>
          <cell r="AZ1344">
            <v>0</v>
          </cell>
          <cell r="BA1344">
            <v>0</v>
          </cell>
          <cell r="BB1344">
            <v>0</v>
          </cell>
          <cell r="BC1344">
            <v>0</v>
          </cell>
          <cell r="BD1344">
            <v>0</v>
          </cell>
          <cell r="BE1344">
            <v>0</v>
          </cell>
          <cell r="BF1344">
            <v>0</v>
          </cell>
          <cell r="BG1344">
            <v>25355</v>
          </cell>
          <cell r="BH1344">
            <v>46</v>
          </cell>
          <cell r="BI1344">
            <v>8</v>
          </cell>
          <cell r="BJ1344">
            <v>47269</v>
          </cell>
          <cell r="BK1344" t="str">
            <v>46 - 50 yrs</v>
          </cell>
          <cell r="BL1344" t="str">
            <v>Married</v>
          </cell>
          <cell r="BM1344">
            <v>4</v>
          </cell>
          <cell r="BN1344" t="str">
            <v>Tafna, Iyarpur , Usti</v>
          </cell>
          <cell r="BO1344" t="str">
            <v>24 Parganas (South)</v>
          </cell>
          <cell r="BP1344" t="str">
            <v>West Bengal</v>
          </cell>
          <cell r="BQ1344">
            <v>743513</v>
          </cell>
          <cell r="BR1344" t="str">
            <v>Non- Matric</v>
          </cell>
          <cell r="BS1344">
            <v>0</v>
          </cell>
          <cell r="BT1344">
            <v>0</v>
          </cell>
          <cell r="BU1344" t="str">
            <v>Henkel India Limited</v>
          </cell>
          <cell r="BV1344">
            <v>0</v>
          </cell>
          <cell r="BW1344">
            <v>0</v>
          </cell>
          <cell r="BX1344">
            <v>0</v>
          </cell>
          <cell r="BY1344">
            <v>0</v>
          </cell>
          <cell r="BZ1344">
            <v>0</v>
          </cell>
          <cell r="CA1344">
            <v>0</v>
          </cell>
          <cell r="CB1344">
            <v>0</v>
          </cell>
          <cell r="CC1344">
            <v>0</v>
          </cell>
          <cell r="CD1344">
            <v>0</v>
          </cell>
          <cell r="CE1344" t="str">
            <v>BHHPM9716Q</v>
          </cell>
          <cell r="CF1344">
            <v>0</v>
          </cell>
          <cell r="CG1344">
            <v>0</v>
          </cell>
        </row>
        <row r="1345">
          <cell r="B1345">
            <v>10001380</v>
          </cell>
          <cell r="C1345" t="str">
            <v>Active</v>
          </cell>
          <cell r="D1345">
            <v>2011699999</v>
          </cell>
          <cell r="E1345" t="str">
            <v>TILJALA-PRODUCTION DEPT</v>
          </cell>
          <cell r="F1345" t="str">
            <v>2011600039</v>
          </cell>
          <cell r="G1345" t="str">
            <v>2A1 16</v>
          </cell>
          <cell r="H1345" t="str">
            <v>M</v>
          </cell>
          <cell r="I1345" t="str">
            <v xml:space="preserve">Howshila </v>
          </cell>
          <cell r="J1345" t="str">
            <v>Pandey</v>
          </cell>
          <cell r="K1345" t="str">
            <v/>
          </cell>
          <cell r="L1345" t="str">
            <v>Security Guard</v>
          </cell>
          <cell r="M1345" t="str">
            <v>Security Administration</v>
          </cell>
          <cell r="N1345" t="str">
            <v>Support</v>
          </cell>
          <cell r="O1345">
            <v>0</v>
          </cell>
          <cell r="P1345" t="str">
            <v>Security</v>
          </cell>
          <cell r="Q1345">
            <v>0</v>
          </cell>
          <cell r="R1345" t="str">
            <v>Corporate Shared Services</v>
          </cell>
          <cell r="S1345" t="str">
            <v>Associate</v>
          </cell>
          <cell r="T1345" t="str">
            <v>J1</v>
          </cell>
          <cell r="U1345" t="str">
            <v>Tiljala</v>
          </cell>
          <cell r="V1345" t="str">
            <v>Tiljala</v>
          </cell>
          <cell r="W1345">
            <v>40179</v>
          </cell>
          <cell r="X1345" t="str">
            <v>Before 1 April 2010</v>
          </cell>
          <cell r="Y1345">
            <v>21</v>
          </cell>
          <cell r="Z1345">
            <v>6.1302237798072108</v>
          </cell>
          <cell r="AA1345">
            <v>27.13022377980721</v>
          </cell>
          <cell r="AB1345">
            <v>0</v>
          </cell>
          <cell r="AC1345">
            <v>0</v>
          </cell>
          <cell r="AD1345">
            <v>40359</v>
          </cell>
          <cell r="AE1345">
            <v>0</v>
          </cell>
          <cell r="AF1345">
            <v>40360</v>
          </cell>
          <cell r="AG1345">
            <v>0</v>
          </cell>
          <cell r="AH1345">
            <v>0</v>
          </cell>
          <cell r="AI1345">
            <v>0</v>
          </cell>
          <cell r="AJ1345">
            <v>0</v>
          </cell>
          <cell r="AK1345">
            <v>0</v>
          </cell>
          <cell r="AL1345">
            <v>0</v>
          </cell>
          <cell r="AM1345">
            <v>0</v>
          </cell>
          <cell r="AN1345">
            <v>0</v>
          </cell>
          <cell r="AO1345">
            <v>0</v>
          </cell>
          <cell r="AP1345">
            <v>0</v>
          </cell>
          <cell r="AQ1345">
            <v>0</v>
          </cell>
          <cell r="AR1345">
            <v>0</v>
          </cell>
          <cell r="AS1345">
            <v>0</v>
          </cell>
          <cell r="AT1345">
            <v>0</v>
          </cell>
          <cell r="AU1345">
            <v>0</v>
          </cell>
          <cell r="AV1345">
            <v>0</v>
          </cell>
          <cell r="AW1345">
            <v>0</v>
          </cell>
          <cell r="AX1345">
            <v>0</v>
          </cell>
          <cell r="AY1345">
            <v>0</v>
          </cell>
          <cell r="AZ1345">
            <v>0</v>
          </cell>
          <cell r="BA1345">
            <v>0</v>
          </cell>
          <cell r="BB1345">
            <v>0</v>
          </cell>
          <cell r="BC1345">
            <v>0</v>
          </cell>
          <cell r="BD1345">
            <v>0</v>
          </cell>
          <cell r="BE1345">
            <v>0</v>
          </cell>
          <cell r="BF1345">
            <v>0</v>
          </cell>
          <cell r="BG1345">
            <v>21337</v>
          </cell>
          <cell r="BH1345">
            <v>57</v>
          </cell>
          <cell r="BI1345">
            <v>8</v>
          </cell>
          <cell r="BJ1345">
            <v>43251</v>
          </cell>
          <cell r="BK1345" t="str">
            <v>56 - 60 yrs</v>
          </cell>
          <cell r="BL1345" t="str">
            <v>Married</v>
          </cell>
          <cell r="BM1345">
            <v>1</v>
          </cell>
          <cell r="BN1345" t="str">
            <v>Goplapur, Pathkhowli, Khajani</v>
          </cell>
          <cell r="BO1345" t="str">
            <v>Gorakhpur</v>
          </cell>
          <cell r="BP1345" t="str">
            <v>UP</v>
          </cell>
          <cell r="BQ1345">
            <v>273213</v>
          </cell>
          <cell r="BR1345" t="str">
            <v>Non- Matric</v>
          </cell>
          <cell r="BS1345">
            <v>0</v>
          </cell>
          <cell r="BT1345">
            <v>0</v>
          </cell>
          <cell r="BU1345" t="str">
            <v>Henkel India Limited</v>
          </cell>
          <cell r="BV1345">
            <v>0</v>
          </cell>
          <cell r="BW1345">
            <v>0</v>
          </cell>
          <cell r="BX1345">
            <v>0</v>
          </cell>
          <cell r="BY1345">
            <v>0</v>
          </cell>
          <cell r="BZ1345">
            <v>0</v>
          </cell>
          <cell r="CA1345">
            <v>0</v>
          </cell>
          <cell r="CB1345">
            <v>0</v>
          </cell>
          <cell r="CC1345">
            <v>0</v>
          </cell>
          <cell r="CD1345">
            <v>0</v>
          </cell>
          <cell r="CE1345" t="str">
            <v>BHKPP6704L</v>
          </cell>
          <cell r="CF1345">
            <v>0</v>
          </cell>
          <cell r="CG1345">
            <v>0</v>
          </cell>
        </row>
        <row r="1346">
          <cell r="B1346">
            <v>10001397</v>
          </cell>
          <cell r="C1346" t="str">
            <v>Active</v>
          </cell>
          <cell r="D1346">
            <v>2011699999</v>
          </cell>
          <cell r="E1346" t="str">
            <v>TILJALA-PRODUCTION DEPT</v>
          </cell>
          <cell r="F1346" t="str">
            <v>2011600054</v>
          </cell>
          <cell r="G1346" t="str">
            <v>2A2 16</v>
          </cell>
          <cell r="H1346" t="str">
            <v>M</v>
          </cell>
          <cell r="I1346" t="str">
            <v xml:space="preserve">Nirmal </v>
          </cell>
          <cell r="J1346" t="str">
            <v>Pramanick</v>
          </cell>
          <cell r="K1346" t="str">
            <v/>
          </cell>
          <cell r="L1346" t="str">
            <v>Helper</v>
          </cell>
          <cell r="M1346" t="str">
            <v>Engineering Services</v>
          </cell>
          <cell r="N1346" t="str">
            <v>Core</v>
          </cell>
          <cell r="O1346">
            <v>0</v>
          </cell>
          <cell r="P1346" t="str">
            <v>PCP Manufacturing</v>
          </cell>
          <cell r="Q1346">
            <v>0</v>
          </cell>
          <cell r="R1346" t="str">
            <v>Personal Care Products</v>
          </cell>
          <cell r="S1346" t="str">
            <v>Associate</v>
          </cell>
          <cell r="T1346" t="str">
            <v>A1</v>
          </cell>
          <cell r="U1346" t="str">
            <v>Tiljala</v>
          </cell>
          <cell r="V1346" t="str">
            <v>Tiljala</v>
          </cell>
          <cell r="W1346">
            <v>40179</v>
          </cell>
          <cell r="X1346" t="str">
            <v>Before 1 April 2010</v>
          </cell>
          <cell r="Y1346">
            <v>21</v>
          </cell>
          <cell r="Z1346">
            <v>6.1302237798072108</v>
          </cell>
          <cell r="AA1346">
            <v>27.13022377980721</v>
          </cell>
          <cell r="AB1346">
            <v>0</v>
          </cell>
          <cell r="AC1346">
            <v>0</v>
          </cell>
          <cell r="AD1346">
            <v>40359</v>
          </cell>
          <cell r="AE1346">
            <v>0</v>
          </cell>
          <cell r="AF1346">
            <v>40360</v>
          </cell>
          <cell r="AG1346">
            <v>0</v>
          </cell>
          <cell r="AH1346">
            <v>0</v>
          </cell>
          <cell r="AI1346">
            <v>0</v>
          </cell>
          <cell r="AJ1346">
            <v>0</v>
          </cell>
          <cell r="AK1346">
            <v>0</v>
          </cell>
          <cell r="AL1346">
            <v>0</v>
          </cell>
          <cell r="AM1346">
            <v>0</v>
          </cell>
          <cell r="AN1346">
            <v>0</v>
          </cell>
          <cell r="AO1346">
            <v>0</v>
          </cell>
          <cell r="AP1346">
            <v>0</v>
          </cell>
          <cell r="AQ1346">
            <v>0</v>
          </cell>
          <cell r="AR1346">
            <v>0</v>
          </cell>
          <cell r="AS1346">
            <v>0</v>
          </cell>
          <cell r="AT1346">
            <v>0</v>
          </cell>
          <cell r="AU1346">
            <v>0</v>
          </cell>
          <cell r="AV1346">
            <v>0</v>
          </cell>
          <cell r="AW1346">
            <v>0</v>
          </cell>
          <cell r="AX1346">
            <v>0</v>
          </cell>
          <cell r="AY1346">
            <v>0</v>
          </cell>
          <cell r="AZ1346">
            <v>0</v>
          </cell>
          <cell r="BA1346">
            <v>0</v>
          </cell>
          <cell r="BB1346">
            <v>0</v>
          </cell>
          <cell r="BC1346">
            <v>0</v>
          </cell>
          <cell r="BD1346">
            <v>0</v>
          </cell>
          <cell r="BE1346">
            <v>0</v>
          </cell>
          <cell r="BF1346">
            <v>0</v>
          </cell>
          <cell r="BG1346">
            <v>22920</v>
          </cell>
          <cell r="BH1346">
            <v>53</v>
          </cell>
          <cell r="BI1346">
            <v>4</v>
          </cell>
          <cell r="BJ1346">
            <v>44834</v>
          </cell>
          <cell r="BK1346" t="str">
            <v>51 - 55 yrs</v>
          </cell>
          <cell r="BL1346" t="str">
            <v>Married</v>
          </cell>
          <cell r="BM1346">
            <v>2</v>
          </cell>
          <cell r="BN1346" t="str">
            <v>Paschim Gabberia, Gorerhat, Jaynagar</v>
          </cell>
          <cell r="BO1346" t="str">
            <v>24 Parganas (South)</v>
          </cell>
          <cell r="BP1346" t="str">
            <v>West Bengal</v>
          </cell>
          <cell r="BQ1346">
            <v>743372</v>
          </cell>
          <cell r="BR1346" t="str">
            <v>Non- Matric</v>
          </cell>
          <cell r="BS1346">
            <v>0</v>
          </cell>
          <cell r="BT1346">
            <v>0</v>
          </cell>
          <cell r="BU1346" t="str">
            <v>Henkel India Limited</v>
          </cell>
          <cell r="BV1346">
            <v>0</v>
          </cell>
          <cell r="BW1346">
            <v>0</v>
          </cell>
          <cell r="BX1346">
            <v>0</v>
          </cell>
          <cell r="BY1346">
            <v>0</v>
          </cell>
          <cell r="BZ1346">
            <v>0</v>
          </cell>
          <cell r="CA1346">
            <v>0</v>
          </cell>
          <cell r="CB1346">
            <v>0</v>
          </cell>
          <cell r="CC1346">
            <v>0</v>
          </cell>
          <cell r="CD1346">
            <v>0</v>
          </cell>
          <cell r="CE1346" t="str">
            <v>BKLPP9894H</v>
          </cell>
          <cell r="CF1346">
            <v>0</v>
          </cell>
          <cell r="CG1346">
            <v>0</v>
          </cell>
        </row>
        <row r="1347">
          <cell r="B1347">
            <v>10001382</v>
          </cell>
          <cell r="C1347" t="str">
            <v>Active</v>
          </cell>
          <cell r="D1347">
            <v>2011699999</v>
          </cell>
          <cell r="E1347" t="str">
            <v>TILJALA-PRODUCTION DEPT</v>
          </cell>
          <cell r="F1347" t="str">
            <v>2011600041</v>
          </cell>
          <cell r="G1347" t="str">
            <v>2A1 14</v>
          </cell>
          <cell r="H1347" t="str">
            <v>M</v>
          </cell>
          <cell r="I1347" t="str">
            <v xml:space="preserve">Janardan </v>
          </cell>
          <cell r="J1347" t="str">
            <v>Kahar</v>
          </cell>
          <cell r="K1347" t="str">
            <v/>
          </cell>
          <cell r="L1347" t="str">
            <v>Security Guard</v>
          </cell>
          <cell r="M1347" t="str">
            <v>Security Administration</v>
          </cell>
          <cell r="N1347" t="str">
            <v>Support</v>
          </cell>
          <cell r="O1347">
            <v>0</v>
          </cell>
          <cell r="P1347" t="str">
            <v>Security</v>
          </cell>
          <cell r="Q1347">
            <v>0</v>
          </cell>
          <cell r="R1347" t="str">
            <v>Corporate Shared Services</v>
          </cell>
          <cell r="S1347" t="str">
            <v>Associate</v>
          </cell>
          <cell r="T1347" t="str">
            <v>J1</v>
          </cell>
          <cell r="U1347" t="str">
            <v>Tiljala</v>
          </cell>
          <cell r="V1347" t="str">
            <v>Tiljala</v>
          </cell>
          <cell r="W1347">
            <v>40179</v>
          </cell>
          <cell r="X1347" t="str">
            <v>Before 1 April 2010</v>
          </cell>
          <cell r="Y1347">
            <v>22</v>
          </cell>
          <cell r="Z1347">
            <v>6.1302237801243029</v>
          </cell>
          <cell r="AA1347">
            <v>28.130223780124304</v>
          </cell>
          <cell r="AB1347">
            <v>0</v>
          </cell>
          <cell r="AC1347">
            <v>0</v>
          </cell>
          <cell r="AD1347">
            <v>40359</v>
          </cell>
          <cell r="AE1347">
            <v>0</v>
          </cell>
          <cell r="AF1347">
            <v>40360</v>
          </cell>
          <cell r="AG1347">
            <v>0</v>
          </cell>
          <cell r="AH1347">
            <v>0</v>
          </cell>
          <cell r="AI1347">
            <v>0</v>
          </cell>
          <cell r="AJ1347">
            <v>0</v>
          </cell>
          <cell r="AK1347">
            <v>0</v>
          </cell>
          <cell r="AL1347">
            <v>0</v>
          </cell>
          <cell r="AM1347">
            <v>0</v>
          </cell>
          <cell r="AN1347">
            <v>0</v>
          </cell>
          <cell r="AO1347">
            <v>0</v>
          </cell>
          <cell r="AP1347">
            <v>0</v>
          </cell>
          <cell r="AQ1347">
            <v>0</v>
          </cell>
          <cell r="AR1347">
            <v>0</v>
          </cell>
          <cell r="AS1347">
            <v>0</v>
          </cell>
          <cell r="AT1347">
            <v>0</v>
          </cell>
          <cell r="AU1347">
            <v>0</v>
          </cell>
          <cell r="AV1347">
            <v>0</v>
          </cell>
          <cell r="AW1347">
            <v>0</v>
          </cell>
          <cell r="AX1347">
            <v>0</v>
          </cell>
          <cell r="AY1347">
            <v>0</v>
          </cell>
          <cell r="AZ1347">
            <v>0</v>
          </cell>
          <cell r="BA1347">
            <v>0</v>
          </cell>
          <cell r="BB1347">
            <v>0</v>
          </cell>
          <cell r="BC1347">
            <v>0</v>
          </cell>
          <cell r="BD1347">
            <v>0</v>
          </cell>
          <cell r="BE1347">
            <v>0</v>
          </cell>
          <cell r="BF1347">
            <v>0</v>
          </cell>
          <cell r="BG1347">
            <v>22486</v>
          </cell>
          <cell r="BH1347">
            <v>54</v>
          </cell>
          <cell r="BI1347">
            <v>6</v>
          </cell>
          <cell r="BJ1347">
            <v>44400</v>
          </cell>
          <cell r="BK1347" t="str">
            <v>51 - 55 yrs</v>
          </cell>
          <cell r="BL1347" t="str">
            <v>Married</v>
          </cell>
          <cell r="BM1347">
            <v>2</v>
          </cell>
          <cell r="BN1347" t="str">
            <v>Akaunakhurd , Lakhuapakar, Belghat</v>
          </cell>
          <cell r="BO1347" t="str">
            <v>Gorakhpur</v>
          </cell>
          <cell r="BP1347" t="str">
            <v>UP</v>
          </cell>
          <cell r="BQ1347">
            <v>273404</v>
          </cell>
          <cell r="BR1347" t="str">
            <v>Non- Matric</v>
          </cell>
          <cell r="BS1347">
            <v>0</v>
          </cell>
          <cell r="BT1347">
            <v>0</v>
          </cell>
          <cell r="BU1347" t="str">
            <v>Henkel India Limited</v>
          </cell>
          <cell r="BV1347">
            <v>0</v>
          </cell>
          <cell r="BW1347">
            <v>0</v>
          </cell>
          <cell r="BX1347">
            <v>0</v>
          </cell>
          <cell r="BY1347">
            <v>0</v>
          </cell>
          <cell r="BZ1347">
            <v>0</v>
          </cell>
          <cell r="CA1347">
            <v>0</v>
          </cell>
          <cell r="CB1347">
            <v>0</v>
          </cell>
          <cell r="CC1347">
            <v>0</v>
          </cell>
          <cell r="CD1347">
            <v>0</v>
          </cell>
          <cell r="CE1347" t="str">
            <v>BOXPK2625B</v>
          </cell>
          <cell r="CF1347">
            <v>0</v>
          </cell>
          <cell r="CG1347">
            <v>0</v>
          </cell>
        </row>
        <row r="1348">
          <cell r="B1348">
            <v>10001352</v>
          </cell>
          <cell r="C1348" t="str">
            <v>Active</v>
          </cell>
          <cell r="D1348">
            <v>2011699999</v>
          </cell>
          <cell r="E1348" t="str">
            <v>TILJALA-PRODUCTION DEPT</v>
          </cell>
          <cell r="F1348" t="str">
            <v>2011600011</v>
          </cell>
          <cell r="G1348" t="str">
            <v>2A1 13</v>
          </cell>
          <cell r="H1348" t="str">
            <v>M</v>
          </cell>
          <cell r="I1348" t="str">
            <v>Bhrigu</v>
          </cell>
          <cell r="J1348" t="str">
            <v>Singh</v>
          </cell>
          <cell r="K1348" t="str">
            <v>Nath</v>
          </cell>
          <cell r="L1348" t="str">
            <v>Security Guard</v>
          </cell>
          <cell r="M1348" t="str">
            <v>Security Administration</v>
          </cell>
          <cell r="N1348" t="str">
            <v>Support</v>
          </cell>
          <cell r="O1348">
            <v>0</v>
          </cell>
          <cell r="P1348" t="str">
            <v>Security</v>
          </cell>
          <cell r="Q1348">
            <v>0</v>
          </cell>
          <cell r="R1348" t="str">
            <v>Corporate Shared Services</v>
          </cell>
          <cell r="S1348" t="str">
            <v>Associate</v>
          </cell>
          <cell r="T1348" t="str">
            <v>J1</v>
          </cell>
          <cell r="U1348" t="str">
            <v>Tiljala</v>
          </cell>
          <cell r="V1348" t="str">
            <v>Tiljala</v>
          </cell>
          <cell r="W1348">
            <v>40179</v>
          </cell>
          <cell r="X1348" t="str">
            <v>Before 1 April 2010</v>
          </cell>
          <cell r="Y1348">
            <v>22</v>
          </cell>
          <cell r="Z1348">
            <v>6.1302237801243029</v>
          </cell>
          <cell r="AA1348">
            <v>28.130223780124304</v>
          </cell>
          <cell r="AB1348">
            <v>0</v>
          </cell>
          <cell r="AC1348">
            <v>0</v>
          </cell>
          <cell r="AD1348">
            <v>40359</v>
          </cell>
          <cell r="AE1348">
            <v>0</v>
          </cell>
          <cell r="AF1348">
            <v>40360</v>
          </cell>
          <cell r="AG1348">
            <v>0</v>
          </cell>
          <cell r="AH1348">
            <v>0</v>
          </cell>
          <cell r="AI1348">
            <v>0</v>
          </cell>
          <cell r="AJ1348">
            <v>0</v>
          </cell>
          <cell r="AK1348">
            <v>0</v>
          </cell>
          <cell r="AL1348">
            <v>0</v>
          </cell>
          <cell r="AM1348">
            <v>0</v>
          </cell>
          <cell r="AN1348">
            <v>0</v>
          </cell>
          <cell r="AO1348">
            <v>0</v>
          </cell>
          <cell r="AP1348">
            <v>0</v>
          </cell>
          <cell r="AQ1348">
            <v>0</v>
          </cell>
          <cell r="AR1348">
            <v>0</v>
          </cell>
          <cell r="AS1348">
            <v>0</v>
          </cell>
          <cell r="AT1348">
            <v>0</v>
          </cell>
          <cell r="AU1348">
            <v>0</v>
          </cell>
          <cell r="AV1348">
            <v>0</v>
          </cell>
          <cell r="AW1348">
            <v>0</v>
          </cell>
          <cell r="AX1348">
            <v>0</v>
          </cell>
          <cell r="AY1348">
            <v>0</v>
          </cell>
          <cell r="AZ1348">
            <v>0</v>
          </cell>
          <cell r="BA1348">
            <v>0</v>
          </cell>
          <cell r="BB1348">
            <v>0</v>
          </cell>
          <cell r="BC1348">
            <v>0</v>
          </cell>
          <cell r="BD1348">
            <v>0</v>
          </cell>
          <cell r="BE1348">
            <v>0</v>
          </cell>
          <cell r="BF1348">
            <v>0</v>
          </cell>
          <cell r="BG1348">
            <v>24944</v>
          </cell>
          <cell r="BH1348">
            <v>47</v>
          </cell>
          <cell r="BI1348">
            <v>10</v>
          </cell>
          <cell r="BJ1348">
            <v>46858</v>
          </cell>
          <cell r="BK1348" t="str">
            <v>46 - 50 yrs</v>
          </cell>
          <cell r="BL1348" t="str">
            <v>Married</v>
          </cell>
          <cell r="BM1348">
            <v>3</v>
          </cell>
          <cell r="BN1348" t="str">
            <v>Bindbahuara, Nagra, Madhaura</v>
          </cell>
          <cell r="BO1348" t="str">
            <v>Chhapra</v>
          </cell>
          <cell r="BP1348" t="str">
            <v>Bihar</v>
          </cell>
          <cell r="BQ1348">
            <v>841442</v>
          </cell>
          <cell r="BR1348" t="str">
            <v>Non- Matric</v>
          </cell>
          <cell r="BS1348">
            <v>0</v>
          </cell>
          <cell r="BT1348">
            <v>0</v>
          </cell>
          <cell r="BU1348" t="str">
            <v>Henkel India Limited</v>
          </cell>
          <cell r="BV1348">
            <v>0</v>
          </cell>
          <cell r="BW1348">
            <v>0</v>
          </cell>
          <cell r="BX1348">
            <v>0</v>
          </cell>
          <cell r="BY1348">
            <v>0</v>
          </cell>
          <cell r="BZ1348">
            <v>0</v>
          </cell>
          <cell r="CA1348">
            <v>0</v>
          </cell>
          <cell r="CB1348">
            <v>0</v>
          </cell>
          <cell r="CC1348">
            <v>0</v>
          </cell>
          <cell r="CD1348">
            <v>0</v>
          </cell>
          <cell r="CE1348" t="str">
            <v>CWGPS9673B</v>
          </cell>
          <cell r="CF1348">
            <v>0</v>
          </cell>
          <cell r="CG1348">
            <v>0</v>
          </cell>
        </row>
        <row r="1349">
          <cell r="B1349">
            <v>10001467</v>
          </cell>
          <cell r="C1349" t="str">
            <v>Active</v>
          </cell>
          <cell r="D1349">
            <v>2011699999</v>
          </cell>
          <cell r="E1349" t="str">
            <v>TILJALA-PRODUCTION DEPT</v>
          </cell>
          <cell r="F1349" t="str">
            <v>2011600117</v>
          </cell>
          <cell r="G1349" t="str">
            <v>E019</v>
          </cell>
          <cell r="H1349" t="str">
            <v>M</v>
          </cell>
          <cell r="I1349" t="str">
            <v xml:space="preserve">Sreela </v>
          </cell>
          <cell r="J1349" t="str">
            <v>Chakraborty</v>
          </cell>
          <cell r="K1349" t="str">
            <v/>
          </cell>
          <cell r="L1349" t="str">
            <v>Executive</v>
          </cell>
          <cell r="M1349" t="str">
            <v>Operations</v>
          </cell>
          <cell r="N1349" t="str">
            <v>Core</v>
          </cell>
          <cell r="O1349">
            <v>0</v>
          </cell>
          <cell r="P1349" t="str">
            <v>PCP Manufacturing</v>
          </cell>
          <cell r="Q1349">
            <v>0</v>
          </cell>
          <cell r="R1349" t="str">
            <v>Personal Care Products</v>
          </cell>
          <cell r="S1349" t="str">
            <v>JMC</v>
          </cell>
          <cell r="T1349" t="str">
            <v>EG</v>
          </cell>
          <cell r="U1349" t="str">
            <v>Tiljala</v>
          </cell>
          <cell r="V1349" t="str">
            <v>Tiljala</v>
          </cell>
          <cell r="W1349">
            <v>40179</v>
          </cell>
          <cell r="X1349" t="str">
            <v>Before 1 April 2010</v>
          </cell>
          <cell r="Y1349">
            <v>22.4</v>
          </cell>
          <cell r="Z1349">
            <v>6.1302237798072108</v>
          </cell>
          <cell r="AA1349">
            <v>28.530223779807208</v>
          </cell>
          <cell r="AB1349">
            <v>0</v>
          </cell>
          <cell r="AC1349">
            <v>0</v>
          </cell>
          <cell r="AD1349">
            <v>40359</v>
          </cell>
          <cell r="AE1349">
            <v>0</v>
          </cell>
          <cell r="AF1349">
            <v>40360</v>
          </cell>
          <cell r="AG1349">
            <v>0</v>
          </cell>
          <cell r="AH1349">
            <v>0</v>
          </cell>
          <cell r="AI1349">
            <v>0</v>
          </cell>
          <cell r="AJ1349">
            <v>0</v>
          </cell>
          <cell r="AK1349">
            <v>0</v>
          </cell>
          <cell r="AL1349">
            <v>0</v>
          </cell>
          <cell r="AM1349">
            <v>0</v>
          </cell>
          <cell r="AN1349">
            <v>0</v>
          </cell>
          <cell r="AO1349">
            <v>0</v>
          </cell>
          <cell r="AP1349">
            <v>0</v>
          </cell>
          <cell r="AQ1349">
            <v>0</v>
          </cell>
          <cell r="AR1349">
            <v>0</v>
          </cell>
          <cell r="AS1349">
            <v>0</v>
          </cell>
          <cell r="AT1349">
            <v>0</v>
          </cell>
          <cell r="AU1349">
            <v>0</v>
          </cell>
          <cell r="AV1349">
            <v>0</v>
          </cell>
          <cell r="AW1349">
            <v>0</v>
          </cell>
          <cell r="AX1349">
            <v>0</v>
          </cell>
          <cell r="AY1349">
            <v>0</v>
          </cell>
          <cell r="AZ1349">
            <v>0</v>
          </cell>
          <cell r="BA1349">
            <v>0</v>
          </cell>
          <cell r="BB1349">
            <v>0</v>
          </cell>
          <cell r="BC1349">
            <v>0</v>
          </cell>
          <cell r="BD1349">
            <v>0</v>
          </cell>
          <cell r="BE1349">
            <v>0</v>
          </cell>
          <cell r="BF1349">
            <v>0</v>
          </cell>
          <cell r="BG1349">
            <v>24632</v>
          </cell>
          <cell r="BH1349">
            <v>48</v>
          </cell>
          <cell r="BI1349">
            <v>8</v>
          </cell>
          <cell r="BJ1349">
            <v>46546</v>
          </cell>
          <cell r="BK1349" t="str">
            <v>46 - 50 yrs</v>
          </cell>
          <cell r="BL1349" t="str">
            <v>Married</v>
          </cell>
          <cell r="BM1349">
            <v>1</v>
          </cell>
          <cell r="BN1349" t="str">
            <v>Besco Residency, Flat No. 3G , 3Rd Floor, 6/1/1, Anil Moitra Road</v>
          </cell>
          <cell r="BO1349" t="str">
            <v>Kolkata</v>
          </cell>
          <cell r="BP1349" t="str">
            <v>West Bengal</v>
          </cell>
          <cell r="BQ1349">
            <v>700019</v>
          </cell>
          <cell r="BR1349" t="str">
            <v>B.A</v>
          </cell>
          <cell r="BS1349">
            <v>0</v>
          </cell>
          <cell r="BT1349">
            <v>0</v>
          </cell>
          <cell r="BU1349" t="str">
            <v>Henkel India Limited</v>
          </cell>
          <cell r="BV1349">
            <v>0</v>
          </cell>
          <cell r="BW1349">
            <v>0</v>
          </cell>
          <cell r="BX1349">
            <v>0</v>
          </cell>
          <cell r="BY1349">
            <v>0</v>
          </cell>
          <cell r="BZ1349">
            <v>0</v>
          </cell>
          <cell r="CA1349">
            <v>0</v>
          </cell>
          <cell r="CB1349">
            <v>0</v>
          </cell>
          <cell r="CC1349">
            <v>0</v>
          </cell>
          <cell r="CD1349">
            <v>0</v>
          </cell>
          <cell r="CE1349" t="str">
            <v>AEHPC1621C</v>
          </cell>
          <cell r="CF1349">
            <v>0</v>
          </cell>
          <cell r="CG1349" t="str">
            <v>Neeraj Sharma</v>
          </cell>
        </row>
        <row r="1350">
          <cell r="B1350">
            <v>10001459</v>
          </cell>
          <cell r="C1350" t="str">
            <v>Active</v>
          </cell>
          <cell r="D1350">
            <v>2011699999</v>
          </cell>
          <cell r="E1350" t="str">
            <v>TILJALA-PRODUCTION DEPT</v>
          </cell>
          <cell r="F1350" t="str">
            <v>2011600111</v>
          </cell>
          <cell r="G1350" t="str">
            <v>ER0 35</v>
          </cell>
          <cell r="H1350" t="str">
            <v>M</v>
          </cell>
          <cell r="I1350" t="str">
            <v>Amritava</v>
          </cell>
          <cell r="J1350" t="str">
            <v>Jana</v>
          </cell>
          <cell r="K1350" t="str">
            <v/>
          </cell>
          <cell r="L1350" t="str">
            <v>Executive</v>
          </cell>
          <cell r="M1350" t="str">
            <v>Engineering Services</v>
          </cell>
          <cell r="N1350" t="str">
            <v>Core</v>
          </cell>
          <cell r="O1350">
            <v>0</v>
          </cell>
          <cell r="P1350" t="str">
            <v>PCP Manufacturing</v>
          </cell>
          <cell r="Q1350">
            <v>0</v>
          </cell>
          <cell r="R1350" t="str">
            <v>Personal Care Products</v>
          </cell>
          <cell r="S1350" t="str">
            <v>JMC</v>
          </cell>
          <cell r="T1350" t="str">
            <v>EG</v>
          </cell>
          <cell r="U1350" t="str">
            <v>Tiljala</v>
          </cell>
          <cell r="V1350" t="str">
            <v>Tiljala</v>
          </cell>
          <cell r="W1350">
            <v>40179</v>
          </cell>
          <cell r="X1350" t="str">
            <v>Before 1 April 2010</v>
          </cell>
          <cell r="Y1350">
            <v>3.1</v>
          </cell>
          <cell r="Z1350">
            <v>6.1302237798072108</v>
          </cell>
          <cell r="AA1350">
            <v>9.2302237798072113</v>
          </cell>
          <cell r="AB1350">
            <v>0</v>
          </cell>
          <cell r="AC1350">
            <v>0</v>
          </cell>
          <cell r="AD1350">
            <v>40359</v>
          </cell>
          <cell r="AE1350">
            <v>0</v>
          </cell>
          <cell r="AF1350">
            <v>40360</v>
          </cell>
          <cell r="AG1350">
            <v>0</v>
          </cell>
          <cell r="AH1350">
            <v>0</v>
          </cell>
          <cell r="AI1350">
            <v>0</v>
          </cell>
          <cell r="AJ1350">
            <v>0</v>
          </cell>
          <cell r="AK1350">
            <v>0</v>
          </cell>
          <cell r="AL1350">
            <v>0</v>
          </cell>
          <cell r="AM1350">
            <v>0</v>
          </cell>
          <cell r="AN1350">
            <v>0</v>
          </cell>
          <cell r="AO1350">
            <v>0</v>
          </cell>
          <cell r="AP1350">
            <v>0</v>
          </cell>
          <cell r="AQ1350">
            <v>0</v>
          </cell>
          <cell r="AR1350">
            <v>0</v>
          </cell>
          <cell r="AS1350">
            <v>0</v>
          </cell>
          <cell r="AT1350">
            <v>0</v>
          </cell>
          <cell r="AU1350">
            <v>0</v>
          </cell>
          <cell r="AV1350">
            <v>0</v>
          </cell>
          <cell r="AW1350">
            <v>0</v>
          </cell>
          <cell r="AX1350">
            <v>0</v>
          </cell>
          <cell r="AY1350">
            <v>0</v>
          </cell>
          <cell r="AZ1350">
            <v>0</v>
          </cell>
          <cell r="BA1350">
            <v>0</v>
          </cell>
          <cell r="BB1350">
            <v>0</v>
          </cell>
          <cell r="BC1350">
            <v>0</v>
          </cell>
          <cell r="BD1350">
            <v>0</v>
          </cell>
          <cell r="BE1350">
            <v>0</v>
          </cell>
          <cell r="BF1350">
            <v>0</v>
          </cell>
          <cell r="BG1350">
            <v>28974</v>
          </cell>
          <cell r="BH1350">
            <v>36</v>
          </cell>
          <cell r="BI1350">
            <v>9</v>
          </cell>
          <cell r="BJ1350">
            <v>50888</v>
          </cell>
          <cell r="BK1350" t="str">
            <v>36 - 40 yrs</v>
          </cell>
          <cell r="BL1350" t="str">
            <v>Married</v>
          </cell>
          <cell r="BM1350">
            <v>2</v>
          </cell>
          <cell r="BN1350" t="str">
            <v>Ururi, Bhupati Nagar - 11</v>
          </cell>
          <cell r="BO1350" t="str">
            <v>Midnapur (East)</v>
          </cell>
          <cell r="BP1350" t="str">
            <v>West Bengal</v>
          </cell>
          <cell r="BQ1350">
            <v>721458</v>
          </cell>
          <cell r="BR1350" t="str">
            <v>B.A</v>
          </cell>
          <cell r="BS1350">
            <v>0</v>
          </cell>
          <cell r="BT1350">
            <v>0</v>
          </cell>
          <cell r="BU1350" t="str">
            <v>Henkel India Limited</v>
          </cell>
          <cell r="BV1350">
            <v>0</v>
          </cell>
          <cell r="BW1350">
            <v>0</v>
          </cell>
          <cell r="BX1350">
            <v>0</v>
          </cell>
          <cell r="BY1350">
            <v>0</v>
          </cell>
          <cell r="BZ1350">
            <v>0</v>
          </cell>
          <cell r="CA1350">
            <v>0</v>
          </cell>
          <cell r="CB1350">
            <v>0</v>
          </cell>
          <cell r="CC1350">
            <v>0</v>
          </cell>
          <cell r="CD1350">
            <v>0</v>
          </cell>
          <cell r="CE1350" t="str">
            <v>AHJPJ0786C</v>
          </cell>
          <cell r="CF1350">
            <v>0</v>
          </cell>
          <cell r="CG1350" t="str">
            <v>Neeraj Sharma</v>
          </cell>
        </row>
        <row r="1351">
          <cell r="B1351">
            <v>10001456</v>
          </cell>
          <cell r="C1351" t="str">
            <v>Active</v>
          </cell>
          <cell r="D1351">
            <v>2011699999</v>
          </cell>
          <cell r="E1351" t="str">
            <v>TILJALA-PRODUCTION DEPT</v>
          </cell>
          <cell r="F1351" t="str">
            <v>2011600109</v>
          </cell>
          <cell r="G1351" t="str">
            <v>ER0 43</v>
          </cell>
          <cell r="H1351" t="str">
            <v>M</v>
          </cell>
          <cell r="I1351" t="str">
            <v xml:space="preserve">Debashis </v>
          </cell>
          <cell r="J1351" t="str">
            <v>Chatterjee</v>
          </cell>
          <cell r="K1351" t="str">
            <v/>
          </cell>
          <cell r="L1351" t="str">
            <v>Executive</v>
          </cell>
          <cell r="M1351" t="str">
            <v>Engineering Services</v>
          </cell>
          <cell r="N1351" t="str">
            <v>Core</v>
          </cell>
          <cell r="O1351">
            <v>0</v>
          </cell>
          <cell r="P1351" t="str">
            <v>PCP Manufacturing</v>
          </cell>
          <cell r="Q1351">
            <v>0</v>
          </cell>
          <cell r="R1351" t="str">
            <v>Personal Care Products</v>
          </cell>
          <cell r="S1351" t="str">
            <v>JMC</v>
          </cell>
          <cell r="T1351" t="str">
            <v>EG</v>
          </cell>
          <cell r="U1351" t="str">
            <v>Tiljala</v>
          </cell>
          <cell r="V1351" t="str">
            <v>Tiljala</v>
          </cell>
          <cell r="W1351">
            <v>40179</v>
          </cell>
          <cell r="X1351" t="str">
            <v>Before 1 April 2010</v>
          </cell>
          <cell r="Y1351">
            <v>2.5</v>
          </cell>
          <cell r="Z1351">
            <v>6.1302237801243029</v>
          </cell>
          <cell r="AA1351">
            <v>8.6302237801243038</v>
          </cell>
          <cell r="AB1351">
            <v>0</v>
          </cell>
          <cell r="AC1351">
            <v>0</v>
          </cell>
          <cell r="AD1351">
            <v>40359</v>
          </cell>
          <cell r="AE1351">
            <v>0</v>
          </cell>
          <cell r="AF1351">
            <v>40360</v>
          </cell>
          <cell r="AG1351">
            <v>0</v>
          </cell>
          <cell r="AH1351">
            <v>0</v>
          </cell>
          <cell r="AI1351">
            <v>0</v>
          </cell>
          <cell r="AJ1351">
            <v>0</v>
          </cell>
          <cell r="AK1351">
            <v>0</v>
          </cell>
          <cell r="AL1351">
            <v>0</v>
          </cell>
          <cell r="AM1351">
            <v>0</v>
          </cell>
          <cell r="AN1351">
            <v>0</v>
          </cell>
          <cell r="AO1351">
            <v>0</v>
          </cell>
          <cell r="AP1351">
            <v>0</v>
          </cell>
          <cell r="AQ1351">
            <v>0</v>
          </cell>
          <cell r="AR1351">
            <v>0</v>
          </cell>
          <cell r="AS1351">
            <v>0</v>
          </cell>
          <cell r="AT1351">
            <v>0</v>
          </cell>
          <cell r="AU1351">
            <v>0</v>
          </cell>
          <cell r="AV1351">
            <v>0</v>
          </cell>
          <cell r="AW1351">
            <v>0</v>
          </cell>
          <cell r="AX1351">
            <v>0</v>
          </cell>
          <cell r="AY1351">
            <v>0</v>
          </cell>
          <cell r="AZ1351">
            <v>0</v>
          </cell>
          <cell r="BA1351">
            <v>0</v>
          </cell>
          <cell r="BB1351">
            <v>0</v>
          </cell>
          <cell r="BC1351">
            <v>0</v>
          </cell>
          <cell r="BD1351">
            <v>0</v>
          </cell>
          <cell r="BE1351">
            <v>0</v>
          </cell>
          <cell r="BF1351">
            <v>0</v>
          </cell>
          <cell r="BG1351">
            <v>28376</v>
          </cell>
          <cell r="BH1351">
            <v>38</v>
          </cell>
          <cell r="BI1351">
            <v>5</v>
          </cell>
          <cell r="BJ1351">
            <v>50290</v>
          </cell>
          <cell r="BK1351" t="str">
            <v>36 - 40 yrs</v>
          </cell>
          <cell r="BL1351" t="str">
            <v>Married</v>
          </cell>
          <cell r="BM1351">
            <v>1</v>
          </cell>
          <cell r="BN1351" t="str">
            <v>206 R.N.C. Road (West), Kabi Sukanta Nagar, Subhasgram, Sonarpur</v>
          </cell>
          <cell r="BO1351" t="str">
            <v>Kolkata</v>
          </cell>
          <cell r="BP1351" t="str">
            <v>West Bengal</v>
          </cell>
          <cell r="BQ1351">
            <v>700147</v>
          </cell>
          <cell r="BR1351" t="str">
            <v>H.S.C</v>
          </cell>
          <cell r="BS1351">
            <v>0</v>
          </cell>
          <cell r="BT1351" t="str">
            <v>ITI</v>
          </cell>
          <cell r="BU1351" t="str">
            <v>Henkel India Limited</v>
          </cell>
          <cell r="BV1351">
            <v>0</v>
          </cell>
          <cell r="BW1351">
            <v>0</v>
          </cell>
          <cell r="BX1351">
            <v>0</v>
          </cell>
          <cell r="BY1351">
            <v>0</v>
          </cell>
          <cell r="BZ1351">
            <v>0</v>
          </cell>
          <cell r="CA1351">
            <v>0</v>
          </cell>
          <cell r="CB1351">
            <v>0</v>
          </cell>
          <cell r="CC1351">
            <v>0</v>
          </cell>
          <cell r="CD1351">
            <v>0</v>
          </cell>
          <cell r="CE1351" t="str">
            <v>ALNPC0557C</v>
          </cell>
          <cell r="CF1351">
            <v>0</v>
          </cell>
          <cell r="CG1351" t="str">
            <v>Shyaju Kuriyineth</v>
          </cell>
        </row>
        <row r="1352">
          <cell r="B1352">
            <v>10001461</v>
          </cell>
          <cell r="C1352" t="str">
            <v>Active</v>
          </cell>
          <cell r="D1352">
            <v>2011699999</v>
          </cell>
          <cell r="E1352" t="str">
            <v>TILJALA-PRODUCTION DEPT</v>
          </cell>
          <cell r="F1352" t="str">
            <v>2011600112</v>
          </cell>
          <cell r="G1352" t="str">
            <v>ER0 25</v>
          </cell>
          <cell r="H1352" t="str">
            <v>M</v>
          </cell>
          <cell r="I1352" t="str">
            <v>Santanu</v>
          </cell>
          <cell r="J1352" t="str">
            <v>Panja</v>
          </cell>
          <cell r="K1352" t="str">
            <v/>
          </cell>
          <cell r="L1352" t="str">
            <v>Executive</v>
          </cell>
          <cell r="M1352" t="str">
            <v>Quality Control</v>
          </cell>
          <cell r="N1352" t="str">
            <v>Core</v>
          </cell>
          <cell r="O1352">
            <v>0</v>
          </cell>
          <cell r="P1352" t="str">
            <v>PCP Manufacturing</v>
          </cell>
          <cell r="Q1352">
            <v>0</v>
          </cell>
          <cell r="R1352" t="str">
            <v>Personal Care Products</v>
          </cell>
          <cell r="S1352" t="str">
            <v>JMC</v>
          </cell>
          <cell r="T1352" t="str">
            <v>EG</v>
          </cell>
          <cell r="U1352" t="str">
            <v>Tiljala</v>
          </cell>
          <cell r="V1352" t="str">
            <v>Tiljala</v>
          </cell>
          <cell r="W1352">
            <v>40179</v>
          </cell>
          <cell r="X1352" t="str">
            <v>Before 1 April 2010</v>
          </cell>
          <cell r="Y1352">
            <v>6</v>
          </cell>
          <cell r="Z1352">
            <v>6.1302237801243029</v>
          </cell>
          <cell r="AA1352">
            <v>12.130223780124304</v>
          </cell>
          <cell r="AB1352">
            <v>0</v>
          </cell>
          <cell r="AC1352">
            <v>0</v>
          </cell>
          <cell r="AD1352">
            <v>40359</v>
          </cell>
          <cell r="AE1352">
            <v>0</v>
          </cell>
          <cell r="AF1352">
            <v>40360</v>
          </cell>
          <cell r="AG1352">
            <v>0</v>
          </cell>
          <cell r="AH1352">
            <v>0</v>
          </cell>
          <cell r="AI1352">
            <v>0</v>
          </cell>
          <cell r="AJ1352">
            <v>0</v>
          </cell>
          <cell r="AK1352">
            <v>0</v>
          </cell>
          <cell r="AL1352">
            <v>0</v>
          </cell>
          <cell r="AM1352">
            <v>0</v>
          </cell>
          <cell r="AN1352">
            <v>0</v>
          </cell>
          <cell r="AO1352">
            <v>0</v>
          </cell>
          <cell r="AP1352">
            <v>0</v>
          </cell>
          <cell r="AQ1352">
            <v>0</v>
          </cell>
          <cell r="AR1352">
            <v>0</v>
          </cell>
          <cell r="AS1352">
            <v>0</v>
          </cell>
          <cell r="AT1352">
            <v>0</v>
          </cell>
          <cell r="AU1352">
            <v>0</v>
          </cell>
          <cell r="AV1352">
            <v>0</v>
          </cell>
          <cell r="AW1352">
            <v>0</v>
          </cell>
          <cell r="AX1352">
            <v>0</v>
          </cell>
          <cell r="AY1352">
            <v>0</v>
          </cell>
          <cell r="AZ1352">
            <v>0</v>
          </cell>
          <cell r="BA1352">
            <v>0</v>
          </cell>
          <cell r="BB1352">
            <v>0</v>
          </cell>
          <cell r="BC1352">
            <v>0</v>
          </cell>
          <cell r="BD1352">
            <v>0</v>
          </cell>
          <cell r="BE1352">
            <v>0</v>
          </cell>
          <cell r="BF1352">
            <v>0</v>
          </cell>
          <cell r="BG1352">
            <v>26986</v>
          </cell>
          <cell r="BH1352">
            <v>42</v>
          </cell>
          <cell r="BI1352">
            <v>2</v>
          </cell>
          <cell r="BJ1352">
            <v>48900</v>
          </cell>
          <cell r="BK1352" t="str">
            <v>41 - 45 yrs</v>
          </cell>
          <cell r="BL1352" t="str">
            <v>Married</v>
          </cell>
          <cell r="BM1352">
            <v>2</v>
          </cell>
          <cell r="BN1352" t="str">
            <v>B/M - 2, , Jyangra, Ghosh Para, Deshbandhu Nagar</v>
          </cell>
          <cell r="BO1352" t="str">
            <v>Kolkata</v>
          </cell>
          <cell r="BP1352" t="str">
            <v>West Bengal</v>
          </cell>
          <cell r="BQ1352">
            <v>700059</v>
          </cell>
          <cell r="BR1352" t="str">
            <v>B.Sc</v>
          </cell>
          <cell r="BS1352">
            <v>0</v>
          </cell>
          <cell r="BT1352">
            <v>0</v>
          </cell>
          <cell r="BU1352" t="str">
            <v>Henkel India Limited</v>
          </cell>
          <cell r="BV1352">
            <v>0</v>
          </cell>
          <cell r="BW1352">
            <v>0</v>
          </cell>
          <cell r="BX1352">
            <v>0</v>
          </cell>
          <cell r="BY1352">
            <v>0</v>
          </cell>
          <cell r="BZ1352">
            <v>0</v>
          </cell>
          <cell r="CA1352">
            <v>0</v>
          </cell>
          <cell r="CB1352">
            <v>0</v>
          </cell>
          <cell r="CC1352">
            <v>0</v>
          </cell>
          <cell r="CD1352">
            <v>0</v>
          </cell>
          <cell r="CE1352" t="str">
            <v>AMRPP6428L</v>
          </cell>
          <cell r="CF1352">
            <v>0</v>
          </cell>
          <cell r="CG1352" t="str">
            <v>Amit Mukherjee</v>
          </cell>
        </row>
        <row r="1353">
          <cell r="B1353">
            <v>10001457</v>
          </cell>
          <cell r="C1353" t="str">
            <v>Active</v>
          </cell>
          <cell r="D1353">
            <v>2011699999</v>
          </cell>
          <cell r="E1353" t="str">
            <v>TILJALA-PRODUCTION DEPT</v>
          </cell>
          <cell r="F1353" t="str">
            <v>2011600110</v>
          </cell>
          <cell r="G1353" t="str">
            <v>ER0 39</v>
          </cell>
          <cell r="H1353" t="str">
            <v>M</v>
          </cell>
          <cell r="I1353" t="str">
            <v>Shyju</v>
          </cell>
          <cell r="J1353" t="str">
            <v>Kuriyineth</v>
          </cell>
          <cell r="K1353" t="str">
            <v>K</v>
          </cell>
          <cell r="L1353" t="str">
            <v>Executive</v>
          </cell>
          <cell r="M1353" t="str">
            <v>Engineering Services</v>
          </cell>
          <cell r="N1353" t="str">
            <v>Core</v>
          </cell>
          <cell r="O1353">
            <v>0</v>
          </cell>
          <cell r="P1353" t="str">
            <v>PCP Manufacturing</v>
          </cell>
          <cell r="Q1353">
            <v>0</v>
          </cell>
          <cell r="R1353" t="str">
            <v>Personal Care Products</v>
          </cell>
          <cell r="S1353" t="str">
            <v>JMC</v>
          </cell>
          <cell r="T1353" t="str">
            <v>EG</v>
          </cell>
          <cell r="U1353" t="str">
            <v>Tiljala</v>
          </cell>
          <cell r="V1353" t="str">
            <v>Tiljala</v>
          </cell>
          <cell r="W1353">
            <v>40179</v>
          </cell>
          <cell r="X1353" t="str">
            <v>Before 1 April 2010</v>
          </cell>
          <cell r="Y1353">
            <v>2.1</v>
          </cell>
          <cell r="Z1353">
            <v>6.1302237798072108</v>
          </cell>
          <cell r="AA1353">
            <v>8.2302237798072113</v>
          </cell>
          <cell r="AB1353">
            <v>0</v>
          </cell>
          <cell r="AC1353">
            <v>0</v>
          </cell>
          <cell r="AD1353">
            <v>40359</v>
          </cell>
          <cell r="AE1353">
            <v>0</v>
          </cell>
          <cell r="AF1353">
            <v>40360</v>
          </cell>
          <cell r="AG1353">
            <v>0</v>
          </cell>
          <cell r="AH1353">
            <v>0</v>
          </cell>
          <cell r="AI1353">
            <v>0</v>
          </cell>
          <cell r="AJ1353">
            <v>0</v>
          </cell>
          <cell r="AK1353">
            <v>0</v>
          </cell>
          <cell r="AL1353">
            <v>0</v>
          </cell>
          <cell r="AM1353">
            <v>0</v>
          </cell>
          <cell r="AN1353">
            <v>0</v>
          </cell>
          <cell r="AO1353">
            <v>0</v>
          </cell>
          <cell r="AP1353">
            <v>0</v>
          </cell>
          <cell r="AQ1353">
            <v>0</v>
          </cell>
          <cell r="AR1353">
            <v>0</v>
          </cell>
          <cell r="AS1353">
            <v>0</v>
          </cell>
          <cell r="AT1353">
            <v>0</v>
          </cell>
          <cell r="AU1353">
            <v>0</v>
          </cell>
          <cell r="AV1353">
            <v>0</v>
          </cell>
          <cell r="AW1353">
            <v>0</v>
          </cell>
          <cell r="AX1353">
            <v>0</v>
          </cell>
          <cell r="AY1353">
            <v>0</v>
          </cell>
          <cell r="AZ1353">
            <v>0</v>
          </cell>
          <cell r="BA1353">
            <v>0</v>
          </cell>
          <cell r="BB1353">
            <v>0</v>
          </cell>
          <cell r="BC1353">
            <v>0</v>
          </cell>
          <cell r="BD1353">
            <v>0</v>
          </cell>
          <cell r="BE1353">
            <v>0</v>
          </cell>
          <cell r="BF1353">
            <v>0</v>
          </cell>
          <cell r="BG1353">
            <v>29002</v>
          </cell>
          <cell r="BH1353">
            <v>36</v>
          </cell>
          <cell r="BI1353">
            <v>8</v>
          </cell>
          <cell r="BJ1353">
            <v>50916</v>
          </cell>
          <cell r="BK1353" t="str">
            <v>36 - 40 yrs</v>
          </cell>
          <cell r="BL1353" t="str">
            <v>Unmarried</v>
          </cell>
          <cell r="BM1353">
            <v>1</v>
          </cell>
          <cell r="BN1353" t="str">
            <v>Kuriyineth House, Kokkad, Ulikkal, Kannur</v>
          </cell>
          <cell r="BO1353">
            <v>0</v>
          </cell>
          <cell r="BP1353" t="str">
            <v>Kerala</v>
          </cell>
          <cell r="BQ1353">
            <v>670705</v>
          </cell>
          <cell r="BR1353" t="str">
            <v>S.S.L.C</v>
          </cell>
          <cell r="BS1353">
            <v>0</v>
          </cell>
          <cell r="BT1353" t="str">
            <v>Diploma (Mechanical Engineering)</v>
          </cell>
          <cell r="BU1353" t="str">
            <v>Henkel India Limited</v>
          </cell>
          <cell r="BV1353">
            <v>0</v>
          </cell>
          <cell r="BW1353">
            <v>0</v>
          </cell>
          <cell r="BX1353">
            <v>0</v>
          </cell>
          <cell r="BY1353">
            <v>0</v>
          </cell>
          <cell r="BZ1353">
            <v>0</v>
          </cell>
          <cell r="CA1353">
            <v>0</v>
          </cell>
          <cell r="CB1353">
            <v>0</v>
          </cell>
          <cell r="CC1353">
            <v>0</v>
          </cell>
          <cell r="CD1353">
            <v>0</v>
          </cell>
          <cell r="CE1353" t="str">
            <v>BFGPK4815M</v>
          </cell>
          <cell r="CF1353">
            <v>0</v>
          </cell>
          <cell r="CG1353" t="str">
            <v>Neeraj Sharma</v>
          </cell>
        </row>
        <row r="1354">
          <cell r="B1354">
            <v>10001468</v>
          </cell>
          <cell r="C1354" t="str">
            <v>Active</v>
          </cell>
          <cell r="D1354">
            <v>2011418160</v>
          </cell>
          <cell r="E1354" t="str">
            <v>BADDI - SOAP FINISHING</v>
          </cell>
          <cell r="F1354">
            <v>2011400078</v>
          </cell>
          <cell r="G1354">
            <v>1201</v>
          </cell>
          <cell r="H1354" t="str">
            <v>M</v>
          </cell>
          <cell r="I1354" t="str">
            <v xml:space="preserve">Neeraj </v>
          </cell>
          <cell r="J1354" t="str">
            <v>Sharma</v>
          </cell>
          <cell r="K1354" t="str">
            <v/>
          </cell>
          <cell r="L1354" t="str">
            <v xml:space="preserve">Senior Manager </v>
          </cell>
          <cell r="M1354" t="str">
            <v>Production</v>
          </cell>
          <cell r="N1354" t="str">
            <v>Core</v>
          </cell>
          <cell r="O1354">
            <v>0</v>
          </cell>
          <cell r="P1354" t="str">
            <v>PCP Manufacturing</v>
          </cell>
          <cell r="Q1354">
            <v>0</v>
          </cell>
          <cell r="R1354" t="str">
            <v>Personal Care Products</v>
          </cell>
          <cell r="S1354" t="str">
            <v>MMC</v>
          </cell>
          <cell r="T1354" t="str">
            <v>EG-3</v>
          </cell>
          <cell r="U1354" t="str">
            <v>Baddi</v>
          </cell>
          <cell r="V1354" t="str">
            <v>Corporate</v>
          </cell>
          <cell r="W1354">
            <v>40179</v>
          </cell>
          <cell r="X1354" t="str">
            <v>Before 1 April 2010</v>
          </cell>
          <cell r="Y1354">
            <v>12</v>
          </cell>
          <cell r="Z1354">
            <v>6.1302237798072108</v>
          </cell>
          <cell r="AA1354">
            <v>18.13022377980721</v>
          </cell>
          <cell r="AB1354">
            <v>0</v>
          </cell>
          <cell r="AC1354">
            <v>0</v>
          </cell>
          <cell r="AD1354">
            <v>40359</v>
          </cell>
          <cell r="AE1354">
            <v>0</v>
          </cell>
          <cell r="AF1354">
            <v>40360</v>
          </cell>
          <cell r="AG1354">
            <v>42095</v>
          </cell>
          <cell r="AH1354" t="str">
            <v>Manager</v>
          </cell>
          <cell r="AI1354" t="str">
            <v>JMC</v>
          </cell>
          <cell r="AJ1354" t="str">
            <v>EG-2</v>
          </cell>
          <cell r="AK1354">
            <v>0</v>
          </cell>
          <cell r="AL1354">
            <v>0</v>
          </cell>
          <cell r="AM1354">
            <v>0</v>
          </cell>
          <cell r="AN1354">
            <v>0</v>
          </cell>
          <cell r="AO1354">
            <v>41275</v>
          </cell>
          <cell r="AP1354" t="str">
            <v>Manager</v>
          </cell>
          <cell r="AQ1354" t="str">
            <v>JMC</v>
          </cell>
          <cell r="AR1354">
            <v>0</v>
          </cell>
          <cell r="AS1354">
            <v>0</v>
          </cell>
          <cell r="AT1354">
            <v>0</v>
          </cell>
          <cell r="AU1354">
            <v>0</v>
          </cell>
          <cell r="AV1354">
            <v>0</v>
          </cell>
          <cell r="AW1354">
            <v>0</v>
          </cell>
          <cell r="AX1354">
            <v>0</v>
          </cell>
          <cell r="AY1354">
            <v>0</v>
          </cell>
          <cell r="AZ1354">
            <v>0</v>
          </cell>
          <cell r="BA1354" t="str">
            <v>Tiljala</v>
          </cell>
          <cell r="BB1354">
            <v>42217</v>
          </cell>
          <cell r="BC1354">
            <v>0</v>
          </cell>
          <cell r="BD1354">
            <v>0</v>
          </cell>
          <cell r="BE1354" t="str">
            <v>Production</v>
          </cell>
          <cell r="BF1354">
            <v>42217</v>
          </cell>
          <cell r="BG1354">
            <v>27327</v>
          </cell>
          <cell r="BH1354">
            <v>41</v>
          </cell>
          <cell r="BI1354">
            <v>3</v>
          </cell>
          <cell r="BJ1354">
            <v>49241</v>
          </cell>
          <cell r="BK1354" t="str">
            <v>41 - 45 yrs</v>
          </cell>
          <cell r="BL1354" t="str">
            <v>Married</v>
          </cell>
          <cell r="BM1354">
            <v>2</v>
          </cell>
          <cell r="BN1354" t="str">
            <v>36/21(5), , Sheel Sadan, "A" Block, Sastri Nagar</v>
          </cell>
          <cell r="BO1354" t="str">
            <v>Meerut</v>
          </cell>
          <cell r="BP1354" t="str">
            <v>UP</v>
          </cell>
          <cell r="BQ1354">
            <v>250004</v>
          </cell>
          <cell r="BR1354" t="str">
            <v>B.Sc Chemistry (Hon.)/B-Tech (Chemical)</v>
          </cell>
          <cell r="BS1354">
            <v>0</v>
          </cell>
          <cell r="BT1354">
            <v>0</v>
          </cell>
          <cell r="BU1354" t="str">
            <v>Henkel Marketing India Limited</v>
          </cell>
          <cell r="BV1354">
            <v>0</v>
          </cell>
          <cell r="BW1354">
            <v>0</v>
          </cell>
          <cell r="BX1354">
            <v>0</v>
          </cell>
          <cell r="BY1354">
            <v>0</v>
          </cell>
          <cell r="BZ1354">
            <v>0</v>
          </cell>
          <cell r="CA1354">
            <v>0</v>
          </cell>
          <cell r="CB1354">
            <v>0</v>
          </cell>
          <cell r="CC1354">
            <v>0</v>
          </cell>
          <cell r="CD1354">
            <v>0</v>
          </cell>
          <cell r="CE1354" t="str">
            <v>AQQPS3355Q</v>
          </cell>
          <cell r="CF1354" t="str">
            <v>Ramadhi Sen</v>
          </cell>
          <cell r="CG1354" t="str">
            <v>Sunil Singh</v>
          </cell>
        </row>
        <row r="1355">
          <cell r="B1355">
            <v>10001466</v>
          </cell>
          <cell r="C1355" t="str">
            <v>Active</v>
          </cell>
          <cell r="D1355">
            <v>2011699999</v>
          </cell>
          <cell r="E1355" t="str">
            <v>TILJALA-PRODUCTION DEPT</v>
          </cell>
          <cell r="F1355" t="str">
            <v>2011600116</v>
          </cell>
          <cell r="G1355" t="str">
            <v>ER0 14</v>
          </cell>
          <cell r="H1355" t="str">
            <v>M</v>
          </cell>
          <cell r="I1355" t="str">
            <v xml:space="preserve">Soumen </v>
          </cell>
          <cell r="J1355" t="str">
            <v>Pine</v>
          </cell>
          <cell r="K1355" t="str">
            <v/>
          </cell>
          <cell r="L1355" t="str">
            <v>Executive</v>
          </cell>
          <cell r="M1355" t="str">
            <v>Security Administration</v>
          </cell>
          <cell r="N1355" t="str">
            <v>Support</v>
          </cell>
          <cell r="O1355">
            <v>0</v>
          </cell>
          <cell r="P1355" t="str">
            <v>Security</v>
          </cell>
          <cell r="Q1355">
            <v>0</v>
          </cell>
          <cell r="R1355" t="str">
            <v>Corporate Shared Services</v>
          </cell>
          <cell r="S1355" t="str">
            <v>JMC</v>
          </cell>
          <cell r="T1355" t="str">
            <v>EG</v>
          </cell>
          <cell r="U1355" t="str">
            <v>Tiljala</v>
          </cell>
          <cell r="V1355" t="str">
            <v>Tiljala</v>
          </cell>
          <cell r="W1355">
            <v>40179</v>
          </cell>
          <cell r="X1355" t="str">
            <v>Before 1 April 2010</v>
          </cell>
          <cell r="Y1355">
            <v>22.4</v>
          </cell>
          <cell r="Z1355">
            <v>6.1302237801243029</v>
          </cell>
          <cell r="AA1355">
            <v>28.530223780124302</v>
          </cell>
          <cell r="AB1355">
            <v>0</v>
          </cell>
          <cell r="AC1355">
            <v>0</v>
          </cell>
          <cell r="AD1355">
            <v>40359</v>
          </cell>
          <cell r="AE1355">
            <v>0</v>
          </cell>
          <cell r="AF1355">
            <v>40360</v>
          </cell>
          <cell r="AG1355">
            <v>0</v>
          </cell>
          <cell r="AH1355">
            <v>0</v>
          </cell>
          <cell r="AI1355">
            <v>0</v>
          </cell>
          <cell r="AJ1355">
            <v>0</v>
          </cell>
          <cell r="AK1355">
            <v>0</v>
          </cell>
          <cell r="AL1355">
            <v>0</v>
          </cell>
          <cell r="AM1355">
            <v>0</v>
          </cell>
          <cell r="AN1355">
            <v>0</v>
          </cell>
          <cell r="AO1355">
            <v>0</v>
          </cell>
          <cell r="AP1355">
            <v>0</v>
          </cell>
          <cell r="AQ1355">
            <v>0</v>
          </cell>
          <cell r="AR1355">
            <v>0</v>
          </cell>
          <cell r="AS1355">
            <v>0</v>
          </cell>
          <cell r="AT1355">
            <v>0</v>
          </cell>
          <cell r="AU1355">
            <v>0</v>
          </cell>
          <cell r="AV1355">
            <v>0</v>
          </cell>
          <cell r="AW1355">
            <v>0</v>
          </cell>
          <cell r="AX1355">
            <v>0</v>
          </cell>
          <cell r="AY1355">
            <v>0</v>
          </cell>
          <cell r="AZ1355">
            <v>0</v>
          </cell>
          <cell r="BA1355">
            <v>0</v>
          </cell>
          <cell r="BB1355">
            <v>0</v>
          </cell>
          <cell r="BC1355">
            <v>0</v>
          </cell>
          <cell r="BD1355">
            <v>0</v>
          </cell>
          <cell r="BE1355">
            <v>0</v>
          </cell>
          <cell r="BF1355">
            <v>0</v>
          </cell>
          <cell r="BG1355">
            <v>22699</v>
          </cell>
          <cell r="BH1355">
            <v>53</v>
          </cell>
          <cell r="BI1355">
            <v>11</v>
          </cell>
          <cell r="BJ1355">
            <v>44613</v>
          </cell>
          <cell r="BK1355" t="str">
            <v>51 - 55 yrs</v>
          </cell>
          <cell r="BL1355" t="str">
            <v>Married</v>
          </cell>
          <cell r="BM1355">
            <v>2</v>
          </cell>
          <cell r="BN1355" t="str">
            <v>I/H - 9, Kustia Govt. Housing Estate, Tiljala, Tiljala</v>
          </cell>
          <cell r="BO1355" t="str">
            <v>Kolkata</v>
          </cell>
          <cell r="BP1355" t="str">
            <v>West Bengal</v>
          </cell>
          <cell r="BQ1355">
            <v>700039</v>
          </cell>
          <cell r="BR1355" t="str">
            <v>B.Com</v>
          </cell>
          <cell r="BS1355">
            <v>0</v>
          </cell>
          <cell r="BT1355">
            <v>0</v>
          </cell>
          <cell r="BU1355" t="str">
            <v>Henkel India Limited</v>
          </cell>
          <cell r="BV1355">
            <v>0</v>
          </cell>
          <cell r="BW1355">
            <v>0</v>
          </cell>
          <cell r="BX1355">
            <v>0</v>
          </cell>
          <cell r="BY1355">
            <v>0</v>
          </cell>
          <cell r="BZ1355">
            <v>0</v>
          </cell>
          <cell r="CA1355">
            <v>0</v>
          </cell>
          <cell r="CB1355">
            <v>0</v>
          </cell>
          <cell r="CC1355">
            <v>0</v>
          </cell>
          <cell r="CD1355">
            <v>0</v>
          </cell>
          <cell r="CE1355" t="str">
            <v>AHPPP1386C</v>
          </cell>
          <cell r="CF1355">
            <v>0</v>
          </cell>
          <cell r="CG1355" t="str">
            <v>Partha Banerjee</v>
          </cell>
        </row>
        <row r="1356">
          <cell r="B1356">
            <v>10001464</v>
          </cell>
          <cell r="C1356" t="str">
            <v>Active</v>
          </cell>
          <cell r="D1356">
            <v>2011699999</v>
          </cell>
          <cell r="E1356" t="str">
            <v>TILJALA-PRODUCTION DEPT</v>
          </cell>
          <cell r="F1356" t="str">
            <v>2011600114</v>
          </cell>
          <cell r="G1356" t="str">
            <v>E029</v>
          </cell>
          <cell r="H1356" t="str">
            <v>M</v>
          </cell>
          <cell r="I1356" t="str">
            <v>Partha</v>
          </cell>
          <cell r="J1356" t="str">
            <v>Banerjee</v>
          </cell>
          <cell r="K1356" t="str">
            <v>Pratim</v>
          </cell>
          <cell r="L1356" t="str">
            <v>Assistant Manager</v>
          </cell>
          <cell r="M1356" t="str">
            <v>Human Resources</v>
          </cell>
          <cell r="N1356" t="str">
            <v>Support</v>
          </cell>
          <cell r="O1356">
            <v>0</v>
          </cell>
          <cell r="P1356" t="str">
            <v>Human Resources</v>
          </cell>
          <cell r="Q1356">
            <v>0</v>
          </cell>
          <cell r="R1356" t="str">
            <v>Corporate Shared Services</v>
          </cell>
          <cell r="S1356" t="str">
            <v>JMC</v>
          </cell>
          <cell r="T1356" t="str">
            <v>EG-1</v>
          </cell>
          <cell r="U1356" t="str">
            <v>Tiljala</v>
          </cell>
          <cell r="V1356" t="str">
            <v>Tiljala</v>
          </cell>
          <cell r="W1356">
            <v>40179</v>
          </cell>
          <cell r="X1356" t="str">
            <v>Before 1 April 2010</v>
          </cell>
          <cell r="Y1356">
            <v>22.4</v>
          </cell>
          <cell r="Z1356">
            <v>6.1302237801243029</v>
          </cell>
          <cell r="AA1356">
            <v>28.530223780124302</v>
          </cell>
          <cell r="AB1356">
            <v>0</v>
          </cell>
          <cell r="AC1356">
            <v>0</v>
          </cell>
          <cell r="AD1356">
            <v>40359</v>
          </cell>
          <cell r="AE1356">
            <v>0</v>
          </cell>
          <cell r="AF1356">
            <v>40360</v>
          </cell>
          <cell r="AG1356">
            <v>0</v>
          </cell>
          <cell r="AH1356">
            <v>0</v>
          </cell>
          <cell r="AI1356">
            <v>0</v>
          </cell>
          <cell r="AJ1356">
            <v>0</v>
          </cell>
          <cell r="AK1356">
            <v>0</v>
          </cell>
          <cell r="AL1356">
            <v>0</v>
          </cell>
          <cell r="AM1356">
            <v>0</v>
          </cell>
          <cell r="AN1356">
            <v>0</v>
          </cell>
          <cell r="AO1356">
            <v>0</v>
          </cell>
          <cell r="AP1356">
            <v>0</v>
          </cell>
          <cell r="AQ1356">
            <v>0</v>
          </cell>
          <cell r="AR1356">
            <v>0</v>
          </cell>
          <cell r="AS1356">
            <v>0</v>
          </cell>
          <cell r="AT1356">
            <v>0</v>
          </cell>
          <cell r="AU1356">
            <v>0</v>
          </cell>
          <cell r="AV1356">
            <v>0</v>
          </cell>
          <cell r="AW1356">
            <v>0</v>
          </cell>
          <cell r="AX1356">
            <v>0</v>
          </cell>
          <cell r="AY1356">
            <v>0</v>
          </cell>
          <cell r="AZ1356">
            <v>0</v>
          </cell>
          <cell r="BA1356">
            <v>0</v>
          </cell>
          <cell r="BB1356">
            <v>0</v>
          </cell>
          <cell r="BC1356">
            <v>0</v>
          </cell>
          <cell r="BD1356">
            <v>0</v>
          </cell>
          <cell r="BE1356">
            <v>0</v>
          </cell>
          <cell r="BF1356">
            <v>0</v>
          </cell>
          <cell r="BG1356">
            <v>23318</v>
          </cell>
          <cell r="BH1356">
            <v>52</v>
          </cell>
          <cell r="BI1356">
            <v>3</v>
          </cell>
          <cell r="BJ1356">
            <v>45232</v>
          </cell>
          <cell r="BK1356" t="str">
            <v>51 - 55 yrs</v>
          </cell>
          <cell r="BL1356" t="str">
            <v>Married</v>
          </cell>
          <cell r="BM1356">
            <v>2</v>
          </cell>
          <cell r="BN1356" t="str">
            <v>129/C, , Monohar Pukur Road</v>
          </cell>
          <cell r="BO1356" t="str">
            <v>Kolkata</v>
          </cell>
          <cell r="BP1356" t="str">
            <v>West Bengal</v>
          </cell>
          <cell r="BQ1356">
            <v>700026</v>
          </cell>
          <cell r="BR1356" t="str">
            <v>B.Sc</v>
          </cell>
          <cell r="BS1356">
            <v>0</v>
          </cell>
          <cell r="BT1356">
            <v>0</v>
          </cell>
          <cell r="BU1356" t="str">
            <v>Henkel India Limited</v>
          </cell>
          <cell r="BV1356">
            <v>0</v>
          </cell>
          <cell r="BW1356">
            <v>0</v>
          </cell>
          <cell r="BX1356">
            <v>0</v>
          </cell>
          <cell r="BY1356">
            <v>0</v>
          </cell>
          <cell r="BZ1356">
            <v>0</v>
          </cell>
          <cell r="CA1356">
            <v>0</v>
          </cell>
          <cell r="CB1356">
            <v>0</v>
          </cell>
          <cell r="CC1356">
            <v>0</v>
          </cell>
          <cell r="CD1356">
            <v>0</v>
          </cell>
          <cell r="CE1356" t="str">
            <v>AFOPB0689M</v>
          </cell>
          <cell r="CF1356">
            <v>0</v>
          </cell>
          <cell r="CG1356" t="str">
            <v>Anant Pednekar</v>
          </cell>
        </row>
        <row r="1357">
          <cell r="B1357">
            <v>10001463</v>
          </cell>
          <cell r="C1357" t="str">
            <v>Active</v>
          </cell>
          <cell r="D1357">
            <v>2011699999</v>
          </cell>
          <cell r="E1357" t="str">
            <v>TILJALA-PRODUCTION DEPT</v>
          </cell>
          <cell r="F1357" t="str">
            <v>2011600113</v>
          </cell>
          <cell r="G1357" t="str">
            <v>ER0  7</v>
          </cell>
          <cell r="H1357" t="str">
            <v>M</v>
          </cell>
          <cell r="I1357" t="str">
            <v>Amit</v>
          </cell>
          <cell r="J1357" t="str">
            <v>Mukherjee</v>
          </cell>
          <cell r="K1357" t="str">
            <v>Kumar</v>
          </cell>
          <cell r="L1357" t="str">
            <v>Assistant Manager</v>
          </cell>
          <cell r="M1357" t="str">
            <v>Quality Control</v>
          </cell>
          <cell r="N1357" t="str">
            <v>Core</v>
          </cell>
          <cell r="O1357">
            <v>0</v>
          </cell>
          <cell r="P1357" t="str">
            <v>PCP Manufacturing</v>
          </cell>
          <cell r="Q1357">
            <v>0</v>
          </cell>
          <cell r="R1357" t="str">
            <v>Personal Care Products</v>
          </cell>
          <cell r="S1357" t="str">
            <v>JMC</v>
          </cell>
          <cell r="T1357" t="str">
            <v>EG-1</v>
          </cell>
          <cell r="U1357" t="str">
            <v>Tiljala</v>
          </cell>
          <cell r="V1357" t="str">
            <v>Tiljala</v>
          </cell>
          <cell r="W1357">
            <v>40179</v>
          </cell>
          <cell r="X1357" t="str">
            <v>Before 1 April 2010</v>
          </cell>
          <cell r="Y1357">
            <v>12.8</v>
          </cell>
          <cell r="Z1357">
            <v>6.1302237798072108</v>
          </cell>
          <cell r="AA1357">
            <v>18.930223779807211</v>
          </cell>
          <cell r="AB1357">
            <v>0</v>
          </cell>
          <cell r="AC1357">
            <v>0</v>
          </cell>
          <cell r="AD1357">
            <v>40359</v>
          </cell>
          <cell r="AE1357">
            <v>0</v>
          </cell>
          <cell r="AF1357">
            <v>40360</v>
          </cell>
          <cell r="AG1357">
            <v>0</v>
          </cell>
          <cell r="AH1357">
            <v>0</v>
          </cell>
          <cell r="AI1357">
            <v>0</v>
          </cell>
          <cell r="AJ1357">
            <v>0</v>
          </cell>
          <cell r="AK1357">
            <v>0</v>
          </cell>
          <cell r="AL1357">
            <v>0</v>
          </cell>
          <cell r="AM1357">
            <v>0</v>
          </cell>
          <cell r="AN1357">
            <v>0</v>
          </cell>
          <cell r="AO1357">
            <v>0</v>
          </cell>
          <cell r="AP1357">
            <v>0</v>
          </cell>
          <cell r="AQ1357">
            <v>0</v>
          </cell>
          <cell r="AR1357">
            <v>0</v>
          </cell>
          <cell r="AS1357">
            <v>0</v>
          </cell>
          <cell r="AT1357">
            <v>0</v>
          </cell>
          <cell r="AU1357">
            <v>0</v>
          </cell>
          <cell r="AV1357">
            <v>0</v>
          </cell>
          <cell r="AW1357">
            <v>0</v>
          </cell>
          <cell r="AX1357">
            <v>0</v>
          </cell>
          <cell r="AY1357">
            <v>0</v>
          </cell>
          <cell r="AZ1357">
            <v>0</v>
          </cell>
          <cell r="BA1357">
            <v>0</v>
          </cell>
          <cell r="BB1357">
            <v>0</v>
          </cell>
          <cell r="BC1357">
            <v>0</v>
          </cell>
          <cell r="BD1357">
            <v>0</v>
          </cell>
          <cell r="BE1357">
            <v>0</v>
          </cell>
          <cell r="BF1357">
            <v>0</v>
          </cell>
          <cell r="BG1357">
            <v>24478</v>
          </cell>
          <cell r="BH1357">
            <v>49</v>
          </cell>
          <cell r="BI1357">
            <v>1</v>
          </cell>
          <cell r="BJ1357">
            <v>46392</v>
          </cell>
          <cell r="BK1357" t="str">
            <v>46 - 50 yrs</v>
          </cell>
          <cell r="BL1357" t="str">
            <v>Married</v>
          </cell>
          <cell r="BM1357">
            <v>2</v>
          </cell>
          <cell r="BN1357" t="str">
            <v>Metro Plaza, 6/2 Dum Dum Road, Flat No. 3D, 3Rd Floor</v>
          </cell>
          <cell r="BO1357" t="str">
            <v>Kolkata</v>
          </cell>
          <cell r="BP1357" t="str">
            <v>West Bengal</v>
          </cell>
          <cell r="BQ1357">
            <v>700030</v>
          </cell>
          <cell r="BR1357" t="str">
            <v>B.Sc</v>
          </cell>
          <cell r="BS1357">
            <v>0</v>
          </cell>
          <cell r="BT1357">
            <v>0</v>
          </cell>
          <cell r="BU1357" t="str">
            <v>Henkel India Limited</v>
          </cell>
          <cell r="BV1357">
            <v>0</v>
          </cell>
          <cell r="BW1357">
            <v>0</v>
          </cell>
          <cell r="BX1357">
            <v>0</v>
          </cell>
          <cell r="BY1357">
            <v>0</v>
          </cell>
          <cell r="BZ1357">
            <v>0</v>
          </cell>
          <cell r="CA1357">
            <v>0</v>
          </cell>
          <cell r="CB1357">
            <v>0</v>
          </cell>
          <cell r="CC1357">
            <v>0</v>
          </cell>
          <cell r="CD1357">
            <v>0</v>
          </cell>
          <cell r="CE1357" t="str">
            <v>AFCPM1935R</v>
          </cell>
          <cell r="CF1357">
            <v>0</v>
          </cell>
          <cell r="CG1357" t="str">
            <v>Akshay Bhansali</v>
          </cell>
        </row>
        <row r="1358">
          <cell r="B1358">
            <v>10001465</v>
          </cell>
          <cell r="C1358" t="str">
            <v>Active</v>
          </cell>
          <cell r="D1358">
            <v>2011699999</v>
          </cell>
          <cell r="E1358" t="str">
            <v>TILJALA-PRODUCTION DEPT</v>
          </cell>
          <cell r="F1358" t="str">
            <v>2011600115</v>
          </cell>
          <cell r="G1358" t="str">
            <v>ER0  5</v>
          </cell>
          <cell r="H1358" t="str">
            <v>M</v>
          </cell>
          <cell r="I1358" t="str">
            <v xml:space="preserve">Sankar </v>
          </cell>
          <cell r="J1358" t="str">
            <v>Chakraborty</v>
          </cell>
          <cell r="K1358" t="str">
            <v>Prasanna</v>
          </cell>
          <cell r="L1358" t="str">
            <v>Executive</v>
          </cell>
          <cell r="M1358" t="str">
            <v>Environment, Health &amp; Safety</v>
          </cell>
          <cell r="N1358" t="str">
            <v>Core</v>
          </cell>
          <cell r="O1358">
            <v>0</v>
          </cell>
          <cell r="P1358" t="str">
            <v>PCP Manufacturing</v>
          </cell>
          <cell r="Q1358">
            <v>0</v>
          </cell>
          <cell r="R1358" t="str">
            <v>Personal Care Products</v>
          </cell>
          <cell r="S1358" t="str">
            <v>JMC</v>
          </cell>
          <cell r="T1358" t="str">
            <v>EG</v>
          </cell>
          <cell r="U1358" t="str">
            <v>Tiljala</v>
          </cell>
          <cell r="V1358" t="str">
            <v>Tiljala</v>
          </cell>
          <cell r="W1358">
            <v>40179</v>
          </cell>
          <cell r="X1358" t="str">
            <v>Before 1 April 2010</v>
          </cell>
          <cell r="Y1358">
            <v>22.4</v>
          </cell>
          <cell r="Z1358">
            <v>6.1302237798072108</v>
          </cell>
          <cell r="AA1358">
            <v>28.530223779807208</v>
          </cell>
          <cell r="AB1358">
            <v>0</v>
          </cell>
          <cell r="AC1358">
            <v>0</v>
          </cell>
          <cell r="AD1358">
            <v>40359</v>
          </cell>
          <cell r="AE1358">
            <v>0</v>
          </cell>
          <cell r="AF1358">
            <v>40360</v>
          </cell>
          <cell r="AG1358">
            <v>0</v>
          </cell>
          <cell r="AH1358">
            <v>0</v>
          </cell>
          <cell r="AI1358">
            <v>0</v>
          </cell>
          <cell r="AJ1358">
            <v>0</v>
          </cell>
          <cell r="AK1358">
            <v>0</v>
          </cell>
          <cell r="AL1358">
            <v>0</v>
          </cell>
          <cell r="AM1358">
            <v>0</v>
          </cell>
          <cell r="AN1358">
            <v>0</v>
          </cell>
          <cell r="AO1358">
            <v>0</v>
          </cell>
          <cell r="AP1358">
            <v>0</v>
          </cell>
          <cell r="AQ1358">
            <v>0</v>
          </cell>
          <cell r="AR1358">
            <v>0</v>
          </cell>
          <cell r="AS1358">
            <v>0</v>
          </cell>
          <cell r="AT1358">
            <v>0</v>
          </cell>
          <cell r="AU1358">
            <v>0</v>
          </cell>
          <cell r="AV1358">
            <v>0</v>
          </cell>
          <cell r="AW1358">
            <v>0</v>
          </cell>
          <cell r="AX1358">
            <v>0</v>
          </cell>
          <cell r="AY1358">
            <v>0</v>
          </cell>
          <cell r="AZ1358">
            <v>0</v>
          </cell>
          <cell r="BA1358">
            <v>0</v>
          </cell>
          <cell r="BB1358">
            <v>0</v>
          </cell>
          <cell r="BC1358">
            <v>0</v>
          </cell>
          <cell r="BD1358">
            <v>0</v>
          </cell>
          <cell r="BE1358">
            <v>0</v>
          </cell>
          <cell r="BF1358">
            <v>0</v>
          </cell>
          <cell r="BG1358">
            <v>20867</v>
          </cell>
          <cell r="BH1358">
            <v>59</v>
          </cell>
          <cell r="BI1358">
            <v>0</v>
          </cell>
          <cell r="BJ1358">
            <v>42781</v>
          </cell>
          <cell r="BK1358" t="str">
            <v>56 - 60 yrs</v>
          </cell>
          <cell r="BL1358" t="str">
            <v>Married</v>
          </cell>
          <cell r="BM1358">
            <v>1</v>
          </cell>
          <cell r="BN1358" t="str">
            <v>Besco Residency, Flat No. 3G , 3Rd Floor, 6/1/1, Anil Moitra Road</v>
          </cell>
          <cell r="BO1358" t="str">
            <v>Kolkata</v>
          </cell>
          <cell r="BP1358" t="str">
            <v>West Bengal</v>
          </cell>
          <cell r="BQ1358">
            <v>700019</v>
          </cell>
          <cell r="BR1358" t="str">
            <v>B.Sc</v>
          </cell>
          <cell r="BS1358">
            <v>0</v>
          </cell>
          <cell r="BT1358">
            <v>0</v>
          </cell>
          <cell r="BU1358" t="str">
            <v>Henkel India Limited</v>
          </cell>
          <cell r="BV1358">
            <v>0</v>
          </cell>
          <cell r="BW1358">
            <v>0</v>
          </cell>
          <cell r="BX1358">
            <v>0</v>
          </cell>
          <cell r="BY1358">
            <v>0</v>
          </cell>
          <cell r="BZ1358">
            <v>0</v>
          </cell>
          <cell r="CA1358">
            <v>0</v>
          </cell>
          <cell r="CB1358">
            <v>0</v>
          </cell>
          <cell r="CC1358">
            <v>0</v>
          </cell>
          <cell r="CD1358">
            <v>0</v>
          </cell>
          <cell r="CE1358" t="str">
            <v>ACRPC2261J</v>
          </cell>
          <cell r="CF1358">
            <v>0</v>
          </cell>
          <cell r="CG1358" t="str">
            <v>Neeraj Sharma</v>
          </cell>
        </row>
        <row r="1359">
          <cell r="B1359">
            <v>10001349</v>
          </cell>
          <cell r="C1359" t="str">
            <v>Active</v>
          </cell>
          <cell r="D1359">
            <v>2011699999</v>
          </cell>
          <cell r="E1359" t="str">
            <v>TILJALA-PRODUCTION DEPT</v>
          </cell>
          <cell r="F1359" t="str">
            <v>2011600008</v>
          </cell>
          <cell r="G1359" t="str">
            <v>2A3 99</v>
          </cell>
          <cell r="H1359" t="str">
            <v>M</v>
          </cell>
          <cell r="I1359" t="str">
            <v xml:space="preserve">Asok </v>
          </cell>
          <cell r="J1359" t="str">
            <v>Bose</v>
          </cell>
          <cell r="K1359" t="str">
            <v>Kumar</v>
          </cell>
          <cell r="L1359" t="str">
            <v>Chargeman/Process</v>
          </cell>
          <cell r="M1359" t="str">
            <v>Production</v>
          </cell>
          <cell r="N1359" t="str">
            <v>Core</v>
          </cell>
          <cell r="O1359">
            <v>0</v>
          </cell>
          <cell r="P1359" t="str">
            <v>PCP Manufacturing</v>
          </cell>
          <cell r="Q1359">
            <v>0</v>
          </cell>
          <cell r="R1359" t="str">
            <v>Personal Care Products</v>
          </cell>
          <cell r="S1359" t="str">
            <v>Associate</v>
          </cell>
          <cell r="T1359" t="str">
            <v>A1</v>
          </cell>
          <cell r="U1359" t="str">
            <v>Tiljala</v>
          </cell>
          <cell r="V1359" t="str">
            <v>Tiljala</v>
          </cell>
          <cell r="W1359">
            <v>40179</v>
          </cell>
          <cell r="X1359" t="str">
            <v>Before 1 April 2010</v>
          </cell>
          <cell r="Y1359">
            <v>22</v>
          </cell>
          <cell r="Z1359">
            <v>6.1302237801243029</v>
          </cell>
          <cell r="AA1359">
            <v>28.130223780124304</v>
          </cell>
          <cell r="AB1359">
            <v>0</v>
          </cell>
          <cell r="AC1359">
            <v>0</v>
          </cell>
          <cell r="AD1359">
            <v>40359</v>
          </cell>
          <cell r="AE1359">
            <v>0</v>
          </cell>
          <cell r="AF1359">
            <v>40360</v>
          </cell>
          <cell r="AG1359">
            <v>0</v>
          </cell>
          <cell r="AH1359">
            <v>0</v>
          </cell>
          <cell r="AI1359">
            <v>0</v>
          </cell>
          <cell r="AJ1359">
            <v>0</v>
          </cell>
          <cell r="AK1359">
            <v>0</v>
          </cell>
          <cell r="AL1359">
            <v>0</v>
          </cell>
          <cell r="AM1359">
            <v>0</v>
          </cell>
          <cell r="AN1359">
            <v>0</v>
          </cell>
          <cell r="AO1359">
            <v>0</v>
          </cell>
          <cell r="AP1359">
            <v>0</v>
          </cell>
          <cell r="AQ1359">
            <v>0</v>
          </cell>
          <cell r="AR1359">
            <v>0</v>
          </cell>
          <cell r="AS1359">
            <v>0</v>
          </cell>
          <cell r="AT1359">
            <v>0</v>
          </cell>
          <cell r="AU1359">
            <v>0</v>
          </cell>
          <cell r="AV1359">
            <v>0</v>
          </cell>
          <cell r="AW1359">
            <v>0</v>
          </cell>
          <cell r="AX1359">
            <v>0</v>
          </cell>
          <cell r="AY1359">
            <v>0</v>
          </cell>
          <cell r="AZ1359">
            <v>0</v>
          </cell>
          <cell r="BA1359">
            <v>0</v>
          </cell>
          <cell r="BB1359">
            <v>0</v>
          </cell>
          <cell r="BC1359">
            <v>0</v>
          </cell>
          <cell r="BD1359">
            <v>0</v>
          </cell>
          <cell r="BE1359">
            <v>0</v>
          </cell>
          <cell r="BF1359">
            <v>0</v>
          </cell>
          <cell r="BG1359">
            <v>23724</v>
          </cell>
          <cell r="BH1359">
            <v>51</v>
          </cell>
          <cell r="BI1359">
            <v>2</v>
          </cell>
          <cell r="BJ1359">
            <v>45638</v>
          </cell>
          <cell r="BK1359" t="str">
            <v>46 - 50 yrs</v>
          </cell>
          <cell r="BL1359" t="str">
            <v>Married</v>
          </cell>
          <cell r="BM1359">
            <v>2</v>
          </cell>
          <cell r="BN1359" t="str">
            <v>32, Mahendra Roy Lane, Topsia</v>
          </cell>
          <cell r="BO1359" t="str">
            <v>Kolkata</v>
          </cell>
          <cell r="BP1359" t="str">
            <v>West Bengal</v>
          </cell>
          <cell r="BQ1359">
            <v>700046</v>
          </cell>
          <cell r="BR1359" t="str">
            <v>Non- Matric</v>
          </cell>
          <cell r="BS1359">
            <v>0</v>
          </cell>
          <cell r="BT1359">
            <v>0</v>
          </cell>
          <cell r="BU1359" t="str">
            <v>Henkel India Limited</v>
          </cell>
          <cell r="BV1359">
            <v>0</v>
          </cell>
          <cell r="BW1359">
            <v>0</v>
          </cell>
          <cell r="BX1359">
            <v>0</v>
          </cell>
          <cell r="BY1359">
            <v>0</v>
          </cell>
          <cell r="BZ1359">
            <v>0</v>
          </cell>
          <cell r="CA1359">
            <v>0</v>
          </cell>
          <cell r="CB1359">
            <v>0</v>
          </cell>
          <cell r="CC1359">
            <v>0</v>
          </cell>
          <cell r="CD1359">
            <v>0</v>
          </cell>
          <cell r="CE1359" t="str">
            <v>AZJPB5491J</v>
          </cell>
          <cell r="CF1359">
            <v>0</v>
          </cell>
          <cell r="CG1359">
            <v>0</v>
          </cell>
        </row>
        <row r="1360">
          <cell r="B1360">
            <v>10001406</v>
          </cell>
          <cell r="C1360" t="str">
            <v>Active</v>
          </cell>
          <cell r="D1360">
            <v>2011699999</v>
          </cell>
          <cell r="E1360" t="str">
            <v>TILJALA-PRODUCTION DEPT</v>
          </cell>
          <cell r="F1360" t="str">
            <v>2011600062</v>
          </cell>
          <cell r="G1360" t="str">
            <v>2A3119</v>
          </cell>
          <cell r="H1360" t="str">
            <v>M</v>
          </cell>
          <cell r="I1360" t="str">
            <v xml:space="preserve">Rabindra </v>
          </cell>
          <cell r="J1360" t="str">
            <v>Mohanty</v>
          </cell>
          <cell r="K1360" t="str">
            <v>Nath</v>
          </cell>
          <cell r="L1360" t="str">
            <v>Chargeman/Process</v>
          </cell>
          <cell r="M1360" t="str">
            <v>Production</v>
          </cell>
          <cell r="N1360" t="str">
            <v>Core</v>
          </cell>
          <cell r="O1360">
            <v>0</v>
          </cell>
          <cell r="P1360" t="str">
            <v>PCP Manufacturing</v>
          </cell>
          <cell r="Q1360">
            <v>0</v>
          </cell>
          <cell r="R1360" t="str">
            <v>Personal Care Products</v>
          </cell>
          <cell r="S1360" t="str">
            <v>Associate</v>
          </cell>
          <cell r="T1360" t="str">
            <v>A1</v>
          </cell>
          <cell r="U1360" t="str">
            <v>Tiljala</v>
          </cell>
          <cell r="V1360" t="str">
            <v>Tiljala</v>
          </cell>
          <cell r="W1360">
            <v>40179</v>
          </cell>
          <cell r="X1360" t="str">
            <v>Before 1 April 2010</v>
          </cell>
          <cell r="Y1360">
            <v>21</v>
          </cell>
          <cell r="Z1360">
            <v>6.1302237801243029</v>
          </cell>
          <cell r="AA1360">
            <v>27.130223780124304</v>
          </cell>
          <cell r="AB1360">
            <v>0</v>
          </cell>
          <cell r="AC1360">
            <v>0</v>
          </cell>
          <cell r="AD1360">
            <v>40359</v>
          </cell>
          <cell r="AE1360">
            <v>0</v>
          </cell>
          <cell r="AF1360">
            <v>40360</v>
          </cell>
          <cell r="AG1360">
            <v>0</v>
          </cell>
          <cell r="AH1360">
            <v>0</v>
          </cell>
          <cell r="AI1360">
            <v>0</v>
          </cell>
          <cell r="AJ1360">
            <v>0</v>
          </cell>
          <cell r="AK1360">
            <v>0</v>
          </cell>
          <cell r="AL1360">
            <v>0</v>
          </cell>
          <cell r="AM1360">
            <v>0</v>
          </cell>
          <cell r="AN1360">
            <v>0</v>
          </cell>
          <cell r="AO1360">
            <v>0</v>
          </cell>
          <cell r="AP1360">
            <v>0</v>
          </cell>
          <cell r="AQ1360">
            <v>0</v>
          </cell>
          <cell r="AR1360">
            <v>0</v>
          </cell>
          <cell r="AS1360">
            <v>0</v>
          </cell>
          <cell r="AT1360">
            <v>0</v>
          </cell>
          <cell r="AU1360">
            <v>0</v>
          </cell>
          <cell r="AV1360">
            <v>0</v>
          </cell>
          <cell r="AW1360">
            <v>0</v>
          </cell>
          <cell r="AX1360">
            <v>0</v>
          </cell>
          <cell r="AY1360">
            <v>0</v>
          </cell>
          <cell r="AZ1360">
            <v>0</v>
          </cell>
          <cell r="BA1360">
            <v>0</v>
          </cell>
          <cell r="BB1360">
            <v>0</v>
          </cell>
          <cell r="BC1360">
            <v>0</v>
          </cell>
          <cell r="BD1360">
            <v>0</v>
          </cell>
          <cell r="BE1360">
            <v>0</v>
          </cell>
          <cell r="BF1360">
            <v>0</v>
          </cell>
          <cell r="BG1360">
            <v>22654</v>
          </cell>
          <cell r="BH1360">
            <v>54</v>
          </cell>
          <cell r="BI1360">
            <v>1</v>
          </cell>
          <cell r="BJ1360">
            <v>44568</v>
          </cell>
          <cell r="BK1360" t="str">
            <v>51 - 55 yrs</v>
          </cell>
          <cell r="BL1360" t="str">
            <v>Married</v>
          </cell>
          <cell r="BM1360">
            <v>3</v>
          </cell>
          <cell r="BN1360" t="str">
            <v>Paikrapur, Sarangadharpur</v>
          </cell>
          <cell r="BO1360" t="str">
            <v>Nayagarh</v>
          </cell>
          <cell r="BP1360" t="str">
            <v>Orissa</v>
          </cell>
          <cell r="BQ1360">
            <v>752026</v>
          </cell>
          <cell r="BR1360" t="str">
            <v>Non- Matric</v>
          </cell>
          <cell r="BS1360">
            <v>0</v>
          </cell>
          <cell r="BT1360">
            <v>0</v>
          </cell>
          <cell r="BU1360" t="str">
            <v>Henkel India Limited</v>
          </cell>
          <cell r="BV1360">
            <v>0</v>
          </cell>
          <cell r="BW1360">
            <v>0</v>
          </cell>
          <cell r="BX1360">
            <v>0</v>
          </cell>
          <cell r="BY1360">
            <v>0</v>
          </cell>
          <cell r="BZ1360">
            <v>0</v>
          </cell>
          <cell r="CA1360">
            <v>0</v>
          </cell>
          <cell r="CB1360">
            <v>0</v>
          </cell>
          <cell r="CC1360">
            <v>0</v>
          </cell>
          <cell r="CD1360">
            <v>0</v>
          </cell>
          <cell r="CE1360" t="str">
            <v>BBKPM0473R</v>
          </cell>
          <cell r="CF1360">
            <v>0</v>
          </cell>
          <cell r="CG1360">
            <v>0</v>
          </cell>
        </row>
        <row r="1361">
          <cell r="B1361">
            <v>10001370</v>
          </cell>
          <cell r="C1361" t="str">
            <v>Active</v>
          </cell>
          <cell r="D1361">
            <v>2011699999</v>
          </cell>
          <cell r="E1361" t="str">
            <v>TILJALA-PRODUCTION DEPT</v>
          </cell>
          <cell r="F1361" t="str">
            <v>2011600029</v>
          </cell>
          <cell r="G1361" t="str">
            <v>2A3115</v>
          </cell>
          <cell r="H1361" t="str">
            <v>M</v>
          </cell>
          <cell r="I1361" t="str">
            <v xml:space="preserve">Dwarika </v>
          </cell>
          <cell r="J1361" t="str">
            <v>Pandey</v>
          </cell>
          <cell r="K1361" t="str">
            <v>Prosad</v>
          </cell>
          <cell r="L1361" t="str">
            <v>Chargeman/Process</v>
          </cell>
          <cell r="M1361" t="str">
            <v>Production</v>
          </cell>
          <cell r="N1361" t="str">
            <v>Core</v>
          </cell>
          <cell r="O1361">
            <v>0</v>
          </cell>
          <cell r="P1361" t="str">
            <v>PCP Manufacturing</v>
          </cell>
          <cell r="Q1361">
            <v>0</v>
          </cell>
          <cell r="R1361" t="str">
            <v>Personal Care Products</v>
          </cell>
          <cell r="S1361" t="str">
            <v>Associate</v>
          </cell>
          <cell r="T1361" t="str">
            <v>A1</v>
          </cell>
          <cell r="U1361" t="str">
            <v>Tiljala</v>
          </cell>
          <cell r="V1361" t="str">
            <v>Tiljala</v>
          </cell>
          <cell r="W1361">
            <v>40179</v>
          </cell>
          <cell r="X1361" t="str">
            <v>Before 1 April 2010</v>
          </cell>
          <cell r="Y1361">
            <v>22</v>
          </cell>
          <cell r="Z1361">
            <v>6.1302237798072108</v>
          </cell>
          <cell r="AA1361">
            <v>28.13022377980721</v>
          </cell>
          <cell r="AB1361">
            <v>0</v>
          </cell>
          <cell r="AC1361">
            <v>0</v>
          </cell>
          <cell r="AD1361">
            <v>40359</v>
          </cell>
          <cell r="AE1361">
            <v>0</v>
          </cell>
          <cell r="AF1361">
            <v>40360</v>
          </cell>
          <cell r="AG1361">
            <v>0</v>
          </cell>
          <cell r="AH1361">
            <v>0</v>
          </cell>
          <cell r="AI1361">
            <v>0</v>
          </cell>
          <cell r="AJ1361">
            <v>0</v>
          </cell>
          <cell r="AK1361">
            <v>0</v>
          </cell>
          <cell r="AL1361">
            <v>0</v>
          </cell>
          <cell r="AM1361">
            <v>0</v>
          </cell>
          <cell r="AN1361">
            <v>0</v>
          </cell>
          <cell r="AO1361">
            <v>0</v>
          </cell>
          <cell r="AP1361">
            <v>0</v>
          </cell>
          <cell r="AQ1361">
            <v>0</v>
          </cell>
          <cell r="AR1361">
            <v>0</v>
          </cell>
          <cell r="AS1361">
            <v>0</v>
          </cell>
          <cell r="AT1361">
            <v>0</v>
          </cell>
          <cell r="AU1361">
            <v>0</v>
          </cell>
          <cell r="AV1361">
            <v>0</v>
          </cell>
          <cell r="AW1361">
            <v>0</v>
          </cell>
          <cell r="AX1361">
            <v>0</v>
          </cell>
          <cell r="AY1361">
            <v>0</v>
          </cell>
          <cell r="AZ1361">
            <v>0</v>
          </cell>
          <cell r="BA1361">
            <v>0</v>
          </cell>
          <cell r="BB1361">
            <v>0</v>
          </cell>
          <cell r="BC1361">
            <v>0</v>
          </cell>
          <cell r="BD1361">
            <v>0</v>
          </cell>
          <cell r="BE1361">
            <v>0</v>
          </cell>
          <cell r="BF1361">
            <v>0</v>
          </cell>
          <cell r="BG1361">
            <v>24168</v>
          </cell>
          <cell r="BH1361">
            <v>49</v>
          </cell>
          <cell r="BI1361">
            <v>11</v>
          </cell>
          <cell r="BJ1361">
            <v>46082</v>
          </cell>
          <cell r="BK1361" t="str">
            <v>46 - 50 yrs</v>
          </cell>
          <cell r="BL1361" t="str">
            <v>Married</v>
          </cell>
          <cell r="BM1361">
            <v>3</v>
          </cell>
          <cell r="BN1361" t="str">
            <v>Chaitara, Jigina, Bansgaon</v>
          </cell>
          <cell r="BO1361" t="str">
            <v>Gorakhpur</v>
          </cell>
          <cell r="BP1361" t="str">
            <v>UP</v>
          </cell>
          <cell r="BQ1361">
            <v>0</v>
          </cell>
          <cell r="BR1361" t="str">
            <v>Non- Matric</v>
          </cell>
          <cell r="BS1361">
            <v>0</v>
          </cell>
          <cell r="BT1361">
            <v>0</v>
          </cell>
          <cell r="BU1361" t="str">
            <v>Henkel India Limited</v>
          </cell>
          <cell r="BV1361">
            <v>0</v>
          </cell>
          <cell r="BW1361">
            <v>0</v>
          </cell>
          <cell r="BX1361">
            <v>0</v>
          </cell>
          <cell r="BY1361">
            <v>0</v>
          </cell>
          <cell r="BZ1361">
            <v>0</v>
          </cell>
          <cell r="CA1361">
            <v>0</v>
          </cell>
          <cell r="CB1361">
            <v>0</v>
          </cell>
          <cell r="CC1361">
            <v>0</v>
          </cell>
          <cell r="CD1361">
            <v>0</v>
          </cell>
          <cell r="CE1361" t="str">
            <v>BLKPP1888B</v>
          </cell>
          <cell r="CF1361">
            <v>0</v>
          </cell>
          <cell r="CG1361">
            <v>0</v>
          </cell>
        </row>
        <row r="1362">
          <cell r="B1362">
            <v>10001449</v>
          </cell>
          <cell r="C1362" t="str">
            <v>Active</v>
          </cell>
          <cell r="D1362">
            <v>2011699999</v>
          </cell>
          <cell r="E1362" t="str">
            <v>TILJALA-PRODUCTION DEPT</v>
          </cell>
          <cell r="F1362" t="str">
            <v>2011600102</v>
          </cell>
          <cell r="G1362" t="str">
            <v>2A3130</v>
          </cell>
          <cell r="H1362" t="str">
            <v>M</v>
          </cell>
          <cell r="I1362" t="str">
            <v xml:space="preserve">Tarak </v>
          </cell>
          <cell r="J1362" t="str">
            <v>Sarkar</v>
          </cell>
          <cell r="K1362" t="str">
            <v/>
          </cell>
          <cell r="L1362" t="str">
            <v>Chargeman/Process</v>
          </cell>
          <cell r="M1362" t="str">
            <v>Production</v>
          </cell>
          <cell r="N1362" t="str">
            <v>Core</v>
          </cell>
          <cell r="O1362">
            <v>0</v>
          </cell>
          <cell r="P1362" t="str">
            <v>PCP Manufacturing</v>
          </cell>
          <cell r="Q1362">
            <v>0</v>
          </cell>
          <cell r="R1362" t="str">
            <v>Personal Care Products</v>
          </cell>
          <cell r="S1362" t="str">
            <v>Associate</v>
          </cell>
          <cell r="T1362" t="str">
            <v>A1</v>
          </cell>
          <cell r="U1362" t="str">
            <v>Tiljala</v>
          </cell>
          <cell r="V1362" t="str">
            <v>Tiljala</v>
          </cell>
          <cell r="W1362">
            <v>40179</v>
          </cell>
          <cell r="X1362" t="str">
            <v>Before 1 April 2010</v>
          </cell>
          <cell r="Y1362">
            <v>22</v>
          </cell>
          <cell r="Z1362">
            <v>6.1302237798072108</v>
          </cell>
          <cell r="AA1362">
            <v>28.13022377980721</v>
          </cell>
          <cell r="AB1362">
            <v>0</v>
          </cell>
          <cell r="AC1362">
            <v>0</v>
          </cell>
          <cell r="AD1362">
            <v>40359</v>
          </cell>
          <cell r="AE1362">
            <v>0</v>
          </cell>
          <cell r="AF1362">
            <v>40360</v>
          </cell>
          <cell r="AG1362">
            <v>0</v>
          </cell>
          <cell r="AH1362">
            <v>0</v>
          </cell>
          <cell r="AI1362">
            <v>0</v>
          </cell>
          <cell r="AJ1362">
            <v>0</v>
          </cell>
          <cell r="AK1362">
            <v>0</v>
          </cell>
          <cell r="AL1362">
            <v>0</v>
          </cell>
          <cell r="AM1362">
            <v>0</v>
          </cell>
          <cell r="AN1362">
            <v>0</v>
          </cell>
          <cell r="AO1362">
            <v>0</v>
          </cell>
          <cell r="AP1362">
            <v>0</v>
          </cell>
          <cell r="AQ1362">
            <v>0</v>
          </cell>
          <cell r="AR1362">
            <v>0</v>
          </cell>
          <cell r="AS1362">
            <v>0</v>
          </cell>
          <cell r="AT1362">
            <v>0</v>
          </cell>
          <cell r="AU1362">
            <v>0</v>
          </cell>
          <cell r="AV1362">
            <v>0</v>
          </cell>
          <cell r="AW1362">
            <v>0</v>
          </cell>
          <cell r="AX1362">
            <v>0</v>
          </cell>
          <cell r="AY1362">
            <v>0</v>
          </cell>
          <cell r="AZ1362">
            <v>0</v>
          </cell>
          <cell r="BA1362">
            <v>0</v>
          </cell>
          <cell r="BB1362">
            <v>0</v>
          </cell>
          <cell r="BC1362">
            <v>0</v>
          </cell>
          <cell r="BD1362">
            <v>0</v>
          </cell>
          <cell r="BE1362">
            <v>0</v>
          </cell>
          <cell r="BF1362">
            <v>0</v>
          </cell>
          <cell r="BG1362">
            <v>25058</v>
          </cell>
          <cell r="BH1362">
            <v>47</v>
          </cell>
          <cell r="BI1362">
            <v>6</v>
          </cell>
          <cell r="BJ1362">
            <v>46972</v>
          </cell>
          <cell r="BK1362" t="str">
            <v>46 - 50 yrs</v>
          </cell>
          <cell r="BL1362" t="str">
            <v>Married</v>
          </cell>
          <cell r="BM1362">
            <v>2</v>
          </cell>
          <cell r="BN1362" t="str">
            <v>Uttar Modarhat Das Para, Modarat, Baruipur</v>
          </cell>
          <cell r="BO1362" t="str">
            <v>Kolkata</v>
          </cell>
          <cell r="BP1362" t="str">
            <v>West Bengal</v>
          </cell>
          <cell r="BQ1362">
            <v>700144</v>
          </cell>
          <cell r="BR1362" t="str">
            <v>Non- Matric</v>
          </cell>
          <cell r="BS1362">
            <v>0</v>
          </cell>
          <cell r="BT1362">
            <v>0</v>
          </cell>
          <cell r="BU1362" t="str">
            <v>Henkel India Limited</v>
          </cell>
          <cell r="BV1362">
            <v>0</v>
          </cell>
          <cell r="BW1362">
            <v>0</v>
          </cell>
          <cell r="BX1362">
            <v>0</v>
          </cell>
          <cell r="BY1362">
            <v>0</v>
          </cell>
          <cell r="BZ1362">
            <v>0</v>
          </cell>
          <cell r="CA1362">
            <v>0</v>
          </cell>
          <cell r="CB1362">
            <v>0</v>
          </cell>
          <cell r="CC1362">
            <v>0</v>
          </cell>
          <cell r="CD1362">
            <v>0</v>
          </cell>
          <cell r="CE1362" t="str">
            <v>CTUPS5175F</v>
          </cell>
          <cell r="CF1362">
            <v>0</v>
          </cell>
          <cell r="CG1362">
            <v>0</v>
          </cell>
        </row>
        <row r="1363">
          <cell r="B1363">
            <v>10001359</v>
          </cell>
          <cell r="C1363" t="str">
            <v>Active</v>
          </cell>
          <cell r="D1363">
            <v>2011699999</v>
          </cell>
          <cell r="E1363" t="str">
            <v>TILJALA-PRODUCTION DEPT</v>
          </cell>
          <cell r="F1363" t="str">
            <v>2011600018</v>
          </cell>
          <cell r="G1363" t="str">
            <v>2A3 10</v>
          </cell>
          <cell r="H1363" t="str">
            <v>M</v>
          </cell>
          <cell r="I1363" t="str">
            <v xml:space="preserve">Chatrubhuya </v>
          </cell>
          <cell r="J1363" t="str">
            <v>Sethi</v>
          </cell>
          <cell r="K1363" t="str">
            <v/>
          </cell>
          <cell r="L1363" t="str">
            <v>Chargeman/Process</v>
          </cell>
          <cell r="M1363" t="str">
            <v>Production</v>
          </cell>
          <cell r="N1363" t="str">
            <v>Core</v>
          </cell>
          <cell r="O1363">
            <v>0</v>
          </cell>
          <cell r="P1363" t="str">
            <v>PCP Manufacturing</v>
          </cell>
          <cell r="Q1363">
            <v>0</v>
          </cell>
          <cell r="R1363" t="str">
            <v>Personal Care Products</v>
          </cell>
          <cell r="S1363" t="str">
            <v>Associate</v>
          </cell>
          <cell r="T1363" t="str">
            <v>A1</v>
          </cell>
          <cell r="U1363" t="str">
            <v>Tiljala</v>
          </cell>
          <cell r="V1363" t="str">
            <v>Tiljala</v>
          </cell>
          <cell r="W1363">
            <v>40179</v>
          </cell>
          <cell r="X1363" t="str">
            <v>Before 1 April 2010</v>
          </cell>
          <cell r="Y1363">
            <v>22</v>
          </cell>
          <cell r="Z1363">
            <v>6.1302237801243029</v>
          </cell>
          <cell r="AA1363">
            <v>28.130223780124304</v>
          </cell>
          <cell r="AB1363">
            <v>0</v>
          </cell>
          <cell r="AC1363">
            <v>0</v>
          </cell>
          <cell r="AD1363">
            <v>40359</v>
          </cell>
          <cell r="AE1363">
            <v>0</v>
          </cell>
          <cell r="AF1363">
            <v>40360</v>
          </cell>
          <cell r="AG1363">
            <v>0</v>
          </cell>
          <cell r="AH1363">
            <v>0</v>
          </cell>
          <cell r="AI1363">
            <v>0</v>
          </cell>
          <cell r="AJ1363">
            <v>0</v>
          </cell>
          <cell r="AK1363">
            <v>0</v>
          </cell>
          <cell r="AL1363">
            <v>0</v>
          </cell>
          <cell r="AM1363">
            <v>0</v>
          </cell>
          <cell r="AN1363">
            <v>0</v>
          </cell>
          <cell r="AO1363">
            <v>0</v>
          </cell>
          <cell r="AP1363">
            <v>0</v>
          </cell>
          <cell r="AQ1363">
            <v>0</v>
          </cell>
          <cell r="AR1363">
            <v>0</v>
          </cell>
          <cell r="AS1363">
            <v>0</v>
          </cell>
          <cell r="AT1363">
            <v>0</v>
          </cell>
          <cell r="AU1363">
            <v>0</v>
          </cell>
          <cell r="AV1363">
            <v>0</v>
          </cell>
          <cell r="AW1363">
            <v>0</v>
          </cell>
          <cell r="AX1363">
            <v>0</v>
          </cell>
          <cell r="AY1363">
            <v>0</v>
          </cell>
          <cell r="AZ1363">
            <v>0</v>
          </cell>
          <cell r="BA1363">
            <v>0</v>
          </cell>
          <cell r="BB1363">
            <v>0</v>
          </cell>
          <cell r="BC1363">
            <v>0</v>
          </cell>
          <cell r="BD1363">
            <v>0</v>
          </cell>
          <cell r="BE1363">
            <v>0</v>
          </cell>
          <cell r="BF1363">
            <v>0</v>
          </cell>
          <cell r="BG1363">
            <v>23093</v>
          </cell>
          <cell r="BH1363">
            <v>52</v>
          </cell>
          <cell r="BI1363">
            <v>10</v>
          </cell>
          <cell r="BJ1363">
            <v>45007</v>
          </cell>
          <cell r="BK1363" t="str">
            <v>51 - 55 yrs</v>
          </cell>
          <cell r="BL1363" t="str">
            <v>Married</v>
          </cell>
          <cell r="BM1363">
            <v>4</v>
          </cell>
          <cell r="BN1363" t="str">
            <v>Adheikul</v>
          </cell>
          <cell r="BO1363" t="str">
            <v>Jagatsinghpur</v>
          </cell>
          <cell r="BP1363" t="str">
            <v>Orissa</v>
          </cell>
          <cell r="BQ1363">
            <v>754132</v>
          </cell>
          <cell r="BR1363" t="str">
            <v>Non- Matric</v>
          </cell>
          <cell r="BS1363">
            <v>0</v>
          </cell>
          <cell r="BT1363">
            <v>0</v>
          </cell>
          <cell r="BU1363" t="str">
            <v>Henkel India Limited</v>
          </cell>
          <cell r="BV1363">
            <v>0</v>
          </cell>
          <cell r="BW1363">
            <v>0</v>
          </cell>
          <cell r="BX1363">
            <v>0</v>
          </cell>
          <cell r="BY1363">
            <v>0</v>
          </cell>
          <cell r="BZ1363">
            <v>0</v>
          </cell>
          <cell r="CA1363">
            <v>0</v>
          </cell>
          <cell r="CB1363">
            <v>0</v>
          </cell>
          <cell r="CC1363">
            <v>0</v>
          </cell>
          <cell r="CD1363">
            <v>0</v>
          </cell>
          <cell r="CE1363" t="str">
            <v>CZGPS1236R</v>
          </cell>
          <cell r="CF1363">
            <v>0</v>
          </cell>
          <cell r="CG1363">
            <v>0</v>
          </cell>
        </row>
        <row r="1364">
          <cell r="B1364">
            <v>10001414</v>
          </cell>
          <cell r="C1364" t="str">
            <v>Active</v>
          </cell>
          <cell r="D1364">
            <v>2011699999</v>
          </cell>
          <cell r="E1364" t="str">
            <v>TILJALA-PRODUCTION DEPT</v>
          </cell>
          <cell r="F1364" t="str">
            <v>2011600070</v>
          </cell>
          <cell r="G1364" t="str">
            <v>2A3102</v>
          </cell>
          <cell r="H1364" t="str">
            <v>M</v>
          </cell>
          <cell r="I1364" t="str">
            <v xml:space="preserve">Ram </v>
          </cell>
          <cell r="J1364" t="str">
            <v>Yadav</v>
          </cell>
          <cell r="K1364" t="str">
            <v>Niwas</v>
          </cell>
          <cell r="L1364" t="str">
            <v>Chargeman/Process</v>
          </cell>
          <cell r="M1364" t="str">
            <v>Production</v>
          </cell>
          <cell r="N1364" t="str">
            <v>Core</v>
          </cell>
          <cell r="O1364">
            <v>0</v>
          </cell>
          <cell r="P1364" t="str">
            <v>PCP Manufacturing</v>
          </cell>
          <cell r="Q1364">
            <v>0</v>
          </cell>
          <cell r="R1364" t="str">
            <v>Personal Care Products</v>
          </cell>
          <cell r="S1364" t="str">
            <v>Associate</v>
          </cell>
          <cell r="T1364" t="str">
            <v>A1</v>
          </cell>
          <cell r="U1364" t="str">
            <v>Tiljala</v>
          </cell>
          <cell r="V1364" t="str">
            <v>Tiljala</v>
          </cell>
          <cell r="W1364">
            <v>40179</v>
          </cell>
          <cell r="X1364" t="str">
            <v>Before 1 April 2010</v>
          </cell>
          <cell r="Y1364">
            <v>22</v>
          </cell>
          <cell r="Z1364">
            <v>6.1302237801243029</v>
          </cell>
          <cell r="AA1364">
            <v>28.130223780124304</v>
          </cell>
          <cell r="AB1364">
            <v>0</v>
          </cell>
          <cell r="AC1364">
            <v>0</v>
          </cell>
          <cell r="AD1364">
            <v>40359</v>
          </cell>
          <cell r="AE1364">
            <v>0</v>
          </cell>
          <cell r="AF1364">
            <v>40360</v>
          </cell>
          <cell r="AG1364">
            <v>0</v>
          </cell>
          <cell r="AH1364">
            <v>0</v>
          </cell>
          <cell r="AI1364">
            <v>0</v>
          </cell>
          <cell r="AJ1364">
            <v>0</v>
          </cell>
          <cell r="AK1364">
            <v>0</v>
          </cell>
          <cell r="AL1364">
            <v>0</v>
          </cell>
          <cell r="AM1364">
            <v>0</v>
          </cell>
          <cell r="AN1364">
            <v>0</v>
          </cell>
          <cell r="AO1364">
            <v>0</v>
          </cell>
          <cell r="AP1364">
            <v>0</v>
          </cell>
          <cell r="AQ1364">
            <v>0</v>
          </cell>
          <cell r="AR1364">
            <v>0</v>
          </cell>
          <cell r="AS1364">
            <v>0</v>
          </cell>
          <cell r="AT1364">
            <v>0</v>
          </cell>
          <cell r="AU1364">
            <v>0</v>
          </cell>
          <cell r="AV1364">
            <v>0</v>
          </cell>
          <cell r="AW1364">
            <v>0</v>
          </cell>
          <cell r="AX1364">
            <v>0</v>
          </cell>
          <cell r="AY1364">
            <v>0</v>
          </cell>
          <cell r="AZ1364">
            <v>0</v>
          </cell>
          <cell r="BA1364">
            <v>0</v>
          </cell>
          <cell r="BB1364">
            <v>0</v>
          </cell>
          <cell r="BC1364">
            <v>0</v>
          </cell>
          <cell r="BD1364">
            <v>0</v>
          </cell>
          <cell r="BE1364">
            <v>0</v>
          </cell>
          <cell r="BF1364">
            <v>0</v>
          </cell>
          <cell r="BG1364">
            <v>23764</v>
          </cell>
          <cell r="BH1364">
            <v>51</v>
          </cell>
          <cell r="BI1364">
            <v>0</v>
          </cell>
          <cell r="BJ1364">
            <v>45678</v>
          </cell>
          <cell r="BK1364" t="str">
            <v>46 - 50 yrs</v>
          </cell>
          <cell r="BL1364" t="str">
            <v>Married</v>
          </cell>
          <cell r="BM1364">
            <v>1</v>
          </cell>
          <cell r="BN1364" t="str">
            <v>Maharupur, Sardaha Bazar</v>
          </cell>
          <cell r="BO1364" t="str">
            <v>Azangarh</v>
          </cell>
          <cell r="BP1364" t="str">
            <v>UP</v>
          </cell>
          <cell r="BQ1364">
            <v>276139</v>
          </cell>
          <cell r="BR1364" t="str">
            <v>Non- Matric</v>
          </cell>
          <cell r="BS1364">
            <v>0</v>
          </cell>
          <cell r="BT1364">
            <v>0</v>
          </cell>
          <cell r="BU1364" t="str">
            <v>Henkel India Limited</v>
          </cell>
          <cell r="BV1364">
            <v>0</v>
          </cell>
          <cell r="BW1364">
            <v>0</v>
          </cell>
          <cell r="BX1364">
            <v>0</v>
          </cell>
          <cell r="BY1364">
            <v>0</v>
          </cell>
          <cell r="BZ1364">
            <v>0</v>
          </cell>
          <cell r="CA1364">
            <v>0</v>
          </cell>
          <cell r="CB1364">
            <v>0</v>
          </cell>
          <cell r="CC1364">
            <v>0</v>
          </cell>
          <cell r="CD1364">
            <v>0</v>
          </cell>
          <cell r="CE1364" t="str">
            <v>AEMPY8167N</v>
          </cell>
          <cell r="CF1364">
            <v>0</v>
          </cell>
          <cell r="CG1364">
            <v>0</v>
          </cell>
        </row>
        <row r="1365">
          <cell r="B1365">
            <v>10001416</v>
          </cell>
          <cell r="C1365" t="str">
            <v>Active</v>
          </cell>
          <cell r="D1365">
            <v>2011699999</v>
          </cell>
          <cell r="E1365" t="str">
            <v>TILJALA-PRODUCTION DEPT</v>
          </cell>
          <cell r="F1365" t="str">
            <v>2011600072</v>
          </cell>
          <cell r="G1365" t="str">
            <v>2A3 80</v>
          </cell>
          <cell r="H1365" t="str">
            <v>M</v>
          </cell>
          <cell r="I1365" t="str">
            <v xml:space="preserve">Ram </v>
          </cell>
          <cell r="J1365" t="str">
            <v>Choudhury</v>
          </cell>
          <cell r="K1365" t="str">
            <v>Saran</v>
          </cell>
          <cell r="L1365" t="str">
            <v>Chargeman/Process</v>
          </cell>
          <cell r="M1365" t="str">
            <v>Production</v>
          </cell>
          <cell r="N1365" t="str">
            <v>Core</v>
          </cell>
          <cell r="O1365">
            <v>0</v>
          </cell>
          <cell r="P1365" t="str">
            <v>PCP Manufacturing</v>
          </cell>
          <cell r="Q1365">
            <v>0</v>
          </cell>
          <cell r="R1365" t="str">
            <v>Personal Care Products</v>
          </cell>
          <cell r="S1365" t="str">
            <v>Associate</v>
          </cell>
          <cell r="T1365" t="str">
            <v>A1</v>
          </cell>
          <cell r="U1365" t="str">
            <v>Tiljala</v>
          </cell>
          <cell r="V1365" t="str">
            <v>Tiljala</v>
          </cell>
          <cell r="W1365">
            <v>40179</v>
          </cell>
          <cell r="X1365" t="str">
            <v>Before 1 April 2010</v>
          </cell>
          <cell r="Y1365">
            <v>22</v>
          </cell>
          <cell r="Z1365">
            <v>6.1302237798072108</v>
          </cell>
          <cell r="AA1365">
            <v>28.13022377980721</v>
          </cell>
          <cell r="AB1365">
            <v>0</v>
          </cell>
          <cell r="AC1365">
            <v>0</v>
          </cell>
          <cell r="AD1365">
            <v>40359</v>
          </cell>
          <cell r="AE1365">
            <v>0</v>
          </cell>
          <cell r="AF1365">
            <v>40360</v>
          </cell>
          <cell r="AG1365">
            <v>0</v>
          </cell>
          <cell r="AH1365">
            <v>0</v>
          </cell>
          <cell r="AI1365">
            <v>0</v>
          </cell>
          <cell r="AJ1365">
            <v>0</v>
          </cell>
          <cell r="AK1365">
            <v>0</v>
          </cell>
          <cell r="AL1365">
            <v>0</v>
          </cell>
          <cell r="AM1365">
            <v>0</v>
          </cell>
          <cell r="AN1365">
            <v>0</v>
          </cell>
          <cell r="AO1365">
            <v>0</v>
          </cell>
          <cell r="AP1365">
            <v>0</v>
          </cell>
          <cell r="AQ1365">
            <v>0</v>
          </cell>
          <cell r="AR1365">
            <v>0</v>
          </cell>
          <cell r="AS1365">
            <v>0</v>
          </cell>
          <cell r="AT1365">
            <v>0</v>
          </cell>
          <cell r="AU1365">
            <v>0</v>
          </cell>
          <cell r="AV1365">
            <v>0</v>
          </cell>
          <cell r="AW1365">
            <v>0</v>
          </cell>
          <cell r="AX1365">
            <v>0</v>
          </cell>
          <cell r="AY1365">
            <v>0</v>
          </cell>
          <cell r="AZ1365">
            <v>0</v>
          </cell>
          <cell r="BA1365">
            <v>0</v>
          </cell>
          <cell r="BB1365">
            <v>0</v>
          </cell>
          <cell r="BC1365">
            <v>0</v>
          </cell>
          <cell r="BD1365">
            <v>0</v>
          </cell>
          <cell r="BE1365">
            <v>0</v>
          </cell>
          <cell r="BF1365">
            <v>0</v>
          </cell>
          <cell r="BG1365">
            <v>23682</v>
          </cell>
          <cell r="BH1365">
            <v>51</v>
          </cell>
          <cell r="BI1365">
            <v>3</v>
          </cell>
          <cell r="BJ1365">
            <v>45596</v>
          </cell>
          <cell r="BK1365" t="str">
            <v>51 - 55 yrs</v>
          </cell>
          <cell r="BL1365" t="str">
            <v>Married</v>
          </cell>
          <cell r="BM1365">
            <v>2</v>
          </cell>
          <cell r="BN1365" t="str">
            <v xml:space="preserve">Unchgaon, Puin Bazar, Barhi </v>
          </cell>
          <cell r="BO1365" t="str">
            <v>Gorakhpur</v>
          </cell>
          <cell r="BP1365" t="str">
            <v>UP</v>
          </cell>
          <cell r="BQ1365" t="str">
            <v>273 405</v>
          </cell>
          <cell r="BR1365" t="str">
            <v>Non- Matric</v>
          </cell>
          <cell r="BS1365">
            <v>0</v>
          </cell>
          <cell r="BT1365">
            <v>0</v>
          </cell>
          <cell r="BU1365" t="str">
            <v>Henkel India Limited</v>
          </cell>
          <cell r="BV1365">
            <v>0</v>
          </cell>
          <cell r="BW1365">
            <v>0</v>
          </cell>
          <cell r="BX1365">
            <v>0</v>
          </cell>
          <cell r="BY1365">
            <v>0</v>
          </cell>
          <cell r="BZ1365">
            <v>0</v>
          </cell>
          <cell r="CA1365">
            <v>0</v>
          </cell>
          <cell r="CB1365">
            <v>0</v>
          </cell>
          <cell r="CC1365">
            <v>0</v>
          </cell>
          <cell r="CD1365">
            <v>0</v>
          </cell>
          <cell r="CE1365" t="str">
            <v>AMYPC1448C</v>
          </cell>
          <cell r="CF1365">
            <v>0</v>
          </cell>
          <cell r="CG1365">
            <v>0</v>
          </cell>
        </row>
        <row r="1366">
          <cell r="B1366">
            <v>10001429</v>
          </cell>
          <cell r="C1366" t="str">
            <v>Active</v>
          </cell>
          <cell r="D1366">
            <v>2011699999</v>
          </cell>
          <cell r="E1366" t="str">
            <v>TILJALA-PRODUCTION DEPT</v>
          </cell>
          <cell r="F1366" t="str">
            <v>2011600082</v>
          </cell>
          <cell r="G1366" t="str">
            <v>2A3 95</v>
          </cell>
          <cell r="H1366" t="str">
            <v>M</v>
          </cell>
          <cell r="I1366" t="str">
            <v xml:space="preserve">Sankar </v>
          </cell>
          <cell r="J1366" t="str">
            <v>Mondal</v>
          </cell>
          <cell r="K1366" t="str">
            <v/>
          </cell>
          <cell r="L1366" t="str">
            <v>Chargeman/Process</v>
          </cell>
          <cell r="M1366" t="str">
            <v>Production</v>
          </cell>
          <cell r="N1366" t="str">
            <v>Core</v>
          </cell>
          <cell r="O1366">
            <v>0</v>
          </cell>
          <cell r="P1366" t="str">
            <v>PCP Manufacturing</v>
          </cell>
          <cell r="Q1366">
            <v>0</v>
          </cell>
          <cell r="R1366" t="str">
            <v>Personal Care Products</v>
          </cell>
          <cell r="S1366" t="str">
            <v>Associate</v>
          </cell>
          <cell r="T1366" t="str">
            <v>A1</v>
          </cell>
          <cell r="U1366" t="str">
            <v>Tiljala</v>
          </cell>
          <cell r="V1366" t="str">
            <v>Tiljala</v>
          </cell>
          <cell r="W1366">
            <v>40179</v>
          </cell>
          <cell r="X1366" t="str">
            <v>Before 1 April 2010</v>
          </cell>
          <cell r="Y1366">
            <v>22</v>
          </cell>
          <cell r="Z1366">
            <v>6.1302237798072108</v>
          </cell>
          <cell r="AA1366">
            <v>28.13022377980721</v>
          </cell>
          <cell r="AB1366">
            <v>0</v>
          </cell>
          <cell r="AC1366">
            <v>0</v>
          </cell>
          <cell r="AD1366">
            <v>40359</v>
          </cell>
          <cell r="AE1366">
            <v>0</v>
          </cell>
          <cell r="AF1366">
            <v>40360</v>
          </cell>
          <cell r="AG1366">
            <v>0</v>
          </cell>
          <cell r="AH1366">
            <v>0</v>
          </cell>
          <cell r="AI1366">
            <v>0</v>
          </cell>
          <cell r="AJ1366">
            <v>0</v>
          </cell>
          <cell r="AK1366">
            <v>0</v>
          </cell>
          <cell r="AL1366">
            <v>0</v>
          </cell>
          <cell r="AM1366">
            <v>0</v>
          </cell>
          <cell r="AN1366">
            <v>0</v>
          </cell>
          <cell r="AO1366">
            <v>0</v>
          </cell>
          <cell r="AP1366">
            <v>0</v>
          </cell>
          <cell r="AQ1366">
            <v>0</v>
          </cell>
          <cell r="AR1366">
            <v>0</v>
          </cell>
          <cell r="AS1366">
            <v>0</v>
          </cell>
          <cell r="AT1366">
            <v>0</v>
          </cell>
          <cell r="AU1366">
            <v>0</v>
          </cell>
          <cell r="AV1366">
            <v>0</v>
          </cell>
          <cell r="AW1366">
            <v>0</v>
          </cell>
          <cell r="AX1366">
            <v>0</v>
          </cell>
          <cell r="AY1366">
            <v>0</v>
          </cell>
          <cell r="AZ1366">
            <v>0</v>
          </cell>
          <cell r="BA1366">
            <v>0</v>
          </cell>
          <cell r="BB1366">
            <v>0</v>
          </cell>
          <cell r="BC1366">
            <v>0</v>
          </cell>
          <cell r="BD1366">
            <v>0</v>
          </cell>
          <cell r="BE1366">
            <v>0</v>
          </cell>
          <cell r="BF1366">
            <v>0</v>
          </cell>
          <cell r="BG1366">
            <v>23465</v>
          </cell>
          <cell r="BH1366">
            <v>51</v>
          </cell>
          <cell r="BI1366">
            <v>10</v>
          </cell>
          <cell r="BJ1366">
            <v>45379</v>
          </cell>
          <cell r="BK1366" t="str">
            <v>51 - 55 yrs</v>
          </cell>
          <cell r="BL1366" t="str">
            <v>Married</v>
          </cell>
          <cell r="BM1366">
            <v>3</v>
          </cell>
          <cell r="BN1366" t="str">
            <v>Chowhati, Chowhati, Netaji Block</v>
          </cell>
          <cell r="BO1366" t="str">
            <v>24 Parganas (South)</v>
          </cell>
          <cell r="BP1366" t="str">
            <v>West Bengal</v>
          </cell>
          <cell r="BQ1366">
            <v>700149</v>
          </cell>
          <cell r="BR1366" t="str">
            <v>Non- Matric</v>
          </cell>
          <cell r="BS1366">
            <v>0</v>
          </cell>
          <cell r="BT1366">
            <v>0</v>
          </cell>
          <cell r="BU1366" t="str">
            <v>Henkel India Limited</v>
          </cell>
          <cell r="BV1366">
            <v>0</v>
          </cell>
          <cell r="BW1366">
            <v>0</v>
          </cell>
          <cell r="BX1366">
            <v>0</v>
          </cell>
          <cell r="BY1366">
            <v>0</v>
          </cell>
          <cell r="BZ1366">
            <v>0</v>
          </cell>
          <cell r="CA1366">
            <v>0</v>
          </cell>
          <cell r="CB1366">
            <v>0</v>
          </cell>
          <cell r="CC1366">
            <v>0</v>
          </cell>
          <cell r="CD1366">
            <v>0</v>
          </cell>
          <cell r="CE1366" t="str">
            <v>BBJPM9764L</v>
          </cell>
          <cell r="CF1366">
            <v>0</v>
          </cell>
          <cell r="CG1366">
            <v>0</v>
          </cell>
        </row>
        <row r="1367">
          <cell r="B1367">
            <v>10001353</v>
          </cell>
          <cell r="C1367" t="str">
            <v>Active</v>
          </cell>
          <cell r="D1367">
            <v>2011699999</v>
          </cell>
          <cell r="E1367" t="str">
            <v>TILJALA-PRODUCTION DEPT</v>
          </cell>
          <cell r="F1367" t="str">
            <v>2011600012</v>
          </cell>
          <cell r="G1367" t="str">
            <v>2B1 58</v>
          </cell>
          <cell r="H1367" t="str">
            <v>M</v>
          </cell>
          <cell r="I1367" t="str">
            <v xml:space="preserve">Bikash </v>
          </cell>
          <cell r="J1367" t="str">
            <v>Sarkar</v>
          </cell>
          <cell r="K1367" t="str">
            <v/>
          </cell>
          <cell r="L1367" t="str">
            <v>Chargeman/Process</v>
          </cell>
          <cell r="M1367" t="str">
            <v>Production</v>
          </cell>
          <cell r="N1367" t="str">
            <v>Core</v>
          </cell>
          <cell r="O1367">
            <v>0</v>
          </cell>
          <cell r="P1367" t="str">
            <v>PCP Manufacturing</v>
          </cell>
          <cell r="Q1367">
            <v>0</v>
          </cell>
          <cell r="R1367" t="str">
            <v>Personal Care Products</v>
          </cell>
          <cell r="S1367" t="str">
            <v>Associate</v>
          </cell>
          <cell r="T1367" t="str">
            <v>A1</v>
          </cell>
          <cell r="U1367" t="str">
            <v>Tiljala</v>
          </cell>
          <cell r="V1367" t="str">
            <v>Tiljala</v>
          </cell>
          <cell r="W1367">
            <v>40179</v>
          </cell>
          <cell r="X1367" t="str">
            <v>Before 1 April 2010</v>
          </cell>
          <cell r="Y1367">
            <v>21</v>
          </cell>
          <cell r="Z1367">
            <v>6.1302237801243029</v>
          </cell>
          <cell r="AA1367">
            <v>27.130223780124304</v>
          </cell>
          <cell r="AB1367">
            <v>0</v>
          </cell>
          <cell r="AC1367">
            <v>0</v>
          </cell>
          <cell r="AD1367">
            <v>40359</v>
          </cell>
          <cell r="AE1367">
            <v>0</v>
          </cell>
          <cell r="AF1367">
            <v>40360</v>
          </cell>
          <cell r="AG1367">
            <v>0</v>
          </cell>
          <cell r="AH1367">
            <v>0</v>
          </cell>
          <cell r="AI1367">
            <v>0</v>
          </cell>
          <cell r="AJ1367">
            <v>0</v>
          </cell>
          <cell r="AK1367">
            <v>0</v>
          </cell>
          <cell r="AL1367">
            <v>0</v>
          </cell>
          <cell r="AM1367">
            <v>0</v>
          </cell>
          <cell r="AN1367">
            <v>0</v>
          </cell>
          <cell r="AO1367">
            <v>0</v>
          </cell>
          <cell r="AP1367">
            <v>0</v>
          </cell>
          <cell r="AQ1367">
            <v>0</v>
          </cell>
          <cell r="AR1367">
            <v>0</v>
          </cell>
          <cell r="AS1367">
            <v>0</v>
          </cell>
          <cell r="AT1367">
            <v>0</v>
          </cell>
          <cell r="AU1367">
            <v>0</v>
          </cell>
          <cell r="AV1367">
            <v>0</v>
          </cell>
          <cell r="AW1367">
            <v>0</v>
          </cell>
          <cell r="AX1367">
            <v>0</v>
          </cell>
          <cell r="AY1367">
            <v>0</v>
          </cell>
          <cell r="AZ1367">
            <v>0</v>
          </cell>
          <cell r="BA1367">
            <v>0</v>
          </cell>
          <cell r="BB1367">
            <v>0</v>
          </cell>
          <cell r="BC1367">
            <v>0</v>
          </cell>
          <cell r="BD1367">
            <v>0</v>
          </cell>
          <cell r="BE1367">
            <v>0</v>
          </cell>
          <cell r="BF1367">
            <v>0</v>
          </cell>
          <cell r="BG1367">
            <v>24722</v>
          </cell>
          <cell r="BH1367">
            <v>48</v>
          </cell>
          <cell r="BI1367">
            <v>5</v>
          </cell>
          <cell r="BJ1367">
            <v>46636</v>
          </cell>
          <cell r="BK1367" t="str">
            <v>46 - 50 yrs</v>
          </cell>
          <cell r="BL1367" t="str">
            <v>Married</v>
          </cell>
          <cell r="BM1367">
            <v>1</v>
          </cell>
          <cell r="BN1367" t="str">
            <v>8D/1A,, Jogodyan Lane, Kankurgachi</v>
          </cell>
          <cell r="BO1367" t="str">
            <v>Kolkata</v>
          </cell>
          <cell r="BP1367" t="str">
            <v>West Bengal</v>
          </cell>
          <cell r="BQ1367">
            <v>700054</v>
          </cell>
          <cell r="BR1367" t="str">
            <v>S.F</v>
          </cell>
          <cell r="BS1367">
            <v>0</v>
          </cell>
          <cell r="BT1367">
            <v>0</v>
          </cell>
          <cell r="BU1367" t="str">
            <v>Henkel India Limited</v>
          </cell>
          <cell r="BV1367">
            <v>0</v>
          </cell>
          <cell r="BW1367">
            <v>0</v>
          </cell>
          <cell r="BX1367">
            <v>0</v>
          </cell>
          <cell r="BY1367">
            <v>0</v>
          </cell>
          <cell r="BZ1367">
            <v>0</v>
          </cell>
          <cell r="CA1367">
            <v>0</v>
          </cell>
          <cell r="CB1367">
            <v>0</v>
          </cell>
          <cell r="CC1367">
            <v>0</v>
          </cell>
          <cell r="CD1367">
            <v>0</v>
          </cell>
          <cell r="CE1367" t="str">
            <v>BEKPS2817E</v>
          </cell>
          <cell r="CF1367">
            <v>0</v>
          </cell>
          <cell r="CG1367">
            <v>0</v>
          </cell>
        </row>
        <row r="1368">
          <cell r="B1368">
            <v>10001374</v>
          </cell>
          <cell r="C1368" t="str">
            <v>Active</v>
          </cell>
          <cell r="D1368">
            <v>2011699999</v>
          </cell>
          <cell r="E1368" t="str">
            <v>TILJALA-PRODUCTION DEPT</v>
          </cell>
          <cell r="F1368" t="str">
            <v>2011600033</v>
          </cell>
          <cell r="G1368" t="str">
            <v>2A3111</v>
          </cell>
          <cell r="H1368" t="str">
            <v>M</v>
          </cell>
          <cell r="I1368" t="str">
            <v xml:space="preserve">Gautam </v>
          </cell>
          <cell r="J1368" t="str">
            <v>Kahar</v>
          </cell>
          <cell r="K1368" t="str">
            <v/>
          </cell>
          <cell r="L1368" t="str">
            <v>Chargeman/Process</v>
          </cell>
          <cell r="M1368" t="str">
            <v>Production</v>
          </cell>
          <cell r="N1368" t="str">
            <v>Core</v>
          </cell>
          <cell r="O1368">
            <v>0</v>
          </cell>
          <cell r="P1368" t="str">
            <v>PCP Manufacturing</v>
          </cell>
          <cell r="Q1368">
            <v>0</v>
          </cell>
          <cell r="R1368" t="str">
            <v>Personal Care Products</v>
          </cell>
          <cell r="S1368" t="str">
            <v>Associate</v>
          </cell>
          <cell r="T1368" t="str">
            <v>A1</v>
          </cell>
          <cell r="U1368" t="str">
            <v>Tiljala</v>
          </cell>
          <cell r="V1368" t="str">
            <v>Tiljala</v>
          </cell>
          <cell r="W1368">
            <v>40179</v>
          </cell>
          <cell r="X1368" t="str">
            <v>Before 1 April 2010</v>
          </cell>
          <cell r="Y1368">
            <v>22</v>
          </cell>
          <cell r="Z1368">
            <v>6.1302237801243029</v>
          </cell>
          <cell r="AA1368">
            <v>28.130223780124304</v>
          </cell>
          <cell r="AB1368">
            <v>0</v>
          </cell>
          <cell r="AC1368">
            <v>0</v>
          </cell>
          <cell r="AD1368">
            <v>40359</v>
          </cell>
          <cell r="AE1368">
            <v>0</v>
          </cell>
          <cell r="AF1368">
            <v>40360</v>
          </cell>
          <cell r="AG1368">
            <v>0</v>
          </cell>
          <cell r="AH1368">
            <v>0</v>
          </cell>
          <cell r="AI1368">
            <v>0</v>
          </cell>
          <cell r="AJ1368">
            <v>0</v>
          </cell>
          <cell r="AK1368">
            <v>0</v>
          </cell>
          <cell r="AL1368">
            <v>0</v>
          </cell>
          <cell r="AM1368">
            <v>0</v>
          </cell>
          <cell r="AN1368">
            <v>0</v>
          </cell>
          <cell r="AO1368">
            <v>0</v>
          </cell>
          <cell r="AP1368">
            <v>0</v>
          </cell>
          <cell r="AQ1368">
            <v>0</v>
          </cell>
          <cell r="AR1368">
            <v>0</v>
          </cell>
          <cell r="AS1368">
            <v>0</v>
          </cell>
          <cell r="AT1368">
            <v>0</v>
          </cell>
          <cell r="AU1368">
            <v>0</v>
          </cell>
          <cell r="AV1368">
            <v>0</v>
          </cell>
          <cell r="AW1368">
            <v>0</v>
          </cell>
          <cell r="AX1368">
            <v>0</v>
          </cell>
          <cell r="AY1368">
            <v>0</v>
          </cell>
          <cell r="AZ1368">
            <v>0</v>
          </cell>
          <cell r="BA1368">
            <v>0</v>
          </cell>
          <cell r="BB1368">
            <v>0</v>
          </cell>
          <cell r="BC1368">
            <v>0</v>
          </cell>
          <cell r="BD1368">
            <v>0</v>
          </cell>
          <cell r="BE1368">
            <v>0</v>
          </cell>
          <cell r="BF1368">
            <v>0</v>
          </cell>
          <cell r="BG1368">
            <v>24712</v>
          </cell>
          <cell r="BH1368">
            <v>48</v>
          </cell>
          <cell r="BI1368">
            <v>5</v>
          </cell>
          <cell r="BJ1368">
            <v>46626</v>
          </cell>
          <cell r="BK1368" t="str">
            <v>46 - 50 yrs</v>
          </cell>
          <cell r="BL1368" t="str">
            <v>Married</v>
          </cell>
          <cell r="BM1368">
            <v>4</v>
          </cell>
          <cell r="BN1368" t="str">
            <v>Mahuria, Belghat, Belghat</v>
          </cell>
          <cell r="BO1368" t="str">
            <v>Gorakhpur</v>
          </cell>
          <cell r="BP1368" t="str">
            <v>UP</v>
          </cell>
          <cell r="BQ1368">
            <v>0</v>
          </cell>
          <cell r="BR1368" t="str">
            <v>Non- Matric</v>
          </cell>
          <cell r="BS1368">
            <v>0</v>
          </cell>
          <cell r="BT1368">
            <v>0</v>
          </cell>
          <cell r="BU1368" t="str">
            <v>Henkel India Limited</v>
          </cell>
          <cell r="BV1368">
            <v>0</v>
          </cell>
          <cell r="BW1368">
            <v>0</v>
          </cell>
          <cell r="BX1368">
            <v>0</v>
          </cell>
          <cell r="BY1368">
            <v>0</v>
          </cell>
          <cell r="BZ1368">
            <v>0</v>
          </cell>
          <cell r="CA1368">
            <v>0</v>
          </cell>
          <cell r="CB1368">
            <v>0</v>
          </cell>
          <cell r="CC1368">
            <v>0</v>
          </cell>
          <cell r="CD1368">
            <v>0</v>
          </cell>
          <cell r="CE1368" t="str">
            <v>BLOPK5695K</v>
          </cell>
          <cell r="CF1368">
            <v>0</v>
          </cell>
          <cell r="CG1368">
            <v>0</v>
          </cell>
        </row>
        <row r="1369">
          <cell r="B1369">
            <v>10001422</v>
          </cell>
          <cell r="C1369" t="str">
            <v>Active</v>
          </cell>
          <cell r="D1369">
            <v>2011699999</v>
          </cell>
          <cell r="E1369" t="str">
            <v>TILJALA-PRODUCTION DEPT</v>
          </cell>
          <cell r="F1369" t="str">
            <v>2011600077</v>
          </cell>
          <cell r="G1369" t="str">
            <v>2B2 25</v>
          </cell>
          <cell r="H1369" t="str">
            <v>M</v>
          </cell>
          <cell r="I1369" t="str">
            <v xml:space="preserve">Sachi </v>
          </cell>
          <cell r="J1369" t="str">
            <v>Sahoo</v>
          </cell>
          <cell r="K1369" t="str">
            <v>Kanta</v>
          </cell>
          <cell r="L1369" t="str">
            <v>Chargeman/Process</v>
          </cell>
          <cell r="M1369" t="str">
            <v>Production</v>
          </cell>
          <cell r="N1369" t="str">
            <v>Core</v>
          </cell>
          <cell r="O1369">
            <v>0</v>
          </cell>
          <cell r="P1369" t="str">
            <v>PCP Manufacturing</v>
          </cell>
          <cell r="Q1369">
            <v>0</v>
          </cell>
          <cell r="R1369" t="str">
            <v>Personal Care Products</v>
          </cell>
          <cell r="S1369" t="str">
            <v>Associate</v>
          </cell>
          <cell r="T1369" t="str">
            <v>A1</v>
          </cell>
          <cell r="U1369" t="str">
            <v>Tiljala</v>
          </cell>
          <cell r="V1369" t="str">
            <v>Tiljala</v>
          </cell>
          <cell r="W1369">
            <v>40179</v>
          </cell>
          <cell r="X1369" t="str">
            <v>Before 1 April 2010</v>
          </cell>
          <cell r="Y1369">
            <v>23</v>
          </cell>
          <cell r="Z1369">
            <v>6.1302237798072108</v>
          </cell>
          <cell r="AA1369">
            <v>29.13022377980721</v>
          </cell>
          <cell r="AB1369">
            <v>0</v>
          </cell>
          <cell r="AC1369">
            <v>0</v>
          </cell>
          <cell r="AD1369">
            <v>40359</v>
          </cell>
          <cell r="AE1369">
            <v>0</v>
          </cell>
          <cell r="AF1369">
            <v>40360</v>
          </cell>
          <cell r="AG1369">
            <v>0</v>
          </cell>
          <cell r="AH1369">
            <v>0</v>
          </cell>
          <cell r="AI1369">
            <v>0</v>
          </cell>
          <cell r="AJ1369">
            <v>0</v>
          </cell>
          <cell r="AK1369">
            <v>0</v>
          </cell>
          <cell r="AL1369">
            <v>0</v>
          </cell>
          <cell r="AM1369">
            <v>0</v>
          </cell>
          <cell r="AN1369">
            <v>0</v>
          </cell>
          <cell r="AO1369">
            <v>0</v>
          </cell>
          <cell r="AP1369">
            <v>0</v>
          </cell>
          <cell r="AQ1369">
            <v>0</v>
          </cell>
          <cell r="AR1369">
            <v>0</v>
          </cell>
          <cell r="AS1369">
            <v>0</v>
          </cell>
          <cell r="AT1369">
            <v>0</v>
          </cell>
          <cell r="AU1369">
            <v>0</v>
          </cell>
          <cell r="AV1369">
            <v>0</v>
          </cell>
          <cell r="AW1369">
            <v>0</v>
          </cell>
          <cell r="AX1369">
            <v>0</v>
          </cell>
          <cell r="AY1369">
            <v>0</v>
          </cell>
          <cell r="AZ1369">
            <v>0</v>
          </cell>
          <cell r="BA1369">
            <v>0</v>
          </cell>
          <cell r="BB1369">
            <v>0</v>
          </cell>
          <cell r="BC1369">
            <v>0</v>
          </cell>
          <cell r="BD1369">
            <v>0</v>
          </cell>
          <cell r="BE1369">
            <v>0</v>
          </cell>
          <cell r="BF1369">
            <v>0</v>
          </cell>
          <cell r="BG1369">
            <v>22411</v>
          </cell>
          <cell r="BH1369">
            <v>54</v>
          </cell>
          <cell r="BI1369">
            <v>9</v>
          </cell>
          <cell r="BJ1369">
            <v>44325</v>
          </cell>
          <cell r="BK1369" t="str">
            <v>51 - 55 yrs</v>
          </cell>
          <cell r="BL1369" t="str">
            <v>Married</v>
          </cell>
          <cell r="BM1369">
            <v>1</v>
          </cell>
          <cell r="BN1369" t="str">
            <v>Posal, Sankheswar, Tirtol</v>
          </cell>
          <cell r="BO1369" t="str">
            <v>Jagatsinghpur</v>
          </cell>
          <cell r="BP1369" t="str">
            <v>Orissa</v>
          </cell>
          <cell r="BQ1369">
            <v>754137</v>
          </cell>
          <cell r="BR1369" t="str">
            <v>Non- Matric</v>
          </cell>
          <cell r="BS1369">
            <v>0</v>
          </cell>
          <cell r="BT1369">
            <v>0</v>
          </cell>
          <cell r="BU1369" t="str">
            <v>Henkel India Limited</v>
          </cell>
          <cell r="BV1369">
            <v>0</v>
          </cell>
          <cell r="BW1369">
            <v>0</v>
          </cell>
          <cell r="BX1369">
            <v>0</v>
          </cell>
          <cell r="BY1369">
            <v>0</v>
          </cell>
          <cell r="BZ1369">
            <v>0</v>
          </cell>
          <cell r="CA1369">
            <v>0</v>
          </cell>
          <cell r="CB1369">
            <v>0</v>
          </cell>
          <cell r="CC1369">
            <v>0</v>
          </cell>
          <cell r="CD1369">
            <v>0</v>
          </cell>
          <cell r="CE1369" t="str">
            <v>CMXPS1818P</v>
          </cell>
          <cell r="CF1369">
            <v>0</v>
          </cell>
          <cell r="CG1369">
            <v>0</v>
          </cell>
        </row>
        <row r="1370">
          <cell r="B1370">
            <v>10002412</v>
          </cell>
          <cell r="C1370" t="str">
            <v>Inactive</v>
          </cell>
          <cell r="D1370">
            <v>1010302999</v>
          </cell>
          <cell r="E1370" t="str">
            <v>TALOJA-FINANCE</v>
          </cell>
          <cell r="F1370" t="str">
            <v>1010300345</v>
          </cell>
          <cell r="G1370">
            <v>0</v>
          </cell>
          <cell r="H1370" t="str">
            <v>M</v>
          </cell>
          <cell r="I1370" t="str">
            <v>Satya Narayana</v>
          </cell>
          <cell r="J1370" t="str">
            <v>Panigrahi</v>
          </cell>
          <cell r="K1370" t="str">
            <v>Trinath</v>
          </cell>
          <cell r="L1370" t="str">
            <v>Deputy General Manager</v>
          </cell>
          <cell r="M1370" t="str">
            <v>Accounts</v>
          </cell>
          <cell r="N1370">
            <v>0</v>
          </cell>
          <cell r="O1370">
            <v>0</v>
          </cell>
          <cell r="P1370" t="str">
            <v>Finance &amp; Accounts</v>
          </cell>
          <cell r="Q1370" t="str">
            <v>Accounts</v>
          </cell>
          <cell r="R1370" t="str">
            <v>Corporate Shared Services</v>
          </cell>
          <cell r="S1370" t="str">
            <v>MMC</v>
          </cell>
          <cell r="T1370" t="str">
            <v>EG-5</v>
          </cell>
          <cell r="U1370" t="str">
            <v>Taloja</v>
          </cell>
          <cell r="V1370" t="str">
            <v>Corporate</v>
          </cell>
          <cell r="W1370">
            <v>40826</v>
          </cell>
          <cell r="X1370">
            <v>40817</v>
          </cell>
          <cell r="Y1370">
            <v>12</v>
          </cell>
          <cell r="Z1370">
            <v>4.3576210400811837</v>
          </cell>
          <cell r="AA1370">
            <v>16.357621040081185</v>
          </cell>
          <cell r="AB1370">
            <v>0</v>
          </cell>
          <cell r="AC1370">
            <v>0</v>
          </cell>
          <cell r="AD1370">
            <v>41008</v>
          </cell>
          <cell r="AE1370">
            <v>0</v>
          </cell>
          <cell r="AF1370">
            <v>41008</v>
          </cell>
          <cell r="AG1370">
            <v>42095</v>
          </cell>
          <cell r="AH1370" t="str">
            <v>Assistant General Manager</v>
          </cell>
          <cell r="AI1370" t="str">
            <v>MMC</v>
          </cell>
          <cell r="AJ1370" t="str">
            <v>EG-4</v>
          </cell>
          <cell r="AK1370">
            <v>0</v>
          </cell>
          <cell r="AL1370">
            <v>0</v>
          </cell>
          <cell r="AM1370">
            <v>0</v>
          </cell>
          <cell r="AN1370">
            <v>0</v>
          </cell>
          <cell r="AO1370">
            <v>0</v>
          </cell>
          <cell r="AP1370">
            <v>0</v>
          </cell>
          <cell r="AQ1370">
            <v>0</v>
          </cell>
          <cell r="AR1370">
            <v>0</v>
          </cell>
          <cell r="AS1370">
            <v>0</v>
          </cell>
          <cell r="AT1370">
            <v>0</v>
          </cell>
          <cell r="AU1370">
            <v>0</v>
          </cell>
          <cell r="AV1370">
            <v>0</v>
          </cell>
          <cell r="AW1370">
            <v>0</v>
          </cell>
          <cell r="AX1370">
            <v>0</v>
          </cell>
          <cell r="AY1370">
            <v>0</v>
          </cell>
          <cell r="AZ1370">
            <v>0</v>
          </cell>
          <cell r="BA1370">
            <v>0</v>
          </cell>
          <cell r="BB1370">
            <v>0</v>
          </cell>
          <cell r="BC1370">
            <v>0</v>
          </cell>
          <cell r="BD1370">
            <v>0</v>
          </cell>
          <cell r="BE1370">
            <v>0</v>
          </cell>
          <cell r="BF1370">
            <v>0</v>
          </cell>
          <cell r="BG1370">
            <v>27689</v>
          </cell>
          <cell r="BH1370">
            <v>40</v>
          </cell>
          <cell r="BI1370">
            <v>3</v>
          </cell>
          <cell r="BJ1370">
            <v>49603</v>
          </cell>
          <cell r="BK1370">
            <v>0</v>
          </cell>
          <cell r="BL1370" t="str">
            <v>Married</v>
          </cell>
          <cell r="BM1370">
            <v>0</v>
          </cell>
          <cell r="BN1370" t="str">
            <v>Flat No. B – 101, Meera Kunj CHS Plot No. 32, 33 &amp; 34, Sector – 10</v>
          </cell>
          <cell r="BO1370" t="str">
            <v xml:space="preserve">New Panvel, Navi Mumbai </v>
          </cell>
          <cell r="BP1370" t="str">
            <v>maharashtra</v>
          </cell>
          <cell r="BQ1370" t="str">
            <v>410 206</v>
          </cell>
          <cell r="BR1370">
            <v>0</v>
          </cell>
          <cell r="BS1370" t="str">
            <v>M.B.A (Finance)</v>
          </cell>
          <cell r="BT1370" t="str">
            <v>ICWAI, LLB</v>
          </cell>
          <cell r="BU1370" t="str">
            <v>Firmenich Aromatics India Private Limited</v>
          </cell>
          <cell r="BV1370">
            <v>42271</v>
          </cell>
          <cell r="BW1370">
            <v>42248</v>
          </cell>
          <cell r="BX1370">
            <v>42241</v>
          </cell>
          <cell r="BY1370">
            <v>0</v>
          </cell>
          <cell r="BZ1370" t="str">
            <v>Resignation</v>
          </cell>
          <cell r="CA1370">
            <v>0</v>
          </cell>
          <cell r="CB1370" t="str">
            <v>Voluntary</v>
          </cell>
          <cell r="CC1370">
            <v>0</v>
          </cell>
          <cell r="CD1370">
            <v>0</v>
          </cell>
          <cell r="CE1370" t="str">
            <v>AKAPP1229Q</v>
          </cell>
          <cell r="CF1370" t="str">
            <v>Vilas Kakade</v>
          </cell>
          <cell r="CG1370" t="str">
            <v>Deepak Alva</v>
          </cell>
        </row>
        <row r="1371">
          <cell r="B1371">
            <v>10003381</v>
          </cell>
          <cell r="C1371" t="str">
            <v>Inactive</v>
          </cell>
          <cell r="D1371">
            <v>9919908999</v>
          </cell>
          <cell r="E1371" t="str">
            <v>CORPORATE-HR</v>
          </cell>
          <cell r="F1371" t="str">
            <v>9919900106</v>
          </cell>
          <cell r="G1371" t="str">
            <v>NA</v>
          </cell>
          <cell r="H1371" t="str">
            <v>F</v>
          </cell>
          <cell r="I1371" t="str">
            <v>Mrinal</v>
          </cell>
          <cell r="J1371" t="str">
            <v>Mulgaonkar</v>
          </cell>
          <cell r="K1371" t="str">
            <v>Jayant</v>
          </cell>
          <cell r="L1371" t="str">
            <v>Assistant Manager</v>
          </cell>
          <cell r="M1371" t="str">
            <v>Human Resources</v>
          </cell>
          <cell r="N1371">
            <v>0</v>
          </cell>
          <cell r="O1371">
            <v>0</v>
          </cell>
          <cell r="P1371" t="str">
            <v>Human Resources</v>
          </cell>
          <cell r="Q1371">
            <v>0</v>
          </cell>
          <cell r="R1371" t="str">
            <v>Corporate Shared Services</v>
          </cell>
          <cell r="S1371" t="str">
            <v>JMC</v>
          </cell>
          <cell r="T1371" t="str">
            <v>EG-1</v>
          </cell>
          <cell r="U1371" t="str">
            <v>Corporate</v>
          </cell>
          <cell r="V1371" t="str">
            <v>Corporate</v>
          </cell>
          <cell r="W1371">
            <v>41904</v>
          </cell>
          <cell r="X1371">
            <v>41896</v>
          </cell>
          <cell r="Y1371">
            <v>2.2999999999999998</v>
          </cell>
          <cell r="Z1371">
            <v>1.4041963828640291</v>
          </cell>
          <cell r="AA1371">
            <v>3.704196382864029</v>
          </cell>
          <cell r="AB1371">
            <v>0</v>
          </cell>
          <cell r="AC1371">
            <v>0</v>
          </cell>
          <cell r="AD1371">
            <v>42095</v>
          </cell>
          <cell r="AE1371">
            <v>0</v>
          </cell>
          <cell r="AF1371">
            <v>42095</v>
          </cell>
          <cell r="AG1371">
            <v>0</v>
          </cell>
          <cell r="AH1371">
            <v>0</v>
          </cell>
          <cell r="AI1371">
            <v>0</v>
          </cell>
          <cell r="AJ1371">
            <v>0</v>
          </cell>
          <cell r="AK1371">
            <v>0</v>
          </cell>
          <cell r="AL1371">
            <v>0</v>
          </cell>
          <cell r="AM1371">
            <v>0</v>
          </cell>
          <cell r="AN1371">
            <v>0</v>
          </cell>
          <cell r="AO1371">
            <v>0</v>
          </cell>
          <cell r="AP1371">
            <v>0</v>
          </cell>
          <cell r="AQ1371">
            <v>0</v>
          </cell>
          <cell r="AR1371">
            <v>0</v>
          </cell>
          <cell r="AS1371">
            <v>0</v>
          </cell>
          <cell r="AT1371">
            <v>0</v>
          </cell>
          <cell r="AU1371">
            <v>0</v>
          </cell>
          <cell r="AV1371">
            <v>0</v>
          </cell>
          <cell r="AW1371">
            <v>0</v>
          </cell>
          <cell r="AX1371">
            <v>0</v>
          </cell>
          <cell r="AY1371">
            <v>0</v>
          </cell>
          <cell r="AZ1371">
            <v>0</v>
          </cell>
          <cell r="BA1371">
            <v>0</v>
          </cell>
          <cell r="BB1371">
            <v>0</v>
          </cell>
          <cell r="BC1371">
            <v>0</v>
          </cell>
          <cell r="BD1371">
            <v>0</v>
          </cell>
          <cell r="BE1371">
            <v>0</v>
          </cell>
          <cell r="BF1371">
            <v>0</v>
          </cell>
          <cell r="BG1371">
            <v>32193</v>
          </cell>
          <cell r="BH1371">
            <v>27</v>
          </cell>
          <cell r="BI1371">
            <v>11</v>
          </cell>
          <cell r="BJ1371">
            <v>54107</v>
          </cell>
          <cell r="BK1371" t="str">
            <v>Less than 30 yrs and equal to 30 yrs</v>
          </cell>
          <cell r="BL1371" t="str">
            <v>Married</v>
          </cell>
          <cell r="BM1371">
            <v>0</v>
          </cell>
          <cell r="BN1371" t="str">
            <v>G-1, Uttarayan Housing Society, Mahakali Caves Road,  Andheri (East)</v>
          </cell>
          <cell r="BO1371" t="str">
            <v>Mumbai</v>
          </cell>
          <cell r="BP1371" t="str">
            <v>Maharashtra</v>
          </cell>
          <cell r="BQ1371">
            <v>400059</v>
          </cell>
          <cell r="BR1371" t="str">
            <v>B.Pharm</v>
          </cell>
          <cell r="BS1371" t="str">
            <v>PGDM(HR)</v>
          </cell>
          <cell r="BT1371">
            <v>0</v>
          </cell>
          <cell r="BU1371" t="str">
            <v>Infosys Limited</v>
          </cell>
          <cell r="BV1371">
            <v>42261</v>
          </cell>
          <cell r="BW1371">
            <v>42248</v>
          </cell>
          <cell r="BX1371">
            <v>42202</v>
          </cell>
          <cell r="BY1371" t="str">
            <v>Career Growth</v>
          </cell>
          <cell r="BZ1371" t="str">
            <v>Resignation</v>
          </cell>
          <cell r="CA1371">
            <v>0</v>
          </cell>
          <cell r="CB1371" t="str">
            <v>Voluntary</v>
          </cell>
          <cell r="CC1371">
            <v>0</v>
          </cell>
          <cell r="CD1371" t="str">
            <v>O+</v>
          </cell>
          <cell r="CE1371" t="str">
            <v>BDEPM8068E</v>
          </cell>
          <cell r="CF1371" t="str">
            <v>Charles Carvalho</v>
          </cell>
          <cell r="CG1371" t="str">
            <v>Charles Carvalho</v>
          </cell>
        </row>
        <row r="1372">
          <cell r="B1372">
            <v>10001400</v>
          </cell>
          <cell r="C1372" t="str">
            <v>Active</v>
          </cell>
          <cell r="D1372">
            <v>2011699999</v>
          </cell>
          <cell r="E1372" t="str">
            <v>TILJALA-PRODUCTION DEPT</v>
          </cell>
          <cell r="F1372" t="str">
            <v>2011600057</v>
          </cell>
          <cell r="G1372" t="str">
            <v>2B1 45</v>
          </cell>
          <cell r="H1372" t="str">
            <v>M</v>
          </cell>
          <cell r="I1372" t="str">
            <v xml:space="preserve">Pradip </v>
          </cell>
          <cell r="J1372" t="str">
            <v>Ghosh</v>
          </cell>
          <cell r="K1372" t="str">
            <v>Kumar</v>
          </cell>
          <cell r="L1372" t="str">
            <v>Chargeman/Process</v>
          </cell>
          <cell r="M1372" t="str">
            <v>Production</v>
          </cell>
          <cell r="N1372" t="str">
            <v>Core</v>
          </cell>
          <cell r="O1372">
            <v>0</v>
          </cell>
          <cell r="P1372" t="str">
            <v>PCP Manufacturing</v>
          </cell>
          <cell r="Q1372">
            <v>0</v>
          </cell>
          <cell r="R1372" t="str">
            <v>Personal Care Products</v>
          </cell>
          <cell r="S1372" t="str">
            <v>Associate</v>
          </cell>
          <cell r="T1372" t="str">
            <v>A1</v>
          </cell>
          <cell r="U1372" t="str">
            <v>Tiljala</v>
          </cell>
          <cell r="V1372" t="str">
            <v>Tiljala</v>
          </cell>
          <cell r="W1372">
            <v>40179</v>
          </cell>
          <cell r="X1372" t="str">
            <v>Before 1 April 2010</v>
          </cell>
          <cell r="Y1372">
            <v>23</v>
          </cell>
          <cell r="Z1372">
            <v>6.1302237801243029</v>
          </cell>
          <cell r="AA1372">
            <v>29.130223780124304</v>
          </cell>
          <cell r="AB1372">
            <v>0</v>
          </cell>
          <cell r="AC1372">
            <v>0</v>
          </cell>
          <cell r="AD1372">
            <v>40359</v>
          </cell>
          <cell r="AE1372">
            <v>0</v>
          </cell>
          <cell r="AF1372">
            <v>40360</v>
          </cell>
          <cell r="AG1372">
            <v>0</v>
          </cell>
          <cell r="AH1372">
            <v>0</v>
          </cell>
          <cell r="AI1372">
            <v>0</v>
          </cell>
          <cell r="AJ1372">
            <v>0</v>
          </cell>
          <cell r="AK1372">
            <v>0</v>
          </cell>
          <cell r="AL1372">
            <v>0</v>
          </cell>
          <cell r="AM1372">
            <v>0</v>
          </cell>
          <cell r="AN1372">
            <v>0</v>
          </cell>
          <cell r="AO1372">
            <v>0</v>
          </cell>
          <cell r="AP1372">
            <v>0</v>
          </cell>
          <cell r="AQ1372">
            <v>0</v>
          </cell>
          <cell r="AR1372">
            <v>0</v>
          </cell>
          <cell r="AS1372">
            <v>0</v>
          </cell>
          <cell r="AT1372">
            <v>0</v>
          </cell>
          <cell r="AU1372">
            <v>0</v>
          </cell>
          <cell r="AV1372">
            <v>0</v>
          </cell>
          <cell r="AW1372">
            <v>0</v>
          </cell>
          <cell r="AX1372">
            <v>0</v>
          </cell>
          <cell r="AY1372">
            <v>0</v>
          </cell>
          <cell r="AZ1372">
            <v>0</v>
          </cell>
          <cell r="BA1372">
            <v>0</v>
          </cell>
          <cell r="BB1372">
            <v>0</v>
          </cell>
          <cell r="BC1372">
            <v>0</v>
          </cell>
          <cell r="BD1372">
            <v>0</v>
          </cell>
          <cell r="BE1372">
            <v>0</v>
          </cell>
          <cell r="BF1372">
            <v>0</v>
          </cell>
          <cell r="BG1372">
            <v>21566</v>
          </cell>
          <cell r="BH1372">
            <v>57</v>
          </cell>
          <cell r="BI1372">
            <v>1</v>
          </cell>
          <cell r="BJ1372">
            <v>43480</v>
          </cell>
          <cell r="BK1372" t="str">
            <v>56 - 60 yrs</v>
          </cell>
          <cell r="BL1372" t="str">
            <v>Married</v>
          </cell>
          <cell r="BM1372">
            <v>1</v>
          </cell>
          <cell r="BN1372" t="str">
            <v>Kamrabad, Sarat Sarani, Sonarpur</v>
          </cell>
          <cell r="BO1372" t="str">
            <v>Kolkata</v>
          </cell>
          <cell r="BP1372" t="str">
            <v>West Bengal</v>
          </cell>
          <cell r="BQ1372">
            <v>700150</v>
          </cell>
          <cell r="BR1372" t="str">
            <v>Non- Matric</v>
          </cell>
          <cell r="BS1372">
            <v>0</v>
          </cell>
          <cell r="BT1372">
            <v>0</v>
          </cell>
          <cell r="BU1372" t="str">
            <v>Henkel India Limited</v>
          </cell>
          <cell r="BV1372">
            <v>0</v>
          </cell>
          <cell r="BW1372">
            <v>0</v>
          </cell>
          <cell r="BX1372">
            <v>0</v>
          </cell>
          <cell r="BY1372">
            <v>0</v>
          </cell>
          <cell r="BZ1372">
            <v>0</v>
          </cell>
          <cell r="CA1372">
            <v>0</v>
          </cell>
          <cell r="CB1372">
            <v>0</v>
          </cell>
          <cell r="CC1372">
            <v>0</v>
          </cell>
          <cell r="CD1372">
            <v>0</v>
          </cell>
          <cell r="CE1372" t="str">
            <v>AUOPG1613K</v>
          </cell>
          <cell r="CF1372">
            <v>0</v>
          </cell>
          <cell r="CG1372">
            <v>0</v>
          </cell>
        </row>
        <row r="1373">
          <cell r="B1373">
            <v>10001411</v>
          </cell>
          <cell r="C1373" t="str">
            <v>Active</v>
          </cell>
          <cell r="D1373">
            <v>2011699999</v>
          </cell>
          <cell r="E1373" t="str">
            <v>TILJALA-PRODUCTION DEPT</v>
          </cell>
          <cell r="F1373" t="str">
            <v>2011600067</v>
          </cell>
          <cell r="G1373" t="str">
            <v>2A3120</v>
          </cell>
          <cell r="H1373" t="str">
            <v>M</v>
          </cell>
          <cell r="I1373" t="str">
            <v xml:space="preserve">Ram </v>
          </cell>
          <cell r="J1373" t="str">
            <v>Jayswar</v>
          </cell>
          <cell r="K1373" t="str">
            <v>Brick</v>
          </cell>
          <cell r="L1373" t="str">
            <v>Chargeman/Process</v>
          </cell>
          <cell r="M1373" t="str">
            <v>Production</v>
          </cell>
          <cell r="N1373" t="str">
            <v>Core</v>
          </cell>
          <cell r="O1373">
            <v>0</v>
          </cell>
          <cell r="P1373" t="str">
            <v>PCP Manufacturing</v>
          </cell>
          <cell r="Q1373">
            <v>0</v>
          </cell>
          <cell r="R1373" t="str">
            <v>Personal Care Products</v>
          </cell>
          <cell r="S1373" t="str">
            <v>Associate</v>
          </cell>
          <cell r="T1373" t="str">
            <v>A1</v>
          </cell>
          <cell r="U1373" t="str">
            <v>Tiljala</v>
          </cell>
          <cell r="V1373" t="str">
            <v>Tiljala</v>
          </cell>
          <cell r="W1373">
            <v>40179</v>
          </cell>
          <cell r="X1373" t="str">
            <v>Before 1 April 2010</v>
          </cell>
          <cell r="Y1373">
            <v>21</v>
          </cell>
          <cell r="Z1373">
            <v>6.1302237798072108</v>
          </cell>
          <cell r="AA1373">
            <v>27.13022377980721</v>
          </cell>
          <cell r="AB1373">
            <v>0</v>
          </cell>
          <cell r="AC1373">
            <v>0</v>
          </cell>
          <cell r="AD1373">
            <v>40359</v>
          </cell>
          <cell r="AE1373">
            <v>0</v>
          </cell>
          <cell r="AF1373">
            <v>40360</v>
          </cell>
          <cell r="AG1373">
            <v>0</v>
          </cell>
          <cell r="AH1373">
            <v>0</v>
          </cell>
          <cell r="AI1373">
            <v>0</v>
          </cell>
          <cell r="AJ1373">
            <v>0</v>
          </cell>
          <cell r="AK1373">
            <v>0</v>
          </cell>
          <cell r="AL1373">
            <v>0</v>
          </cell>
          <cell r="AM1373">
            <v>0</v>
          </cell>
          <cell r="AN1373">
            <v>0</v>
          </cell>
          <cell r="AO1373">
            <v>0</v>
          </cell>
          <cell r="AP1373">
            <v>0</v>
          </cell>
          <cell r="AQ1373">
            <v>0</v>
          </cell>
          <cell r="AR1373">
            <v>0</v>
          </cell>
          <cell r="AS1373">
            <v>0</v>
          </cell>
          <cell r="AT1373">
            <v>0</v>
          </cell>
          <cell r="AU1373">
            <v>0</v>
          </cell>
          <cell r="AV1373">
            <v>0</v>
          </cell>
          <cell r="AW1373">
            <v>0</v>
          </cell>
          <cell r="AX1373">
            <v>0</v>
          </cell>
          <cell r="AY1373">
            <v>0</v>
          </cell>
          <cell r="AZ1373">
            <v>0</v>
          </cell>
          <cell r="BA1373">
            <v>0</v>
          </cell>
          <cell r="BB1373">
            <v>0</v>
          </cell>
          <cell r="BC1373">
            <v>0</v>
          </cell>
          <cell r="BD1373">
            <v>0</v>
          </cell>
          <cell r="BE1373">
            <v>0</v>
          </cell>
          <cell r="BF1373">
            <v>0</v>
          </cell>
          <cell r="BG1373">
            <v>25318</v>
          </cell>
          <cell r="BH1373">
            <v>46</v>
          </cell>
          <cell r="BI1373">
            <v>9</v>
          </cell>
          <cell r="BJ1373">
            <v>47232</v>
          </cell>
          <cell r="BK1373" t="str">
            <v>46 - 50 yrs</v>
          </cell>
          <cell r="BL1373" t="str">
            <v>Married</v>
          </cell>
          <cell r="BM1373">
            <v>3</v>
          </cell>
          <cell r="BN1373" t="str">
            <v>Sopra, Murdewa Bazar</v>
          </cell>
          <cell r="BO1373" t="str">
            <v>Gorakhpur</v>
          </cell>
          <cell r="BP1373" t="str">
            <v>UP</v>
          </cell>
          <cell r="BQ1373">
            <v>273211</v>
          </cell>
          <cell r="BR1373" t="str">
            <v>Non- Matric</v>
          </cell>
          <cell r="BS1373">
            <v>0</v>
          </cell>
          <cell r="BT1373">
            <v>0</v>
          </cell>
          <cell r="BU1373" t="str">
            <v>Henkel India Limited</v>
          </cell>
          <cell r="BV1373">
            <v>0</v>
          </cell>
          <cell r="BW1373">
            <v>0</v>
          </cell>
          <cell r="BX1373">
            <v>0</v>
          </cell>
          <cell r="BY1373">
            <v>0</v>
          </cell>
          <cell r="BZ1373">
            <v>0</v>
          </cell>
          <cell r="CA1373">
            <v>0</v>
          </cell>
          <cell r="CB1373">
            <v>0</v>
          </cell>
          <cell r="CC1373">
            <v>0</v>
          </cell>
          <cell r="CD1373">
            <v>0</v>
          </cell>
          <cell r="CE1373" t="str">
            <v>ANIPJ1211H</v>
          </cell>
          <cell r="CF1373">
            <v>0</v>
          </cell>
          <cell r="CG1373">
            <v>0</v>
          </cell>
        </row>
        <row r="1374">
          <cell r="B1374">
            <v>10001377</v>
          </cell>
          <cell r="C1374" t="str">
            <v>Active</v>
          </cell>
          <cell r="D1374">
            <v>2011699999</v>
          </cell>
          <cell r="E1374" t="str">
            <v>TILJALA-PRODUCTION DEPT</v>
          </cell>
          <cell r="F1374" t="str">
            <v>2011600036</v>
          </cell>
          <cell r="G1374" t="str">
            <v>OFF 29</v>
          </cell>
          <cell r="H1374" t="str">
            <v>M</v>
          </cell>
          <cell r="I1374" t="str">
            <v xml:space="preserve">Goutam </v>
          </cell>
          <cell r="J1374" t="str">
            <v>Ghosh</v>
          </cell>
          <cell r="K1374" t="str">
            <v/>
          </cell>
          <cell r="L1374" t="str">
            <v>Assistant Stores</v>
          </cell>
          <cell r="M1374" t="str">
            <v>Production</v>
          </cell>
          <cell r="N1374" t="str">
            <v>Core</v>
          </cell>
          <cell r="O1374">
            <v>0</v>
          </cell>
          <cell r="P1374" t="str">
            <v>PCP Manufacturing</v>
          </cell>
          <cell r="Q1374">
            <v>0</v>
          </cell>
          <cell r="R1374" t="str">
            <v>Personal Care Products</v>
          </cell>
          <cell r="S1374" t="str">
            <v>Associate</v>
          </cell>
          <cell r="T1374" t="str">
            <v>J2</v>
          </cell>
          <cell r="U1374" t="str">
            <v>Tiljala</v>
          </cell>
          <cell r="V1374" t="str">
            <v>Tiljala</v>
          </cell>
          <cell r="W1374">
            <v>40179</v>
          </cell>
          <cell r="X1374" t="str">
            <v>Before 1 April 2010</v>
          </cell>
          <cell r="Y1374">
            <v>23</v>
          </cell>
          <cell r="Z1374">
            <v>6.1302237798072108</v>
          </cell>
          <cell r="AA1374">
            <v>29.13022377980721</v>
          </cell>
          <cell r="AB1374">
            <v>0</v>
          </cell>
          <cell r="AC1374">
            <v>0</v>
          </cell>
          <cell r="AD1374">
            <v>40359</v>
          </cell>
          <cell r="AE1374">
            <v>0</v>
          </cell>
          <cell r="AF1374">
            <v>40360</v>
          </cell>
          <cell r="AG1374">
            <v>0</v>
          </cell>
          <cell r="AH1374">
            <v>0</v>
          </cell>
          <cell r="AI1374">
            <v>0</v>
          </cell>
          <cell r="AJ1374">
            <v>0</v>
          </cell>
          <cell r="AK1374">
            <v>0</v>
          </cell>
          <cell r="AL1374">
            <v>0</v>
          </cell>
          <cell r="AM1374">
            <v>0</v>
          </cell>
          <cell r="AN1374">
            <v>0</v>
          </cell>
          <cell r="AO1374">
            <v>0</v>
          </cell>
          <cell r="AP1374">
            <v>0</v>
          </cell>
          <cell r="AQ1374">
            <v>0</v>
          </cell>
          <cell r="AR1374">
            <v>0</v>
          </cell>
          <cell r="AS1374">
            <v>0</v>
          </cell>
          <cell r="AT1374">
            <v>0</v>
          </cell>
          <cell r="AU1374">
            <v>0</v>
          </cell>
          <cell r="AV1374">
            <v>0</v>
          </cell>
          <cell r="AW1374">
            <v>0</v>
          </cell>
          <cell r="AX1374">
            <v>0</v>
          </cell>
          <cell r="AY1374">
            <v>0</v>
          </cell>
          <cell r="AZ1374">
            <v>0</v>
          </cell>
          <cell r="BA1374">
            <v>0</v>
          </cell>
          <cell r="BB1374">
            <v>0</v>
          </cell>
          <cell r="BC1374">
            <v>0</v>
          </cell>
          <cell r="BD1374">
            <v>0</v>
          </cell>
          <cell r="BE1374">
            <v>0</v>
          </cell>
          <cell r="BF1374">
            <v>0</v>
          </cell>
          <cell r="BG1374">
            <v>21003</v>
          </cell>
          <cell r="BH1374">
            <v>58</v>
          </cell>
          <cell r="BI1374">
            <v>7</v>
          </cell>
          <cell r="BJ1374">
            <v>42917</v>
          </cell>
          <cell r="BK1374" t="str">
            <v>56 - 60 yrs</v>
          </cell>
          <cell r="BL1374" t="str">
            <v>Married</v>
          </cell>
          <cell r="BM1374">
            <v>2</v>
          </cell>
          <cell r="BN1374" t="str">
            <v>38G, Girish Mukherjee Road, Bhowanipore</v>
          </cell>
          <cell r="BO1374" t="str">
            <v>Kolkata</v>
          </cell>
          <cell r="BP1374" t="str">
            <v>West Bengal</v>
          </cell>
          <cell r="BQ1374">
            <v>700025</v>
          </cell>
          <cell r="BR1374" t="str">
            <v>B.Com</v>
          </cell>
          <cell r="BS1374">
            <v>0</v>
          </cell>
          <cell r="BT1374">
            <v>0</v>
          </cell>
          <cell r="BU1374" t="str">
            <v>Henkel India Limited</v>
          </cell>
          <cell r="BV1374">
            <v>0</v>
          </cell>
          <cell r="BW1374">
            <v>0</v>
          </cell>
          <cell r="BX1374">
            <v>0</v>
          </cell>
          <cell r="BY1374">
            <v>0</v>
          </cell>
          <cell r="BZ1374">
            <v>0</v>
          </cell>
          <cell r="CA1374">
            <v>0</v>
          </cell>
          <cell r="CB1374">
            <v>0</v>
          </cell>
          <cell r="CC1374">
            <v>0</v>
          </cell>
          <cell r="CD1374">
            <v>0</v>
          </cell>
          <cell r="CE1374" t="str">
            <v>ATSPG3623J</v>
          </cell>
          <cell r="CF1374">
            <v>0</v>
          </cell>
          <cell r="CG1374">
            <v>0</v>
          </cell>
        </row>
        <row r="1375">
          <cell r="B1375">
            <v>10001362</v>
          </cell>
          <cell r="C1375" t="str">
            <v>Active</v>
          </cell>
          <cell r="D1375">
            <v>2011699999</v>
          </cell>
          <cell r="E1375" t="str">
            <v>TILJALA-PRODUCTION DEPT</v>
          </cell>
          <cell r="F1375" t="str">
            <v>2011600021</v>
          </cell>
          <cell r="G1375" t="str">
            <v>2A3 75</v>
          </cell>
          <cell r="H1375" t="str">
            <v>M</v>
          </cell>
          <cell r="I1375" t="str">
            <v>Dalo</v>
          </cell>
          <cell r="J1375" t="str">
            <v>Das</v>
          </cell>
          <cell r="K1375" t="str">
            <v/>
          </cell>
          <cell r="L1375" t="str">
            <v>Chargeman/Process</v>
          </cell>
          <cell r="M1375" t="str">
            <v>Production</v>
          </cell>
          <cell r="N1375" t="str">
            <v>Core</v>
          </cell>
          <cell r="O1375">
            <v>0</v>
          </cell>
          <cell r="P1375" t="str">
            <v>PCP Manufacturing</v>
          </cell>
          <cell r="Q1375">
            <v>0</v>
          </cell>
          <cell r="R1375" t="str">
            <v>Personal Care Products</v>
          </cell>
          <cell r="S1375" t="str">
            <v>Associate</v>
          </cell>
          <cell r="T1375" t="str">
            <v>A1</v>
          </cell>
          <cell r="U1375" t="str">
            <v>Tiljala</v>
          </cell>
          <cell r="V1375" t="str">
            <v>Tiljala</v>
          </cell>
          <cell r="W1375">
            <v>40179</v>
          </cell>
          <cell r="X1375" t="str">
            <v>Before 1 April 2010</v>
          </cell>
          <cell r="Y1375">
            <v>24</v>
          </cell>
          <cell r="Z1375">
            <v>6.1302237801243029</v>
          </cell>
          <cell r="AA1375">
            <v>30.130223780124304</v>
          </cell>
          <cell r="AB1375">
            <v>0</v>
          </cell>
          <cell r="AC1375">
            <v>0</v>
          </cell>
          <cell r="AD1375">
            <v>40359</v>
          </cell>
          <cell r="AE1375">
            <v>0</v>
          </cell>
          <cell r="AF1375">
            <v>40360</v>
          </cell>
          <cell r="AG1375">
            <v>0</v>
          </cell>
          <cell r="AH1375">
            <v>0</v>
          </cell>
          <cell r="AI1375">
            <v>0</v>
          </cell>
          <cell r="AJ1375">
            <v>0</v>
          </cell>
          <cell r="AK1375">
            <v>0</v>
          </cell>
          <cell r="AL1375">
            <v>0</v>
          </cell>
          <cell r="AM1375">
            <v>0</v>
          </cell>
          <cell r="AN1375">
            <v>0</v>
          </cell>
          <cell r="AO1375">
            <v>0</v>
          </cell>
          <cell r="AP1375">
            <v>0</v>
          </cell>
          <cell r="AQ1375">
            <v>0</v>
          </cell>
          <cell r="AR1375">
            <v>0</v>
          </cell>
          <cell r="AS1375">
            <v>0</v>
          </cell>
          <cell r="AT1375">
            <v>0</v>
          </cell>
          <cell r="AU1375">
            <v>0</v>
          </cell>
          <cell r="AV1375">
            <v>0</v>
          </cell>
          <cell r="AW1375">
            <v>0</v>
          </cell>
          <cell r="AX1375">
            <v>0</v>
          </cell>
          <cell r="AY1375">
            <v>0</v>
          </cell>
          <cell r="AZ1375">
            <v>0</v>
          </cell>
          <cell r="BA1375">
            <v>0</v>
          </cell>
          <cell r="BB1375">
            <v>0</v>
          </cell>
          <cell r="BC1375">
            <v>0</v>
          </cell>
          <cell r="BD1375">
            <v>0</v>
          </cell>
          <cell r="BE1375">
            <v>0</v>
          </cell>
          <cell r="BF1375">
            <v>0</v>
          </cell>
          <cell r="BG1375">
            <v>24114</v>
          </cell>
          <cell r="BH1375">
            <v>50</v>
          </cell>
          <cell r="BI1375">
            <v>1</v>
          </cell>
          <cell r="BJ1375">
            <v>46028</v>
          </cell>
          <cell r="BK1375" t="str">
            <v>46 - 50 yrs</v>
          </cell>
          <cell r="BL1375" t="str">
            <v>Married</v>
          </cell>
          <cell r="BM1375">
            <v>5</v>
          </cell>
          <cell r="BN1375" t="str">
            <v>Gosairaydih, Doranda, Rajdhanwar</v>
          </cell>
          <cell r="BO1375" t="str">
            <v>Giridih</v>
          </cell>
          <cell r="BP1375" t="str">
            <v>Jharkhand</v>
          </cell>
          <cell r="BQ1375">
            <v>825412</v>
          </cell>
          <cell r="BR1375" t="str">
            <v>Non- Matric</v>
          </cell>
          <cell r="BS1375">
            <v>0</v>
          </cell>
          <cell r="BT1375">
            <v>0</v>
          </cell>
          <cell r="BU1375" t="str">
            <v>Henkel India Limited</v>
          </cell>
          <cell r="BV1375">
            <v>0</v>
          </cell>
          <cell r="BW1375">
            <v>0</v>
          </cell>
          <cell r="BX1375">
            <v>0</v>
          </cell>
          <cell r="BY1375">
            <v>0</v>
          </cell>
          <cell r="BZ1375">
            <v>0</v>
          </cell>
          <cell r="CA1375">
            <v>0</v>
          </cell>
          <cell r="CB1375">
            <v>0</v>
          </cell>
          <cell r="CC1375">
            <v>0</v>
          </cell>
          <cell r="CD1375">
            <v>0</v>
          </cell>
          <cell r="CE1375" t="str">
            <v>AUHPD6438J</v>
          </cell>
          <cell r="CF1375">
            <v>0</v>
          </cell>
          <cell r="CG1375">
            <v>0</v>
          </cell>
        </row>
        <row r="1376">
          <cell r="B1376">
            <v>10001435</v>
          </cell>
          <cell r="C1376" t="str">
            <v>Active</v>
          </cell>
          <cell r="D1376">
            <v>2011699999</v>
          </cell>
          <cell r="E1376" t="str">
            <v>TILJALA-PRODUCTION DEPT</v>
          </cell>
          <cell r="F1376" t="str">
            <v>2011600088</v>
          </cell>
          <cell r="G1376" t="str">
            <v>2A3 77</v>
          </cell>
          <cell r="H1376" t="str">
            <v>M</v>
          </cell>
          <cell r="I1376" t="str">
            <v>Sonachand</v>
          </cell>
          <cell r="J1376" t="str">
            <v>Das</v>
          </cell>
          <cell r="K1376" t="str">
            <v/>
          </cell>
          <cell r="L1376" t="str">
            <v>Chargeman/Process</v>
          </cell>
          <cell r="M1376" t="str">
            <v>Production</v>
          </cell>
          <cell r="N1376" t="str">
            <v>Core</v>
          </cell>
          <cell r="O1376">
            <v>0</v>
          </cell>
          <cell r="P1376" t="str">
            <v>PCP Manufacturing</v>
          </cell>
          <cell r="Q1376">
            <v>0</v>
          </cell>
          <cell r="R1376" t="str">
            <v>Personal Care Products</v>
          </cell>
          <cell r="S1376" t="str">
            <v>Associate</v>
          </cell>
          <cell r="T1376" t="str">
            <v>A1</v>
          </cell>
          <cell r="U1376" t="str">
            <v>Tiljala</v>
          </cell>
          <cell r="V1376" t="str">
            <v>Tiljala</v>
          </cell>
          <cell r="W1376">
            <v>40179</v>
          </cell>
          <cell r="X1376" t="str">
            <v>Before 1 April 2010</v>
          </cell>
          <cell r="Y1376">
            <v>24</v>
          </cell>
          <cell r="Z1376">
            <v>6.1302237801243029</v>
          </cell>
          <cell r="AA1376">
            <v>30.130223780124304</v>
          </cell>
          <cell r="AB1376">
            <v>0</v>
          </cell>
          <cell r="AC1376">
            <v>0</v>
          </cell>
          <cell r="AD1376">
            <v>40359</v>
          </cell>
          <cell r="AE1376">
            <v>0</v>
          </cell>
          <cell r="AF1376">
            <v>40360</v>
          </cell>
          <cell r="AG1376">
            <v>0</v>
          </cell>
          <cell r="AH1376">
            <v>0</v>
          </cell>
          <cell r="AI1376">
            <v>0</v>
          </cell>
          <cell r="AJ1376">
            <v>0</v>
          </cell>
          <cell r="AK1376">
            <v>0</v>
          </cell>
          <cell r="AL1376">
            <v>0</v>
          </cell>
          <cell r="AM1376">
            <v>0</v>
          </cell>
          <cell r="AN1376">
            <v>0</v>
          </cell>
          <cell r="AO1376">
            <v>0</v>
          </cell>
          <cell r="AP1376">
            <v>0</v>
          </cell>
          <cell r="AQ1376">
            <v>0</v>
          </cell>
          <cell r="AR1376">
            <v>0</v>
          </cell>
          <cell r="AS1376">
            <v>0</v>
          </cell>
          <cell r="AT1376">
            <v>0</v>
          </cell>
          <cell r="AU1376">
            <v>0</v>
          </cell>
          <cell r="AV1376">
            <v>0</v>
          </cell>
          <cell r="AW1376">
            <v>0</v>
          </cell>
          <cell r="AX1376">
            <v>0</v>
          </cell>
          <cell r="AY1376">
            <v>0</v>
          </cell>
          <cell r="AZ1376">
            <v>0</v>
          </cell>
          <cell r="BA1376">
            <v>0</v>
          </cell>
          <cell r="BB1376">
            <v>0</v>
          </cell>
          <cell r="BC1376">
            <v>0</v>
          </cell>
          <cell r="BD1376">
            <v>0</v>
          </cell>
          <cell r="BE1376">
            <v>0</v>
          </cell>
          <cell r="BF1376">
            <v>0</v>
          </cell>
          <cell r="BG1376">
            <v>24278</v>
          </cell>
          <cell r="BH1376">
            <v>49</v>
          </cell>
          <cell r="BI1376">
            <v>7</v>
          </cell>
          <cell r="BJ1376">
            <v>46192</v>
          </cell>
          <cell r="BK1376" t="str">
            <v>46 - 50 yrs</v>
          </cell>
          <cell r="BL1376" t="str">
            <v>Married</v>
          </cell>
          <cell r="BM1376">
            <v>4</v>
          </cell>
          <cell r="BN1376" t="str">
            <v>36, Tiljala Road, Tiljala</v>
          </cell>
          <cell r="BO1376" t="str">
            <v>Kolkata</v>
          </cell>
          <cell r="BP1376" t="str">
            <v>West Bengal</v>
          </cell>
          <cell r="BQ1376">
            <v>700039</v>
          </cell>
          <cell r="BR1376" t="str">
            <v>Non- Matric</v>
          </cell>
          <cell r="BS1376">
            <v>0</v>
          </cell>
          <cell r="BT1376">
            <v>0</v>
          </cell>
          <cell r="BU1376" t="str">
            <v>Henkel India Limited</v>
          </cell>
          <cell r="BV1376">
            <v>0</v>
          </cell>
          <cell r="BW1376">
            <v>0</v>
          </cell>
          <cell r="BX1376">
            <v>0</v>
          </cell>
          <cell r="BY1376">
            <v>0</v>
          </cell>
          <cell r="BZ1376">
            <v>0</v>
          </cell>
          <cell r="CA1376">
            <v>0</v>
          </cell>
          <cell r="CB1376">
            <v>0</v>
          </cell>
          <cell r="CC1376">
            <v>0</v>
          </cell>
          <cell r="CD1376">
            <v>0</v>
          </cell>
          <cell r="CE1376" t="str">
            <v>AYNPD7917L</v>
          </cell>
          <cell r="CF1376">
            <v>0</v>
          </cell>
          <cell r="CG1376">
            <v>0</v>
          </cell>
        </row>
        <row r="1377">
          <cell r="B1377">
            <v>10003312</v>
          </cell>
          <cell r="C1377" t="str">
            <v>Inactive</v>
          </cell>
          <cell r="D1377">
            <v>2011418150</v>
          </cell>
          <cell r="E1377" t="str">
            <v>BADDI-POWDER PLANT</v>
          </cell>
          <cell r="F1377" t="str">
            <v>2011400315</v>
          </cell>
          <cell r="G1377" t="str">
            <v>B00701</v>
          </cell>
          <cell r="H1377" t="str">
            <v>M</v>
          </cell>
          <cell r="I1377" t="str">
            <v>Chotu</v>
          </cell>
          <cell r="J1377" t="str">
            <v>Lal</v>
          </cell>
          <cell r="K1377">
            <v>0</v>
          </cell>
          <cell r="L1377" t="str">
            <v>Operator</v>
          </cell>
          <cell r="M1377" t="str">
            <v>Production</v>
          </cell>
          <cell r="N1377">
            <v>0</v>
          </cell>
          <cell r="O1377" t="str">
            <v>Talcum Powder</v>
          </cell>
          <cell r="P1377" t="str">
            <v>PCP Manufacturing</v>
          </cell>
          <cell r="Q1377">
            <v>0</v>
          </cell>
          <cell r="R1377" t="str">
            <v>Personal Care Products</v>
          </cell>
          <cell r="S1377" t="str">
            <v>Associate</v>
          </cell>
          <cell r="T1377" t="str">
            <v>A1</v>
          </cell>
          <cell r="U1377" t="str">
            <v>Baddi</v>
          </cell>
          <cell r="V1377" t="str">
            <v>Baddi</v>
          </cell>
          <cell r="W1377">
            <v>41829</v>
          </cell>
          <cell r="X1377">
            <v>41834</v>
          </cell>
          <cell r="Y1377">
            <v>3</v>
          </cell>
          <cell r="Z1377">
            <v>1.6096758346017315</v>
          </cell>
          <cell r="AA1377">
            <v>4.609675834601731</v>
          </cell>
          <cell r="AB1377">
            <v>0</v>
          </cell>
          <cell r="AC1377">
            <v>0</v>
          </cell>
          <cell r="AD1377">
            <v>42012</v>
          </cell>
          <cell r="AE1377">
            <v>0</v>
          </cell>
          <cell r="AF1377">
            <v>42012</v>
          </cell>
          <cell r="AG1377">
            <v>0</v>
          </cell>
          <cell r="AH1377">
            <v>0</v>
          </cell>
          <cell r="AI1377">
            <v>0</v>
          </cell>
          <cell r="AJ1377">
            <v>0</v>
          </cell>
          <cell r="AK1377">
            <v>0</v>
          </cell>
          <cell r="AL1377">
            <v>0</v>
          </cell>
          <cell r="AM1377">
            <v>0</v>
          </cell>
          <cell r="AN1377">
            <v>0</v>
          </cell>
          <cell r="AO1377">
            <v>0</v>
          </cell>
          <cell r="AP1377">
            <v>0</v>
          </cell>
          <cell r="AQ1377">
            <v>0</v>
          </cell>
          <cell r="AR1377">
            <v>0</v>
          </cell>
          <cell r="AS1377">
            <v>0</v>
          </cell>
          <cell r="AT1377">
            <v>0</v>
          </cell>
          <cell r="AU1377">
            <v>0</v>
          </cell>
          <cell r="AV1377">
            <v>0</v>
          </cell>
          <cell r="AW1377">
            <v>0</v>
          </cell>
          <cell r="AX1377">
            <v>0</v>
          </cell>
          <cell r="AY1377">
            <v>0</v>
          </cell>
          <cell r="AZ1377">
            <v>0</v>
          </cell>
          <cell r="BA1377">
            <v>0</v>
          </cell>
          <cell r="BB1377">
            <v>0</v>
          </cell>
          <cell r="BC1377">
            <v>0</v>
          </cell>
          <cell r="BD1377">
            <v>0</v>
          </cell>
          <cell r="BE1377">
            <v>0</v>
          </cell>
          <cell r="BF1377">
            <v>0</v>
          </cell>
          <cell r="BG1377">
            <v>33821</v>
          </cell>
          <cell r="BH1377">
            <v>23</v>
          </cell>
          <cell r="BI1377">
            <v>6</v>
          </cell>
          <cell r="BJ1377">
            <v>55735</v>
          </cell>
          <cell r="BK1377" t="str">
            <v>Less than 30 yrs and equal to 30 yrs</v>
          </cell>
          <cell r="BL1377" t="str">
            <v>Unmarried</v>
          </cell>
          <cell r="BM1377">
            <v>3</v>
          </cell>
          <cell r="BN1377" t="str">
            <v>Vill: Dhar, PO; Dansa</v>
          </cell>
          <cell r="BO1377" t="str">
            <v>Rampur Bushar</v>
          </cell>
          <cell r="BP1377" t="str">
            <v>Himachal Pradesh</v>
          </cell>
          <cell r="BQ1377">
            <v>172001</v>
          </cell>
          <cell r="BR1377" t="str">
            <v>10th</v>
          </cell>
          <cell r="BS1377">
            <v>0</v>
          </cell>
          <cell r="BT1377">
            <v>0</v>
          </cell>
          <cell r="BU1377" t="str">
            <v>Johnson &amp; Johnson</v>
          </cell>
          <cell r="BV1377">
            <v>42269</v>
          </cell>
          <cell r="BW1377">
            <v>42248</v>
          </cell>
          <cell r="BX1377">
            <v>42269</v>
          </cell>
          <cell r="BY1377" t="str">
            <v>Family Circumstances</v>
          </cell>
          <cell r="BZ1377" t="str">
            <v>Resignation</v>
          </cell>
          <cell r="CA1377">
            <v>0</v>
          </cell>
          <cell r="CB1377" t="str">
            <v>Voluntary</v>
          </cell>
          <cell r="CC1377">
            <v>0</v>
          </cell>
          <cell r="CD1377" t="str">
            <v>B+</v>
          </cell>
          <cell r="CE1377" t="str">
            <v>AHUPL0507C</v>
          </cell>
          <cell r="CF1377" t="str">
            <v>Sanjay Gharge</v>
          </cell>
          <cell r="CG1377" t="str">
            <v>Pankaj Mahalle</v>
          </cell>
        </row>
        <row r="1378">
          <cell r="B1378">
            <v>10001447</v>
          </cell>
          <cell r="C1378" t="str">
            <v>Active</v>
          </cell>
          <cell r="D1378">
            <v>2011699999</v>
          </cell>
          <cell r="E1378" t="str">
            <v>TILJALA-PRODUCTION DEPT</v>
          </cell>
          <cell r="F1378" t="str">
            <v>2011600100</v>
          </cell>
          <cell r="G1378" t="str">
            <v>2B2 29</v>
          </cell>
          <cell r="H1378" t="str">
            <v>M</v>
          </cell>
          <cell r="I1378" t="str">
            <v xml:space="preserve">Tapas </v>
          </cell>
          <cell r="J1378" t="str">
            <v>Mondal</v>
          </cell>
          <cell r="K1378" t="str">
            <v/>
          </cell>
          <cell r="L1378" t="str">
            <v>Chargeman/Process</v>
          </cell>
          <cell r="M1378" t="str">
            <v>Production</v>
          </cell>
          <cell r="N1378" t="str">
            <v>Core</v>
          </cell>
          <cell r="O1378">
            <v>0</v>
          </cell>
          <cell r="P1378" t="str">
            <v>PCP Manufacturing</v>
          </cell>
          <cell r="Q1378">
            <v>0</v>
          </cell>
          <cell r="R1378" t="str">
            <v>Personal Care Products</v>
          </cell>
          <cell r="S1378" t="str">
            <v>Associate</v>
          </cell>
          <cell r="T1378" t="str">
            <v>A1</v>
          </cell>
          <cell r="U1378" t="str">
            <v>Tiljala</v>
          </cell>
          <cell r="V1378" t="str">
            <v>Tiljala</v>
          </cell>
          <cell r="W1378">
            <v>40179</v>
          </cell>
          <cell r="X1378" t="str">
            <v>Before 1 April 2010</v>
          </cell>
          <cell r="Y1378">
            <v>22</v>
          </cell>
          <cell r="Z1378">
            <v>6.1302237798072108</v>
          </cell>
          <cell r="AA1378">
            <v>28.13022377980721</v>
          </cell>
          <cell r="AB1378">
            <v>0</v>
          </cell>
          <cell r="AC1378">
            <v>0</v>
          </cell>
          <cell r="AD1378">
            <v>40359</v>
          </cell>
          <cell r="AE1378">
            <v>0</v>
          </cell>
          <cell r="AF1378">
            <v>40360</v>
          </cell>
          <cell r="AG1378">
            <v>0</v>
          </cell>
          <cell r="AH1378">
            <v>0</v>
          </cell>
          <cell r="AI1378">
            <v>0</v>
          </cell>
          <cell r="AJ1378">
            <v>0</v>
          </cell>
          <cell r="AK1378">
            <v>0</v>
          </cell>
          <cell r="AL1378">
            <v>0</v>
          </cell>
          <cell r="AM1378">
            <v>0</v>
          </cell>
          <cell r="AN1378">
            <v>0</v>
          </cell>
          <cell r="AO1378">
            <v>0</v>
          </cell>
          <cell r="AP1378">
            <v>0</v>
          </cell>
          <cell r="AQ1378">
            <v>0</v>
          </cell>
          <cell r="AR1378">
            <v>0</v>
          </cell>
          <cell r="AS1378">
            <v>0</v>
          </cell>
          <cell r="AT1378">
            <v>0</v>
          </cell>
          <cell r="AU1378">
            <v>0</v>
          </cell>
          <cell r="AV1378">
            <v>0</v>
          </cell>
          <cell r="AW1378">
            <v>0</v>
          </cell>
          <cell r="AX1378">
            <v>0</v>
          </cell>
          <cell r="AY1378">
            <v>0</v>
          </cell>
          <cell r="AZ1378">
            <v>0</v>
          </cell>
          <cell r="BA1378">
            <v>0</v>
          </cell>
          <cell r="BB1378">
            <v>0</v>
          </cell>
          <cell r="BC1378">
            <v>0</v>
          </cell>
          <cell r="BD1378">
            <v>0</v>
          </cell>
          <cell r="BE1378">
            <v>0</v>
          </cell>
          <cell r="BF1378">
            <v>0</v>
          </cell>
          <cell r="BG1378">
            <v>23163</v>
          </cell>
          <cell r="BH1378">
            <v>52</v>
          </cell>
          <cell r="BI1378">
            <v>8</v>
          </cell>
          <cell r="BJ1378">
            <v>45077</v>
          </cell>
          <cell r="BK1378" t="str">
            <v>51 - 55 yrs</v>
          </cell>
          <cell r="BL1378" t="str">
            <v>Married</v>
          </cell>
          <cell r="BM1378">
            <v>1</v>
          </cell>
          <cell r="BN1378" t="str">
            <v>172, Diamond Harbour Road, Barananda Hospital</v>
          </cell>
          <cell r="BO1378" t="str">
            <v>Kolkata</v>
          </cell>
          <cell r="BP1378" t="str">
            <v>West Bengal</v>
          </cell>
          <cell r="BQ1378">
            <v>700060</v>
          </cell>
          <cell r="BR1378" t="str">
            <v>Non- Matric</v>
          </cell>
          <cell r="BS1378">
            <v>0</v>
          </cell>
          <cell r="BT1378">
            <v>0</v>
          </cell>
          <cell r="BU1378" t="str">
            <v>Henkel India Limited</v>
          </cell>
          <cell r="BV1378">
            <v>0</v>
          </cell>
          <cell r="BW1378">
            <v>0</v>
          </cell>
          <cell r="BX1378">
            <v>0</v>
          </cell>
          <cell r="BY1378">
            <v>0</v>
          </cell>
          <cell r="BZ1378">
            <v>0</v>
          </cell>
          <cell r="CA1378">
            <v>0</v>
          </cell>
          <cell r="CB1378">
            <v>0</v>
          </cell>
          <cell r="CC1378">
            <v>0</v>
          </cell>
          <cell r="CD1378">
            <v>0</v>
          </cell>
          <cell r="CE1378" t="str">
            <v>BBBPM9975P</v>
          </cell>
          <cell r="CF1378">
            <v>0</v>
          </cell>
          <cell r="CG1378">
            <v>0</v>
          </cell>
        </row>
        <row r="1379">
          <cell r="B1379">
            <v>10001446</v>
          </cell>
          <cell r="C1379" t="str">
            <v>Active</v>
          </cell>
          <cell r="D1379">
            <v>2011699999</v>
          </cell>
          <cell r="E1379" t="str">
            <v>TILJALA-PRODUCTION DEPT</v>
          </cell>
          <cell r="F1379" t="str">
            <v>2011600099</v>
          </cell>
          <cell r="G1379" t="str">
            <v>2A  13</v>
          </cell>
          <cell r="H1379" t="str">
            <v>M</v>
          </cell>
          <cell r="I1379" t="str">
            <v xml:space="preserve">Swapan </v>
          </cell>
          <cell r="J1379" t="str">
            <v>Bhattacharjee</v>
          </cell>
          <cell r="K1379" t="str">
            <v>Kumar</v>
          </cell>
          <cell r="L1379" t="str">
            <v>Assistant</v>
          </cell>
          <cell r="M1379" t="str">
            <v>Stores</v>
          </cell>
          <cell r="N1379" t="str">
            <v>Core</v>
          </cell>
          <cell r="O1379">
            <v>0</v>
          </cell>
          <cell r="P1379" t="str">
            <v>PCP Manufacturing</v>
          </cell>
          <cell r="Q1379">
            <v>0</v>
          </cell>
          <cell r="R1379" t="str">
            <v>Personal Care Products</v>
          </cell>
          <cell r="S1379" t="str">
            <v>Associate</v>
          </cell>
          <cell r="T1379" t="str">
            <v>J2</v>
          </cell>
          <cell r="U1379" t="str">
            <v>Tiljala</v>
          </cell>
          <cell r="V1379" t="str">
            <v>Tiljala</v>
          </cell>
          <cell r="W1379">
            <v>40179</v>
          </cell>
          <cell r="X1379" t="str">
            <v>Before 1 April 2010</v>
          </cell>
          <cell r="Y1379">
            <v>24</v>
          </cell>
          <cell r="Z1379">
            <v>6.1302237801243029</v>
          </cell>
          <cell r="AA1379">
            <v>30.130223780124304</v>
          </cell>
          <cell r="AB1379">
            <v>0</v>
          </cell>
          <cell r="AC1379">
            <v>0</v>
          </cell>
          <cell r="AD1379">
            <v>40359</v>
          </cell>
          <cell r="AE1379">
            <v>0</v>
          </cell>
          <cell r="AF1379">
            <v>40360</v>
          </cell>
          <cell r="AG1379">
            <v>0</v>
          </cell>
          <cell r="AH1379">
            <v>0</v>
          </cell>
          <cell r="AI1379">
            <v>0</v>
          </cell>
          <cell r="AJ1379">
            <v>0</v>
          </cell>
          <cell r="AK1379">
            <v>0</v>
          </cell>
          <cell r="AL1379">
            <v>0</v>
          </cell>
          <cell r="AM1379">
            <v>0</v>
          </cell>
          <cell r="AN1379">
            <v>0</v>
          </cell>
          <cell r="AO1379">
            <v>0</v>
          </cell>
          <cell r="AP1379">
            <v>0</v>
          </cell>
          <cell r="AQ1379">
            <v>0</v>
          </cell>
          <cell r="AR1379">
            <v>0</v>
          </cell>
          <cell r="AS1379">
            <v>0</v>
          </cell>
          <cell r="AT1379">
            <v>0</v>
          </cell>
          <cell r="AU1379">
            <v>0</v>
          </cell>
          <cell r="AV1379">
            <v>0</v>
          </cell>
          <cell r="AW1379">
            <v>0</v>
          </cell>
          <cell r="AX1379">
            <v>0</v>
          </cell>
          <cell r="AY1379">
            <v>0</v>
          </cell>
          <cell r="AZ1379">
            <v>0</v>
          </cell>
          <cell r="BA1379">
            <v>0</v>
          </cell>
          <cell r="BB1379">
            <v>0</v>
          </cell>
          <cell r="BC1379">
            <v>0</v>
          </cell>
          <cell r="BD1379">
            <v>0</v>
          </cell>
          <cell r="BE1379">
            <v>0</v>
          </cell>
          <cell r="BF1379">
            <v>0</v>
          </cell>
          <cell r="BG1379">
            <v>22281</v>
          </cell>
          <cell r="BH1379">
            <v>55</v>
          </cell>
          <cell r="BI1379">
            <v>1</v>
          </cell>
          <cell r="BJ1379">
            <v>44195</v>
          </cell>
          <cell r="BK1379" t="str">
            <v>51 - 55 yrs</v>
          </cell>
          <cell r="BL1379" t="str">
            <v>Married</v>
          </cell>
          <cell r="BM1379">
            <v>2</v>
          </cell>
          <cell r="BN1379" t="str">
            <v>A 49, Atabagan, Laskarpur, Garia</v>
          </cell>
          <cell r="BO1379" t="str">
            <v>Kolkata</v>
          </cell>
          <cell r="BP1379" t="str">
            <v>West Bengal</v>
          </cell>
          <cell r="BQ1379">
            <v>700084</v>
          </cell>
          <cell r="BR1379" t="str">
            <v>B.Com</v>
          </cell>
          <cell r="BS1379">
            <v>0</v>
          </cell>
          <cell r="BT1379">
            <v>0</v>
          </cell>
          <cell r="BU1379" t="str">
            <v>Henkel India Limited</v>
          </cell>
          <cell r="BV1379">
            <v>0</v>
          </cell>
          <cell r="BW1379">
            <v>0</v>
          </cell>
          <cell r="BX1379">
            <v>0</v>
          </cell>
          <cell r="BY1379">
            <v>0</v>
          </cell>
          <cell r="BZ1379">
            <v>0</v>
          </cell>
          <cell r="CA1379">
            <v>0</v>
          </cell>
          <cell r="CB1379">
            <v>0</v>
          </cell>
          <cell r="CC1379">
            <v>0</v>
          </cell>
          <cell r="CD1379">
            <v>0</v>
          </cell>
          <cell r="CE1379" t="str">
            <v>AODPB9156R</v>
          </cell>
          <cell r="CF1379">
            <v>0</v>
          </cell>
          <cell r="CG1379">
            <v>0</v>
          </cell>
        </row>
        <row r="1380">
          <cell r="B1380">
            <v>10003046</v>
          </cell>
          <cell r="C1380" t="str">
            <v>Active</v>
          </cell>
          <cell r="D1380">
            <v>2011402999</v>
          </cell>
          <cell r="E1380" t="str">
            <v>BADDI-FINANCE</v>
          </cell>
          <cell r="F1380" t="str">
            <v>2011400274</v>
          </cell>
          <cell r="G1380" t="str">
            <v>B00637</v>
          </cell>
          <cell r="H1380" t="str">
            <v>M</v>
          </cell>
          <cell r="I1380" t="str">
            <v>Raj</v>
          </cell>
          <cell r="J1380" t="str">
            <v>Kumar</v>
          </cell>
          <cell r="K1380">
            <v>0</v>
          </cell>
          <cell r="L1380" t="str">
            <v>Supervisor</v>
          </cell>
          <cell r="M1380" t="str">
            <v>Accounts</v>
          </cell>
          <cell r="N1380" t="str">
            <v>Support</v>
          </cell>
          <cell r="O1380">
            <v>0</v>
          </cell>
          <cell r="P1380" t="str">
            <v>Finance &amp; Accounts</v>
          </cell>
          <cell r="Q1380" t="str">
            <v>Accounts</v>
          </cell>
          <cell r="R1380" t="str">
            <v>Corporate Shared Services</v>
          </cell>
          <cell r="S1380" t="str">
            <v>OC</v>
          </cell>
          <cell r="T1380" t="str">
            <v>S1</v>
          </cell>
          <cell r="U1380" t="str">
            <v>Baddi</v>
          </cell>
          <cell r="V1380" t="str">
            <v>Baddi</v>
          </cell>
          <cell r="W1380">
            <v>41422</v>
          </cell>
          <cell r="X1380">
            <v>41395</v>
          </cell>
          <cell r="Y1380">
            <v>1</v>
          </cell>
          <cell r="Z1380">
            <v>2.7247443280695087</v>
          </cell>
          <cell r="AA1380">
            <v>3.7247443280695087</v>
          </cell>
          <cell r="AB1380">
            <v>0</v>
          </cell>
          <cell r="AC1380">
            <v>0</v>
          </cell>
          <cell r="AD1380">
            <v>41605</v>
          </cell>
          <cell r="AE1380">
            <v>0</v>
          </cell>
          <cell r="AF1380">
            <v>41605</v>
          </cell>
          <cell r="AG1380">
            <v>0</v>
          </cell>
          <cell r="AH1380">
            <v>0</v>
          </cell>
          <cell r="AI1380">
            <v>0</v>
          </cell>
          <cell r="AJ1380">
            <v>0</v>
          </cell>
          <cell r="AK1380">
            <v>0</v>
          </cell>
          <cell r="AL1380">
            <v>0</v>
          </cell>
          <cell r="AM1380">
            <v>0</v>
          </cell>
          <cell r="AN1380">
            <v>0</v>
          </cell>
          <cell r="AO1380">
            <v>0</v>
          </cell>
          <cell r="AP1380">
            <v>0</v>
          </cell>
          <cell r="AQ1380">
            <v>0</v>
          </cell>
          <cell r="AR1380">
            <v>0</v>
          </cell>
          <cell r="AS1380">
            <v>0</v>
          </cell>
          <cell r="AT1380">
            <v>0</v>
          </cell>
          <cell r="AU1380">
            <v>0</v>
          </cell>
          <cell r="AV1380">
            <v>0</v>
          </cell>
          <cell r="AW1380">
            <v>0</v>
          </cell>
          <cell r="AX1380">
            <v>0</v>
          </cell>
          <cell r="AY1380">
            <v>0</v>
          </cell>
          <cell r="AZ1380">
            <v>0</v>
          </cell>
          <cell r="BA1380">
            <v>0</v>
          </cell>
          <cell r="BB1380">
            <v>0</v>
          </cell>
          <cell r="BC1380">
            <v>0</v>
          </cell>
          <cell r="BD1380">
            <v>0</v>
          </cell>
          <cell r="BE1380">
            <v>0</v>
          </cell>
          <cell r="BF1380">
            <v>0</v>
          </cell>
          <cell r="BG1380">
            <v>32124</v>
          </cell>
          <cell r="BH1380">
            <v>28</v>
          </cell>
          <cell r="BI1380">
            <v>2</v>
          </cell>
          <cell r="BJ1380">
            <v>54038</v>
          </cell>
          <cell r="BK1380" t="str">
            <v>Less than and equal to 30 yrs</v>
          </cell>
          <cell r="BL1380" t="str">
            <v>Unmarried</v>
          </cell>
          <cell r="BM1380">
            <v>3</v>
          </cell>
          <cell r="BN1380" t="str">
            <v>Vill: Seul, Tehsil: Jaswan</v>
          </cell>
          <cell r="BO1380" t="str">
            <v>Kangra</v>
          </cell>
          <cell r="BP1380" t="str">
            <v>Himachal Pradesh</v>
          </cell>
          <cell r="BQ1380">
            <v>177112</v>
          </cell>
          <cell r="BR1380" t="str">
            <v xml:space="preserve">B.A </v>
          </cell>
          <cell r="BS1380">
            <v>0</v>
          </cell>
          <cell r="BT1380" t="str">
            <v>Certified Finance Executive</v>
          </cell>
          <cell r="BU1380" t="str">
            <v>VVF- Baddi on Contract Roll</v>
          </cell>
          <cell r="BV1380">
            <v>0</v>
          </cell>
          <cell r="BW1380">
            <v>0</v>
          </cell>
          <cell r="BX1380">
            <v>0</v>
          </cell>
          <cell r="BY1380">
            <v>0</v>
          </cell>
          <cell r="BZ1380">
            <v>0</v>
          </cell>
          <cell r="CA1380">
            <v>0</v>
          </cell>
          <cell r="CB1380">
            <v>0</v>
          </cell>
          <cell r="CC1380">
            <v>0</v>
          </cell>
          <cell r="CD1380" t="str">
            <v>B+</v>
          </cell>
          <cell r="CE1380" t="str">
            <v>CIRPK7728J</v>
          </cell>
          <cell r="CF1380" t="str">
            <v>Sanjeev Kango</v>
          </cell>
          <cell r="CG1380" t="str">
            <v>Sanjeev Kango</v>
          </cell>
        </row>
        <row r="1381">
          <cell r="B1381">
            <v>10001363</v>
          </cell>
          <cell r="C1381" t="str">
            <v>Active</v>
          </cell>
          <cell r="D1381">
            <v>2011699999</v>
          </cell>
          <cell r="E1381" t="str">
            <v>TILJALA-PRODUCTION DEPT</v>
          </cell>
          <cell r="F1381" t="str">
            <v>2011600022</v>
          </cell>
          <cell r="G1381" t="str">
            <v>2A3108</v>
          </cell>
          <cell r="H1381" t="str">
            <v>M</v>
          </cell>
          <cell r="I1381" t="str">
            <v xml:space="preserve">Debasish </v>
          </cell>
          <cell r="J1381" t="str">
            <v>Nath</v>
          </cell>
          <cell r="K1381" t="str">
            <v/>
          </cell>
          <cell r="L1381" t="str">
            <v>Boiler Attendant</v>
          </cell>
          <cell r="M1381" t="str">
            <v>Utility</v>
          </cell>
          <cell r="N1381" t="str">
            <v>Support</v>
          </cell>
          <cell r="O1381">
            <v>0</v>
          </cell>
          <cell r="P1381" t="str">
            <v>PCP Manufacturing</v>
          </cell>
          <cell r="Q1381">
            <v>0</v>
          </cell>
          <cell r="R1381" t="str">
            <v>Personal Care Products</v>
          </cell>
          <cell r="S1381" t="str">
            <v>Associate</v>
          </cell>
          <cell r="T1381" t="str">
            <v>A1</v>
          </cell>
          <cell r="U1381" t="str">
            <v>Tiljala</v>
          </cell>
          <cell r="V1381" t="str">
            <v>Tiljala</v>
          </cell>
          <cell r="W1381">
            <v>40179</v>
          </cell>
          <cell r="X1381" t="str">
            <v>Before 1 April 2010</v>
          </cell>
          <cell r="Y1381">
            <v>22</v>
          </cell>
          <cell r="Z1381">
            <v>6.1302237798072108</v>
          </cell>
          <cell r="AA1381">
            <v>28.13022377980721</v>
          </cell>
          <cell r="AB1381">
            <v>0</v>
          </cell>
          <cell r="AC1381">
            <v>0</v>
          </cell>
          <cell r="AD1381">
            <v>40359</v>
          </cell>
          <cell r="AE1381">
            <v>0</v>
          </cell>
          <cell r="AF1381">
            <v>40360</v>
          </cell>
          <cell r="AG1381">
            <v>0</v>
          </cell>
          <cell r="AH1381">
            <v>0</v>
          </cell>
          <cell r="AI1381">
            <v>0</v>
          </cell>
          <cell r="AJ1381">
            <v>0</v>
          </cell>
          <cell r="AK1381">
            <v>0</v>
          </cell>
          <cell r="AL1381">
            <v>0</v>
          </cell>
          <cell r="AM1381">
            <v>0</v>
          </cell>
          <cell r="AN1381">
            <v>0</v>
          </cell>
          <cell r="AO1381">
            <v>0</v>
          </cell>
          <cell r="AP1381">
            <v>0</v>
          </cell>
          <cell r="AQ1381">
            <v>0</v>
          </cell>
          <cell r="AR1381">
            <v>0</v>
          </cell>
          <cell r="AS1381">
            <v>0</v>
          </cell>
          <cell r="AT1381">
            <v>0</v>
          </cell>
          <cell r="AU1381">
            <v>0</v>
          </cell>
          <cell r="AV1381">
            <v>0</v>
          </cell>
          <cell r="AW1381">
            <v>0</v>
          </cell>
          <cell r="AX1381">
            <v>0</v>
          </cell>
          <cell r="AY1381">
            <v>0</v>
          </cell>
          <cell r="AZ1381">
            <v>0</v>
          </cell>
          <cell r="BA1381">
            <v>0</v>
          </cell>
          <cell r="BB1381">
            <v>0</v>
          </cell>
          <cell r="BC1381">
            <v>0</v>
          </cell>
          <cell r="BD1381">
            <v>0</v>
          </cell>
          <cell r="BE1381">
            <v>0</v>
          </cell>
          <cell r="BF1381">
            <v>0</v>
          </cell>
          <cell r="BG1381">
            <v>24127</v>
          </cell>
          <cell r="BH1381">
            <v>50</v>
          </cell>
          <cell r="BI1381">
            <v>0</v>
          </cell>
          <cell r="BJ1381">
            <v>46041</v>
          </cell>
          <cell r="BK1381" t="str">
            <v>46 - 50 yrs</v>
          </cell>
          <cell r="BL1381" t="str">
            <v>Married</v>
          </cell>
          <cell r="BM1381">
            <v>2</v>
          </cell>
          <cell r="BN1381" t="str">
            <v>69/2, Mahatma Gandhi Road, Haridevpur</v>
          </cell>
          <cell r="BO1381" t="str">
            <v>Kolkata</v>
          </cell>
          <cell r="BP1381" t="str">
            <v>West Bengal</v>
          </cell>
          <cell r="BQ1381">
            <v>700082</v>
          </cell>
          <cell r="BR1381" t="str">
            <v>Non- Matric</v>
          </cell>
          <cell r="BS1381">
            <v>0</v>
          </cell>
          <cell r="BT1381">
            <v>0</v>
          </cell>
          <cell r="BU1381" t="str">
            <v>Henkel India Limited</v>
          </cell>
          <cell r="BV1381">
            <v>0</v>
          </cell>
          <cell r="BW1381">
            <v>0</v>
          </cell>
          <cell r="BX1381">
            <v>0</v>
          </cell>
          <cell r="BY1381">
            <v>0</v>
          </cell>
          <cell r="BZ1381">
            <v>0</v>
          </cell>
          <cell r="CA1381">
            <v>0</v>
          </cell>
          <cell r="CB1381">
            <v>0</v>
          </cell>
          <cell r="CC1381">
            <v>0</v>
          </cell>
          <cell r="CD1381">
            <v>0</v>
          </cell>
          <cell r="CE1381" t="str">
            <v>AKSPN9614K</v>
          </cell>
          <cell r="CF1381">
            <v>0</v>
          </cell>
          <cell r="CG1381">
            <v>0</v>
          </cell>
        </row>
        <row r="1382">
          <cell r="B1382">
            <v>10001346</v>
          </cell>
          <cell r="C1382" t="str">
            <v>Active</v>
          </cell>
          <cell r="D1382">
            <v>2011699999</v>
          </cell>
          <cell r="E1382" t="str">
            <v>TILJALA-PRODUCTION DEPT</v>
          </cell>
          <cell r="F1382" t="str">
            <v>2011600006</v>
          </cell>
          <cell r="G1382" t="str">
            <v>OFF  8</v>
          </cell>
          <cell r="H1382" t="str">
            <v>F</v>
          </cell>
          <cell r="I1382" t="str">
            <v xml:space="preserve">Aparna </v>
          </cell>
          <cell r="J1382" t="str">
            <v>Naskar</v>
          </cell>
          <cell r="K1382" t="str">
            <v/>
          </cell>
          <cell r="L1382" t="str">
            <v>Assistant</v>
          </cell>
          <cell r="M1382" t="str">
            <v>Human Resources</v>
          </cell>
          <cell r="N1382" t="str">
            <v>Support</v>
          </cell>
          <cell r="O1382">
            <v>0</v>
          </cell>
          <cell r="P1382" t="str">
            <v>Human Resources</v>
          </cell>
          <cell r="Q1382">
            <v>0</v>
          </cell>
          <cell r="R1382" t="str">
            <v>Corporate Shared Services</v>
          </cell>
          <cell r="S1382" t="str">
            <v>Associate</v>
          </cell>
          <cell r="T1382" t="str">
            <v>J2</v>
          </cell>
          <cell r="U1382" t="str">
            <v>Tiljala</v>
          </cell>
          <cell r="V1382" t="str">
            <v>Tiljala</v>
          </cell>
          <cell r="W1382">
            <v>40179</v>
          </cell>
          <cell r="X1382" t="str">
            <v>Before 1 April 2010</v>
          </cell>
          <cell r="Y1382">
            <v>23</v>
          </cell>
          <cell r="Z1382">
            <v>6.1302237798072108</v>
          </cell>
          <cell r="AA1382">
            <v>29.13022377980721</v>
          </cell>
          <cell r="AB1382">
            <v>0</v>
          </cell>
          <cell r="AC1382">
            <v>0</v>
          </cell>
          <cell r="AD1382">
            <v>40359</v>
          </cell>
          <cell r="AE1382">
            <v>0</v>
          </cell>
          <cell r="AF1382">
            <v>40360</v>
          </cell>
          <cell r="AG1382">
            <v>0</v>
          </cell>
          <cell r="AH1382">
            <v>0</v>
          </cell>
          <cell r="AI1382">
            <v>0</v>
          </cell>
          <cell r="AJ1382">
            <v>0</v>
          </cell>
          <cell r="AK1382">
            <v>0</v>
          </cell>
          <cell r="AL1382">
            <v>0</v>
          </cell>
          <cell r="AM1382">
            <v>0</v>
          </cell>
          <cell r="AN1382">
            <v>0</v>
          </cell>
          <cell r="AO1382">
            <v>0</v>
          </cell>
          <cell r="AP1382">
            <v>0</v>
          </cell>
          <cell r="AQ1382">
            <v>0</v>
          </cell>
          <cell r="AR1382">
            <v>0</v>
          </cell>
          <cell r="AS1382">
            <v>0</v>
          </cell>
          <cell r="AT1382">
            <v>0</v>
          </cell>
          <cell r="AU1382">
            <v>0</v>
          </cell>
          <cell r="AV1382">
            <v>0</v>
          </cell>
          <cell r="AW1382">
            <v>0</v>
          </cell>
          <cell r="AX1382">
            <v>0</v>
          </cell>
          <cell r="AY1382">
            <v>0</v>
          </cell>
          <cell r="AZ1382">
            <v>0</v>
          </cell>
          <cell r="BA1382">
            <v>0</v>
          </cell>
          <cell r="BB1382">
            <v>0</v>
          </cell>
          <cell r="BC1382">
            <v>0</v>
          </cell>
          <cell r="BD1382">
            <v>0</v>
          </cell>
          <cell r="BE1382">
            <v>0</v>
          </cell>
          <cell r="BF1382">
            <v>0</v>
          </cell>
          <cell r="BG1382">
            <v>24511</v>
          </cell>
          <cell r="BH1382">
            <v>49</v>
          </cell>
          <cell r="BI1382">
            <v>0</v>
          </cell>
          <cell r="BJ1382">
            <v>46425</v>
          </cell>
          <cell r="BK1382" t="str">
            <v>46 - 50 yrs</v>
          </cell>
          <cell r="BL1382" t="str">
            <v>Married</v>
          </cell>
          <cell r="BM1382">
            <v>2</v>
          </cell>
          <cell r="BN1382" t="str">
            <v>155/1, Swinhoe Lane, Kasba</v>
          </cell>
          <cell r="BO1382" t="str">
            <v>Kolkata</v>
          </cell>
          <cell r="BP1382" t="str">
            <v>West Bengal</v>
          </cell>
          <cell r="BQ1382">
            <v>700042</v>
          </cell>
          <cell r="BR1382" t="str">
            <v>H.S.C</v>
          </cell>
          <cell r="BS1382">
            <v>0</v>
          </cell>
          <cell r="BT1382">
            <v>0</v>
          </cell>
          <cell r="BU1382" t="str">
            <v>Henkel India Limited</v>
          </cell>
          <cell r="BV1382">
            <v>0</v>
          </cell>
          <cell r="BW1382">
            <v>0</v>
          </cell>
          <cell r="BX1382">
            <v>0</v>
          </cell>
          <cell r="BY1382">
            <v>0</v>
          </cell>
          <cell r="BZ1382">
            <v>0</v>
          </cell>
          <cell r="CA1382">
            <v>0</v>
          </cell>
          <cell r="CB1382">
            <v>0</v>
          </cell>
          <cell r="CC1382">
            <v>0</v>
          </cell>
          <cell r="CD1382">
            <v>0</v>
          </cell>
          <cell r="CE1382" t="str">
            <v>AKTPN3710D</v>
          </cell>
          <cell r="CF1382">
            <v>0</v>
          </cell>
          <cell r="CG1382">
            <v>0</v>
          </cell>
        </row>
        <row r="1383">
          <cell r="B1383">
            <v>10001384</v>
          </cell>
          <cell r="C1383" t="str">
            <v>Active</v>
          </cell>
          <cell r="D1383">
            <v>2011699999</v>
          </cell>
          <cell r="E1383" t="str">
            <v>TILJALA-PRODUCTION DEPT</v>
          </cell>
          <cell r="F1383" t="str">
            <v>2011600043</v>
          </cell>
          <cell r="G1383" t="str">
            <v>2A2 24</v>
          </cell>
          <cell r="H1383" t="str">
            <v>M</v>
          </cell>
          <cell r="I1383" t="str">
            <v xml:space="preserve">Jayanta </v>
          </cell>
          <cell r="J1383" t="str">
            <v>Chatterjee</v>
          </cell>
          <cell r="K1383" t="str">
            <v/>
          </cell>
          <cell r="L1383" t="str">
            <v>Assistant</v>
          </cell>
          <cell r="M1383" t="str">
            <v>Stores</v>
          </cell>
          <cell r="N1383" t="str">
            <v>Core</v>
          </cell>
          <cell r="O1383">
            <v>0</v>
          </cell>
          <cell r="P1383" t="str">
            <v>PCP Manufacturing</v>
          </cell>
          <cell r="Q1383">
            <v>0</v>
          </cell>
          <cell r="R1383" t="str">
            <v>Personal Care Products</v>
          </cell>
          <cell r="S1383" t="str">
            <v>Associate</v>
          </cell>
          <cell r="T1383" t="str">
            <v>J2</v>
          </cell>
          <cell r="U1383" t="str">
            <v>Tiljala</v>
          </cell>
          <cell r="V1383" t="str">
            <v>Tiljala</v>
          </cell>
          <cell r="W1383">
            <v>40179</v>
          </cell>
          <cell r="X1383" t="str">
            <v>Before 1 April 2010</v>
          </cell>
          <cell r="Y1383">
            <v>21</v>
          </cell>
          <cell r="Z1383">
            <v>6.1302237801243029</v>
          </cell>
          <cell r="AA1383">
            <v>27.130223780124304</v>
          </cell>
          <cell r="AB1383">
            <v>0</v>
          </cell>
          <cell r="AC1383">
            <v>0</v>
          </cell>
          <cell r="AD1383">
            <v>40359</v>
          </cell>
          <cell r="AE1383">
            <v>0</v>
          </cell>
          <cell r="AF1383">
            <v>40360</v>
          </cell>
          <cell r="AG1383">
            <v>0</v>
          </cell>
          <cell r="AH1383">
            <v>0</v>
          </cell>
          <cell r="AI1383">
            <v>0</v>
          </cell>
          <cell r="AJ1383">
            <v>0</v>
          </cell>
          <cell r="AK1383">
            <v>0</v>
          </cell>
          <cell r="AL1383">
            <v>0</v>
          </cell>
          <cell r="AM1383">
            <v>0</v>
          </cell>
          <cell r="AN1383">
            <v>0</v>
          </cell>
          <cell r="AO1383">
            <v>0</v>
          </cell>
          <cell r="AP1383">
            <v>0</v>
          </cell>
          <cell r="AQ1383">
            <v>0</v>
          </cell>
          <cell r="AR1383">
            <v>0</v>
          </cell>
          <cell r="AS1383">
            <v>0</v>
          </cell>
          <cell r="AT1383">
            <v>0</v>
          </cell>
          <cell r="AU1383">
            <v>0</v>
          </cell>
          <cell r="AV1383">
            <v>0</v>
          </cell>
          <cell r="AW1383">
            <v>0</v>
          </cell>
          <cell r="AX1383">
            <v>0</v>
          </cell>
          <cell r="AY1383">
            <v>0</v>
          </cell>
          <cell r="AZ1383">
            <v>0</v>
          </cell>
          <cell r="BA1383">
            <v>0</v>
          </cell>
          <cell r="BB1383">
            <v>0</v>
          </cell>
          <cell r="BC1383">
            <v>0</v>
          </cell>
          <cell r="BD1383">
            <v>0</v>
          </cell>
          <cell r="BE1383">
            <v>0</v>
          </cell>
          <cell r="BF1383">
            <v>0</v>
          </cell>
          <cell r="BG1383">
            <v>25861</v>
          </cell>
          <cell r="BH1383">
            <v>45</v>
          </cell>
          <cell r="BI1383">
            <v>3</v>
          </cell>
          <cell r="BJ1383">
            <v>47775</v>
          </cell>
          <cell r="BK1383" t="str">
            <v>41 - 45 yrs</v>
          </cell>
          <cell r="BL1383" t="str">
            <v>Married</v>
          </cell>
          <cell r="BM1383">
            <v>1</v>
          </cell>
          <cell r="BN1383" t="str">
            <v>18/3/27, Kumud Ghoshal Road, Ariadaha</v>
          </cell>
          <cell r="BO1383" t="str">
            <v>Kolkata</v>
          </cell>
          <cell r="BP1383" t="str">
            <v>West Bengal</v>
          </cell>
          <cell r="BQ1383">
            <v>700057</v>
          </cell>
          <cell r="BR1383" t="str">
            <v>B.Com</v>
          </cell>
          <cell r="BS1383">
            <v>0</v>
          </cell>
          <cell r="BT1383">
            <v>0</v>
          </cell>
          <cell r="BU1383" t="str">
            <v>Henkel India Limited</v>
          </cell>
          <cell r="BV1383">
            <v>0</v>
          </cell>
          <cell r="BW1383">
            <v>0</v>
          </cell>
          <cell r="BX1383">
            <v>0</v>
          </cell>
          <cell r="BY1383">
            <v>0</v>
          </cell>
          <cell r="BZ1383">
            <v>0</v>
          </cell>
          <cell r="CA1383">
            <v>0</v>
          </cell>
          <cell r="CB1383">
            <v>0</v>
          </cell>
          <cell r="CC1383">
            <v>0</v>
          </cell>
          <cell r="CD1383">
            <v>0</v>
          </cell>
          <cell r="CE1383" t="str">
            <v>AMVPC5780G</v>
          </cell>
          <cell r="CF1383">
            <v>0</v>
          </cell>
          <cell r="CG1383">
            <v>0</v>
          </cell>
        </row>
        <row r="1384">
          <cell r="B1384">
            <v>10001345</v>
          </cell>
          <cell r="C1384" t="str">
            <v>Active</v>
          </cell>
          <cell r="D1384">
            <v>2011699999</v>
          </cell>
          <cell r="E1384" t="str">
            <v>TILJALA-PRODUCTION DEPT</v>
          </cell>
          <cell r="F1384" t="str">
            <v>2011600005</v>
          </cell>
          <cell r="G1384" t="str">
            <v>OFF 16</v>
          </cell>
          <cell r="H1384" t="str">
            <v>M</v>
          </cell>
          <cell r="I1384" t="str">
            <v xml:space="preserve">Amit </v>
          </cell>
          <cell r="J1384" t="str">
            <v>Dey</v>
          </cell>
          <cell r="K1384" t="str">
            <v>Kumar</v>
          </cell>
          <cell r="L1384" t="str">
            <v>Assistant</v>
          </cell>
          <cell r="M1384" t="str">
            <v>Excise</v>
          </cell>
          <cell r="N1384" t="str">
            <v>Support</v>
          </cell>
          <cell r="O1384">
            <v>0</v>
          </cell>
          <cell r="P1384" t="str">
            <v>EXIM</v>
          </cell>
          <cell r="Q1384" t="str">
            <v>Excise &amp; Commercial</v>
          </cell>
          <cell r="R1384" t="str">
            <v>Corporate Shared Services</v>
          </cell>
          <cell r="S1384" t="str">
            <v>Associate</v>
          </cell>
          <cell r="T1384" t="str">
            <v>J2</v>
          </cell>
          <cell r="U1384" t="str">
            <v>Tiljala</v>
          </cell>
          <cell r="V1384" t="str">
            <v>Tiljala</v>
          </cell>
          <cell r="W1384">
            <v>40179</v>
          </cell>
          <cell r="X1384" t="str">
            <v>Before 1 April 2010</v>
          </cell>
          <cell r="Y1384">
            <v>23</v>
          </cell>
          <cell r="Z1384">
            <v>6.1302237801243029</v>
          </cell>
          <cell r="AA1384">
            <v>29.130223780124304</v>
          </cell>
          <cell r="AB1384">
            <v>0</v>
          </cell>
          <cell r="AC1384">
            <v>0</v>
          </cell>
          <cell r="AD1384">
            <v>40359</v>
          </cell>
          <cell r="AE1384">
            <v>0</v>
          </cell>
          <cell r="AF1384">
            <v>40360</v>
          </cell>
          <cell r="AG1384">
            <v>0</v>
          </cell>
          <cell r="AH1384">
            <v>0</v>
          </cell>
          <cell r="AI1384">
            <v>0</v>
          </cell>
          <cell r="AJ1384">
            <v>0</v>
          </cell>
          <cell r="AK1384">
            <v>0</v>
          </cell>
          <cell r="AL1384">
            <v>0</v>
          </cell>
          <cell r="AM1384">
            <v>0</v>
          </cell>
          <cell r="AN1384">
            <v>0</v>
          </cell>
          <cell r="AO1384">
            <v>0</v>
          </cell>
          <cell r="AP1384">
            <v>0</v>
          </cell>
          <cell r="AQ1384">
            <v>0</v>
          </cell>
          <cell r="AR1384">
            <v>0</v>
          </cell>
          <cell r="AS1384">
            <v>0</v>
          </cell>
          <cell r="AT1384">
            <v>0</v>
          </cell>
          <cell r="AU1384">
            <v>0</v>
          </cell>
          <cell r="AV1384">
            <v>0</v>
          </cell>
          <cell r="AW1384">
            <v>0</v>
          </cell>
          <cell r="AX1384">
            <v>0</v>
          </cell>
          <cell r="AY1384">
            <v>0</v>
          </cell>
          <cell r="AZ1384">
            <v>0</v>
          </cell>
          <cell r="BA1384">
            <v>0</v>
          </cell>
          <cell r="BB1384">
            <v>0</v>
          </cell>
          <cell r="BC1384">
            <v>0</v>
          </cell>
          <cell r="BD1384">
            <v>0</v>
          </cell>
          <cell r="BE1384">
            <v>0</v>
          </cell>
          <cell r="BF1384">
            <v>0</v>
          </cell>
          <cell r="BG1384">
            <v>22648</v>
          </cell>
          <cell r="BH1384">
            <v>54</v>
          </cell>
          <cell r="BI1384">
            <v>1</v>
          </cell>
          <cell r="BJ1384">
            <v>44562</v>
          </cell>
          <cell r="BK1384" t="str">
            <v>51 - 55 yrs</v>
          </cell>
          <cell r="BL1384" t="str">
            <v>Married</v>
          </cell>
          <cell r="BM1384">
            <v>2</v>
          </cell>
          <cell r="BN1384" t="str">
            <v>32, Nilmoni Mitra Row</v>
          </cell>
          <cell r="BO1384" t="str">
            <v>Kolkata</v>
          </cell>
          <cell r="BP1384" t="str">
            <v>West Bengal</v>
          </cell>
          <cell r="BQ1384">
            <v>700002</v>
          </cell>
          <cell r="BR1384" t="str">
            <v>B.Com</v>
          </cell>
          <cell r="BS1384">
            <v>0</v>
          </cell>
          <cell r="BT1384">
            <v>0</v>
          </cell>
          <cell r="BU1384" t="str">
            <v>Henkel India Limited</v>
          </cell>
          <cell r="BV1384">
            <v>0</v>
          </cell>
          <cell r="BW1384">
            <v>0</v>
          </cell>
          <cell r="BX1384">
            <v>0</v>
          </cell>
          <cell r="BY1384">
            <v>0</v>
          </cell>
          <cell r="BZ1384">
            <v>0</v>
          </cell>
          <cell r="CA1384">
            <v>0</v>
          </cell>
          <cell r="CB1384">
            <v>0</v>
          </cell>
          <cell r="CC1384">
            <v>0</v>
          </cell>
          <cell r="CD1384">
            <v>0</v>
          </cell>
          <cell r="CE1384" t="str">
            <v>ATMPD7099M</v>
          </cell>
          <cell r="CF1384">
            <v>0</v>
          </cell>
          <cell r="CG1384">
            <v>0</v>
          </cell>
        </row>
        <row r="1385">
          <cell r="B1385">
            <v>10001441</v>
          </cell>
          <cell r="C1385" t="str">
            <v>Active</v>
          </cell>
          <cell r="D1385">
            <v>2011699999</v>
          </cell>
          <cell r="E1385" t="str">
            <v>TILJALA-PRODUCTION DEPT</v>
          </cell>
          <cell r="F1385" t="str">
            <v>2011600094</v>
          </cell>
          <cell r="G1385" t="str">
            <v>2A  32</v>
          </cell>
          <cell r="H1385" t="str">
            <v>M</v>
          </cell>
          <cell r="I1385" t="str">
            <v xml:space="preserve">Subhas </v>
          </cell>
          <cell r="J1385" t="str">
            <v>Ganguly</v>
          </cell>
          <cell r="K1385" t="str">
            <v/>
          </cell>
          <cell r="L1385" t="str">
            <v>Assistant</v>
          </cell>
          <cell r="M1385" t="str">
            <v>Excise</v>
          </cell>
          <cell r="N1385" t="str">
            <v>Support</v>
          </cell>
          <cell r="O1385">
            <v>0</v>
          </cell>
          <cell r="P1385" t="str">
            <v>EXIM</v>
          </cell>
          <cell r="Q1385">
            <v>0</v>
          </cell>
          <cell r="R1385" t="str">
            <v>Corporate Shared Services</v>
          </cell>
          <cell r="S1385" t="str">
            <v>Associate</v>
          </cell>
          <cell r="T1385" t="str">
            <v>J2</v>
          </cell>
          <cell r="U1385" t="str">
            <v>Tiljala</v>
          </cell>
          <cell r="V1385" t="str">
            <v>Tiljala</v>
          </cell>
          <cell r="W1385">
            <v>40179</v>
          </cell>
          <cell r="X1385" t="str">
            <v>Before 1 April 2010</v>
          </cell>
          <cell r="Y1385">
            <v>22</v>
          </cell>
          <cell r="Z1385">
            <v>6.1302237798072108</v>
          </cell>
          <cell r="AA1385">
            <v>28.13022377980721</v>
          </cell>
          <cell r="AB1385">
            <v>0</v>
          </cell>
          <cell r="AC1385">
            <v>0</v>
          </cell>
          <cell r="AD1385">
            <v>40359</v>
          </cell>
          <cell r="AE1385">
            <v>0</v>
          </cell>
          <cell r="AF1385">
            <v>40360</v>
          </cell>
          <cell r="AG1385">
            <v>0</v>
          </cell>
          <cell r="AH1385">
            <v>0</v>
          </cell>
          <cell r="AI1385">
            <v>0</v>
          </cell>
          <cell r="AJ1385">
            <v>0</v>
          </cell>
          <cell r="AK1385">
            <v>0</v>
          </cell>
          <cell r="AL1385">
            <v>0</v>
          </cell>
          <cell r="AM1385">
            <v>0</v>
          </cell>
          <cell r="AN1385">
            <v>0</v>
          </cell>
          <cell r="AO1385">
            <v>0</v>
          </cell>
          <cell r="AP1385">
            <v>0</v>
          </cell>
          <cell r="AQ1385">
            <v>0</v>
          </cell>
          <cell r="AR1385">
            <v>0</v>
          </cell>
          <cell r="AS1385">
            <v>0</v>
          </cell>
          <cell r="AT1385">
            <v>0</v>
          </cell>
          <cell r="AU1385">
            <v>0</v>
          </cell>
          <cell r="AV1385">
            <v>0</v>
          </cell>
          <cell r="AW1385">
            <v>0</v>
          </cell>
          <cell r="AX1385">
            <v>0</v>
          </cell>
          <cell r="AY1385">
            <v>0</v>
          </cell>
          <cell r="AZ1385">
            <v>0</v>
          </cell>
          <cell r="BA1385">
            <v>0</v>
          </cell>
          <cell r="BB1385">
            <v>0</v>
          </cell>
          <cell r="BC1385">
            <v>0</v>
          </cell>
          <cell r="BD1385">
            <v>0</v>
          </cell>
          <cell r="BE1385">
            <v>0</v>
          </cell>
          <cell r="BF1385">
            <v>0</v>
          </cell>
          <cell r="BG1385">
            <v>22037</v>
          </cell>
          <cell r="BH1385">
            <v>55</v>
          </cell>
          <cell r="BI1385">
            <v>9</v>
          </cell>
          <cell r="BJ1385">
            <v>43951</v>
          </cell>
          <cell r="BK1385" t="str">
            <v>51 - 55 yrs</v>
          </cell>
          <cell r="BL1385" t="str">
            <v>Married</v>
          </cell>
          <cell r="BM1385">
            <v>3</v>
          </cell>
          <cell r="BN1385" t="str">
            <v>Ramchandrapur, Narendrapur</v>
          </cell>
          <cell r="BO1385" t="str">
            <v>24 Parganas (South)</v>
          </cell>
          <cell r="BP1385" t="str">
            <v>West Bengal</v>
          </cell>
          <cell r="BQ1385">
            <v>700103</v>
          </cell>
          <cell r="BR1385" t="str">
            <v>B.Com</v>
          </cell>
          <cell r="BS1385">
            <v>0</v>
          </cell>
          <cell r="BT1385">
            <v>0</v>
          </cell>
          <cell r="BU1385" t="str">
            <v>Henkel India Limited</v>
          </cell>
          <cell r="BV1385">
            <v>0</v>
          </cell>
          <cell r="BW1385">
            <v>0</v>
          </cell>
          <cell r="BX1385">
            <v>0</v>
          </cell>
          <cell r="BY1385">
            <v>0</v>
          </cell>
          <cell r="BZ1385">
            <v>0</v>
          </cell>
          <cell r="CA1385">
            <v>0</v>
          </cell>
          <cell r="CB1385">
            <v>0</v>
          </cell>
          <cell r="CC1385">
            <v>0</v>
          </cell>
          <cell r="CD1385">
            <v>0</v>
          </cell>
          <cell r="CE1385" t="str">
            <v>AUVPG8737F</v>
          </cell>
          <cell r="CF1385">
            <v>0</v>
          </cell>
          <cell r="CG1385">
            <v>0</v>
          </cell>
        </row>
        <row r="1386">
          <cell r="B1386">
            <v>10001386</v>
          </cell>
          <cell r="C1386" t="str">
            <v>Active</v>
          </cell>
          <cell r="D1386">
            <v>2011699999</v>
          </cell>
          <cell r="E1386" t="str">
            <v>TILJALA-PRODUCTION DEPT</v>
          </cell>
          <cell r="F1386" t="str">
            <v>2011600044</v>
          </cell>
          <cell r="G1386" t="str">
            <v>2B2 30</v>
          </cell>
          <cell r="H1386" t="str">
            <v>M</v>
          </cell>
          <cell r="I1386" t="str">
            <v xml:space="preserve">Joy </v>
          </cell>
          <cell r="J1386" t="str">
            <v>Belder</v>
          </cell>
          <cell r="K1386" t="str">
            <v>Prokash</v>
          </cell>
          <cell r="L1386" t="str">
            <v>Assistant Quality Control</v>
          </cell>
          <cell r="M1386" t="str">
            <v>Quality Control</v>
          </cell>
          <cell r="N1386" t="str">
            <v>Core</v>
          </cell>
          <cell r="O1386">
            <v>0</v>
          </cell>
          <cell r="P1386" t="str">
            <v>PCP Manufacturing</v>
          </cell>
          <cell r="Q1386">
            <v>0</v>
          </cell>
          <cell r="R1386" t="str">
            <v>Personal Care Products</v>
          </cell>
          <cell r="S1386" t="str">
            <v>Associate</v>
          </cell>
          <cell r="T1386" t="str">
            <v>A2</v>
          </cell>
          <cell r="U1386" t="str">
            <v>Tiljala</v>
          </cell>
          <cell r="V1386" t="str">
            <v>Tiljala</v>
          </cell>
          <cell r="W1386">
            <v>40179</v>
          </cell>
          <cell r="X1386" t="str">
            <v>Before 1 April 2010</v>
          </cell>
          <cell r="Y1386">
            <v>22</v>
          </cell>
          <cell r="Z1386">
            <v>6.1302237798072108</v>
          </cell>
          <cell r="AA1386">
            <v>28.13022377980721</v>
          </cell>
          <cell r="AB1386">
            <v>0</v>
          </cell>
          <cell r="AC1386">
            <v>0</v>
          </cell>
          <cell r="AD1386">
            <v>40359</v>
          </cell>
          <cell r="AE1386">
            <v>0</v>
          </cell>
          <cell r="AF1386">
            <v>40360</v>
          </cell>
          <cell r="AG1386">
            <v>0</v>
          </cell>
          <cell r="AH1386">
            <v>0</v>
          </cell>
          <cell r="AI1386">
            <v>0</v>
          </cell>
          <cell r="AJ1386">
            <v>0</v>
          </cell>
          <cell r="AK1386">
            <v>0</v>
          </cell>
          <cell r="AL1386">
            <v>0</v>
          </cell>
          <cell r="AM1386">
            <v>0</v>
          </cell>
          <cell r="AN1386">
            <v>0</v>
          </cell>
          <cell r="AO1386">
            <v>0</v>
          </cell>
          <cell r="AP1386">
            <v>0</v>
          </cell>
          <cell r="AQ1386">
            <v>0</v>
          </cell>
          <cell r="AR1386">
            <v>0</v>
          </cell>
          <cell r="AS1386">
            <v>0</v>
          </cell>
          <cell r="AT1386">
            <v>0</v>
          </cell>
          <cell r="AU1386">
            <v>0</v>
          </cell>
          <cell r="AV1386">
            <v>0</v>
          </cell>
          <cell r="AW1386">
            <v>0</v>
          </cell>
          <cell r="AX1386">
            <v>0</v>
          </cell>
          <cell r="AY1386">
            <v>0</v>
          </cell>
          <cell r="AZ1386">
            <v>0</v>
          </cell>
          <cell r="BA1386">
            <v>0</v>
          </cell>
          <cell r="BB1386">
            <v>0</v>
          </cell>
          <cell r="BC1386">
            <v>0</v>
          </cell>
          <cell r="BD1386">
            <v>0</v>
          </cell>
          <cell r="BE1386">
            <v>0</v>
          </cell>
          <cell r="BF1386">
            <v>0</v>
          </cell>
          <cell r="BG1386">
            <v>22278</v>
          </cell>
          <cell r="BH1386">
            <v>55</v>
          </cell>
          <cell r="BI1386">
            <v>1</v>
          </cell>
          <cell r="BJ1386">
            <v>44192</v>
          </cell>
          <cell r="BK1386" t="str">
            <v>51 - 55 yrs</v>
          </cell>
          <cell r="BL1386" t="str">
            <v>Married</v>
          </cell>
          <cell r="BM1386">
            <v>4</v>
          </cell>
          <cell r="BN1386" t="str">
            <v>Emildiha, Taraini, Munderwa, Sant Kabir Nagar (Basti)</v>
          </cell>
          <cell r="BO1386">
            <v>0</v>
          </cell>
          <cell r="BP1386" t="str">
            <v>UP</v>
          </cell>
          <cell r="BQ1386">
            <v>272164</v>
          </cell>
          <cell r="BR1386" t="str">
            <v>B.A</v>
          </cell>
          <cell r="BS1386">
            <v>0</v>
          </cell>
          <cell r="BT1386">
            <v>0</v>
          </cell>
          <cell r="BU1386" t="str">
            <v>Henkel India Limited</v>
          </cell>
          <cell r="BV1386">
            <v>0</v>
          </cell>
          <cell r="BW1386">
            <v>0</v>
          </cell>
          <cell r="BX1386">
            <v>0</v>
          </cell>
          <cell r="BY1386">
            <v>0</v>
          </cell>
          <cell r="BZ1386">
            <v>0</v>
          </cell>
          <cell r="CA1386">
            <v>0</v>
          </cell>
          <cell r="CB1386">
            <v>0</v>
          </cell>
          <cell r="CC1386">
            <v>0</v>
          </cell>
          <cell r="CD1386">
            <v>0</v>
          </cell>
          <cell r="CE1386" t="str">
            <v>AVYPB3031D</v>
          </cell>
          <cell r="CF1386">
            <v>0</v>
          </cell>
          <cell r="CG1386">
            <v>0</v>
          </cell>
        </row>
        <row r="1387">
          <cell r="B1387">
            <v>10001426</v>
          </cell>
          <cell r="C1387" t="str">
            <v>Active</v>
          </cell>
          <cell r="D1387">
            <v>2011699999</v>
          </cell>
          <cell r="E1387" t="str">
            <v>TILJALA-PRODUCTION DEPT</v>
          </cell>
          <cell r="F1387" t="str">
            <v>2011600080</v>
          </cell>
          <cell r="G1387" t="str">
            <v>2A  48</v>
          </cell>
          <cell r="H1387" t="str">
            <v>M</v>
          </cell>
          <cell r="I1387" t="str">
            <v xml:space="preserve">Samir </v>
          </cell>
          <cell r="J1387" t="str">
            <v>Ghosh</v>
          </cell>
          <cell r="K1387" t="str">
            <v/>
          </cell>
          <cell r="L1387" t="str">
            <v>Assistant Quality Control</v>
          </cell>
          <cell r="M1387" t="str">
            <v>Quality Control</v>
          </cell>
          <cell r="N1387" t="str">
            <v>Core</v>
          </cell>
          <cell r="O1387">
            <v>0</v>
          </cell>
          <cell r="P1387" t="str">
            <v>PCP Manufacturing</v>
          </cell>
          <cell r="Q1387">
            <v>0</v>
          </cell>
          <cell r="R1387" t="str">
            <v>Personal Care Products</v>
          </cell>
          <cell r="S1387" t="str">
            <v>Associate</v>
          </cell>
          <cell r="T1387" t="str">
            <v>A2</v>
          </cell>
          <cell r="U1387" t="str">
            <v>Tiljala</v>
          </cell>
          <cell r="V1387" t="str">
            <v>Tiljala</v>
          </cell>
          <cell r="W1387">
            <v>40179</v>
          </cell>
          <cell r="X1387" t="str">
            <v>Before 1 April 2010</v>
          </cell>
          <cell r="Y1387">
            <v>21</v>
          </cell>
          <cell r="Z1387">
            <v>6.1302237801243029</v>
          </cell>
          <cell r="AA1387">
            <v>27.130223780124304</v>
          </cell>
          <cell r="AB1387">
            <v>0</v>
          </cell>
          <cell r="AC1387">
            <v>0</v>
          </cell>
          <cell r="AD1387">
            <v>40359</v>
          </cell>
          <cell r="AE1387">
            <v>0</v>
          </cell>
          <cell r="AF1387">
            <v>40360</v>
          </cell>
          <cell r="AG1387">
            <v>0</v>
          </cell>
          <cell r="AH1387">
            <v>0</v>
          </cell>
          <cell r="AI1387">
            <v>0</v>
          </cell>
          <cell r="AJ1387">
            <v>0</v>
          </cell>
          <cell r="AK1387">
            <v>0</v>
          </cell>
          <cell r="AL1387">
            <v>0</v>
          </cell>
          <cell r="AM1387">
            <v>0</v>
          </cell>
          <cell r="AN1387">
            <v>0</v>
          </cell>
          <cell r="AO1387">
            <v>0</v>
          </cell>
          <cell r="AP1387">
            <v>0</v>
          </cell>
          <cell r="AQ1387">
            <v>0</v>
          </cell>
          <cell r="AR1387">
            <v>0</v>
          </cell>
          <cell r="AS1387">
            <v>0</v>
          </cell>
          <cell r="AT1387">
            <v>0</v>
          </cell>
          <cell r="AU1387">
            <v>0</v>
          </cell>
          <cell r="AV1387">
            <v>0</v>
          </cell>
          <cell r="AW1387">
            <v>0</v>
          </cell>
          <cell r="AX1387">
            <v>0</v>
          </cell>
          <cell r="AY1387">
            <v>0</v>
          </cell>
          <cell r="AZ1387">
            <v>0</v>
          </cell>
          <cell r="BA1387">
            <v>0</v>
          </cell>
          <cell r="BB1387">
            <v>0</v>
          </cell>
          <cell r="BC1387">
            <v>0</v>
          </cell>
          <cell r="BD1387">
            <v>0</v>
          </cell>
          <cell r="BE1387">
            <v>0</v>
          </cell>
          <cell r="BF1387">
            <v>0</v>
          </cell>
          <cell r="BG1387">
            <v>20539</v>
          </cell>
          <cell r="BH1387">
            <v>59</v>
          </cell>
          <cell r="BI1387">
            <v>10</v>
          </cell>
          <cell r="BJ1387">
            <v>42453</v>
          </cell>
          <cell r="BK1387" t="str">
            <v>56 - 60 yrs</v>
          </cell>
          <cell r="BL1387" t="str">
            <v>Married</v>
          </cell>
          <cell r="BM1387">
            <v>2</v>
          </cell>
          <cell r="BN1387" t="str">
            <v>56/12, Ram Mohan Mukherjee Lane, Shibpur</v>
          </cell>
          <cell r="BO1387" t="str">
            <v>Howrah</v>
          </cell>
          <cell r="BP1387" t="str">
            <v>West Bengal</v>
          </cell>
          <cell r="BQ1387">
            <v>711102</v>
          </cell>
          <cell r="BR1387" t="str">
            <v>H.S.C</v>
          </cell>
          <cell r="BS1387">
            <v>0</v>
          </cell>
          <cell r="BT1387">
            <v>0</v>
          </cell>
          <cell r="BU1387" t="str">
            <v>Henkel India Limited</v>
          </cell>
          <cell r="BV1387">
            <v>0</v>
          </cell>
          <cell r="BW1387">
            <v>0</v>
          </cell>
          <cell r="BX1387">
            <v>0</v>
          </cell>
          <cell r="BY1387">
            <v>0</v>
          </cell>
          <cell r="BZ1387">
            <v>0</v>
          </cell>
          <cell r="CA1387">
            <v>0</v>
          </cell>
          <cell r="CB1387">
            <v>0</v>
          </cell>
          <cell r="CC1387">
            <v>0</v>
          </cell>
          <cell r="CD1387">
            <v>0</v>
          </cell>
          <cell r="CE1387" t="str">
            <v>AWNPG2666D</v>
          </cell>
          <cell r="CF1387">
            <v>0</v>
          </cell>
          <cell r="CG1387">
            <v>0</v>
          </cell>
        </row>
        <row r="1388">
          <cell r="B1388">
            <v>10001440</v>
          </cell>
          <cell r="C1388" t="str">
            <v>Active</v>
          </cell>
          <cell r="D1388">
            <v>2011699999</v>
          </cell>
          <cell r="E1388" t="str">
            <v>TILJALA-PRODUCTION DEPT</v>
          </cell>
          <cell r="F1388" t="str">
            <v>2011600093</v>
          </cell>
          <cell r="G1388" t="str">
            <v>2B2 51</v>
          </cell>
          <cell r="H1388" t="str">
            <v>M</v>
          </cell>
          <cell r="I1388" t="str">
            <v xml:space="preserve">Subhas </v>
          </cell>
          <cell r="J1388" t="str">
            <v>Das</v>
          </cell>
          <cell r="K1388" t="str">
            <v/>
          </cell>
          <cell r="L1388" t="str">
            <v>Despatch Attendant</v>
          </cell>
          <cell r="M1388" t="str">
            <v>Dispatch</v>
          </cell>
          <cell r="N1388" t="str">
            <v>Support</v>
          </cell>
          <cell r="O1388">
            <v>0</v>
          </cell>
          <cell r="P1388" t="str">
            <v>PCP Manufacturing</v>
          </cell>
          <cell r="Q1388">
            <v>0</v>
          </cell>
          <cell r="R1388" t="str">
            <v>Personal Care Products</v>
          </cell>
          <cell r="S1388" t="str">
            <v>Associate</v>
          </cell>
          <cell r="T1388" t="str">
            <v>A1</v>
          </cell>
          <cell r="U1388" t="str">
            <v>Tiljala</v>
          </cell>
          <cell r="V1388" t="str">
            <v>Tiljala</v>
          </cell>
          <cell r="W1388">
            <v>40179</v>
          </cell>
          <cell r="X1388" t="str">
            <v>Before 1 April 2010</v>
          </cell>
          <cell r="Y1388">
            <v>21</v>
          </cell>
          <cell r="Z1388">
            <v>6.1302237801243029</v>
          </cell>
          <cell r="AA1388">
            <v>27.130223780124304</v>
          </cell>
          <cell r="AB1388">
            <v>0</v>
          </cell>
          <cell r="AC1388">
            <v>0</v>
          </cell>
          <cell r="AD1388">
            <v>40359</v>
          </cell>
          <cell r="AE1388">
            <v>0</v>
          </cell>
          <cell r="AF1388">
            <v>40360</v>
          </cell>
          <cell r="AG1388">
            <v>0</v>
          </cell>
          <cell r="AH1388">
            <v>0</v>
          </cell>
          <cell r="AI1388">
            <v>0</v>
          </cell>
          <cell r="AJ1388">
            <v>0</v>
          </cell>
          <cell r="AK1388">
            <v>0</v>
          </cell>
          <cell r="AL1388">
            <v>0</v>
          </cell>
          <cell r="AM1388">
            <v>0</v>
          </cell>
          <cell r="AN1388">
            <v>0</v>
          </cell>
          <cell r="AO1388">
            <v>0</v>
          </cell>
          <cell r="AP1388">
            <v>0</v>
          </cell>
          <cell r="AQ1388">
            <v>0</v>
          </cell>
          <cell r="AR1388">
            <v>0</v>
          </cell>
          <cell r="AS1388">
            <v>0</v>
          </cell>
          <cell r="AT1388">
            <v>0</v>
          </cell>
          <cell r="AU1388">
            <v>0</v>
          </cell>
          <cell r="AV1388">
            <v>0</v>
          </cell>
          <cell r="AW1388">
            <v>0</v>
          </cell>
          <cell r="AX1388">
            <v>0</v>
          </cell>
          <cell r="AY1388">
            <v>0</v>
          </cell>
          <cell r="AZ1388">
            <v>0</v>
          </cell>
          <cell r="BA1388">
            <v>0</v>
          </cell>
          <cell r="BB1388">
            <v>0</v>
          </cell>
          <cell r="BC1388">
            <v>0</v>
          </cell>
          <cell r="BD1388">
            <v>0</v>
          </cell>
          <cell r="BE1388">
            <v>0</v>
          </cell>
          <cell r="BF1388">
            <v>0</v>
          </cell>
          <cell r="BG1388">
            <v>25673</v>
          </cell>
          <cell r="BH1388">
            <v>45</v>
          </cell>
          <cell r="BI1388">
            <v>10</v>
          </cell>
          <cell r="BJ1388">
            <v>47587</v>
          </cell>
          <cell r="BK1388" t="str">
            <v>41 - 45 yrs</v>
          </cell>
          <cell r="BL1388" t="str">
            <v>Married</v>
          </cell>
          <cell r="BM1388">
            <v>2</v>
          </cell>
          <cell r="BN1388" t="str">
            <v>Sopra, Murdewa Bazar, Harpurbudhat</v>
          </cell>
          <cell r="BO1388" t="str">
            <v>Gorakhpur</v>
          </cell>
          <cell r="BP1388" t="str">
            <v>UP</v>
          </cell>
          <cell r="BQ1388">
            <v>273211</v>
          </cell>
          <cell r="BR1388" t="str">
            <v>Non- Matric</v>
          </cell>
          <cell r="BS1388">
            <v>0</v>
          </cell>
          <cell r="BT1388">
            <v>0</v>
          </cell>
          <cell r="BU1388" t="str">
            <v>Henkel India Limited</v>
          </cell>
          <cell r="BV1388">
            <v>0</v>
          </cell>
          <cell r="BW1388">
            <v>0</v>
          </cell>
          <cell r="BX1388">
            <v>0</v>
          </cell>
          <cell r="BY1388">
            <v>0</v>
          </cell>
          <cell r="BZ1388">
            <v>0</v>
          </cell>
          <cell r="CA1388">
            <v>0</v>
          </cell>
          <cell r="CB1388">
            <v>0</v>
          </cell>
          <cell r="CC1388">
            <v>0</v>
          </cell>
          <cell r="CD1388">
            <v>0</v>
          </cell>
          <cell r="CE1388" t="str">
            <v>AWWPD7677E</v>
          </cell>
          <cell r="CF1388">
            <v>0</v>
          </cell>
          <cell r="CG1388">
            <v>0</v>
          </cell>
        </row>
        <row r="1389">
          <cell r="B1389">
            <v>10001454</v>
          </cell>
          <cell r="C1389" t="str">
            <v>Active</v>
          </cell>
          <cell r="D1389">
            <v>2011699999</v>
          </cell>
          <cell r="E1389" t="str">
            <v>TILJALA-PRODUCTION DEPT</v>
          </cell>
          <cell r="F1389" t="str">
            <v>2011600107</v>
          </cell>
          <cell r="G1389" t="str">
            <v>2A3131</v>
          </cell>
          <cell r="H1389" t="str">
            <v>M</v>
          </cell>
          <cell r="I1389" t="str">
            <v xml:space="preserve">Suren </v>
          </cell>
          <cell r="J1389" t="str">
            <v>Barik</v>
          </cell>
          <cell r="K1389" t="str">
            <v/>
          </cell>
          <cell r="L1389" t="str">
            <v>Driver</v>
          </cell>
          <cell r="M1389" t="str">
            <v>Human Resources</v>
          </cell>
          <cell r="N1389" t="str">
            <v>Support</v>
          </cell>
          <cell r="O1389">
            <v>0</v>
          </cell>
          <cell r="P1389" t="str">
            <v>Human Resources</v>
          </cell>
          <cell r="Q1389">
            <v>0</v>
          </cell>
          <cell r="R1389" t="str">
            <v>Corporate Shared Services</v>
          </cell>
          <cell r="S1389" t="str">
            <v>Associate</v>
          </cell>
          <cell r="T1389" t="str">
            <v>J1</v>
          </cell>
          <cell r="U1389" t="str">
            <v>Tiljala</v>
          </cell>
          <cell r="V1389" t="str">
            <v>Tiljala</v>
          </cell>
          <cell r="W1389">
            <v>40179</v>
          </cell>
          <cell r="X1389" t="str">
            <v>Before 1 April 2010</v>
          </cell>
          <cell r="Y1389">
            <v>6</v>
          </cell>
          <cell r="Z1389">
            <v>6.1302237798072108</v>
          </cell>
          <cell r="AA1389">
            <v>12.13022377980721</v>
          </cell>
          <cell r="AB1389">
            <v>0</v>
          </cell>
          <cell r="AC1389">
            <v>0</v>
          </cell>
          <cell r="AD1389">
            <v>40359</v>
          </cell>
          <cell r="AE1389">
            <v>0</v>
          </cell>
          <cell r="AF1389">
            <v>40360</v>
          </cell>
          <cell r="AG1389">
            <v>0</v>
          </cell>
          <cell r="AH1389">
            <v>0</v>
          </cell>
          <cell r="AI1389">
            <v>0</v>
          </cell>
          <cell r="AJ1389">
            <v>0</v>
          </cell>
          <cell r="AK1389">
            <v>0</v>
          </cell>
          <cell r="AL1389">
            <v>0</v>
          </cell>
          <cell r="AM1389">
            <v>0</v>
          </cell>
          <cell r="AN1389">
            <v>0</v>
          </cell>
          <cell r="AO1389">
            <v>0</v>
          </cell>
          <cell r="AP1389">
            <v>0</v>
          </cell>
          <cell r="AQ1389">
            <v>0</v>
          </cell>
          <cell r="AR1389">
            <v>0</v>
          </cell>
          <cell r="AS1389">
            <v>0</v>
          </cell>
          <cell r="AT1389">
            <v>0</v>
          </cell>
          <cell r="AU1389">
            <v>0</v>
          </cell>
          <cell r="AV1389">
            <v>0</v>
          </cell>
          <cell r="AW1389">
            <v>0</v>
          </cell>
          <cell r="AX1389">
            <v>0</v>
          </cell>
          <cell r="AY1389">
            <v>0</v>
          </cell>
          <cell r="AZ1389">
            <v>0</v>
          </cell>
          <cell r="BA1389">
            <v>0</v>
          </cell>
          <cell r="BB1389">
            <v>0</v>
          </cell>
          <cell r="BC1389">
            <v>0</v>
          </cell>
          <cell r="BD1389">
            <v>0</v>
          </cell>
          <cell r="BE1389">
            <v>0</v>
          </cell>
          <cell r="BF1389">
            <v>0</v>
          </cell>
          <cell r="BG1389">
            <v>22564</v>
          </cell>
          <cell r="BH1389">
            <v>54</v>
          </cell>
          <cell r="BI1389">
            <v>4</v>
          </cell>
          <cell r="BJ1389">
            <v>44478</v>
          </cell>
          <cell r="BK1389" t="str">
            <v>51 - 55 yrs</v>
          </cell>
          <cell r="BL1389" t="str">
            <v>Married</v>
          </cell>
          <cell r="BM1389">
            <v>2</v>
          </cell>
          <cell r="BN1389" t="str">
            <v>67, Sreedhar Roy Road, Tiljala</v>
          </cell>
          <cell r="BO1389" t="str">
            <v>Kolkata</v>
          </cell>
          <cell r="BP1389" t="str">
            <v>West Bengal</v>
          </cell>
          <cell r="BQ1389">
            <v>700039</v>
          </cell>
          <cell r="BR1389" t="str">
            <v>Non- Matric</v>
          </cell>
          <cell r="BS1389">
            <v>0</v>
          </cell>
          <cell r="BT1389">
            <v>0</v>
          </cell>
          <cell r="BU1389" t="str">
            <v>Henkel India Limited</v>
          </cell>
          <cell r="BV1389">
            <v>0</v>
          </cell>
          <cell r="BW1389">
            <v>0</v>
          </cell>
          <cell r="BX1389">
            <v>0</v>
          </cell>
          <cell r="BY1389">
            <v>0</v>
          </cell>
          <cell r="BZ1389">
            <v>0</v>
          </cell>
          <cell r="CA1389">
            <v>0</v>
          </cell>
          <cell r="CB1389">
            <v>0</v>
          </cell>
          <cell r="CC1389">
            <v>0</v>
          </cell>
          <cell r="CD1389">
            <v>0</v>
          </cell>
          <cell r="CE1389" t="str">
            <v>AZIPB9713G</v>
          </cell>
          <cell r="CF1389">
            <v>0</v>
          </cell>
          <cell r="CG1389">
            <v>0</v>
          </cell>
        </row>
        <row r="1390">
          <cell r="B1390">
            <v>10001356</v>
          </cell>
          <cell r="C1390" t="str">
            <v>Active</v>
          </cell>
          <cell r="D1390">
            <v>2011699999</v>
          </cell>
          <cell r="E1390" t="str">
            <v>TILJALA-PRODUCTION DEPT</v>
          </cell>
          <cell r="F1390" t="str">
            <v>2011600015</v>
          </cell>
          <cell r="G1390" t="str">
            <v>2B2 50</v>
          </cell>
          <cell r="H1390" t="str">
            <v>M</v>
          </cell>
          <cell r="I1390" t="str">
            <v xml:space="preserve">Biswajit </v>
          </cell>
          <cell r="J1390" t="str">
            <v>Sinha</v>
          </cell>
          <cell r="K1390" t="str">
            <v/>
          </cell>
          <cell r="L1390" t="str">
            <v>Assistant Quality Control</v>
          </cell>
          <cell r="M1390" t="str">
            <v>Quality Control</v>
          </cell>
          <cell r="N1390" t="str">
            <v>Core</v>
          </cell>
          <cell r="O1390">
            <v>0</v>
          </cell>
          <cell r="P1390" t="str">
            <v>PCP Manufacturing</v>
          </cell>
          <cell r="Q1390">
            <v>0</v>
          </cell>
          <cell r="R1390" t="str">
            <v>Personal Care Products</v>
          </cell>
          <cell r="S1390" t="str">
            <v>Associate</v>
          </cell>
          <cell r="T1390" t="str">
            <v>A2</v>
          </cell>
          <cell r="U1390" t="str">
            <v>Tiljala</v>
          </cell>
          <cell r="V1390" t="str">
            <v>Tiljala</v>
          </cell>
          <cell r="W1390">
            <v>40179</v>
          </cell>
          <cell r="X1390" t="str">
            <v>Before 1 April 2010</v>
          </cell>
          <cell r="Y1390">
            <v>22</v>
          </cell>
          <cell r="Z1390">
            <v>6.1302237798072108</v>
          </cell>
          <cell r="AA1390">
            <v>28.13022377980721</v>
          </cell>
          <cell r="AB1390">
            <v>0</v>
          </cell>
          <cell r="AC1390">
            <v>0</v>
          </cell>
          <cell r="AD1390">
            <v>40359</v>
          </cell>
          <cell r="AE1390">
            <v>0</v>
          </cell>
          <cell r="AF1390">
            <v>40360</v>
          </cell>
          <cell r="AG1390">
            <v>0</v>
          </cell>
          <cell r="AH1390">
            <v>0</v>
          </cell>
          <cell r="AI1390">
            <v>0</v>
          </cell>
          <cell r="AJ1390">
            <v>0</v>
          </cell>
          <cell r="AK1390">
            <v>0</v>
          </cell>
          <cell r="AL1390">
            <v>0</v>
          </cell>
          <cell r="AM1390">
            <v>0</v>
          </cell>
          <cell r="AN1390">
            <v>0</v>
          </cell>
          <cell r="AO1390">
            <v>0</v>
          </cell>
          <cell r="AP1390">
            <v>0</v>
          </cell>
          <cell r="AQ1390">
            <v>0</v>
          </cell>
          <cell r="AR1390">
            <v>0</v>
          </cell>
          <cell r="AS1390">
            <v>0</v>
          </cell>
          <cell r="AT1390">
            <v>0</v>
          </cell>
          <cell r="AU1390">
            <v>0</v>
          </cell>
          <cell r="AV1390">
            <v>0</v>
          </cell>
          <cell r="AW1390">
            <v>0</v>
          </cell>
          <cell r="AX1390">
            <v>0</v>
          </cell>
          <cell r="AY1390">
            <v>0</v>
          </cell>
          <cell r="AZ1390">
            <v>0</v>
          </cell>
          <cell r="BA1390">
            <v>0</v>
          </cell>
          <cell r="BB1390">
            <v>0</v>
          </cell>
          <cell r="BC1390">
            <v>0</v>
          </cell>
          <cell r="BD1390">
            <v>0</v>
          </cell>
          <cell r="BE1390">
            <v>0</v>
          </cell>
          <cell r="BF1390">
            <v>0</v>
          </cell>
          <cell r="BG1390">
            <v>25100</v>
          </cell>
          <cell r="BH1390">
            <v>47</v>
          </cell>
          <cell r="BI1390">
            <v>4</v>
          </cell>
          <cell r="BJ1390">
            <v>47014</v>
          </cell>
          <cell r="BK1390" t="str">
            <v>46 - 50 yrs</v>
          </cell>
          <cell r="BL1390" t="str">
            <v>Married</v>
          </cell>
          <cell r="BM1390">
            <v>2</v>
          </cell>
          <cell r="BN1390" t="str">
            <v>10/1B, Rajani Bhattacharjee Lane</v>
          </cell>
          <cell r="BO1390" t="str">
            <v>Kolkata</v>
          </cell>
          <cell r="BP1390" t="str">
            <v>West Bengal</v>
          </cell>
          <cell r="BQ1390">
            <v>700026</v>
          </cell>
          <cell r="BR1390" t="str">
            <v>S.F</v>
          </cell>
          <cell r="BS1390">
            <v>0</v>
          </cell>
          <cell r="BT1390">
            <v>0</v>
          </cell>
          <cell r="BU1390" t="str">
            <v>Henkel India Limited</v>
          </cell>
          <cell r="BV1390">
            <v>0</v>
          </cell>
          <cell r="BW1390">
            <v>0</v>
          </cell>
          <cell r="BX1390">
            <v>0</v>
          </cell>
          <cell r="BY1390">
            <v>0</v>
          </cell>
          <cell r="BZ1390">
            <v>0</v>
          </cell>
          <cell r="CA1390">
            <v>0</v>
          </cell>
          <cell r="CB1390">
            <v>0</v>
          </cell>
          <cell r="CC1390">
            <v>0</v>
          </cell>
          <cell r="CD1390">
            <v>0</v>
          </cell>
          <cell r="CE1390" t="str">
            <v>BBFPS3458D</v>
          </cell>
          <cell r="CF1390">
            <v>0</v>
          </cell>
          <cell r="CG1390">
            <v>0</v>
          </cell>
        </row>
        <row r="1391">
          <cell r="B1391">
            <v>10001437</v>
          </cell>
          <cell r="C1391" t="str">
            <v>Active</v>
          </cell>
          <cell r="D1391">
            <v>2011699999</v>
          </cell>
          <cell r="E1391" t="str">
            <v>TILJALA-PRODUCTION DEPT</v>
          </cell>
          <cell r="F1391" t="str">
            <v>2011600090</v>
          </cell>
          <cell r="G1391" t="str">
            <v>2B1 12</v>
          </cell>
          <cell r="H1391" t="str">
            <v>M</v>
          </cell>
          <cell r="I1391" t="str">
            <v xml:space="preserve">Srimanta </v>
          </cell>
          <cell r="J1391" t="str">
            <v>Paul</v>
          </cell>
          <cell r="K1391" t="str">
            <v>Kumar</v>
          </cell>
          <cell r="L1391" t="str">
            <v>Boiler Attendant</v>
          </cell>
          <cell r="M1391" t="str">
            <v>Utility</v>
          </cell>
          <cell r="N1391" t="str">
            <v>Support</v>
          </cell>
          <cell r="O1391">
            <v>0</v>
          </cell>
          <cell r="P1391" t="str">
            <v>PCP Manufacturing</v>
          </cell>
          <cell r="Q1391">
            <v>0</v>
          </cell>
          <cell r="R1391" t="str">
            <v>Personal Care Products</v>
          </cell>
          <cell r="S1391" t="str">
            <v>Associate</v>
          </cell>
          <cell r="T1391" t="str">
            <v>A1</v>
          </cell>
          <cell r="U1391" t="str">
            <v>Tiljala</v>
          </cell>
          <cell r="V1391" t="str">
            <v>Tiljala</v>
          </cell>
          <cell r="W1391">
            <v>40179</v>
          </cell>
          <cell r="X1391" t="str">
            <v>Before 1 April 2010</v>
          </cell>
          <cell r="Y1391">
            <v>22</v>
          </cell>
          <cell r="Z1391">
            <v>6.1302237801243029</v>
          </cell>
          <cell r="AA1391">
            <v>28.130223780124304</v>
          </cell>
          <cell r="AB1391">
            <v>0</v>
          </cell>
          <cell r="AC1391">
            <v>0</v>
          </cell>
          <cell r="AD1391">
            <v>40359</v>
          </cell>
          <cell r="AE1391">
            <v>0</v>
          </cell>
          <cell r="AF1391">
            <v>40360</v>
          </cell>
          <cell r="AG1391">
            <v>0</v>
          </cell>
          <cell r="AH1391">
            <v>0</v>
          </cell>
          <cell r="AI1391">
            <v>0</v>
          </cell>
          <cell r="AJ1391">
            <v>0</v>
          </cell>
          <cell r="AK1391">
            <v>0</v>
          </cell>
          <cell r="AL1391">
            <v>0</v>
          </cell>
          <cell r="AM1391">
            <v>0</v>
          </cell>
          <cell r="AN1391">
            <v>0</v>
          </cell>
          <cell r="AO1391">
            <v>0</v>
          </cell>
          <cell r="AP1391">
            <v>0</v>
          </cell>
          <cell r="AQ1391">
            <v>0</v>
          </cell>
          <cell r="AR1391">
            <v>0</v>
          </cell>
          <cell r="AS1391">
            <v>0</v>
          </cell>
          <cell r="AT1391">
            <v>0</v>
          </cell>
          <cell r="AU1391">
            <v>0</v>
          </cell>
          <cell r="AV1391">
            <v>0</v>
          </cell>
          <cell r="AW1391">
            <v>0</v>
          </cell>
          <cell r="AX1391">
            <v>0</v>
          </cell>
          <cell r="AY1391">
            <v>0</v>
          </cell>
          <cell r="AZ1391">
            <v>0</v>
          </cell>
          <cell r="BA1391">
            <v>0</v>
          </cell>
          <cell r="BB1391">
            <v>0</v>
          </cell>
          <cell r="BC1391">
            <v>0</v>
          </cell>
          <cell r="BD1391">
            <v>0</v>
          </cell>
          <cell r="BE1391">
            <v>0</v>
          </cell>
          <cell r="BF1391">
            <v>0</v>
          </cell>
          <cell r="BG1391">
            <v>23018</v>
          </cell>
          <cell r="BH1391">
            <v>53</v>
          </cell>
          <cell r="BI1391">
            <v>1</v>
          </cell>
          <cell r="BJ1391">
            <v>44932</v>
          </cell>
          <cell r="BK1391" t="str">
            <v>51 - 55 yrs</v>
          </cell>
          <cell r="BL1391" t="str">
            <v>Married</v>
          </cell>
          <cell r="BM1391">
            <v>2</v>
          </cell>
          <cell r="BN1391" t="str">
            <v>Pantihal, Pantihal, Jagat Ballavpur</v>
          </cell>
          <cell r="BO1391" t="str">
            <v>Howrah</v>
          </cell>
          <cell r="BP1391" t="str">
            <v>West Bengal</v>
          </cell>
          <cell r="BQ1391">
            <v>711415</v>
          </cell>
          <cell r="BR1391" t="str">
            <v>H.S.C</v>
          </cell>
          <cell r="BS1391">
            <v>0</v>
          </cell>
          <cell r="BT1391">
            <v>0</v>
          </cell>
          <cell r="BU1391" t="str">
            <v>Henkel India Limited</v>
          </cell>
          <cell r="BV1391">
            <v>0</v>
          </cell>
          <cell r="BW1391">
            <v>0</v>
          </cell>
          <cell r="BX1391">
            <v>0</v>
          </cell>
          <cell r="BY1391">
            <v>0</v>
          </cell>
          <cell r="BZ1391">
            <v>0</v>
          </cell>
          <cell r="CA1391">
            <v>0</v>
          </cell>
          <cell r="CB1391">
            <v>0</v>
          </cell>
          <cell r="CC1391">
            <v>0</v>
          </cell>
          <cell r="CD1391">
            <v>0</v>
          </cell>
          <cell r="CE1391" t="str">
            <v>BEVPP1025A</v>
          </cell>
          <cell r="CF1391">
            <v>0</v>
          </cell>
          <cell r="CG1391">
            <v>0</v>
          </cell>
        </row>
        <row r="1392">
          <cell r="B1392">
            <v>10001404</v>
          </cell>
          <cell r="C1392" t="str">
            <v>Active</v>
          </cell>
          <cell r="D1392">
            <v>2011699999</v>
          </cell>
          <cell r="E1392" t="str">
            <v>TILJALA-PRODUCTION DEPT</v>
          </cell>
          <cell r="F1392" t="str">
            <v>2011600061</v>
          </cell>
          <cell r="G1392" t="str">
            <v>2A  49</v>
          </cell>
          <cell r="H1392" t="str">
            <v>M</v>
          </cell>
          <cell r="I1392" t="str">
            <v xml:space="preserve">Rabindra </v>
          </cell>
          <cell r="J1392" t="str">
            <v>Shukla</v>
          </cell>
          <cell r="K1392" t="str">
            <v>Narayan</v>
          </cell>
          <cell r="L1392" t="str">
            <v>Assistant</v>
          </cell>
          <cell r="M1392" t="str">
            <v>Excise</v>
          </cell>
          <cell r="N1392" t="str">
            <v>Support</v>
          </cell>
          <cell r="O1392">
            <v>0</v>
          </cell>
          <cell r="P1392" t="str">
            <v>EXIM</v>
          </cell>
          <cell r="Q1392" t="str">
            <v>Excise &amp; Commercial</v>
          </cell>
          <cell r="R1392" t="str">
            <v>Corporate Shared Services</v>
          </cell>
          <cell r="S1392" t="str">
            <v>Associate</v>
          </cell>
          <cell r="T1392" t="str">
            <v>J2</v>
          </cell>
          <cell r="U1392" t="str">
            <v>Tiljala</v>
          </cell>
          <cell r="V1392" t="str">
            <v>Tiljala</v>
          </cell>
          <cell r="W1392">
            <v>40179</v>
          </cell>
          <cell r="X1392" t="str">
            <v>Before 1 April 2010</v>
          </cell>
          <cell r="Y1392">
            <v>21</v>
          </cell>
          <cell r="Z1392">
            <v>6.1302237801243029</v>
          </cell>
          <cell r="AA1392">
            <v>27.130223780124304</v>
          </cell>
          <cell r="AB1392">
            <v>0</v>
          </cell>
          <cell r="AC1392">
            <v>0</v>
          </cell>
          <cell r="AD1392">
            <v>40359</v>
          </cell>
          <cell r="AE1392">
            <v>0</v>
          </cell>
          <cell r="AF1392">
            <v>40360</v>
          </cell>
          <cell r="AG1392">
            <v>0</v>
          </cell>
          <cell r="AH1392">
            <v>0</v>
          </cell>
          <cell r="AI1392">
            <v>0</v>
          </cell>
          <cell r="AJ1392">
            <v>0</v>
          </cell>
          <cell r="AK1392">
            <v>0</v>
          </cell>
          <cell r="AL1392">
            <v>0</v>
          </cell>
          <cell r="AM1392">
            <v>0</v>
          </cell>
          <cell r="AN1392">
            <v>0</v>
          </cell>
          <cell r="AO1392">
            <v>0</v>
          </cell>
          <cell r="AP1392">
            <v>0</v>
          </cell>
          <cell r="AQ1392">
            <v>0</v>
          </cell>
          <cell r="AR1392">
            <v>0</v>
          </cell>
          <cell r="AS1392">
            <v>0</v>
          </cell>
          <cell r="AT1392">
            <v>0</v>
          </cell>
          <cell r="AU1392">
            <v>0</v>
          </cell>
          <cell r="AV1392">
            <v>0</v>
          </cell>
          <cell r="AW1392">
            <v>0</v>
          </cell>
          <cell r="AX1392">
            <v>0</v>
          </cell>
          <cell r="AY1392">
            <v>0</v>
          </cell>
          <cell r="AZ1392">
            <v>0</v>
          </cell>
          <cell r="BA1392">
            <v>0</v>
          </cell>
          <cell r="BB1392">
            <v>0</v>
          </cell>
          <cell r="BC1392">
            <v>0</v>
          </cell>
          <cell r="BD1392">
            <v>0</v>
          </cell>
          <cell r="BE1392">
            <v>0</v>
          </cell>
          <cell r="BF1392">
            <v>0</v>
          </cell>
          <cell r="BG1392">
            <v>24869</v>
          </cell>
          <cell r="BH1392">
            <v>48</v>
          </cell>
          <cell r="BI1392">
            <v>0</v>
          </cell>
          <cell r="BJ1392">
            <v>46783</v>
          </cell>
          <cell r="BK1392" t="str">
            <v>46 - 50 yrs</v>
          </cell>
          <cell r="BL1392" t="str">
            <v>Married</v>
          </cell>
          <cell r="BM1392">
            <v>3</v>
          </cell>
          <cell r="BN1392" t="str">
            <v>67, Sreedhar Roy Road, Tiljala</v>
          </cell>
          <cell r="BO1392" t="str">
            <v>Kolkata</v>
          </cell>
          <cell r="BP1392" t="str">
            <v>West Bengal</v>
          </cell>
          <cell r="BQ1392">
            <v>700039</v>
          </cell>
          <cell r="BR1392" t="str">
            <v>B.Com</v>
          </cell>
          <cell r="BS1392">
            <v>0</v>
          </cell>
          <cell r="BT1392">
            <v>0</v>
          </cell>
          <cell r="BU1392" t="str">
            <v>Henkel India Limited</v>
          </cell>
          <cell r="BV1392">
            <v>0</v>
          </cell>
          <cell r="BW1392">
            <v>0</v>
          </cell>
          <cell r="BX1392">
            <v>0</v>
          </cell>
          <cell r="BY1392">
            <v>0</v>
          </cell>
          <cell r="BZ1392">
            <v>0</v>
          </cell>
          <cell r="CA1392">
            <v>0</v>
          </cell>
          <cell r="CB1392">
            <v>0</v>
          </cell>
          <cell r="CC1392">
            <v>0</v>
          </cell>
          <cell r="CD1392">
            <v>0</v>
          </cell>
          <cell r="CE1392" t="str">
            <v>CTLPS3632Q</v>
          </cell>
          <cell r="CF1392">
            <v>0</v>
          </cell>
          <cell r="CG1392">
            <v>0</v>
          </cell>
        </row>
        <row r="1393">
          <cell r="B1393">
            <v>10001430</v>
          </cell>
          <cell r="C1393" t="str">
            <v>Active</v>
          </cell>
          <cell r="D1393">
            <v>2011699999</v>
          </cell>
          <cell r="E1393" t="str">
            <v>TILJALA-PRODUCTION DEPT</v>
          </cell>
          <cell r="F1393" t="str">
            <v>2011600083</v>
          </cell>
          <cell r="G1393" t="str">
            <v>2A2  9</v>
          </cell>
          <cell r="H1393" t="str">
            <v>M</v>
          </cell>
          <cell r="I1393" t="str">
            <v xml:space="preserve">Sankar </v>
          </cell>
          <cell r="J1393" t="str">
            <v>Sen</v>
          </cell>
          <cell r="K1393" t="str">
            <v/>
          </cell>
          <cell r="L1393" t="str">
            <v>Boiler Attendant</v>
          </cell>
          <cell r="M1393" t="str">
            <v>Utility</v>
          </cell>
          <cell r="N1393" t="str">
            <v>Support</v>
          </cell>
          <cell r="O1393">
            <v>0</v>
          </cell>
          <cell r="P1393" t="str">
            <v>PCP Manufacturing</v>
          </cell>
          <cell r="Q1393">
            <v>0</v>
          </cell>
          <cell r="R1393" t="str">
            <v>Personal Care Products</v>
          </cell>
          <cell r="S1393" t="str">
            <v>Associate</v>
          </cell>
          <cell r="T1393" t="str">
            <v>A1</v>
          </cell>
          <cell r="U1393" t="str">
            <v>Tiljala</v>
          </cell>
          <cell r="V1393" t="str">
            <v>Tiljala</v>
          </cell>
          <cell r="W1393">
            <v>40179</v>
          </cell>
          <cell r="X1393" t="str">
            <v>Before 1 April 2010</v>
          </cell>
          <cell r="Y1393">
            <v>24</v>
          </cell>
          <cell r="Z1393">
            <v>6.1302237798072108</v>
          </cell>
          <cell r="AA1393">
            <v>30.13022377980721</v>
          </cell>
          <cell r="AB1393">
            <v>0</v>
          </cell>
          <cell r="AC1393">
            <v>0</v>
          </cell>
          <cell r="AD1393">
            <v>40359</v>
          </cell>
          <cell r="AE1393">
            <v>0</v>
          </cell>
          <cell r="AF1393">
            <v>40360</v>
          </cell>
          <cell r="AG1393">
            <v>0</v>
          </cell>
          <cell r="AH1393">
            <v>0</v>
          </cell>
          <cell r="AI1393">
            <v>0</v>
          </cell>
          <cell r="AJ1393">
            <v>0</v>
          </cell>
          <cell r="AK1393">
            <v>0</v>
          </cell>
          <cell r="AL1393">
            <v>0</v>
          </cell>
          <cell r="AM1393">
            <v>0</v>
          </cell>
          <cell r="AN1393">
            <v>0</v>
          </cell>
          <cell r="AO1393">
            <v>0</v>
          </cell>
          <cell r="AP1393">
            <v>0</v>
          </cell>
          <cell r="AQ1393">
            <v>0</v>
          </cell>
          <cell r="AR1393">
            <v>0</v>
          </cell>
          <cell r="AS1393">
            <v>0</v>
          </cell>
          <cell r="AT1393">
            <v>0</v>
          </cell>
          <cell r="AU1393">
            <v>0</v>
          </cell>
          <cell r="AV1393">
            <v>0</v>
          </cell>
          <cell r="AW1393">
            <v>0</v>
          </cell>
          <cell r="AX1393">
            <v>0</v>
          </cell>
          <cell r="AY1393">
            <v>0</v>
          </cell>
          <cell r="AZ1393">
            <v>0</v>
          </cell>
          <cell r="BA1393">
            <v>0</v>
          </cell>
          <cell r="BB1393">
            <v>0</v>
          </cell>
          <cell r="BC1393">
            <v>0</v>
          </cell>
          <cell r="BD1393">
            <v>0</v>
          </cell>
          <cell r="BE1393">
            <v>0</v>
          </cell>
          <cell r="BF1393">
            <v>0</v>
          </cell>
          <cell r="BG1393">
            <v>21900</v>
          </cell>
          <cell r="BH1393">
            <v>56</v>
          </cell>
          <cell r="BI1393">
            <v>2</v>
          </cell>
          <cell r="BJ1393">
            <v>43814</v>
          </cell>
          <cell r="BK1393" t="str">
            <v>51 - 55 yrs</v>
          </cell>
          <cell r="BL1393" t="str">
            <v>Married</v>
          </cell>
          <cell r="BM1393">
            <v>2</v>
          </cell>
          <cell r="BN1393" t="str">
            <v>Udayan Palli, Mondal Para, South Rania, Boral</v>
          </cell>
          <cell r="BO1393" t="str">
            <v>24 Parganas (South)</v>
          </cell>
          <cell r="BP1393" t="str">
            <v>West Bengal</v>
          </cell>
          <cell r="BQ1393">
            <v>0</v>
          </cell>
          <cell r="BR1393" t="str">
            <v>Non- Matric</v>
          </cell>
          <cell r="BS1393">
            <v>0</v>
          </cell>
          <cell r="BT1393">
            <v>0</v>
          </cell>
          <cell r="BU1393" t="str">
            <v>Henkel India Limited</v>
          </cell>
          <cell r="BV1393">
            <v>0</v>
          </cell>
          <cell r="BW1393">
            <v>0</v>
          </cell>
          <cell r="BX1393">
            <v>0</v>
          </cell>
          <cell r="BY1393">
            <v>0</v>
          </cell>
          <cell r="BZ1393">
            <v>0</v>
          </cell>
          <cell r="CA1393">
            <v>0</v>
          </cell>
          <cell r="CB1393">
            <v>0</v>
          </cell>
          <cell r="CC1393">
            <v>0</v>
          </cell>
          <cell r="CD1393">
            <v>0</v>
          </cell>
          <cell r="CE1393" t="str">
            <v>DBXPS0193F</v>
          </cell>
          <cell r="CF1393">
            <v>0</v>
          </cell>
          <cell r="CG1393">
            <v>0</v>
          </cell>
        </row>
        <row r="1394">
          <cell r="B1394">
            <v>10000973</v>
          </cell>
          <cell r="C1394" t="str">
            <v>Inactive</v>
          </cell>
          <cell r="D1394">
            <v>0</v>
          </cell>
          <cell r="E1394">
            <v>0</v>
          </cell>
          <cell r="F1394" t="e">
            <v>#N/A</v>
          </cell>
          <cell r="G1394" t="str">
            <v>B00267</v>
          </cell>
          <cell r="H1394" t="str">
            <v>M</v>
          </cell>
          <cell r="I1394" t="str">
            <v xml:space="preserve">Shashi Kant </v>
          </cell>
          <cell r="J1394" t="str">
            <v>Sharma</v>
          </cell>
          <cell r="K1394" t="str">
            <v xml:space="preserve">Prakash </v>
          </cell>
          <cell r="L1394" t="str">
            <v>Chemist</v>
          </cell>
          <cell r="M1394">
            <v>0</v>
          </cell>
          <cell r="N1394">
            <v>0</v>
          </cell>
          <cell r="O1394">
            <v>0</v>
          </cell>
          <cell r="P1394" t="str">
            <v>PCP Manufacturing</v>
          </cell>
          <cell r="Q1394">
            <v>0</v>
          </cell>
          <cell r="R1394" t="str">
            <v>Personal Care Products</v>
          </cell>
          <cell r="S1394" t="str">
            <v>OC</v>
          </cell>
          <cell r="T1394" t="str">
            <v>S1</v>
          </cell>
          <cell r="U1394" t="str">
            <v>Baddi</v>
          </cell>
          <cell r="V1394" t="str">
            <v>Baddi</v>
          </cell>
          <cell r="W1394">
            <v>40180</v>
          </cell>
          <cell r="X1394" t="str">
            <v>Before 1 April 2010</v>
          </cell>
          <cell r="Y1394">
            <v>2</v>
          </cell>
          <cell r="Z1394">
            <v>6.1274840537798134</v>
          </cell>
          <cell r="AA1394">
            <v>4.4000000000000004</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cell r="AO1394">
            <v>0</v>
          </cell>
          <cell r="AP1394">
            <v>0</v>
          </cell>
          <cell r="AQ1394">
            <v>0</v>
          </cell>
          <cell r="AR1394">
            <v>0</v>
          </cell>
          <cell r="AS1394">
            <v>0</v>
          </cell>
          <cell r="AT1394">
            <v>0</v>
          </cell>
          <cell r="AU1394">
            <v>0</v>
          </cell>
          <cell r="AV1394">
            <v>0</v>
          </cell>
          <cell r="AW1394">
            <v>0</v>
          </cell>
          <cell r="AX1394">
            <v>0</v>
          </cell>
          <cell r="AY1394">
            <v>0</v>
          </cell>
          <cell r="AZ1394">
            <v>0</v>
          </cell>
          <cell r="BA1394">
            <v>0</v>
          </cell>
          <cell r="BB1394">
            <v>0</v>
          </cell>
          <cell r="BC1394">
            <v>0</v>
          </cell>
          <cell r="BD1394">
            <v>0</v>
          </cell>
          <cell r="BE1394">
            <v>0</v>
          </cell>
          <cell r="BF1394">
            <v>0</v>
          </cell>
          <cell r="BG1394">
            <v>29065</v>
          </cell>
          <cell r="BH1394">
            <v>32</v>
          </cell>
          <cell r="BI1394">
            <v>10</v>
          </cell>
          <cell r="BJ1394">
            <v>0</v>
          </cell>
          <cell r="BK1394">
            <v>0</v>
          </cell>
          <cell r="BL1394">
            <v>0</v>
          </cell>
          <cell r="BM1394">
            <v>0</v>
          </cell>
          <cell r="BN1394">
            <v>0</v>
          </cell>
          <cell r="BO1394">
            <v>0</v>
          </cell>
          <cell r="BP1394">
            <v>0</v>
          </cell>
          <cell r="BQ1394">
            <v>0</v>
          </cell>
          <cell r="BR1394" t="str">
            <v>B.Sc</v>
          </cell>
          <cell r="BS1394">
            <v>0</v>
          </cell>
          <cell r="BT1394">
            <v>0</v>
          </cell>
          <cell r="BU1394">
            <v>0</v>
          </cell>
          <cell r="BV1394">
            <v>41073</v>
          </cell>
          <cell r="BW1394">
            <v>41061</v>
          </cell>
          <cell r="BX1394">
            <v>0</v>
          </cell>
          <cell r="BY1394" t="str">
            <v>Higher Role</v>
          </cell>
          <cell r="BZ1394" t="str">
            <v>Resignation</v>
          </cell>
          <cell r="CA1394">
            <v>0</v>
          </cell>
          <cell r="CB1394" t="str">
            <v>Voluntary</v>
          </cell>
          <cell r="CC1394" t="str">
            <v>Resigned at VVF Ltd</v>
          </cell>
          <cell r="CD1394">
            <v>0</v>
          </cell>
          <cell r="CE1394">
            <v>0</v>
          </cell>
          <cell r="CF1394" t="e">
            <v>#N/A</v>
          </cell>
          <cell r="CG1394">
            <v>0</v>
          </cell>
        </row>
        <row r="1395">
          <cell r="B1395">
            <v>10001191</v>
          </cell>
          <cell r="C1395" t="str">
            <v>Inactive</v>
          </cell>
          <cell r="D1395">
            <v>0</v>
          </cell>
          <cell r="E1395">
            <v>0</v>
          </cell>
          <cell r="F1395" t="e">
            <v>#N/A</v>
          </cell>
          <cell r="G1395" t="str">
            <v>`000539</v>
          </cell>
          <cell r="H1395" t="str">
            <v>M</v>
          </cell>
          <cell r="I1395" t="str">
            <v>Gautam</v>
          </cell>
          <cell r="J1395" t="str">
            <v>Prakash</v>
          </cell>
          <cell r="K1395" t="str">
            <v xml:space="preserve">Om </v>
          </cell>
          <cell r="L1395" t="str">
            <v>Boiler Operator</v>
          </cell>
          <cell r="M1395">
            <v>0</v>
          </cell>
          <cell r="N1395">
            <v>0</v>
          </cell>
          <cell r="O1395">
            <v>0</v>
          </cell>
          <cell r="P1395" t="str">
            <v>PCP Manufacturing</v>
          </cell>
          <cell r="Q1395">
            <v>0</v>
          </cell>
          <cell r="R1395" t="str">
            <v>Personal Care Products</v>
          </cell>
          <cell r="S1395" t="str">
            <v>Associate</v>
          </cell>
          <cell r="T1395">
            <v>0</v>
          </cell>
          <cell r="U1395" t="str">
            <v>Kutch-I</v>
          </cell>
          <cell r="V1395">
            <v>0</v>
          </cell>
          <cell r="W1395">
            <v>40180</v>
          </cell>
          <cell r="X1395" t="str">
            <v>Before 1 April 2010</v>
          </cell>
          <cell r="Y1395">
            <v>5</v>
          </cell>
          <cell r="Z1395">
            <v>6.1274840540969056</v>
          </cell>
          <cell r="AA1395">
            <v>7.5</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cell r="AO1395">
            <v>0</v>
          </cell>
          <cell r="AP1395">
            <v>0</v>
          </cell>
          <cell r="AQ1395">
            <v>0</v>
          </cell>
          <cell r="AR1395">
            <v>0</v>
          </cell>
          <cell r="AS1395">
            <v>0</v>
          </cell>
          <cell r="AT1395">
            <v>0</v>
          </cell>
          <cell r="AU1395">
            <v>0</v>
          </cell>
          <cell r="AV1395">
            <v>0</v>
          </cell>
          <cell r="AW1395">
            <v>0</v>
          </cell>
          <cell r="AX1395">
            <v>0</v>
          </cell>
          <cell r="AY1395">
            <v>0</v>
          </cell>
          <cell r="AZ1395">
            <v>0</v>
          </cell>
          <cell r="BA1395">
            <v>0</v>
          </cell>
          <cell r="BB1395">
            <v>0</v>
          </cell>
          <cell r="BC1395">
            <v>0</v>
          </cell>
          <cell r="BD1395">
            <v>0</v>
          </cell>
          <cell r="BE1395">
            <v>0</v>
          </cell>
          <cell r="BF1395">
            <v>0</v>
          </cell>
          <cell r="BG1395">
            <v>28192</v>
          </cell>
          <cell r="BH1395">
            <v>35</v>
          </cell>
          <cell r="BI1395">
            <v>3</v>
          </cell>
          <cell r="BJ1395">
            <v>0</v>
          </cell>
          <cell r="BK1395">
            <v>0</v>
          </cell>
          <cell r="BL1395">
            <v>0</v>
          </cell>
          <cell r="BM1395">
            <v>0</v>
          </cell>
          <cell r="BN1395">
            <v>0</v>
          </cell>
          <cell r="BO1395">
            <v>0</v>
          </cell>
          <cell r="BP1395">
            <v>0</v>
          </cell>
          <cell r="BQ1395">
            <v>0</v>
          </cell>
          <cell r="BR1395" t="str">
            <v xml:space="preserve">8th </v>
          </cell>
          <cell r="BS1395">
            <v>0</v>
          </cell>
          <cell r="BT1395">
            <v>0</v>
          </cell>
          <cell r="BU1395">
            <v>0</v>
          </cell>
          <cell r="BV1395">
            <v>41081</v>
          </cell>
          <cell r="BW1395">
            <v>41061</v>
          </cell>
          <cell r="BX1395">
            <v>0</v>
          </cell>
          <cell r="BY1395" t="str">
            <v>Unit Closure-Kutch-I</v>
          </cell>
          <cell r="BZ1395" t="str">
            <v>Unit Closure-Kutch-I</v>
          </cell>
          <cell r="CA1395" t="str">
            <v>Managed Attrition-Relief</v>
          </cell>
          <cell r="CB1395" t="str">
            <v>Involuntary</v>
          </cell>
          <cell r="CC1395" t="str">
            <v>Resigned at VVF Ltd</v>
          </cell>
          <cell r="CD1395">
            <v>0</v>
          </cell>
          <cell r="CE1395">
            <v>0</v>
          </cell>
          <cell r="CF1395">
            <v>0</v>
          </cell>
          <cell r="CG1395">
            <v>0</v>
          </cell>
        </row>
        <row r="1396">
          <cell r="B1396">
            <v>10001190</v>
          </cell>
          <cell r="C1396" t="str">
            <v>Inactive</v>
          </cell>
          <cell r="D1396">
            <v>0</v>
          </cell>
          <cell r="E1396">
            <v>0</v>
          </cell>
          <cell r="F1396" t="e">
            <v>#N/A</v>
          </cell>
          <cell r="G1396" t="str">
            <v>`000538</v>
          </cell>
          <cell r="H1396" t="str">
            <v>M</v>
          </cell>
          <cell r="I1396" t="str">
            <v>Sunilkumar</v>
          </cell>
          <cell r="J1396" t="str">
            <v>Tiwari</v>
          </cell>
          <cell r="K1396" t="str">
            <v>Tribhuvannath</v>
          </cell>
          <cell r="L1396" t="str">
            <v>Chemist</v>
          </cell>
          <cell r="M1396">
            <v>0</v>
          </cell>
          <cell r="N1396">
            <v>0</v>
          </cell>
          <cell r="O1396">
            <v>0</v>
          </cell>
          <cell r="P1396" t="str">
            <v>PCP Manufacturing</v>
          </cell>
          <cell r="Q1396">
            <v>0</v>
          </cell>
          <cell r="R1396" t="str">
            <v>Personal Care Products</v>
          </cell>
          <cell r="S1396" t="str">
            <v>OC</v>
          </cell>
          <cell r="T1396" t="str">
            <v>S1</v>
          </cell>
          <cell r="U1396" t="str">
            <v>Baddi</v>
          </cell>
          <cell r="V1396" t="str">
            <v>Baddi</v>
          </cell>
          <cell r="W1396">
            <v>40180</v>
          </cell>
          <cell r="X1396" t="str">
            <v>Before 1 April 2010</v>
          </cell>
          <cell r="Y1396">
            <v>0</v>
          </cell>
          <cell r="Z1396">
            <v>6.1274840540969056</v>
          </cell>
          <cell r="AA1396">
            <v>2.9</v>
          </cell>
          <cell r="AB1396">
            <v>0</v>
          </cell>
          <cell r="AC1396">
            <v>0</v>
          </cell>
          <cell r="AD1396">
            <v>40360</v>
          </cell>
          <cell r="AE1396">
            <v>0</v>
          </cell>
          <cell r="AF1396">
            <v>40361</v>
          </cell>
          <cell r="AG1396">
            <v>0</v>
          </cell>
          <cell r="AH1396">
            <v>0</v>
          </cell>
          <cell r="AI1396">
            <v>0</v>
          </cell>
          <cell r="AJ1396">
            <v>0</v>
          </cell>
          <cell r="AK1396">
            <v>0</v>
          </cell>
          <cell r="AL1396">
            <v>0</v>
          </cell>
          <cell r="AM1396">
            <v>0</v>
          </cell>
          <cell r="AN1396">
            <v>0</v>
          </cell>
          <cell r="AO1396">
            <v>0</v>
          </cell>
          <cell r="AP1396">
            <v>0</v>
          </cell>
          <cell r="AQ1396">
            <v>0</v>
          </cell>
          <cell r="AR1396">
            <v>0</v>
          </cell>
          <cell r="AS1396">
            <v>0</v>
          </cell>
          <cell r="AT1396">
            <v>0</v>
          </cell>
          <cell r="AU1396">
            <v>0</v>
          </cell>
          <cell r="AV1396">
            <v>0</v>
          </cell>
          <cell r="AW1396">
            <v>0</v>
          </cell>
          <cell r="AX1396">
            <v>0</v>
          </cell>
          <cell r="AY1396">
            <v>0</v>
          </cell>
          <cell r="AZ1396">
            <v>0</v>
          </cell>
          <cell r="BA1396" t="str">
            <v>Kutch I</v>
          </cell>
          <cell r="BB1396">
            <v>41122</v>
          </cell>
          <cell r="BC1396">
            <v>0</v>
          </cell>
          <cell r="BD1396">
            <v>0</v>
          </cell>
          <cell r="BE1396">
            <v>0</v>
          </cell>
          <cell r="BF1396">
            <v>0</v>
          </cell>
          <cell r="BG1396">
            <v>30630</v>
          </cell>
          <cell r="BH1396">
            <v>29</v>
          </cell>
          <cell r="BI1396">
            <v>0</v>
          </cell>
          <cell r="BJ1396">
            <v>0</v>
          </cell>
          <cell r="BK1396" t="str">
            <v>Less than 30 yrs and equal to 30 yrs</v>
          </cell>
          <cell r="BL1396" t="str">
            <v>Unmarried</v>
          </cell>
          <cell r="BM1396">
            <v>2</v>
          </cell>
          <cell r="BN1396" t="str">
            <v>Vill - Ghatwa, Po - Sonai, Ta- Karchhana, Dist - Alahabad</v>
          </cell>
          <cell r="BO1396" t="str">
            <v>Allahabad</v>
          </cell>
          <cell r="BP1396" t="str">
            <v>Uttar Pradesh</v>
          </cell>
          <cell r="BQ1396">
            <v>212301</v>
          </cell>
          <cell r="BR1396" t="str">
            <v>B.Sc</v>
          </cell>
          <cell r="BS1396">
            <v>0</v>
          </cell>
          <cell r="BT1396">
            <v>0</v>
          </cell>
          <cell r="BU1396" t="str">
            <v/>
          </cell>
          <cell r="BV1396">
            <v>41243</v>
          </cell>
          <cell r="BW1396">
            <v>41214</v>
          </cell>
          <cell r="BX1396">
            <v>0</v>
          </cell>
          <cell r="BY1396" t="str">
            <v xml:space="preserve">Relocation constraints / Closer to Home </v>
          </cell>
          <cell r="BZ1396" t="str">
            <v>Resignation</v>
          </cell>
          <cell r="CA1396">
            <v>0</v>
          </cell>
          <cell r="CB1396" t="str">
            <v>Voluntary</v>
          </cell>
          <cell r="CC1396">
            <v>0</v>
          </cell>
          <cell r="CD1396">
            <v>0</v>
          </cell>
          <cell r="CE1396">
            <v>0</v>
          </cell>
          <cell r="CF1396" t="e">
            <v>#N/A</v>
          </cell>
          <cell r="CG1396">
            <v>0</v>
          </cell>
        </row>
        <row r="1397">
          <cell r="B1397">
            <v>10000502</v>
          </cell>
          <cell r="C1397" t="str">
            <v>Active</v>
          </cell>
          <cell r="D1397">
            <v>1010322999</v>
          </cell>
          <cell r="E1397" t="str">
            <v>TALOJA-QUALITY</v>
          </cell>
          <cell r="F1397" t="str">
            <v>1010300292</v>
          </cell>
          <cell r="G1397" t="str">
            <v>04/0422</v>
          </cell>
          <cell r="H1397" t="str">
            <v xml:space="preserve">M </v>
          </cell>
          <cell r="I1397" t="str">
            <v>Ganesh</v>
          </cell>
          <cell r="J1397" t="str">
            <v>Kawarkhe</v>
          </cell>
          <cell r="K1397" t="str">
            <v>Atmaram</v>
          </cell>
          <cell r="L1397" t="str">
            <v>Chemist</v>
          </cell>
          <cell r="M1397" t="str">
            <v>Quality Control</v>
          </cell>
          <cell r="N1397" t="str">
            <v>Core</v>
          </cell>
          <cell r="O1397">
            <v>0</v>
          </cell>
          <cell r="P1397" t="str">
            <v>Oleo Manufacturing</v>
          </cell>
          <cell r="Q1397">
            <v>0</v>
          </cell>
          <cell r="R1397" t="str">
            <v>Oleochemicals</v>
          </cell>
          <cell r="S1397" t="str">
            <v>OC</v>
          </cell>
          <cell r="T1397" t="str">
            <v>J2</v>
          </cell>
          <cell r="U1397" t="str">
            <v>Taloja</v>
          </cell>
          <cell r="V1397" t="str">
            <v>Taloja</v>
          </cell>
          <cell r="W1397">
            <v>40182</v>
          </cell>
          <cell r="X1397" t="str">
            <v>Before 1 April 2010</v>
          </cell>
          <cell r="Y1397">
            <v>3.1780821917808217</v>
          </cell>
          <cell r="Z1397">
            <v>6.1220046017250187</v>
          </cell>
          <cell r="AA1397">
            <v>9.3000867935058409</v>
          </cell>
          <cell r="AB1397">
            <v>0</v>
          </cell>
          <cell r="AC1397">
            <v>0</v>
          </cell>
          <cell r="AD1397">
            <v>40362</v>
          </cell>
          <cell r="AE1397">
            <v>0</v>
          </cell>
          <cell r="AF1397">
            <v>40365</v>
          </cell>
          <cell r="AG1397">
            <v>0</v>
          </cell>
          <cell r="AH1397">
            <v>0</v>
          </cell>
          <cell r="AI1397">
            <v>0</v>
          </cell>
          <cell r="AJ1397">
            <v>0</v>
          </cell>
          <cell r="AK1397">
            <v>0</v>
          </cell>
          <cell r="AL1397">
            <v>0</v>
          </cell>
          <cell r="AM1397">
            <v>0</v>
          </cell>
          <cell r="AN1397">
            <v>0</v>
          </cell>
          <cell r="AO1397">
            <v>0</v>
          </cell>
          <cell r="AP1397">
            <v>0</v>
          </cell>
          <cell r="AQ1397">
            <v>0</v>
          </cell>
          <cell r="AR1397">
            <v>0</v>
          </cell>
          <cell r="AS1397">
            <v>0</v>
          </cell>
          <cell r="AT1397">
            <v>0</v>
          </cell>
          <cell r="AU1397">
            <v>0</v>
          </cell>
          <cell r="AV1397">
            <v>0</v>
          </cell>
          <cell r="AW1397">
            <v>0</v>
          </cell>
          <cell r="AX1397">
            <v>0</v>
          </cell>
          <cell r="AY1397">
            <v>0</v>
          </cell>
          <cell r="AZ1397">
            <v>0</v>
          </cell>
          <cell r="BA1397">
            <v>0</v>
          </cell>
          <cell r="BB1397">
            <v>0</v>
          </cell>
          <cell r="BC1397">
            <v>0</v>
          </cell>
          <cell r="BD1397">
            <v>0</v>
          </cell>
          <cell r="BE1397">
            <v>0</v>
          </cell>
          <cell r="BF1397">
            <v>0</v>
          </cell>
          <cell r="BG1397">
            <v>30416</v>
          </cell>
          <cell r="BH1397">
            <v>32</v>
          </cell>
          <cell r="BI1397">
            <v>10</v>
          </cell>
          <cell r="BJ1397">
            <v>52330</v>
          </cell>
          <cell r="BK1397" t="str">
            <v>31 - 35 yrs</v>
          </cell>
          <cell r="BL1397" t="str">
            <v>Married</v>
          </cell>
          <cell r="BM1397">
            <v>0</v>
          </cell>
          <cell r="BN1397" t="str">
            <v>AL-1, Room No-318, Sector-17 Airoli</v>
          </cell>
          <cell r="BO1397" t="str">
            <v xml:space="preserve"> Navi Mumnbai</v>
          </cell>
          <cell r="BP1397" t="str">
            <v>Maharashtra</v>
          </cell>
          <cell r="BQ1397">
            <v>0</v>
          </cell>
          <cell r="BR1397" t="str">
            <v>B.Sc</v>
          </cell>
          <cell r="BS1397">
            <v>0</v>
          </cell>
          <cell r="BT1397" t="str">
            <v>Diploma (Information Technology)</v>
          </cell>
          <cell r="BU1397" t="str">
            <v>Shirdi Chemical Pvt. Ltd</v>
          </cell>
          <cell r="BV1397">
            <v>0</v>
          </cell>
          <cell r="BW1397">
            <v>0</v>
          </cell>
          <cell r="BX1397">
            <v>0</v>
          </cell>
          <cell r="BY1397">
            <v>0</v>
          </cell>
          <cell r="BZ1397">
            <v>0</v>
          </cell>
          <cell r="CA1397">
            <v>0</v>
          </cell>
          <cell r="CB1397">
            <v>0</v>
          </cell>
          <cell r="CC1397">
            <v>0</v>
          </cell>
          <cell r="CD1397">
            <v>0</v>
          </cell>
          <cell r="CE1397" t="str">
            <v>AOEPK5773J</v>
          </cell>
          <cell r="CF1397" t="str">
            <v>C.P.Unnikrishnan</v>
          </cell>
          <cell r="CG1397" t="str">
            <v>C.P. Unnikrishnan</v>
          </cell>
        </row>
        <row r="1398">
          <cell r="B1398">
            <v>540</v>
          </cell>
          <cell r="C1398" t="str">
            <v>Inactive</v>
          </cell>
          <cell r="D1398">
            <v>0</v>
          </cell>
          <cell r="E1398">
            <v>0</v>
          </cell>
          <cell r="F1398" t="e">
            <v>#N/A</v>
          </cell>
          <cell r="G1398">
            <v>540</v>
          </cell>
          <cell r="H1398" t="str">
            <v>M</v>
          </cell>
          <cell r="I1398" t="str">
            <v>Raman</v>
          </cell>
          <cell r="J1398" t="str">
            <v>Raval</v>
          </cell>
          <cell r="K1398" t="str">
            <v/>
          </cell>
          <cell r="L1398" t="str">
            <v>Operator</v>
          </cell>
          <cell r="M1398">
            <v>0</v>
          </cell>
          <cell r="N1398">
            <v>0</v>
          </cell>
          <cell r="O1398">
            <v>0</v>
          </cell>
          <cell r="P1398" t="str">
            <v>PCP Manufacturing</v>
          </cell>
          <cell r="Q1398">
            <v>0</v>
          </cell>
          <cell r="R1398" t="str">
            <v>Personal Care Products</v>
          </cell>
          <cell r="S1398" t="str">
            <v>Associate</v>
          </cell>
          <cell r="T1398">
            <v>0</v>
          </cell>
          <cell r="U1398" t="str">
            <v>Kutch-I</v>
          </cell>
          <cell r="V1398">
            <v>0</v>
          </cell>
          <cell r="W1398">
            <v>40182</v>
          </cell>
          <cell r="X1398" t="str">
            <v>Before 1 April 2010</v>
          </cell>
          <cell r="Y1398">
            <v>0</v>
          </cell>
          <cell r="Z1398">
            <v>6.1220046017250187</v>
          </cell>
          <cell r="AA1398">
            <v>0.31780821917808222</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cell r="AO1398">
            <v>0</v>
          </cell>
          <cell r="AP1398">
            <v>0</v>
          </cell>
          <cell r="AQ1398">
            <v>0</v>
          </cell>
          <cell r="AR1398">
            <v>0</v>
          </cell>
          <cell r="AS1398">
            <v>0</v>
          </cell>
          <cell r="AT1398">
            <v>0</v>
          </cell>
          <cell r="AU1398">
            <v>0</v>
          </cell>
          <cell r="AV1398">
            <v>0</v>
          </cell>
          <cell r="AW1398">
            <v>0</v>
          </cell>
          <cell r="AX1398">
            <v>0</v>
          </cell>
          <cell r="AY1398">
            <v>0</v>
          </cell>
          <cell r="AZ1398">
            <v>0</v>
          </cell>
          <cell r="BA1398">
            <v>0</v>
          </cell>
          <cell r="BB1398">
            <v>0</v>
          </cell>
          <cell r="BC1398">
            <v>0</v>
          </cell>
          <cell r="BD1398">
            <v>0</v>
          </cell>
          <cell r="BE1398">
            <v>0</v>
          </cell>
          <cell r="BF1398">
            <v>0</v>
          </cell>
          <cell r="BG1398">
            <v>30504</v>
          </cell>
          <cell r="BH1398">
            <v>26</v>
          </cell>
          <cell r="BI1398">
            <v>9</v>
          </cell>
          <cell r="BJ1398">
            <v>0</v>
          </cell>
          <cell r="BK1398" t="str">
            <v>Less than 30 yrs and equal to 30 yrs</v>
          </cell>
          <cell r="BL1398">
            <v>0</v>
          </cell>
          <cell r="BM1398">
            <v>0</v>
          </cell>
          <cell r="BN1398">
            <v>0</v>
          </cell>
          <cell r="BO1398">
            <v>0</v>
          </cell>
          <cell r="BP1398">
            <v>0</v>
          </cell>
          <cell r="BQ1398">
            <v>0</v>
          </cell>
          <cell r="BR1398">
            <v>0</v>
          </cell>
          <cell r="BS1398">
            <v>0</v>
          </cell>
          <cell r="BT1398">
            <v>0</v>
          </cell>
          <cell r="BU1398">
            <v>0</v>
          </cell>
          <cell r="BV1398">
            <v>40298</v>
          </cell>
          <cell r="BW1398">
            <v>40269</v>
          </cell>
          <cell r="BX1398">
            <v>0</v>
          </cell>
          <cell r="BY1398" t="str">
            <v xml:space="preserve">Relocation constraints / Closer to Home </v>
          </cell>
          <cell r="BZ1398" t="str">
            <v>Resignation</v>
          </cell>
          <cell r="CA1398">
            <v>0</v>
          </cell>
          <cell r="CB1398" t="str">
            <v>Voluntary</v>
          </cell>
          <cell r="CC1398" t="str">
            <v>Resigned at VVF Ltd</v>
          </cell>
          <cell r="CD1398">
            <v>0</v>
          </cell>
          <cell r="CE1398">
            <v>0</v>
          </cell>
          <cell r="CF1398">
            <v>0</v>
          </cell>
          <cell r="CG1398">
            <v>0</v>
          </cell>
        </row>
        <row r="1399">
          <cell r="B1399">
            <v>10001192</v>
          </cell>
          <cell r="C1399" t="str">
            <v>Inactive</v>
          </cell>
          <cell r="D1399">
            <v>0</v>
          </cell>
          <cell r="E1399">
            <v>0</v>
          </cell>
          <cell r="F1399" t="e">
            <v>#N/A</v>
          </cell>
          <cell r="G1399">
            <v>541</v>
          </cell>
          <cell r="H1399" t="str">
            <v>M</v>
          </cell>
          <cell r="I1399" t="str">
            <v>Dinesh</v>
          </cell>
          <cell r="J1399" t="str">
            <v>Dhokiya</v>
          </cell>
          <cell r="K1399" t="str">
            <v>Jeevanbhai</v>
          </cell>
          <cell r="L1399" t="str">
            <v>Operator</v>
          </cell>
          <cell r="M1399">
            <v>0</v>
          </cell>
          <cell r="N1399">
            <v>0</v>
          </cell>
          <cell r="O1399">
            <v>0</v>
          </cell>
          <cell r="P1399" t="str">
            <v>PCP Manufacturing</v>
          </cell>
          <cell r="Q1399">
            <v>0</v>
          </cell>
          <cell r="R1399" t="str">
            <v>Personal Care Products</v>
          </cell>
          <cell r="S1399" t="str">
            <v>Associate</v>
          </cell>
          <cell r="T1399">
            <v>0</v>
          </cell>
          <cell r="U1399" t="str">
            <v>Kutch-I</v>
          </cell>
          <cell r="V1399">
            <v>0</v>
          </cell>
          <cell r="W1399">
            <v>40182</v>
          </cell>
          <cell r="X1399" t="str">
            <v>Before 1 April 2010</v>
          </cell>
          <cell r="Y1399">
            <v>0</v>
          </cell>
          <cell r="Z1399">
            <v>6.1220046020421117</v>
          </cell>
          <cell r="AA1399">
            <v>1</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cell r="AO1399">
            <v>0</v>
          </cell>
          <cell r="AP1399">
            <v>0</v>
          </cell>
          <cell r="AQ1399">
            <v>0</v>
          </cell>
          <cell r="AR1399">
            <v>0</v>
          </cell>
          <cell r="AS1399">
            <v>0</v>
          </cell>
          <cell r="AT1399">
            <v>0</v>
          </cell>
          <cell r="AU1399">
            <v>0</v>
          </cell>
          <cell r="AV1399">
            <v>0</v>
          </cell>
          <cell r="AW1399">
            <v>0</v>
          </cell>
          <cell r="AX1399">
            <v>0</v>
          </cell>
          <cell r="AY1399">
            <v>0</v>
          </cell>
          <cell r="AZ1399">
            <v>0</v>
          </cell>
          <cell r="BA1399">
            <v>0</v>
          </cell>
          <cell r="BB1399">
            <v>0</v>
          </cell>
          <cell r="BC1399">
            <v>0</v>
          </cell>
          <cell r="BD1399">
            <v>0</v>
          </cell>
          <cell r="BE1399">
            <v>0</v>
          </cell>
          <cell r="BF1399">
            <v>0</v>
          </cell>
          <cell r="BG1399">
            <v>32029</v>
          </cell>
          <cell r="BH1399">
            <v>23</v>
          </cell>
          <cell r="BI1399">
            <v>3</v>
          </cell>
          <cell r="BJ1399">
            <v>0</v>
          </cell>
          <cell r="BK1399" t="str">
            <v>Less than 30 yrs and equal to 30 yrs</v>
          </cell>
          <cell r="BL1399">
            <v>0</v>
          </cell>
          <cell r="BM1399">
            <v>0</v>
          </cell>
          <cell r="BN1399">
            <v>0</v>
          </cell>
          <cell r="BO1399">
            <v>0</v>
          </cell>
          <cell r="BP1399">
            <v>0</v>
          </cell>
          <cell r="BQ1399">
            <v>0</v>
          </cell>
          <cell r="BR1399" t="str">
            <v>S.S.C</v>
          </cell>
          <cell r="BS1399">
            <v>0</v>
          </cell>
          <cell r="BT1399" t="str">
            <v>ITI</v>
          </cell>
          <cell r="BU1399" t="str">
            <v>NA</v>
          </cell>
          <cell r="BV1399">
            <v>40535</v>
          </cell>
          <cell r="BW1399">
            <v>40513</v>
          </cell>
          <cell r="BX1399">
            <v>0</v>
          </cell>
          <cell r="BY1399" t="str">
            <v>Opportunities/Career Advancement</v>
          </cell>
          <cell r="BZ1399" t="str">
            <v>Resignation</v>
          </cell>
          <cell r="CA1399">
            <v>0</v>
          </cell>
          <cell r="CB1399" t="str">
            <v>Voluntary</v>
          </cell>
          <cell r="CC1399" t="str">
            <v>Resigned at VVF Ltd</v>
          </cell>
          <cell r="CD1399">
            <v>0</v>
          </cell>
          <cell r="CE1399">
            <v>0</v>
          </cell>
          <cell r="CF1399">
            <v>0</v>
          </cell>
          <cell r="CG1399">
            <v>0</v>
          </cell>
        </row>
        <row r="1400">
          <cell r="B1400">
            <v>10001193</v>
          </cell>
          <cell r="C1400" t="str">
            <v>Inactive</v>
          </cell>
          <cell r="D1400">
            <v>0</v>
          </cell>
          <cell r="E1400">
            <v>0</v>
          </cell>
          <cell r="F1400" t="e">
            <v>#N/A</v>
          </cell>
          <cell r="G1400" t="str">
            <v>`000542</v>
          </cell>
          <cell r="H1400" t="str">
            <v>M</v>
          </cell>
          <cell r="I1400" t="str">
            <v>Hemant</v>
          </cell>
          <cell r="J1400" t="str">
            <v>Patel</v>
          </cell>
          <cell r="K1400" t="str">
            <v>Hareshbhai</v>
          </cell>
          <cell r="L1400" t="str">
            <v>Chemist</v>
          </cell>
          <cell r="M1400">
            <v>0</v>
          </cell>
          <cell r="N1400">
            <v>0</v>
          </cell>
          <cell r="O1400">
            <v>0</v>
          </cell>
          <cell r="P1400" t="str">
            <v>PCP Manufacturing</v>
          </cell>
          <cell r="Q1400">
            <v>0</v>
          </cell>
          <cell r="R1400" t="str">
            <v>Personal Care Products</v>
          </cell>
          <cell r="S1400" t="str">
            <v>OC</v>
          </cell>
          <cell r="T1400">
            <v>0</v>
          </cell>
          <cell r="U1400" t="str">
            <v>Kutch-I</v>
          </cell>
          <cell r="V1400">
            <v>0</v>
          </cell>
          <cell r="W1400">
            <v>40184</v>
          </cell>
          <cell r="X1400" t="str">
            <v>Before 1 April 2010</v>
          </cell>
          <cell r="Y1400">
            <v>1</v>
          </cell>
          <cell r="Z1400">
            <v>6.116525149987317</v>
          </cell>
          <cell r="AA1400">
            <v>2.1</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cell r="AO1400">
            <v>0</v>
          </cell>
          <cell r="AP1400">
            <v>0</v>
          </cell>
          <cell r="AQ1400">
            <v>0</v>
          </cell>
          <cell r="AR1400">
            <v>0</v>
          </cell>
          <cell r="AS1400">
            <v>0</v>
          </cell>
          <cell r="AT1400">
            <v>0</v>
          </cell>
          <cell r="AU1400">
            <v>0</v>
          </cell>
          <cell r="AV1400">
            <v>0</v>
          </cell>
          <cell r="AW1400">
            <v>0</v>
          </cell>
          <cell r="AX1400">
            <v>0</v>
          </cell>
          <cell r="AY1400">
            <v>0</v>
          </cell>
          <cell r="AZ1400">
            <v>0</v>
          </cell>
          <cell r="BA1400">
            <v>0</v>
          </cell>
          <cell r="BB1400">
            <v>0</v>
          </cell>
          <cell r="BC1400">
            <v>0</v>
          </cell>
          <cell r="BD1400">
            <v>0</v>
          </cell>
          <cell r="BE1400">
            <v>0</v>
          </cell>
          <cell r="BF1400">
            <v>0</v>
          </cell>
          <cell r="BG1400">
            <v>31929</v>
          </cell>
          <cell r="BH1400">
            <v>23</v>
          </cell>
          <cell r="BI1400">
            <v>8</v>
          </cell>
          <cell r="BJ1400">
            <v>0</v>
          </cell>
          <cell r="BK1400" t="str">
            <v>Less than 30 yrs and equal to 30 yrs</v>
          </cell>
          <cell r="BL1400">
            <v>0</v>
          </cell>
          <cell r="BM1400">
            <v>0</v>
          </cell>
          <cell r="BN1400">
            <v>0</v>
          </cell>
          <cell r="BO1400">
            <v>0</v>
          </cell>
          <cell r="BP1400">
            <v>0</v>
          </cell>
          <cell r="BQ1400">
            <v>0</v>
          </cell>
          <cell r="BR1400" t="str">
            <v>B.Sc</v>
          </cell>
          <cell r="BS1400">
            <v>0</v>
          </cell>
          <cell r="BT1400">
            <v>0</v>
          </cell>
          <cell r="BU1400" t="str">
            <v>Meghmani Dyes, Ahmedabad</v>
          </cell>
          <cell r="BV1400">
            <v>40584</v>
          </cell>
          <cell r="BW1400">
            <v>40575</v>
          </cell>
          <cell r="BX1400">
            <v>0</v>
          </cell>
          <cell r="BY1400" t="str">
            <v xml:space="preserve">Higher Education </v>
          </cell>
          <cell r="BZ1400" t="str">
            <v>Resignation</v>
          </cell>
          <cell r="CA1400">
            <v>0</v>
          </cell>
          <cell r="CB1400" t="str">
            <v>Voluntary</v>
          </cell>
          <cell r="CC1400" t="str">
            <v>Resigned at VVF Ltd</v>
          </cell>
          <cell r="CD1400">
            <v>0</v>
          </cell>
          <cell r="CE1400">
            <v>0</v>
          </cell>
          <cell r="CF1400">
            <v>0</v>
          </cell>
          <cell r="CG1400">
            <v>0</v>
          </cell>
        </row>
        <row r="1401">
          <cell r="B1401">
            <v>10000190</v>
          </cell>
          <cell r="C1401" t="str">
            <v>Inactive</v>
          </cell>
          <cell r="D1401">
            <v>0</v>
          </cell>
          <cell r="E1401">
            <v>0</v>
          </cell>
          <cell r="F1401" t="e">
            <v>#N/A</v>
          </cell>
          <cell r="G1401" t="str">
            <v>01/A491</v>
          </cell>
          <cell r="H1401" t="str">
            <v>M</v>
          </cell>
          <cell r="I1401" t="str">
            <v>Mukesh</v>
          </cell>
          <cell r="J1401" t="str">
            <v>Sharma</v>
          </cell>
          <cell r="K1401" t="str">
            <v xml:space="preserve">Dev </v>
          </cell>
          <cell r="L1401" t="str">
            <v>Manager</v>
          </cell>
          <cell r="M1401">
            <v>0</v>
          </cell>
          <cell r="N1401">
            <v>0</v>
          </cell>
          <cell r="O1401">
            <v>0</v>
          </cell>
          <cell r="P1401" t="str">
            <v>PCP Manufacturing</v>
          </cell>
          <cell r="Q1401">
            <v>0</v>
          </cell>
          <cell r="R1401" t="str">
            <v>Personal Care Products</v>
          </cell>
          <cell r="S1401" t="str">
            <v>JMC</v>
          </cell>
          <cell r="T1401" t="str">
            <v>EG-2</v>
          </cell>
          <cell r="U1401" t="str">
            <v>Sion</v>
          </cell>
          <cell r="V1401">
            <v>0</v>
          </cell>
          <cell r="W1401">
            <v>40185</v>
          </cell>
          <cell r="X1401" t="str">
            <v>Before 1 April 2010</v>
          </cell>
          <cell r="Y1401">
            <v>15</v>
          </cell>
          <cell r="Z1401">
            <v>6.1137854236428275</v>
          </cell>
          <cell r="AA1401">
            <v>16.7</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cell r="AO1401">
            <v>0</v>
          </cell>
          <cell r="AP1401">
            <v>0</v>
          </cell>
          <cell r="AQ1401">
            <v>0</v>
          </cell>
          <cell r="AR1401">
            <v>0</v>
          </cell>
          <cell r="AS1401">
            <v>0</v>
          </cell>
          <cell r="AT1401">
            <v>0</v>
          </cell>
          <cell r="AU1401">
            <v>0</v>
          </cell>
          <cell r="AV1401">
            <v>0</v>
          </cell>
          <cell r="AW1401">
            <v>0</v>
          </cell>
          <cell r="AX1401">
            <v>0</v>
          </cell>
          <cell r="AY1401">
            <v>0</v>
          </cell>
          <cell r="AZ1401">
            <v>0</v>
          </cell>
          <cell r="BA1401">
            <v>0</v>
          </cell>
          <cell r="BB1401">
            <v>0</v>
          </cell>
          <cell r="BC1401">
            <v>0</v>
          </cell>
          <cell r="BD1401">
            <v>0</v>
          </cell>
          <cell r="BE1401">
            <v>0</v>
          </cell>
          <cell r="BF1401">
            <v>0</v>
          </cell>
          <cell r="BG1401">
            <v>25272</v>
          </cell>
          <cell r="BH1401">
            <v>42</v>
          </cell>
          <cell r="BI1401">
            <v>6</v>
          </cell>
          <cell r="BJ1401">
            <v>0</v>
          </cell>
          <cell r="BK1401">
            <v>0</v>
          </cell>
          <cell r="BL1401">
            <v>0</v>
          </cell>
          <cell r="BM1401">
            <v>0</v>
          </cell>
          <cell r="BN1401">
            <v>0</v>
          </cell>
          <cell r="BO1401">
            <v>0</v>
          </cell>
          <cell r="BP1401">
            <v>0</v>
          </cell>
          <cell r="BQ1401">
            <v>0</v>
          </cell>
          <cell r="BR1401" t="str">
            <v>B.Sc</v>
          </cell>
          <cell r="BS1401" t="str">
            <v>M.Sc (Applied Micro Biology)</v>
          </cell>
          <cell r="BT1401">
            <v>0</v>
          </cell>
          <cell r="BU1401" t="str">
            <v>Shanaz Hussain Group of Companies</v>
          </cell>
          <cell r="BV1401">
            <v>40816</v>
          </cell>
          <cell r="BW1401">
            <v>40787</v>
          </cell>
          <cell r="BX1401">
            <v>0</v>
          </cell>
          <cell r="BY1401" t="str">
            <v>Transfer to Daman</v>
          </cell>
          <cell r="BZ1401" t="str">
            <v>Transfer to Daman</v>
          </cell>
          <cell r="CA1401" t="str">
            <v>w.e.f 30th Sep 2011</v>
          </cell>
          <cell r="CB1401" t="str">
            <v>Involuntary</v>
          </cell>
          <cell r="CC1401" t="str">
            <v>Resigned at VVF Ltd</v>
          </cell>
          <cell r="CD1401">
            <v>0</v>
          </cell>
          <cell r="CE1401">
            <v>0</v>
          </cell>
          <cell r="CF1401">
            <v>0</v>
          </cell>
          <cell r="CG1401">
            <v>0</v>
          </cell>
        </row>
        <row r="1402">
          <cell r="B1402">
            <v>10001194</v>
          </cell>
          <cell r="C1402" t="str">
            <v>Inactive</v>
          </cell>
          <cell r="D1402">
            <v>0</v>
          </cell>
          <cell r="E1402">
            <v>0</v>
          </cell>
          <cell r="F1402" t="e">
            <v>#N/A</v>
          </cell>
          <cell r="G1402" t="str">
            <v>`000543</v>
          </cell>
          <cell r="H1402" t="str">
            <v>M</v>
          </cell>
          <cell r="I1402" t="str">
            <v>Haresh</v>
          </cell>
          <cell r="J1402" t="str">
            <v>Chauhan</v>
          </cell>
          <cell r="K1402" t="str">
            <v>Dahyabhai</v>
          </cell>
          <cell r="L1402" t="str">
            <v>Fitter</v>
          </cell>
          <cell r="M1402">
            <v>0</v>
          </cell>
          <cell r="N1402">
            <v>0</v>
          </cell>
          <cell r="O1402">
            <v>0</v>
          </cell>
          <cell r="P1402" t="str">
            <v>PCP Manufacturing</v>
          </cell>
          <cell r="Q1402">
            <v>0</v>
          </cell>
          <cell r="R1402" t="str">
            <v>Personal Care Products</v>
          </cell>
          <cell r="S1402" t="str">
            <v>Associate</v>
          </cell>
          <cell r="T1402">
            <v>0</v>
          </cell>
          <cell r="U1402" t="str">
            <v>Kutch-I</v>
          </cell>
          <cell r="V1402" t="str">
            <v>Kutch-I</v>
          </cell>
          <cell r="W1402">
            <v>40186</v>
          </cell>
          <cell r="X1402" t="str">
            <v>Before 1 April 2010</v>
          </cell>
          <cell r="Y1402">
            <v>0</v>
          </cell>
          <cell r="Z1402">
            <v>6.1110456976154302</v>
          </cell>
          <cell r="AA1402">
            <v>6.1110456976154302</v>
          </cell>
          <cell r="AB1402">
            <v>0</v>
          </cell>
          <cell r="AC1402">
            <v>0</v>
          </cell>
          <cell r="AD1402">
            <v>40366</v>
          </cell>
          <cell r="AE1402">
            <v>0</v>
          </cell>
          <cell r="AF1402">
            <v>0</v>
          </cell>
          <cell r="AG1402">
            <v>0</v>
          </cell>
          <cell r="AH1402">
            <v>0</v>
          </cell>
          <cell r="AI1402">
            <v>0</v>
          </cell>
          <cell r="AJ1402">
            <v>0</v>
          </cell>
          <cell r="AK1402">
            <v>0</v>
          </cell>
          <cell r="AL1402">
            <v>0</v>
          </cell>
          <cell r="AM1402">
            <v>0</v>
          </cell>
          <cell r="AN1402">
            <v>0</v>
          </cell>
          <cell r="AO1402">
            <v>0</v>
          </cell>
          <cell r="AP1402">
            <v>0</v>
          </cell>
          <cell r="AQ1402">
            <v>0</v>
          </cell>
          <cell r="AR1402">
            <v>0</v>
          </cell>
          <cell r="AS1402">
            <v>0</v>
          </cell>
          <cell r="AT1402">
            <v>0</v>
          </cell>
          <cell r="AU1402">
            <v>0</v>
          </cell>
          <cell r="AV1402">
            <v>0</v>
          </cell>
          <cell r="AW1402">
            <v>0</v>
          </cell>
          <cell r="AX1402">
            <v>0</v>
          </cell>
          <cell r="AY1402">
            <v>0</v>
          </cell>
          <cell r="AZ1402">
            <v>0</v>
          </cell>
          <cell r="BA1402">
            <v>0</v>
          </cell>
          <cell r="BB1402">
            <v>0</v>
          </cell>
          <cell r="BC1402">
            <v>0</v>
          </cell>
          <cell r="BD1402">
            <v>0</v>
          </cell>
          <cell r="BE1402">
            <v>0</v>
          </cell>
          <cell r="BF1402">
            <v>0</v>
          </cell>
          <cell r="BG1402">
            <v>32660</v>
          </cell>
          <cell r="BH1402">
            <v>24</v>
          </cell>
          <cell r="BI1402">
            <v>4</v>
          </cell>
          <cell r="BJ1402">
            <v>0</v>
          </cell>
          <cell r="BK1402" t="str">
            <v>Less than 30 yrs and equal to 30 yrs</v>
          </cell>
          <cell r="BL1402" t="str">
            <v>Unmarried</v>
          </cell>
          <cell r="BM1402">
            <v>2</v>
          </cell>
          <cell r="BN1402" t="str">
            <v xml:space="preserve">8/C, METRO SOCIETY , NR. HERO HONDA SHOW ROOM, TAL &amp; DIST - PATAN </v>
          </cell>
          <cell r="BO1402" t="str">
            <v>PATAN</v>
          </cell>
          <cell r="BP1402" t="str">
            <v>Gujrat</v>
          </cell>
          <cell r="BQ1402">
            <v>0</v>
          </cell>
          <cell r="BR1402" t="str">
            <v>S.S.C</v>
          </cell>
          <cell r="BS1402">
            <v>0</v>
          </cell>
          <cell r="BT1402" t="str">
            <v>ITI</v>
          </cell>
          <cell r="BU1402" t="str">
            <v/>
          </cell>
          <cell r="BV1402">
            <v>41548</v>
          </cell>
          <cell r="BW1402">
            <v>41548</v>
          </cell>
          <cell r="BX1402">
            <v>0</v>
          </cell>
          <cell r="BY1402" t="str">
            <v>Closure of Kutch 1</v>
          </cell>
          <cell r="BZ1402" t="str">
            <v>Termination due to Closure of Kutch-I</v>
          </cell>
          <cell r="CA1402">
            <v>0</v>
          </cell>
          <cell r="CB1402" t="str">
            <v>Involuntary</v>
          </cell>
          <cell r="CC1402">
            <v>0</v>
          </cell>
          <cell r="CD1402">
            <v>0</v>
          </cell>
          <cell r="CE1402" t="str">
            <v>AJUPC8904C</v>
          </cell>
          <cell r="CF1402">
            <v>0</v>
          </cell>
          <cell r="CG1402">
            <v>0</v>
          </cell>
        </row>
        <row r="1403">
          <cell r="B1403">
            <v>10000503</v>
          </cell>
          <cell r="C1403" t="str">
            <v>Inactive</v>
          </cell>
          <cell r="D1403">
            <v>0</v>
          </cell>
          <cell r="E1403">
            <v>0</v>
          </cell>
          <cell r="F1403" t="e">
            <v>#N/A</v>
          </cell>
          <cell r="G1403" t="str">
            <v>04/0423</v>
          </cell>
          <cell r="H1403" t="str">
            <v xml:space="preserve">M </v>
          </cell>
          <cell r="I1403" t="str">
            <v xml:space="preserve">Pradeep </v>
          </cell>
          <cell r="J1403" t="str">
            <v>Chavan</v>
          </cell>
          <cell r="K1403" t="str">
            <v>Gajanan</v>
          </cell>
          <cell r="L1403" t="str">
            <v>Chemist</v>
          </cell>
          <cell r="M1403">
            <v>0</v>
          </cell>
          <cell r="N1403">
            <v>0</v>
          </cell>
          <cell r="O1403">
            <v>0</v>
          </cell>
          <cell r="P1403" t="str">
            <v>Oleo Manufacturing</v>
          </cell>
          <cell r="Q1403">
            <v>0</v>
          </cell>
          <cell r="R1403" t="str">
            <v>Oleochemicals</v>
          </cell>
          <cell r="S1403" t="str">
            <v>OC</v>
          </cell>
          <cell r="T1403" t="str">
            <v>J2</v>
          </cell>
          <cell r="U1403" t="str">
            <v>Taloja</v>
          </cell>
          <cell r="V1403" t="str">
            <v>Taloja</v>
          </cell>
          <cell r="W1403">
            <v>40189</v>
          </cell>
          <cell r="X1403" t="str">
            <v>Before 1 April 2010</v>
          </cell>
          <cell r="Y1403">
            <v>2.0301369863013701</v>
          </cell>
          <cell r="Z1403">
            <v>6.1028265198503302</v>
          </cell>
          <cell r="AA1403">
            <v>5.8</v>
          </cell>
          <cell r="AB1403">
            <v>0</v>
          </cell>
          <cell r="AC1403">
            <v>0</v>
          </cell>
          <cell r="AD1403">
            <v>40369</v>
          </cell>
          <cell r="AE1403">
            <v>0</v>
          </cell>
          <cell r="AF1403">
            <v>40372</v>
          </cell>
          <cell r="AG1403">
            <v>0</v>
          </cell>
          <cell r="AH1403">
            <v>0</v>
          </cell>
          <cell r="AI1403">
            <v>0</v>
          </cell>
          <cell r="AJ1403">
            <v>0</v>
          </cell>
          <cell r="AK1403">
            <v>0</v>
          </cell>
          <cell r="AL1403">
            <v>0</v>
          </cell>
          <cell r="AM1403">
            <v>0</v>
          </cell>
          <cell r="AN1403">
            <v>0</v>
          </cell>
          <cell r="AO1403">
            <v>0</v>
          </cell>
          <cell r="AP1403">
            <v>0</v>
          </cell>
          <cell r="AQ1403">
            <v>0</v>
          </cell>
          <cell r="AR1403">
            <v>0</v>
          </cell>
          <cell r="AS1403">
            <v>0</v>
          </cell>
          <cell r="AT1403">
            <v>0</v>
          </cell>
          <cell r="AU1403">
            <v>0</v>
          </cell>
          <cell r="AV1403">
            <v>0</v>
          </cell>
          <cell r="AW1403">
            <v>0</v>
          </cell>
          <cell r="AX1403">
            <v>0</v>
          </cell>
          <cell r="AY1403">
            <v>0</v>
          </cell>
          <cell r="AZ1403">
            <v>0</v>
          </cell>
          <cell r="BA1403">
            <v>0</v>
          </cell>
          <cell r="BB1403">
            <v>0</v>
          </cell>
          <cell r="BC1403">
            <v>0</v>
          </cell>
          <cell r="BD1403">
            <v>0</v>
          </cell>
          <cell r="BE1403">
            <v>0</v>
          </cell>
          <cell r="BF1403">
            <v>0</v>
          </cell>
          <cell r="BG1403">
            <v>29600</v>
          </cell>
          <cell r="BH1403">
            <v>32</v>
          </cell>
          <cell r="BI1403">
            <v>9</v>
          </cell>
          <cell r="BJ1403">
            <v>0</v>
          </cell>
          <cell r="BK1403">
            <v>0</v>
          </cell>
          <cell r="BL1403" t="str">
            <v>Married</v>
          </cell>
          <cell r="BM1403">
            <v>1</v>
          </cell>
          <cell r="BN1403" t="str">
            <v>A-1/A-3, Sector-8, Khanda Colony,  New Panvel</v>
          </cell>
          <cell r="BO1403" t="str">
            <v>Dist-Raigad</v>
          </cell>
          <cell r="BP1403">
            <v>0</v>
          </cell>
          <cell r="BQ1403">
            <v>410206</v>
          </cell>
          <cell r="BR1403" t="str">
            <v>B.Sc</v>
          </cell>
          <cell r="BS1403">
            <v>0</v>
          </cell>
          <cell r="BT1403">
            <v>0</v>
          </cell>
          <cell r="BU1403" t="str">
            <v>Rohm &amp; Hass (India) Pvt. Ltd.</v>
          </cell>
          <cell r="BV1403">
            <v>41580</v>
          </cell>
          <cell r="BW1403">
            <v>41579</v>
          </cell>
          <cell r="BX1403">
            <v>41566</v>
          </cell>
          <cell r="BY1403" t="str">
            <v>Opportunities/Career Advancement</v>
          </cell>
          <cell r="BZ1403" t="str">
            <v>Resignation</v>
          </cell>
          <cell r="CA1403">
            <v>0</v>
          </cell>
          <cell r="CB1403" t="str">
            <v>Voluntary</v>
          </cell>
          <cell r="CC1403">
            <v>0</v>
          </cell>
          <cell r="CD1403">
            <v>0</v>
          </cell>
          <cell r="CE1403" t="str">
            <v>ANFPC9672E</v>
          </cell>
          <cell r="CF1403">
            <v>0</v>
          </cell>
          <cell r="CG1403">
            <v>0</v>
          </cell>
        </row>
        <row r="1404">
          <cell r="B1404">
            <v>10000974</v>
          </cell>
          <cell r="C1404" t="str">
            <v>Inactive</v>
          </cell>
          <cell r="D1404">
            <v>0</v>
          </cell>
          <cell r="E1404">
            <v>0</v>
          </cell>
          <cell r="F1404" t="e">
            <v>#N/A</v>
          </cell>
          <cell r="G1404" t="str">
            <v>B00269</v>
          </cell>
          <cell r="H1404" t="str">
            <v>M</v>
          </cell>
          <cell r="I1404" t="str">
            <v>Jasvinder Pal Singh</v>
          </cell>
          <cell r="J1404" t="str">
            <v>Pathania</v>
          </cell>
          <cell r="K1404" t="str">
            <v>Nand Singh</v>
          </cell>
          <cell r="L1404" t="str">
            <v>Chemist</v>
          </cell>
          <cell r="M1404">
            <v>0</v>
          </cell>
          <cell r="N1404">
            <v>0</v>
          </cell>
          <cell r="O1404">
            <v>0</v>
          </cell>
          <cell r="P1404" t="str">
            <v>PCP Manufacturing</v>
          </cell>
          <cell r="Q1404">
            <v>0</v>
          </cell>
          <cell r="R1404" t="str">
            <v>Personal Care Products</v>
          </cell>
          <cell r="S1404" t="str">
            <v>OC</v>
          </cell>
          <cell r="T1404" t="str">
            <v>S1</v>
          </cell>
          <cell r="U1404" t="str">
            <v>Baddi</v>
          </cell>
          <cell r="V1404" t="str">
            <v>Baddi</v>
          </cell>
          <cell r="W1404">
            <v>40191</v>
          </cell>
          <cell r="X1404" t="str">
            <v>Before 1 April 2010</v>
          </cell>
          <cell r="Y1404">
            <v>0</v>
          </cell>
          <cell r="Z1404">
            <v>6.0973470677955364</v>
          </cell>
          <cell r="AA1404">
            <v>0.9</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cell r="AO1404">
            <v>0</v>
          </cell>
          <cell r="AP1404">
            <v>0</v>
          </cell>
          <cell r="AQ1404">
            <v>0</v>
          </cell>
          <cell r="AR1404">
            <v>0</v>
          </cell>
          <cell r="AS1404">
            <v>0</v>
          </cell>
          <cell r="AT1404">
            <v>0</v>
          </cell>
          <cell r="AU1404">
            <v>0</v>
          </cell>
          <cell r="AV1404">
            <v>0</v>
          </cell>
          <cell r="AW1404">
            <v>0</v>
          </cell>
          <cell r="AX1404">
            <v>0</v>
          </cell>
          <cell r="AY1404">
            <v>0</v>
          </cell>
          <cell r="AZ1404">
            <v>0</v>
          </cell>
          <cell r="BA1404">
            <v>0</v>
          </cell>
          <cell r="BB1404">
            <v>0</v>
          </cell>
          <cell r="BC1404">
            <v>0</v>
          </cell>
          <cell r="BD1404">
            <v>0</v>
          </cell>
          <cell r="BE1404">
            <v>0</v>
          </cell>
          <cell r="BF1404">
            <v>0</v>
          </cell>
          <cell r="BG1404">
            <v>30970</v>
          </cell>
          <cell r="BH1404">
            <v>26</v>
          </cell>
          <cell r="BI1404">
            <v>2</v>
          </cell>
          <cell r="BJ1404">
            <v>0</v>
          </cell>
          <cell r="BK1404" t="str">
            <v>Less than 30 yrs and equal to 30 yrs</v>
          </cell>
          <cell r="BL1404">
            <v>0</v>
          </cell>
          <cell r="BM1404">
            <v>0</v>
          </cell>
          <cell r="BN1404">
            <v>0</v>
          </cell>
          <cell r="BO1404">
            <v>0</v>
          </cell>
          <cell r="BP1404">
            <v>0</v>
          </cell>
          <cell r="BQ1404">
            <v>0</v>
          </cell>
          <cell r="BR1404" t="str">
            <v>B.Sc</v>
          </cell>
          <cell r="BS1404" t="str">
            <v>M.Sc</v>
          </cell>
          <cell r="BT1404">
            <v>0</v>
          </cell>
          <cell r="BU1404" t="str">
            <v>Healkraft Pharma Pvt. Ltd.</v>
          </cell>
          <cell r="BV1404">
            <v>40530</v>
          </cell>
          <cell r="BW1404">
            <v>40513</v>
          </cell>
          <cell r="BX1404">
            <v>0</v>
          </cell>
          <cell r="BY1404" t="str">
            <v>Opportunities/Career Advancement</v>
          </cell>
          <cell r="BZ1404" t="str">
            <v>Resignation</v>
          </cell>
          <cell r="CA1404">
            <v>0</v>
          </cell>
          <cell r="CB1404" t="str">
            <v>Voluntary</v>
          </cell>
          <cell r="CC1404" t="str">
            <v>Resigned at VVF Ltd</v>
          </cell>
          <cell r="CD1404">
            <v>0</v>
          </cell>
          <cell r="CE1404">
            <v>0</v>
          </cell>
          <cell r="CF1404" t="e">
            <v>#N/A</v>
          </cell>
          <cell r="CG1404">
            <v>0</v>
          </cell>
        </row>
        <row r="1405">
          <cell r="B1405" t="str">
            <v>`000164</v>
          </cell>
          <cell r="C1405" t="str">
            <v>Inactive</v>
          </cell>
          <cell r="D1405">
            <v>0</v>
          </cell>
          <cell r="E1405">
            <v>0</v>
          </cell>
          <cell r="F1405" t="e">
            <v>#N/A</v>
          </cell>
          <cell r="G1405" t="str">
            <v>`000164</v>
          </cell>
          <cell r="H1405" t="str">
            <v>M</v>
          </cell>
          <cell r="I1405" t="str">
            <v>Manojkumar</v>
          </cell>
          <cell r="J1405" t="str">
            <v>Sagar</v>
          </cell>
          <cell r="K1405" t="str">
            <v/>
          </cell>
          <cell r="L1405" t="str">
            <v>Graduate Engineer Trainee</v>
          </cell>
          <cell r="M1405">
            <v>0</v>
          </cell>
          <cell r="N1405">
            <v>0</v>
          </cell>
          <cell r="O1405">
            <v>0</v>
          </cell>
          <cell r="P1405" t="str">
            <v>Oleo Manufacturing</v>
          </cell>
          <cell r="Q1405">
            <v>0</v>
          </cell>
          <cell r="R1405" t="str">
            <v>Oleochemicals</v>
          </cell>
          <cell r="S1405" t="str">
            <v>Trainee</v>
          </cell>
          <cell r="T1405" t="str">
            <v>EG</v>
          </cell>
          <cell r="U1405" t="str">
            <v>Kutch-II</v>
          </cell>
          <cell r="V1405">
            <v>0</v>
          </cell>
          <cell r="W1405">
            <v>40193</v>
          </cell>
          <cell r="X1405" t="str">
            <v>Before 1 April 2010</v>
          </cell>
          <cell r="Y1405">
            <v>0</v>
          </cell>
          <cell r="Z1405">
            <v>6.0918676154236495</v>
          </cell>
          <cell r="AA1405">
            <v>0.5</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cell r="AO1405">
            <v>0</v>
          </cell>
          <cell r="AP1405">
            <v>0</v>
          </cell>
          <cell r="AQ1405">
            <v>0</v>
          </cell>
          <cell r="AR1405">
            <v>0</v>
          </cell>
          <cell r="AS1405">
            <v>0</v>
          </cell>
          <cell r="AT1405">
            <v>0</v>
          </cell>
          <cell r="AU1405">
            <v>0</v>
          </cell>
          <cell r="AV1405">
            <v>0</v>
          </cell>
          <cell r="AW1405">
            <v>0</v>
          </cell>
          <cell r="AX1405">
            <v>0</v>
          </cell>
          <cell r="AY1405">
            <v>0</v>
          </cell>
          <cell r="AZ1405">
            <v>0</v>
          </cell>
          <cell r="BA1405">
            <v>0</v>
          </cell>
          <cell r="BB1405">
            <v>0</v>
          </cell>
          <cell r="BC1405">
            <v>0</v>
          </cell>
          <cell r="BD1405">
            <v>0</v>
          </cell>
          <cell r="BE1405">
            <v>0</v>
          </cell>
          <cell r="BF1405">
            <v>0</v>
          </cell>
          <cell r="BG1405">
            <v>30865</v>
          </cell>
          <cell r="BH1405">
            <v>26</v>
          </cell>
          <cell r="BI1405">
            <v>0</v>
          </cell>
          <cell r="BJ1405">
            <v>0</v>
          </cell>
          <cell r="BK1405" t="str">
            <v>Less than 30 yrs and equal to 30 yrs</v>
          </cell>
          <cell r="BL1405">
            <v>0</v>
          </cell>
          <cell r="BM1405">
            <v>0</v>
          </cell>
          <cell r="BN1405">
            <v>0</v>
          </cell>
          <cell r="BO1405">
            <v>0</v>
          </cell>
          <cell r="BP1405">
            <v>0</v>
          </cell>
          <cell r="BQ1405">
            <v>0</v>
          </cell>
          <cell r="BR1405">
            <v>0</v>
          </cell>
          <cell r="BS1405">
            <v>0</v>
          </cell>
          <cell r="BT1405">
            <v>0</v>
          </cell>
          <cell r="BU1405">
            <v>0</v>
          </cell>
          <cell r="BV1405">
            <v>40364</v>
          </cell>
          <cell r="BW1405">
            <v>40360</v>
          </cell>
          <cell r="BX1405">
            <v>0</v>
          </cell>
          <cell r="BY1405" t="str">
            <v>Perks &amp; Benefits / Better Welfare Facility</v>
          </cell>
          <cell r="BZ1405" t="str">
            <v>Resignation</v>
          </cell>
          <cell r="CA1405">
            <v>0</v>
          </cell>
          <cell r="CB1405" t="str">
            <v>Voluntary</v>
          </cell>
          <cell r="CC1405" t="str">
            <v>Resigned at VVF Ltd</v>
          </cell>
          <cell r="CD1405">
            <v>0</v>
          </cell>
          <cell r="CE1405">
            <v>0</v>
          </cell>
          <cell r="CF1405">
            <v>0</v>
          </cell>
          <cell r="CG1405">
            <v>0</v>
          </cell>
        </row>
        <row r="1406">
          <cell r="B1406">
            <v>10001248</v>
          </cell>
          <cell r="C1406" t="str">
            <v>Inactive</v>
          </cell>
          <cell r="D1406">
            <v>0</v>
          </cell>
          <cell r="E1406">
            <v>0</v>
          </cell>
          <cell r="F1406" t="e">
            <v>#N/A</v>
          </cell>
          <cell r="G1406">
            <v>162</v>
          </cell>
          <cell r="H1406" t="str">
            <v>M</v>
          </cell>
          <cell r="I1406" t="str">
            <v>Imran</v>
          </cell>
          <cell r="J1406" t="str">
            <v>Qureshi</v>
          </cell>
          <cell r="K1406" t="str">
            <v>Shakoor</v>
          </cell>
          <cell r="L1406" t="str">
            <v>Graduate Engineer Trainee</v>
          </cell>
          <cell r="M1406">
            <v>0</v>
          </cell>
          <cell r="N1406">
            <v>0</v>
          </cell>
          <cell r="O1406">
            <v>0</v>
          </cell>
          <cell r="P1406" t="str">
            <v>Oleo Manufacturing</v>
          </cell>
          <cell r="Q1406">
            <v>0</v>
          </cell>
          <cell r="R1406" t="str">
            <v>Oleochemicals</v>
          </cell>
          <cell r="S1406" t="str">
            <v>Trainee</v>
          </cell>
          <cell r="T1406" t="str">
            <v>EG</v>
          </cell>
          <cell r="U1406" t="str">
            <v>Kutch-II</v>
          </cell>
          <cell r="V1406">
            <v>0</v>
          </cell>
          <cell r="W1406">
            <v>40193</v>
          </cell>
          <cell r="X1406" t="str">
            <v>Before 1 April 2010</v>
          </cell>
          <cell r="Y1406">
            <v>0.5</v>
          </cell>
          <cell r="Z1406">
            <v>6.0918676154236495</v>
          </cell>
          <cell r="AA1406">
            <v>1.6</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cell r="AO1406">
            <v>0</v>
          </cell>
          <cell r="AP1406">
            <v>0</v>
          </cell>
          <cell r="AQ1406">
            <v>0</v>
          </cell>
          <cell r="AR1406">
            <v>0</v>
          </cell>
          <cell r="AS1406">
            <v>0</v>
          </cell>
          <cell r="AT1406">
            <v>0</v>
          </cell>
          <cell r="AU1406">
            <v>0</v>
          </cell>
          <cell r="AV1406">
            <v>0</v>
          </cell>
          <cell r="AW1406">
            <v>0</v>
          </cell>
          <cell r="AX1406">
            <v>0</v>
          </cell>
          <cell r="AY1406">
            <v>0</v>
          </cell>
          <cell r="AZ1406">
            <v>0</v>
          </cell>
          <cell r="BA1406">
            <v>0</v>
          </cell>
          <cell r="BB1406">
            <v>0</v>
          </cell>
          <cell r="BC1406">
            <v>0</v>
          </cell>
          <cell r="BD1406">
            <v>0</v>
          </cell>
          <cell r="BE1406">
            <v>0</v>
          </cell>
          <cell r="BF1406">
            <v>0</v>
          </cell>
          <cell r="BG1406">
            <v>31956</v>
          </cell>
          <cell r="BH1406">
            <v>23</v>
          </cell>
          <cell r="BI1406">
            <v>7</v>
          </cell>
          <cell r="BJ1406">
            <v>0</v>
          </cell>
          <cell r="BK1406" t="str">
            <v>Less than 30 yrs and equal to 30 yrs</v>
          </cell>
          <cell r="BL1406">
            <v>0</v>
          </cell>
          <cell r="BM1406">
            <v>0</v>
          </cell>
          <cell r="BN1406">
            <v>0</v>
          </cell>
          <cell r="BO1406">
            <v>0</v>
          </cell>
          <cell r="BP1406">
            <v>0</v>
          </cell>
          <cell r="BQ1406">
            <v>0</v>
          </cell>
          <cell r="BR1406" t="str">
            <v>B.E (Chemical)</v>
          </cell>
          <cell r="BS1406">
            <v>0</v>
          </cell>
          <cell r="BT1406">
            <v>0</v>
          </cell>
          <cell r="BU1406" t="str">
            <v>Gokul Refoils and Solvents Ltd.,Gandhidham</v>
          </cell>
          <cell r="BV1406">
            <v>40589</v>
          </cell>
          <cell r="BW1406">
            <v>40575</v>
          </cell>
          <cell r="BX1406">
            <v>0</v>
          </cell>
          <cell r="BY1406" t="str">
            <v>Managed Attrition</v>
          </cell>
          <cell r="BZ1406" t="str">
            <v>Managed Attrition</v>
          </cell>
          <cell r="CA1406">
            <v>0</v>
          </cell>
          <cell r="CB1406" t="str">
            <v>Involuntary</v>
          </cell>
          <cell r="CC1406" t="str">
            <v>Resigned at VVF Ltd</v>
          </cell>
          <cell r="CD1406">
            <v>0</v>
          </cell>
          <cell r="CE1406">
            <v>0</v>
          </cell>
          <cell r="CF1406">
            <v>0</v>
          </cell>
          <cell r="CG1406">
            <v>0</v>
          </cell>
        </row>
        <row r="1407">
          <cell r="B1407">
            <v>10001247</v>
          </cell>
          <cell r="C1407" t="str">
            <v>Inactive</v>
          </cell>
          <cell r="D1407">
            <v>0</v>
          </cell>
          <cell r="E1407">
            <v>0</v>
          </cell>
          <cell r="F1407" t="e">
            <v>#N/A</v>
          </cell>
          <cell r="G1407">
            <v>161</v>
          </cell>
          <cell r="H1407" t="str">
            <v>M</v>
          </cell>
          <cell r="I1407" t="str">
            <v>Bharat</v>
          </cell>
          <cell r="J1407" t="str">
            <v>Patel</v>
          </cell>
          <cell r="K1407" t="str">
            <v>Parshottambhai</v>
          </cell>
          <cell r="L1407" t="str">
            <v>Fitter</v>
          </cell>
          <cell r="M1407">
            <v>0</v>
          </cell>
          <cell r="N1407">
            <v>0</v>
          </cell>
          <cell r="O1407">
            <v>0</v>
          </cell>
          <cell r="P1407" t="str">
            <v>Oleo Manufacturing</v>
          </cell>
          <cell r="Q1407">
            <v>0</v>
          </cell>
          <cell r="R1407" t="str">
            <v>Oleochemicals</v>
          </cell>
          <cell r="S1407" t="str">
            <v>Associate</v>
          </cell>
          <cell r="T1407" t="str">
            <v>B</v>
          </cell>
          <cell r="U1407" t="str">
            <v>Kutch-II</v>
          </cell>
          <cell r="V1407">
            <v>0</v>
          </cell>
          <cell r="W1407">
            <v>40193</v>
          </cell>
          <cell r="X1407" t="str">
            <v>Before 1 April 2010</v>
          </cell>
          <cell r="Y1407">
            <v>12</v>
          </cell>
          <cell r="Z1407">
            <v>6.0918676157407416</v>
          </cell>
          <cell r="AA1407">
            <v>13.6</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cell r="AO1407">
            <v>0</v>
          </cell>
          <cell r="AP1407">
            <v>0</v>
          </cell>
          <cell r="AQ1407">
            <v>0</v>
          </cell>
          <cell r="AR1407">
            <v>0</v>
          </cell>
          <cell r="AS1407">
            <v>0</v>
          </cell>
          <cell r="AT1407">
            <v>0</v>
          </cell>
          <cell r="AU1407">
            <v>0</v>
          </cell>
          <cell r="AV1407">
            <v>0</v>
          </cell>
          <cell r="AW1407">
            <v>0</v>
          </cell>
          <cell r="AX1407">
            <v>0</v>
          </cell>
          <cell r="AY1407">
            <v>0</v>
          </cell>
          <cell r="AZ1407">
            <v>0</v>
          </cell>
          <cell r="BA1407">
            <v>0</v>
          </cell>
          <cell r="BB1407">
            <v>0</v>
          </cell>
          <cell r="BC1407">
            <v>0</v>
          </cell>
          <cell r="BD1407">
            <v>0</v>
          </cell>
          <cell r="BE1407">
            <v>0</v>
          </cell>
          <cell r="BF1407">
            <v>0</v>
          </cell>
          <cell r="BG1407">
            <v>26303</v>
          </cell>
          <cell r="BH1407">
            <v>39</v>
          </cell>
          <cell r="BI1407">
            <v>7</v>
          </cell>
          <cell r="BJ1407">
            <v>0</v>
          </cell>
          <cell r="BK1407">
            <v>0</v>
          </cell>
          <cell r="BL1407">
            <v>0</v>
          </cell>
          <cell r="BM1407">
            <v>0</v>
          </cell>
          <cell r="BN1407">
            <v>0</v>
          </cell>
          <cell r="BO1407">
            <v>0</v>
          </cell>
          <cell r="BP1407">
            <v>0</v>
          </cell>
          <cell r="BQ1407">
            <v>0</v>
          </cell>
          <cell r="BR1407" t="str">
            <v>S.S.C</v>
          </cell>
          <cell r="BS1407">
            <v>0</v>
          </cell>
          <cell r="BT1407" t="str">
            <v>ITI (Fitter)</v>
          </cell>
          <cell r="BU1407" t="str">
            <v>Aquagel Chemicals Pvt. Ltd.</v>
          </cell>
          <cell r="BV1407">
            <v>40785</v>
          </cell>
          <cell r="BW1407">
            <v>40756</v>
          </cell>
          <cell r="BX1407">
            <v>0</v>
          </cell>
          <cell r="BY1407" t="str">
            <v>Higher Compensation</v>
          </cell>
          <cell r="BZ1407" t="str">
            <v>Resignation</v>
          </cell>
          <cell r="CA1407" t="str">
            <v>Competitive Rewards</v>
          </cell>
          <cell r="CB1407" t="str">
            <v>Voluntary</v>
          </cell>
          <cell r="CC1407" t="str">
            <v>Resigned at VVF Ltd</v>
          </cell>
          <cell r="CD1407">
            <v>0</v>
          </cell>
          <cell r="CE1407">
            <v>0</v>
          </cell>
          <cell r="CF1407">
            <v>0</v>
          </cell>
          <cell r="CG1407">
            <v>0</v>
          </cell>
        </row>
        <row r="1408">
          <cell r="B1408">
            <v>10001249</v>
          </cell>
          <cell r="C1408" t="str">
            <v>Active</v>
          </cell>
          <cell r="D1408">
            <v>1010322998</v>
          </cell>
          <cell r="E1408" t="str">
            <v>PALANPUR OPERATIONS</v>
          </cell>
          <cell r="F1408" t="str">
            <v>1010300322</v>
          </cell>
          <cell r="G1408">
            <v>165</v>
          </cell>
          <cell r="H1408" t="str">
            <v>M</v>
          </cell>
          <cell r="I1408" t="str">
            <v>Suresh</v>
          </cell>
          <cell r="J1408" t="str">
            <v>Patel</v>
          </cell>
          <cell r="K1408" t="str">
            <v>Chelabhai</v>
          </cell>
          <cell r="L1408" t="str">
            <v>Assistant Manager</v>
          </cell>
          <cell r="M1408" t="str">
            <v>Quality Control</v>
          </cell>
          <cell r="N1408" t="str">
            <v>Core</v>
          </cell>
          <cell r="O1408">
            <v>0</v>
          </cell>
          <cell r="P1408" t="str">
            <v>Oleo Manufacturing</v>
          </cell>
          <cell r="Q1408">
            <v>0</v>
          </cell>
          <cell r="R1408" t="str">
            <v>Oleochemicals</v>
          </cell>
          <cell r="S1408" t="str">
            <v>JMC</v>
          </cell>
          <cell r="T1408" t="str">
            <v>EG-1</v>
          </cell>
          <cell r="U1408" t="str">
            <v>Palanpur</v>
          </cell>
          <cell r="V1408" t="str">
            <v>Taloja</v>
          </cell>
          <cell r="W1408">
            <v>40203</v>
          </cell>
          <cell r="X1408" t="str">
            <v>Before 1 April 2010</v>
          </cell>
          <cell r="Y1408">
            <v>10</v>
          </cell>
          <cell r="Z1408">
            <v>6.0644703554667689</v>
          </cell>
          <cell r="AA1408">
            <v>16.064470355466767</v>
          </cell>
          <cell r="AB1408">
            <v>0</v>
          </cell>
          <cell r="AC1408">
            <v>0</v>
          </cell>
          <cell r="AD1408">
            <v>40383</v>
          </cell>
          <cell r="AE1408">
            <v>0</v>
          </cell>
          <cell r="AF1408">
            <v>40384</v>
          </cell>
          <cell r="AG1408">
            <v>0</v>
          </cell>
          <cell r="AH1408">
            <v>0</v>
          </cell>
          <cell r="AI1408">
            <v>0</v>
          </cell>
          <cell r="AJ1408">
            <v>0</v>
          </cell>
          <cell r="AK1408">
            <v>0</v>
          </cell>
          <cell r="AL1408">
            <v>0</v>
          </cell>
          <cell r="AM1408">
            <v>0</v>
          </cell>
          <cell r="AN1408">
            <v>0</v>
          </cell>
          <cell r="AO1408">
            <v>41730</v>
          </cell>
          <cell r="AP1408" t="str">
            <v>Executive</v>
          </cell>
          <cell r="AQ1408" t="str">
            <v>JMC</v>
          </cell>
          <cell r="AR1408">
            <v>0</v>
          </cell>
          <cell r="AS1408">
            <v>0</v>
          </cell>
          <cell r="AT1408">
            <v>0</v>
          </cell>
          <cell r="AU1408">
            <v>0</v>
          </cell>
          <cell r="AV1408">
            <v>0</v>
          </cell>
          <cell r="AW1408">
            <v>0</v>
          </cell>
          <cell r="AX1408">
            <v>0</v>
          </cell>
          <cell r="AY1408">
            <v>0</v>
          </cell>
          <cell r="AZ1408">
            <v>0</v>
          </cell>
          <cell r="BA1408" t="str">
            <v>Kutch II</v>
          </cell>
          <cell r="BB1408">
            <v>41365</v>
          </cell>
          <cell r="BC1408">
            <v>0</v>
          </cell>
          <cell r="BD1408">
            <v>0</v>
          </cell>
          <cell r="BE1408">
            <v>0</v>
          </cell>
          <cell r="BF1408">
            <v>0</v>
          </cell>
          <cell r="BG1408">
            <v>26816</v>
          </cell>
          <cell r="BH1408">
            <v>42</v>
          </cell>
          <cell r="BI1408">
            <v>8</v>
          </cell>
          <cell r="BJ1408">
            <v>48730</v>
          </cell>
          <cell r="BK1408" t="str">
            <v>41 - 45 yrs</v>
          </cell>
          <cell r="BL1408" t="str">
            <v>Married</v>
          </cell>
          <cell r="BM1408">
            <v>5</v>
          </cell>
          <cell r="BN1408" t="str">
            <v>At Post Shgrosana Palanpur, Banaskantha</v>
          </cell>
          <cell r="BO1408" t="str">
            <v>Gujarat</v>
          </cell>
          <cell r="BP1408" t="str">
            <v>Gujarat</v>
          </cell>
          <cell r="BQ1408">
            <v>385002</v>
          </cell>
          <cell r="BR1408" t="str">
            <v>B.Sc (Chemistry)</v>
          </cell>
          <cell r="BS1408">
            <v>0</v>
          </cell>
          <cell r="BT1408">
            <v>0</v>
          </cell>
          <cell r="BU1408" t="str">
            <v>Ruchi Soya Industries Ltd</v>
          </cell>
          <cell r="BV1408">
            <v>0</v>
          </cell>
          <cell r="BW1408">
            <v>0</v>
          </cell>
          <cell r="BX1408">
            <v>0</v>
          </cell>
          <cell r="BY1408">
            <v>0</v>
          </cell>
          <cell r="BZ1408">
            <v>0</v>
          </cell>
          <cell r="CA1408">
            <v>0</v>
          </cell>
          <cell r="CB1408">
            <v>0</v>
          </cell>
          <cell r="CC1408">
            <v>0</v>
          </cell>
          <cell r="CD1408">
            <v>0</v>
          </cell>
          <cell r="CE1408" t="str">
            <v>ACUPC9402A</v>
          </cell>
          <cell r="CF1408" t="str">
            <v>Nikhil Shrivastav</v>
          </cell>
          <cell r="CG1408" t="str">
            <v>Nikhil Shrivastav</v>
          </cell>
        </row>
        <row r="1409">
          <cell r="B1409">
            <v>10000777</v>
          </cell>
          <cell r="C1409" t="str">
            <v>Inactive</v>
          </cell>
          <cell r="D1409">
            <v>0</v>
          </cell>
          <cell r="E1409">
            <v>0</v>
          </cell>
          <cell r="F1409" t="e">
            <v>#N/A</v>
          </cell>
          <cell r="G1409" t="str">
            <v>01/A490</v>
          </cell>
          <cell r="H1409" t="str">
            <v>M</v>
          </cell>
          <cell r="I1409" t="str">
            <v>Nibasis</v>
          </cell>
          <cell r="J1409" t="str">
            <v>Rath</v>
          </cell>
          <cell r="K1409" t="str">
            <v>Nirmal</v>
          </cell>
          <cell r="L1409" t="str">
            <v>Officer</v>
          </cell>
          <cell r="M1409">
            <v>0</v>
          </cell>
          <cell r="N1409">
            <v>0</v>
          </cell>
          <cell r="O1409">
            <v>0</v>
          </cell>
          <cell r="P1409" t="str">
            <v>Strategic Procurement</v>
          </cell>
          <cell r="Q1409">
            <v>0</v>
          </cell>
          <cell r="R1409" t="str">
            <v>Corporate Shared Services</v>
          </cell>
          <cell r="S1409" t="str">
            <v>OC</v>
          </cell>
          <cell r="T1409" t="str">
            <v>D</v>
          </cell>
          <cell r="U1409" t="str">
            <v>Corporate</v>
          </cell>
          <cell r="V1409">
            <v>0</v>
          </cell>
          <cell r="W1409">
            <v>40210</v>
          </cell>
          <cell r="X1409" t="str">
            <v>Before 1 April 2010</v>
          </cell>
          <cell r="Y1409">
            <v>3</v>
          </cell>
          <cell r="Z1409">
            <v>6.0452922729578962</v>
          </cell>
          <cell r="AA1409">
            <v>3.9</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cell r="AO1409">
            <v>0</v>
          </cell>
          <cell r="AP1409">
            <v>0</v>
          </cell>
          <cell r="AQ1409">
            <v>0</v>
          </cell>
          <cell r="AR1409">
            <v>0</v>
          </cell>
          <cell r="AS1409">
            <v>0</v>
          </cell>
          <cell r="AT1409">
            <v>0</v>
          </cell>
          <cell r="AU1409">
            <v>0</v>
          </cell>
          <cell r="AV1409">
            <v>0</v>
          </cell>
          <cell r="AW1409">
            <v>0</v>
          </cell>
          <cell r="AX1409">
            <v>0</v>
          </cell>
          <cell r="AY1409">
            <v>0</v>
          </cell>
          <cell r="AZ1409">
            <v>0</v>
          </cell>
          <cell r="BA1409">
            <v>0</v>
          </cell>
          <cell r="BB1409">
            <v>0</v>
          </cell>
          <cell r="BC1409">
            <v>0</v>
          </cell>
          <cell r="BD1409">
            <v>0</v>
          </cell>
          <cell r="BE1409">
            <v>0</v>
          </cell>
          <cell r="BF1409">
            <v>0</v>
          </cell>
          <cell r="BG1409">
            <v>31043</v>
          </cell>
          <cell r="BH1409">
            <v>26</v>
          </cell>
          <cell r="BI1409">
            <v>0</v>
          </cell>
          <cell r="BJ1409">
            <v>0</v>
          </cell>
          <cell r="BK1409" t="str">
            <v>Less than 30 yrs and equal to 30 yrs</v>
          </cell>
          <cell r="BL1409">
            <v>0</v>
          </cell>
          <cell r="BM1409">
            <v>0</v>
          </cell>
          <cell r="BN1409">
            <v>0</v>
          </cell>
          <cell r="BO1409">
            <v>0</v>
          </cell>
          <cell r="BP1409">
            <v>0</v>
          </cell>
          <cell r="BQ1409">
            <v>0</v>
          </cell>
          <cell r="BR1409" t="str">
            <v>B. Com</v>
          </cell>
          <cell r="BS1409" t="str">
            <v>PGD(Business Management)</v>
          </cell>
          <cell r="BT1409">
            <v>0</v>
          </cell>
          <cell r="BU1409" t="str">
            <v>OM Logistics</v>
          </cell>
          <cell r="BV1409">
            <v>40550</v>
          </cell>
          <cell r="BW1409">
            <v>40544</v>
          </cell>
          <cell r="BX1409">
            <v>0</v>
          </cell>
          <cell r="BY1409" t="str">
            <v>Family Circumstances</v>
          </cell>
          <cell r="BZ1409" t="str">
            <v>Resignation</v>
          </cell>
          <cell r="CA1409">
            <v>0</v>
          </cell>
          <cell r="CB1409" t="str">
            <v>Voluntary</v>
          </cell>
          <cell r="CC1409" t="str">
            <v>Resigned at VVF Ltd</v>
          </cell>
          <cell r="CD1409">
            <v>0</v>
          </cell>
          <cell r="CE1409">
            <v>0</v>
          </cell>
          <cell r="CF1409">
            <v>0</v>
          </cell>
          <cell r="CG1409">
            <v>0</v>
          </cell>
        </row>
        <row r="1410">
          <cell r="B1410">
            <v>10000743</v>
          </cell>
          <cell r="C1410" t="str">
            <v>Active</v>
          </cell>
          <cell r="D1410">
            <v>2019914999</v>
          </cell>
          <cell r="E1410" t="str">
            <v>CORPORATE-PCP-SCM</v>
          </cell>
          <cell r="F1410" t="str">
            <v>2019900008</v>
          </cell>
          <cell r="G1410" t="str">
            <v>01/A501</v>
          </cell>
          <cell r="H1410" t="str">
            <v>M</v>
          </cell>
          <cell r="I1410" t="str">
            <v>Bhargav</v>
          </cell>
          <cell r="J1410" t="str">
            <v>Kansara</v>
          </cell>
          <cell r="K1410" t="str">
            <v>Navinchandra</v>
          </cell>
          <cell r="L1410" t="str">
            <v>Manager</v>
          </cell>
          <cell r="M1410" t="str">
            <v>Supply Chain Management</v>
          </cell>
          <cell r="N1410" t="str">
            <v>Core</v>
          </cell>
          <cell r="O1410" t="str">
            <v>Planning</v>
          </cell>
          <cell r="P1410" t="str">
            <v>PCP SCM</v>
          </cell>
          <cell r="Q1410">
            <v>0</v>
          </cell>
          <cell r="R1410" t="str">
            <v>Personal Care Products</v>
          </cell>
          <cell r="S1410" t="str">
            <v>JMC</v>
          </cell>
          <cell r="T1410" t="str">
            <v>EG-2</v>
          </cell>
          <cell r="U1410" t="str">
            <v>Corporate</v>
          </cell>
          <cell r="V1410" t="str">
            <v>Corporate</v>
          </cell>
          <cell r="W1410">
            <v>40210</v>
          </cell>
          <cell r="X1410" t="str">
            <v>Before 1 April 2010</v>
          </cell>
          <cell r="Y1410">
            <v>8</v>
          </cell>
          <cell r="Z1410">
            <v>6.0452922729578962</v>
          </cell>
          <cell r="AA1410">
            <v>14.045292272957896</v>
          </cell>
          <cell r="AB1410">
            <v>0</v>
          </cell>
          <cell r="AC1410">
            <v>0</v>
          </cell>
          <cell r="AD1410">
            <v>40351</v>
          </cell>
          <cell r="AE1410">
            <v>0</v>
          </cell>
          <cell r="AF1410">
            <v>40391</v>
          </cell>
          <cell r="AG1410">
            <v>0</v>
          </cell>
          <cell r="AH1410">
            <v>0</v>
          </cell>
          <cell r="AI1410">
            <v>0</v>
          </cell>
          <cell r="AJ1410">
            <v>0</v>
          </cell>
          <cell r="AK1410">
            <v>0</v>
          </cell>
          <cell r="AL1410">
            <v>0</v>
          </cell>
          <cell r="AM1410">
            <v>0</v>
          </cell>
          <cell r="AN1410">
            <v>0</v>
          </cell>
          <cell r="AO1410">
            <v>41000</v>
          </cell>
          <cell r="AP1410" t="str">
            <v>Assistant Manager</v>
          </cell>
          <cell r="AQ1410" t="str">
            <v>JMC</v>
          </cell>
          <cell r="AR1410">
            <v>0</v>
          </cell>
          <cell r="AS1410">
            <v>0</v>
          </cell>
          <cell r="AT1410">
            <v>0</v>
          </cell>
          <cell r="AU1410">
            <v>0</v>
          </cell>
          <cell r="AV1410">
            <v>0</v>
          </cell>
          <cell r="AW1410">
            <v>0</v>
          </cell>
          <cell r="AX1410">
            <v>0</v>
          </cell>
          <cell r="AY1410">
            <v>0</v>
          </cell>
          <cell r="AZ1410">
            <v>0</v>
          </cell>
          <cell r="BA1410" t="str">
            <v>Baddi</v>
          </cell>
          <cell r="BB1410">
            <v>40238</v>
          </cell>
          <cell r="BC1410">
            <v>0</v>
          </cell>
          <cell r="BD1410">
            <v>0</v>
          </cell>
          <cell r="BE1410">
            <v>0</v>
          </cell>
          <cell r="BF1410">
            <v>0</v>
          </cell>
          <cell r="BG1410">
            <v>29811</v>
          </cell>
          <cell r="BH1410">
            <v>34</v>
          </cell>
          <cell r="BI1410">
            <v>6</v>
          </cell>
          <cell r="BJ1410">
            <v>51725</v>
          </cell>
          <cell r="BK1410" t="str">
            <v>31 - 35 yrs</v>
          </cell>
          <cell r="BL1410">
            <v>0</v>
          </cell>
          <cell r="BM1410">
            <v>0</v>
          </cell>
          <cell r="BN1410" t="str">
            <v xml:space="preserve">201,Shanti Apartment, Patva Sheri, </v>
          </cell>
          <cell r="BO1410" t="str">
            <v>Navsari</v>
          </cell>
          <cell r="BP1410" t="str">
            <v>Gujarat</v>
          </cell>
          <cell r="BQ1410">
            <v>396445</v>
          </cell>
          <cell r="BR1410" t="str">
            <v>B.Sc (Chemistry)</v>
          </cell>
          <cell r="BS1410">
            <v>0</v>
          </cell>
          <cell r="BT1410">
            <v>0</v>
          </cell>
          <cell r="BU1410" t="str">
            <v>Arshiya Supply Chain</v>
          </cell>
          <cell r="BV1410">
            <v>0</v>
          </cell>
          <cell r="BW1410">
            <v>0</v>
          </cell>
          <cell r="BX1410">
            <v>0</v>
          </cell>
          <cell r="BY1410">
            <v>0</v>
          </cell>
          <cell r="BZ1410">
            <v>0</v>
          </cell>
          <cell r="CA1410">
            <v>0</v>
          </cell>
          <cell r="CB1410">
            <v>0</v>
          </cell>
          <cell r="CC1410">
            <v>0</v>
          </cell>
          <cell r="CD1410" t="str">
            <v>A+</v>
          </cell>
          <cell r="CE1410" t="str">
            <v>AMSPK0520H</v>
          </cell>
          <cell r="CF1410" t="str">
            <v>Nilesh Gosavi</v>
          </cell>
          <cell r="CG1410" t="str">
            <v>Nilesh Gosavi</v>
          </cell>
        </row>
        <row r="1411">
          <cell r="B1411">
            <v>10000744</v>
          </cell>
          <cell r="C1411" t="str">
            <v>Active</v>
          </cell>
          <cell r="D1411">
            <v>2019914999</v>
          </cell>
          <cell r="E1411" t="str">
            <v>CORPORATE-PCP-SCM</v>
          </cell>
          <cell r="F1411" t="str">
            <v>2019900009</v>
          </cell>
          <cell r="G1411" t="str">
            <v>01/A492</v>
          </cell>
          <cell r="H1411" t="str">
            <v>M</v>
          </cell>
          <cell r="I1411" t="str">
            <v>Riju</v>
          </cell>
          <cell r="J1411" t="str">
            <v>Mukherjee</v>
          </cell>
          <cell r="K1411" t="str">
            <v xml:space="preserve">Ajit </v>
          </cell>
          <cell r="L1411" t="str">
            <v xml:space="preserve">Senior Manager </v>
          </cell>
          <cell r="M1411" t="str">
            <v>Procurement</v>
          </cell>
          <cell r="N1411" t="str">
            <v>Support</v>
          </cell>
          <cell r="O1411">
            <v>0</v>
          </cell>
          <cell r="P1411" t="str">
            <v>Strategic Procurement</v>
          </cell>
          <cell r="Q1411">
            <v>0</v>
          </cell>
          <cell r="R1411" t="str">
            <v>Corporate Shared Services</v>
          </cell>
          <cell r="S1411" t="str">
            <v>MMC</v>
          </cell>
          <cell r="T1411" t="str">
            <v>EG-3</v>
          </cell>
          <cell r="U1411" t="str">
            <v>Corporate</v>
          </cell>
          <cell r="V1411" t="str">
            <v>Corporate</v>
          </cell>
          <cell r="W1411">
            <v>40224</v>
          </cell>
          <cell r="X1411" t="str">
            <v>Before 1 April 2010</v>
          </cell>
          <cell r="Y1411">
            <v>13</v>
          </cell>
          <cell r="Z1411">
            <v>6.0069361088914262</v>
          </cell>
          <cell r="AA1411">
            <v>19.006936108891427</v>
          </cell>
          <cell r="AB1411">
            <v>0</v>
          </cell>
          <cell r="AC1411">
            <v>0</v>
          </cell>
          <cell r="AD1411">
            <v>40404</v>
          </cell>
          <cell r="AE1411">
            <v>0</v>
          </cell>
          <cell r="AF1411">
            <v>40405</v>
          </cell>
          <cell r="AG1411">
            <v>0</v>
          </cell>
          <cell r="AH1411">
            <v>0</v>
          </cell>
          <cell r="AI1411">
            <v>0</v>
          </cell>
          <cell r="AJ1411">
            <v>0</v>
          </cell>
          <cell r="AK1411">
            <v>0</v>
          </cell>
          <cell r="AL1411">
            <v>0</v>
          </cell>
          <cell r="AM1411">
            <v>0</v>
          </cell>
          <cell r="AN1411">
            <v>0</v>
          </cell>
          <cell r="AO1411">
            <v>40634</v>
          </cell>
          <cell r="AP1411" t="str">
            <v>Manager</v>
          </cell>
          <cell r="AQ1411" t="str">
            <v>JMC</v>
          </cell>
          <cell r="AR1411">
            <v>0</v>
          </cell>
          <cell r="AS1411">
            <v>0</v>
          </cell>
          <cell r="AT1411">
            <v>0</v>
          </cell>
          <cell r="AU1411">
            <v>0</v>
          </cell>
          <cell r="AV1411">
            <v>0</v>
          </cell>
          <cell r="AW1411">
            <v>0</v>
          </cell>
          <cell r="AX1411">
            <v>0</v>
          </cell>
          <cell r="AY1411">
            <v>0</v>
          </cell>
          <cell r="AZ1411">
            <v>0</v>
          </cell>
          <cell r="BA1411">
            <v>0</v>
          </cell>
          <cell r="BB1411">
            <v>0</v>
          </cell>
          <cell r="BC1411">
            <v>0</v>
          </cell>
          <cell r="BD1411">
            <v>0</v>
          </cell>
          <cell r="BE1411">
            <v>0</v>
          </cell>
          <cell r="BF1411">
            <v>0</v>
          </cell>
          <cell r="BG1411">
            <v>26651</v>
          </cell>
          <cell r="BH1411">
            <v>43</v>
          </cell>
          <cell r="BI1411">
            <v>1</v>
          </cell>
          <cell r="BJ1411">
            <v>48565</v>
          </cell>
          <cell r="BK1411" t="str">
            <v>41 - 45 yrs</v>
          </cell>
          <cell r="BL1411" t="str">
            <v>Married</v>
          </cell>
          <cell r="BM1411">
            <v>0</v>
          </cell>
          <cell r="BN1411" t="str">
            <v>403, Nisarg CHS, Savarkar Nagar, Near Lokmanya Bus Depot</v>
          </cell>
          <cell r="BO1411" t="str">
            <v>Thane</v>
          </cell>
          <cell r="BP1411">
            <v>0</v>
          </cell>
          <cell r="BQ1411">
            <v>400606</v>
          </cell>
          <cell r="BR1411" t="str">
            <v>B.Sc</v>
          </cell>
          <cell r="BS1411" t="str">
            <v>PGD (Packaging Development)</v>
          </cell>
          <cell r="BT1411">
            <v>0</v>
          </cell>
          <cell r="BU1411" t="str">
            <v>Indofil Chemicals Company</v>
          </cell>
          <cell r="BV1411">
            <v>0</v>
          </cell>
          <cell r="BW1411">
            <v>0</v>
          </cell>
          <cell r="BX1411">
            <v>0</v>
          </cell>
          <cell r="BY1411">
            <v>0</v>
          </cell>
          <cell r="BZ1411">
            <v>0</v>
          </cell>
          <cell r="CA1411">
            <v>0</v>
          </cell>
          <cell r="CB1411">
            <v>0</v>
          </cell>
          <cell r="CC1411">
            <v>0</v>
          </cell>
          <cell r="CD1411" t="str">
            <v>A+</v>
          </cell>
          <cell r="CE1411" t="str">
            <v>ADZPM6191J</v>
          </cell>
          <cell r="CF1411" t="str">
            <v>Rayomand Mirzan</v>
          </cell>
          <cell r="CG1411" t="str">
            <v>Rayomand Mirzan</v>
          </cell>
        </row>
        <row r="1412">
          <cell r="B1412">
            <v>10003569</v>
          </cell>
          <cell r="C1412" t="str">
            <v>Inactive</v>
          </cell>
          <cell r="D1412">
            <v>2011418160</v>
          </cell>
          <cell r="E1412" t="str">
            <v>BADDI - SOAP FINISHING</v>
          </cell>
          <cell r="F1412" t="e">
            <v>#N/A</v>
          </cell>
          <cell r="G1412" t="str">
            <v>B00785</v>
          </cell>
          <cell r="H1412" t="str">
            <v>M</v>
          </cell>
          <cell r="I1412" t="str">
            <v xml:space="preserve">Ashutosh </v>
          </cell>
          <cell r="J1412" t="str">
            <v>Sharma</v>
          </cell>
          <cell r="K1412">
            <v>0</v>
          </cell>
          <cell r="L1412" t="str">
            <v>Operator</v>
          </cell>
          <cell r="M1412" t="str">
            <v>Production</v>
          </cell>
          <cell r="N1412">
            <v>0</v>
          </cell>
          <cell r="O1412" t="str">
            <v>Finished Soap</v>
          </cell>
          <cell r="P1412" t="str">
            <v>PCP Manufacturing</v>
          </cell>
          <cell r="Q1412">
            <v>0</v>
          </cell>
          <cell r="R1412" t="str">
            <v>Personal Care Products</v>
          </cell>
          <cell r="S1412" t="str">
            <v>Associate</v>
          </cell>
          <cell r="T1412" t="str">
            <v>A1</v>
          </cell>
          <cell r="U1412" t="str">
            <v>Baddi</v>
          </cell>
          <cell r="V1412" t="str">
            <v>Baddi</v>
          </cell>
          <cell r="W1412">
            <v>42170</v>
          </cell>
          <cell r="X1412">
            <v>42156</v>
          </cell>
          <cell r="Y1412">
            <v>8</v>
          </cell>
          <cell r="Z1412">
            <v>0.67542925957635791</v>
          </cell>
          <cell r="AA1412">
            <v>8.675429259576358</v>
          </cell>
          <cell r="AB1412">
            <v>0</v>
          </cell>
          <cell r="AC1412">
            <v>0</v>
          </cell>
          <cell r="AD1412">
            <v>42352</v>
          </cell>
          <cell r="AE1412">
            <v>0</v>
          </cell>
          <cell r="AF1412">
            <v>0</v>
          </cell>
          <cell r="AG1412">
            <v>0</v>
          </cell>
          <cell r="AH1412">
            <v>0</v>
          </cell>
          <cell r="AI1412">
            <v>0</v>
          </cell>
          <cell r="AJ1412">
            <v>0</v>
          </cell>
          <cell r="AK1412">
            <v>0</v>
          </cell>
          <cell r="AL1412">
            <v>0</v>
          </cell>
          <cell r="AM1412">
            <v>0</v>
          </cell>
          <cell r="AN1412">
            <v>0</v>
          </cell>
          <cell r="AO1412">
            <v>0</v>
          </cell>
          <cell r="AP1412">
            <v>0</v>
          </cell>
          <cell r="AQ1412">
            <v>0</v>
          </cell>
          <cell r="AR1412">
            <v>0</v>
          </cell>
          <cell r="AS1412">
            <v>0</v>
          </cell>
          <cell r="AT1412">
            <v>0</v>
          </cell>
          <cell r="AU1412">
            <v>0</v>
          </cell>
          <cell r="AV1412">
            <v>0</v>
          </cell>
          <cell r="AW1412">
            <v>0</v>
          </cell>
          <cell r="AX1412">
            <v>0</v>
          </cell>
          <cell r="AY1412">
            <v>0</v>
          </cell>
          <cell r="AZ1412">
            <v>0</v>
          </cell>
          <cell r="BA1412">
            <v>0</v>
          </cell>
          <cell r="BB1412">
            <v>0</v>
          </cell>
          <cell r="BC1412">
            <v>0</v>
          </cell>
          <cell r="BD1412">
            <v>0</v>
          </cell>
          <cell r="BE1412">
            <v>0</v>
          </cell>
          <cell r="BF1412">
            <v>0</v>
          </cell>
          <cell r="BG1412">
            <v>29812</v>
          </cell>
          <cell r="BH1412">
            <v>34</v>
          </cell>
          <cell r="BI1412">
            <v>6</v>
          </cell>
          <cell r="BJ1412">
            <v>51726</v>
          </cell>
          <cell r="BK1412">
            <v>0</v>
          </cell>
          <cell r="BL1412" t="str">
            <v>Unmarried</v>
          </cell>
          <cell r="BM1412">
            <v>3</v>
          </cell>
          <cell r="BN1412" t="str">
            <v>Vill: Dwaroo, PO: Junga</v>
          </cell>
          <cell r="BO1412" t="str">
            <v>Shimla</v>
          </cell>
          <cell r="BP1412" t="str">
            <v>Himachal Pradesh</v>
          </cell>
          <cell r="BQ1412">
            <v>171218</v>
          </cell>
          <cell r="BR1412" t="str">
            <v>Bachelor of Arts</v>
          </cell>
          <cell r="BS1412">
            <v>0</v>
          </cell>
          <cell r="BT1412" t="str">
            <v>ITI(Electrical)</v>
          </cell>
          <cell r="BU1412" t="str">
            <v>Vaishnavi Cosmatics</v>
          </cell>
          <cell r="BV1412">
            <v>42262</v>
          </cell>
          <cell r="BW1412">
            <v>42248</v>
          </cell>
          <cell r="BX1412">
            <v>42264</v>
          </cell>
          <cell r="BY1412" t="str">
            <v>Personal reasons</v>
          </cell>
          <cell r="BZ1412" t="str">
            <v>Resignation</v>
          </cell>
          <cell r="CA1412">
            <v>0</v>
          </cell>
          <cell r="CB1412" t="str">
            <v>Voluntary</v>
          </cell>
          <cell r="CC1412">
            <v>0</v>
          </cell>
          <cell r="CD1412">
            <v>0</v>
          </cell>
          <cell r="CE1412">
            <v>0</v>
          </cell>
          <cell r="CF1412" t="str">
            <v>Naresh Patel</v>
          </cell>
          <cell r="CG1412" t="str">
            <v>Naresh Patel</v>
          </cell>
        </row>
        <row r="1413">
          <cell r="B1413" t="str">
            <v>01/A494</v>
          </cell>
          <cell r="C1413" t="str">
            <v>Inactive</v>
          </cell>
          <cell r="D1413">
            <v>0</v>
          </cell>
          <cell r="E1413">
            <v>0</v>
          </cell>
          <cell r="F1413" t="e">
            <v>#N/A</v>
          </cell>
          <cell r="G1413" t="str">
            <v>01/A494</v>
          </cell>
          <cell r="H1413" t="str">
            <v>M</v>
          </cell>
          <cell r="I1413" t="str">
            <v>Ramdas</v>
          </cell>
          <cell r="J1413" t="str">
            <v>K.</v>
          </cell>
          <cell r="K1413" t="str">
            <v/>
          </cell>
          <cell r="L1413" t="str">
            <v xml:space="preserve">Senior Manager </v>
          </cell>
          <cell r="M1413">
            <v>0</v>
          </cell>
          <cell r="N1413">
            <v>0</v>
          </cell>
          <cell r="O1413">
            <v>0</v>
          </cell>
          <cell r="P1413" t="str">
            <v>Consumer Products Division Marketing</v>
          </cell>
          <cell r="Q1413">
            <v>0</v>
          </cell>
          <cell r="R1413" t="str">
            <v>Consumer Products Division</v>
          </cell>
          <cell r="S1413" t="str">
            <v>MMC</v>
          </cell>
          <cell r="T1413" t="str">
            <v>EG-3</v>
          </cell>
          <cell r="U1413" t="str">
            <v>Corporate</v>
          </cell>
          <cell r="V1413">
            <v>0</v>
          </cell>
          <cell r="W1413">
            <v>40233</v>
          </cell>
          <cell r="X1413" t="str">
            <v>Before 1 April 2010</v>
          </cell>
          <cell r="Y1413">
            <v>0</v>
          </cell>
          <cell r="Z1413">
            <v>5.9822785743277587</v>
          </cell>
          <cell r="AA1413">
            <v>0.28999999999999998</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cell r="AO1413">
            <v>0</v>
          </cell>
          <cell r="AP1413">
            <v>0</v>
          </cell>
          <cell r="AQ1413">
            <v>0</v>
          </cell>
          <cell r="AR1413">
            <v>0</v>
          </cell>
          <cell r="AS1413">
            <v>0</v>
          </cell>
          <cell r="AT1413">
            <v>0</v>
          </cell>
          <cell r="AU1413">
            <v>0</v>
          </cell>
          <cell r="AV1413">
            <v>0</v>
          </cell>
          <cell r="AW1413">
            <v>0</v>
          </cell>
          <cell r="AX1413">
            <v>0</v>
          </cell>
          <cell r="AY1413">
            <v>0</v>
          </cell>
          <cell r="AZ1413">
            <v>0</v>
          </cell>
          <cell r="BA1413">
            <v>0</v>
          </cell>
          <cell r="BB1413">
            <v>0</v>
          </cell>
          <cell r="BC1413">
            <v>0</v>
          </cell>
          <cell r="BD1413">
            <v>0</v>
          </cell>
          <cell r="BE1413">
            <v>0</v>
          </cell>
          <cell r="BF1413">
            <v>0</v>
          </cell>
          <cell r="BG1413" t="str">
            <v>NA</v>
          </cell>
          <cell r="BH1413">
            <v>0</v>
          </cell>
          <cell r="BI1413">
            <v>0</v>
          </cell>
          <cell r="BJ1413">
            <v>0</v>
          </cell>
          <cell r="BK1413">
            <v>0</v>
          </cell>
          <cell r="BL1413">
            <v>0</v>
          </cell>
          <cell r="BM1413">
            <v>0</v>
          </cell>
          <cell r="BN1413">
            <v>0</v>
          </cell>
          <cell r="BO1413">
            <v>0</v>
          </cell>
          <cell r="BP1413">
            <v>0</v>
          </cell>
          <cell r="BQ1413">
            <v>0</v>
          </cell>
          <cell r="BR1413">
            <v>0</v>
          </cell>
          <cell r="BS1413">
            <v>0</v>
          </cell>
          <cell r="BT1413">
            <v>0</v>
          </cell>
          <cell r="BU1413">
            <v>0</v>
          </cell>
          <cell r="BV1413">
            <v>40340</v>
          </cell>
          <cell r="BW1413">
            <v>40330</v>
          </cell>
          <cell r="BX1413">
            <v>0</v>
          </cell>
          <cell r="BY1413" t="str">
            <v>Personal Reasons</v>
          </cell>
          <cell r="BZ1413" t="str">
            <v>Resignation</v>
          </cell>
          <cell r="CA1413">
            <v>0</v>
          </cell>
          <cell r="CB1413" t="str">
            <v>Voluntary</v>
          </cell>
          <cell r="CC1413" t="str">
            <v>Resigned at VVF Ltd</v>
          </cell>
          <cell r="CD1413">
            <v>0</v>
          </cell>
          <cell r="CE1413">
            <v>0</v>
          </cell>
          <cell r="CF1413">
            <v>0</v>
          </cell>
          <cell r="CG1413">
            <v>0</v>
          </cell>
        </row>
        <row r="1414">
          <cell r="B1414">
            <v>10000746</v>
          </cell>
          <cell r="C1414" t="str">
            <v>Inactive</v>
          </cell>
          <cell r="D1414">
            <v>0</v>
          </cell>
          <cell r="E1414">
            <v>0</v>
          </cell>
          <cell r="F1414" t="e">
            <v>#N/A</v>
          </cell>
          <cell r="G1414" t="str">
            <v>01/A499</v>
          </cell>
          <cell r="H1414" t="str">
            <v>M</v>
          </cell>
          <cell r="I1414" t="str">
            <v>Peter</v>
          </cell>
          <cell r="J1414" t="str">
            <v>Pereira</v>
          </cell>
          <cell r="K1414" t="str">
            <v>Gilbert</v>
          </cell>
          <cell r="L1414" t="str">
            <v>Vice President</v>
          </cell>
          <cell r="M1414">
            <v>0</v>
          </cell>
          <cell r="N1414">
            <v>0</v>
          </cell>
          <cell r="O1414">
            <v>0</v>
          </cell>
          <cell r="P1414" t="str">
            <v>PCP SCM</v>
          </cell>
          <cell r="Q1414">
            <v>0</v>
          </cell>
          <cell r="R1414" t="str">
            <v>Personal Care Products</v>
          </cell>
          <cell r="S1414" t="str">
            <v>SMC</v>
          </cell>
          <cell r="T1414" t="str">
            <v>EG-8</v>
          </cell>
          <cell r="U1414" t="str">
            <v>Corporate</v>
          </cell>
          <cell r="V1414">
            <v>0</v>
          </cell>
          <cell r="W1414">
            <v>40239</v>
          </cell>
          <cell r="X1414" t="str">
            <v>Before 1 April 2010</v>
          </cell>
          <cell r="Y1414">
            <v>30</v>
          </cell>
          <cell r="Z1414">
            <v>5.9658402181633754</v>
          </cell>
          <cell r="AA1414">
            <v>30.6</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cell r="AO1414">
            <v>0</v>
          </cell>
          <cell r="AP1414">
            <v>0</v>
          </cell>
          <cell r="AQ1414">
            <v>0</v>
          </cell>
          <cell r="AR1414">
            <v>0</v>
          </cell>
          <cell r="AS1414">
            <v>0</v>
          </cell>
          <cell r="AT1414">
            <v>0</v>
          </cell>
          <cell r="AU1414">
            <v>0</v>
          </cell>
          <cell r="AV1414">
            <v>0</v>
          </cell>
          <cell r="AW1414">
            <v>0</v>
          </cell>
          <cell r="AX1414">
            <v>0</v>
          </cell>
          <cell r="AY1414">
            <v>0</v>
          </cell>
          <cell r="AZ1414">
            <v>0</v>
          </cell>
          <cell r="BA1414">
            <v>0</v>
          </cell>
          <cell r="BB1414">
            <v>0</v>
          </cell>
          <cell r="BC1414">
            <v>0</v>
          </cell>
          <cell r="BD1414">
            <v>0</v>
          </cell>
          <cell r="BE1414">
            <v>0</v>
          </cell>
          <cell r="BF1414">
            <v>0</v>
          </cell>
          <cell r="BG1414">
            <v>20848</v>
          </cell>
          <cell r="BH1414">
            <v>53</v>
          </cell>
          <cell r="BI1414">
            <v>8</v>
          </cell>
          <cell r="BJ1414">
            <v>0</v>
          </cell>
          <cell r="BK1414">
            <v>0</v>
          </cell>
          <cell r="BL1414">
            <v>0</v>
          </cell>
          <cell r="BM1414">
            <v>0</v>
          </cell>
          <cell r="BN1414">
            <v>0</v>
          </cell>
          <cell r="BO1414">
            <v>0</v>
          </cell>
          <cell r="BP1414">
            <v>0</v>
          </cell>
          <cell r="BQ1414">
            <v>0</v>
          </cell>
          <cell r="BR1414" t="str">
            <v>B.E (Electrical)</v>
          </cell>
          <cell r="BS1414" t="str">
            <v>M.B.A (Operations)</v>
          </cell>
          <cell r="BT1414">
            <v>0</v>
          </cell>
          <cell r="BU1414" t="str">
            <v>Johnson &amp; Johnson</v>
          </cell>
          <cell r="BV1414">
            <v>40459</v>
          </cell>
          <cell r="BW1414">
            <v>40452</v>
          </cell>
          <cell r="BX1414">
            <v>0</v>
          </cell>
          <cell r="BY1414" t="str">
            <v>Personal Reasons</v>
          </cell>
          <cell r="BZ1414" t="str">
            <v>Resignation</v>
          </cell>
          <cell r="CA1414">
            <v>0</v>
          </cell>
          <cell r="CB1414" t="str">
            <v>Voluntary</v>
          </cell>
          <cell r="CC1414" t="str">
            <v>Resigned at VVF Ltd</v>
          </cell>
          <cell r="CD1414">
            <v>0</v>
          </cell>
          <cell r="CE1414">
            <v>0</v>
          </cell>
          <cell r="CF1414">
            <v>0</v>
          </cell>
          <cell r="CG1414">
            <v>0</v>
          </cell>
        </row>
        <row r="1415">
          <cell r="B1415">
            <v>10000709</v>
          </cell>
          <cell r="C1415" t="str">
            <v>Inactive</v>
          </cell>
          <cell r="D1415">
            <v>0</v>
          </cell>
          <cell r="E1415">
            <v>0</v>
          </cell>
          <cell r="F1415" t="e">
            <v>#N/A</v>
          </cell>
          <cell r="G1415" t="str">
            <v>01/A495</v>
          </cell>
          <cell r="H1415" t="str">
            <v>M</v>
          </cell>
          <cell r="I1415" t="str">
            <v>Ashok</v>
          </cell>
          <cell r="J1415" t="str">
            <v>Shinde</v>
          </cell>
          <cell r="K1415" t="str">
            <v>Anand</v>
          </cell>
          <cell r="L1415" t="str">
            <v>General Manager</v>
          </cell>
          <cell r="M1415">
            <v>0</v>
          </cell>
          <cell r="N1415">
            <v>0</v>
          </cell>
          <cell r="O1415">
            <v>0</v>
          </cell>
          <cell r="P1415" t="str">
            <v>Human Resources</v>
          </cell>
          <cell r="Q1415">
            <v>0</v>
          </cell>
          <cell r="R1415" t="str">
            <v>Corporate Shared Services</v>
          </cell>
          <cell r="S1415" t="str">
            <v>SMC</v>
          </cell>
          <cell r="T1415" t="str">
            <v>EG-6</v>
          </cell>
          <cell r="U1415" t="str">
            <v>Corporate</v>
          </cell>
          <cell r="V1415">
            <v>0</v>
          </cell>
          <cell r="W1415">
            <v>40239</v>
          </cell>
          <cell r="X1415" t="str">
            <v>Before 1 April 2010</v>
          </cell>
          <cell r="Y1415">
            <v>19</v>
          </cell>
          <cell r="Z1415">
            <v>5.9658402184804675</v>
          </cell>
          <cell r="AA1415">
            <v>21</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cell r="AO1415">
            <v>0</v>
          </cell>
          <cell r="AP1415">
            <v>0</v>
          </cell>
          <cell r="AQ1415">
            <v>0</v>
          </cell>
          <cell r="AR1415">
            <v>0</v>
          </cell>
          <cell r="AS1415">
            <v>0</v>
          </cell>
          <cell r="AT1415">
            <v>0</v>
          </cell>
          <cell r="AU1415">
            <v>0</v>
          </cell>
          <cell r="AV1415">
            <v>0</v>
          </cell>
          <cell r="AW1415">
            <v>0</v>
          </cell>
          <cell r="AX1415">
            <v>0</v>
          </cell>
          <cell r="AY1415">
            <v>0</v>
          </cell>
          <cell r="AZ1415">
            <v>0</v>
          </cell>
          <cell r="BA1415">
            <v>0</v>
          </cell>
          <cell r="BB1415">
            <v>0</v>
          </cell>
          <cell r="BC1415">
            <v>0</v>
          </cell>
          <cell r="BD1415">
            <v>0</v>
          </cell>
          <cell r="BE1415">
            <v>0</v>
          </cell>
          <cell r="BF1415">
            <v>0</v>
          </cell>
          <cell r="BG1415">
            <v>22798</v>
          </cell>
          <cell r="BH1415">
            <v>49</v>
          </cell>
          <cell r="BI1415">
            <v>9</v>
          </cell>
          <cell r="BJ1415">
            <v>0</v>
          </cell>
          <cell r="BK1415">
            <v>0</v>
          </cell>
          <cell r="BL1415">
            <v>0</v>
          </cell>
          <cell r="BM1415">
            <v>0</v>
          </cell>
          <cell r="BN1415">
            <v>0</v>
          </cell>
          <cell r="BO1415">
            <v>0</v>
          </cell>
          <cell r="BP1415">
            <v>0</v>
          </cell>
          <cell r="BQ1415">
            <v>0</v>
          </cell>
          <cell r="BR1415" t="str">
            <v>B.A (Eco)</v>
          </cell>
          <cell r="BS1415" t="str">
            <v>M.A, M.B.A , M.P.M</v>
          </cell>
          <cell r="BT1415">
            <v>0</v>
          </cell>
          <cell r="BU1415" t="str">
            <v>Bureau Veritas</v>
          </cell>
          <cell r="BV1415">
            <v>40970</v>
          </cell>
          <cell r="BW1415">
            <v>40969</v>
          </cell>
          <cell r="BX1415">
            <v>0</v>
          </cell>
          <cell r="BY1415" t="str">
            <v>Opportunities/Career Advancement</v>
          </cell>
          <cell r="BZ1415" t="str">
            <v>Resignation</v>
          </cell>
          <cell r="CA1415" t="str">
            <v>Opportunities/Career Advancement</v>
          </cell>
          <cell r="CB1415" t="str">
            <v>Voluntary</v>
          </cell>
          <cell r="CC1415" t="str">
            <v>Resigned at VVF Ltd</v>
          </cell>
          <cell r="CD1415">
            <v>0</v>
          </cell>
          <cell r="CE1415">
            <v>0</v>
          </cell>
          <cell r="CF1415">
            <v>0</v>
          </cell>
          <cell r="CG1415">
            <v>0</v>
          </cell>
        </row>
        <row r="1416">
          <cell r="B1416">
            <v>10000753</v>
          </cell>
          <cell r="C1416" t="str">
            <v>Inactive</v>
          </cell>
          <cell r="D1416">
            <v>0</v>
          </cell>
          <cell r="E1416">
            <v>0</v>
          </cell>
          <cell r="F1416" t="e">
            <v>#N/A</v>
          </cell>
          <cell r="G1416" t="str">
            <v>01/A498</v>
          </cell>
          <cell r="H1416" t="str">
            <v>M</v>
          </cell>
          <cell r="I1416" t="str">
            <v>Kavishwar</v>
          </cell>
          <cell r="J1416" t="str">
            <v>Pawar</v>
          </cell>
          <cell r="K1416" t="str">
            <v>Chandrakant</v>
          </cell>
          <cell r="L1416" t="str">
            <v>Manager</v>
          </cell>
          <cell r="M1416">
            <v>0</v>
          </cell>
          <cell r="N1416">
            <v>0</v>
          </cell>
          <cell r="O1416">
            <v>0</v>
          </cell>
          <cell r="P1416" t="str">
            <v>Projects</v>
          </cell>
          <cell r="Q1416">
            <v>0</v>
          </cell>
          <cell r="R1416" t="str">
            <v>Corporate Shared Services</v>
          </cell>
          <cell r="S1416" t="str">
            <v>JMC</v>
          </cell>
          <cell r="T1416" t="str">
            <v>EG-2</v>
          </cell>
          <cell r="U1416" t="str">
            <v>Corporate</v>
          </cell>
          <cell r="V1416" t="str">
            <v>Corporate</v>
          </cell>
          <cell r="W1416">
            <v>40239</v>
          </cell>
          <cell r="X1416" t="str">
            <v>Before 1 April 2010</v>
          </cell>
          <cell r="Y1416">
            <v>9</v>
          </cell>
          <cell r="Z1416">
            <v>5.9658402184804675</v>
          </cell>
          <cell r="AA1416">
            <v>12.4</v>
          </cell>
          <cell r="AB1416">
            <v>0</v>
          </cell>
          <cell r="AC1416">
            <v>0</v>
          </cell>
          <cell r="AD1416">
            <v>40422</v>
          </cell>
          <cell r="AE1416">
            <v>0</v>
          </cell>
          <cell r="AF1416">
            <v>0</v>
          </cell>
          <cell r="AG1416">
            <v>0</v>
          </cell>
          <cell r="AH1416">
            <v>0</v>
          </cell>
          <cell r="AI1416">
            <v>0</v>
          </cell>
          <cell r="AJ1416">
            <v>0</v>
          </cell>
          <cell r="AK1416">
            <v>0</v>
          </cell>
          <cell r="AL1416">
            <v>0</v>
          </cell>
          <cell r="AM1416">
            <v>0</v>
          </cell>
          <cell r="AN1416">
            <v>0</v>
          </cell>
          <cell r="AO1416">
            <v>0</v>
          </cell>
          <cell r="AP1416">
            <v>0</v>
          </cell>
          <cell r="AQ1416">
            <v>0</v>
          </cell>
          <cell r="AR1416">
            <v>0</v>
          </cell>
          <cell r="AS1416">
            <v>0</v>
          </cell>
          <cell r="AT1416">
            <v>0</v>
          </cell>
          <cell r="AU1416">
            <v>0</v>
          </cell>
          <cell r="AV1416">
            <v>0</v>
          </cell>
          <cell r="AW1416">
            <v>0</v>
          </cell>
          <cell r="AX1416">
            <v>0</v>
          </cell>
          <cell r="AY1416">
            <v>0</v>
          </cell>
          <cell r="AZ1416">
            <v>0</v>
          </cell>
          <cell r="BA1416">
            <v>0</v>
          </cell>
          <cell r="BB1416">
            <v>0</v>
          </cell>
          <cell r="BC1416">
            <v>0</v>
          </cell>
          <cell r="BD1416">
            <v>0</v>
          </cell>
          <cell r="BE1416">
            <v>0</v>
          </cell>
          <cell r="BF1416">
            <v>0</v>
          </cell>
          <cell r="BG1416">
            <v>29113</v>
          </cell>
          <cell r="BH1416">
            <v>33</v>
          </cell>
          <cell r="BI1416">
            <v>10</v>
          </cell>
          <cell r="BJ1416">
            <v>0</v>
          </cell>
          <cell r="BK1416">
            <v>0</v>
          </cell>
          <cell r="BL1416">
            <v>0</v>
          </cell>
          <cell r="BM1416">
            <v>0</v>
          </cell>
          <cell r="BN1416" t="str">
            <v>Navnath, Saisrusti Complex, Kharegaon</v>
          </cell>
          <cell r="BO1416" t="str">
            <v>Kalva, Thane</v>
          </cell>
          <cell r="BP1416">
            <v>0</v>
          </cell>
          <cell r="BQ1416">
            <v>400605</v>
          </cell>
          <cell r="BR1416" t="str">
            <v xml:space="preserve">B.E </v>
          </cell>
          <cell r="BS1416">
            <v>0</v>
          </cell>
          <cell r="BT1416" t="str">
            <v>Diploma (Instrumentation)</v>
          </cell>
          <cell r="BU1416" t="str">
            <v>Emerson Process Management (I) Pvt Ltd</v>
          </cell>
          <cell r="BV1416">
            <v>41486</v>
          </cell>
          <cell r="BW1416">
            <v>41456</v>
          </cell>
          <cell r="BX1416">
            <v>0</v>
          </cell>
          <cell r="BY1416" t="str">
            <v>Opportunities/Career Advancement</v>
          </cell>
          <cell r="BZ1416" t="str">
            <v>Resignation</v>
          </cell>
          <cell r="CA1416">
            <v>0</v>
          </cell>
          <cell r="CB1416" t="str">
            <v>Voluntary</v>
          </cell>
          <cell r="CC1416">
            <v>0</v>
          </cell>
          <cell r="CD1416">
            <v>0</v>
          </cell>
          <cell r="CE1416" t="str">
            <v>ALBPP3499G</v>
          </cell>
          <cell r="CF1416">
            <v>0</v>
          </cell>
          <cell r="CG1416">
            <v>0</v>
          </cell>
        </row>
        <row r="1417">
          <cell r="B1417">
            <v>10000975</v>
          </cell>
          <cell r="C1417" t="str">
            <v>Active</v>
          </cell>
          <cell r="D1417">
            <v>2011418010</v>
          </cell>
          <cell r="E1417" t="str">
            <v>BADDI - SPLITTING</v>
          </cell>
          <cell r="F1417" t="str">
            <v>2011400087</v>
          </cell>
          <cell r="G1417" t="str">
            <v>B00271</v>
          </cell>
          <cell r="H1417" t="str">
            <v>M</v>
          </cell>
          <cell r="I1417" t="str">
            <v>Bhushan Lal</v>
          </cell>
          <cell r="J1417" t="str">
            <v>Singhal</v>
          </cell>
          <cell r="K1417" t="str">
            <v>Manohar Lal</v>
          </cell>
          <cell r="L1417" t="str">
            <v>Junior Executive</v>
          </cell>
          <cell r="M1417" t="str">
            <v>Production</v>
          </cell>
          <cell r="N1417" t="str">
            <v>Core</v>
          </cell>
          <cell r="O1417" t="str">
            <v>Fatty Acid</v>
          </cell>
          <cell r="P1417" t="str">
            <v>PCP Manufacturing</v>
          </cell>
          <cell r="Q1417">
            <v>0</v>
          </cell>
          <cell r="R1417" t="str">
            <v>Personal Care Products</v>
          </cell>
          <cell r="S1417" t="str">
            <v>JMC</v>
          </cell>
          <cell r="T1417" t="str">
            <v>EG-0</v>
          </cell>
          <cell r="U1417" t="str">
            <v>Baddi</v>
          </cell>
          <cell r="V1417" t="str">
            <v>Baddi</v>
          </cell>
          <cell r="W1417">
            <v>40239</v>
          </cell>
          <cell r="X1417" t="str">
            <v>Before 1 April 2010</v>
          </cell>
          <cell r="Y1417">
            <v>10.5</v>
          </cell>
          <cell r="Z1417">
            <v>5.9658402181633754</v>
          </cell>
          <cell r="AA1417">
            <v>16.465840218163375</v>
          </cell>
          <cell r="AB1417">
            <v>0</v>
          </cell>
          <cell r="AC1417">
            <v>0</v>
          </cell>
          <cell r="AD1417">
            <v>40422</v>
          </cell>
          <cell r="AE1417">
            <v>0</v>
          </cell>
          <cell r="AF1417">
            <v>40422</v>
          </cell>
          <cell r="AG1417">
            <v>0</v>
          </cell>
          <cell r="AH1417">
            <v>0</v>
          </cell>
          <cell r="AI1417">
            <v>0</v>
          </cell>
          <cell r="AJ1417">
            <v>0</v>
          </cell>
          <cell r="AK1417">
            <v>0</v>
          </cell>
          <cell r="AL1417">
            <v>0</v>
          </cell>
          <cell r="AM1417">
            <v>0</v>
          </cell>
          <cell r="AN1417">
            <v>0</v>
          </cell>
          <cell r="AO1417">
            <v>41365</v>
          </cell>
          <cell r="AP1417" t="str">
            <v>Shift Officer</v>
          </cell>
          <cell r="AQ1417" t="str">
            <v>OC</v>
          </cell>
          <cell r="AR1417">
            <v>0</v>
          </cell>
          <cell r="AS1417">
            <v>0</v>
          </cell>
          <cell r="AT1417">
            <v>0</v>
          </cell>
          <cell r="AU1417">
            <v>0</v>
          </cell>
          <cell r="AV1417">
            <v>0</v>
          </cell>
          <cell r="AW1417">
            <v>0</v>
          </cell>
          <cell r="AX1417">
            <v>0</v>
          </cell>
          <cell r="AY1417">
            <v>0</v>
          </cell>
          <cell r="AZ1417">
            <v>0</v>
          </cell>
          <cell r="BA1417">
            <v>0</v>
          </cell>
          <cell r="BB1417">
            <v>0</v>
          </cell>
          <cell r="BC1417">
            <v>0</v>
          </cell>
          <cell r="BD1417">
            <v>0</v>
          </cell>
          <cell r="BE1417">
            <v>0</v>
          </cell>
          <cell r="BF1417">
            <v>0</v>
          </cell>
          <cell r="BG1417">
            <v>27485</v>
          </cell>
          <cell r="BH1417">
            <v>40</v>
          </cell>
          <cell r="BI1417">
            <v>10</v>
          </cell>
          <cell r="BJ1417">
            <v>49399</v>
          </cell>
          <cell r="BK1417" t="str">
            <v>36 - 40 yrs</v>
          </cell>
          <cell r="BL1417" t="str">
            <v>Married</v>
          </cell>
          <cell r="BM1417">
            <v>0</v>
          </cell>
          <cell r="BN1417" t="str">
            <v>Vill. Milk, P.O. &amp; Tehsil Naraingarh, Distt. Ambala</v>
          </cell>
          <cell r="BO1417" t="str">
            <v>Ambala</v>
          </cell>
          <cell r="BP1417" t="str">
            <v>Haryana</v>
          </cell>
          <cell r="BQ1417">
            <v>134203</v>
          </cell>
          <cell r="BR1417" t="str">
            <v>B.E (Chemical )</v>
          </cell>
          <cell r="BS1417">
            <v>0</v>
          </cell>
          <cell r="BT1417">
            <v>0</v>
          </cell>
          <cell r="BU1417" t="str">
            <v>Chemex Oil Pvt Ltd</v>
          </cell>
          <cell r="BV1417">
            <v>0</v>
          </cell>
          <cell r="BW1417">
            <v>0</v>
          </cell>
          <cell r="BX1417">
            <v>0</v>
          </cell>
          <cell r="BY1417">
            <v>0</v>
          </cell>
          <cell r="BZ1417">
            <v>0</v>
          </cell>
          <cell r="CA1417">
            <v>0</v>
          </cell>
          <cell r="CB1417">
            <v>0</v>
          </cell>
          <cell r="CC1417">
            <v>0</v>
          </cell>
          <cell r="CD1417" t="str">
            <v>B+</v>
          </cell>
          <cell r="CE1417" t="str">
            <v>ACVPL0433H</v>
          </cell>
          <cell r="CF1417" t="str">
            <v>Rajhans Wadekar</v>
          </cell>
          <cell r="CG1417" t="str">
            <v>Rajhans Wadekar</v>
          </cell>
        </row>
        <row r="1418">
          <cell r="B1418">
            <v>10000735</v>
          </cell>
          <cell r="C1418" t="str">
            <v>Inactive</v>
          </cell>
          <cell r="D1418">
            <v>0</v>
          </cell>
          <cell r="E1418">
            <v>0</v>
          </cell>
          <cell r="F1418" t="e">
            <v>#N/A</v>
          </cell>
          <cell r="G1418" t="str">
            <v>01/A496</v>
          </cell>
          <cell r="H1418" t="str">
            <v>M</v>
          </cell>
          <cell r="I1418" t="str">
            <v>Sunil</v>
          </cell>
          <cell r="J1418" t="str">
            <v>Shetty</v>
          </cell>
          <cell r="K1418" t="str">
            <v>S.</v>
          </cell>
          <cell r="L1418" t="str">
            <v>Assistant General Manager</v>
          </cell>
          <cell r="M1418" t="str">
            <v>Sales &amp; Marketing</v>
          </cell>
          <cell r="N1418">
            <v>0</v>
          </cell>
          <cell r="O1418">
            <v>0</v>
          </cell>
          <cell r="P1418" t="str">
            <v>Oleo Marketing</v>
          </cell>
          <cell r="Q1418">
            <v>0</v>
          </cell>
          <cell r="R1418" t="str">
            <v>Oleochemicals</v>
          </cell>
          <cell r="S1418" t="str">
            <v>MMC</v>
          </cell>
          <cell r="T1418" t="str">
            <v>EG-4</v>
          </cell>
          <cell r="U1418" t="str">
            <v>Corporate</v>
          </cell>
          <cell r="V1418" t="str">
            <v>Corporate</v>
          </cell>
          <cell r="W1418">
            <v>40240</v>
          </cell>
          <cell r="X1418" t="str">
            <v>Before 1 April 2010</v>
          </cell>
          <cell r="Y1418">
            <v>16</v>
          </cell>
          <cell r="Z1418">
            <v>5.963100492135978</v>
          </cell>
          <cell r="AA1418">
            <v>21.963100492135979</v>
          </cell>
          <cell r="AB1418">
            <v>0</v>
          </cell>
          <cell r="AC1418">
            <v>0</v>
          </cell>
          <cell r="AD1418">
            <v>40423</v>
          </cell>
          <cell r="AE1418">
            <v>0</v>
          </cell>
          <cell r="AF1418">
            <v>40424</v>
          </cell>
          <cell r="AG1418">
            <v>0</v>
          </cell>
          <cell r="AH1418">
            <v>0</v>
          </cell>
          <cell r="AI1418">
            <v>0</v>
          </cell>
          <cell r="AJ1418">
            <v>0</v>
          </cell>
          <cell r="AK1418">
            <v>0</v>
          </cell>
          <cell r="AL1418">
            <v>0</v>
          </cell>
          <cell r="AM1418">
            <v>0</v>
          </cell>
          <cell r="AN1418">
            <v>0</v>
          </cell>
          <cell r="AO1418">
            <v>40634</v>
          </cell>
          <cell r="AP1418" t="str">
            <v>Senior Manager- Sales &amp; Marketing, Oleochemicals</v>
          </cell>
          <cell r="AQ1418" t="str">
            <v>MMC</v>
          </cell>
          <cell r="AR1418">
            <v>0</v>
          </cell>
          <cell r="AS1418">
            <v>0</v>
          </cell>
          <cell r="AT1418">
            <v>0</v>
          </cell>
          <cell r="AU1418">
            <v>0</v>
          </cell>
          <cell r="AV1418">
            <v>0</v>
          </cell>
          <cell r="AW1418">
            <v>0</v>
          </cell>
          <cell r="AX1418">
            <v>0</v>
          </cell>
          <cell r="AY1418">
            <v>0</v>
          </cell>
          <cell r="AZ1418">
            <v>0</v>
          </cell>
          <cell r="BA1418">
            <v>0</v>
          </cell>
          <cell r="BB1418">
            <v>0</v>
          </cell>
          <cell r="BC1418">
            <v>0</v>
          </cell>
          <cell r="BD1418">
            <v>0</v>
          </cell>
          <cell r="BE1418">
            <v>0</v>
          </cell>
          <cell r="BF1418">
            <v>0</v>
          </cell>
          <cell r="BG1418">
            <v>26456</v>
          </cell>
          <cell r="BH1418">
            <v>43</v>
          </cell>
          <cell r="BI1418">
            <v>8</v>
          </cell>
          <cell r="BJ1418">
            <v>48370</v>
          </cell>
          <cell r="BK1418">
            <v>0</v>
          </cell>
          <cell r="BL1418" t="str">
            <v>Married</v>
          </cell>
          <cell r="BM1418">
            <v>2</v>
          </cell>
          <cell r="BN1418" t="str">
            <v>B-403, Dheeraj Kiran, Chincholi OPP Infant Jesus School,</v>
          </cell>
          <cell r="BO1418" t="str">
            <v>Malad - west,</v>
          </cell>
          <cell r="BP1418">
            <v>0</v>
          </cell>
          <cell r="BQ1418">
            <v>400064</v>
          </cell>
          <cell r="BR1418" t="str">
            <v>B.E (Chemical)</v>
          </cell>
          <cell r="BS1418" t="str">
            <v>M.B.A (Marketing)</v>
          </cell>
          <cell r="BT1418">
            <v>0</v>
          </cell>
          <cell r="BU1418" t="str">
            <v>Johnson Mathey Chemicals (I) Pvt Ltd</v>
          </cell>
          <cell r="BV1418">
            <v>41957</v>
          </cell>
          <cell r="BW1418">
            <v>41944</v>
          </cell>
          <cell r="BX1418">
            <v>41894</v>
          </cell>
          <cell r="BY1418" t="str">
            <v>Opportunities/Career Advancement</v>
          </cell>
          <cell r="BZ1418" t="str">
            <v>Resignation</v>
          </cell>
          <cell r="CA1418">
            <v>0</v>
          </cell>
          <cell r="CB1418" t="str">
            <v>Voluntary</v>
          </cell>
          <cell r="CC1418">
            <v>0</v>
          </cell>
          <cell r="CD1418">
            <v>0</v>
          </cell>
          <cell r="CE1418" t="str">
            <v>ASLPS7908J</v>
          </cell>
          <cell r="CF1418" t="str">
            <v>Ashok Pol</v>
          </cell>
          <cell r="CG1418" t="str">
            <v>Ashok Pol</v>
          </cell>
        </row>
        <row r="1419">
          <cell r="B1419">
            <v>10000976</v>
          </cell>
          <cell r="C1419" t="str">
            <v>Active</v>
          </cell>
          <cell r="D1419">
            <v>2011418010</v>
          </cell>
          <cell r="E1419" t="str">
            <v>BADDI - SPLITTING</v>
          </cell>
          <cell r="F1419" t="str">
            <v>2011400088</v>
          </cell>
          <cell r="G1419" t="str">
            <v>B00272</v>
          </cell>
          <cell r="H1419" t="str">
            <v>M</v>
          </cell>
          <cell r="I1419" t="str">
            <v xml:space="preserve">Rimple </v>
          </cell>
          <cell r="J1419" t="str">
            <v>Sharma</v>
          </cell>
          <cell r="K1419" t="str">
            <v>Ishwar Dass</v>
          </cell>
          <cell r="L1419" t="str">
            <v>Operator</v>
          </cell>
          <cell r="M1419" t="str">
            <v>Production</v>
          </cell>
          <cell r="N1419" t="str">
            <v>Core</v>
          </cell>
          <cell r="O1419" t="str">
            <v>Fatty Acid</v>
          </cell>
          <cell r="P1419" t="str">
            <v>PCP Manufacturing</v>
          </cell>
          <cell r="Q1419">
            <v>0</v>
          </cell>
          <cell r="R1419" t="str">
            <v>Personal Care Products</v>
          </cell>
          <cell r="S1419" t="str">
            <v>Associate</v>
          </cell>
          <cell r="T1419" t="str">
            <v>A1</v>
          </cell>
          <cell r="U1419" t="str">
            <v>Baddi</v>
          </cell>
          <cell r="V1419" t="str">
            <v>Baddi</v>
          </cell>
          <cell r="W1419">
            <v>40240</v>
          </cell>
          <cell r="X1419" t="str">
            <v>Before 1 April 2010</v>
          </cell>
          <cell r="Y1419">
            <v>4</v>
          </cell>
          <cell r="Z1419">
            <v>5.9631004924530702</v>
          </cell>
          <cell r="AA1419">
            <v>9.9631004924530693</v>
          </cell>
          <cell r="AB1419">
            <v>0</v>
          </cell>
          <cell r="AC1419">
            <v>0</v>
          </cell>
          <cell r="AD1419">
            <v>40423</v>
          </cell>
          <cell r="AE1419">
            <v>0</v>
          </cell>
          <cell r="AF1419">
            <v>40422</v>
          </cell>
          <cell r="AG1419">
            <v>0</v>
          </cell>
          <cell r="AH1419">
            <v>0</v>
          </cell>
          <cell r="AI1419">
            <v>0</v>
          </cell>
          <cell r="AJ1419">
            <v>0</v>
          </cell>
          <cell r="AK1419">
            <v>0</v>
          </cell>
          <cell r="AL1419">
            <v>0</v>
          </cell>
          <cell r="AM1419">
            <v>0</v>
          </cell>
          <cell r="AN1419">
            <v>0</v>
          </cell>
          <cell r="AO1419">
            <v>0</v>
          </cell>
          <cell r="AP1419">
            <v>0</v>
          </cell>
          <cell r="AQ1419">
            <v>0</v>
          </cell>
          <cell r="AR1419">
            <v>0</v>
          </cell>
          <cell r="AS1419">
            <v>0</v>
          </cell>
          <cell r="AT1419">
            <v>0</v>
          </cell>
          <cell r="AU1419">
            <v>0</v>
          </cell>
          <cell r="AV1419">
            <v>0</v>
          </cell>
          <cell r="AW1419">
            <v>0</v>
          </cell>
          <cell r="AX1419">
            <v>0</v>
          </cell>
          <cell r="AY1419">
            <v>0</v>
          </cell>
          <cell r="AZ1419">
            <v>0</v>
          </cell>
          <cell r="BA1419">
            <v>0</v>
          </cell>
          <cell r="BB1419">
            <v>0</v>
          </cell>
          <cell r="BC1419">
            <v>0</v>
          </cell>
          <cell r="BD1419">
            <v>0</v>
          </cell>
          <cell r="BE1419">
            <v>0</v>
          </cell>
          <cell r="BF1419">
            <v>0</v>
          </cell>
          <cell r="BG1419">
            <v>29018</v>
          </cell>
          <cell r="BH1419">
            <v>36</v>
          </cell>
          <cell r="BI1419">
            <v>8</v>
          </cell>
          <cell r="BJ1419">
            <v>50932</v>
          </cell>
          <cell r="BK1419" t="str">
            <v>36 - 40 yrs</v>
          </cell>
          <cell r="BL1419" t="str">
            <v>Unmarried</v>
          </cell>
          <cell r="BM1419">
            <v>0</v>
          </cell>
          <cell r="BN1419" t="str">
            <v>VPO &amp; Tehsil Shahpur, Distt. Kangra, HP Kangra</v>
          </cell>
          <cell r="BO1419" t="str">
            <v>Kangra</v>
          </cell>
          <cell r="BP1419" t="str">
            <v>Himachal Pradesh</v>
          </cell>
          <cell r="BQ1419">
            <v>0</v>
          </cell>
          <cell r="BR1419" t="str">
            <v>H.S.C</v>
          </cell>
          <cell r="BS1419">
            <v>0</v>
          </cell>
          <cell r="BT1419">
            <v>0</v>
          </cell>
          <cell r="BU1419" t="str">
            <v>Chemex Oil Pvt Ltd</v>
          </cell>
          <cell r="BV1419">
            <v>0</v>
          </cell>
          <cell r="BW1419">
            <v>0</v>
          </cell>
          <cell r="BX1419">
            <v>0</v>
          </cell>
          <cell r="BY1419">
            <v>0</v>
          </cell>
          <cell r="BZ1419">
            <v>0</v>
          </cell>
          <cell r="CA1419">
            <v>0</v>
          </cell>
          <cell r="CB1419">
            <v>0</v>
          </cell>
          <cell r="CC1419">
            <v>0</v>
          </cell>
          <cell r="CD1419" t="str">
            <v>O+</v>
          </cell>
          <cell r="CE1419" t="str">
            <v>CCTPK1070M</v>
          </cell>
          <cell r="CF1419" t="str">
            <v>Rajhans Wadekar</v>
          </cell>
          <cell r="CG1419" t="str">
            <v>Rajhans Wadekar</v>
          </cell>
        </row>
        <row r="1420">
          <cell r="B1420">
            <v>10000977</v>
          </cell>
          <cell r="C1420" t="str">
            <v>Active</v>
          </cell>
          <cell r="D1420">
            <v>2011417999</v>
          </cell>
          <cell r="E1420" t="str">
            <v>BADDI-MAINTENANCE</v>
          </cell>
          <cell r="F1420" t="str">
            <v>2011400089</v>
          </cell>
          <cell r="G1420" t="str">
            <v>B00273</v>
          </cell>
          <cell r="H1420" t="str">
            <v>M</v>
          </cell>
          <cell r="I1420" t="str">
            <v>Roshan Lal</v>
          </cell>
          <cell r="J1420" t="str">
            <v>Jaswal</v>
          </cell>
          <cell r="K1420" t="str">
            <v>Panna Lal</v>
          </cell>
          <cell r="L1420" t="str">
            <v>Senior Technician</v>
          </cell>
          <cell r="M1420" t="str">
            <v>Engineering Services</v>
          </cell>
          <cell r="N1420" t="str">
            <v>Core</v>
          </cell>
          <cell r="O1420">
            <v>0</v>
          </cell>
          <cell r="P1420" t="str">
            <v>PCP Manufacturing</v>
          </cell>
          <cell r="Q1420">
            <v>0</v>
          </cell>
          <cell r="R1420" t="str">
            <v>Personal Care Products</v>
          </cell>
          <cell r="S1420" t="str">
            <v>Associate</v>
          </cell>
          <cell r="T1420" t="str">
            <v>A3</v>
          </cell>
          <cell r="U1420" t="str">
            <v>Baddi</v>
          </cell>
          <cell r="V1420" t="str">
            <v>Baddi</v>
          </cell>
          <cell r="W1420">
            <v>40240</v>
          </cell>
          <cell r="X1420" t="str">
            <v>Before 1 April 2010</v>
          </cell>
          <cell r="Y1420">
            <v>7</v>
          </cell>
          <cell r="Z1420">
            <v>5.9631004924530702</v>
          </cell>
          <cell r="AA1420">
            <v>12.963100492453069</v>
          </cell>
          <cell r="AB1420">
            <v>0</v>
          </cell>
          <cell r="AC1420">
            <v>0</v>
          </cell>
          <cell r="AD1420">
            <v>40423</v>
          </cell>
          <cell r="AE1420">
            <v>0</v>
          </cell>
          <cell r="AF1420">
            <v>40422</v>
          </cell>
          <cell r="AG1420">
            <v>0</v>
          </cell>
          <cell r="AH1420">
            <v>0</v>
          </cell>
          <cell r="AI1420">
            <v>0</v>
          </cell>
          <cell r="AJ1420">
            <v>0</v>
          </cell>
          <cell r="AK1420">
            <v>0</v>
          </cell>
          <cell r="AL1420">
            <v>0</v>
          </cell>
          <cell r="AM1420">
            <v>0</v>
          </cell>
          <cell r="AN1420">
            <v>0</v>
          </cell>
          <cell r="AO1420">
            <v>41365</v>
          </cell>
          <cell r="AP1420" t="str">
            <v>Technician</v>
          </cell>
          <cell r="AQ1420" t="str">
            <v>Associate</v>
          </cell>
          <cell r="AR1420">
            <v>0</v>
          </cell>
          <cell r="AS1420">
            <v>0</v>
          </cell>
          <cell r="AT1420">
            <v>0</v>
          </cell>
          <cell r="AU1420">
            <v>0</v>
          </cell>
          <cell r="AV1420">
            <v>0</v>
          </cell>
          <cell r="AW1420">
            <v>0</v>
          </cell>
          <cell r="AX1420">
            <v>0</v>
          </cell>
          <cell r="AY1420">
            <v>0</v>
          </cell>
          <cell r="AZ1420">
            <v>0</v>
          </cell>
          <cell r="BA1420">
            <v>0</v>
          </cell>
          <cell r="BB1420">
            <v>0</v>
          </cell>
          <cell r="BC1420">
            <v>0</v>
          </cell>
          <cell r="BD1420">
            <v>0</v>
          </cell>
          <cell r="BE1420">
            <v>0</v>
          </cell>
          <cell r="BF1420">
            <v>0</v>
          </cell>
          <cell r="BG1420">
            <v>28541</v>
          </cell>
          <cell r="BH1420">
            <v>37</v>
          </cell>
          <cell r="BI1420">
            <v>11</v>
          </cell>
          <cell r="BJ1420">
            <v>50455</v>
          </cell>
          <cell r="BK1420" t="str">
            <v>36 - 40 yrs</v>
          </cell>
          <cell r="BL1420" t="str">
            <v>Married</v>
          </cell>
          <cell r="BM1420">
            <v>0</v>
          </cell>
          <cell r="BN1420" t="str">
            <v>H No. P-24 Jaral Colony, Pandoh, Distt. Mandi</v>
          </cell>
          <cell r="BO1420" t="str">
            <v>Mandi</v>
          </cell>
          <cell r="BP1420" t="str">
            <v>Himachal Pradesh</v>
          </cell>
          <cell r="BQ1420">
            <v>175124</v>
          </cell>
          <cell r="BR1420" t="str">
            <v>H.S.C</v>
          </cell>
          <cell r="BS1420">
            <v>0</v>
          </cell>
          <cell r="BT1420">
            <v>0</v>
          </cell>
          <cell r="BU1420" t="str">
            <v>Cosmas Research Lab. Ltd</v>
          </cell>
          <cell r="BV1420">
            <v>0</v>
          </cell>
          <cell r="BW1420">
            <v>0</v>
          </cell>
          <cell r="BX1420">
            <v>0</v>
          </cell>
          <cell r="BY1420">
            <v>0</v>
          </cell>
          <cell r="BZ1420">
            <v>0</v>
          </cell>
          <cell r="CA1420">
            <v>0</v>
          </cell>
          <cell r="CB1420">
            <v>0</v>
          </cell>
          <cell r="CC1420">
            <v>0</v>
          </cell>
          <cell r="CD1420" t="str">
            <v>O-</v>
          </cell>
          <cell r="CE1420" t="str">
            <v>AHJPL1191R</v>
          </cell>
          <cell r="CF1420" t="str">
            <v>Mohit Gogia</v>
          </cell>
          <cell r="CG1420" t="str">
            <v>Mohit Gogia</v>
          </cell>
        </row>
        <row r="1421">
          <cell r="B1421">
            <v>10000978</v>
          </cell>
          <cell r="C1421" t="str">
            <v>Inactive</v>
          </cell>
          <cell r="D1421">
            <v>0</v>
          </cell>
          <cell r="E1421">
            <v>0</v>
          </cell>
          <cell r="F1421" t="e">
            <v>#N/A</v>
          </cell>
          <cell r="G1421" t="str">
            <v>B00274</v>
          </cell>
          <cell r="H1421" t="str">
            <v>M</v>
          </cell>
          <cell r="I1421" t="str">
            <v>Surjeet Singh</v>
          </cell>
          <cell r="J1421" t="str">
            <v/>
          </cell>
          <cell r="K1421" t="str">
            <v>Satpal Singh</v>
          </cell>
          <cell r="L1421" t="str">
            <v>Operator</v>
          </cell>
          <cell r="M1421">
            <v>0</v>
          </cell>
          <cell r="N1421">
            <v>0</v>
          </cell>
          <cell r="O1421">
            <v>0</v>
          </cell>
          <cell r="P1421" t="str">
            <v>PCP Manufacturing</v>
          </cell>
          <cell r="Q1421">
            <v>0</v>
          </cell>
          <cell r="R1421" t="str">
            <v>Personal Care Products</v>
          </cell>
          <cell r="S1421" t="str">
            <v>Associate</v>
          </cell>
          <cell r="T1421" t="str">
            <v>A2</v>
          </cell>
          <cell r="U1421" t="str">
            <v>Baddi</v>
          </cell>
          <cell r="V1421" t="str">
            <v>Baddi</v>
          </cell>
          <cell r="W1421">
            <v>40241</v>
          </cell>
          <cell r="X1421" t="str">
            <v>Before 1 April 2010</v>
          </cell>
          <cell r="Y1421">
            <v>8.5</v>
          </cell>
          <cell r="Z1421">
            <v>5.9603607661085807</v>
          </cell>
          <cell r="AA1421">
            <v>9.6</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cell r="AO1421">
            <v>0</v>
          </cell>
          <cell r="AP1421">
            <v>0</v>
          </cell>
          <cell r="AQ1421">
            <v>0</v>
          </cell>
          <cell r="AR1421">
            <v>0</v>
          </cell>
          <cell r="AS1421">
            <v>0</v>
          </cell>
          <cell r="AT1421">
            <v>0</v>
          </cell>
          <cell r="AU1421">
            <v>0</v>
          </cell>
          <cell r="AV1421">
            <v>0</v>
          </cell>
          <cell r="AW1421">
            <v>0</v>
          </cell>
          <cell r="AX1421">
            <v>0</v>
          </cell>
          <cell r="AY1421">
            <v>0</v>
          </cell>
          <cell r="AZ1421">
            <v>0</v>
          </cell>
          <cell r="BA1421">
            <v>0</v>
          </cell>
          <cell r="BB1421">
            <v>0</v>
          </cell>
          <cell r="BC1421">
            <v>0</v>
          </cell>
          <cell r="BD1421">
            <v>0</v>
          </cell>
          <cell r="BE1421">
            <v>0</v>
          </cell>
          <cell r="BF1421">
            <v>0</v>
          </cell>
          <cell r="BG1421">
            <v>28225</v>
          </cell>
          <cell r="BH1421">
            <v>33</v>
          </cell>
          <cell r="BI1421">
            <v>11</v>
          </cell>
          <cell r="BJ1421">
            <v>0</v>
          </cell>
          <cell r="BK1421">
            <v>0</v>
          </cell>
          <cell r="BL1421">
            <v>0</v>
          </cell>
          <cell r="BM1421">
            <v>0</v>
          </cell>
          <cell r="BN1421">
            <v>0</v>
          </cell>
          <cell r="BO1421">
            <v>0</v>
          </cell>
          <cell r="BP1421">
            <v>0</v>
          </cell>
          <cell r="BQ1421">
            <v>0</v>
          </cell>
          <cell r="BR1421" t="str">
            <v>S.S.C</v>
          </cell>
          <cell r="BS1421">
            <v>0</v>
          </cell>
          <cell r="BT1421">
            <v>0</v>
          </cell>
          <cell r="BU1421" t="str">
            <v>Macleods Pharma Ltd.</v>
          </cell>
          <cell r="BV1421">
            <v>40642</v>
          </cell>
          <cell r="BW1421">
            <v>40634</v>
          </cell>
          <cell r="BX1421">
            <v>0</v>
          </cell>
          <cell r="BY1421" t="str">
            <v>Personal Reasons</v>
          </cell>
          <cell r="BZ1421" t="str">
            <v>Resignation</v>
          </cell>
          <cell r="CA1421">
            <v>0</v>
          </cell>
          <cell r="CB1421" t="str">
            <v>Voluntary</v>
          </cell>
          <cell r="CC1421" t="str">
            <v>Resigned at VVF Ltd</v>
          </cell>
          <cell r="CD1421">
            <v>0</v>
          </cell>
          <cell r="CE1421">
            <v>0</v>
          </cell>
          <cell r="CF1421" t="e">
            <v>#N/A</v>
          </cell>
          <cell r="CG1421">
            <v>0</v>
          </cell>
        </row>
        <row r="1422">
          <cell r="B1422">
            <v>10000640</v>
          </cell>
          <cell r="C1422" t="str">
            <v>Active</v>
          </cell>
          <cell r="D1422">
            <v>2519904999</v>
          </cell>
          <cell r="E1422" t="str">
            <v>COB-MARKETING</v>
          </cell>
          <cell r="F1422" t="str">
            <v>2519900005</v>
          </cell>
          <cell r="G1422" t="str">
            <v>01/A497</v>
          </cell>
          <cell r="H1422" t="str">
            <v>M</v>
          </cell>
          <cell r="I1422" t="str">
            <v>Luis</v>
          </cell>
          <cell r="J1422" t="str">
            <v>D'Silva</v>
          </cell>
          <cell r="K1422" t="str">
            <v>Carma</v>
          </cell>
          <cell r="L1422" t="str">
            <v xml:space="preserve">Senior Manager </v>
          </cell>
          <cell r="M1422" t="str">
            <v>Marketing</v>
          </cell>
          <cell r="N1422" t="str">
            <v>Core</v>
          </cell>
          <cell r="O1422">
            <v>0</v>
          </cell>
          <cell r="P1422" t="str">
            <v>Consumer Products Division Marketing</v>
          </cell>
          <cell r="Q1422">
            <v>0</v>
          </cell>
          <cell r="R1422" t="str">
            <v>Consumer Products Division</v>
          </cell>
          <cell r="S1422" t="str">
            <v>MMC</v>
          </cell>
          <cell r="T1422" t="str">
            <v>EG-3</v>
          </cell>
          <cell r="U1422" t="str">
            <v>Corporate</v>
          </cell>
          <cell r="V1422" t="str">
            <v>Corporate</v>
          </cell>
          <cell r="W1422">
            <v>40241</v>
          </cell>
          <cell r="X1422" t="str">
            <v>Before 1 April 2010</v>
          </cell>
          <cell r="Y1422">
            <v>10</v>
          </cell>
          <cell r="Z1422">
            <v>5.9603607661085807</v>
          </cell>
          <cell r="AA1422">
            <v>15.960360766108581</v>
          </cell>
          <cell r="AB1422">
            <v>0</v>
          </cell>
          <cell r="AC1422">
            <v>0</v>
          </cell>
          <cell r="AD1422">
            <v>40424</v>
          </cell>
          <cell r="AE1422">
            <v>0</v>
          </cell>
          <cell r="AF1422">
            <v>40422</v>
          </cell>
          <cell r="AG1422">
            <v>0</v>
          </cell>
          <cell r="AH1422">
            <v>0</v>
          </cell>
          <cell r="AI1422">
            <v>0</v>
          </cell>
          <cell r="AJ1422">
            <v>0</v>
          </cell>
          <cell r="AK1422">
            <v>0</v>
          </cell>
          <cell r="AL1422">
            <v>0</v>
          </cell>
          <cell r="AM1422">
            <v>0</v>
          </cell>
          <cell r="AN1422">
            <v>0</v>
          </cell>
          <cell r="AO1422">
            <v>41365</v>
          </cell>
          <cell r="AP1422" t="str">
            <v>Manager</v>
          </cell>
          <cell r="AQ1422" t="str">
            <v>JMC</v>
          </cell>
          <cell r="AR1422">
            <v>0</v>
          </cell>
          <cell r="AS1422">
            <v>0</v>
          </cell>
          <cell r="AT1422">
            <v>0</v>
          </cell>
          <cell r="AU1422">
            <v>0</v>
          </cell>
          <cell r="AV1422">
            <v>0</v>
          </cell>
          <cell r="AW1422">
            <v>0</v>
          </cell>
          <cell r="AX1422">
            <v>0</v>
          </cell>
          <cell r="AY1422">
            <v>0</v>
          </cell>
          <cell r="AZ1422">
            <v>0</v>
          </cell>
          <cell r="BA1422">
            <v>0</v>
          </cell>
          <cell r="BB1422">
            <v>0</v>
          </cell>
          <cell r="BC1422">
            <v>0</v>
          </cell>
          <cell r="BD1422">
            <v>0</v>
          </cell>
          <cell r="BE1422">
            <v>0</v>
          </cell>
          <cell r="BF1422">
            <v>0</v>
          </cell>
          <cell r="BG1422">
            <v>26647</v>
          </cell>
          <cell r="BH1422">
            <v>43</v>
          </cell>
          <cell r="BI1422">
            <v>2</v>
          </cell>
          <cell r="BJ1422">
            <v>48561</v>
          </cell>
          <cell r="BK1422" t="str">
            <v>41 - 45 yrs</v>
          </cell>
          <cell r="BL1422" t="str">
            <v>Married</v>
          </cell>
          <cell r="BM1422">
            <v>0</v>
          </cell>
          <cell r="BN1422" t="str">
            <v>A-106, Nityanand Sagar CHS Ltd, Sheetal Nagar, Mira road,</v>
          </cell>
          <cell r="BO1422" t="str">
            <v>Thane</v>
          </cell>
          <cell r="BP1422">
            <v>0</v>
          </cell>
          <cell r="BQ1422">
            <v>401107</v>
          </cell>
          <cell r="BR1422" t="str">
            <v>B.Com</v>
          </cell>
          <cell r="BS1422">
            <v>0</v>
          </cell>
          <cell r="BT1422">
            <v>0</v>
          </cell>
          <cell r="BU1422" t="str">
            <v>Reliance Fresh Limited</v>
          </cell>
          <cell r="BV1422">
            <v>0</v>
          </cell>
          <cell r="BW1422">
            <v>0</v>
          </cell>
          <cell r="BX1422">
            <v>0</v>
          </cell>
          <cell r="BY1422">
            <v>0</v>
          </cell>
          <cell r="BZ1422">
            <v>0</v>
          </cell>
          <cell r="CA1422">
            <v>0</v>
          </cell>
          <cell r="CB1422">
            <v>0</v>
          </cell>
          <cell r="CC1422">
            <v>0</v>
          </cell>
          <cell r="CD1422" t="str">
            <v>B+</v>
          </cell>
          <cell r="CE1422" t="str">
            <v>AFNPD0629Q</v>
          </cell>
          <cell r="CF1422" t="str">
            <v>Khushroo Forbes</v>
          </cell>
          <cell r="CG1422" t="str">
            <v>Khushroo Forbes</v>
          </cell>
        </row>
        <row r="1423">
          <cell r="B1423">
            <v>10000981</v>
          </cell>
          <cell r="C1423" t="str">
            <v>Active</v>
          </cell>
          <cell r="D1423">
            <v>2011418010</v>
          </cell>
          <cell r="E1423" t="str">
            <v>BADDI - SPLITTING</v>
          </cell>
          <cell r="F1423" t="str">
            <v>2011400090</v>
          </cell>
          <cell r="G1423" t="str">
            <v>B00277</v>
          </cell>
          <cell r="H1423" t="str">
            <v>M</v>
          </cell>
          <cell r="I1423" t="str">
            <v>Kamlesh Kumar</v>
          </cell>
          <cell r="J1423" t="str">
            <v/>
          </cell>
          <cell r="K1423" t="str">
            <v>Prem Singh</v>
          </cell>
          <cell r="L1423" t="str">
            <v>Senior Operator</v>
          </cell>
          <cell r="M1423" t="str">
            <v>Production</v>
          </cell>
          <cell r="N1423" t="str">
            <v>Core</v>
          </cell>
          <cell r="O1423" t="str">
            <v>Fatty Acid</v>
          </cell>
          <cell r="P1423" t="str">
            <v>PCP Manufacturing</v>
          </cell>
          <cell r="Q1423">
            <v>0</v>
          </cell>
          <cell r="R1423" t="str">
            <v>Personal Care Products</v>
          </cell>
          <cell r="S1423" t="str">
            <v>Associate</v>
          </cell>
          <cell r="T1423" t="str">
            <v>A3</v>
          </cell>
          <cell r="U1423" t="str">
            <v>Baddi</v>
          </cell>
          <cell r="V1423" t="str">
            <v>Baddi</v>
          </cell>
          <cell r="W1423">
            <v>40241</v>
          </cell>
          <cell r="X1423" t="str">
            <v>Before 1 April 2010</v>
          </cell>
          <cell r="Y1423">
            <v>7</v>
          </cell>
          <cell r="Z1423">
            <v>5.9603607664256728</v>
          </cell>
          <cell r="AA1423">
            <v>12.960360766425673</v>
          </cell>
          <cell r="AB1423">
            <v>0</v>
          </cell>
          <cell r="AC1423">
            <v>0</v>
          </cell>
          <cell r="AD1423">
            <v>40424</v>
          </cell>
          <cell r="AE1423">
            <v>0</v>
          </cell>
          <cell r="AF1423">
            <v>40422</v>
          </cell>
          <cell r="AG1423">
            <v>42095</v>
          </cell>
          <cell r="AH1423" t="str">
            <v>Senior Operator</v>
          </cell>
          <cell r="AI1423" t="str">
            <v>Associate</v>
          </cell>
          <cell r="AJ1423" t="str">
            <v>A2</v>
          </cell>
          <cell r="AK1423">
            <v>0</v>
          </cell>
          <cell r="AL1423">
            <v>0</v>
          </cell>
          <cell r="AM1423">
            <v>0</v>
          </cell>
          <cell r="AN1423">
            <v>0</v>
          </cell>
          <cell r="AO1423">
            <v>0</v>
          </cell>
          <cell r="AP1423">
            <v>0</v>
          </cell>
          <cell r="AQ1423">
            <v>0</v>
          </cell>
          <cell r="AR1423">
            <v>0</v>
          </cell>
          <cell r="AS1423">
            <v>0</v>
          </cell>
          <cell r="AT1423">
            <v>0</v>
          </cell>
          <cell r="AU1423">
            <v>0</v>
          </cell>
          <cell r="AV1423">
            <v>0</v>
          </cell>
          <cell r="AW1423">
            <v>0</v>
          </cell>
          <cell r="AX1423">
            <v>0</v>
          </cell>
          <cell r="AY1423">
            <v>0</v>
          </cell>
          <cell r="AZ1423">
            <v>0</v>
          </cell>
          <cell r="BA1423">
            <v>0</v>
          </cell>
          <cell r="BB1423">
            <v>0</v>
          </cell>
          <cell r="BC1423">
            <v>0</v>
          </cell>
          <cell r="BD1423">
            <v>0</v>
          </cell>
          <cell r="BE1423">
            <v>0</v>
          </cell>
          <cell r="BF1423">
            <v>0</v>
          </cell>
          <cell r="BG1423">
            <v>30628</v>
          </cell>
          <cell r="BH1423">
            <v>32</v>
          </cell>
          <cell r="BI1423">
            <v>3</v>
          </cell>
          <cell r="BJ1423">
            <v>52542</v>
          </cell>
          <cell r="BK1423" t="str">
            <v>31 - 35 yrs</v>
          </cell>
          <cell r="BL1423">
            <v>0</v>
          </cell>
          <cell r="BM1423">
            <v>0</v>
          </cell>
          <cell r="BN1423" t="str">
            <v>H No. 105/5, Plance Colony, Distt. Mandi</v>
          </cell>
          <cell r="BO1423" t="str">
            <v>Mandi</v>
          </cell>
          <cell r="BP1423" t="str">
            <v>Himachal Pradesh</v>
          </cell>
          <cell r="BQ1423">
            <v>175001</v>
          </cell>
          <cell r="BR1423" t="str">
            <v>H.S.C</v>
          </cell>
          <cell r="BS1423">
            <v>0</v>
          </cell>
          <cell r="BT1423">
            <v>0</v>
          </cell>
          <cell r="BU1423" t="str">
            <v>Uttranchal Biodiesel</v>
          </cell>
          <cell r="BV1423">
            <v>0</v>
          </cell>
          <cell r="BW1423">
            <v>0</v>
          </cell>
          <cell r="BX1423">
            <v>0</v>
          </cell>
          <cell r="BY1423">
            <v>0</v>
          </cell>
          <cell r="BZ1423">
            <v>0</v>
          </cell>
          <cell r="CA1423">
            <v>0</v>
          </cell>
          <cell r="CB1423">
            <v>0</v>
          </cell>
          <cell r="CC1423">
            <v>0</v>
          </cell>
          <cell r="CD1423" t="str">
            <v>B+</v>
          </cell>
          <cell r="CE1423" t="str">
            <v>BEFPK0218C</v>
          </cell>
          <cell r="CF1423" t="str">
            <v>Rajhans Wadekar</v>
          </cell>
          <cell r="CG1423" t="str">
            <v>Rajhans Wadekar</v>
          </cell>
        </row>
        <row r="1424">
          <cell r="B1424">
            <v>10000982</v>
          </cell>
          <cell r="C1424" t="str">
            <v>Active</v>
          </cell>
          <cell r="D1424">
            <v>2011418010</v>
          </cell>
          <cell r="E1424" t="str">
            <v>BADDI - SPLITTING</v>
          </cell>
          <cell r="F1424" t="str">
            <v>2011400091</v>
          </cell>
          <cell r="G1424" t="str">
            <v>B00278</v>
          </cell>
          <cell r="H1424" t="str">
            <v>M</v>
          </cell>
          <cell r="I1424" t="str">
            <v>Rajesh Kumar</v>
          </cell>
          <cell r="J1424" t="str">
            <v>Dhiman</v>
          </cell>
          <cell r="K1424" t="str">
            <v>Sukh Dev</v>
          </cell>
          <cell r="L1424" t="str">
            <v>Senior Operator</v>
          </cell>
          <cell r="M1424" t="str">
            <v>Production</v>
          </cell>
          <cell r="N1424" t="str">
            <v>Core</v>
          </cell>
          <cell r="O1424" t="str">
            <v>Fatty Acid</v>
          </cell>
          <cell r="P1424" t="str">
            <v>PCP Manufacturing</v>
          </cell>
          <cell r="Q1424">
            <v>0</v>
          </cell>
          <cell r="R1424" t="str">
            <v>Personal Care Products</v>
          </cell>
          <cell r="S1424" t="str">
            <v>Associate</v>
          </cell>
          <cell r="T1424" t="str">
            <v>A2</v>
          </cell>
          <cell r="U1424" t="str">
            <v>Baddi</v>
          </cell>
          <cell r="V1424" t="str">
            <v>Baddi</v>
          </cell>
          <cell r="W1424">
            <v>40241</v>
          </cell>
          <cell r="X1424" t="str">
            <v>Before 1 April 2010</v>
          </cell>
          <cell r="Y1424">
            <v>4</v>
          </cell>
          <cell r="Z1424">
            <v>5.9603607664256728</v>
          </cell>
          <cell r="AA1424">
            <v>9.9603607664256728</v>
          </cell>
          <cell r="AB1424">
            <v>0</v>
          </cell>
          <cell r="AC1424">
            <v>0</v>
          </cell>
          <cell r="AD1424">
            <v>40424</v>
          </cell>
          <cell r="AE1424">
            <v>0</v>
          </cell>
          <cell r="AF1424">
            <v>40422</v>
          </cell>
          <cell r="AG1424">
            <v>42095</v>
          </cell>
          <cell r="AH1424" t="str">
            <v>Operator</v>
          </cell>
          <cell r="AI1424" t="str">
            <v>Associate</v>
          </cell>
          <cell r="AJ1424" t="str">
            <v>A1</v>
          </cell>
          <cell r="AK1424">
            <v>0</v>
          </cell>
          <cell r="AL1424">
            <v>0</v>
          </cell>
          <cell r="AM1424">
            <v>0</v>
          </cell>
          <cell r="AN1424">
            <v>0</v>
          </cell>
          <cell r="AO1424">
            <v>0</v>
          </cell>
          <cell r="AP1424">
            <v>0</v>
          </cell>
          <cell r="AQ1424">
            <v>0</v>
          </cell>
          <cell r="AR1424">
            <v>0</v>
          </cell>
          <cell r="AS1424">
            <v>0</v>
          </cell>
          <cell r="AT1424">
            <v>0</v>
          </cell>
          <cell r="AU1424">
            <v>0</v>
          </cell>
          <cell r="AV1424">
            <v>0</v>
          </cell>
          <cell r="AW1424">
            <v>0</v>
          </cell>
          <cell r="AX1424">
            <v>0</v>
          </cell>
          <cell r="AY1424">
            <v>0</v>
          </cell>
          <cell r="AZ1424">
            <v>0</v>
          </cell>
          <cell r="BA1424">
            <v>0</v>
          </cell>
          <cell r="BB1424">
            <v>0</v>
          </cell>
          <cell r="BC1424">
            <v>0</v>
          </cell>
          <cell r="BD1424">
            <v>0</v>
          </cell>
          <cell r="BE1424">
            <v>0</v>
          </cell>
          <cell r="BF1424">
            <v>0</v>
          </cell>
          <cell r="BG1424">
            <v>28716</v>
          </cell>
          <cell r="BH1424">
            <v>37</v>
          </cell>
          <cell r="BI1424">
            <v>6</v>
          </cell>
          <cell r="BJ1424">
            <v>50630</v>
          </cell>
          <cell r="BK1424" t="str">
            <v>36 - 40 yrs</v>
          </cell>
          <cell r="BL1424">
            <v>0</v>
          </cell>
          <cell r="BM1424">
            <v>0</v>
          </cell>
          <cell r="BN1424" t="str">
            <v>VPO. Sehri, Tehsil Dehra, Distt. Kangra, HP-177108 Kangra</v>
          </cell>
          <cell r="BO1424" t="str">
            <v>Kangra</v>
          </cell>
          <cell r="BP1424" t="str">
            <v>Himachal Pradesh</v>
          </cell>
          <cell r="BQ1424">
            <v>177108</v>
          </cell>
          <cell r="BR1424" t="str">
            <v>S.S.C</v>
          </cell>
          <cell r="BS1424">
            <v>0</v>
          </cell>
          <cell r="BT1424">
            <v>0</v>
          </cell>
          <cell r="BU1424" t="str">
            <v>Chemex Oil Pvt Ltd</v>
          </cell>
          <cell r="BV1424">
            <v>0</v>
          </cell>
          <cell r="BW1424">
            <v>0</v>
          </cell>
          <cell r="BX1424">
            <v>0</v>
          </cell>
          <cell r="BY1424">
            <v>0</v>
          </cell>
          <cell r="BZ1424">
            <v>0</v>
          </cell>
          <cell r="CA1424">
            <v>0</v>
          </cell>
          <cell r="CB1424">
            <v>0</v>
          </cell>
          <cell r="CC1424">
            <v>0</v>
          </cell>
          <cell r="CD1424" t="str">
            <v>O+</v>
          </cell>
          <cell r="CE1424" t="str">
            <v>DCTPK2805M</v>
          </cell>
          <cell r="CF1424" t="str">
            <v>Rajhans Wadekar</v>
          </cell>
          <cell r="CG1424" t="str">
            <v>Rajhans Wadekar</v>
          </cell>
        </row>
        <row r="1425">
          <cell r="B1425">
            <v>10000980</v>
          </cell>
          <cell r="C1425" t="str">
            <v>Inactive</v>
          </cell>
          <cell r="D1425">
            <v>0</v>
          </cell>
          <cell r="E1425">
            <v>0</v>
          </cell>
          <cell r="F1425" t="e">
            <v>#N/A</v>
          </cell>
          <cell r="G1425" t="str">
            <v>B00276</v>
          </cell>
          <cell r="H1425" t="str">
            <v>M</v>
          </cell>
          <cell r="I1425" t="str">
            <v>Nar Singh</v>
          </cell>
          <cell r="J1425" t="str">
            <v/>
          </cell>
          <cell r="K1425" t="str">
            <v>Ramayan Singh</v>
          </cell>
          <cell r="L1425" t="str">
            <v>Assitant</v>
          </cell>
          <cell r="M1425" t="str">
            <v>Production</v>
          </cell>
          <cell r="N1425">
            <v>0</v>
          </cell>
          <cell r="O1425" t="str">
            <v>Fatty Acid</v>
          </cell>
          <cell r="P1425" t="str">
            <v>PCP Manufacturing</v>
          </cell>
          <cell r="Q1425">
            <v>0</v>
          </cell>
          <cell r="R1425" t="str">
            <v>Personal Care Products</v>
          </cell>
          <cell r="S1425" t="str">
            <v>OC</v>
          </cell>
          <cell r="T1425" t="str">
            <v>S1</v>
          </cell>
          <cell r="U1425" t="str">
            <v>Baddi</v>
          </cell>
          <cell r="V1425" t="str">
            <v>Baddi</v>
          </cell>
          <cell r="W1425">
            <v>40241</v>
          </cell>
          <cell r="X1425" t="str">
            <v>Before 1 April 2010</v>
          </cell>
          <cell r="Y1425">
            <v>10</v>
          </cell>
          <cell r="Z1425">
            <v>5.9603607661085807</v>
          </cell>
          <cell r="AA1425">
            <v>14.5</v>
          </cell>
          <cell r="AB1425">
            <v>0</v>
          </cell>
          <cell r="AC1425">
            <v>0</v>
          </cell>
          <cell r="AD1425">
            <v>40424</v>
          </cell>
          <cell r="AE1425">
            <v>0</v>
          </cell>
          <cell r="AF1425">
            <v>0</v>
          </cell>
          <cell r="AG1425">
            <v>0</v>
          </cell>
          <cell r="AH1425">
            <v>0</v>
          </cell>
          <cell r="AI1425">
            <v>0</v>
          </cell>
          <cell r="AJ1425">
            <v>0</v>
          </cell>
          <cell r="AK1425">
            <v>0</v>
          </cell>
          <cell r="AL1425">
            <v>0</v>
          </cell>
          <cell r="AM1425">
            <v>0</v>
          </cell>
          <cell r="AN1425">
            <v>0</v>
          </cell>
          <cell r="AO1425">
            <v>41730</v>
          </cell>
          <cell r="AP1425" t="str">
            <v>Senior Operator</v>
          </cell>
          <cell r="AQ1425" t="str">
            <v>Associate</v>
          </cell>
          <cell r="AR1425">
            <v>0</v>
          </cell>
          <cell r="AS1425">
            <v>0</v>
          </cell>
          <cell r="AT1425">
            <v>0</v>
          </cell>
          <cell r="AU1425">
            <v>0</v>
          </cell>
          <cell r="AV1425">
            <v>0</v>
          </cell>
          <cell r="AW1425">
            <v>0</v>
          </cell>
          <cell r="AX1425">
            <v>0</v>
          </cell>
          <cell r="AY1425">
            <v>0</v>
          </cell>
          <cell r="AZ1425">
            <v>0</v>
          </cell>
          <cell r="BA1425">
            <v>0</v>
          </cell>
          <cell r="BB1425">
            <v>0</v>
          </cell>
          <cell r="BC1425">
            <v>0</v>
          </cell>
          <cell r="BD1425">
            <v>0</v>
          </cell>
          <cell r="BE1425">
            <v>0</v>
          </cell>
          <cell r="BF1425">
            <v>0</v>
          </cell>
          <cell r="BG1425">
            <v>25421</v>
          </cell>
          <cell r="BH1425">
            <v>45</v>
          </cell>
          <cell r="BI1425">
            <v>1</v>
          </cell>
          <cell r="BJ1425">
            <v>47335</v>
          </cell>
          <cell r="BK1425">
            <v>0</v>
          </cell>
          <cell r="BL1425" t="str">
            <v>Married</v>
          </cell>
          <cell r="BM1425">
            <v>0</v>
          </cell>
          <cell r="BN1425" t="str">
            <v>Vill. Lakshmipur, PO Kotowan Mishra, Distt. Deorio</v>
          </cell>
          <cell r="BO1425" t="str">
            <v>Deorio</v>
          </cell>
          <cell r="BP1425" t="str">
            <v>Uttar Pradesh</v>
          </cell>
          <cell r="BQ1425">
            <v>0</v>
          </cell>
          <cell r="BR1425" t="str">
            <v>H.S.C</v>
          </cell>
          <cell r="BS1425">
            <v>0</v>
          </cell>
          <cell r="BT1425">
            <v>0</v>
          </cell>
          <cell r="BU1425" t="str">
            <v>Sheel Chand Agro Pvt. Ltd</v>
          </cell>
          <cell r="BV1425">
            <v>41890</v>
          </cell>
          <cell r="BW1425">
            <v>41883</v>
          </cell>
          <cell r="BX1425">
            <v>41887</v>
          </cell>
          <cell r="BY1425" t="str">
            <v>Career Advancement</v>
          </cell>
          <cell r="BZ1425" t="str">
            <v>Resignation</v>
          </cell>
          <cell r="CA1425">
            <v>0</v>
          </cell>
          <cell r="CB1425" t="str">
            <v>Voluntary</v>
          </cell>
          <cell r="CC1425">
            <v>0</v>
          </cell>
          <cell r="CD1425">
            <v>0</v>
          </cell>
          <cell r="CE1425" t="str">
            <v>CWDPS9481E</v>
          </cell>
          <cell r="CF1425" t="e">
            <v>#N/A</v>
          </cell>
          <cell r="CG1425">
            <v>0</v>
          </cell>
        </row>
        <row r="1426">
          <cell r="B1426">
            <v>10000979</v>
          </cell>
          <cell r="C1426" t="str">
            <v>Inactive</v>
          </cell>
          <cell r="D1426">
            <v>0</v>
          </cell>
          <cell r="E1426">
            <v>0</v>
          </cell>
          <cell r="F1426" t="e">
            <v>#N/A</v>
          </cell>
          <cell r="G1426" t="str">
            <v>B00275</v>
          </cell>
          <cell r="H1426" t="str">
            <v>M</v>
          </cell>
          <cell r="I1426" t="str">
            <v>Satish Kumar</v>
          </cell>
          <cell r="J1426" t="str">
            <v>Madheshia</v>
          </cell>
          <cell r="K1426" t="str">
            <v>Muneb</v>
          </cell>
          <cell r="L1426" t="str">
            <v>Senior Operator</v>
          </cell>
          <cell r="M1426" t="str">
            <v>Production</v>
          </cell>
          <cell r="N1426">
            <v>0</v>
          </cell>
          <cell r="O1426" t="str">
            <v>Fatty Acid</v>
          </cell>
          <cell r="P1426" t="str">
            <v>PCP Manufacturing</v>
          </cell>
          <cell r="Q1426">
            <v>0</v>
          </cell>
          <cell r="R1426" t="str">
            <v>Personal Care Products</v>
          </cell>
          <cell r="S1426" t="str">
            <v>Associate</v>
          </cell>
          <cell r="T1426" t="str">
            <v>A3</v>
          </cell>
          <cell r="U1426" t="str">
            <v>Baddi</v>
          </cell>
          <cell r="V1426" t="str">
            <v>Baddi</v>
          </cell>
          <cell r="W1426">
            <v>40241</v>
          </cell>
          <cell r="X1426" t="str">
            <v>Before 1 April 2010</v>
          </cell>
          <cell r="Y1426">
            <v>12</v>
          </cell>
          <cell r="Z1426">
            <v>5.9603607661085807</v>
          </cell>
          <cell r="AA1426">
            <v>16.5</v>
          </cell>
          <cell r="AB1426">
            <v>0</v>
          </cell>
          <cell r="AC1426">
            <v>0</v>
          </cell>
          <cell r="AD1426">
            <v>40424</v>
          </cell>
          <cell r="AE1426">
            <v>0</v>
          </cell>
          <cell r="AF1426">
            <v>0</v>
          </cell>
          <cell r="AG1426">
            <v>0</v>
          </cell>
          <cell r="AH1426">
            <v>0</v>
          </cell>
          <cell r="AI1426">
            <v>0</v>
          </cell>
          <cell r="AJ1426">
            <v>0</v>
          </cell>
          <cell r="AK1426">
            <v>0</v>
          </cell>
          <cell r="AL1426">
            <v>0</v>
          </cell>
          <cell r="AM1426">
            <v>0</v>
          </cell>
          <cell r="AN1426">
            <v>0</v>
          </cell>
          <cell r="AO1426">
            <v>41730</v>
          </cell>
          <cell r="AP1426" t="str">
            <v xml:space="preserve">Operator </v>
          </cell>
          <cell r="AQ1426" t="str">
            <v>Associate</v>
          </cell>
          <cell r="AR1426">
            <v>0</v>
          </cell>
          <cell r="AS1426">
            <v>0</v>
          </cell>
          <cell r="AT1426">
            <v>0</v>
          </cell>
          <cell r="AU1426">
            <v>0</v>
          </cell>
          <cell r="AV1426">
            <v>0</v>
          </cell>
          <cell r="AW1426">
            <v>0</v>
          </cell>
          <cell r="AX1426">
            <v>0</v>
          </cell>
          <cell r="AY1426">
            <v>0</v>
          </cell>
          <cell r="AZ1426">
            <v>0</v>
          </cell>
          <cell r="BA1426">
            <v>0</v>
          </cell>
          <cell r="BB1426">
            <v>0</v>
          </cell>
          <cell r="BC1426">
            <v>0</v>
          </cell>
          <cell r="BD1426">
            <v>0</v>
          </cell>
          <cell r="BE1426">
            <v>0</v>
          </cell>
          <cell r="BF1426">
            <v>0</v>
          </cell>
          <cell r="BG1426">
            <v>29707</v>
          </cell>
          <cell r="BH1426">
            <v>33</v>
          </cell>
          <cell r="BI1426">
            <v>4</v>
          </cell>
          <cell r="BJ1426">
            <v>51621</v>
          </cell>
          <cell r="BK1426">
            <v>0</v>
          </cell>
          <cell r="BL1426" t="str">
            <v>Married</v>
          </cell>
          <cell r="BM1426">
            <v>0</v>
          </cell>
          <cell r="BN1426" t="str">
            <v>Vill. Sonia Mundera, PO Pakri veer Bhadra, Distt. Deorio</v>
          </cell>
          <cell r="BO1426" t="str">
            <v>Deorio</v>
          </cell>
          <cell r="BP1426" t="str">
            <v>Uttar Pradesh</v>
          </cell>
          <cell r="BQ1426">
            <v>274206</v>
          </cell>
          <cell r="BR1426" t="str">
            <v>H.S.C</v>
          </cell>
          <cell r="BS1426">
            <v>0</v>
          </cell>
          <cell r="BT1426">
            <v>0</v>
          </cell>
          <cell r="BU1426" t="str">
            <v>Viran Agro Pvt. Ltd.</v>
          </cell>
          <cell r="BV1426">
            <v>41890</v>
          </cell>
          <cell r="BW1426">
            <v>41883</v>
          </cell>
          <cell r="BX1426">
            <v>41883</v>
          </cell>
          <cell r="BY1426" t="str">
            <v>Career Advancement</v>
          </cell>
          <cell r="BZ1426" t="str">
            <v>Resignation</v>
          </cell>
          <cell r="CA1426">
            <v>0</v>
          </cell>
          <cell r="CB1426" t="str">
            <v>Voluntary</v>
          </cell>
          <cell r="CC1426">
            <v>0</v>
          </cell>
          <cell r="CD1426">
            <v>0</v>
          </cell>
          <cell r="CE1426" t="str">
            <v>BYSPM3482M</v>
          </cell>
          <cell r="CF1426" t="e">
            <v>#N/A</v>
          </cell>
          <cell r="CG1426">
            <v>0</v>
          </cell>
        </row>
        <row r="1427">
          <cell r="B1427" t="str">
            <v>B00281</v>
          </cell>
          <cell r="C1427" t="str">
            <v>Inactive</v>
          </cell>
          <cell r="D1427">
            <v>0</v>
          </cell>
          <cell r="E1427">
            <v>0</v>
          </cell>
          <cell r="F1427" t="e">
            <v>#N/A</v>
          </cell>
          <cell r="G1427" t="str">
            <v>B00281</v>
          </cell>
          <cell r="H1427" t="str">
            <v>M</v>
          </cell>
          <cell r="I1427" t="str">
            <v>Niraj</v>
          </cell>
          <cell r="J1427" t="str">
            <v>Kumar</v>
          </cell>
          <cell r="K1427" t="str">
            <v/>
          </cell>
          <cell r="L1427" t="str">
            <v>Fitter</v>
          </cell>
          <cell r="M1427">
            <v>0</v>
          </cell>
          <cell r="N1427">
            <v>0</v>
          </cell>
          <cell r="O1427">
            <v>0</v>
          </cell>
          <cell r="P1427" t="str">
            <v>PCP Manufacturing</v>
          </cell>
          <cell r="Q1427">
            <v>0</v>
          </cell>
          <cell r="R1427" t="str">
            <v>Personal Care Products</v>
          </cell>
          <cell r="S1427" t="str">
            <v>Associate</v>
          </cell>
          <cell r="T1427">
            <v>0</v>
          </cell>
          <cell r="U1427" t="str">
            <v>Baddi</v>
          </cell>
          <cell r="V1427" t="str">
            <v>Baddi</v>
          </cell>
          <cell r="W1427">
            <v>40242</v>
          </cell>
          <cell r="X1427" t="str">
            <v>Before 1 April 2010</v>
          </cell>
          <cell r="Y1427">
            <v>0</v>
          </cell>
          <cell r="Z1427">
            <v>5.9576210403982754</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cell r="AO1427">
            <v>0</v>
          </cell>
          <cell r="AP1427">
            <v>0</v>
          </cell>
          <cell r="AQ1427">
            <v>0</v>
          </cell>
          <cell r="AR1427">
            <v>0</v>
          </cell>
          <cell r="AS1427">
            <v>0</v>
          </cell>
          <cell r="AT1427">
            <v>0</v>
          </cell>
          <cell r="AU1427">
            <v>0</v>
          </cell>
          <cell r="AV1427">
            <v>0</v>
          </cell>
          <cell r="AW1427">
            <v>0</v>
          </cell>
          <cell r="AX1427">
            <v>0</v>
          </cell>
          <cell r="AY1427">
            <v>0</v>
          </cell>
          <cell r="AZ1427">
            <v>0</v>
          </cell>
          <cell r="BA1427">
            <v>0</v>
          </cell>
          <cell r="BB1427">
            <v>0</v>
          </cell>
          <cell r="BC1427">
            <v>0</v>
          </cell>
          <cell r="BD1427">
            <v>0</v>
          </cell>
          <cell r="BE1427">
            <v>0</v>
          </cell>
          <cell r="BF1427">
            <v>0</v>
          </cell>
          <cell r="BG1427">
            <v>30554</v>
          </cell>
          <cell r="BH1427">
            <v>26</v>
          </cell>
          <cell r="BI1427">
            <v>8</v>
          </cell>
          <cell r="BJ1427">
            <v>0</v>
          </cell>
          <cell r="BK1427" t="str">
            <v>Less than 30 yrs and equal to 30 yrs</v>
          </cell>
          <cell r="BL1427">
            <v>0</v>
          </cell>
          <cell r="BM1427">
            <v>0</v>
          </cell>
          <cell r="BN1427">
            <v>0</v>
          </cell>
          <cell r="BO1427">
            <v>0</v>
          </cell>
          <cell r="BP1427">
            <v>0</v>
          </cell>
          <cell r="BQ1427">
            <v>0</v>
          </cell>
          <cell r="BR1427">
            <v>0</v>
          </cell>
          <cell r="BS1427">
            <v>0</v>
          </cell>
          <cell r="BT1427">
            <v>0</v>
          </cell>
          <cell r="BU1427">
            <v>0</v>
          </cell>
          <cell r="BV1427">
            <v>40313</v>
          </cell>
          <cell r="BW1427">
            <v>40299</v>
          </cell>
          <cell r="BX1427">
            <v>0</v>
          </cell>
          <cell r="BY1427" t="str">
            <v xml:space="preserve">Higher Compensation  </v>
          </cell>
          <cell r="BZ1427" t="str">
            <v>Resignation</v>
          </cell>
          <cell r="CA1427">
            <v>0</v>
          </cell>
          <cell r="CB1427" t="str">
            <v>Voluntary</v>
          </cell>
          <cell r="CC1427" t="str">
            <v>Resigned at VVF Ltd</v>
          </cell>
          <cell r="CD1427">
            <v>0</v>
          </cell>
          <cell r="CE1427">
            <v>0</v>
          </cell>
          <cell r="CF1427" t="e">
            <v>#N/A</v>
          </cell>
          <cell r="CG1427">
            <v>0</v>
          </cell>
        </row>
        <row r="1428">
          <cell r="B1428">
            <v>10000984</v>
          </cell>
          <cell r="C1428" t="str">
            <v>Inactive</v>
          </cell>
          <cell r="D1428">
            <v>0</v>
          </cell>
          <cell r="E1428">
            <v>0</v>
          </cell>
          <cell r="F1428" t="e">
            <v>#N/A</v>
          </cell>
          <cell r="G1428" t="str">
            <v>B00280</v>
          </cell>
          <cell r="H1428" t="str">
            <v>M</v>
          </cell>
          <cell r="I1428" t="str">
            <v>Bhupender</v>
          </cell>
          <cell r="J1428" t="str">
            <v>Kumar</v>
          </cell>
          <cell r="K1428" t="str">
            <v>Natha Singh</v>
          </cell>
          <cell r="L1428" t="str">
            <v>Fitter</v>
          </cell>
          <cell r="M1428">
            <v>0</v>
          </cell>
          <cell r="N1428">
            <v>0</v>
          </cell>
          <cell r="O1428">
            <v>0</v>
          </cell>
          <cell r="P1428" t="str">
            <v>PCP Manufacturing</v>
          </cell>
          <cell r="Q1428">
            <v>0</v>
          </cell>
          <cell r="R1428" t="str">
            <v>Personal Care Products</v>
          </cell>
          <cell r="S1428" t="str">
            <v>Associate</v>
          </cell>
          <cell r="T1428" t="str">
            <v>A1</v>
          </cell>
          <cell r="U1428" t="str">
            <v>Baddi</v>
          </cell>
          <cell r="V1428" t="str">
            <v>Baddi</v>
          </cell>
          <cell r="W1428">
            <v>40242</v>
          </cell>
          <cell r="X1428" t="str">
            <v>Before 1 April 2010</v>
          </cell>
          <cell r="Y1428">
            <v>4</v>
          </cell>
          <cell r="Z1428">
            <v>5.9576210403982754</v>
          </cell>
          <cell r="AA1428">
            <v>6.7</v>
          </cell>
          <cell r="AB1428">
            <v>0</v>
          </cell>
          <cell r="AC1428">
            <v>0</v>
          </cell>
          <cell r="AD1428">
            <v>40425</v>
          </cell>
          <cell r="AE1428">
            <v>0</v>
          </cell>
          <cell r="AF1428">
            <v>0</v>
          </cell>
          <cell r="AG1428">
            <v>0</v>
          </cell>
          <cell r="AH1428">
            <v>0</v>
          </cell>
          <cell r="AI1428">
            <v>0</v>
          </cell>
          <cell r="AJ1428">
            <v>0</v>
          </cell>
          <cell r="AK1428">
            <v>0</v>
          </cell>
          <cell r="AL1428">
            <v>0</v>
          </cell>
          <cell r="AM1428">
            <v>0</v>
          </cell>
          <cell r="AN1428">
            <v>0</v>
          </cell>
          <cell r="AO1428">
            <v>0</v>
          </cell>
          <cell r="AP1428">
            <v>0</v>
          </cell>
          <cell r="AQ1428">
            <v>0</v>
          </cell>
          <cell r="AR1428">
            <v>0</v>
          </cell>
          <cell r="AS1428">
            <v>0</v>
          </cell>
          <cell r="AT1428">
            <v>0</v>
          </cell>
          <cell r="AU1428">
            <v>0</v>
          </cell>
          <cell r="AV1428">
            <v>0</v>
          </cell>
          <cell r="AW1428">
            <v>0</v>
          </cell>
          <cell r="AX1428">
            <v>0</v>
          </cell>
          <cell r="AY1428">
            <v>0</v>
          </cell>
          <cell r="AZ1428">
            <v>0</v>
          </cell>
          <cell r="BA1428">
            <v>0</v>
          </cell>
          <cell r="BB1428">
            <v>0</v>
          </cell>
          <cell r="BC1428">
            <v>0</v>
          </cell>
          <cell r="BD1428">
            <v>0</v>
          </cell>
          <cell r="BE1428">
            <v>0</v>
          </cell>
          <cell r="BF1428">
            <v>0</v>
          </cell>
          <cell r="BG1428">
            <v>31087</v>
          </cell>
          <cell r="BH1428">
            <v>27</v>
          </cell>
          <cell r="BI1428">
            <v>9</v>
          </cell>
          <cell r="BJ1428">
            <v>0</v>
          </cell>
          <cell r="BK1428" t="str">
            <v>Less than 30 yrs and equal to 30 yrs</v>
          </cell>
          <cell r="BL1428" t="str">
            <v>Married</v>
          </cell>
          <cell r="BM1428">
            <v>0</v>
          </cell>
          <cell r="BN1428" t="str">
            <v>Vill. Delgi, P O. Koti, Tehsil &amp; Distt. Solan, Via Kunihar, HP Solan</v>
          </cell>
          <cell r="BO1428" t="str">
            <v>Solan</v>
          </cell>
          <cell r="BP1428" t="str">
            <v>Himachal Pradesh</v>
          </cell>
          <cell r="BQ1428">
            <v>0</v>
          </cell>
          <cell r="BR1428" t="str">
            <v>S.S.C</v>
          </cell>
          <cell r="BS1428">
            <v>0</v>
          </cell>
          <cell r="BT1428">
            <v>0</v>
          </cell>
          <cell r="BU1428" t="str">
            <v>Chemex Oil Pvt Ltd</v>
          </cell>
          <cell r="BV1428">
            <v>41242</v>
          </cell>
          <cell r="BW1428">
            <v>41214</v>
          </cell>
          <cell r="BX1428">
            <v>0</v>
          </cell>
          <cell r="BY1428" t="str">
            <v xml:space="preserve">Relocation constraints / Closer to Home </v>
          </cell>
          <cell r="BZ1428" t="str">
            <v>Resignation</v>
          </cell>
          <cell r="CA1428">
            <v>0</v>
          </cell>
          <cell r="CB1428" t="str">
            <v>Voluntary</v>
          </cell>
          <cell r="CC1428">
            <v>0</v>
          </cell>
          <cell r="CD1428">
            <v>0</v>
          </cell>
          <cell r="CE1428">
            <v>0</v>
          </cell>
          <cell r="CF1428" t="e">
            <v>#N/A</v>
          </cell>
          <cell r="CG1428">
            <v>0</v>
          </cell>
        </row>
        <row r="1429">
          <cell r="B1429">
            <v>10000983</v>
          </cell>
          <cell r="C1429" t="str">
            <v>Active</v>
          </cell>
          <cell r="D1429">
            <v>2011418010</v>
          </cell>
          <cell r="E1429" t="str">
            <v>BADDI - SPLITTING</v>
          </cell>
          <cell r="F1429" t="str">
            <v>2011400092</v>
          </cell>
          <cell r="G1429" t="str">
            <v>B00279</v>
          </cell>
          <cell r="H1429" t="str">
            <v>M</v>
          </cell>
          <cell r="I1429" t="str">
            <v xml:space="preserve">Vijay Kumar </v>
          </cell>
          <cell r="J1429" t="str">
            <v>Mishra</v>
          </cell>
          <cell r="K1429" t="str">
            <v>Madan</v>
          </cell>
          <cell r="L1429" t="str">
            <v>Senior Operator</v>
          </cell>
          <cell r="M1429" t="str">
            <v>Production</v>
          </cell>
          <cell r="N1429" t="str">
            <v>Core</v>
          </cell>
          <cell r="O1429" t="str">
            <v>Fatty Acid</v>
          </cell>
          <cell r="P1429" t="str">
            <v>PCP Manufacturing</v>
          </cell>
          <cell r="Q1429">
            <v>0</v>
          </cell>
          <cell r="R1429" t="str">
            <v>Personal Care Products</v>
          </cell>
          <cell r="S1429" t="str">
            <v>Associate</v>
          </cell>
          <cell r="T1429" t="str">
            <v>A2</v>
          </cell>
          <cell r="U1429" t="str">
            <v>Baddi</v>
          </cell>
          <cell r="V1429" t="str">
            <v>Baddi</v>
          </cell>
          <cell r="W1429">
            <v>40242</v>
          </cell>
          <cell r="X1429" t="str">
            <v>Before 1 April 2010</v>
          </cell>
          <cell r="Y1429">
            <v>10</v>
          </cell>
          <cell r="Z1429">
            <v>5.9576210400811833</v>
          </cell>
          <cell r="AA1429">
            <v>15.957621040081182</v>
          </cell>
          <cell r="AB1429">
            <v>0</v>
          </cell>
          <cell r="AC1429">
            <v>0</v>
          </cell>
          <cell r="AD1429">
            <v>40425</v>
          </cell>
          <cell r="AE1429">
            <v>0</v>
          </cell>
          <cell r="AF1429">
            <v>40422</v>
          </cell>
          <cell r="AG1429">
            <v>0</v>
          </cell>
          <cell r="AH1429">
            <v>0</v>
          </cell>
          <cell r="AI1429">
            <v>0</v>
          </cell>
          <cell r="AJ1429">
            <v>0</v>
          </cell>
          <cell r="AK1429">
            <v>0</v>
          </cell>
          <cell r="AL1429">
            <v>0</v>
          </cell>
          <cell r="AM1429">
            <v>0</v>
          </cell>
          <cell r="AN1429">
            <v>0</v>
          </cell>
          <cell r="AO1429">
            <v>0</v>
          </cell>
          <cell r="AP1429">
            <v>0</v>
          </cell>
          <cell r="AQ1429">
            <v>0</v>
          </cell>
          <cell r="AR1429">
            <v>0</v>
          </cell>
          <cell r="AS1429">
            <v>0</v>
          </cell>
          <cell r="AT1429">
            <v>0</v>
          </cell>
          <cell r="AU1429">
            <v>0</v>
          </cell>
          <cell r="AV1429">
            <v>0</v>
          </cell>
          <cell r="AW1429">
            <v>0</v>
          </cell>
          <cell r="AX1429">
            <v>0</v>
          </cell>
          <cell r="AY1429">
            <v>0</v>
          </cell>
          <cell r="AZ1429">
            <v>0</v>
          </cell>
          <cell r="BA1429">
            <v>0</v>
          </cell>
          <cell r="BB1429">
            <v>0</v>
          </cell>
          <cell r="BC1429">
            <v>0</v>
          </cell>
          <cell r="BD1429">
            <v>0</v>
          </cell>
          <cell r="BE1429" t="str">
            <v>Soap Noodles</v>
          </cell>
          <cell r="BF1429">
            <v>41365</v>
          </cell>
          <cell r="BG1429">
            <v>29955</v>
          </cell>
          <cell r="BH1429">
            <v>34</v>
          </cell>
          <cell r="BI1429">
            <v>1</v>
          </cell>
          <cell r="BJ1429">
            <v>51869</v>
          </cell>
          <cell r="BK1429" t="str">
            <v>31 - 35 yrs</v>
          </cell>
          <cell r="BL1429">
            <v>0</v>
          </cell>
          <cell r="BM1429">
            <v>0</v>
          </cell>
          <cell r="BN1429" t="str">
            <v>VPO. Maniya, Distt. Siwan, Bihar-841245 Siwan</v>
          </cell>
          <cell r="BO1429" t="str">
            <v>Siwan</v>
          </cell>
          <cell r="BP1429" t="str">
            <v>Bihar</v>
          </cell>
          <cell r="BQ1429">
            <v>841245</v>
          </cell>
          <cell r="BR1429" t="str">
            <v>S.S.C</v>
          </cell>
          <cell r="BS1429">
            <v>0</v>
          </cell>
          <cell r="BT1429">
            <v>0</v>
          </cell>
          <cell r="BU1429" t="str">
            <v>J.P. Agro Industries Ltd.</v>
          </cell>
          <cell r="BV1429">
            <v>0</v>
          </cell>
          <cell r="BW1429">
            <v>0</v>
          </cell>
          <cell r="BX1429">
            <v>0</v>
          </cell>
          <cell r="BY1429">
            <v>0</v>
          </cell>
          <cell r="BZ1429">
            <v>0</v>
          </cell>
          <cell r="CA1429">
            <v>0</v>
          </cell>
          <cell r="CB1429">
            <v>0</v>
          </cell>
          <cell r="CC1429">
            <v>0</v>
          </cell>
          <cell r="CD1429" t="str">
            <v>AB+</v>
          </cell>
          <cell r="CE1429" t="str">
            <v>BGJPM0470J</v>
          </cell>
          <cell r="CF1429" t="str">
            <v>Rajhans Wadekar</v>
          </cell>
          <cell r="CG1429" t="str">
            <v>Rajhans Wadekar</v>
          </cell>
        </row>
        <row r="1430">
          <cell r="B1430">
            <v>10000987</v>
          </cell>
          <cell r="C1430" t="str">
            <v>Active</v>
          </cell>
          <cell r="D1430">
            <v>2011418010</v>
          </cell>
          <cell r="E1430" t="str">
            <v>BADDI - SPLITTING</v>
          </cell>
          <cell r="F1430" t="str">
            <v>2011400095</v>
          </cell>
          <cell r="G1430" t="str">
            <v>B00284</v>
          </cell>
          <cell r="H1430" t="str">
            <v>M</v>
          </cell>
          <cell r="I1430" t="str">
            <v>Jaimbal Singh</v>
          </cell>
          <cell r="J1430" t="str">
            <v/>
          </cell>
          <cell r="K1430" t="str">
            <v>Ram Chand</v>
          </cell>
          <cell r="L1430" t="str">
            <v>Senior Operator</v>
          </cell>
          <cell r="M1430" t="str">
            <v>Production</v>
          </cell>
          <cell r="N1430" t="str">
            <v>Core</v>
          </cell>
          <cell r="O1430" t="str">
            <v>Fatty Acid</v>
          </cell>
          <cell r="P1430" t="str">
            <v>PCP Manufacturing</v>
          </cell>
          <cell r="Q1430">
            <v>0</v>
          </cell>
          <cell r="R1430" t="str">
            <v>Personal Care Products</v>
          </cell>
          <cell r="S1430" t="str">
            <v>Associate</v>
          </cell>
          <cell r="T1430" t="str">
            <v>A2</v>
          </cell>
          <cell r="U1430" t="str">
            <v>Baddi</v>
          </cell>
          <cell r="V1430" t="str">
            <v>Baddi</v>
          </cell>
          <cell r="W1430">
            <v>40243</v>
          </cell>
          <cell r="X1430" t="str">
            <v>Before 1 April 2010</v>
          </cell>
          <cell r="Y1430">
            <v>1.8</v>
          </cell>
          <cell r="Z1430">
            <v>5.954881314053786</v>
          </cell>
          <cell r="AA1430">
            <v>7.7548813140537858</v>
          </cell>
          <cell r="AB1430">
            <v>0</v>
          </cell>
          <cell r="AC1430">
            <v>0</v>
          </cell>
          <cell r="AD1430">
            <v>40426</v>
          </cell>
          <cell r="AE1430">
            <v>0</v>
          </cell>
          <cell r="AF1430">
            <v>40422</v>
          </cell>
          <cell r="AG1430">
            <v>0</v>
          </cell>
          <cell r="AH1430">
            <v>0</v>
          </cell>
          <cell r="AI1430">
            <v>0</v>
          </cell>
          <cell r="AJ1430">
            <v>0</v>
          </cell>
          <cell r="AK1430">
            <v>0</v>
          </cell>
          <cell r="AL1430">
            <v>0</v>
          </cell>
          <cell r="AM1430">
            <v>0</v>
          </cell>
          <cell r="AN1430">
            <v>0</v>
          </cell>
          <cell r="AO1430">
            <v>41365</v>
          </cell>
          <cell r="AP1430" t="str">
            <v>Operator-Field</v>
          </cell>
          <cell r="AQ1430" t="str">
            <v>Associate</v>
          </cell>
          <cell r="AR1430">
            <v>0</v>
          </cell>
          <cell r="AS1430">
            <v>0</v>
          </cell>
          <cell r="AT1430">
            <v>0</v>
          </cell>
          <cell r="AU1430">
            <v>0</v>
          </cell>
          <cell r="AV1430">
            <v>0</v>
          </cell>
          <cell r="AW1430">
            <v>0</v>
          </cell>
          <cell r="AX1430">
            <v>0</v>
          </cell>
          <cell r="AY1430">
            <v>0</v>
          </cell>
          <cell r="AZ1430">
            <v>0</v>
          </cell>
          <cell r="BA1430">
            <v>0</v>
          </cell>
          <cell r="BB1430">
            <v>0</v>
          </cell>
          <cell r="BC1430">
            <v>0</v>
          </cell>
          <cell r="BD1430">
            <v>0</v>
          </cell>
          <cell r="BE1430">
            <v>0</v>
          </cell>
          <cell r="BF1430">
            <v>0</v>
          </cell>
          <cell r="BG1430">
            <v>31169</v>
          </cell>
          <cell r="BH1430">
            <v>30</v>
          </cell>
          <cell r="BI1430">
            <v>9</v>
          </cell>
          <cell r="BJ1430">
            <v>53083</v>
          </cell>
          <cell r="BK1430" t="str">
            <v>Less than and equal to 30 yrs</v>
          </cell>
          <cell r="BL1430" t="str">
            <v>Married</v>
          </cell>
          <cell r="BM1430">
            <v>0</v>
          </cell>
          <cell r="BN1430" t="str">
            <v>Vill. Thanapuri, PO-53 Miel (Rajyana), Teh. &amp; Distt. Kangra</v>
          </cell>
          <cell r="BO1430" t="str">
            <v>Kangra</v>
          </cell>
          <cell r="BP1430" t="str">
            <v>Himachal Pradesh</v>
          </cell>
          <cell r="BQ1430">
            <v>176056</v>
          </cell>
          <cell r="BR1430" t="str">
            <v>S.S.C</v>
          </cell>
          <cell r="BS1430">
            <v>0</v>
          </cell>
          <cell r="BT1430">
            <v>0</v>
          </cell>
          <cell r="BU1430" t="str">
            <v>Wipro Ltd</v>
          </cell>
          <cell r="BV1430">
            <v>0</v>
          </cell>
          <cell r="BW1430">
            <v>0</v>
          </cell>
          <cell r="BX1430">
            <v>0</v>
          </cell>
          <cell r="BY1430">
            <v>0</v>
          </cell>
          <cell r="BZ1430">
            <v>0</v>
          </cell>
          <cell r="CA1430">
            <v>0</v>
          </cell>
          <cell r="CB1430">
            <v>0</v>
          </cell>
          <cell r="CC1430">
            <v>0</v>
          </cell>
          <cell r="CD1430" t="str">
            <v>A+</v>
          </cell>
          <cell r="CE1430" t="str">
            <v>EYMPS4749Q</v>
          </cell>
          <cell r="CF1430" t="str">
            <v>Rajhans Wadekar</v>
          </cell>
          <cell r="CG1430" t="str">
            <v>Rajhans Wadekar</v>
          </cell>
        </row>
        <row r="1431">
          <cell r="B1431">
            <v>10000985</v>
          </cell>
          <cell r="C1431" t="str">
            <v>Active</v>
          </cell>
          <cell r="D1431">
            <v>2011417999</v>
          </cell>
          <cell r="E1431" t="str">
            <v>BADDI-MAINTENANCE</v>
          </cell>
          <cell r="F1431" t="str">
            <v>2011400093</v>
          </cell>
          <cell r="G1431" t="str">
            <v>B00282</v>
          </cell>
          <cell r="H1431" t="str">
            <v>M</v>
          </cell>
          <cell r="I1431" t="str">
            <v>Kamlesh Kumar</v>
          </cell>
          <cell r="J1431" t="str">
            <v/>
          </cell>
          <cell r="K1431" t="str">
            <v>Bakshi Ram</v>
          </cell>
          <cell r="L1431" t="str">
            <v>Technician</v>
          </cell>
          <cell r="M1431" t="str">
            <v>Engineering Services</v>
          </cell>
          <cell r="N1431" t="str">
            <v>Core</v>
          </cell>
          <cell r="O1431">
            <v>0</v>
          </cell>
          <cell r="P1431" t="str">
            <v>PCP Manufacturing</v>
          </cell>
          <cell r="Q1431">
            <v>0</v>
          </cell>
          <cell r="R1431" t="str">
            <v>Personal Care Products</v>
          </cell>
          <cell r="S1431" t="str">
            <v>Associate</v>
          </cell>
          <cell r="T1431" t="str">
            <v>A1</v>
          </cell>
          <cell r="U1431" t="str">
            <v>Baddi</v>
          </cell>
          <cell r="V1431" t="str">
            <v>Baddi</v>
          </cell>
          <cell r="W1431">
            <v>40243</v>
          </cell>
          <cell r="X1431" t="str">
            <v>Before 1 April 2010</v>
          </cell>
          <cell r="Y1431">
            <v>1.5</v>
          </cell>
          <cell r="Z1431">
            <v>5.9548813143708781</v>
          </cell>
          <cell r="AA1431">
            <v>7.4548813143708781</v>
          </cell>
          <cell r="AB1431">
            <v>0</v>
          </cell>
          <cell r="AC1431">
            <v>0</v>
          </cell>
          <cell r="AD1431">
            <v>40426</v>
          </cell>
          <cell r="AE1431">
            <v>0</v>
          </cell>
          <cell r="AF1431">
            <v>40422</v>
          </cell>
          <cell r="AG1431">
            <v>0</v>
          </cell>
          <cell r="AH1431">
            <v>0</v>
          </cell>
          <cell r="AI1431">
            <v>0</v>
          </cell>
          <cell r="AJ1431">
            <v>0</v>
          </cell>
          <cell r="AK1431">
            <v>0</v>
          </cell>
          <cell r="AL1431">
            <v>0</v>
          </cell>
          <cell r="AM1431">
            <v>0</v>
          </cell>
          <cell r="AN1431">
            <v>0</v>
          </cell>
          <cell r="AO1431">
            <v>0</v>
          </cell>
          <cell r="AP1431">
            <v>0</v>
          </cell>
          <cell r="AQ1431">
            <v>0</v>
          </cell>
          <cell r="AR1431">
            <v>0</v>
          </cell>
          <cell r="AS1431">
            <v>0</v>
          </cell>
          <cell r="AT1431">
            <v>0</v>
          </cell>
          <cell r="AU1431">
            <v>0</v>
          </cell>
          <cell r="AV1431">
            <v>0</v>
          </cell>
          <cell r="AW1431">
            <v>0</v>
          </cell>
          <cell r="AX1431">
            <v>0</v>
          </cell>
          <cell r="AY1431">
            <v>0</v>
          </cell>
          <cell r="AZ1431">
            <v>0</v>
          </cell>
          <cell r="BA1431">
            <v>0</v>
          </cell>
          <cell r="BB1431">
            <v>0</v>
          </cell>
          <cell r="BC1431">
            <v>0</v>
          </cell>
          <cell r="BD1431">
            <v>0</v>
          </cell>
          <cell r="BE1431">
            <v>0</v>
          </cell>
          <cell r="BF1431">
            <v>0</v>
          </cell>
          <cell r="BG1431">
            <v>30409</v>
          </cell>
          <cell r="BH1431">
            <v>32</v>
          </cell>
          <cell r="BI1431">
            <v>10</v>
          </cell>
          <cell r="BJ1431">
            <v>52323</v>
          </cell>
          <cell r="BK1431" t="str">
            <v>31 - 35 yrs</v>
          </cell>
          <cell r="BL1431" t="str">
            <v>Married</v>
          </cell>
          <cell r="BM1431">
            <v>0</v>
          </cell>
          <cell r="BN1431" t="str">
            <v xml:space="preserve">VPO. Barin, Tehsil-Sarkaghat, Distt. Mandi, </v>
          </cell>
          <cell r="BO1431" t="str">
            <v>Mandi</v>
          </cell>
          <cell r="BP1431" t="str">
            <v>Himachal Pradesh</v>
          </cell>
          <cell r="BQ1431">
            <v>175033</v>
          </cell>
          <cell r="BR1431" t="str">
            <v>H.S.C</v>
          </cell>
          <cell r="BS1431">
            <v>0</v>
          </cell>
          <cell r="BT1431">
            <v>0</v>
          </cell>
          <cell r="BU1431" t="str">
            <v>R M Chemicals Pvt Ltd</v>
          </cell>
          <cell r="BV1431">
            <v>0</v>
          </cell>
          <cell r="BW1431">
            <v>0</v>
          </cell>
          <cell r="BX1431">
            <v>0</v>
          </cell>
          <cell r="BY1431">
            <v>0</v>
          </cell>
          <cell r="BZ1431">
            <v>0</v>
          </cell>
          <cell r="CA1431">
            <v>0</v>
          </cell>
          <cell r="CB1431">
            <v>0</v>
          </cell>
          <cell r="CC1431">
            <v>0</v>
          </cell>
          <cell r="CD1431" t="str">
            <v>B+</v>
          </cell>
          <cell r="CE1431" t="str">
            <v>DBWPK7023K</v>
          </cell>
          <cell r="CF1431" t="str">
            <v>Mohit Gogia</v>
          </cell>
          <cell r="CG1431" t="str">
            <v>Mohit Gogia</v>
          </cell>
        </row>
        <row r="1432">
          <cell r="B1432">
            <v>10000988</v>
          </cell>
          <cell r="C1432" t="str">
            <v>Active</v>
          </cell>
          <cell r="D1432">
            <v>2011418010</v>
          </cell>
          <cell r="E1432" t="str">
            <v>BADDI - SPLITTING</v>
          </cell>
          <cell r="F1432" t="str">
            <v>2011400096</v>
          </cell>
          <cell r="G1432" t="str">
            <v>B00285</v>
          </cell>
          <cell r="H1432" t="str">
            <v>M</v>
          </cell>
          <cell r="I1432" t="str">
            <v>Rakesh Kumar</v>
          </cell>
          <cell r="J1432" t="str">
            <v/>
          </cell>
          <cell r="K1432" t="str">
            <v>Balam Ram</v>
          </cell>
          <cell r="L1432" t="str">
            <v>Operator</v>
          </cell>
          <cell r="M1432" t="str">
            <v>Production</v>
          </cell>
          <cell r="N1432" t="str">
            <v>Core</v>
          </cell>
          <cell r="O1432" t="str">
            <v>Fatty Acid</v>
          </cell>
          <cell r="P1432" t="str">
            <v>PCP Manufacturing</v>
          </cell>
          <cell r="Q1432">
            <v>0</v>
          </cell>
          <cell r="R1432" t="str">
            <v>Personal Care Products</v>
          </cell>
          <cell r="S1432" t="str">
            <v>Associate</v>
          </cell>
          <cell r="T1432" t="str">
            <v>A1</v>
          </cell>
          <cell r="U1432" t="str">
            <v>Baddi</v>
          </cell>
          <cell r="V1432" t="str">
            <v>Baddi</v>
          </cell>
          <cell r="W1432">
            <v>40243</v>
          </cell>
          <cell r="X1432" t="str">
            <v>Before 1 April 2010</v>
          </cell>
          <cell r="Y1432">
            <v>2.2000000000000002</v>
          </cell>
          <cell r="Z1432">
            <v>5.9548813143708781</v>
          </cell>
          <cell r="AA1432">
            <v>8.1548813143708792</v>
          </cell>
          <cell r="AB1432">
            <v>0</v>
          </cell>
          <cell r="AC1432">
            <v>0</v>
          </cell>
          <cell r="AD1432">
            <v>40426</v>
          </cell>
          <cell r="AE1432">
            <v>0</v>
          </cell>
          <cell r="AF1432">
            <v>40422</v>
          </cell>
          <cell r="AG1432">
            <v>0</v>
          </cell>
          <cell r="AH1432">
            <v>0</v>
          </cell>
          <cell r="AI1432">
            <v>0</v>
          </cell>
          <cell r="AJ1432">
            <v>0</v>
          </cell>
          <cell r="AK1432">
            <v>0</v>
          </cell>
          <cell r="AL1432">
            <v>0</v>
          </cell>
          <cell r="AM1432">
            <v>0</v>
          </cell>
          <cell r="AN1432">
            <v>0</v>
          </cell>
          <cell r="AO1432">
            <v>0</v>
          </cell>
          <cell r="AP1432">
            <v>0</v>
          </cell>
          <cell r="AQ1432">
            <v>0</v>
          </cell>
          <cell r="AR1432">
            <v>0</v>
          </cell>
          <cell r="AS1432">
            <v>0</v>
          </cell>
          <cell r="AT1432">
            <v>0</v>
          </cell>
          <cell r="AU1432">
            <v>0</v>
          </cell>
          <cell r="AV1432">
            <v>0</v>
          </cell>
          <cell r="AW1432">
            <v>0</v>
          </cell>
          <cell r="AX1432">
            <v>0</v>
          </cell>
          <cell r="AY1432">
            <v>0</v>
          </cell>
          <cell r="AZ1432">
            <v>0</v>
          </cell>
          <cell r="BA1432">
            <v>0</v>
          </cell>
          <cell r="BB1432">
            <v>0</v>
          </cell>
          <cell r="BC1432">
            <v>0</v>
          </cell>
          <cell r="BD1432">
            <v>0</v>
          </cell>
          <cell r="BE1432">
            <v>0</v>
          </cell>
          <cell r="BF1432">
            <v>0</v>
          </cell>
          <cell r="BG1432">
            <v>31728</v>
          </cell>
          <cell r="BH1432">
            <v>29</v>
          </cell>
          <cell r="BI1432">
            <v>3</v>
          </cell>
          <cell r="BJ1432">
            <v>53642</v>
          </cell>
          <cell r="BK1432" t="str">
            <v>Less than and equal to 30 yrs</v>
          </cell>
          <cell r="BL1432" t="str">
            <v>Unmarried</v>
          </cell>
          <cell r="BM1432">
            <v>0</v>
          </cell>
          <cell r="BN1432" t="str">
            <v>VPO Mahalpatt, Teh. Baijnath, Distt. Kangra</v>
          </cell>
          <cell r="BO1432" t="str">
            <v>Kangra</v>
          </cell>
          <cell r="BP1432" t="str">
            <v>Himachal Pradesh</v>
          </cell>
          <cell r="BQ1432">
            <v>176125</v>
          </cell>
          <cell r="BR1432" t="str">
            <v>S.S.C</v>
          </cell>
          <cell r="BS1432">
            <v>0</v>
          </cell>
          <cell r="BT1432">
            <v>0</v>
          </cell>
          <cell r="BU1432" t="str">
            <v>Wipro Ltd</v>
          </cell>
          <cell r="BV1432">
            <v>0</v>
          </cell>
          <cell r="BW1432">
            <v>0</v>
          </cell>
          <cell r="BX1432">
            <v>0</v>
          </cell>
          <cell r="BY1432">
            <v>0</v>
          </cell>
          <cell r="BZ1432">
            <v>0</v>
          </cell>
          <cell r="CA1432">
            <v>0</v>
          </cell>
          <cell r="CB1432">
            <v>0</v>
          </cell>
          <cell r="CC1432">
            <v>0</v>
          </cell>
          <cell r="CD1432" t="str">
            <v>B+</v>
          </cell>
          <cell r="CE1432" t="str">
            <v>DDZPK0448B</v>
          </cell>
          <cell r="CF1432" t="str">
            <v>Rajhans Wadekar</v>
          </cell>
          <cell r="CG1432" t="str">
            <v>Rajhans Wadekar</v>
          </cell>
        </row>
        <row r="1433">
          <cell r="B1433">
            <v>10000986</v>
          </cell>
          <cell r="C1433" t="str">
            <v>Active</v>
          </cell>
          <cell r="D1433">
            <v>2011418010</v>
          </cell>
          <cell r="E1433" t="str">
            <v>BADDI - SPLITTING</v>
          </cell>
          <cell r="F1433" t="str">
            <v>2011400094</v>
          </cell>
          <cell r="G1433" t="str">
            <v>B00283</v>
          </cell>
          <cell r="H1433" t="str">
            <v>M</v>
          </cell>
          <cell r="I1433" t="str">
            <v>Sanjay Kumar</v>
          </cell>
          <cell r="J1433" t="str">
            <v/>
          </cell>
          <cell r="K1433" t="str">
            <v>Gurdev Singh</v>
          </cell>
          <cell r="L1433" t="str">
            <v>Operator</v>
          </cell>
          <cell r="M1433" t="str">
            <v>Production</v>
          </cell>
          <cell r="N1433" t="str">
            <v>Core</v>
          </cell>
          <cell r="O1433" t="str">
            <v>Fatty Acid</v>
          </cell>
          <cell r="P1433" t="str">
            <v>PCP Manufacturing</v>
          </cell>
          <cell r="Q1433">
            <v>0</v>
          </cell>
          <cell r="R1433" t="str">
            <v>Personal Care Products</v>
          </cell>
          <cell r="S1433" t="str">
            <v>Associate</v>
          </cell>
          <cell r="T1433" t="str">
            <v>A1</v>
          </cell>
          <cell r="U1433" t="str">
            <v>Baddi</v>
          </cell>
          <cell r="V1433" t="str">
            <v>Baddi</v>
          </cell>
          <cell r="W1433">
            <v>40243</v>
          </cell>
          <cell r="X1433" t="str">
            <v>Before 1 April 2010</v>
          </cell>
          <cell r="Y1433">
            <v>5</v>
          </cell>
          <cell r="Z1433">
            <v>5.954881314053786</v>
          </cell>
          <cell r="AA1433">
            <v>10.954881314053786</v>
          </cell>
          <cell r="AB1433">
            <v>0</v>
          </cell>
          <cell r="AC1433">
            <v>0</v>
          </cell>
          <cell r="AD1433">
            <v>40426</v>
          </cell>
          <cell r="AE1433">
            <v>0</v>
          </cell>
          <cell r="AF1433">
            <v>40422</v>
          </cell>
          <cell r="AG1433">
            <v>0</v>
          </cell>
          <cell r="AH1433">
            <v>0</v>
          </cell>
          <cell r="AI1433">
            <v>0</v>
          </cell>
          <cell r="AJ1433">
            <v>0</v>
          </cell>
          <cell r="AK1433">
            <v>0</v>
          </cell>
          <cell r="AL1433">
            <v>0</v>
          </cell>
          <cell r="AM1433">
            <v>0</v>
          </cell>
          <cell r="AN1433">
            <v>0</v>
          </cell>
          <cell r="AO1433">
            <v>0</v>
          </cell>
          <cell r="AP1433">
            <v>0</v>
          </cell>
          <cell r="AQ1433">
            <v>0</v>
          </cell>
          <cell r="AR1433">
            <v>0</v>
          </cell>
          <cell r="AS1433">
            <v>0</v>
          </cell>
          <cell r="AT1433">
            <v>0</v>
          </cell>
          <cell r="AU1433">
            <v>0</v>
          </cell>
          <cell r="AV1433">
            <v>0</v>
          </cell>
          <cell r="AW1433">
            <v>0</v>
          </cell>
          <cell r="AX1433">
            <v>0</v>
          </cell>
          <cell r="AY1433">
            <v>0</v>
          </cell>
          <cell r="AZ1433">
            <v>0</v>
          </cell>
          <cell r="BA1433">
            <v>0</v>
          </cell>
          <cell r="BB1433">
            <v>0</v>
          </cell>
          <cell r="BC1433">
            <v>0</v>
          </cell>
          <cell r="BD1433">
            <v>0</v>
          </cell>
          <cell r="BE1433">
            <v>0</v>
          </cell>
          <cell r="BF1433">
            <v>0</v>
          </cell>
          <cell r="BG1433">
            <v>30748</v>
          </cell>
          <cell r="BH1433">
            <v>31</v>
          </cell>
          <cell r="BI1433">
            <v>11</v>
          </cell>
          <cell r="BJ1433">
            <v>52662</v>
          </cell>
          <cell r="BK1433" t="str">
            <v>31 - 35 yrs</v>
          </cell>
          <cell r="BL1433" t="str">
            <v>Married</v>
          </cell>
          <cell r="BM1433">
            <v>0</v>
          </cell>
          <cell r="BN1433" t="str">
            <v>VPO.Bohin, PO. Sehali, Tehsil-Sadar, Distt. Mandi</v>
          </cell>
          <cell r="BO1433" t="str">
            <v>Mandi</v>
          </cell>
          <cell r="BP1433" t="str">
            <v>Himachal Pradesh</v>
          </cell>
          <cell r="BQ1433">
            <v>175001</v>
          </cell>
          <cell r="BR1433" t="str">
            <v>S.S.C</v>
          </cell>
          <cell r="BS1433">
            <v>0</v>
          </cell>
          <cell r="BT1433">
            <v>0</v>
          </cell>
          <cell r="BU1433" t="str">
            <v>Surya Pharma Ltd.</v>
          </cell>
          <cell r="BV1433">
            <v>0</v>
          </cell>
          <cell r="BW1433">
            <v>0</v>
          </cell>
          <cell r="BX1433">
            <v>0</v>
          </cell>
          <cell r="BY1433">
            <v>0</v>
          </cell>
          <cell r="BZ1433">
            <v>0</v>
          </cell>
          <cell r="CA1433">
            <v>0</v>
          </cell>
          <cell r="CB1433">
            <v>0</v>
          </cell>
          <cell r="CC1433">
            <v>0</v>
          </cell>
          <cell r="CD1433" t="str">
            <v>B+</v>
          </cell>
          <cell r="CE1433" t="str">
            <v>BEDPK9938R</v>
          </cell>
          <cell r="CF1433" t="str">
            <v>Rajhans Wadekar</v>
          </cell>
          <cell r="CG1433" t="str">
            <v>Rajhans Wadekar</v>
          </cell>
        </row>
        <row r="1434">
          <cell r="B1434">
            <v>10000993</v>
          </cell>
          <cell r="C1434" t="str">
            <v>Active</v>
          </cell>
          <cell r="D1434">
            <v>2011418160</v>
          </cell>
          <cell r="E1434" t="str">
            <v>BADDI - SOAP FINISHING</v>
          </cell>
          <cell r="F1434" t="str">
            <v>2011400100</v>
          </cell>
          <cell r="G1434" t="str">
            <v>B00290</v>
          </cell>
          <cell r="H1434" t="str">
            <v>M</v>
          </cell>
          <cell r="I1434" t="str">
            <v>Madan Lal</v>
          </cell>
          <cell r="J1434" t="str">
            <v>Sharma</v>
          </cell>
          <cell r="K1434" t="str">
            <v>Ganga Ram</v>
          </cell>
          <cell r="L1434" t="str">
            <v>Senior Operator</v>
          </cell>
          <cell r="M1434" t="str">
            <v>Production</v>
          </cell>
          <cell r="N1434" t="str">
            <v>Core</v>
          </cell>
          <cell r="O1434">
            <v>0</v>
          </cell>
          <cell r="P1434" t="str">
            <v>PCP Manufacturing</v>
          </cell>
          <cell r="Q1434">
            <v>0</v>
          </cell>
          <cell r="R1434" t="str">
            <v>Personal Care Products</v>
          </cell>
          <cell r="S1434" t="str">
            <v>Associate</v>
          </cell>
          <cell r="T1434" t="str">
            <v>A2</v>
          </cell>
          <cell r="U1434" t="str">
            <v>Baddi</v>
          </cell>
          <cell r="V1434" t="str">
            <v>Baddi</v>
          </cell>
          <cell r="W1434">
            <v>40245</v>
          </cell>
          <cell r="X1434" t="str">
            <v>Before 1 April 2010</v>
          </cell>
          <cell r="Y1434">
            <v>5</v>
          </cell>
          <cell r="Z1434">
            <v>5.9494018619989921</v>
          </cell>
          <cell r="AA1434">
            <v>10.949401861998993</v>
          </cell>
          <cell r="AB1434">
            <v>0</v>
          </cell>
          <cell r="AC1434">
            <v>0</v>
          </cell>
          <cell r="AD1434">
            <v>40428</v>
          </cell>
          <cell r="AE1434">
            <v>0</v>
          </cell>
          <cell r="AF1434">
            <v>40422</v>
          </cell>
          <cell r="AG1434">
            <v>0</v>
          </cell>
          <cell r="AH1434">
            <v>0</v>
          </cell>
          <cell r="AI1434">
            <v>0</v>
          </cell>
          <cell r="AJ1434">
            <v>0</v>
          </cell>
          <cell r="AK1434">
            <v>0</v>
          </cell>
          <cell r="AL1434">
            <v>0</v>
          </cell>
          <cell r="AM1434">
            <v>0</v>
          </cell>
          <cell r="AN1434">
            <v>0</v>
          </cell>
          <cell r="AO1434">
            <v>41365</v>
          </cell>
          <cell r="AP1434" t="str">
            <v>Operator-Field</v>
          </cell>
          <cell r="AQ1434" t="str">
            <v>Associate</v>
          </cell>
          <cell r="AR1434">
            <v>0</v>
          </cell>
          <cell r="AS1434">
            <v>0</v>
          </cell>
          <cell r="AT1434">
            <v>0</v>
          </cell>
          <cell r="AU1434">
            <v>0</v>
          </cell>
          <cell r="AV1434">
            <v>0</v>
          </cell>
          <cell r="AW1434">
            <v>0</v>
          </cell>
          <cell r="AX1434">
            <v>0</v>
          </cell>
          <cell r="AY1434">
            <v>0</v>
          </cell>
          <cell r="AZ1434">
            <v>0</v>
          </cell>
          <cell r="BA1434">
            <v>0</v>
          </cell>
          <cell r="BB1434">
            <v>0</v>
          </cell>
          <cell r="BC1434">
            <v>0</v>
          </cell>
          <cell r="BD1434">
            <v>0</v>
          </cell>
          <cell r="BE1434" t="str">
            <v>Soap Noodles</v>
          </cell>
          <cell r="BF1434">
            <v>41365</v>
          </cell>
          <cell r="BG1434">
            <v>26813</v>
          </cell>
          <cell r="BH1434">
            <v>42</v>
          </cell>
          <cell r="BI1434">
            <v>8</v>
          </cell>
          <cell r="BJ1434">
            <v>48727</v>
          </cell>
          <cell r="BK1434" t="str">
            <v>41 - 45 yrs</v>
          </cell>
          <cell r="BL1434" t="str">
            <v>Married</v>
          </cell>
          <cell r="BM1434">
            <v>0</v>
          </cell>
          <cell r="BN1434" t="str">
            <v>Vill. Bagwan, PO. Barin, Teh. Sarkaghat, Distt. Mandi, HP Mandi</v>
          </cell>
          <cell r="BO1434" t="str">
            <v>Mandi</v>
          </cell>
          <cell r="BP1434" t="str">
            <v>Himachal Pradesh</v>
          </cell>
          <cell r="BQ1434">
            <v>0</v>
          </cell>
          <cell r="BR1434" t="str">
            <v>S.S.C</v>
          </cell>
          <cell r="BS1434">
            <v>0</v>
          </cell>
          <cell r="BT1434">
            <v>0</v>
          </cell>
          <cell r="BU1434" t="str">
            <v>Wipro Ltd</v>
          </cell>
          <cell r="BV1434">
            <v>0</v>
          </cell>
          <cell r="BW1434">
            <v>0</v>
          </cell>
          <cell r="BX1434">
            <v>0</v>
          </cell>
          <cell r="BY1434">
            <v>0</v>
          </cell>
          <cell r="BZ1434">
            <v>0</v>
          </cell>
          <cell r="CA1434">
            <v>0</v>
          </cell>
          <cell r="CB1434">
            <v>0</v>
          </cell>
          <cell r="CC1434">
            <v>0</v>
          </cell>
          <cell r="CD1434" t="str">
            <v>AB+</v>
          </cell>
          <cell r="CE1434" t="str">
            <v>AHJPL9416B</v>
          </cell>
          <cell r="CF1434" t="str">
            <v>Naresh Patel</v>
          </cell>
          <cell r="CG1434" t="str">
            <v>Naresh Patel</v>
          </cell>
        </row>
        <row r="1435">
          <cell r="B1435">
            <v>10000992</v>
          </cell>
          <cell r="C1435" t="str">
            <v>Active</v>
          </cell>
          <cell r="D1435">
            <v>2011418010</v>
          </cell>
          <cell r="E1435" t="str">
            <v>BADDI - SPLITTING</v>
          </cell>
          <cell r="F1435" t="str">
            <v>2011400099</v>
          </cell>
          <cell r="G1435" t="str">
            <v>B00289</v>
          </cell>
          <cell r="H1435" t="str">
            <v>M</v>
          </cell>
          <cell r="I1435" t="str">
            <v>Uttam Chand</v>
          </cell>
          <cell r="J1435" t="str">
            <v>Sudyal</v>
          </cell>
          <cell r="K1435" t="str">
            <v>Krishan Chand</v>
          </cell>
          <cell r="L1435" t="str">
            <v>Operator</v>
          </cell>
          <cell r="M1435" t="str">
            <v>Production</v>
          </cell>
          <cell r="N1435" t="str">
            <v>Core</v>
          </cell>
          <cell r="O1435" t="str">
            <v>Fatty Acid</v>
          </cell>
          <cell r="P1435" t="str">
            <v>PCP Manufacturing</v>
          </cell>
          <cell r="Q1435">
            <v>0</v>
          </cell>
          <cell r="R1435" t="str">
            <v>Personal Care Products</v>
          </cell>
          <cell r="S1435" t="str">
            <v>Associate</v>
          </cell>
          <cell r="T1435" t="str">
            <v>A1</v>
          </cell>
          <cell r="U1435" t="str">
            <v>Baddi</v>
          </cell>
          <cell r="V1435" t="str">
            <v>Baddi</v>
          </cell>
          <cell r="W1435">
            <v>40245</v>
          </cell>
          <cell r="X1435" t="str">
            <v>Before 1 April 2010</v>
          </cell>
          <cell r="Y1435">
            <v>3</v>
          </cell>
          <cell r="Z1435">
            <v>5.9494018623160843</v>
          </cell>
          <cell r="AA1435">
            <v>8.9494018623160834</v>
          </cell>
          <cell r="AB1435">
            <v>0</v>
          </cell>
          <cell r="AC1435">
            <v>0</v>
          </cell>
          <cell r="AD1435">
            <v>40428</v>
          </cell>
          <cell r="AE1435">
            <v>0</v>
          </cell>
          <cell r="AF1435">
            <v>40422</v>
          </cell>
          <cell r="AG1435">
            <v>0</v>
          </cell>
          <cell r="AH1435">
            <v>0</v>
          </cell>
          <cell r="AI1435">
            <v>0</v>
          </cell>
          <cell r="AJ1435">
            <v>0</v>
          </cell>
          <cell r="AK1435">
            <v>0</v>
          </cell>
          <cell r="AL1435">
            <v>0</v>
          </cell>
          <cell r="AM1435">
            <v>0</v>
          </cell>
          <cell r="AN1435">
            <v>0</v>
          </cell>
          <cell r="AO1435">
            <v>0</v>
          </cell>
          <cell r="AP1435">
            <v>0</v>
          </cell>
          <cell r="AQ1435">
            <v>0</v>
          </cell>
          <cell r="AR1435">
            <v>0</v>
          </cell>
          <cell r="AS1435">
            <v>0</v>
          </cell>
          <cell r="AT1435">
            <v>0</v>
          </cell>
          <cell r="AU1435">
            <v>0</v>
          </cell>
          <cell r="AV1435">
            <v>0</v>
          </cell>
          <cell r="AW1435">
            <v>0</v>
          </cell>
          <cell r="AX1435">
            <v>0</v>
          </cell>
          <cell r="AY1435">
            <v>0</v>
          </cell>
          <cell r="AZ1435">
            <v>0</v>
          </cell>
          <cell r="BA1435">
            <v>0</v>
          </cell>
          <cell r="BB1435">
            <v>0</v>
          </cell>
          <cell r="BC1435">
            <v>0</v>
          </cell>
          <cell r="BD1435">
            <v>0</v>
          </cell>
          <cell r="BE1435">
            <v>0</v>
          </cell>
          <cell r="BF1435">
            <v>0</v>
          </cell>
          <cell r="BG1435">
            <v>28887</v>
          </cell>
          <cell r="BH1435">
            <v>37</v>
          </cell>
          <cell r="BI1435">
            <v>0</v>
          </cell>
          <cell r="BJ1435">
            <v>50801</v>
          </cell>
          <cell r="BK1435" t="str">
            <v>36 - 40 yrs</v>
          </cell>
          <cell r="BL1435" t="str">
            <v>Married</v>
          </cell>
          <cell r="BM1435">
            <v>0</v>
          </cell>
          <cell r="BN1435" t="str">
            <v>Vill. Bhadriana, PO. Karot, Teh. Sujanpur, Distt. Hamirpur</v>
          </cell>
          <cell r="BO1435" t="str">
            <v>Hamirpur</v>
          </cell>
          <cell r="BP1435" t="str">
            <v>Himachal Pradesh</v>
          </cell>
          <cell r="BQ1435">
            <v>0</v>
          </cell>
          <cell r="BR1435" t="str">
            <v>S.S.C</v>
          </cell>
          <cell r="BS1435">
            <v>0</v>
          </cell>
          <cell r="BT1435">
            <v>0</v>
          </cell>
          <cell r="BU1435" t="str">
            <v xml:space="preserve">Indian Oil Corporation Limited </v>
          </cell>
          <cell r="BV1435">
            <v>0</v>
          </cell>
          <cell r="BW1435">
            <v>0</v>
          </cell>
          <cell r="BX1435">
            <v>0</v>
          </cell>
          <cell r="BY1435">
            <v>0</v>
          </cell>
          <cell r="BZ1435">
            <v>0</v>
          </cell>
          <cell r="CA1435">
            <v>0</v>
          </cell>
          <cell r="CB1435">
            <v>0</v>
          </cell>
          <cell r="CC1435">
            <v>0</v>
          </cell>
          <cell r="CD1435" t="str">
            <v>O+</v>
          </cell>
          <cell r="CE1435" t="str">
            <v>AYRPC7049J</v>
          </cell>
          <cell r="CF1435" t="str">
            <v>Rajhans Wadekar</v>
          </cell>
          <cell r="CG1435" t="str">
            <v>Rajhans Wadekar</v>
          </cell>
        </row>
        <row r="1436">
          <cell r="B1436">
            <v>10000991</v>
          </cell>
          <cell r="C1436" t="str">
            <v>Active</v>
          </cell>
          <cell r="D1436">
            <v>2011418140</v>
          </cell>
          <cell r="E1436" t="str">
            <v>BADDI - SAPONIFICATION</v>
          </cell>
          <cell r="F1436" t="str">
            <v>2011400098</v>
          </cell>
          <cell r="G1436" t="str">
            <v>B00288</v>
          </cell>
          <cell r="H1436" t="str">
            <v>M</v>
          </cell>
          <cell r="I1436" t="str">
            <v xml:space="preserve">Bhrigunath </v>
          </cell>
          <cell r="J1436" t="str">
            <v>Chaturvedi</v>
          </cell>
          <cell r="K1436" t="str">
            <v>Ramji</v>
          </cell>
          <cell r="L1436" t="str">
            <v>Senior Supervisor</v>
          </cell>
          <cell r="M1436" t="str">
            <v>Production</v>
          </cell>
          <cell r="N1436" t="str">
            <v>Core</v>
          </cell>
          <cell r="O1436" t="str">
            <v>Soap Noodles</v>
          </cell>
          <cell r="P1436" t="str">
            <v>PCP Manufacturing</v>
          </cell>
          <cell r="Q1436">
            <v>0</v>
          </cell>
          <cell r="R1436" t="str">
            <v>Personal Care Products</v>
          </cell>
          <cell r="S1436" t="str">
            <v>OC</v>
          </cell>
          <cell r="T1436" t="str">
            <v>M1</v>
          </cell>
          <cell r="U1436" t="str">
            <v>Baddi</v>
          </cell>
          <cell r="V1436" t="str">
            <v>Baddi</v>
          </cell>
          <cell r="W1436">
            <v>40245</v>
          </cell>
          <cell r="X1436" t="str">
            <v>Before 1 April 2010</v>
          </cell>
          <cell r="Y1436">
            <v>17.5</v>
          </cell>
          <cell r="Z1436">
            <v>5.9494018623160843</v>
          </cell>
          <cell r="AA1436">
            <v>23.449401862316083</v>
          </cell>
          <cell r="AB1436">
            <v>0</v>
          </cell>
          <cell r="AC1436">
            <v>0</v>
          </cell>
          <cell r="AD1436">
            <v>40428</v>
          </cell>
          <cell r="AE1436">
            <v>0</v>
          </cell>
          <cell r="AF1436">
            <v>40422</v>
          </cell>
          <cell r="AG1436">
            <v>0</v>
          </cell>
          <cell r="AH1436">
            <v>0</v>
          </cell>
          <cell r="AI1436">
            <v>0</v>
          </cell>
          <cell r="AJ1436">
            <v>0</v>
          </cell>
          <cell r="AK1436">
            <v>0</v>
          </cell>
          <cell r="AL1436">
            <v>0</v>
          </cell>
          <cell r="AM1436">
            <v>0</v>
          </cell>
          <cell r="AN1436">
            <v>0</v>
          </cell>
          <cell r="AO1436">
            <v>0</v>
          </cell>
          <cell r="AP1436">
            <v>0</v>
          </cell>
          <cell r="AQ1436">
            <v>0</v>
          </cell>
          <cell r="AR1436">
            <v>0</v>
          </cell>
          <cell r="AS1436">
            <v>0</v>
          </cell>
          <cell r="AT1436">
            <v>0</v>
          </cell>
          <cell r="AU1436">
            <v>0</v>
          </cell>
          <cell r="AV1436">
            <v>0</v>
          </cell>
          <cell r="AW1436">
            <v>0</v>
          </cell>
          <cell r="AX1436">
            <v>0</v>
          </cell>
          <cell r="AY1436">
            <v>0</v>
          </cell>
          <cell r="AZ1436">
            <v>0</v>
          </cell>
          <cell r="BA1436">
            <v>0</v>
          </cell>
          <cell r="BB1436">
            <v>0</v>
          </cell>
          <cell r="BC1436">
            <v>0</v>
          </cell>
          <cell r="BD1436">
            <v>0</v>
          </cell>
          <cell r="BE1436">
            <v>0</v>
          </cell>
          <cell r="BF1436">
            <v>0</v>
          </cell>
          <cell r="BG1436">
            <v>23660</v>
          </cell>
          <cell r="BH1436">
            <v>51</v>
          </cell>
          <cell r="BI1436">
            <v>4</v>
          </cell>
          <cell r="BJ1436">
            <v>45574</v>
          </cell>
          <cell r="BK1436" t="str">
            <v>51 - 55 yrs</v>
          </cell>
          <cell r="BL1436" t="str">
            <v>Married</v>
          </cell>
          <cell r="BM1436">
            <v>0</v>
          </cell>
          <cell r="BN1436" t="str">
            <v>VPO Sematar, Distt. Siwan, Bihar-841239 Siwan</v>
          </cell>
          <cell r="BO1436" t="str">
            <v>Siwan</v>
          </cell>
          <cell r="BP1436" t="str">
            <v>Bihar</v>
          </cell>
          <cell r="BQ1436">
            <v>841239</v>
          </cell>
          <cell r="BR1436" t="str">
            <v>B.Sc</v>
          </cell>
          <cell r="BS1436">
            <v>0</v>
          </cell>
          <cell r="BT1436">
            <v>0</v>
          </cell>
          <cell r="BU1436" t="str">
            <v>Raj Industried</v>
          </cell>
          <cell r="BV1436">
            <v>0</v>
          </cell>
          <cell r="BW1436">
            <v>0</v>
          </cell>
          <cell r="BX1436">
            <v>0</v>
          </cell>
          <cell r="BY1436">
            <v>0</v>
          </cell>
          <cell r="BZ1436">
            <v>0</v>
          </cell>
          <cell r="CA1436">
            <v>0</v>
          </cell>
          <cell r="CB1436">
            <v>0</v>
          </cell>
          <cell r="CC1436">
            <v>0</v>
          </cell>
          <cell r="CD1436" t="str">
            <v>A+</v>
          </cell>
          <cell r="CE1436" t="str">
            <v>APAPC5896D</v>
          </cell>
          <cell r="CF1436" t="str">
            <v>Umesh Thakur</v>
          </cell>
          <cell r="CG1436" t="str">
            <v>Umesh Thakur</v>
          </cell>
        </row>
        <row r="1437">
          <cell r="B1437">
            <v>10000989</v>
          </cell>
          <cell r="C1437" t="str">
            <v>Active</v>
          </cell>
          <cell r="D1437">
            <v>2011418140</v>
          </cell>
          <cell r="E1437" t="str">
            <v>BADDI - SAPONIFICATION</v>
          </cell>
          <cell r="F1437" t="str">
            <v>2011400097</v>
          </cell>
          <cell r="G1437" t="str">
            <v>B00286</v>
          </cell>
          <cell r="H1437" t="str">
            <v>M</v>
          </cell>
          <cell r="I1437" t="str">
            <v>Mahipal Singh</v>
          </cell>
          <cell r="J1437" t="str">
            <v/>
          </cell>
          <cell r="K1437" t="str">
            <v>Moti Lal</v>
          </cell>
          <cell r="L1437" t="str">
            <v>Supervisor</v>
          </cell>
          <cell r="M1437" t="str">
            <v>Production</v>
          </cell>
          <cell r="N1437" t="str">
            <v>Core</v>
          </cell>
          <cell r="O1437" t="str">
            <v>Soap Noodles</v>
          </cell>
          <cell r="P1437" t="str">
            <v>PCP Manufacturing</v>
          </cell>
          <cell r="Q1437">
            <v>0</v>
          </cell>
          <cell r="R1437" t="str">
            <v>Personal Care Products</v>
          </cell>
          <cell r="S1437" t="str">
            <v>OC</v>
          </cell>
          <cell r="T1437" t="str">
            <v>S1</v>
          </cell>
          <cell r="U1437" t="str">
            <v>Baddi</v>
          </cell>
          <cell r="V1437" t="str">
            <v>Baddi</v>
          </cell>
          <cell r="W1437">
            <v>40245</v>
          </cell>
          <cell r="X1437" t="str">
            <v>Before 1 April 2010</v>
          </cell>
          <cell r="Y1437">
            <v>18.5</v>
          </cell>
          <cell r="Z1437">
            <v>5.9494018619989921</v>
          </cell>
          <cell r="AA1437">
            <v>24.449401861998993</v>
          </cell>
          <cell r="AB1437">
            <v>0</v>
          </cell>
          <cell r="AC1437">
            <v>0</v>
          </cell>
          <cell r="AD1437">
            <v>40428</v>
          </cell>
          <cell r="AE1437">
            <v>0</v>
          </cell>
          <cell r="AF1437">
            <v>40422</v>
          </cell>
          <cell r="AG1437">
            <v>0</v>
          </cell>
          <cell r="AH1437">
            <v>0</v>
          </cell>
          <cell r="AI1437">
            <v>0</v>
          </cell>
          <cell r="AJ1437">
            <v>0</v>
          </cell>
          <cell r="AK1437">
            <v>0</v>
          </cell>
          <cell r="AL1437">
            <v>0</v>
          </cell>
          <cell r="AM1437">
            <v>0</v>
          </cell>
          <cell r="AN1437">
            <v>0</v>
          </cell>
          <cell r="AO1437">
            <v>0</v>
          </cell>
          <cell r="AP1437">
            <v>0</v>
          </cell>
          <cell r="AQ1437">
            <v>0</v>
          </cell>
          <cell r="AR1437">
            <v>0</v>
          </cell>
          <cell r="AS1437">
            <v>0</v>
          </cell>
          <cell r="AT1437">
            <v>0</v>
          </cell>
          <cell r="AU1437">
            <v>0</v>
          </cell>
          <cell r="AV1437">
            <v>0</v>
          </cell>
          <cell r="AW1437">
            <v>0</v>
          </cell>
          <cell r="AX1437">
            <v>0</v>
          </cell>
          <cell r="AY1437">
            <v>0</v>
          </cell>
          <cell r="AZ1437">
            <v>0</v>
          </cell>
          <cell r="BA1437">
            <v>0</v>
          </cell>
          <cell r="BB1437">
            <v>0</v>
          </cell>
          <cell r="BC1437">
            <v>0</v>
          </cell>
          <cell r="BD1437">
            <v>0</v>
          </cell>
          <cell r="BE1437">
            <v>0</v>
          </cell>
          <cell r="BF1437">
            <v>0</v>
          </cell>
          <cell r="BG1437">
            <v>26488</v>
          </cell>
          <cell r="BH1437">
            <v>43</v>
          </cell>
          <cell r="BI1437">
            <v>7</v>
          </cell>
          <cell r="BJ1437">
            <v>48402</v>
          </cell>
          <cell r="BK1437" t="str">
            <v>41 - 45 yrs</v>
          </cell>
          <cell r="BL1437" t="str">
            <v>Married</v>
          </cell>
          <cell r="BM1437">
            <v>0</v>
          </cell>
          <cell r="BN1437" t="str">
            <v>VPO Daldal, Distt. Satna, Madhya Pardesh-485001 Satna</v>
          </cell>
          <cell r="BO1437" t="str">
            <v>Satna</v>
          </cell>
          <cell r="BP1437" t="str">
            <v>Madhya Pradesh</v>
          </cell>
          <cell r="BQ1437">
            <v>485001</v>
          </cell>
          <cell r="BR1437" t="str">
            <v>H.S.C</v>
          </cell>
          <cell r="BS1437">
            <v>0</v>
          </cell>
          <cell r="BT1437">
            <v>0</v>
          </cell>
          <cell r="BU1437" t="str">
            <v>Godrej Consumer Products Ltd</v>
          </cell>
          <cell r="BV1437">
            <v>0</v>
          </cell>
          <cell r="BW1437">
            <v>0</v>
          </cell>
          <cell r="BX1437">
            <v>0</v>
          </cell>
          <cell r="BY1437">
            <v>0</v>
          </cell>
          <cell r="BZ1437">
            <v>0</v>
          </cell>
          <cell r="CA1437">
            <v>0</v>
          </cell>
          <cell r="CB1437">
            <v>0</v>
          </cell>
          <cell r="CC1437">
            <v>0</v>
          </cell>
          <cell r="CD1437" t="str">
            <v>O+</v>
          </cell>
          <cell r="CE1437" t="str">
            <v>ARKPS0528C</v>
          </cell>
          <cell r="CF1437" t="str">
            <v>Umesh Thakur</v>
          </cell>
          <cell r="CG1437" t="str">
            <v>Umesh Thakur</v>
          </cell>
        </row>
        <row r="1438">
          <cell r="B1438">
            <v>10000994</v>
          </cell>
          <cell r="C1438" t="str">
            <v>Active</v>
          </cell>
          <cell r="D1438">
            <v>2011418140</v>
          </cell>
          <cell r="E1438" t="str">
            <v>BADDI - SAPONIFICATION</v>
          </cell>
          <cell r="F1438" t="str">
            <v>2011400101</v>
          </cell>
          <cell r="G1438" t="str">
            <v>B00291</v>
          </cell>
          <cell r="H1438" t="str">
            <v>M</v>
          </cell>
          <cell r="I1438" t="str">
            <v xml:space="preserve">Krishan </v>
          </cell>
          <cell r="J1438" t="str">
            <v>Yadav</v>
          </cell>
          <cell r="K1438" t="str">
            <v>Prabhunath Yadav</v>
          </cell>
          <cell r="L1438" t="str">
            <v>Senior Operator</v>
          </cell>
          <cell r="M1438" t="str">
            <v>Production</v>
          </cell>
          <cell r="N1438" t="str">
            <v>Core</v>
          </cell>
          <cell r="O1438" t="str">
            <v>Soap Noodles</v>
          </cell>
          <cell r="P1438" t="str">
            <v>PCP Manufacturing</v>
          </cell>
          <cell r="Q1438">
            <v>0</v>
          </cell>
          <cell r="R1438" t="str">
            <v>Personal Care Products</v>
          </cell>
          <cell r="S1438" t="str">
            <v>Associate</v>
          </cell>
          <cell r="T1438" t="str">
            <v>A3</v>
          </cell>
          <cell r="U1438" t="str">
            <v>Baddi</v>
          </cell>
          <cell r="V1438" t="str">
            <v>Baddi</v>
          </cell>
          <cell r="W1438">
            <v>40245</v>
          </cell>
          <cell r="X1438" t="str">
            <v>Before 1 April 2010</v>
          </cell>
          <cell r="Y1438">
            <v>19</v>
          </cell>
          <cell r="Z1438">
            <v>5.9494018619989921</v>
          </cell>
          <cell r="AA1438">
            <v>24.949401861998993</v>
          </cell>
          <cell r="AB1438">
            <v>0</v>
          </cell>
          <cell r="AC1438">
            <v>0</v>
          </cell>
          <cell r="AD1438">
            <v>40428</v>
          </cell>
          <cell r="AE1438">
            <v>0</v>
          </cell>
          <cell r="AF1438">
            <v>40422</v>
          </cell>
          <cell r="AG1438">
            <v>0</v>
          </cell>
          <cell r="AH1438">
            <v>0</v>
          </cell>
          <cell r="AI1438">
            <v>0</v>
          </cell>
          <cell r="AJ1438">
            <v>0</v>
          </cell>
          <cell r="AK1438">
            <v>0</v>
          </cell>
          <cell r="AL1438">
            <v>0</v>
          </cell>
          <cell r="AM1438">
            <v>0</v>
          </cell>
          <cell r="AN1438">
            <v>0</v>
          </cell>
          <cell r="AO1438">
            <v>0</v>
          </cell>
          <cell r="AP1438">
            <v>0</v>
          </cell>
          <cell r="AQ1438">
            <v>0</v>
          </cell>
          <cell r="AR1438">
            <v>0</v>
          </cell>
          <cell r="AS1438">
            <v>0</v>
          </cell>
          <cell r="AT1438">
            <v>0</v>
          </cell>
          <cell r="AU1438">
            <v>0</v>
          </cell>
          <cell r="AV1438">
            <v>0</v>
          </cell>
          <cell r="AW1438">
            <v>0</v>
          </cell>
          <cell r="AX1438">
            <v>0</v>
          </cell>
          <cell r="AY1438">
            <v>0</v>
          </cell>
          <cell r="AZ1438">
            <v>0</v>
          </cell>
          <cell r="BA1438">
            <v>0</v>
          </cell>
          <cell r="BB1438">
            <v>0</v>
          </cell>
          <cell r="BC1438">
            <v>0</v>
          </cell>
          <cell r="BD1438">
            <v>0</v>
          </cell>
          <cell r="BE1438">
            <v>0</v>
          </cell>
          <cell r="BF1438">
            <v>0</v>
          </cell>
          <cell r="BG1438">
            <v>26733</v>
          </cell>
          <cell r="BH1438">
            <v>42</v>
          </cell>
          <cell r="BI1438">
            <v>11</v>
          </cell>
          <cell r="BJ1438">
            <v>48647</v>
          </cell>
          <cell r="BK1438" t="str">
            <v>41 - 45 yrs</v>
          </cell>
          <cell r="BL1438" t="str">
            <v>Married</v>
          </cell>
          <cell r="BM1438">
            <v>0</v>
          </cell>
          <cell r="BN1438" t="str">
            <v>VPO. Chitanpur Via Jiradei, Distt. Siwan, Bihar Siwan</v>
          </cell>
          <cell r="BO1438" t="str">
            <v>Siwan</v>
          </cell>
          <cell r="BP1438" t="str">
            <v>Bihar</v>
          </cell>
          <cell r="BQ1438">
            <v>0</v>
          </cell>
          <cell r="BR1438" t="str">
            <v>S.S.C</v>
          </cell>
          <cell r="BS1438">
            <v>0</v>
          </cell>
          <cell r="BT1438">
            <v>0</v>
          </cell>
          <cell r="BU1438" t="str">
            <v>Raj Industries</v>
          </cell>
          <cell r="BV1438">
            <v>0</v>
          </cell>
          <cell r="BW1438">
            <v>0</v>
          </cell>
          <cell r="BX1438">
            <v>0</v>
          </cell>
          <cell r="BY1438">
            <v>0</v>
          </cell>
          <cell r="BZ1438">
            <v>0</v>
          </cell>
          <cell r="CA1438">
            <v>0</v>
          </cell>
          <cell r="CB1438">
            <v>0</v>
          </cell>
          <cell r="CC1438">
            <v>0</v>
          </cell>
          <cell r="CD1438" t="str">
            <v>A+</v>
          </cell>
          <cell r="CE1438" t="str">
            <v>AFBPY4811K</v>
          </cell>
          <cell r="CF1438" t="str">
            <v>Umesh Thakur</v>
          </cell>
          <cell r="CG1438" t="str">
            <v>Umesh Thakur</v>
          </cell>
        </row>
        <row r="1439">
          <cell r="B1439">
            <v>10000990</v>
          </cell>
          <cell r="C1439" t="str">
            <v>Inactive</v>
          </cell>
          <cell r="D1439">
            <v>0</v>
          </cell>
          <cell r="E1439">
            <v>0</v>
          </cell>
          <cell r="F1439" t="e">
            <v>#N/A</v>
          </cell>
          <cell r="G1439" t="str">
            <v>B00287</v>
          </cell>
          <cell r="H1439" t="str">
            <v>M</v>
          </cell>
          <cell r="I1439" t="str">
            <v xml:space="preserve">Abdul </v>
          </cell>
          <cell r="J1439" t="str">
            <v>Aziz</v>
          </cell>
          <cell r="K1439" t="str">
            <v>Rahim</v>
          </cell>
          <cell r="L1439" t="str">
            <v>Senior Supervisor</v>
          </cell>
          <cell r="M1439" t="str">
            <v>Production</v>
          </cell>
          <cell r="N1439">
            <v>0</v>
          </cell>
          <cell r="O1439" t="str">
            <v>Soap Noodles</v>
          </cell>
          <cell r="P1439" t="str">
            <v>PCP Manufacturing</v>
          </cell>
          <cell r="Q1439">
            <v>0</v>
          </cell>
          <cell r="R1439" t="str">
            <v>Personal Care Products</v>
          </cell>
          <cell r="S1439" t="str">
            <v>OC</v>
          </cell>
          <cell r="T1439" t="str">
            <v>S2</v>
          </cell>
          <cell r="U1439" t="str">
            <v>Baddi</v>
          </cell>
          <cell r="V1439" t="str">
            <v>Baddi</v>
          </cell>
          <cell r="W1439">
            <v>40245</v>
          </cell>
          <cell r="X1439" t="str">
            <v>Before 1 April 2010</v>
          </cell>
          <cell r="Y1439">
            <v>18.3</v>
          </cell>
          <cell r="Z1439">
            <v>5.9494018623160843</v>
          </cell>
          <cell r="AA1439">
            <v>22.8</v>
          </cell>
          <cell r="AB1439">
            <v>0</v>
          </cell>
          <cell r="AC1439">
            <v>0</v>
          </cell>
          <cell r="AD1439">
            <v>40428</v>
          </cell>
          <cell r="AE1439">
            <v>0</v>
          </cell>
          <cell r="AF1439">
            <v>0</v>
          </cell>
          <cell r="AG1439">
            <v>0</v>
          </cell>
          <cell r="AH1439">
            <v>0</v>
          </cell>
          <cell r="AI1439">
            <v>0</v>
          </cell>
          <cell r="AJ1439">
            <v>0</v>
          </cell>
          <cell r="AK1439">
            <v>0</v>
          </cell>
          <cell r="AL1439">
            <v>0</v>
          </cell>
          <cell r="AM1439">
            <v>0</v>
          </cell>
          <cell r="AN1439">
            <v>0</v>
          </cell>
          <cell r="AO1439">
            <v>41365</v>
          </cell>
          <cell r="AP1439" t="str">
            <v>Supervisor-Field</v>
          </cell>
          <cell r="AQ1439" t="str">
            <v>OC</v>
          </cell>
          <cell r="AR1439">
            <v>0</v>
          </cell>
          <cell r="AS1439">
            <v>0</v>
          </cell>
          <cell r="AT1439">
            <v>0</v>
          </cell>
          <cell r="AU1439">
            <v>0</v>
          </cell>
          <cell r="AV1439">
            <v>0</v>
          </cell>
          <cell r="AW1439">
            <v>0</v>
          </cell>
          <cell r="AX1439">
            <v>0</v>
          </cell>
          <cell r="AY1439">
            <v>0</v>
          </cell>
          <cell r="AZ1439">
            <v>0</v>
          </cell>
          <cell r="BA1439">
            <v>0</v>
          </cell>
          <cell r="BB1439">
            <v>0</v>
          </cell>
          <cell r="BC1439">
            <v>0</v>
          </cell>
          <cell r="BD1439">
            <v>0</v>
          </cell>
          <cell r="BE1439">
            <v>0</v>
          </cell>
          <cell r="BF1439">
            <v>0</v>
          </cell>
          <cell r="BG1439">
            <v>23984</v>
          </cell>
          <cell r="BH1439">
            <v>49</v>
          </cell>
          <cell r="BI1439">
            <v>0</v>
          </cell>
          <cell r="BJ1439">
            <v>45898</v>
          </cell>
          <cell r="BK1439">
            <v>0</v>
          </cell>
          <cell r="BL1439" t="str">
            <v>Married</v>
          </cell>
          <cell r="BM1439">
            <v>0</v>
          </cell>
          <cell r="BN1439" t="str">
            <v xml:space="preserve">    C/O Shiv Singh, Gujar Shiv Colony, Pinto Park, Gawallior</v>
          </cell>
          <cell r="BO1439" t="str">
            <v>Gawallior</v>
          </cell>
          <cell r="BP1439" t="str">
            <v>Madhya Pradesh</v>
          </cell>
          <cell r="BQ1439">
            <v>0</v>
          </cell>
          <cell r="BR1439" t="str">
            <v>H.S.C</v>
          </cell>
          <cell r="BS1439">
            <v>0</v>
          </cell>
          <cell r="BT1439">
            <v>0</v>
          </cell>
          <cell r="BU1439" t="str">
            <v>Godrej Consumer Products Ltd</v>
          </cell>
          <cell r="BV1439">
            <v>41897</v>
          </cell>
          <cell r="BW1439">
            <v>41883</v>
          </cell>
          <cell r="BX1439">
            <v>41887</v>
          </cell>
          <cell r="BY1439" t="str">
            <v>Personal Reason</v>
          </cell>
          <cell r="BZ1439" t="str">
            <v>Resignation</v>
          </cell>
          <cell r="CA1439">
            <v>0</v>
          </cell>
          <cell r="CB1439" t="str">
            <v>Voluntary</v>
          </cell>
          <cell r="CC1439">
            <v>0</v>
          </cell>
          <cell r="CD1439">
            <v>0</v>
          </cell>
          <cell r="CE1439" t="str">
            <v>AEQPA6470C</v>
          </cell>
          <cell r="CF1439" t="e">
            <v>#N/A</v>
          </cell>
          <cell r="CG1439">
            <v>0</v>
          </cell>
        </row>
        <row r="1440">
          <cell r="B1440" t="str">
            <v>B00292</v>
          </cell>
          <cell r="C1440" t="str">
            <v>Inactive</v>
          </cell>
          <cell r="D1440">
            <v>0</v>
          </cell>
          <cell r="E1440">
            <v>0</v>
          </cell>
          <cell r="F1440" t="e">
            <v>#N/A</v>
          </cell>
          <cell r="G1440" t="str">
            <v>B00292</v>
          </cell>
          <cell r="H1440" t="str">
            <v>M</v>
          </cell>
          <cell r="I1440" t="str">
            <v>Rajeshkumar</v>
          </cell>
          <cell r="J1440" t="str">
            <v>Bhaduria</v>
          </cell>
          <cell r="K1440" t="str">
            <v/>
          </cell>
          <cell r="L1440" t="str">
            <v>Supervisor</v>
          </cell>
          <cell r="M1440">
            <v>0</v>
          </cell>
          <cell r="N1440">
            <v>0</v>
          </cell>
          <cell r="O1440">
            <v>0</v>
          </cell>
          <cell r="P1440" t="str">
            <v>PCP Manufacturing</v>
          </cell>
          <cell r="Q1440">
            <v>0</v>
          </cell>
          <cell r="R1440" t="str">
            <v>Personal Care Products</v>
          </cell>
          <cell r="S1440" t="str">
            <v>OC</v>
          </cell>
          <cell r="T1440">
            <v>0</v>
          </cell>
          <cell r="U1440" t="str">
            <v>Baddi</v>
          </cell>
          <cell r="V1440" t="str">
            <v>Baddi</v>
          </cell>
          <cell r="W1440">
            <v>40246</v>
          </cell>
          <cell r="X1440" t="str">
            <v>Before 1 April 2010</v>
          </cell>
          <cell r="Y1440">
            <v>0</v>
          </cell>
          <cell r="Z1440">
            <v>5.9466621362886869</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cell r="AO1440">
            <v>0</v>
          </cell>
          <cell r="AP1440">
            <v>0</v>
          </cell>
          <cell r="AQ1440">
            <v>0</v>
          </cell>
          <cell r="AR1440">
            <v>0</v>
          </cell>
          <cell r="AS1440">
            <v>0</v>
          </cell>
          <cell r="AT1440">
            <v>0</v>
          </cell>
          <cell r="AU1440">
            <v>0</v>
          </cell>
          <cell r="AV1440">
            <v>0</v>
          </cell>
          <cell r="AW1440">
            <v>0</v>
          </cell>
          <cell r="AX1440">
            <v>0</v>
          </cell>
          <cell r="AY1440">
            <v>0</v>
          </cell>
          <cell r="AZ1440">
            <v>0</v>
          </cell>
          <cell r="BA1440">
            <v>0</v>
          </cell>
          <cell r="BB1440">
            <v>0</v>
          </cell>
          <cell r="BC1440">
            <v>0</v>
          </cell>
          <cell r="BD1440">
            <v>0</v>
          </cell>
          <cell r="BE1440">
            <v>0</v>
          </cell>
          <cell r="BF1440">
            <v>0</v>
          </cell>
          <cell r="BG1440">
            <v>26330</v>
          </cell>
          <cell r="BH1440">
            <v>38</v>
          </cell>
          <cell r="BI1440">
            <v>3</v>
          </cell>
          <cell r="BJ1440">
            <v>0</v>
          </cell>
          <cell r="BK1440">
            <v>0</v>
          </cell>
          <cell r="BL1440">
            <v>0</v>
          </cell>
          <cell r="BM1440">
            <v>0</v>
          </cell>
          <cell r="BN1440">
            <v>0</v>
          </cell>
          <cell r="BO1440">
            <v>0</v>
          </cell>
          <cell r="BP1440">
            <v>0</v>
          </cell>
          <cell r="BQ1440">
            <v>0</v>
          </cell>
          <cell r="BR1440">
            <v>0</v>
          </cell>
          <cell r="BS1440">
            <v>0</v>
          </cell>
          <cell r="BT1440">
            <v>0</v>
          </cell>
          <cell r="BU1440">
            <v>0</v>
          </cell>
          <cell r="BV1440">
            <v>40301</v>
          </cell>
          <cell r="BW1440">
            <v>40299</v>
          </cell>
          <cell r="BX1440">
            <v>0</v>
          </cell>
          <cell r="BY1440" t="str">
            <v>Personal Reasons</v>
          </cell>
          <cell r="BZ1440" t="str">
            <v>Resignation</v>
          </cell>
          <cell r="CA1440">
            <v>0</v>
          </cell>
          <cell r="CB1440" t="str">
            <v>Voluntary</v>
          </cell>
          <cell r="CC1440" t="str">
            <v>Resigned at VVF Ltd</v>
          </cell>
          <cell r="CD1440">
            <v>0</v>
          </cell>
          <cell r="CE1440">
            <v>0</v>
          </cell>
          <cell r="CF1440" t="e">
            <v>#N/A</v>
          </cell>
          <cell r="CG1440">
            <v>0</v>
          </cell>
        </row>
        <row r="1441">
          <cell r="B1441">
            <v>10001000</v>
          </cell>
          <cell r="C1441" t="str">
            <v>Inactive</v>
          </cell>
          <cell r="D1441">
            <v>0</v>
          </cell>
          <cell r="E1441">
            <v>0</v>
          </cell>
          <cell r="F1441" t="e">
            <v>#N/A</v>
          </cell>
          <cell r="G1441" t="str">
            <v>B00298</v>
          </cell>
          <cell r="H1441" t="str">
            <v>M</v>
          </cell>
          <cell r="I1441" t="str">
            <v>Rajinder Singh</v>
          </cell>
          <cell r="J1441" t="str">
            <v/>
          </cell>
          <cell r="K1441" t="str">
            <v>Manbhadur</v>
          </cell>
          <cell r="L1441" t="str">
            <v>Senior Operator</v>
          </cell>
          <cell r="M1441" t="str">
            <v>Production</v>
          </cell>
          <cell r="N1441">
            <v>0</v>
          </cell>
          <cell r="O1441" t="str">
            <v>Tank Farm</v>
          </cell>
          <cell r="P1441" t="str">
            <v>PCP Manufacturing</v>
          </cell>
          <cell r="Q1441">
            <v>0</v>
          </cell>
          <cell r="R1441" t="str">
            <v>Personal Care Products</v>
          </cell>
          <cell r="S1441" t="str">
            <v>Associate</v>
          </cell>
          <cell r="T1441" t="str">
            <v>A2</v>
          </cell>
          <cell r="U1441" t="str">
            <v>Baddi</v>
          </cell>
          <cell r="V1441" t="str">
            <v>Baddi</v>
          </cell>
          <cell r="W1441">
            <v>40246</v>
          </cell>
          <cell r="X1441" t="str">
            <v>Before 1 April 2010</v>
          </cell>
          <cell r="Y1441">
            <v>3.5</v>
          </cell>
          <cell r="Z1441">
            <v>5.9466621359715948</v>
          </cell>
          <cell r="AA1441">
            <v>7.6</v>
          </cell>
          <cell r="AB1441">
            <v>0</v>
          </cell>
          <cell r="AC1441">
            <v>0</v>
          </cell>
          <cell r="AD1441">
            <v>40429</v>
          </cell>
          <cell r="AE1441">
            <v>0</v>
          </cell>
          <cell r="AF1441">
            <v>0</v>
          </cell>
          <cell r="AG1441">
            <v>0</v>
          </cell>
          <cell r="AH1441">
            <v>0</v>
          </cell>
          <cell r="AI1441">
            <v>0</v>
          </cell>
          <cell r="AJ1441">
            <v>0</v>
          </cell>
          <cell r="AK1441">
            <v>0</v>
          </cell>
          <cell r="AL1441">
            <v>0</v>
          </cell>
          <cell r="AM1441">
            <v>0</v>
          </cell>
          <cell r="AN1441">
            <v>0</v>
          </cell>
          <cell r="AO1441">
            <v>41365</v>
          </cell>
          <cell r="AP1441" t="str">
            <v xml:space="preserve">Operator </v>
          </cell>
          <cell r="AQ1441" t="str">
            <v>Associate</v>
          </cell>
          <cell r="AR1441">
            <v>0</v>
          </cell>
          <cell r="AS1441">
            <v>0</v>
          </cell>
          <cell r="AT1441">
            <v>0</v>
          </cell>
          <cell r="AU1441">
            <v>0</v>
          </cell>
          <cell r="AV1441">
            <v>0</v>
          </cell>
          <cell r="AW1441">
            <v>0</v>
          </cell>
          <cell r="AX1441">
            <v>0</v>
          </cell>
          <cell r="AY1441">
            <v>0</v>
          </cell>
          <cell r="AZ1441">
            <v>0</v>
          </cell>
          <cell r="BA1441">
            <v>0</v>
          </cell>
          <cell r="BB1441">
            <v>0</v>
          </cell>
          <cell r="BC1441">
            <v>0</v>
          </cell>
          <cell r="BD1441">
            <v>0</v>
          </cell>
          <cell r="BE1441">
            <v>0</v>
          </cell>
          <cell r="BF1441">
            <v>0</v>
          </cell>
          <cell r="BG1441">
            <v>25635</v>
          </cell>
          <cell r="BH1441">
            <v>44</v>
          </cell>
          <cell r="BI1441">
            <v>1</v>
          </cell>
          <cell r="BJ1441">
            <v>47549</v>
          </cell>
          <cell r="BK1441">
            <v>0</v>
          </cell>
          <cell r="BL1441" t="str">
            <v>Married</v>
          </cell>
          <cell r="BM1441">
            <v>0</v>
          </cell>
          <cell r="BN1441" t="str">
            <v>Vill. Banol, PO. Nogan, Teh. Kotkhai, Distt. Shimla, HP Shimla</v>
          </cell>
          <cell r="BO1441" t="str">
            <v>Simla</v>
          </cell>
          <cell r="BP1441" t="str">
            <v>Himachal Pradesh</v>
          </cell>
          <cell r="BQ1441">
            <v>0</v>
          </cell>
          <cell r="BR1441" t="str">
            <v>S.S.C</v>
          </cell>
          <cell r="BS1441">
            <v>0</v>
          </cell>
          <cell r="BT1441">
            <v>0</v>
          </cell>
          <cell r="BU1441" t="str">
            <v>Wipro Ltd</v>
          </cell>
          <cell r="BV1441">
            <v>41751</v>
          </cell>
          <cell r="BW1441">
            <v>41730</v>
          </cell>
          <cell r="BX1441">
            <v>41751</v>
          </cell>
          <cell r="BY1441" t="str">
            <v>Personal Reason</v>
          </cell>
          <cell r="BZ1441" t="str">
            <v>Resignation</v>
          </cell>
          <cell r="CA1441">
            <v>0</v>
          </cell>
          <cell r="CB1441" t="str">
            <v>Voluntary</v>
          </cell>
          <cell r="CC1441">
            <v>0</v>
          </cell>
          <cell r="CD1441">
            <v>0</v>
          </cell>
          <cell r="CE1441" t="str">
            <v>CYIPS1662J</v>
          </cell>
          <cell r="CF1441" t="e">
            <v>#N/A</v>
          </cell>
          <cell r="CG1441">
            <v>0</v>
          </cell>
        </row>
        <row r="1442">
          <cell r="B1442">
            <v>10001001</v>
          </cell>
          <cell r="C1442" t="str">
            <v>Active</v>
          </cell>
          <cell r="D1442">
            <v>2011418010</v>
          </cell>
          <cell r="E1442" t="str">
            <v>BADDI - SPLITTING</v>
          </cell>
          <cell r="F1442" t="str">
            <v>2011400105</v>
          </cell>
          <cell r="G1442" t="str">
            <v>B00299</v>
          </cell>
          <cell r="H1442" t="str">
            <v>M</v>
          </cell>
          <cell r="I1442" t="str">
            <v xml:space="preserve">Dhananjay Kumar </v>
          </cell>
          <cell r="J1442" t="str">
            <v>Dubey</v>
          </cell>
          <cell r="K1442" t="str">
            <v>Ram Dutt</v>
          </cell>
          <cell r="L1442" t="str">
            <v>Supervisor</v>
          </cell>
          <cell r="M1442" t="str">
            <v>Production</v>
          </cell>
          <cell r="N1442" t="str">
            <v>Core</v>
          </cell>
          <cell r="O1442" t="str">
            <v>Fatty Acid</v>
          </cell>
          <cell r="P1442" t="str">
            <v>PCP Manufacturing</v>
          </cell>
          <cell r="Q1442">
            <v>0</v>
          </cell>
          <cell r="R1442" t="str">
            <v>Personal Care Products</v>
          </cell>
          <cell r="S1442" t="str">
            <v>OC</v>
          </cell>
          <cell r="T1442" t="str">
            <v>S1</v>
          </cell>
          <cell r="U1442" t="str">
            <v>Baddi</v>
          </cell>
          <cell r="V1442" t="str">
            <v>Baddi</v>
          </cell>
          <cell r="W1442">
            <v>40246</v>
          </cell>
          <cell r="X1442" t="str">
            <v>Before 1 April 2010</v>
          </cell>
          <cell r="Y1442">
            <v>11</v>
          </cell>
          <cell r="Z1442">
            <v>5.9466621359715948</v>
          </cell>
          <cell r="AA1442">
            <v>16.946662135971593</v>
          </cell>
          <cell r="AB1442">
            <v>0</v>
          </cell>
          <cell r="AC1442">
            <v>0</v>
          </cell>
          <cell r="AD1442">
            <v>40429</v>
          </cell>
          <cell r="AE1442">
            <v>0</v>
          </cell>
          <cell r="AF1442">
            <v>40422</v>
          </cell>
          <cell r="AG1442">
            <v>0</v>
          </cell>
          <cell r="AH1442">
            <v>0</v>
          </cell>
          <cell r="AI1442">
            <v>0</v>
          </cell>
          <cell r="AJ1442">
            <v>0</v>
          </cell>
          <cell r="AK1442">
            <v>0</v>
          </cell>
          <cell r="AL1442">
            <v>0</v>
          </cell>
          <cell r="AM1442">
            <v>0</v>
          </cell>
          <cell r="AN1442">
            <v>0</v>
          </cell>
          <cell r="AO1442">
            <v>41730</v>
          </cell>
          <cell r="AP1442" t="str">
            <v xml:space="preserve">Operator </v>
          </cell>
          <cell r="AQ1442" t="str">
            <v>Associate</v>
          </cell>
          <cell r="AR1442">
            <v>0</v>
          </cell>
          <cell r="AS1442">
            <v>0</v>
          </cell>
          <cell r="AT1442">
            <v>0</v>
          </cell>
          <cell r="AU1442">
            <v>0</v>
          </cell>
          <cell r="AV1442">
            <v>0</v>
          </cell>
          <cell r="AW1442">
            <v>0</v>
          </cell>
          <cell r="AX1442">
            <v>0</v>
          </cell>
          <cell r="AY1442">
            <v>0</v>
          </cell>
          <cell r="AZ1442">
            <v>0</v>
          </cell>
          <cell r="BA1442">
            <v>0</v>
          </cell>
          <cell r="BB1442">
            <v>0</v>
          </cell>
          <cell r="BC1442">
            <v>0</v>
          </cell>
          <cell r="BD1442">
            <v>0</v>
          </cell>
          <cell r="BE1442">
            <v>0</v>
          </cell>
          <cell r="BF1442">
            <v>0</v>
          </cell>
          <cell r="BG1442">
            <v>29285</v>
          </cell>
          <cell r="BH1442">
            <v>35</v>
          </cell>
          <cell r="BI1442">
            <v>11</v>
          </cell>
          <cell r="BJ1442">
            <v>51199</v>
          </cell>
          <cell r="BK1442" t="str">
            <v>31 - 35 yrs</v>
          </cell>
          <cell r="BL1442" t="str">
            <v>Married</v>
          </cell>
          <cell r="BM1442">
            <v>0</v>
          </cell>
          <cell r="BN1442" t="str">
            <v>B-32, Pragati Vihar Colony, Gola Ka Mandir, Gawalior, MP-474005 Gawallior</v>
          </cell>
          <cell r="BO1442" t="str">
            <v>Gawalior</v>
          </cell>
          <cell r="BP1442" t="str">
            <v>Madhya Pradesh</v>
          </cell>
          <cell r="BQ1442">
            <v>474005</v>
          </cell>
          <cell r="BR1442" t="str">
            <v>S.S.C</v>
          </cell>
          <cell r="BS1442">
            <v>0</v>
          </cell>
          <cell r="BT1442">
            <v>0</v>
          </cell>
          <cell r="BU1442" t="str">
            <v>Rohit Surfactants Pvt Ltd</v>
          </cell>
          <cell r="BV1442">
            <v>0</v>
          </cell>
          <cell r="BW1442">
            <v>0</v>
          </cell>
          <cell r="BX1442">
            <v>0</v>
          </cell>
          <cell r="BY1442">
            <v>0</v>
          </cell>
          <cell r="BZ1442">
            <v>0</v>
          </cell>
          <cell r="CA1442">
            <v>0</v>
          </cell>
          <cell r="CB1442">
            <v>0</v>
          </cell>
          <cell r="CC1442">
            <v>0</v>
          </cell>
          <cell r="CD1442" t="str">
            <v>O+</v>
          </cell>
          <cell r="CE1442" t="str">
            <v>AKDPD8092Q</v>
          </cell>
          <cell r="CF1442" t="str">
            <v>Rajhans Wadekar</v>
          </cell>
          <cell r="CG1442" t="str">
            <v>Rajhans Wadekar</v>
          </cell>
        </row>
        <row r="1443">
          <cell r="B1443">
            <v>10000995</v>
          </cell>
          <cell r="C1443" t="str">
            <v>Inactive</v>
          </cell>
          <cell r="D1443">
            <v>0</v>
          </cell>
          <cell r="E1443">
            <v>0</v>
          </cell>
          <cell r="F1443" t="e">
            <v>#N/A</v>
          </cell>
          <cell r="G1443" t="str">
            <v>B00293</v>
          </cell>
          <cell r="H1443" t="str">
            <v>M</v>
          </cell>
          <cell r="I1443" t="str">
            <v xml:space="preserve">Pawan Kumar </v>
          </cell>
          <cell r="J1443" t="str">
            <v>Tiwari</v>
          </cell>
          <cell r="K1443" t="str">
            <v>Sahdeo Tiwari</v>
          </cell>
          <cell r="L1443" t="str">
            <v>Senior Supervisor</v>
          </cell>
          <cell r="M1443" t="str">
            <v>Production</v>
          </cell>
          <cell r="N1443">
            <v>0</v>
          </cell>
          <cell r="O1443" t="str">
            <v>Fatty Acid</v>
          </cell>
          <cell r="P1443" t="str">
            <v>PCP Manufacturing</v>
          </cell>
          <cell r="Q1443">
            <v>0</v>
          </cell>
          <cell r="R1443" t="str">
            <v>Personal Care Products</v>
          </cell>
          <cell r="S1443" t="str">
            <v>OC</v>
          </cell>
          <cell r="T1443" t="str">
            <v>S2</v>
          </cell>
          <cell r="U1443" t="str">
            <v>Baddi</v>
          </cell>
          <cell r="V1443" t="str">
            <v>Baddi</v>
          </cell>
          <cell r="W1443">
            <v>40246</v>
          </cell>
          <cell r="X1443" t="str">
            <v>Before 1 April 2010</v>
          </cell>
          <cell r="Y1443">
            <v>18</v>
          </cell>
          <cell r="Z1443">
            <v>5.9466621362886869</v>
          </cell>
          <cell r="AA1443">
            <v>23.946662136288687</v>
          </cell>
          <cell r="AB1443">
            <v>0</v>
          </cell>
          <cell r="AC1443">
            <v>0</v>
          </cell>
          <cell r="AD1443">
            <v>40429</v>
          </cell>
          <cell r="AE1443">
            <v>0</v>
          </cell>
          <cell r="AF1443">
            <v>40422</v>
          </cell>
          <cell r="AG1443">
            <v>0</v>
          </cell>
          <cell r="AH1443">
            <v>0</v>
          </cell>
          <cell r="AI1443">
            <v>0</v>
          </cell>
          <cell r="AJ1443">
            <v>0</v>
          </cell>
          <cell r="AK1443">
            <v>0</v>
          </cell>
          <cell r="AL1443">
            <v>0</v>
          </cell>
          <cell r="AM1443">
            <v>0</v>
          </cell>
          <cell r="AN1443">
            <v>0</v>
          </cell>
          <cell r="AO1443">
            <v>41000</v>
          </cell>
          <cell r="AP1443" t="str">
            <v>Senior Supervisor</v>
          </cell>
          <cell r="AQ1443" t="str">
            <v>OC</v>
          </cell>
          <cell r="AR1443">
            <v>0</v>
          </cell>
          <cell r="AS1443">
            <v>0</v>
          </cell>
          <cell r="AT1443">
            <v>0</v>
          </cell>
          <cell r="AU1443">
            <v>0</v>
          </cell>
          <cell r="AV1443">
            <v>0</v>
          </cell>
          <cell r="AW1443">
            <v>0</v>
          </cell>
          <cell r="AX1443">
            <v>0</v>
          </cell>
          <cell r="AY1443">
            <v>0</v>
          </cell>
          <cell r="AZ1443">
            <v>0</v>
          </cell>
          <cell r="BA1443">
            <v>0</v>
          </cell>
          <cell r="BB1443">
            <v>0</v>
          </cell>
          <cell r="BC1443">
            <v>0</v>
          </cell>
          <cell r="BD1443">
            <v>0</v>
          </cell>
          <cell r="BE1443">
            <v>0</v>
          </cell>
          <cell r="BF1443">
            <v>0</v>
          </cell>
          <cell r="BG1443">
            <v>26543</v>
          </cell>
          <cell r="BH1443">
            <v>43</v>
          </cell>
          <cell r="BI1443">
            <v>5</v>
          </cell>
          <cell r="BJ1443">
            <v>48457</v>
          </cell>
          <cell r="BK1443">
            <v>0</v>
          </cell>
          <cell r="BL1443" t="str">
            <v>Married</v>
          </cell>
          <cell r="BM1443">
            <v>0</v>
          </cell>
          <cell r="BN1443" t="str">
            <v>VPO. Khampar, Distt. Deoria</v>
          </cell>
          <cell r="BO1443" t="str">
            <v>Deorio</v>
          </cell>
          <cell r="BP1443" t="str">
            <v>Uttar Pradesh</v>
          </cell>
          <cell r="BQ1443">
            <v>0</v>
          </cell>
          <cell r="BR1443" t="str">
            <v>H.S.C</v>
          </cell>
          <cell r="BS1443">
            <v>0</v>
          </cell>
          <cell r="BT1443">
            <v>0</v>
          </cell>
          <cell r="BU1443" t="str">
            <v>Godrej Consumer Products Ltd</v>
          </cell>
          <cell r="BV1443">
            <v>41962</v>
          </cell>
          <cell r="BW1443">
            <v>41944</v>
          </cell>
          <cell r="BX1443">
            <v>41962</v>
          </cell>
          <cell r="BY1443" t="str">
            <v>Career Advancement</v>
          </cell>
          <cell r="BZ1443" t="str">
            <v>Resignation</v>
          </cell>
          <cell r="CA1443">
            <v>0</v>
          </cell>
          <cell r="CB1443" t="str">
            <v>Voluntary</v>
          </cell>
          <cell r="CC1443">
            <v>0</v>
          </cell>
          <cell r="CD1443" t="str">
            <v>AB+</v>
          </cell>
          <cell r="CE1443" t="str">
            <v>ACSPT5261C</v>
          </cell>
          <cell r="CF1443" t="e">
            <v>#N/A</v>
          </cell>
          <cell r="CG1443">
            <v>0</v>
          </cell>
        </row>
        <row r="1444">
          <cell r="B1444">
            <v>10000997</v>
          </cell>
          <cell r="C1444" t="str">
            <v>Active</v>
          </cell>
          <cell r="D1444">
            <v>2011418140</v>
          </cell>
          <cell r="E1444" t="str">
            <v>BADDI - SAPONIFICATION</v>
          </cell>
          <cell r="F1444" t="str">
            <v>2011400103</v>
          </cell>
          <cell r="G1444" t="str">
            <v>B00295</v>
          </cell>
          <cell r="H1444" t="str">
            <v>M</v>
          </cell>
          <cell r="I1444" t="str">
            <v>Rajesh Kumar</v>
          </cell>
          <cell r="J1444" t="str">
            <v/>
          </cell>
          <cell r="K1444" t="str">
            <v>Amin Chand</v>
          </cell>
          <cell r="L1444" t="str">
            <v>Senior Operator</v>
          </cell>
          <cell r="M1444" t="str">
            <v>Production</v>
          </cell>
          <cell r="N1444" t="str">
            <v>Core</v>
          </cell>
          <cell r="O1444" t="str">
            <v>Soap Noodles</v>
          </cell>
          <cell r="P1444" t="str">
            <v>PCP Manufacturing</v>
          </cell>
          <cell r="Q1444">
            <v>0</v>
          </cell>
          <cell r="R1444" t="str">
            <v>Personal Care Products</v>
          </cell>
          <cell r="S1444" t="str">
            <v>Associate</v>
          </cell>
          <cell r="T1444" t="str">
            <v>A3</v>
          </cell>
          <cell r="U1444" t="str">
            <v>Baddi</v>
          </cell>
          <cell r="V1444" t="str">
            <v>Baddi</v>
          </cell>
          <cell r="W1444">
            <v>40246</v>
          </cell>
          <cell r="X1444" t="str">
            <v>Before 1 April 2010</v>
          </cell>
          <cell r="Y1444">
            <v>5</v>
          </cell>
          <cell r="Z1444">
            <v>5.9466621362886869</v>
          </cell>
          <cell r="AA1444">
            <v>10.946662136288687</v>
          </cell>
          <cell r="AB1444">
            <v>0</v>
          </cell>
          <cell r="AC1444">
            <v>0</v>
          </cell>
          <cell r="AD1444">
            <v>40429</v>
          </cell>
          <cell r="AE1444">
            <v>0</v>
          </cell>
          <cell r="AF1444">
            <v>40422</v>
          </cell>
          <cell r="AG1444">
            <v>0</v>
          </cell>
          <cell r="AH1444">
            <v>0</v>
          </cell>
          <cell r="AI1444">
            <v>0</v>
          </cell>
          <cell r="AJ1444">
            <v>0</v>
          </cell>
          <cell r="AK1444">
            <v>0</v>
          </cell>
          <cell r="AL1444">
            <v>0</v>
          </cell>
          <cell r="AM1444">
            <v>0</v>
          </cell>
          <cell r="AN1444">
            <v>0</v>
          </cell>
          <cell r="AO1444">
            <v>41730</v>
          </cell>
          <cell r="AP1444" t="str">
            <v>Senior Operator</v>
          </cell>
          <cell r="AQ1444" t="str">
            <v>Associate</v>
          </cell>
          <cell r="AR1444">
            <v>0</v>
          </cell>
          <cell r="AS1444">
            <v>0</v>
          </cell>
          <cell r="AT1444">
            <v>0</v>
          </cell>
          <cell r="AU1444">
            <v>0</v>
          </cell>
          <cell r="AV1444">
            <v>0</v>
          </cell>
          <cell r="AW1444">
            <v>0</v>
          </cell>
          <cell r="AX1444">
            <v>0</v>
          </cell>
          <cell r="AY1444">
            <v>0</v>
          </cell>
          <cell r="AZ1444">
            <v>0</v>
          </cell>
          <cell r="BA1444">
            <v>0</v>
          </cell>
          <cell r="BB1444">
            <v>0</v>
          </cell>
          <cell r="BC1444">
            <v>0</v>
          </cell>
          <cell r="BD1444">
            <v>0</v>
          </cell>
          <cell r="BE1444">
            <v>0</v>
          </cell>
          <cell r="BF1444">
            <v>0</v>
          </cell>
          <cell r="BG1444">
            <v>28856</v>
          </cell>
          <cell r="BH1444">
            <v>37</v>
          </cell>
          <cell r="BI1444">
            <v>1</v>
          </cell>
          <cell r="BJ1444">
            <v>50770</v>
          </cell>
          <cell r="BK1444" t="str">
            <v>36 - 40 yrs</v>
          </cell>
          <cell r="BL1444">
            <v>0</v>
          </cell>
          <cell r="BM1444">
            <v>0</v>
          </cell>
          <cell r="BN1444" t="str">
            <v>Vill. Bhoal Jagir, PO. Digger, Teh. Dehra, Distt. Kangra</v>
          </cell>
          <cell r="BO1444" t="str">
            <v>Kangra</v>
          </cell>
          <cell r="BP1444" t="str">
            <v>Himachal Pradesh</v>
          </cell>
          <cell r="BQ1444">
            <v>176036</v>
          </cell>
          <cell r="BR1444" t="str">
            <v>H.S.C</v>
          </cell>
          <cell r="BS1444">
            <v>0</v>
          </cell>
          <cell r="BT1444">
            <v>0</v>
          </cell>
          <cell r="BU1444" t="str">
            <v>Adlabs Limited</v>
          </cell>
          <cell r="BV1444">
            <v>0</v>
          </cell>
          <cell r="BW1444">
            <v>0</v>
          </cell>
          <cell r="BX1444">
            <v>0</v>
          </cell>
          <cell r="BY1444">
            <v>0</v>
          </cell>
          <cell r="BZ1444">
            <v>0</v>
          </cell>
          <cell r="CA1444">
            <v>0</v>
          </cell>
          <cell r="CB1444">
            <v>0</v>
          </cell>
          <cell r="CC1444">
            <v>0</v>
          </cell>
          <cell r="CD1444" t="str">
            <v>AB+</v>
          </cell>
          <cell r="CE1444" t="str">
            <v>DCTPK1476G</v>
          </cell>
          <cell r="CF1444" t="str">
            <v>Umesh Thakur</v>
          </cell>
          <cell r="CG1444" t="str">
            <v>Umesh Thakur</v>
          </cell>
        </row>
        <row r="1445">
          <cell r="B1445">
            <v>10000998</v>
          </cell>
          <cell r="C1445" t="str">
            <v>Active</v>
          </cell>
          <cell r="D1445">
            <v>2011418140</v>
          </cell>
          <cell r="E1445" t="str">
            <v>BADDI - SAPONIFICATION</v>
          </cell>
          <cell r="F1445" t="str">
            <v>2011400104</v>
          </cell>
          <cell r="G1445" t="str">
            <v>B00296</v>
          </cell>
          <cell r="H1445" t="str">
            <v>M</v>
          </cell>
          <cell r="I1445" t="str">
            <v>Brahma Ram</v>
          </cell>
          <cell r="J1445" t="str">
            <v/>
          </cell>
          <cell r="K1445" t="str">
            <v>Rangil Chand</v>
          </cell>
          <cell r="L1445" t="str">
            <v>Senior Operator</v>
          </cell>
          <cell r="M1445" t="str">
            <v>Production</v>
          </cell>
          <cell r="N1445" t="str">
            <v>Core</v>
          </cell>
          <cell r="O1445" t="str">
            <v>Soap Noodles</v>
          </cell>
          <cell r="P1445" t="str">
            <v>PCP Manufacturing</v>
          </cell>
          <cell r="Q1445">
            <v>0</v>
          </cell>
          <cell r="R1445" t="str">
            <v>Personal Care Products</v>
          </cell>
          <cell r="S1445" t="str">
            <v>Associate</v>
          </cell>
          <cell r="T1445" t="str">
            <v>A2</v>
          </cell>
          <cell r="U1445" t="str">
            <v>Baddi</v>
          </cell>
          <cell r="V1445" t="str">
            <v>Baddi</v>
          </cell>
          <cell r="W1445">
            <v>40246</v>
          </cell>
          <cell r="X1445" t="str">
            <v>Before 1 April 2010</v>
          </cell>
          <cell r="Y1445">
            <v>1.5</v>
          </cell>
          <cell r="Z1445">
            <v>5.9466621359715948</v>
          </cell>
          <cell r="AA1445">
            <v>7.4466621359715948</v>
          </cell>
          <cell r="AB1445">
            <v>0</v>
          </cell>
          <cell r="AC1445">
            <v>0</v>
          </cell>
          <cell r="AD1445">
            <v>40429</v>
          </cell>
          <cell r="AE1445">
            <v>0</v>
          </cell>
          <cell r="AF1445">
            <v>40422</v>
          </cell>
          <cell r="AG1445">
            <v>0</v>
          </cell>
          <cell r="AH1445">
            <v>0</v>
          </cell>
          <cell r="AI1445">
            <v>0</v>
          </cell>
          <cell r="AJ1445">
            <v>0</v>
          </cell>
          <cell r="AK1445">
            <v>0</v>
          </cell>
          <cell r="AL1445">
            <v>0</v>
          </cell>
          <cell r="AM1445">
            <v>0</v>
          </cell>
          <cell r="AN1445">
            <v>0</v>
          </cell>
          <cell r="AO1445">
            <v>41730</v>
          </cell>
          <cell r="AP1445" t="str">
            <v xml:space="preserve">Operator </v>
          </cell>
          <cell r="AQ1445" t="str">
            <v>Associate</v>
          </cell>
          <cell r="AR1445">
            <v>0</v>
          </cell>
          <cell r="AS1445">
            <v>0</v>
          </cell>
          <cell r="AT1445">
            <v>0</v>
          </cell>
          <cell r="AU1445">
            <v>0</v>
          </cell>
          <cell r="AV1445">
            <v>0</v>
          </cell>
          <cell r="AW1445">
            <v>0</v>
          </cell>
          <cell r="AX1445">
            <v>0</v>
          </cell>
          <cell r="AY1445">
            <v>0</v>
          </cell>
          <cell r="AZ1445">
            <v>0</v>
          </cell>
          <cell r="BA1445">
            <v>0</v>
          </cell>
          <cell r="BB1445">
            <v>0</v>
          </cell>
          <cell r="BC1445">
            <v>0</v>
          </cell>
          <cell r="BD1445">
            <v>0</v>
          </cell>
          <cell r="BE1445">
            <v>0</v>
          </cell>
          <cell r="BF1445">
            <v>0</v>
          </cell>
          <cell r="BG1445">
            <v>31436</v>
          </cell>
          <cell r="BH1445">
            <v>30</v>
          </cell>
          <cell r="BI1445">
            <v>0</v>
          </cell>
          <cell r="BJ1445">
            <v>53350</v>
          </cell>
          <cell r="BK1445" t="str">
            <v>Less than and equal to 30 yrs</v>
          </cell>
          <cell r="BL1445" t="str">
            <v>Unmarried</v>
          </cell>
          <cell r="BM1445">
            <v>0</v>
          </cell>
          <cell r="BN1445" t="str">
            <v>VPO. Mahalpatt, Teh. Baijnath, Distt. Kangra</v>
          </cell>
          <cell r="BO1445" t="str">
            <v>Kangra</v>
          </cell>
          <cell r="BP1445" t="str">
            <v>Himachal Pradesh</v>
          </cell>
          <cell r="BQ1445">
            <v>176125</v>
          </cell>
          <cell r="BR1445" t="str">
            <v>S.S.C</v>
          </cell>
          <cell r="BS1445">
            <v>0</v>
          </cell>
          <cell r="BT1445">
            <v>0</v>
          </cell>
          <cell r="BU1445" t="str">
            <v>Wipro Ltd</v>
          </cell>
          <cell r="BV1445">
            <v>0</v>
          </cell>
          <cell r="BW1445">
            <v>0</v>
          </cell>
          <cell r="BX1445">
            <v>0</v>
          </cell>
          <cell r="BY1445">
            <v>0</v>
          </cell>
          <cell r="BZ1445">
            <v>0</v>
          </cell>
          <cell r="CA1445">
            <v>0</v>
          </cell>
          <cell r="CB1445">
            <v>0</v>
          </cell>
          <cell r="CC1445">
            <v>0</v>
          </cell>
          <cell r="CD1445" t="str">
            <v>A+</v>
          </cell>
          <cell r="CE1445" t="str">
            <v>BQLPR4260B</v>
          </cell>
          <cell r="CF1445" t="str">
            <v>Umesh Thakur</v>
          </cell>
          <cell r="CG1445" t="str">
            <v>Umesh Thakur</v>
          </cell>
        </row>
        <row r="1446">
          <cell r="B1446">
            <v>10000996</v>
          </cell>
          <cell r="C1446" t="str">
            <v>Active</v>
          </cell>
          <cell r="D1446">
            <v>2011418140</v>
          </cell>
          <cell r="E1446" t="str">
            <v>BADDI - SAPONIFICATION</v>
          </cell>
          <cell r="F1446" t="str">
            <v>2011400102</v>
          </cell>
          <cell r="G1446" t="str">
            <v>B00294</v>
          </cell>
          <cell r="H1446" t="str">
            <v>M</v>
          </cell>
          <cell r="I1446" t="str">
            <v>Tara Chand</v>
          </cell>
          <cell r="J1446" t="str">
            <v>Soni</v>
          </cell>
          <cell r="K1446" t="str">
            <v>Dhani Ram</v>
          </cell>
          <cell r="L1446" t="str">
            <v>Senior Operator</v>
          </cell>
          <cell r="M1446" t="str">
            <v>Production</v>
          </cell>
          <cell r="N1446" t="str">
            <v>Core</v>
          </cell>
          <cell r="O1446" t="str">
            <v>Soap Noodles</v>
          </cell>
          <cell r="P1446" t="str">
            <v>PCP Manufacturing</v>
          </cell>
          <cell r="Q1446">
            <v>0</v>
          </cell>
          <cell r="R1446" t="str">
            <v>Personal Care Products</v>
          </cell>
          <cell r="S1446" t="str">
            <v>Associate</v>
          </cell>
          <cell r="T1446" t="str">
            <v>A2</v>
          </cell>
          <cell r="U1446" t="str">
            <v>Baddi</v>
          </cell>
          <cell r="V1446" t="str">
            <v>Baddi</v>
          </cell>
          <cell r="W1446">
            <v>40246</v>
          </cell>
          <cell r="X1446" t="str">
            <v>Before 1 April 2010</v>
          </cell>
          <cell r="Y1446">
            <v>4.5</v>
          </cell>
          <cell r="Z1446">
            <v>5.9466621359715948</v>
          </cell>
          <cell r="AA1446">
            <v>10.446662135971595</v>
          </cell>
          <cell r="AB1446">
            <v>0</v>
          </cell>
          <cell r="AC1446">
            <v>0</v>
          </cell>
          <cell r="AD1446">
            <v>40429</v>
          </cell>
          <cell r="AE1446">
            <v>0</v>
          </cell>
          <cell r="AF1446">
            <v>40422</v>
          </cell>
          <cell r="AG1446">
            <v>42095</v>
          </cell>
          <cell r="AH1446" t="str">
            <v>Operator</v>
          </cell>
          <cell r="AI1446" t="str">
            <v>Associate</v>
          </cell>
          <cell r="AJ1446" t="str">
            <v>A1</v>
          </cell>
          <cell r="AK1446">
            <v>0</v>
          </cell>
          <cell r="AL1446">
            <v>0</v>
          </cell>
          <cell r="AM1446">
            <v>0</v>
          </cell>
          <cell r="AN1446">
            <v>0</v>
          </cell>
          <cell r="AO1446">
            <v>0</v>
          </cell>
          <cell r="AP1446">
            <v>0</v>
          </cell>
          <cell r="AQ1446">
            <v>0</v>
          </cell>
          <cell r="AR1446">
            <v>0</v>
          </cell>
          <cell r="AS1446">
            <v>0</v>
          </cell>
          <cell r="AT1446">
            <v>0</v>
          </cell>
          <cell r="AU1446">
            <v>0</v>
          </cell>
          <cell r="AV1446">
            <v>0</v>
          </cell>
          <cell r="AW1446">
            <v>0</v>
          </cell>
          <cell r="AX1446">
            <v>0</v>
          </cell>
          <cell r="AY1446">
            <v>0</v>
          </cell>
          <cell r="AZ1446">
            <v>0</v>
          </cell>
          <cell r="BA1446">
            <v>0</v>
          </cell>
          <cell r="BB1446">
            <v>0</v>
          </cell>
          <cell r="BC1446">
            <v>0</v>
          </cell>
          <cell r="BD1446">
            <v>0</v>
          </cell>
          <cell r="BE1446">
            <v>0</v>
          </cell>
          <cell r="BF1446">
            <v>0</v>
          </cell>
          <cell r="BG1446">
            <v>28445</v>
          </cell>
          <cell r="BH1446">
            <v>38</v>
          </cell>
          <cell r="BI1446">
            <v>3</v>
          </cell>
          <cell r="BJ1446">
            <v>50359</v>
          </cell>
          <cell r="BK1446" t="str">
            <v>36 - 40 yrs</v>
          </cell>
          <cell r="BL1446" t="str">
            <v>Married</v>
          </cell>
          <cell r="BM1446">
            <v>0</v>
          </cell>
          <cell r="BN1446" t="str">
            <v>Vill. Behran, PO. &amp; Jhandutta, Distt. Bilaspur, HP-176036 Bilaspur</v>
          </cell>
          <cell r="BO1446" t="str">
            <v>Bilaspur</v>
          </cell>
          <cell r="BP1446" t="str">
            <v>Himachal Pradesh</v>
          </cell>
          <cell r="BQ1446">
            <v>174031</v>
          </cell>
          <cell r="BR1446" t="str">
            <v>S.S.C</v>
          </cell>
          <cell r="BS1446">
            <v>0</v>
          </cell>
          <cell r="BT1446">
            <v>0</v>
          </cell>
          <cell r="BU1446" t="str">
            <v xml:space="preserve">Durian Industires Limited </v>
          </cell>
          <cell r="BV1446">
            <v>0</v>
          </cell>
          <cell r="BW1446">
            <v>0</v>
          </cell>
          <cell r="BX1446">
            <v>0</v>
          </cell>
          <cell r="BY1446">
            <v>0</v>
          </cell>
          <cell r="BZ1446">
            <v>0</v>
          </cell>
          <cell r="CA1446">
            <v>0</v>
          </cell>
          <cell r="CB1446">
            <v>0</v>
          </cell>
          <cell r="CC1446">
            <v>0</v>
          </cell>
          <cell r="CD1446" t="str">
            <v>A+</v>
          </cell>
          <cell r="CE1446" t="str">
            <v>AXJPC8631P</v>
          </cell>
          <cell r="CF1446" t="str">
            <v>Umesh Thakur</v>
          </cell>
          <cell r="CG1446" t="str">
            <v>Umesh Thakur</v>
          </cell>
        </row>
        <row r="1447">
          <cell r="B1447">
            <v>10000999</v>
          </cell>
          <cell r="C1447" t="str">
            <v>Inactive</v>
          </cell>
          <cell r="D1447">
            <v>0</v>
          </cell>
          <cell r="E1447">
            <v>0</v>
          </cell>
          <cell r="F1447" t="e">
            <v>#N/A</v>
          </cell>
          <cell r="G1447" t="str">
            <v>B00297</v>
          </cell>
          <cell r="H1447" t="str">
            <v>M</v>
          </cell>
          <cell r="I1447" t="str">
            <v xml:space="preserve">Nayan Singh </v>
          </cell>
          <cell r="J1447" t="str">
            <v>Mehara</v>
          </cell>
          <cell r="K1447" t="str">
            <v>Nandan Singh</v>
          </cell>
          <cell r="L1447" t="str">
            <v>Operator</v>
          </cell>
          <cell r="M1447" t="str">
            <v>Production</v>
          </cell>
          <cell r="N1447">
            <v>0</v>
          </cell>
          <cell r="O1447" t="str">
            <v>Tank Farm</v>
          </cell>
          <cell r="P1447" t="str">
            <v>PCP Manufacturing</v>
          </cell>
          <cell r="Q1447">
            <v>0</v>
          </cell>
          <cell r="R1447" t="str">
            <v>Personal Care Products</v>
          </cell>
          <cell r="S1447" t="str">
            <v>Associate</v>
          </cell>
          <cell r="T1447" t="str">
            <v>A3</v>
          </cell>
          <cell r="U1447" t="str">
            <v>Baddi</v>
          </cell>
          <cell r="V1447" t="str">
            <v>Baddi</v>
          </cell>
          <cell r="W1447">
            <v>40246</v>
          </cell>
          <cell r="X1447" t="str">
            <v>Before 1 April 2010</v>
          </cell>
          <cell r="Y1447">
            <v>21</v>
          </cell>
          <cell r="Z1447">
            <v>5.9466621362886869</v>
          </cell>
          <cell r="AA1447">
            <v>25.1</v>
          </cell>
          <cell r="AB1447">
            <v>0</v>
          </cell>
          <cell r="AC1447">
            <v>0</v>
          </cell>
          <cell r="AD1447">
            <v>40429</v>
          </cell>
          <cell r="AE1447">
            <v>0</v>
          </cell>
          <cell r="AF1447">
            <v>0</v>
          </cell>
          <cell r="AG1447">
            <v>0</v>
          </cell>
          <cell r="AH1447">
            <v>0</v>
          </cell>
          <cell r="AI1447">
            <v>0</v>
          </cell>
          <cell r="AJ1447">
            <v>0</v>
          </cell>
          <cell r="AK1447">
            <v>0</v>
          </cell>
          <cell r="AL1447">
            <v>0</v>
          </cell>
          <cell r="AM1447">
            <v>0</v>
          </cell>
          <cell r="AN1447">
            <v>0</v>
          </cell>
          <cell r="AO1447">
            <v>0</v>
          </cell>
          <cell r="AP1447">
            <v>0</v>
          </cell>
          <cell r="AQ1447">
            <v>0</v>
          </cell>
          <cell r="AR1447">
            <v>0</v>
          </cell>
          <cell r="AS1447">
            <v>0</v>
          </cell>
          <cell r="AT1447">
            <v>0</v>
          </cell>
          <cell r="AU1447">
            <v>0</v>
          </cell>
          <cell r="AV1447">
            <v>0</v>
          </cell>
          <cell r="AW1447">
            <v>0</v>
          </cell>
          <cell r="AX1447">
            <v>0</v>
          </cell>
          <cell r="AY1447">
            <v>0</v>
          </cell>
          <cell r="AZ1447">
            <v>0</v>
          </cell>
          <cell r="BA1447">
            <v>0</v>
          </cell>
          <cell r="BB1447">
            <v>0</v>
          </cell>
          <cell r="BC1447">
            <v>0</v>
          </cell>
          <cell r="BD1447">
            <v>0</v>
          </cell>
          <cell r="BE1447">
            <v>0</v>
          </cell>
          <cell r="BF1447">
            <v>0</v>
          </cell>
          <cell r="BG1447">
            <v>24943</v>
          </cell>
          <cell r="BH1447">
            <v>46</v>
          </cell>
          <cell r="BI1447">
            <v>0</v>
          </cell>
          <cell r="BJ1447">
            <v>46857</v>
          </cell>
          <cell r="BK1447">
            <v>0</v>
          </cell>
          <cell r="BL1447" t="str">
            <v>Married</v>
          </cell>
          <cell r="BM1447">
            <v>0</v>
          </cell>
          <cell r="BN1447" t="str">
            <v>Vill. Sanana, PO.Bhounkhal, Tall. Shalt, Distt. Almora</v>
          </cell>
          <cell r="BO1447" t="str">
            <v xml:space="preserve"> Almora</v>
          </cell>
          <cell r="BP1447" t="str">
            <v>Uttarakhand</v>
          </cell>
          <cell r="BQ1447">
            <v>0</v>
          </cell>
          <cell r="BR1447" t="str">
            <v>B.A</v>
          </cell>
          <cell r="BS1447">
            <v>0</v>
          </cell>
          <cell r="BT1447">
            <v>0</v>
          </cell>
          <cell r="BU1447" t="str">
            <v>Raj Industries</v>
          </cell>
          <cell r="BV1447">
            <v>41751</v>
          </cell>
          <cell r="BW1447">
            <v>41730</v>
          </cell>
          <cell r="BX1447">
            <v>41751</v>
          </cell>
          <cell r="BY1447" t="str">
            <v>Personal Reason</v>
          </cell>
          <cell r="BZ1447" t="str">
            <v>Resignation</v>
          </cell>
          <cell r="CA1447">
            <v>0</v>
          </cell>
          <cell r="CB1447" t="str">
            <v>Voluntary</v>
          </cell>
          <cell r="CC1447">
            <v>0</v>
          </cell>
          <cell r="CD1447">
            <v>0</v>
          </cell>
          <cell r="CE1447" t="str">
            <v>CWDPS9480F</v>
          </cell>
          <cell r="CF1447" t="e">
            <v>#N/A</v>
          </cell>
          <cell r="CG1447">
            <v>0</v>
          </cell>
        </row>
        <row r="1448">
          <cell r="B1448">
            <v>10001009</v>
          </cell>
          <cell r="C1448" t="str">
            <v>Active</v>
          </cell>
          <cell r="D1448">
            <v>2011418020</v>
          </cell>
          <cell r="E1448" t="str">
            <v>BADDI - DISTILLATION</v>
          </cell>
          <cell r="F1448" t="str">
            <v>2011400113</v>
          </cell>
          <cell r="G1448" t="str">
            <v>B00307</v>
          </cell>
          <cell r="H1448" t="str">
            <v>M</v>
          </cell>
          <cell r="I1448" t="str">
            <v>Suresh Kumar</v>
          </cell>
          <cell r="J1448" t="str">
            <v>Thakur</v>
          </cell>
          <cell r="K1448" t="str">
            <v>Tulsi Ram</v>
          </cell>
          <cell r="L1448" t="str">
            <v>Senior Operator</v>
          </cell>
          <cell r="M1448" t="str">
            <v>Production</v>
          </cell>
          <cell r="N1448" t="str">
            <v>Core</v>
          </cell>
          <cell r="O1448" t="str">
            <v>Fatty Acid</v>
          </cell>
          <cell r="P1448" t="str">
            <v>PCP Manufacturing</v>
          </cell>
          <cell r="Q1448">
            <v>0</v>
          </cell>
          <cell r="R1448" t="str">
            <v>Personal Care Products</v>
          </cell>
          <cell r="S1448" t="str">
            <v>Associate</v>
          </cell>
          <cell r="T1448" t="str">
            <v>A3</v>
          </cell>
          <cell r="U1448" t="str">
            <v>Baddi</v>
          </cell>
          <cell r="V1448" t="str">
            <v>Baddi</v>
          </cell>
          <cell r="W1448">
            <v>40249</v>
          </cell>
          <cell r="X1448" t="str">
            <v>Before 1 April 2010</v>
          </cell>
          <cell r="Y1448">
            <v>6</v>
          </cell>
          <cell r="Z1448">
            <v>5.9384429582064948</v>
          </cell>
          <cell r="AA1448">
            <v>11.938442958206494</v>
          </cell>
          <cell r="AB1448">
            <v>0</v>
          </cell>
          <cell r="AC1448">
            <v>0</v>
          </cell>
          <cell r="AD1448">
            <v>40432</v>
          </cell>
          <cell r="AE1448">
            <v>0</v>
          </cell>
          <cell r="AF1448">
            <v>40422</v>
          </cell>
          <cell r="AG1448">
            <v>0</v>
          </cell>
          <cell r="AH1448">
            <v>0</v>
          </cell>
          <cell r="AI1448">
            <v>0</v>
          </cell>
          <cell r="AJ1448">
            <v>0</v>
          </cell>
          <cell r="AK1448">
            <v>0</v>
          </cell>
          <cell r="AL1448">
            <v>0</v>
          </cell>
          <cell r="AM1448">
            <v>0</v>
          </cell>
          <cell r="AN1448">
            <v>0</v>
          </cell>
          <cell r="AO1448">
            <v>41365</v>
          </cell>
          <cell r="AP1448" t="str">
            <v>Operator- DCS</v>
          </cell>
          <cell r="AQ1448" t="str">
            <v>Associate</v>
          </cell>
          <cell r="AR1448">
            <v>0</v>
          </cell>
          <cell r="AS1448">
            <v>0</v>
          </cell>
          <cell r="AT1448">
            <v>0</v>
          </cell>
          <cell r="AU1448">
            <v>0</v>
          </cell>
          <cell r="AV1448">
            <v>0</v>
          </cell>
          <cell r="AW1448">
            <v>0</v>
          </cell>
          <cell r="AX1448">
            <v>0</v>
          </cell>
          <cell r="AY1448">
            <v>0</v>
          </cell>
          <cell r="AZ1448">
            <v>0</v>
          </cell>
          <cell r="BA1448">
            <v>0</v>
          </cell>
          <cell r="BB1448">
            <v>0</v>
          </cell>
          <cell r="BC1448">
            <v>0</v>
          </cell>
          <cell r="BD1448">
            <v>0</v>
          </cell>
          <cell r="BE1448">
            <v>0</v>
          </cell>
          <cell r="BF1448">
            <v>0</v>
          </cell>
          <cell r="BG1448">
            <v>30320</v>
          </cell>
          <cell r="BH1448">
            <v>33</v>
          </cell>
          <cell r="BI1448">
            <v>1</v>
          </cell>
          <cell r="BJ1448">
            <v>52234</v>
          </cell>
          <cell r="BK1448" t="str">
            <v>31 - 35 yrs</v>
          </cell>
          <cell r="BL1448">
            <v>0</v>
          </cell>
          <cell r="BM1448">
            <v>0</v>
          </cell>
          <cell r="BN1448" t="str">
            <v>Vill. Bhogpur, PO. Goela, Teh. Kasouli, Distt. Solan, HP-173206 Solan</v>
          </cell>
          <cell r="BO1448" t="str">
            <v>Solan</v>
          </cell>
          <cell r="BP1448" t="str">
            <v>Himachal Pradesh</v>
          </cell>
          <cell r="BQ1448">
            <v>173206</v>
          </cell>
          <cell r="BR1448" t="str">
            <v>H.S.C</v>
          </cell>
          <cell r="BS1448">
            <v>0</v>
          </cell>
          <cell r="BT1448">
            <v>0</v>
          </cell>
          <cell r="BU1448" t="str">
            <v>Unilever Africa, Me &amp; Turcky</v>
          </cell>
          <cell r="BV1448">
            <v>0</v>
          </cell>
          <cell r="BW1448">
            <v>0</v>
          </cell>
          <cell r="BX1448">
            <v>0</v>
          </cell>
          <cell r="BY1448">
            <v>0</v>
          </cell>
          <cell r="BZ1448">
            <v>0</v>
          </cell>
          <cell r="CA1448">
            <v>0</v>
          </cell>
          <cell r="CB1448">
            <v>0</v>
          </cell>
          <cell r="CC1448">
            <v>0</v>
          </cell>
          <cell r="CD1448" t="str">
            <v>O+</v>
          </cell>
          <cell r="CE1448" t="str">
            <v>DDZPK0445N</v>
          </cell>
          <cell r="CF1448" t="str">
            <v>Rajhans Wadekar</v>
          </cell>
          <cell r="CG1448" t="str">
            <v>Rajhans Wadekar</v>
          </cell>
        </row>
        <row r="1449">
          <cell r="B1449">
            <v>10001004</v>
          </cell>
          <cell r="C1449" t="str">
            <v>Active</v>
          </cell>
          <cell r="D1449">
            <v>2011418020</v>
          </cell>
          <cell r="E1449" t="str">
            <v>BADDI - DISTILLATION</v>
          </cell>
          <cell r="F1449" t="str">
            <v>2011400108</v>
          </cell>
          <cell r="G1449" t="str">
            <v>B00302</v>
          </cell>
          <cell r="H1449" t="str">
            <v>M</v>
          </cell>
          <cell r="I1449" t="str">
            <v>Ravi Kant</v>
          </cell>
          <cell r="J1449" t="str">
            <v>Sharma</v>
          </cell>
          <cell r="K1449" t="str">
            <v>Ram Dass</v>
          </cell>
          <cell r="L1449" t="str">
            <v>Senior Operator</v>
          </cell>
          <cell r="M1449" t="str">
            <v>Production</v>
          </cell>
          <cell r="N1449" t="str">
            <v>Core</v>
          </cell>
          <cell r="O1449" t="str">
            <v>Fatty Acid</v>
          </cell>
          <cell r="P1449" t="str">
            <v>PCP Manufacturing</v>
          </cell>
          <cell r="Q1449">
            <v>0</v>
          </cell>
          <cell r="R1449" t="str">
            <v>Personal Care Products</v>
          </cell>
          <cell r="S1449" t="str">
            <v>Associate</v>
          </cell>
          <cell r="T1449" t="str">
            <v>A2</v>
          </cell>
          <cell r="U1449" t="str">
            <v>Baddi</v>
          </cell>
          <cell r="V1449" t="str">
            <v>Baddi</v>
          </cell>
          <cell r="W1449">
            <v>40249</v>
          </cell>
          <cell r="X1449" t="str">
            <v>Before 1 April 2010</v>
          </cell>
          <cell r="Y1449">
            <v>1.5</v>
          </cell>
          <cell r="Z1449">
            <v>5.9384429578894027</v>
          </cell>
          <cell r="AA1449">
            <v>7.4384429578894027</v>
          </cell>
          <cell r="AB1449">
            <v>0</v>
          </cell>
          <cell r="AC1449">
            <v>0</v>
          </cell>
          <cell r="AD1449">
            <v>40432</v>
          </cell>
          <cell r="AE1449">
            <v>0</v>
          </cell>
          <cell r="AF1449">
            <v>40422</v>
          </cell>
          <cell r="AG1449">
            <v>0</v>
          </cell>
          <cell r="AH1449">
            <v>0</v>
          </cell>
          <cell r="AI1449">
            <v>0</v>
          </cell>
          <cell r="AJ1449">
            <v>0</v>
          </cell>
          <cell r="AK1449">
            <v>0</v>
          </cell>
          <cell r="AL1449">
            <v>0</v>
          </cell>
          <cell r="AM1449">
            <v>0</v>
          </cell>
          <cell r="AN1449">
            <v>0</v>
          </cell>
          <cell r="AO1449">
            <v>41365</v>
          </cell>
          <cell r="AP1449" t="str">
            <v>Operator-Field</v>
          </cell>
          <cell r="AQ1449" t="str">
            <v>Associate</v>
          </cell>
          <cell r="AR1449">
            <v>0</v>
          </cell>
          <cell r="AS1449">
            <v>0</v>
          </cell>
          <cell r="AT1449">
            <v>0</v>
          </cell>
          <cell r="AU1449">
            <v>0</v>
          </cell>
          <cell r="AV1449">
            <v>0</v>
          </cell>
          <cell r="AW1449">
            <v>0</v>
          </cell>
          <cell r="AX1449">
            <v>0</v>
          </cell>
          <cell r="AY1449">
            <v>0</v>
          </cell>
          <cell r="AZ1449">
            <v>0</v>
          </cell>
          <cell r="BA1449">
            <v>0</v>
          </cell>
          <cell r="BB1449">
            <v>0</v>
          </cell>
          <cell r="BC1449">
            <v>0</v>
          </cell>
          <cell r="BD1449">
            <v>0</v>
          </cell>
          <cell r="BE1449">
            <v>0</v>
          </cell>
          <cell r="BF1449">
            <v>0</v>
          </cell>
          <cell r="BG1449">
            <v>33037</v>
          </cell>
          <cell r="BH1449">
            <v>25</v>
          </cell>
          <cell r="BI1449">
            <v>8</v>
          </cell>
          <cell r="BJ1449">
            <v>54951</v>
          </cell>
          <cell r="BK1449" t="str">
            <v>Less than and equal to 30 yrs</v>
          </cell>
          <cell r="BL1449" t="str">
            <v>Married</v>
          </cell>
          <cell r="BM1449">
            <v>0</v>
          </cell>
          <cell r="BN1449" t="str">
            <v>Vill. Chanohali, PO. Khan, Teh. Sarkaghat, Distt. Mandi</v>
          </cell>
          <cell r="BO1449" t="str">
            <v>Mandi</v>
          </cell>
          <cell r="BP1449" t="str">
            <v>Himachal Pradesh</v>
          </cell>
          <cell r="BQ1449">
            <v>175049</v>
          </cell>
          <cell r="BR1449" t="str">
            <v>S.S.C</v>
          </cell>
          <cell r="BS1449">
            <v>0</v>
          </cell>
          <cell r="BT1449">
            <v>0</v>
          </cell>
          <cell r="BU1449" t="str">
            <v>Chemex Oil Pvt Ltd</v>
          </cell>
          <cell r="BV1449">
            <v>0</v>
          </cell>
          <cell r="BW1449">
            <v>0</v>
          </cell>
          <cell r="BX1449">
            <v>0</v>
          </cell>
          <cell r="BY1449">
            <v>0</v>
          </cell>
          <cell r="BZ1449">
            <v>0</v>
          </cell>
          <cell r="CA1449">
            <v>0</v>
          </cell>
          <cell r="CB1449">
            <v>0</v>
          </cell>
          <cell r="CC1449">
            <v>0</v>
          </cell>
          <cell r="CD1449" t="str">
            <v>A+</v>
          </cell>
          <cell r="CE1449" t="str">
            <v>DCNPK7090G</v>
          </cell>
          <cell r="CF1449" t="str">
            <v>Rajhans Wadekar</v>
          </cell>
          <cell r="CG1449" t="str">
            <v>Rajhans Wadekar</v>
          </cell>
        </row>
        <row r="1450">
          <cell r="B1450">
            <v>10001005</v>
          </cell>
          <cell r="C1450" t="str">
            <v>Active</v>
          </cell>
          <cell r="D1450">
            <v>2011417999</v>
          </cell>
          <cell r="E1450" t="str">
            <v>BADDI-MAINTENANCE</v>
          </cell>
          <cell r="F1450" t="str">
            <v>2011400109</v>
          </cell>
          <cell r="G1450" t="str">
            <v>B00303</v>
          </cell>
          <cell r="H1450" t="str">
            <v>M</v>
          </cell>
          <cell r="I1450" t="str">
            <v>Kamal Chaudhary</v>
          </cell>
          <cell r="J1450" t="str">
            <v>Chaudhary</v>
          </cell>
          <cell r="K1450" t="str">
            <v>Bhagwan Dass</v>
          </cell>
          <cell r="L1450" t="str">
            <v>Senior Technician</v>
          </cell>
          <cell r="M1450" t="str">
            <v>Engineering Services</v>
          </cell>
          <cell r="N1450" t="str">
            <v>Core</v>
          </cell>
          <cell r="O1450">
            <v>0</v>
          </cell>
          <cell r="P1450" t="str">
            <v>PCP Manufacturing</v>
          </cell>
          <cell r="Q1450">
            <v>0</v>
          </cell>
          <cell r="R1450" t="str">
            <v>Personal Care Products</v>
          </cell>
          <cell r="S1450" t="str">
            <v>Associate</v>
          </cell>
          <cell r="T1450" t="str">
            <v>A2</v>
          </cell>
          <cell r="U1450" t="str">
            <v>Baddi</v>
          </cell>
          <cell r="V1450" t="str">
            <v>Baddi</v>
          </cell>
          <cell r="W1450">
            <v>40249</v>
          </cell>
          <cell r="X1450" t="str">
            <v>Before 1 April 2010</v>
          </cell>
          <cell r="Y1450">
            <v>4</v>
          </cell>
          <cell r="Z1450">
            <v>5.9384429578894027</v>
          </cell>
          <cell r="AA1450">
            <v>9.9384429578894036</v>
          </cell>
          <cell r="AB1450">
            <v>0</v>
          </cell>
          <cell r="AC1450">
            <v>0</v>
          </cell>
          <cell r="AD1450">
            <v>40432</v>
          </cell>
          <cell r="AE1450">
            <v>0</v>
          </cell>
          <cell r="AF1450">
            <v>40422</v>
          </cell>
          <cell r="AG1450">
            <v>42095</v>
          </cell>
          <cell r="AH1450" t="str">
            <v>Technician</v>
          </cell>
          <cell r="AI1450" t="str">
            <v>Associate</v>
          </cell>
          <cell r="AJ1450" t="str">
            <v>A1</v>
          </cell>
          <cell r="AK1450">
            <v>0</v>
          </cell>
          <cell r="AL1450">
            <v>0</v>
          </cell>
          <cell r="AM1450">
            <v>0</v>
          </cell>
          <cell r="AN1450">
            <v>0</v>
          </cell>
          <cell r="AO1450">
            <v>0</v>
          </cell>
          <cell r="AP1450">
            <v>0</v>
          </cell>
          <cell r="AQ1450">
            <v>0</v>
          </cell>
          <cell r="AR1450">
            <v>0</v>
          </cell>
          <cell r="AS1450">
            <v>0</v>
          </cell>
          <cell r="AT1450">
            <v>0</v>
          </cell>
          <cell r="AU1450">
            <v>0</v>
          </cell>
          <cell r="AV1450">
            <v>0</v>
          </cell>
          <cell r="AW1450">
            <v>0</v>
          </cell>
          <cell r="AX1450">
            <v>0</v>
          </cell>
          <cell r="AY1450">
            <v>0</v>
          </cell>
          <cell r="AZ1450">
            <v>0</v>
          </cell>
          <cell r="BA1450">
            <v>0</v>
          </cell>
          <cell r="BB1450">
            <v>0</v>
          </cell>
          <cell r="BC1450">
            <v>0</v>
          </cell>
          <cell r="BD1450">
            <v>0</v>
          </cell>
          <cell r="BE1450">
            <v>0</v>
          </cell>
          <cell r="BF1450">
            <v>0</v>
          </cell>
          <cell r="BG1450">
            <v>30313</v>
          </cell>
          <cell r="BH1450">
            <v>33</v>
          </cell>
          <cell r="BI1450">
            <v>1</v>
          </cell>
          <cell r="BJ1450">
            <v>52227</v>
          </cell>
          <cell r="BK1450" t="str">
            <v>31 - 35 yrs</v>
          </cell>
          <cell r="BL1450" t="str">
            <v>Married</v>
          </cell>
          <cell r="BM1450">
            <v>0</v>
          </cell>
          <cell r="BN1450" t="str">
            <v>VPO. Baldhar, Teh. Kangra, HP-176047 Kangra</v>
          </cell>
          <cell r="BO1450" t="str">
            <v>Kangra</v>
          </cell>
          <cell r="BP1450" t="str">
            <v>Himachal Pradesh</v>
          </cell>
          <cell r="BQ1450">
            <v>176047</v>
          </cell>
          <cell r="BR1450" t="str">
            <v>H.S.C</v>
          </cell>
          <cell r="BS1450">
            <v>0</v>
          </cell>
          <cell r="BT1450">
            <v>0</v>
          </cell>
          <cell r="BU1450" t="str">
            <v>Chemex Oil Pvt Ltd</v>
          </cell>
          <cell r="BV1450">
            <v>0</v>
          </cell>
          <cell r="BW1450">
            <v>0</v>
          </cell>
          <cell r="BX1450">
            <v>0</v>
          </cell>
          <cell r="BY1450">
            <v>0</v>
          </cell>
          <cell r="BZ1450">
            <v>0</v>
          </cell>
          <cell r="CA1450">
            <v>0</v>
          </cell>
          <cell r="CB1450">
            <v>0</v>
          </cell>
          <cell r="CC1450">
            <v>0</v>
          </cell>
          <cell r="CD1450" t="str">
            <v>AB+</v>
          </cell>
          <cell r="CE1450" t="str">
            <v>AZDPC8612N</v>
          </cell>
          <cell r="CF1450" t="str">
            <v>Mohit Gogia</v>
          </cell>
          <cell r="CG1450" t="str">
            <v>Mohit Gogia</v>
          </cell>
        </row>
        <row r="1451">
          <cell r="B1451">
            <v>10001002</v>
          </cell>
          <cell r="C1451" t="str">
            <v>Active</v>
          </cell>
          <cell r="D1451">
            <v>2011418020</v>
          </cell>
          <cell r="E1451" t="str">
            <v>BADDI - DISTILLATION</v>
          </cell>
          <cell r="F1451" t="str">
            <v>2011400106</v>
          </cell>
          <cell r="G1451" t="str">
            <v>B00300</v>
          </cell>
          <cell r="H1451" t="str">
            <v>M</v>
          </cell>
          <cell r="I1451" t="str">
            <v>Sanjay Kumar</v>
          </cell>
          <cell r="J1451" t="str">
            <v/>
          </cell>
          <cell r="K1451" t="str">
            <v>Ram Singh</v>
          </cell>
          <cell r="L1451" t="str">
            <v>Operator</v>
          </cell>
          <cell r="M1451" t="str">
            <v>Production</v>
          </cell>
          <cell r="N1451" t="str">
            <v>Core</v>
          </cell>
          <cell r="O1451" t="str">
            <v>Fatty Acid</v>
          </cell>
          <cell r="P1451" t="str">
            <v>PCP Manufacturing</v>
          </cell>
          <cell r="Q1451">
            <v>0</v>
          </cell>
          <cell r="R1451" t="str">
            <v>Personal Care Products</v>
          </cell>
          <cell r="S1451" t="str">
            <v>Associate</v>
          </cell>
          <cell r="T1451" t="str">
            <v>A1</v>
          </cell>
          <cell r="U1451" t="str">
            <v>Baddi</v>
          </cell>
          <cell r="V1451" t="str">
            <v>Baddi</v>
          </cell>
          <cell r="W1451">
            <v>40249</v>
          </cell>
          <cell r="X1451" t="str">
            <v>Before 1 April 2010</v>
          </cell>
          <cell r="Y1451">
            <v>2.8</v>
          </cell>
          <cell r="Z1451">
            <v>5.9384429582064948</v>
          </cell>
          <cell r="AA1451">
            <v>8.7384429582064946</v>
          </cell>
          <cell r="AB1451">
            <v>0</v>
          </cell>
          <cell r="AC1451">
            <v>0</v>
          </cell>
          <cell r="AD1451">
            <v>40432</v>
          </cell>
          <cell r="AE1451">
            <v>0</v>
          </cell>
          <cell r="AF1451">
            <v>40422</v>
          </cell>
          <cell r="AG1451">
            <v>0</v>
          </cell>
          <cell r="AH1451">
            <v>0</v>
          </cell>
          <cell r="AI1451">
            <v>0</v>
          </cell>
          <cell r="AJ1451">
            <v>0</v>
          </cell>
          <cell r="AK1451">
            <v>0</v>
          </cell>
          <cell r="AL1451">
            <v>0</v>
          </cell>
          <cell r="AM1451">
            <v>0</v>
          </cell>
          <cell r="AN1451">
            <v>0</v>
          </cell>
          <cell r="AO1451">
            <v>0</v>
          </cell>
          <cell r="AP1451">
            <v>0</v>
          </cell>
          <cell r="AQ1451">
            <v>0</v>
          </cell>
          <cell r="AR1451">
            <v>0</v>
          </cell>
          <cell r="AS1451">
            <v>0</v>
          </cell>
          <cell r="AT1451">
            <v>0</v>
          </cell>
          <cell r="AU1451">
            <v>0</v>
          </cell>
          <cell r="AV1451">
            <v>0</v>
          </cell>
          <cell r="AW1451">
            <v>0</v>
          </cell>
          <cell r="AX1451">
            <v>0</v>
          </cell>
          <cell r="AY1451">
            <v>0</v>
          </cell>
          <cell r="AZ1451">
            <v>0</v>
          </cell>
          <cell r="BA1451">
            <v>0</v>
          </cell>
          <cell r="BB1451">
            <v>0</v>
          </cell>
          <cell r="BC1451">
            <v>0</v>
          </cell>
          <cell r="BD1451">
            <v>0</v>
          </cell>
          <cell r="BE1451">
            <v>0</v>
          </cell>
          <cell r="BF1451">
            <v>0</v>
          </cell>
          <cell r="BG1451">
            <v>29723</v>
          </cell>
          <cell r="BH1451">
            <v>34</v>
          </cell>
          <cell r="BI1451">
            <v>8</v>
          </cell>
          <cell r="BJ1451">
            <v>51637</v>
          </cell>
          <cell r="BK1451" t="str">
            <v>31 - 35 yrs</v>
          </cell>
          <cell r="BL1451" t="str">
            <v>Married</v>
          </cell>
          <cell r="BM1451">
            <v>0</v>
          </cell>
          <cell r="BN1451" t="str">
            <v>Vill. Gopalpur, PO Khari, Thana Kotwali, Distt. Bijnor</v>
          </cell>
          <cell r="BO1451" t="str">
            <v>Binjor</v>
          </cell>
          <cell r="BP1451" t="str">
            <v>Uttar Pradesh</v>
          </cell>
          <cell r="BQ1451">
            <v>0</v>
          </cell>
          <cell r="BR1451" t="str">
            <v>H.S.C</v>
          </cell>
          <cell r="BS1451">
            <v>0</v>
          </cell>
          <cell r="BT1451">
            <v>0</v>
          </cell>
          <cell r="BU1451" t="str">
            <v>Rohit Surfactants Pvt Ltd</v>
          </cell>
          <cell r="BV1451">
            <v>0</v>
          </cell>
          <cell r="BW1451">
            <v>0</v>
          </cell>
          <cell r="BX1451">
            <v>0</v>
          </cell>
          <cell r="BY1451">
            <v>0</v>
          </cell>
          <cell r="BZ1451">
            <v>0</v>
          </cell>
          <cell r="CA1451">
            <v>0</v>
          </cell>
          <cell r="CB1451">
            <v>0</v>
          </cell>
          <cell r="CC1451">
            <v>0</v>
          </cell>
          <cell r="CD1451" t="str">
            <v>O+</v>
          </cell>
          <cell r="CE1451" t="str">
            <v>CVQPS4032k</v>
          </cell>
          <cell r="CF1451" t="str">
            <v>Rajhans Wadekar</v>
          </cell>
          <cell r="CG1451" t="str">
            <v>Rajhans Wadekar</v>
          </cell>
        </row>
        <row r="1452">
          <cell r="B1452">
            <v>10001006</v>
          </cell>
          <cell r="C1452" t="str">
            <v>Active</v>
          </cell>
          <cell r="D1452">
            <v>2011418020</v>
          </cell>
          <cell r="E1452" t="str">
            <v>BADDI - DISTILLATION</v>
          </cell>
          <cell r="F1452" t="str">
            <v>2011400110</v>
          </cell>
          <cell r="G1452" t="str">
            <v>B00304</v>
          </cell>
          <cell r="H1452" t="str">
            <v>M</v>
          </cell>
          <cell r="I1452" t="str">
            <v>Rakesh Kumar</v>
          </cell>
          <cell r="J1452" t="str">
            <v/>
          </cell>
          <cell r="K1452" t="str">
            <v>Sharwan Kumar</v>
          </cell>
          <cell r="L1452" t="str">
            <v>Senior Operator</v>
          </cell>
          <cell r="M1452" t="str">
            <v>Production</v>
          </cell>
          <cell r="N1452" t="str">
            <v>Core</v>
          </cell>
          <cell r="O1452" t="str">
            <v>Fatty Acid</v>
          </cell>
          <cell r="P1452" t="str">
            <v>PCP Manufacturing</v>
          </cell>
          <cell r="Q1452">
            <v>0</v>
          </cell>
          <cell r="R1452" t="str">
            <v>Personal Care Products</v>
          </cell>
          <cell r="S1452" t="str">
            <v>Associate</v>
          </cell>
          <cell r="T1452" t="str">
            <v>A3</v>
          </cell>
          <cell r="U1452" t="str">
            <v>Baddi</v>
          </cell>
          <cell r="V1452" t="str">
            <v>Baddi</v>
          </cell>
          <cell r="W1452">
            <v>40249</v>
          </cell>
          <cell r="X1452" t="str">
            <v>Before 1 April 2010</v>
          </cell>
          <cell r="Y1452">
            <v>6</v>
          </cell>
          <cell r="Z1452">
            <v>5.9384429582064948</v>
          </cell>
          <cell r="AA1452">
            <v>11.938442958206494</v>
          </cell>
          <cell r="AB1452">
            <v>0</v>
          </cell>
          <cell r="AC1452">
            <v>0</v>
          </cell>
          <cell r="AD1452">
            <v>40432</v>
          </cell>
          <cell r="AE1452">
            <v>0</v>
          </cell>
          <cell r="AF1452">
            <v>40422</v>
          </cell>
          <cell r="AG1452">
            <v>0</v>
          </cell>
          <cell r="AH1452">
            <v>0</v>
          </cell>
          <cell r="AI1452">
            <v>0</v>
          </cell>
          <cell r="AJ1452">
            <v>0</v>
          </cell>
          <cell r="AK1452">
            <v>0</v>
          </cell>
          <cell r="AL1452">
            <v>0</v>
          </cell>
          <cell r="AM1452">
            <v>0</v>
          </cell>
          <cell r="AN1452">
            <v>0</v>
          </cell>
          <cell r="AO1452">
            <v>41730</v>
          </cell>
          <cell r="AP1452" t="str">
            <v>Senior Operator</v>
          </cell>
          <cell r="AQ1452" t="str">
            <v>Associate</v>
          </cell>
          <cell r="AR1452">
            <v>0</v>
          </cell>
          <cell r="AS1452">
            <v>0</v>
          </cell>
          <cell r="AT1452">
            <v>0</v>
          </cell>
          <cell r="AU1452">
            <v>0</v>
          </cell>
          <cell r="AV1452">
            <v>0</v>
          </cell>
          <cell r="AW1452">
            <v>0</v>
          </cell>
          <cell r="AX1452">
            <v>0</v>
          </cell>
          <cell r="AY1452">
            <v>0</v>
          </cell>
          <cell r="AZ1452">
            <v>0</v>
          </cell>
          <cell r="BA1452">
            <v>0</v>
          </cell>
          <cell r="BB1452">
            <v>0</v>
          </cell>
          <cell r="BC1452">
            <v>0</v>
          </cell>
          <cell r="BD1452">
            <v>0</v>
          </cell>
          <cell r="BE1452">
            <v>0</v>
          </cell>
          <cell r="BF1452">
            <v>0</v>
          </cell>
          <cell r="BG1452">
            <v>29271</v>
          </cell>
          <cell r="BH1452">
            <v>35</v>
          </cell>
          <cell r="BI1452">
            <v>11</v>
          </cell>
          <cell r="BJ1452">
            <v>51185</v>
          </cell>
          <cell r="BK1452" t="str">
            <v>31 - 35 yrs</v>
          </cell>
          <cell r="BL1452" t="str">
            <v>Unmarried</v>
          </cell>
          <cell r="BM1452">
            <v>0</v>
          </cell>
          <cell r="BN1452" t="str">
            <v>VPO. Sullah, Teh. Palampur, Distt. Kangra, HP-176085 Kangra</v>
          </cell>
          <cell r="BO1452" t="str">
            <v>Kangra</v>
          </cell>
          <cell r="BP1452" t="str">
            <v>Himachal Pradesh</v>
          </cell>
          <cell r="BQ1452">
            <v>176085</v>
          </cell>
          <cell r="BR1452" t="str">
            <v>H.S.C</v>
          </cell>
          <cell r="BS1452">
            <v>0</v>
          </cell>
          <cell r="BT1452">
            <v>0</v>
          </cell>
          <cell r="BU1452" t="str">
            <v>Chemex Oil Pvt Ltd</v>
          </cell>
          <cell r="BV1452">
            <v>0</v>
          </cell>
          <cell r="BW1452">
            <v>0</v>
          </cell>
          <cell r="BX1452">
            <v>0</v>
          </cell>
          <cell r="BY1452">
            <v>0</v>
          </cell>
          <cell r="BZ1452">
            <v>0</v>
          </cell>
          <cell r="CA1452">
            <v>0</v>
          </cell>
          <cell r="CB1452">
            <v>0</v>
          </cell>
          <cell r="CC1452">
            <v>0</v>
          </cell>
          <cell r="CD1452" t="str">
            <v>AB+</v>
          </cell>
          <cell r="CE1452" t="str">
            <v>DCCPK6982C</v>
          </cell>
          <cell r="CF1452" t="str">
            <v>Rajhans Wadekar</v>
          </cell>
          <cell r="CG1452" t="str">
            <v>Rajhans Wadekar</v>
          </cell>
        </row>
        <row r="1453">
          <cell r="B1453">
            <v>10001007</v>
          </cell>
          <cell r="C1453" t="str">
            <v>Active</v>
          </cell>
          <cell r="D1453">
            <v>2011428999</v>
          </cell>
          <cell r="E1453" t="str">
            <v>BADDI-DFA TANK FARM</v>
          </cell>
          <cell r="F1453" t="str">
            <v>2011400111</v>
          </cell>
          <cell r="G1453" t="str">
            <v>B00305</v>
          </cell>
          <cell r="H1453" t="str">
            <v>M</v>
          </cell>
          <cell r="I1453" t="str">
            <v>Avtar Singh</v>
          </cell>
          <cell r="J1453" t="str">
            <v/>
          </cell>
          <cell r="K1453" t="str">
            <v>Gandhi Ram</v>
          </cell>
          <cell r="L1453" t="str">
            <v>Operator</v>
          </cell>
          <cell r="M1453" t="str">
            <v>Production</v>
          </cell>
          <cell r="N1453" t="str">
            <v>Core</v>
          </cell>
          <cell r="O1453" t="str">
            <v>Tank Farm</v>
          </cell>
          <cell r="P1453" t="str">
            <v>PCP Manufacturing</v>
          </cell>
          <cell r="Q1453">
            <v>0</v>
          </cell>
          <cell r="R1453" t="str">
            <v>Personal Care Products</v>
          </cell>
          <cell r="S1453" t="str">
            <v>Associate</v>
          </cell>
          <cell r="T1453" t="str">
            <v>A1</v>
          </cell>
          <cell r="U1453" t="str">
            <v>Baddi</v>
          </cell>
          <cell r="V1453" t="str">
            <v>Baddi</v>
          </cell>
          <cell r="W1453">
            <v>40249</v>
          </cell>
          <cell r="X1453" t="str">
            <v>Before 1 April 2010</v>
          </cell>
          <cell r="Y1453">
            <v>2</v>
          </cell>
          <cell r="Z1453">
            <v>5.9384429578894027</v>
          </cell>
          <cell r="AA1453">
            <v>7.9384429578894027</v>
          </cell>
          <cell r="AB1453">
            <v>0</v>
          </cell>
          <cell r="AC1453">
            <v>0</v>
          </cell>
          <cell r="AD1453">
            <v>40432</v>
          </cell>
          <cell r="AE1453">
            <v>0</v>
          </cell>
          <cell r="AF1453">
            <v>40422</v>
          </cell>
          <cell r="AG1453">
            <v>0</v>
          </cell>
          <cell r="AH1453">
            <v>0</v>
          </cell>
          <cell r="AI1453">
            <v>0</v>
          </cell>
          <cell r="AJ1453">
            <v>0</v>
          </cell>
          <cell r="AK1453">
            <v>0</v>
          </cell>
          <cell r="AL1453">
            <v>0</v>
          </cell>
          <cell r="AM1453">
            <v>0</v>
          </cell>
          <cell r="AN1453">
            <v>0</v>
          </cell>
          <cell r="AO1453">
            <v>0</v>
          </cell>
          <cell r="AP1453">
            <v>0</v>
          </cell>
          <cell r="AQ1453">
            <v>0</v>
          </cell>
          <cell r="AR1453">
            <v>0</v>
          </cell>
          <cell r="AS1453">
            <v>0</v>
          </cell>
          <cell r="AT1453">
            <v>0</v>
          </cell>
          <cell r="AU1453">
            <v>0</v>
          </cell>
          <cell r="AV1453">
            <v>0</v>
          </cell>
          <cell r="AW1453">
            <v>0</v>
          </cell>
          <cell r="AX1453">
            <v>0</v>
          </cell>
          <cell r="AY1453">
            <v>0</v>
          </cell>
          <cell r="AZ1453">
            <v>0</v>
          </cell>
          <cell r="BA1453">
            <v>0</v>
          </cell>
          <cell r="BB1453">
            <v>0</v>
          </cell>
          <cell r="BC1453">
            <v>0</v>
          </cell>
          <cell r="BD1453">
            <v>0</v>
          </cell>
          <cell r="BE1453">
            <v>0</v>
          </cell>
          <cell r="BF1453">
            <v>0</v>
          </cell>
          <cell r="BG1453">
            <v>32172</v>
          </cell>
          <cell r="BH1453">
            <v>28</v>
          </cell>
          <cell r="BI1453">
            <v>0</v>
          </cell>
          <cell r="BJ1453">
            <v>54086</v>
          </cell>
          <cell r="BK1453" t="str">
            <v>Less than and equal to 30 yrs</v>
          </cell>
          <cell r="BL1453" t="str">
            <v>Unmarried</v>
          </cell>
          <cell r="BM1453">
            <v>0</v>
          </cell>
          <cell r="BN1453" t="str">
            <v>Vill. Pantehar, PO. Garla Dai, Teh. Palampur, Distt. Kangra, HP Kangra</v>
          </cell>
          <cell r="BO1453" t="str">
            <v>Kangra</v>
          </cell>
          <cell r="BP1453" t="str">
            <v>Himachal Pradesh</v>
          </cell>
          <cell r="BQ1453">
            <v>0</v>
          </cell>
          <cell r="BR1453" t="str">
            <v>H.S.C</v>
          </cell>
          <cell r="BS1453">
            <v>0</v>
          </cell>
          <cell r="BT1453">
            <v>0</v>
          </cell>
          <cell r="BU1453" t="str">
            <v>Chemex Oil Pvt Ltd</v>
          </cell>
          <cell r="BV1453">
            <v>0</v>
          </cell>
          <cell r="BW1453">
            <v>0</v>
          </cell>
          <cell r="BX1453">
            <v>0</v>
          </cell>
          <cell r="BY1453">
            <v>0</v>
          </cell>
          <cell r="BZ1453">
            <v>0</v>
          </cell>
          <cell r="CA1453">
            <v>0</v>
          </cell>
          <cell r="CB1453">
            <v>0</v>
          </cell>
          <cell r="CC1453">
            <v>0</v>
          </cell>
          <cell r="CD1453" t="str">
            <v>B+</v>
          </cell>
          <cell r="CE1453" t="str">
            <v>EYMPS4705L</v>
          </cell>
          <cell r="CF1453" t="str">
            <v>Rajhans Wadekar</v>
          </cell>
          <cell r="CG1453" t="str">
            <v>Rajhans Wadekar</v>
          </cell>
        </row>
        <row r="1454">
          <cell r="B1454">
            <v>10001003</v>
          </cell>
          <cell r="C1454" t="str">
            <v>Active</v>
          </cell>
          <cell r="D1454">
            <v>2011428999</v>
          </cell>
          <cell r="E1454" t="str">
            <v>BADDI-DFA TANK FARM</v>
          </cell>
          <cell r="F1454" t="str">
            <v>2011400107</v>
          </cell>
          <cell r="G1454" t="str">
            <v>B00301</v>
          </cell>
          <cell r="H1454" t="str">
            <v>M</v>
          </cell>
          <cell r="I1454" t="str">
            <v>Rajender Singh</v>
          </cell>
          <cell r="J1454" t="str">
            <v/>
          </cell>
          <cell r="K1454" t="str">
            <v>Dila Ram</v>
          </cell>
          <cell r="L1454" t="str">
            <v>Operator</v>
          </cell>
          <cell r="M1454" t="str">
            <v>Production</v>
          </cell>
          <cell r="N1454" t="str">
            <v>Core</v>
          </cell>
          <cell r="O1454" t="str">
            <v>Tank Farm</v>
          </cell>
          <cell r="P1454" t="str">
            <v>PCP Manufacturing</v>
          </cell>
          <cell r="Q1454">
            <v>0</v>
          </cell>
          <cell r="R1454" t="str">
            <v>Personal Care Products</v>
          </cell>
          <cell r="S1454" t="str">
            <v>Associate</v>
          </cell>
          <cell r="T1454" t="str">
            <v>A1</v>
          </cell>
          <cell r="U1454" t="str">
            <v>Baddi</v>
          </cell>
          <cell r="V1454" t="str">
            <v>Baddi</v>
          </cell>
          <cell r="W1454">
            <v>40249</v>
          </cell>
          <cell r="X1454" t="str">
            <v>Before 1 April 2010</v>
          </cell>
          <cell r="Y1454">
            <v>1.5</v>
          </cell>
          <cell r="Z1454">
            <v>5.9384429578894027</v>
          </cell>
          <cell r="AA1454">
            <v>7.4384429578894027</v>
          </cell>
          <cell r="AB1454">
            <v>0</v>
          </cell>
          <cell r="AC1454">
            <v>0</v>
          </cell>
          <cell r="AD1454">
            <v>40432</v>
          </cell>
          <cell r="AE1454">
            <v>0</v>
          </cell>
          <cell r="AF1454">
            <v>40422</v>
          </cell>
          <cell r="AG1454">
            <v>0</v>
          </cell>
          <cell r="AH1454">
            <v>0</v>
          </cell>
          <cell r="AI1454">
            <v>0</v>
          </cell>
          <cell r="AJ1454">
            <v>0</v>
          </cell>
          <cell r="AK1454">
            <v>0</v>
          </cell>
          <cell r="AL1454">
            <v>0</v>
          </cell>
          <cell r="AM1454">
            <v>0</v>
          </cell>
          <cell r="AN1454">
            <v>0</v>
          </cell>
          <cell r="AO1454">
            <v>0</v>
          </cell>
          <cell r="AP1454">
            <v>0</v>
          </cell>
          <cell r="AQ1454">
            <v>0</v>
          </cell>
          <cell r="AR1454">
            <v>0</v>
          </cell>
          <cell r="AS1454">
            <v>0</v>
          </cell>
          <cell r="AT1454">
            <v>0</v>
          </cell>
          <cell r="AU1454">
            <v>0</v>
          </cell>
          <cell r="AV1454">
            <v>0</v>
          </cell>
          <cell r="AW1454">
            <v>0</v>
          </cell>
          <cell r="AX1454">
            <v>0</v>
          </cell>
          <cell r="AY1454">
            <v>0</v>
          </cell>
          <cell r="AZ1454">
            <v>0</v>
          </cell>
          <cell r="BA1454">
            <v>0</v>
          </cell>
          <cell r="BB1454">
            <v>0</v>
          </cell>
          <cell r="BC1454">
            <v>0</v>
          </cell>
          <cell r="BD1454">
            <v>0</v>
          </cell>
          <cell r="BE1454">
            <v>0</v>
          </cell>
          <cell r="BF1454">
            <v>0</v>
          </cell>
          <cell r="BG1454">
            <v>31632</v>
          </cell>
          <cell r="BH1454">
            <v>29</v>
          </cell>
          <cell r="BI1454">
            <v>6</v>
          </cell>
          <cell r="BJ1454">
            <v>53546</v>
          </cell>
          <cell r="BK1454" t="str">
            <v>Less than and equal to 30 yrs</v>
          </cell>
          <cell r="BL1454" t="str">
            <v>Married</v>
          </cell>
          <cell r="BM1454">
            <v>0</v>
          </cell>
          <cell r="BN1454" t="str">
            <v>VPO. Bardin, Teh. Ghumarwin, Distt. Bilaspur</v>
          </cell>
          <cell r="BO1454" t="str">
            <v>Bilaspur</v>
          </cell>
          <cell r="BP1454" t="str">
            <v>Himachal Pradesh</v>
          </cell>
          <cell r="BQ1454">
            <v>174003</v>
          </cell>
          <cell r="BR1454" t="str">
            <v>H.S.C</v>
          </cell>
          <cell r="BS1454">
            <v>0</v>
          </cell>
          <cell r="BT1454">
            <v>0</v>
          </cell>
          <cell r="BU1454" t="str">
            <v>Chemex Oil Pvt Ltd</v>
          </cell>
          <cell r="BV1454">
            <v>0</v>
          </cell>
          <cell r="BW1454">
            <v>0</v>
          </cell>
          <cell r="BX1454">
            <v>0</v>
          </cell>
          <cell r="BY1454">
            <v>0</v>
          </cell>
          <cell r="BZ1454">
            <v>0</v>
          </cell>
          <cell r="CA1454">
            <v>0</v>
          </cell>
          <cell r="CB1454">
            <v>0</v>
          </cell>
          <cell r="CC1454">
            <v>0</v>
          </cell>
          <cell r="CD1454" t="str">
            <v>B+</v>
          </cell>
          <cell r="CE1454" t="str">
            <v>EVMPS4748R</v>
          </cell>
          <cell r="CF1454" t="str">
            <v>Rajhans Wadekar</v>
          </cell>
          <cell r="CG1454" t="str">
            <v>Rajhans Wadekar</v>
          </cell>
        </row>
        <row r="1455">
          <cell r="B1455">
            <v>10001008</v>
          </cell>
          <cell r="C1455" t="str">
            <v>Active</v>
          </cell>
          <cell r="D1455">
            <v>2011417999</v>
          </cell>
          <cell r="E1455" t="str">
            <v>BADDI-MAINTENANCE</v>
          </cell>
          <cell r="F1455" t="str">
            <v>2011400112</v>
          </cell>
          <cell r="G1455" t="str">
            <v>B00306</v>
          </cell>
          <cell r="H1455" t="str">
            <v>M</v>
          </cell>
          <cell r="I1455" t="str">
            <v>Surender Kumar</v>
          </cell>
          <cell r="J1455" t="str">
            <v>Verma</v>
          </cell>
          <cell r="K1455" t="str">
            <v>Manak Chand</v>
          </cell>
          <cell r="L1455" t="str">
            <v>Operator</v>
          </cell>
          <cell r="M1455" t="str">
            <v>Engineering Services</v>
          </cell>
          <cell r="N1455" t="str">
            <v>Core</v>
          </cell>
          <cell r="O1455">
            <v>0</v>
          </cell>
          <cell r="P1455" t="str">
            <v>PCP Manufacturing</v>
          </cell>
          <cell r="Q1455">
            <v>0</v>
          </cell>
          <cell r="R1455" t="str">
            <v>Personal Care Products</v>
          </cell>
          <cell r="S1455" t="str">
            <v>Associate</v>
          </cell>
          <cell r="T1455" t="str">
            <v>A1</v>
          </cell>
          <cell r="U1455" t="str">
            <v>Baddi</v>
          </cell>
          <cell r="V1455" t="str">
            <v>Baddi</v>
          </cell>
          <cell r="W1455">
            <v>40249</v>
          </cell>
          <cell r="X1455" t="str">
            <v>Before 1 April 2010</v>
          </cell>
          <cell r="Y1455">
            <v>3</v>
          </cell>
          <cell r="Z1455">
            <v>5.9384429582064948</v>
          </cell>
          <cell r="AA1455">
            <v>8.9384429582064939</v>
          </cell>
          <cell r="AB1455">
            <v>0</v>
          </cell>
          <cell r="AC1455">
            <v>0</v>
          </cell>
          <cell r="AD1455">
            <v>40432</v>
          </cell>
          <cell r="AE1455">
            <v>0</v>
          </cell>
          <cell r="AF1455">
            <v>40422</v>
          </cell>
          <cell r="AG1455">
            <v>0</v>
          </cell>
          <cell r="AH1455">
            <v>0</v>
          </cell>
          <cell r="AI1455">
            <v>0</v>
          </cell>
          <cell r="AJ1455">
            <v>0</v>
          </cell>
          <cell r="AK1455">
            <v>0</v>
          </cell>
          <cell r="AL1455">
            <v>0</v>
          </cell>
          <cell r="AM1455">
            <v>0</v>
          </cell>
          <cell r="AN1455">
            <v>0</v>
          </cell>
          <cell r="AO1455">
            <v>0</v>
          </cell>
          <cell r="AP1455">
            <v>0</v>
          </cell>
          <cell r="AQ1455">
            <v>0</v>
          </cell>
          <cell r="AR1455">
            <v>0</v>
          </cell>
          <cell r="AS1455">
            <v>0</v>
          </cell>
          <cell r="AT1455">
            <v>0</v>
          </cell>
          <cell r="AU1455">
            <v>0</v>
          </cell>
          <cell r="AV1455">
            <v>0</v>
          </cell>
          <cell r="AW1455">
            <v>0</v>
          </cell>
          <cell r="AX1455">
            <v>0</v>
          </cell>
          <cell r="AY1455">
            <v>0</v>
          </cell>
          <cell r="AZ1455">
            <v>0</v>
          </cell>
          <cell r="BA1455">
            <v>0</v>
          </cell>
          <cell r="BB1455">
            <v>0</v>
          </cell>
          <cell r="BC1455">
            <v>0</v>
          </cell>
          <cell r="BD1455">
            <v>0</v>
          </cell>
          <cell r="BE1455" t="str">
            <v>DFA</v>
          </cell>
          <cell r="BF1455">
            <v>41365</v>
          </cell>
          <cell r="BG1455">
            <v>28551</v>
          </cell>
          <cell r="BH1455">
            <v>37</v>
          </cell>
          <cell r="BI1455">
            <v>11</v>
          </cell>
          <cell r="BJ1455">
            <v>50465</v>
          </cell>
          <cell r="BK1455" t="str">
            <v>36 - 40 yrs</v>
          </cell>
          <cell r="BL1455" t="str">
            <v>Married</v>
          </cell>
          <cell r="BM1455">
            <v>0</v>
          </cell>
          <cell r="BN1455" t="str">
            <v>Vill. Delgi, PO. Koti Via Kunihar, Teh. &amp; distt. Solan, HP-173207 Solan</v>
          </cell>
          <cell r="BO1455" t="str">
            <v xml:space="preserve">Solan </v>
          </cell>
          <cell r="BP1455" t="str">
            <v>Himachal Pradesh</v>
          </cell>
          <cell r="BQ1455">
            <v>173207</v>
          </cell>
          <cell r="BR1455" t="str">
            <v>H.S.C</v>
          </cell>
          <cell r="BS1455">
            <v>0</v>
          </cell>
          <cell r="BT1455">
            <v>0</v>
          </cell>
          <cell r="BU1455" t="str">
            <v>Wipro Ltd</v>
          </cell>
          <cell r="BV1455">
            <v>0</v>
          </cell>
          <cell r="BW1455">
            <v>0</v>
          </cell>
          <cell r="BX1455">
            <v>0</v>
          </cell>
          <cell r="BY1455">
            <v>0</v>
          </cell>
          <cell r="BZ1455">
            <v>0</v>
          </cell>
          <cell r="CA1455">
            <v>0</v>
          </cell>
          <cell r="CB1455">
            <v>0</v>
          </cell>
          <cell r="CC1455">
            <v>0</v>
          </cell>
          <cell r="CD1455" t="str">
            <v>O+</v>
          </cell>
          <cell r="CE1455" t="str">
            <v>BWFPK4475F</v>
          </cell>
          <cell r="CF1455" t="str">
            <v>Raphel M</v>
          </cell>
          <cell r="CG1455" t="str">
            <v>Raphel M</v>
          </cell>
        </row>
        <row r="1456">
          <cell r="B1456">
            <v>10001011</v>
          </cell>
          <cell r="C1456" t="str">
            <v>Inactive</v>
          </cell>
          <cell r="D1456">
            <v>0</v>
          </cell>
          <cell r="E1456">
            <v>0</v>
          </cell>
          <cell r="F1456" t="e">
            <v>#N/A</v>
          </cell>
          <cell r="G1456" t="str">
            <v>B00309</v>
          </cell>
          <cell r="H1456" t="str">
            <v>M</v>
          </cell>
          <cell r="I1456" t="str">
            <v>Harwinder Kumar</v>
          </cell>
          <cell r="J1456" t="str">
            <v>Chaudhary</v>
          </cell>
          <cell r="K1456" t="str">
            <v>Prittam Chand</v>
          </cell>
          <cell r="L1456" t="str">
            <v>Chemist</v>
          </cell>
          <cell r="M1456">
            <v>0</v>
          </cell>
          <cell r="N1456">
            <v>0</v>
          </cell>
          <cell r="O1456">
            <v>0</v>
          </cell>
          <cell r="P1456" t="str">
            <v>PCP Manufacturing</v>
          </cell>
          <cell r="Q1456">
            <v>0</v>
          </cell>
          <cell r="R1456" t="str">
            <v>Personal Care Products</v>
          </cell>
          <cell r="S1456" t="str">
            <v>OC</v>
          </cell>
          <cell r="T1456" t="str">
            <v>S1</v>
          </cell>
          <cell r="U1456" t="str">
            <v>Baddi</v>
          </cell>
          <cell r="V1456" t="str">
            <v>Baddi</v>
          </cell>
          <cell r="W1456">
            <v>40252</v>
          </cell>
          <cell r="X1456" t="str">
            <v>Before 1 April 2010</v>
          </cell>
          <cell r="Y1456">
            <v>4</v>
          </cell>
          <cell r="Z1456">
            <v>5.9302237801243027</v>
          </cell>
          <cell r="AA1456">
            <v>5</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cell r="AO1456">
            <v>0</v>
          </cell>
          <cell r="AP1456">
            <v>0</v>
          </cell>
          <cell r="AQ1456">
            <v>0</v>
          </cell>
          <cell r="AR1456">
            <v>0</v>
          </cell>
          <cell r="AS1456">
            <v>0</v>
          </cell>
          <cell r="AT1456">
            <v>0</v>
          </cell>
          <cell r="AU1456">
            <v>0</v>
          </cell>
          <cell r="AV1456">
            <v>0</v>
          </cell>
          <cell r="AW1456">
            <v>0</v>
          </cell>
          <cell r="AX1456">
            <v>0</v>
          </cell>
          <cell r="AY1456">
            <v>0</v>
          </cell>
          <cell r="AZ1456">
            <v>0</v>
          </cell>
          <cell r="BA1456">
            <v>0</v>
          </cell>
          <cell r="BB1456">
            <v>0</v>
          </cell>
          <cell r="BC1456">
            <v>0</v>
          </cell>
          <cell r="BD1456">
            <v>0</v>
          </cell>
          <cell r="BE1456">
            <v>0</v>
          </cell>
          <cell r="BF1456">
            <v>0</v>
          </cell>
          <cell r="BG1456">
            <v>30568</v>
          </cell>
          <cell r="BH1456">
            <v>27</v>
          </cell>
          <cell r="BI1456">
            <v>6</v>
          </cell>
          <cell r="BJ1456">
            <v>0</v>
          </cell>
          <cell r="BK1456" t="str">
            <v>Less than 30 yrs and equal to 30 yrs</v>
          </cell>
          <cell r="BL1456">
            <v>0</v>
          </cell>
          <cell r="BM1456">
            <v>0</v>
          </cell>
          <cell r="BN1456">
            <v>0</v>
          </cell>
          <cell r="BO1456">
            <v>0</v>
          </cell>
          <cell r="BP1456">
            <v>0</v>
          </cell>
          <cell r="BQ1456">
            <v>0</v>
          </cell>
          <cell r="BR1456" t="str">
            <v>B.Sc</v>
          </cell>
          <cell r="BS1456">
            <v>0</v>
          </cell>
          <cell r="BT1456" t="str">
            <v>Diploma (TQM)</v>
          </cell>
          <cell r="BU1456" t="str">
            <v>Groz Beckert Asia Pvt. Ltd.</v>
          </cell>
          <cell r="BV1456">
            <v>40616</v>
          </cell>
          <cell r="BW1456">
            <v>40603</v>
          </cell>
          <cell r="BX1456">
            <v>0</v>
          </cell>
          <cell r="BY1456" t="str">
            <v>Higher Compensation</v>
          </cell>
          <cell r="BZ1456" t="str">
            <v>Resignation</v>
          </cell>
          <cell r="CA1456">
            <v>0</v>
          </cell>
          <cell r="CB1456" t="str">
            <v>Voluntary</v>
          </cell>
          <cell r="CC1456" t="str">
            <v>Resigned at VVF Ltd</v>
          </cell>
          <cell r="CD1456">
            <v>0</v>
          </cell>
          <cell r="CE1456">
            <v>0</v>
          </cell>
          <cell r="CF1456" t="e">
            <v>#N/A</v>
          </cell>
          <cell r="CG1456">
            <v>0</v>
          </cell>
        </row>
        <row r="1457">
          <cell r="B1457">
            <v>10001012</v>
          </cell>
          <cell r="C1457" t="str">
            <v>Inactive</v>
          </cell>
          <cell r="D1457">
            <v>0</v>
          </cell>
          <cell r="E1457">
            <v>0</v>
          </cell>
          <cell r="F1457" t="e">
            <v>#N/A</v>
          </cell>
          <cell r="G1457" t="str">
            <v>B00310</v>
          </cell>
          <cell r="H1457" t="str">
            <v>M</v>
          </cell>
          <cell r="I1457" t="str">
            <v>Dhiraj</v>
          </cell>
          <cell r="J1457" t="str">
            <v>Kumar</v>
          </cell>
          <cell r="K1457" t="str">
            <v/>
          </cell>
          <cell r="L1457" t="str">
            <v>Operator</v>
          </cell>
          <cell r="M1457">
            <v>0</v>
          </cell>
          <cell r="N1457">
            <v>0</v>
          </cell>
          <cell r="O1457">
            <v>0</v>
          </cell>
          <cell r="P1457" t="str">
            <v>PCP Manufacturing</v>
          </cell>
          <cell r="Q1457">
            <v>0</v>
          </cell>
          <cell r="R1457" t="str">
            <v>Personal Care Products</v>
          </cell>
          <cell r="S1457" t="str">
            <v>Associate</v>
          </cell>
          <cell r="T1457" t="str">
            <v>A1</v>
          </cell>
          <cell r="U1457" t="str">
            <v>Baddi</v>
          </cell>
          <cell r="V1457" t="str">
            <v>Baddi</v>
          </cell>
          <cell r="W1457">
            <v>40252</v>
          </cell>
          <cell r="X1457" t="str">
            <v>Before 1 April 2010</v>
          </cell>
          <cell r="Y1457">
            <v>15</v>
          </cell>
          <cell r="Z1457">
            <v>5.9302237798072106</v>
          </cell>
          <cell r="AA1457">
            <v>16.5</v>
          </cell>
          <cell r="AB1457">
            <v>0</v>
          </cell>
          <cell r="AC1457">
            <v>0</v>
          </cell>
          <cell r="AD1457">
            <v>0</v>
          </cell>
          <cell r="AE1457">
            <v>0</v>
          </cell>
          <cell r="AF1457">
            <v>0</v>
          </cell>
          <cell r="AG1457">
            <v>0</v>
          </cell>
          <cell r="AH1457">
            <v>0</v>
          </cell>
          <cell r="AI1457">
            <v>0</v>
          </cell>
          <cell r="AJ1457">
            <v>0</v>
          </cell>
          <cell r="AK1457">
            <v>0</v>
          </cell>
          <cell r="AL1457">
            <v>0</v>
          </cell>
          <cell r="AM1457">
            <v>0</v>
          </cell>
          <cell r="AN1457">
            <v>0</v>
          </cell>
          <cell r="AO1457">
            <v>0</v>
          </cell>
          <cell r="AP1457">
            <v>0</v>
          </cell>
          <cell r="AQ1457">
            <v>0</v>
          </cell>
          <cell r="AR1457">
            <v>0</v>
          </cell>
          <cell r="AS1457">
            <v>0</v>
          </cell>
          <cell r="AT1457">
            <v>0</v>
          </cell>
          <cell r="AU1457">
            <v>0</v>
          </cell>
          <cell r="AV1457">
            <v>0</v>
          </cell>
          <cell r="AW1457">
            <v>0</v>
          </cell>
          <cell r="AX1457">
            <v>0</v>
          </cell>
          <cell r="AY1457">
            <v>0</v>
          </cell>
          <cell r="AZ1457">
            <v>0</v>
          </cell>
          <cell r="BA1457">
            <v>0</v>
          </cell>
          <cell r="BB1457">
            <v>0</v>
          </cell>
          <cell r="BC1457">
            <v>0</v>
          </cell>
          <cell r="BD1457">
            <v>0</v>
          </cell>
          <cell r="BE1457">
            <v>0</v>
          </cell>
          <cell r="BF1457">
            <v>0</v>
          </cell>
          <cell r="BG1457">
            <v>27870</v>
          </cell>
          <cell r="BH1457">
            <v>35</v>
          </cell>
          <cell r="BI1457">
            <v>5</v>
          </cell>
          <cell r="BJ1457">
            <v>0</v>
          </cell>
          <cell r="BK1457">
            <v>0</v>
          </cell>
          <cell r="BL1457">
            <v>0</v>
          </cell>
          <cell r="BM1457">
            <v>0</v>
          </cell>
          <cell r="BN1457">
            <v>0</v>
          </cell>
          <cell r="BO1457">
            <v>0</v>
          </cell>
          <cell r="BP1457">
            <v>0</v>
          </cell>
          <cell r="BQ1457">
            <v>0</v>
          </cell>
          <cell r="BR1457">
            <v>0</v>
          </cell>
          <cell r="BS1457">
            <v>0</v>
          </cell>
          <cell r="BT1457" t="str">
            <v>ITI</v>
          </cell>
          <cell r="BU1457" t="str">
            <v>Wipro</v>
          </cell>
          <cell r="BV1457">
            <v>40810</v>
          </cell>
          <cell r="BW1457">
            <v>40787</v>
          </cell>
          <cell r="BX1457">
            <v>0</v>
          </cell>
          <cell r="BY1457" t="str">
            <v>Opportunities/Career Advancement</v>
          </cell>
          <cell r="BZ1457" t="str">
            <v>Resignation</v>
          </cell>
          <cell r="CA1457" t="str">
            <v>Opportunities/Career Advancement</v>
          </cell>
          <cell r="CB1457" t="str">
            <v>Voluntary</v>
          </cell>
          <cell r="CC1457" t="str">
            <v>Resigned at VVF Ltd</v>
          </cell>
          <cell r="CD1457">
            <v>0</v>
          </cell>
          <cell r="CE1457">
            <v>0</v>
          </cell>
          <cell r="CF1457" t="e">
            <v>#N/A</v>
          </cell>
          <cell r="CG1457">
            <v>0</v>
          </cell>
        </row>
        <row r="1458">
          <cell r="B1458">
            <v>10001013</v>
          </cell>
          <cell r="C1458" t="str">
            <v>Active</v>
          </cell>
          <cell r="D1458">
            <v>2011427999</v>
          </cell>
          <cell r="E1458" t="str">
            <v>BADDI-ETP</v>
          </cell>
          <cell r="F1458" t="str">
            <v>2011400114</v>
          </cell>
          <cell r="G1458" t="str">
            <v>B00311</v>
          </cell>
          <cell r="H1458" t="str">
            <v>M</v>
          </cell>
          <cell r="I1458" t="str">
            <v>Harminder Singh</v>
          </cell>
          <cell r="J1458" t="str">
            <v/>
          </cell>
          <cell r="K1458" t="str">
            <v>Ram Krishan</v>
          </cell>
          <cell r="L1458" t="str">
            <v>Senior Operator</v>
          </cell>
          <cell r="M1458" t="str">
            <v>Environment, Health &amp; Safety</v>
          </cell>
          <cell r="N1458" t="str">
            <v>Core</v>
          </cell>
          <cell r="O1458" t="str">
            <v>Effluent Treatment Plant</v>
          </cell>
          <cell r="P1458" t="str">
            <v>PCP Manufacturing</v>
          </cell>
          <cell r="Q1458">
            <v>0</v>
          </cell>
          <cell r="R1458" t="str">
            <v>Personal Care Products</v>
          </cell>
          <cell r="S1458" t="str">
            <v>Associate</v>
          </cell>
          <cell r="T1458" t="str">
            <v>A2</v>
          </cell>
          <cell r="U1458" t="str">
            <v>Baddi</v>
          </cell>
          <cell r="V1458" t="str">
            <v>Baddi</v>
          </cell>
          <cell r="W1458">
            <v>40252</v>
          </cell>
          <cell r="X1458" t="str">
            <v>Before 1 April 2010</v>
          </cell>
          <cell r="Y1458">
            <v>5</v>
          </cell>
          <cell r="Z1458">
            <v>5.9302237798072106</v>
          </cell>
          <cell r="AA1458">
            <v>10.930223779807211</v>
          </cell>
          <cell r="AB1458">
            <v>0</v>
          </cell>
          <cell r="AC1458">
            <v>0</v>
          </cell>
          <cell r="AD1458">
            <v>40435</v>
          </cell>
          <cell r="AE1458">
            <v>0</v>
          </cell>
          <cell r="AF1458">
            <v>40422</v>
          </cell>
          <cell r="AG1458">
            <v>0</v>
          </cell>
          <cell r="AH1458">
            <v>0</v>
          </cell>
          <cell r="AI1458">
            <v>0</v>
          </cell>
          <cell r="AJ1458">
            <v>0</v>
          </cell>
          <cell r="AK1458">
            <v>0</v>
          </cell>
          <cell r="AL1458">
            <v>0</v>
          </cell>
          <cell r="AM1458">
            <v>0</v>
          </cell>
          <cell r="AN1458">
            <v>0</v>
          </cell>
          <cell r="AO1458">
            <v>41000</v>
          </cell>
          <cell r="AP1458" t="str">
            <v>Operator</v>
          </cell>
          <cell r="AQ1458" t="str">
            <v>Associate</v>
          </cell>
          <cell r="AR1458">
            <v>0</v>
          </cell>
          <cell r="AS1458">
            <v>0</v>
          </cell>
          <cell r="AT1458">
            <v>0</v>
          </cell>
          <cell r="AU1458">
            <v>0</v>
          </cell>
          <cell r="AV1458">
            <v>0</v>
          </cell>
          <cell r="AW1458">
            <v>0</v>
          </cell>
          <cell r="AX1458">
            <v>0</v>
          </cell>
          <cell r="AY1458">
            <v>0</v>
          </cell>
          <cell r="AZ1458">
            <v>0</v>
          </cell>
          <cell r="BA1458">
            <v>0</v>
          </cell>
          <cell r="BB1458">
            <v>0</v>
          </cell>
          <cell r="BC1458">
            <v>0</v>
          </cell>
          <cell r="BD1458">
            <v>0</v>
          </cell>
          <cell r="BE1458">
            <v>0</v>
          </cell>
          <cell r="BF1458">
            <v>0</v>
          </cell>
          <cell r="BG1458">
            <v>30422</v>
          </cell>
          <cell r="BH1458">
            <v>32</v>
          </cell>
          <cell r="BI1458">
            <v>10</v>
          </cell>
          <cell r="BJ1458">
            <v>52336</v>
          </cell>
          <cell r="BK1458" t="str">
            <v>31 - 35 yrs</v>
          </cell>
          <cell r="BL1458">
            <v>0</v>
          </cell>
          <cell r="BM1458">
            <v>0</v>
          </cell>
          <cell r="BN1458" t="str">
            <v>VPO. Beh, Teh. Dehra, Distt. Kangra, HP-177105 Kangra</v>
          </cell>
          <cell r="BO1458" t="str">
            <v>Kangra</v>
          </cell>
          <cell r="BP1458" t="str">
            <v>Himachal Pradesh</v>
          </cell>
          <cell r="BQ1458">
            <v>177105</v>
          </cell>
          <cell r="BR1458" t="str">
            <v>S.S.C</v>
          </cell>
          <cell r="BS1458">
            <v>0</v>
          </cell>
          <cell r="BT1458">
            <v>0</v>
          </cell>
          <cell r="BU1458" t="str">
            <v>Macleods Pharma Ltd.</v>
          </cell>
          <cell r="BV1458">
            <v>0</v>
          </cell>
          <cell r="BW1458">
            <v>0</v>
          </cell>
          <cell r="BX1458">
            <v>0</v>
          </cell>
          <cell r="BY1458">
            <v>0</v>
          </cell>
          <cell r="BZ1458">
            <v>0</v>
          </cell>
          <cell r="CA1458">
            <v>0</v>
          </cell>
          <cell r="CB1458">
            <v>0</v>
          </cell>
          <cell r="CC1458">
            <v>0</v>
          </cell>
          <cell r="CD1458" t="str">
            <v>B+</v>
          </cell>
          <cell r="CE1458" t="str">
            <v>DVJPS8376A</v>
          </cell>
          <cell r="CF1458" t="str">
            <v>Parampuneet Singh Narang</v>
          </cell>
          <cell r="CG1458" t="str">
            <v>Parampuneet Singh Narang</v>
          </cell>
        </row>
        <row r="1459">
          <cell r="B1459">
            <v>10001014</v>
          </cell>
          <cell r="C1459" t="str">
            <v>Active</v>
          </cell>
          <cell r="D1459">
            <v>2011428999</v>
          </cell>
          <cell r="E1459" t="str">
            <v>BADDI-DFA TANK FARM</v>
          </cell>
          <cell r="F1459" t="str">
            <v>2011400115</v>
          </cell>
          <cell r="G1459" t="str">
            <v>B00312</v>
          </cell>
          <cell r="H1459" t="str">
            <v>M</v>
          </cell>
          <cell r="I1459" t="str">
            <v>Partap Chand</v>
          </cell>
          <cell r="J1459" t="str">
            <v/>
          </cell>
          <cell r="K1459" t="str">
            <v>Khem Chand</v>
          </cell>
          <cell r="L1459" t="str">
            <v>Senior Operator</v>
          </cell>
          <cell r="M1459" t="str">
            <v>Production</v>
          </cell>
          <cell r="N1459" t="str">
            <v>Core</v>
          </cell>
          <cell r="O1459" t="str">
            <v>Tank Farm</v>
          </cell>
          <cell r="P1459" t="str">
            <v>PCP Manufacturing</v>
          </cell>
          <cell r="Q1459">
            <v>0</v>
          </cell>
          <cell r="R1459" t="str">
            <v>Personal Care Products</v>
          </cell>
          <cell r="S1459" t="str">
            <v>Associate</v>
          </cell>
          <cell r="T1459" t="str">
            <v>A2</v>
          </cell>
          <cell r="U1459" t="str">
            <v>Baddi</v>
          </cell>
          <cell r="V1459" t="str">
            <v>Baddi</v>
          </cell>
          <cell r="W1459">
            <v>40252</v>
          </cell>
          <cell r="X1459" t="str">
            <v>Before 1 April 2010</v>
          </cell>
          <cell r="Y1459">
            <v>17</v>
          </cell>
          <cell r="Z1459">
            <v>5.9302237801243027</v>
          </cell>
          <cell r="AA1459">
            <v>22.930223780124301</v>
          </cell>
          <cell r="AB1459">
            <v>0</v>
          </cell>
          <cell r="AC1459">
            <v>0</v>
          </cell>
          <cell r="AD1459">
            <v>40435</v>
          </cell>
          <cell r="AE1459">
            <v>0</v>
          </cell>
          <cell r="AF1459">
            <v>40422</v>
          </cell>
          <cell r="AG1459">
            <v>42095</v>
          </cell>
          <cell r="AH1459" t="str">
            <v>Operator</v>
          </cell>
          <cell r="AI1459" t="str">
            <v>Associate</v>
          </cell>
          <cell r="AJ1459" t="str">
            <v>A1</v>
          </cell>
          <cell r="AK1459">
            <v>0</v>
          </cell>
          <cell r="AL1459">
            <v>0</v>
          </cell>
          <cell r="AM1459">
            <v>0</v>
          </cell>
          <cell r="AN1459">
            <v>0</v>
          </cell>
          <cell r="AO1459">
            <v>0</v>
          </cell>
          <cell r="AP1459">
            <v>0</v>
          </cell>
          <cell r="AQ1459">
            <v>0</v>
          </cell>
          <cell r="AR1459">
            <v>0</v>
          </cell>
          <cell r="AS1459">
            <v>0</v>
          </cell>
          <cell r="AT1459">
            <v>0</v>
          </cell>
          <cell r="AU1459">
            <v>0</v>
          </cell>
          <cell r="AV1459">
            <v>0</v>
          </cell>
          <cell r="AW1459">
            <v>0</v>
          </cell>
          <cell r="AX1459">
            <v>0</v>
          </cell>
          <cell r="AY1459">
            <v>0</v>
          </cell>
          <cell r="AZ1459">
            <v>0</v>
          </cell>
          <cell r="BA1459">
            <v>0</v>
          </cell>
          <cell r="BB1459">
            <v>0</v>
          </cell>
          <cell r="BC1459">
            <v>0</v>
          </cell>
          <cell r="BD1459">
            <v>0</v>
          </cell>
          <cell r="BE1459">
            <v>0</v>
          </cell>
          <cell r="BF1459">
            <v>0</v>
          </cell>
          <cell r="BG1459">
            <v>26055</v>
          </cell>
          <cell r="BH1459">
            <v>44</v>
          </cell>
          <cell r="BI1459">
            <v>9</v>
          </cell>
          <cell r="BJ1459">
            <v>47969</v>
          </cell>
          <cell r="BK1459" t="str">
            <v>41 - 45 yrs</v>
          </cell>
          <cell r="BL1459" t="str">
            <v>Married</v>
          </cell>
          <cell r="BM1459">
            <v>4</v>
          </cell>
          <cell r="BN1459" t="str">
            <v>Vill. Harchkol, PO. Nohra, Teh. Baijnath,Distt. Kangra, HP Kangra</v>
          </cell>
          <cell r="BO1459" t="str">
            <v>Kangra</v>
          </cell>
          <cell r="BP1459" t="str">
            <v>Himachal Pradesh</v>
          </cell>
          <cell r="BQ1459">
            <v>0</v>
          </cell>
          <cell r="BR1459" t="str">
            <v>S.S.C</v>
          </cell>
          <cell r="BS1459">
            <v>0</v>
          </cell>
          <cell r="BT1459">
            <v>0</v>
          </cell>
          <cell r="BU1459">
            <v>0</v>
          </cell>
          <cell r="BV1459">
            <v>0</v>
          </cell>
          <cell r="BW1459">
            <v>0</v>
          </cell>
          <cell r="BX1459">
            <v>0</v>
          </cell>
          <cell r="BY1459">
            <v>0</v>
          </cell>
          <cell r="BZ1459">
            <v>0</v>
          </cell>
          <cell r="CA1459">
            <v>0</v>
          </cell>
          <cell r="CB1459">
            <v>0</v>
          </cell>
          <cell r="CC1459">
            <v>0</v>
          </cell>
          <cell r="CD1459" t="str">
            <v>B+</v>
          </cell>
          <cell r="CE1459" t="str">
            <v>AYYPC3365N</v>
          </cell>
          <cell r="CF1459" t="str">
            <v>Rajhans Wadekar</v>
          </cell>
          <cell r="CG1459" t="str">
            <v>Rajhans Wadekar</v>
          </cell>
        </row>
        <row r="1460">
          <cell r="B1460">
            <v>10001015</v>
          </cell>
          <cell r="C1460" t="str">
            <v>Active</v>
          </cell>
          <cell r="D1460">
            <v>2011418140</v>
          </cell>
          <cell r="E1460" t="str">
            <v>BADDI - SAPONIFICATION</v>
          </cell>
          <cell r="F1460" t="str">
            <v>2011400116</v>
          </cell>
          <cell r="G1460" t="str">
            <v>B00313</v>
          </cell>
          <cell r="H1460" t="str">
            <v>M</v>
          </cell>
          <cell r="I1460" t="str">
            <v xml:space="preserve">Umesh </v>
          </cell>
          <cell r="J1460" t="str">
            <v>Thakur</v>
          </cell>
          <cell r="K1460" t="str">
            <v>Lachman Dass</v>
          </cell>
          <cell r="L1460" t="str">
            <v xml:space="preserve">Executive </v>
          </cell>
          <cell r="M1460" t="str">
            <v>Production</v>
          </cell>
          <cell r="N1460" t="str">
            <v>Core</v>
          </cell>
          <cell r="O1460" t="str">
            <v>Soap Noodles</v>
          </cell>
          <cell r="P1460" t="str">
            <v>PCP Manufacturing</v>
          </cell>
          <cell r="Q1460">
            <v>0</v>
          </cell>
          <cell r="R1460" t="str">
            <v>Personal Care Products</v>
          </cell>
          <cell r="S1460" t="str">
            <v>JMC</v>
          </cell>
          <cell r="T1460" t="str">
            <v>EG</v>
          </cell>
          <cell r="U1460" t="str">
            <v>Baddi</v>
          </cell>
          <cell r="V1460" t="str">
            <v>Baddi</v>
          </cell>
          <cell r="W1460">
            <v>40252</v>
          </cell>
          <cell r="X1460" t="str">
            <v>Before 1 April 2010</v>
          </cell>
          <cell r="Y1460">
            <v>12</v>
          </cell>
          <cell r="Z1460">
            <v>5.9302237801243027</v>
          </cell>
          <cell r="AA1460">
            <v>17.930223780124301</v>
          </cell>
          <cell r="AB1460">
            <v>0</v>
          </cell>
          <cell r="AC1460">
            <v>0</v>
          </cell>
          <cell r="AD1460">
            <v>40435</v>
          </cell>
          <cell r="AE1460">
            <v>0</v>
          </cell>
          <cell r="AF1460">
            <v>40422</v>
          </cell>
          <cell r="AG1460">
            <v>0</v>
          </cell>
          <cell r="AH1460">
            <v>0</v>
          </cell>
          <cell r="AI1460">
            <v>0</v>
          </cell>
          <cell r="AJ1460">
            <v>0</v>
          </cell>
          <cell r="AK1460">
            <v>42095</v>
          </cell>
          <cell r="AL1460" t="str">
            <v>Junior Executive</v>
          </cell>
          <cell r="AM1460" t="str">
            <v>JMC</v>
          </cell>
          <cell r="AN1460" t="str">
            <v>EG-0</v>
          </cell>
          <cell r="AO1460">
            <v>41000</v>
          </cell>
          <cell r="AP1460" t="str">
            <v>Officer</v>
          </cell>
          <cell r="AQ1460" t="str">
            <v>OC</v>
          </cell>
          <cell r="AR1460">
            <v>0</v>
          </cell>
          <cell r="AS1460">
            <v>0</v>
          </cell>
          <cell r="AT1460">
            <v>0</v>
          </cell>
          <cell r="AU1460">
            <v>0</v>
          </cell>
          <cell r="AV1460">
            <v>0</v>
          </cell>
          <cell r="AW1460">
            <v>0</v>
          </cell>
          <cell r="AX1460">
            <v>0</v>
          </cell>
          <cell r="AY1460">
            <v>0</v>
          </cell>
          <cell r="AZ1460">
            <v>0</v>
          </cell>
          <cell r="BA1460">
            <v>0</v>
          </cell>
          <cell r="BB1460">
            <v>0</v>
          </cell>
          <cell r="BC1460">
            <v>0</v>
          </cell>
          <cell r="BD1460">
            <v>0</v>
          </cell>
          <cell r="BE1460">
            <v>0</v>
          </cell>
          <cell r="BF1460">
            <v>0</v>
          </cell>
          <cell r="BG1460">
            <v>28236</v>
          </cell>
          <cell r="BH1460">
            <v>38</v>
          </cell>
          <cell r="BI1460">
            <v>9</v>
          </cell>
          <cell r="BJ1460">
            <v>50150</v>
          </cell>
          <cell r="BK1460" t="str">
            <v>36 - 40 yrs</v>
          </cell>
          <cell r="BL1460" t="str">
            <v>Married</v>
          </cell>
          <cell r="BM1460">
            <v>2</v>
          </cell>
          <cell r="BN1460" t="str">
            <v>Vill. Kukana, PO. Kot Via Jubber, Distt. Solan, HP Solan</v>
          </cell>
          <cell r="BO1460" t="str">
            <v xml:space="preserve">Solan </v>
          </cell>
          <cell r="BP1460" t="str">
            <v>Himachal Pradesh</v>
          </cell>
          <cell r="BQ1460">
            <v>173225</v>
          </cell>
          <cell r="BR1460" t="str">
            <v>S.S.C</v>
          </cell>
          <cell r="BS1460">
            <v>0</v>
          </cell>
          <cell r="BT1460" t="str">
            <v>Diploma (Mechanical Engineering), Diploma (Personnel Management)</v>
          </cell>
          <cell r="BU1460" t="str">
            <v>Wipro Ltd</v>
          </cell>
          <cell r="BV1460">
            <v>0</v>
          </cell>
          <cell r="BW1460">
            <v>0</v>
          </cell>
          <cell r="BX1460">
            <v>0</v>
          </cell>
          <cell r="BY1460">
            <v>0</v>
          </cell>
          <cell r="BZ1460">
            <v>0</v>
          </cell>
          <cell r="CA1460">
            <v>0</v>
          </cell>
          <cell r="CB1460">
            <v>0</v>
          </cell>
          <cell r="CC1460">
            <v>0</v>
          </cell>
          <cell r="CD1460" t="str">
            <v>A-</v>
          </cell>
          <cell r="CE1460" t="str">
            <v>ACBPT3424C</v>
          </cell>
          <cell r="CF1460" t="str">
            <v>Neeraj Sharma</v>
          </cell>
          <cell r="CG1460" t="str">
            <v>Neeraj Sharma</v>
          </cell>
        </row>
        <row r="1461">
          <cell r="B1461">
            <v>10001010</v>
          </cell>
          <cell r="C1461" t="str">
            <v>Inactive</v>
          </cell>
          <cell r="D1461">
            <v>0</v>
          </cell>
          <cell r="E1461">
            <v>0</v>
          </cell>
          <cell r="F1461" t="e">
            <v>#N/A</v>
          </cell>
          <cell r="G1461" t="str">
            <v>B00308</v>
          </cell>
          <cell r="H1461" t="str">
            <v>M</v>
          </cell>
          <cell r="I1461" t="str">
            <v xml:space="preserve">Ashok Kumar </v>
          </cell>
          <cell r="J1461" t="str">
            <v>Dubey</v>
          </cell>
          <cell r="K1461" t="str">
            <v>Ram Dutt</v>
          </cell>
          <cell r="L1461" t="str">
            <v xml:space="preserve">Senior Manager </v>
          </cell>
          <cell r="M1461" t="str">
            <v>Production</v>
          </cell>
          <cell r="N1461">
            <v>0</v>
          </cell>
          <cell r="O1461" t="str">
            <v>Soap Noodles</v>
          </cell>
          <cell r="P1461" t="str">
            <v>PCP Manufacturing</v>
          </cell>
          <cell r="Q1461">
            <v>0</v>
          </cell>
          <cell r="R1461" t="str">
            <v>Personal Care Products</v>
          </cell>
          <cell r="S1461" t="str">
            <v>MMC</v>
          </cell>
          <cell r="T1461" t="str">
            <v>EG-3</v>
          </cell>
          <cell r="U1461" t="str">
            <v>Baddi</v>
          </cell>
          <cell r="V1461" t="str">
            <v>Corporate</v>
          </cell>
          <cell r="W1461">
            <v>40252</v>
          </cell>
          <cell r="X1461" t="str">
            <v>Before 1 April 2010</v>
          </cell>
          <cell r="Y1461">
            <v>18</v>
          </cell>
          <cell r="Z1461">
            <v>5.9302237798072106</v>
          </cell>
          <cell r="AA1461">
            <v>23.930223779807211</v>
          </cell>
          <cell r="AB1461">
            <v>0</v>
          </cell>
          <cell r="AC1461">
            <v>0</v>
          </cell>
          <cell r="AD1461">
            <v>40435</v>
          </cell>
          <cell r="AE1461">
            <v>0</v>
          </cell>
          <cell r="AF1461">
            <v>40464</v>
          </cell>
          <cell r="AG1461">
            <v>0</v>
          </cell>
          <cell r="AH1461">
            <v>0</v>
          </cell>
          <cell r="AI1461">
            <v>0</v>
          </cell>
          <cell r="AJ1461">
            <v>0</v>
          </cell>
          <cell r="AK1461">
            <v>0</v>
          </cell>
          <cell r="AL1461">
            <v>0</v>
          </cell>
          <cell r="AM1461">
            <v>0</v>
          </cell>
          <cell r="AN1461">
            <v>0</v>
          </cell>
          <cell r="AO1461">
            <v>41365</v>
          </cell>
          <cell r="AP1461" t="str">
            <v>Manager</v>
          </cell>
          <cell r="AQ1461" t="str">
            <v>JMC</v>
          </cell>
          <cell r="AR1461">
            <v>0</v>
          </cell>
          <cell r="AS1461">
            <v>0</v>
          </cell>
          <cell r="AT1461">
            <v>0</v>
          </cell>
          <cell r="AU1461">
            <v>0</v>
          </cell>
          <cell r="AV1461">
            <v>0</v>
          </cell>
          <cell r="AW1461">
            <v>0</v>
          </cell>
          <cell r="AX1461">
            <v>0</v>
          </cell>
          <cell r="AY1461">
            <v>0</v>
          </cell>
          <cell r="AZ1461">
            <v>0</v>
          </cell>
          <cell r="BA1461">
            <v>0</v>
          </cell>
          <cell r="BB1461">
            <v>0</v>
          </cell>
          <cell r="BC1461">
            <v>0</v>
          </cell>
          <cell r="BD1461">
            <v>0</v>
          </cell>
          <cell r="BE1461">
            <v>0</v>
          </cell>
          <cell r="BF1461">
            <v>0</v>
          </cell>
          <cell r="BG1461">
            <v>25600</v>
          </cell>
          <cell r="BH1461">
            <v>46</v>
          </cell>
          <cell r="BI1461">
            <v>0</v>
          </cell>
          <cell r="BJ1461">
            <v>47514</v>
          </cell>
          <cell r="BK1461">
            <v>0</v>
          </cell>
          <cell r="BL1461" t="str">
            <v>Married</v>
          </cell>
          <cell r="BM1461">
            <v>0</v>
          </cell>
          <cell r="BN1461" t="str">
            <v>B-32,Pragati Vihar Colony, Gole Ka Mandir, Gawalior-474005 (MP) Gawallior</v>
          </cell>
          <cell r="BO1461" t="str">
            <v>Gawalior</v>
          </cell>
          <cell r="BP1461" t="str">
            <v>Madhya Pradesh</v>
          </cell>
          <cell r="BQ1461">
            <v>474005</v>
          </cell>
          <cell r="BR1461">
            <v>0</v>
          </cell>
          <cell r="BS1461" t="str">
            <v>MBA  ( Operations Management)</v>
          </cell>
          <cell r="BT1461" t="str">
            <v>Diploma (Computer Application)</v>
          </cell>
          <cell r="BU1461" t="str">
            <v>Wipro Consumer Care Ltd</v>
          </cell>
          <cell r="BV1461">
            <v>41761</v>
          </cell>
          <cell r="BW1461">
            <v>41760</v>
          </cell>
          <cell r="BX1461">
            <v>41761</v>
          </cell>
          <cell r="BY1461" t="str">
            <v>ATG</v>
          </cell>
          <cell r="BZ1461" t="str">
            <v>Resignation</v>
          </cell>
          <cell r="CA1461">
            <v>0</v>
          </cell>
          <cell r="CB1461" t="str">
            <v>Involuntary</v>
          </cell>
          <cell r="CC1461">
            <v>0</v>
          </cell>
          <cell r="CD1461">
            <v>0</v>
          </cell>
          <cell r="CE1461" t="str">
            <v>AJUPD5240L</v>
          </cell>
          <cell r="CF1461" t="e">
            <v>#N/A</v>
          </cell>
          <cell r="CG1461">
            <v>0</v>
          </cell>
        </row>
        <row r="1462">
          <cell r="B1462">
            <v>10001337</v>
          </cell>
          <cell r="C1462" t="str">
            <v>Inactive</v>
          </cell>
          <cell r="D1462">
            <v>0</v>
          </cell>
          <cell r="E1462">
            <v>0</v>
          </cell>
          <cell r="F1462" t="e">
            <v>#N/A</v>
          </cell>
          <cell r="G1462">
            <v>295</v>
          </cell>
          <cell r="H1462" t="str">
            <v>M</v>
          </cell>
          <cell r="I1462" t="str">
            <v>Vijay</v>
          </cell>
          <cell r="J1462" t="str">
            <v>Joshi</v>
          </cell>
          <cell r="K1462" t="str">
            <v>Kanaiyalal</v>
          </cell>
          <cell r="L1462" t="str">
            <v>Store Keeper</v>
          </cell>
          <cell r="M1462">
            <v>0</v>
          </cell>
          <cell r="N1462">
            <v>0</v>
          </cell>
          <cell r="O1462">
            <v>0</v>
          </cell>
          <cell r="P1462" t="str">
            <v>PCP Manufacturing</v>
          </cell>
          <cell r="Q1462">
            <v>0</v>
          </cell>
          <cell r="R1462" t="str">
            <v>Personal Care Products</v>
          </cell>
          <cell r="S1462" t="str">
            <v>OC</v>
          </cell>
          <cell r="T1462" t="str">
            <v>B</v>
          </cell>
          <cell r="U1462" t="str">
            <v>Navsari</v>
          </cell>
          <cell r="V1462">
            <v>0</v>
          </cell>
          <cell r="W1462">
            <v>40253</v>
          </cell>
          <cell r="X1462" t="str">
            <v>Before 1 April 2010</v>
          </cell>
          <cell r="Y1462">
            <v>15</v>
          </cell>
          <cell r="Z1462">
            <v>5.9274840537798132</v>
          </cell>
          <cell r="AA1462">
            <v>15.8</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cell r="AO1462">
            <v>0</v>
          </cell>
          <cell r="AP1462">
            <v>0</v>
          </cell>
          <cell r="AQ1462">
            <v>0</v>
          </cell>
          <cell r="AR1462">
            <v>0</v>
          </cell>
          <cell r="AS1462">
            <v>0</v>
          </cell>
          <cell r="AT1462">
            <v>0</v>
          </cell>
          <cell r="AU1462">
            <v>0</v>
          </cell>
          <cell r="AV1462">
            <v>0</v>
          </cell>
          <cell r="AW1462">
            <v>0</v>
          </cell>
          <cell r="AX1462">
            <v>0</v>
          </cell>
          <cell r="AY1462">
            <v>0</v>
          </cell>
          <cell r="AZ1462">
            <v>0</v>
          </cell>
          <cell r="BA1462">
            <v>0</v>
          </cell>
          <cell r="BB1462">
            <v>0</v>
          </cell>
          <cell r="BC1462">
            <v>0</v>
          </cell>
          <cell r="BD1462">
            <v>0</v>
          </cell>
          <cell r="BE1462">
            <v>0</v>
          </cell>
          <cell r="BF1462">
            <v>0</v>
          </cell>
          <cell r="BG1462">
            <v>25410</v>
          </cell>
          <cell r="BH1462">
            <v>41</v>
          </cell>
          <cell r="BI1462">
            <v>4</v>
          </cell>
          <cell r="BJ1462">
            <v>0</v>
          </cell>
          <cell r="BK1462">
            <v>0</v>
          </cell>
          <cell r="BL1462">
            <v>0</v>
          </cell>
          <cell r="BM1462">
            <v>0</v>
          </cell>
          <cell r="BN1462">
            <v>0</v>
          </cell>
          <cell r="BO1462">
            <v>0</v>
          </cell>
          <cell r="BP1462">
            <v>0</v>
          </cell>
          <cell r="BQ1462">
            <v>0</v>
          </cell>
          <cell r="BR1462" t="str">
            <v xml:space="preserve">S.Y. B.Com </v>
          </cell>
          <cell r="BS1462">
            <v>0</v>
          </cell>
          <cell r="BT1462">
            <v>0</v>
          </cell>
          <cell r="BU1462" t="str">
            <v>Heeranba Industries Ltd</v>
          </cell>
          <cell r="BV1462">
            <v>40527</v>
          </cell>
          <cell r="BW1462">
            <v>40513</v>
          </cell>
          <cell r="BX1462">
            <v>0</v>
          </cell>
          <cell r="BY1462" t="str">
            <v>Opportunities/Career Advancement</v>
          </cell>
          <cell r="BZ1462" t="str">
            <v>Resignation</v>
          </cell>
          <cell r="CA1462">
            <v>0</v>
          </cell>
          <cell r="CB1462" t="str">
            <v>Voluntary</v>
          </cell>
          <cell r="CC1462" t="str">
            <v>Resigned at VVF Ltd</v>
          </cell>
          <cell r="CD1462">
            <v>0</v>
          </cell>
          <cell r="CE1462">
            <v>0</v>
          </cell>
          <cell r="CF1462">
            <v>0</v>
          </cell>
          <cell r="CG1462">
            <v>0</v>
          </cell>
        </row>
        <row r="1463">
          <cell r="B1463">
            <v>10001016</v>
          </cell>
          <cell r="C1463" t="str">
            <v>Active</v>
          </cell>
          <cell r="D1463">
            <v>2011418160</v>
          </cell>
          <cell r="E1463" t="str">
            <v>BADDI - SOAP FINISHING</v>
          </cell>
          <cell r="F1463" t="str">
            <v>2011400117</v>
          </cell>
          <cell r="G1463" t="str">
            <v>B00314</v>
          </cell>
          <cell r="H1463" t="str">
            <v>M</v>
          </cell>
          <cell r="I1463" t="str">
            <v xml:space="preserve">Vikalp </v>
          </cell>
          <cell r="J1463" t="str">
            <v>Sharma</v>
          </cell>
          <cell r="K1463" t="str">
            <v>Brahm Dev</v>
          </cell>
          <cell r="L1463" t="str">
            <v>Senior Operator</v>
          </cell>
          <cell r="M1463" t="str">
            <v>Production</v>
          </cell>
          <cell r="N1463" t="str">
            <v>Core</v>
          </cell>
          <cell r="O1463">
            <v>0</v>
          </cell>
          <cell r="P1463" t="str">
            <v>PCP Manufacturing</v>
          </cell>
          <cell r="Q1463">
            <v>0</v>
          </cell>
          <cell r="R1463" t="str">
            <v>Personal Care Products</v>
          </cell>
          <cell r="S1463" t="str">
            <v>Associate</v>
          </cell>
          <cell r="T1463" t="str">
            <v>A2</v>
          </cell>
          <cell r="U1463" t="str">
            <v>Baddi</v>
          </cell>
          <cell r="V1463" t="str">
            <v>Baddi</v>
          </cell>
          <cell r="W1463">
            <v>40253</v>
          </cell>
          <cell r="X1463" t="str">
            <v>Before 1 April 2010</v>
          </cell>
          <cell r="Y1463">
            <v>0</v>
          </cell>
          <cell r="Z1463">
            <v>5.9274840540969063</v>
          </cell>
          <cell r="AA1463">
            <v>5.9274840540969063</v>
          </cell>
          <cell r="AB1463">
            <v>0</v>
          </cell>
          <cell r="AC1463">
            <v>0</v>
          </cell>
          <cell r="AD1463">
            <v>40436</v>
          </cell>
          <cell r="AE1463">
            <v>0</v>
          </cell>
          <cell r="AF1463">
            <v>40473</v>
          </cell>
          <cell r="AG1463">
            <v>42095</v>
          </cell>
          <cell r="AH1463" t="str">
            <v>Operator</v>
          </cell>
          <cell r="AI1463" t="str">
            <v>Associate</v>
          </cell>
          <cell r="AJ1463" t="str">
            <v>A1</v>
          </cell>
          <cell r="AK1463">
            <v>0</v>
          </cell>
          <cell r="AL1463">
            <v>0</v>
          </cell>
          <cell r="AM1463">
            <v>0</v>
          </cell>
          <cell r="AN1463">
            <v>0</v>
          </cell>
          <cell r="AO1463">
            <v>0</v>
          </cell>
          <cell r="AP1463">
            <v>0</v>
          </cell>
          <cell r="AQ1463">
            <v>0</v>
          </cell>
          <cell r="AR1463">
            <v>0</v>
          </cell>
          <cell r="AS1463">
            <v>0</v>
          </cell>
          <cell r="AT1463">
            <v>0</v>
          </cell>
          <cell r="AU1463">
            <v>0</v>
          </cell>
          <cell r="AV1463">
            <v>0</v>
          </cell>
          <cell r="AW1463">
            <v>0</v>
          </cell>
          <cell r="AX1463">
            <v>0</v>
          </cell>
          <cell r="AY1463">
            <v>0</v>
          </cell>
          <cell r="AZ1463">
            <v>0</v>
          </cell>
          <cell r="BA1463">
            <v>0</v>
          </cell>
          <cell r="BB1463">
            <v>0</v>
          </cell>
          <cell r="BC1463">
            <v>0</v>
          </cell>
          <cell r="BD1463">
            <v>0</v>
          </cell>
          <cell r="BE1463">
            <v>0</v>
          </cell>
          <cell r="BF1463">
            <v>0</v>
          </cell>
          <cell r="BG1463">
            <v>30078</v>
          </cell>
          <cell r="BH1463">
            <v>33</v>
          </cell>
          <cell r="BI1463">
            <v>9</v>
          </cell>
          <cell r="BJ1463">
            <v>51992</v>
          </cell>
          <cell r="BK1463" t="str">
            <v>31 - 35 yrs</v>
          </cell>
          <cell r="BL1463" t="str">
            <v>Unmarried</v>
          </cell>
          <cell r="BM1463">
            <v>0</v>
          </cell>
          <cell r="BN1463" t="str">
            <v>VPO, Rampur, Teh. &amp; Distt. Una</v>
          </cell>
          <cell r="BO1463" t="str">
            <v>Una</v>
          </cell>
          <cell r="BP1463" t="str">
            <v>Himachal Pradesh</v>
          </cell>
          <cell r="BQ1463">
            <v>0</v>
          </cell>
          <cell r="BR1463" t="str">
            <v>H.S.C</v>
          </cell>
          <cell r="BS1463">
            <v>0</v>
          </cell>
          <cell r="BT1463" t="str">
            <v xml:space="preserve">CA Intermediate </v>
          </cell>
          <cell r="BU1463" t="str">
            <v/>
          </cell>
          <cell r="BV1463">
            <v>0</v>
          </cell>
          <cell r="BW1463">
            <v>0</v>
          </cell>
          <cell r="BX1463">
            <v>0</v>
          </cell>
          <cell r="BY1463">
            <v>0</v>
          </cell>
          <cell r="BZ1463">
            <v>0</v>
          </cell>
          <cell r="CA1463">
            <v>0</v>
          </cell>
          <cell r="CB1463">
            <v>0</v>
          </cell>
          <cell r="CC1463">
            <v>0</v>
          </cell>
          <cell r="CD1463" t="str">
            <v>O+</v>
          </cell>
          <cell r="CE1463" t="str">
            <v>CBDPS8029M</v>
          </cell>
          <cell r="CF1463" t="str">
            <v>Naresh Patel</v>
          </cell>
          <cell r="CG1463" t="str">
            <v>Naresh Patel</v>
          </cell>
        </row>
        <row r="1464">
          <cell r="B1464">
            <v>10001017</v>
          </cell>
          <cell r="C1464" t="str">
            <v>Active</v>
          </cell>
          <cell r="D1464">
            <v>2011429999</v>
          </cell>
          <cell r="E1464" t="str">
            <v>BADDI-UTILITY</v>
          </cell>
          <cell r="F1464" t="str">
            <v>2011400118</v>
          </cell>
          <cell r="G1464" t="str">
            <v>B00315</v>
          </cell>
          <cell r="H1464" t="str">
            <v>M</v>
          </cell>
          <cell r="I1464" t="str">
            <v>Sanjeev Kumar</v>
          </cell>
          <cell r="J1464" t="str">
            <v/>
          </cell>
          <cell r="K1464" t="str">
            <v>Tirath Ram</v>
          </cell>
          <cell r="L1464" t="str">
            <v>Senior Boiler Attendant</v>
          </cell>
          <cell r="M1464" t="str">
            <v>Utility</v>
          </cell>
          <cell r="N1464" t="str">
            <v>Support</v>
          </cell>
          <cell r="O1464">
            <v>0</v>
          </cell>
          <cell r="P1464" t="str">
            <v>PCP Manufacturing</v>
          </cell>
          <cell r="Q1464">
            <v>0</v>
          </cell>
          <cell r="R1464" t="str">
            <v>Personal Care Products</v>
          </cell>
          <cell r="S1464" t="str">
            <v>Associate</v>
          </cell>
          <cell r="T1464" t="str">
            <v>A3</v>
          </cell>
          <cell r="U1464" t="str">
            <v>Baddi</v>
          </cell>
          <cell r="V1464" t="str">
            <v>Baddi</v>
          </cell>
          <cell r="W1464">
            <v>40253</v>
          </cell>
          <cell r="X1464" t="str">
            <v>Before 1 April 2010</v>
          </cell>
          <cell r="Y1464">
            <v>16</v>
          </cell>
          <cell r="Z1464">
            <v>5.9274840540969063</v>
          </cell>
          <cell r="AA1464">
            <v>21.927484054096908</v>
          </cell>
          <cell r="AB1464">
            <v>0</v>
          </cell>
          <cell r="AC1464">
            <v>0</v>
          </cell>
          <cell r="AD1464">
            <v>40436</v>
          </cell>
          <cell r="AE1464">
            <v>0</v>
          </cell>
          <cell r="AF1464">
            <v>40422</v>
          </cell>
          <cell r="AG1464">
            <v>0</v>
          </cell>
          <cell r="AH1464">
            <v>0</v>
          </cell>
          <cell r="AI1464">
            <v>0</v>
          </cell>
          <cell r="AJ1464">
            <v>0</v>
          </cell>
          <cell r="AK1464">
            <v>0</v>
          </cell>
          <cell r="AL1464">
            <v>0</v>
          </cell>
          <cell r="AM1464">
            <v>0</v>
          </cell>
          <cell r="AN1464">
            <v>0</v>
          </cell>
          <cell r="AO1464">
            <v>0</v>
          </cell>
          <cell r="AP1464">
            <v>0</v>
          </cell>
          <cell r="AQ1464">
            <v>0</v>
          </cell>
          <cell r="AR1464">
            <v>0</v>
          </cell>
          <cell r="AS1464">
            <v>0</v>
          </cell>
          <cell r="AT1464">
            <v>0</v>
          </cell>
          <cell r="AU1464">
            <v>0</v>
          </cell>
          <cell r="AV1464">
            <v>0</v>
          </cell>
          <cell r="AW1464">
            <v>0</v>
          </cell>
          <cell r="AX1464">
            <v>0</v>
          </cell>
          <cell r="AY1464">
            <v>0</v>
          </cell>
          <cell r="AZ1464">
            <v>0</v>
          </cell>
          <cell r="BA1464">
            <v>0</v>
          </cell>
          <cell r="BB1464">
            <v>0</v>
          </cell>
          <cell r="BC1464">
            <v>0</v>
          </cell>
          <cell r="BD1464">
            <v>0</v>
          </cell>
          <cell r="BE1464">
            <v>0</v>
          </cell>
          <cell r="BF1464">
            <v>0</v>
          </cell>
          <cell r="BG1464">
            <v>26150</v>
          </cell>
          <cell r="BH1464">
            <v>44</v>
          </cell>
          <cell r="BI1464">
            <v>6</v>
          </cell>
          <cell r="BJ1464">
            <v>48064</v>
          </cell>
          <cell r="BK1464" t="str">
            <v>41 - 45 yrs</v>
          </cell>
          <cell r="BL1464" t="str">
            <v>Married</v>
          </cell>
          <cell r="BM1464">
            <v>2</v>
          </cell>
          <cell r="BN1464" t="str">
            <v>Vill. Tibbi,The- Chhacchroli Po. Bakkarwala, Distt. Yamunanagar</v>
          </cell>
          <cell r="BO1464" t="str">
            <v>Yamunanagar</v>
          </cell>
          <cell r="BP1464" t="str">
            <v>Haryana</v>
          </cell>
          <cell r="BQ1464">
            <v>0</v>
          </cell>
          <cell r="BR1464" t="str">
            <v>H.S.C</v>
          </cell>
          <cell r="BS1464">
            <v>0</v>
          </cell>
          <cell r="BT1464" t="str">
            <v>1st Class Boiler Attendant  course</v>
          </cell>
          <cell r="BU1464" t="str">
            <v>Chemex Oil Pvt Ltd</v>
          </cell>
          <cell r="BV1464">
            <v>0</v>
          </cell>
          <cell r="BW1464">
            <v>0</v>
          </cell>
          <cell r="BX1464">
            <v>0</v>
          </cell>
          <cell r="BY1464">
            <v>0</v>
          </cell>
          <cell r="BZ1464">
            <v>0</v>
          </cell>
          <cell r="CA1464">
            <v>0</v>
          </cell>
          <cell r="CB1464">
            <v>0</v>
          </cell>
          <cell r="CC1464">
            <v>0</v>
          </cell>
          <cell r="CD1464" t="str">
            <v>B+</v>
          </cell>
          <cell r="CE1464" t="str">
            <v>BQUPK6462M</v>
          </cell>
          <cell r="CF1464" t="str">
            <v>Dinesh Bakshi</v>
          </cell>
          <cell r="CG1464" t="str">
            <v>Dinesh Bakshi</v>
          </cell>
        </row>
        <row r="1465">
          <cell r="B1465">
            <v>10001338</v>
          </cell>
          <cell r="C1465" t="str">
            <v>Inactive</v>
          </cell>
          <cell r="D1465">
            <v>0</v>
          </cell>
          <cell r="E1465">
            <v>0</v>
          </cell>
          <cell r="F1465" t="e">
            <v>#N/A</v>
          </cell>
          <cell r="G1465">
            <v>296</v>
          </cell>
          <cell r="H1465" t="str">
            <v>F</v>
          </cell>
          <cell r="I1465" t="str">
            <v>Arpana</v>
          </cell>
          <cell r="J1465" t="str">
            <v>Maisuria</v>
          </cell>
          <cell r="K1465" t="str">
            <v>Thakorbhai</v>
          </cell>
          <cell r="L1465" t="str">
            <v>Account Clerk</v>
          </cell>
          <cell r="M1465" t="str">
            <v>Accounts</v>
          </cell>
          <cell r="N1465">
            <v>0</v>
          </cell>
          <cell r="O1465">
            <v>0</v>
          </cell>
          <cell r="P1465" t="str">
            <v>PCP Manufacturing</v>
          </cell>
          <cell r="Q1465">
            <v>0</v>
          </cell>
          <cell r="R1465" t="str">
            <v>Personal Care Products</v>
          </cell>
          <cell r="S1465" t="str">
            <v>OC</v>
          </cell>
          <cell r="T1465" t="str">
            <v>B</v>
          </cell>
          <cell r="U1465" t="str">
            <v>Navsari</v>
          </cell>
          <cell r="V1465">
            <v>0</v>
          </cell>
          <cell r="W1465">
            <v>40255</v>
          </cell>
          <cell r="X1465" t="str">
            <v>Before 1 April 2010</v>
          </cell>
          <cell r="Y1465">
            <v>2</v>
          </cell>
          <cell r="Z1465">
            <v>5.9220046017250194</v>
          </cell>
          <cell r="AA1465">
            <v>2.5</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cell r="AO1465">
            <v>0</v>
          </cell>
          <cell r="AP1465">
            <v>0</v>
          </cell>
          <cell r="AQ1465">
            <v>0</v>
          </cell>
          <cell r="AR1465">
            <v>0</v>
          </cell>
          <cell r="AS1465">
            <v>0</v>
          </cell>
          <cell r="AT1465">
            <v>0</v>
          </cell>
          <cell r="AU1465">
            <v>0</v>
          </cell>
          <cell r="AV1465">
            <v>0</v>
          </cell>
          <cell r="AW1465">
            <v>0</v>
          </cell>
          <cell r="AX1465">
            <v>0</v>
          </cell>
          <cell r="AY1465">
            <v>0</v>
          </cell>
          <cell r="AZ1465">
            <v>0</v>
          </cell>
          <cell r="BA1465">
            <v>0</v>
          </cell>
          <cell r="BB1465">
            <v>0</v>
          </cell>
          <cell r="BC1465">
            <v>0</v>
          </cell>
          <cell r="BD1465">
            <v>0</v>
          </cell>
          <cell r="BE1465">
            <v>0</v>
          </cell>
          <cell r="BF1465">
            <v>0</v>
          </cell>
          <cell r="BG1465">
            <v>30528</v>
          </cell>
          <cell r="BH1465">
            <v>27</v>
          </cell>
          <cell r="BI1465">
            <v>1</v>
          </cell>
          <cell r="BJ1465">
            <v>0</v>
          </cell>
          <cell r="BK1465" t="str">
            <v>Less than 30 yrs and equal to 30 yrs</v>
          </cell>
          <cell r="BL1465">
            <v>0</v>
          </cell>
          <cell r="BM1465">
            <v>0</v>
          </cell>
          <cell r="BN1465">
            <v>0</v>
          </cell>
          <cell r="BO1465">
            <v>0</v>
          </cell>
          <cell r="BP1465">
            <v>0</v>
          </cell>
          <cell r="BQ1465">
            <v>0</v>
          </cell>
          <cell r="BR1465" t="str">
            <v>B.Com</v>
          </cell>
          <cell r="BS1465">
            <v>0</v>
          </cell>
          <cell r="BT1465">
            <v>0</v>
          </cell>
          <cell r="BU1465" t="str">
            <v>orient Call tech Institute</v>
          </cell>
          <cell r="BV1465">
            <v>40438</v>
          </cell>
          <cell r="BW1465">
            <v>40422</v>
          </cell>
          <cell r="BX1465">
            <v>0</v>
          </cell>
          <cell r="BY1465" t="str">
            <v>Not on Company's Roll</v>
          </cell>
          <cell r="BZ1465" t="str">
            <v>Consultant (Not on Roll)</v>
          </cell>
          <cell r="CA1465" t="str">
            <v>She was on temporarry basis and period is over.</v>
          </cell>
          <cell r="CB1465" t="str">
            <v>Involuntary</v>
          </cell>
          <cell r="CC1465" t="str">
            <v>Resigned at VVF Ltd</v>
          </cell>
          <cell r="CD1465">
            <v>0</v>
          </cell>
          <cell r="CE1465">
            <v>0</v>
          </cell>
          <cell r="CF1465">
            <v>0</v>
          </cell>
          <cell r="CG1465">
            <v>0</v>
          </cell>
        </row>
        <row r="1466">
          <cell r="B1466">
            <v>10001018</v>
          </cell>
          <cell r="C1466" t="str">
            <v>Inactive</v>
          </cell>
          <cell r="D1466">
            <v>0</v>
          </cell>
          <cell r="E1466">
            <v>0</v>
          </cell>
          <cell r="F1466" t="e">
            <v>#N/A</v>
          </cell>
          <cell r="G1466" t="str">
            <v>B00316</v>
          </cell>
          <cell r="H1466" t="str">
            <v>M</v>
          </cell>
          <cell r="I1466" t="str">
            <v>Suneet Singh</v>
          </cell>
          <cell r="J1466" t="str">
            <v>Manhas</v>
          </cell>
          <cell r="K1466" t="str">
            <v>Durshan Singh</v>
          </cell>
          <cell r="L1466" t="str">
            <v>Trainee Associate</v>
          </cell>
          <cell r="M1466">
            <v>0</v>
          </cell>
          <cell r="N1466">
            <v>0</v>
          </cell>
          <cell r="O1466">
            <v>0</v>
          </cell>
          <cell r="P1466" t="str">
            <v>PCP Manufacturing</v>
          </cell>
          <cell r="Q1466">
            <v>0</v>
          </cell>
          <cell r="R1466" t="str">
            <v>Personal Care Products</v>
          </cell>
          <cell r="S1466" t="str">
            <v>Trainee</v>
          </cell>
          <cell r="T1466" t="str">
            <v>T1</v>
          </cell>
          <cell r="U1466" t="str">
            <v>Baddi</v>
          </cell>
          <cell r="V1466" t="str">
            <v>Baddi</v>
          </cell>
          <cell r="W1466">
            <v>40255</v>
          </cell>
          <cell r="X1466" t="str">
            <v>Before 1 April 2010</v>
          </cell>
          <cell r="Y1466">
            <v>0</v>
          </cell>
          <cell r="Z1466">
            <v>5.9220046017250194</v>
          </cell>
          <cell r="AA1466">
            <v>1</v>
          </cell>
          <cell r="AB1466">
            <v>0</v>
          </cell>
          <cell r="AC1466">
            <v>0</v>
          </cell>
          <cell r="AD1466">
            <v>0</v>
          </cell>
          <cell r="AE1466">
            <v>0</v>
          </cell>
          <cell r="AF1466">
            <v>0</v>
          </cell>
          <cell r="AG1466">
            <v>0</v>
          </cell>
          <cell r="AH1466">
            <v>0</v>
          </cell>
          <cell r="AI1466">
            <v>0</v>
          </cell>
          <cell r="AJ1466">
            <v>0</v>
          </cell>
          <cell r="AK1466">
            <v>0</v>
          </cell>
          <cell r="AL1466">
            <v>0</v>
          </cell>
          <cell r="AM1466">
            <v>0</v>
          </cell>
          <cell r="AN1466">
            <v>0</v>
          </cell>
          <cell r="AO1466">
            <v>0</v>
          </cell>
          <cell r="AP1466">
            <v>0</v>
          </cell>
          <cell r="AQ1466">
            <v>0</v>
          </cell>
          <cell r="AR1466">
            <v>0</v>
          </cell>
          <cell r="AS1466">
            <v>0</v>
          </cell>
          <cell r="AT1466">
            <v>0</v>
          </cell>
          <cell r="AU1466">
            <v>0</v>
          </cell>
          <cell r="AV1466">
            <v>0</v>
          </cell>
          <cell r="AW1466">
            <v>0</v>
          </cell>
          <cell r="AX1466">
            <v>0</v>
          </cell>
          <cell r="AY1466">
            <v>0</v>
          </cell>
          <cell r="AZ1466">
            <v>0</v>
          </cell>
          <cell r="BA1466">
            <v>0</v>
          </cell>
          <cell r="BB1466">
            <v>0</v>
          </cell>
          <cell r="BC1466">
            <v>0</v>
          </cell>
          <cell r="BD1466">
            <v>0</v>
          </cell>
          <cell r="BE1466">
            <v>0</v>
          </cell>
          <cell r="BF1466">
            <v>0</v>
          </cell>
          <cell r="BG1466">
            <v>31155</v>
          </cell>
          <cell r="BH1466">
            <v>25</v>
          </cell>
          <cell r="BI1466">
            <v>10</v>
          </cell>
          <cell r="BJ1466">
            <v>0</v>
          </cell>
          <cell r="BK1466" t="str">
            <v>Less than 30 yrs and equal to 30 yrs</v>
          </cell>
          <cell r="BL1466">
            <v>0</v>
          </cell>
          <cell r="BM1466">
            <v>0</v>
          </cell>
          <cell r="BN1466">
            <v>0</v>
          </cell>
          <cell r="BO1466">
            <v>0</v>
          </cell>
          <cell r="BP1466">
            <v>0</v>
          </cell>
          <cell r="BQ1466">
            <v>0</v>
          </cell>
          <cell r="BR1466" t="str">
            <v>S.S.C</v>
          </cell>
          <cell r="BS1466">
            <v>0</v>
          </cell>
          <cell r="BT1466">
            <v>0</v>
          </cell>
          <cell r="BU1466" t="str">
            <v>NA</v>
          </cell>
          <cell r="BV1466">
            <v>40618</v>
          </cell>
          <cell r="BW1466">
            <v>40603</v>
          </cell>
          <cell r="BX1466">
            <v>0</v>
          </cell>
          <cell r="BY1466" t="str">
            <v>Opportunities/Career Advancement</v>
          </cell>
          <cell r="BZ1466" t="str">
            <v>Resignation</v>
          </cell>
          <cell r="CA1466" t="str">
            <v>Shifted to abroad</v>
          </cell>
          <cell r="CB1466" t="str">
            <v>Voluntary</v>
          </cell>
          <cell r="CC1466" t="str">
            <v>Resigned at VVF Ltd</v>
          </cell>
          <cell r="CD1466">
            <v>0</v>
          </cell>
          <cell r="CE1466">
            <v>0</v>
          </cell>
          <cell r="CF1466" t="e">
            <v>#N/A</v>
          </cell>
          <cell r="CG1466">
            <v>0</v>
          </cell>
        </row>
        <row r="1467">
          <cell r="B1467">
            <v>10000641</v>
          </cell>
          <cell r="C1467" t="str">
            <v>Active</v>
          </cell>
          <cell r="D1467">
            <v>2519904999</v>
          </cell>
          <cell r="E1467" t="str">
            <v>COB-MARKETING</v>
          </cell>
          <cell r="F1467" t="str">
            <v>2519900006</v>
          </cell>
          <cell r="G1467" t="str">
            <v>01/A500</v>
          </cell>
          <cell r="H1467" t="str">
            <v>M</v>
          </cell>
          <cell r="I1467" t="str">
            <v>Sunil</v>
          </cell>
          <cell r="J1467" t="str">
            <v>Pandey</v>
          </cell>
          <cell r="K1467" t="str">
            <v>Krishnand</v>
          </cell>
          <cell r="L1467" t="str">
            <v>Deputy General Manager</v>
          </cell>
          <cell r="M1467" t="str">
            <v>Marketing</v>
          </cell>
          <cell r="N1467" t="str">
            <v>Core</v>
          </cell>
          <cell r="O1467">
            <v>0</v>
          </cell>
          <cell r="P1467" t="str">
            <v>Consumer Products Division Marketing</v>
          </cell>
          <cell r="Q1467">
            <v>0</v>
          </cell>
          <cell r="R1467" t="str">
            <v>Consumer Products Division</v>
          </cell>
          <cell r="S1467" t="str">
            <v>MMC</v>
          </cell>
          <cell r="T1467" t="str">
            <v>EG-5</v>
          </cell>
          <cell r="U1467" t="str">
            <v>Corporate</v>
          </cell>
          <cell r="V1467" t="str">
            <v>Corporate</v>
          </cell>
          <cell r="W1467">
            <v>40259</v>
          </cell>
          <cell r="X1467" t="str">
            <v>Before 1 April 2010</v>
          </cell>
          <cell r="Y1467">
            <v>11</v>
          </cell>
          <cell r="Z1467">
            <v>5.9110456979325221</v>
          </cell>
          <cell r="AA1467">
            <v>16.911045697932522</v>
          </cell>
          <cell r="AB1467">
            <v>0</v>
          </cell>
          <cell r="AC1467">
            <v>0</v>
          </cell>
          <cell r="AD1467">
            <v>40442</v>
          </cell>
          <cell r="AE1467">
            <v>0</v>
          </cell>
          <cell r="AF1467">
            <v>40452</v>
          </cell>
          <cell r="AG1467">
            <v>0</v>
          </cell>
          <cell r="AH1467">
            <v>0</v>
          </cell>
          <cell r="AI1467">
            <v>0</v>
          </cell>
          <cell r="AJ1467">
            <v>0</v>
          </cell>
          <cell r="AK1467">
            <v>0</v>
          </cell>
          <cell r="AL1467">
            <v>0</v>
          </cell>
          <cell r="AM1467">
            <v>0</v>
          </cell>
          <cell r="AN1467">
            <v>0</v>
          </cell>
          <cell r="AO1467">
            <v>41730</v>
          </cell>
          <cell r="AP1467" t="str">
            <v>Assistant General Manager</v>
          </cell>
          <cell r="AQ1467" t="str">
            <v>MMC</v>
          </cell>
          <cell r="AR1467">
            <v>0</v>
          </cell>
          <cell r="AS1467">
            <v>0</v>
          </cell>
          <cell r="AT1467">
            <v>0</v>
          </cell>
          <cell r="AU1467">
            <v>0</v>
          </cell>
          <cell r="AV1467">
            <v>0</v>
          </cell>
          <cell r="AW1467">
            <v>0</v>
          </cell>
          <cell r="AX1467">
            <v>0</v>
          </cell>
          <cell r="AY1467">
            <v>0</v>
          </cell>
          <cell r="AZ1467">
            <v>0</v>
          </cell>
          <cell r="BA1467">
            <v>0</v>
          </cell>
          <cell r="BB1467">
            <v>0</v>
          </cell>
          <cell r="BC1467">
            <v>0</v>
          </cell>
          <cell r="BD1467">
            <v>0</v>
          </cell>
          <cell r="BE1467">
            <v>0</v>
          </cell>
          <cell r="BF1467">
            <v>0</v>
          </cell>
          <cell r="BG1467">
            <v>26851</v>
          </cell>
          <cell r="BH1467">
            <v>42</v>
          </cell>
          <cell r="BI1467">
            <v>7</v>
          </cell>
          <cell r="BJ1467">
            <v>48765</v>
          </cell>
          <cell r="BK1467" t="str">
            <v>41 - 45 yrs</v>
          </cell>
          <cell r="BL1467" t="str">
            <v>Married</v>
          </cell>
          <cell r="BM1467">
            <v>3</v>
          </cell>
          <cell r="BN1467" t="str">
            <v>NL - 6/9/9, Sector - 10, Nerul</v>
          </cell>
          <cell r="BO1467" t="str">
            <v>Navi Mumbai</v>
          </cell>
          <cell r="BP1467">
            <v>0</v>
          </cell>
          <cell r="BQ1467">
            <v>400706</v>
          </cell>
          <cell r="BR1467" t="str">
            <v>B.Pharma</v>
          </cell>
          <cell r="BS1467" t="str">
            <v>M.B.A (Marketing)</v>
          </cell>
          <cell r="BT1467">
            <v>0</v>
          </cell>
          <cell r="BU1467" t="str">
            <v>Aiocd Limited</v>
          </cell>
          <cell r="BV1467">
            <v>0</v>
          </cell>
          <cell r="BW1467">
            <v>0</v>
          </cell>
          <cell r="BX1467">
            <v>0</v>
          </cell>
          <cell r="BY1467">
            <v>0</v>
          </cell>
          <cell r="BZ1467">
            <v>0</v>
          </cell>
          <cell r="CA1467">
            <v>0</v>
          </cell>
          <cell r="CB1467">
            <v>0</v>
          </cell>
          <cell r="CC1467">
            <v>0</v>
          </cell>
          <cell r="CD1467" t="str">
            <v>B+</v>
          </cell>
          <cell r="CE1467" t="str">
            <v>AGGPP3415J</v>
          </cell>
          <cell r="CF1467" t="str">
            <v>Ashish Potdar</v>
          </cell>
          <cell r="CG1467" t="str">
            <v>Ashish Potdar</v>
          </cell>
        </row>
        <row r="1468">
          <cell r="B1468" t="str">
            <v>B00317</v>
          </cell>
          <cell r="C1468" t="str">
            <v>Inactive</v>
          </cell>
          <cell r="D1468">
            <v>0</v>
          </cell>
          <cell r="E1468">
            <v>0</v>
          </cell>
          <cell r="F1468" t="e">
            <v>#N/A</v>
          </cell>
          <cell r="G1468" t="str">
            <v>B00317</v>
          </cell>
          <cell r="H1468" t="str">
            <v>M</v>
          </cell>
          <cell r="I1468" t="str">
            <v>Ajay Kumar</v>
          </cell>
          <cell r="J1468" t="str">
            <v>Sharma</v>
          </cell>
          <cell r="K1468" t="str">
            <v>Jawahar Lal</v>
          </cell>
          <cell r="L1468" t="str">
            <v>Trainee Associate</v>
          </cell>
          <cell r="M1468">
            <v>0</v>
          </cell>
          <cell r="N1468">
            <v>0</v>
          </cell>
          <cell r="O1468">
            <v>0</v>
          </cell>
          <cell r="P1468" t="str">
            <v>PCP Manufacturing</v>
          </cell>
          <cell r="Q1468">
            <v>0</v>
          </cell>
          <cell r="R1468" t="str">
            <v>Personal Care Products</v>
          </cell>
          <cell r="S1468" t="str">
            <v>Trainee</v>
          </cell>
          <cell r="T1468" t="str">
            <v>T1</v>
          </cell>
          <cell r="U1468" t="str">
            <v>Baddi</v>
          </cell>
          <cell r="V1468" t="str">
            <v>Baddi</v>
          </cell>
          <cell r="W1468">
            <v>40260</v>
          </cell>
          <cell r="X1468" t="str">
            <v>Before 1 April 2010</v>
          </cell>
          <cell r="Y1468">
            <v>0</v>
          </cell>
          <cell r="Z1468">
            <v>5.9083059719051247</v>
          </cell>
          <cell r="AA1468">
            <v>0.3</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cell r="AO1468">
            <v>0</v>
          </cell>
          <cell r="AP1468">
            <v>0</v>
          </cell>
          <cell r="AQ1468">
            <v>0</v>
          </cell>
          <cell r="AR1468">
            <v>0</v>
          </cell>
          <cell r="AS1468">
            <v>0</v>
          </cell>
          <cell r="AT1468">
            <v>0</v>
          </cell>
          <cell r="AU1468">
            <v>0</v>
          </cell>
          <cell r="AV1468">
            <v>0</v>
          </cell>
          <cell r="AW1468">
            <v>0</v>
          </cell>
          <cell r="AX1468">
            <v>0</v>
          </cell>
          <cell r="AY1468">
            <v>0</v>
          </cell>
          <cell r="AZ1468">
            <v>0</v>
          </cell>
          <cell r="BA1468">
            <v>0</v>
          </cell>
          <cell r="BB1468">
            <v>0</v>
          </cell>
          <cell r="BC1468">
            <v>0</v>
          </cell>
          <cell r="BD1468">
            <v>0</v>
          </cell>
          <cell r="BE1468">
            <v>0</v>
          </cell>
          <cell r="BF1468">
            <v>0</v>
          </cell>
          <cell r="BG1468">
            <v>32044</v>
          </cell>
          <cell r="BH1468">
            <v>0</v>
          </cell>
          <cell r="BI1468">
            <v>0</v>
          </cell>
          <cell r="BJ1468">
            <v>0</v>
          </cell>
          <cell r="BK1468">
            <v>0</v>
          </cell>
          <cell r="BL1468">
            <v>0</v>
          </cell>
          <cell r="BM1468">
            <v>0</v>
          </cell>
          <cell r="BN1468">
            <v>0</v>
          </cell>
          <cell r="BO1468">
            <v>0</v>
          </cell>
          <cell r="BP1468">
            <v>0</v>
          </cell>
          <cell r="BQ1468">
            <v>0</v>
          </cell>
          <cell r="BR1468" t="str">
            <v>S.S.C</v>
          </cell>
          <cell r="BS1468">
            <v>0</v>
          </cell>
          <cell r="BT1468" t="str">
            <v>ITI</v>
          </cell>
          <cell r="BU1468" t="str">
            <v>NA</v>
          </cell>
          <cell r="BV1468">
            <v>40382</v>
          </cell>
          <cell r="BW1468">
            <v>40360</v>
          </cell>
          <cell r="BX1468">
            <v>0</v>
          </cell>
          <cell r="BY1468" t="str">
            <v>Termination</v>
          </cell>
          <cell r="BZ1468" t="str">
            <v>Termination</v>
          </cell>
          <cell r="CA1468">
            <v>0</v>
          </cell>
          <cell r="CB1468" t="str">
            <v>Involuntary</v>
          </cell>
          <cell r="CC1468" t="str">
            <v>Resigned at VVF Ltd</v>
          </cell>
          <cell r="CD1468">
            <v>0</v>
          </cell>
          <cell r="CE1468">
            <v>0</v>
          </cell>
          <cell r="CF1468" t="e">
            <v>#N/A</v>
          </cell>
          <cell r="CG1468">
            <v>0</v>
          </cell>
        </row>
        <row r="1469">
          <cell r="B1469">
            <v>10001019</v>
          </cell>
          <cell r="C1469" t="str">
            <v>Inactive</v>
          </cell>
          <cell r="D1469">
            <v>0</v>
          </cell>
          <cell r="E1469">
            <v>0</v>
          </cell>
          <cell r="F1469" t="e">
            <v>#N/A</v>
          </cell>
          <cell r="G1469" t="str">
            <v>B00318</v>
          </cell>
          <cell r="H1469" t="str">
            <v>M</v>
          </cell>
          <cell r="I1469" t="str">
            <v>Vijay Kumar</v>
          </cell>
          <cell r="J1469" t="str">
            <v/>
          </cell>
          <cell r="K1469" t="str">
            <v>Sansar Chand</v>
          </cell>
          <cell r="L1469" t="str">
            <v>Trainee Associate</v>
          </cell>
          <cell r="M1469">
            <v>0</v>
          </cell>
          <cell r="N1469">
            <v>0</v>
          </cell>
          <cell r="O1469">
            <v>0</v>
          </cell>
          <cell r="P1469" t="str">
            <v>PCP Manufacturing</v>
          </cell>
          <cell r="Q1469">
            <v>0</v>
          </cell>
          <cell r="R1469" t="str">
            <v>Personal Care Products</v>
          </cell>
          <cell r="S1469" t="str">
            <v>Trainee</v>
          </cell>
          <cell r="T1469" t="str">
            <v>MT1</v>
          </cell>
          <cell r="U1469" t="str">
            <v>Baddi</v>
          </cell>
          <cell r="V1469" t="str">
            <v>Baddi</v>
          </cell>
          <cell r="W1469">
            <v>40262</v>
          </cell>
          <cell r="X1469" t="str">
            <v>Before 1 April 2010</v>
          </cell>
          <cell r="Y1469">
            <v>0</v>
          </cell>
          <cell r="Z1469">
            <v>5.9028265195332379</v>
          </cell>
          <cell r="AA1469">
            <v>1.9</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cell r="AO1469">
            <v>0</v>
          </cell>
          <cell r="AP1469">
            <v>0</v>
          </cell>
          <cell r="AQ1469">
            <v>0</v>
          </cell>
          <cell r="AR1469">
            <v>0</v>
          </cell>
          <cell r="AS1469">
            <v>0</v>
          </cell>
          <cell r="AT1469">
            <v>0</v>
          </cell>
          <cell r="AU1469">
            <v>0</v>
          </cell>
          <cell r="AV1469">
            <v>0</v>
          </cell>
          <cell r="AW1469">
            <v>0</v>
          </cell>
          <cell r="AX1469">
            <v>0</v>
          </cell>
          <cell r="AY1469">
            <v>0</v>
          </cell>
          <cell r="AZ1469">
            <v>0</v>
          </cell>
          <cell r="BA1469">
            <v>0</v>
          </cell>
          <cell r="BB1469">
            <v>0</v>
          </cell>
          <cell r="BC1469">
            <v>0</v>
          </cell>
          <cell r="BD1469">
            <v>0</v>
          </cell>
          <cell r="BE1469">
            <v>0</v>
          </cell>
          <cell r="BF1469">
            <v>0</v>
          </cell>
          <cell r="BG1469">
            <v>30322</v>
          </cell>
          <cell r="BH1469">
            <v>29</v>
          </cell>
          <cell r="BI1469">
            <v>1</v>
          </cell>
          <cell r="BJ1469">
            <v>0</v>
          </cell>
          <cell r="BK1469" t="str">
            <v>Less than 30 yrs and equal to 30 yrs</v>
          </cell>
          <cell r="BL1469">
            <v>0</v>
          </cell>
          <cell r="BM1469">
            <v>0</v>
          </cell>
          <cell r="BN1469">
            <v>0</v>
          </cell>
          <cell r="BO1469">
            <v>0</v>
          </cell>
          <cell r="BP1469">
            <v>0</v>
          </cell>
          <cell r="BQ1469">
            <v>0</v>
          </cell>
          <cell r="BR1469" t="str">
            <v>B.Sc</v>
          </cell>
          <cell r="BS1469">
            <v>0</v>
          </cell>
          <cell r="BT1469">
            <v>0</v>
          </cell>
          <cell r="BU1469" t="str">
            <v>NA</v>
          </cell>
          <cell r="BV1469">
            <v>40964</v>
          </cell>
          <cell r="BW1469">
            <v>40940</v>
          </cell>
          <cell r="BX1469">
            <v>0</v>
          </cell>
          <cell r="BY1469" t="str">
            <v>Opportunities/Career Advancement</v>
          </cell>
          <cell r="BZ1469" t="str">
            <v>Resignation</v>
          </cell>
          <cell r="CA1469" t="str">
            <v>Opportunities/Career Advancement</v>
          </cell>
          <cell r="CB1469" t="str">
            <v>Voluntary</v>
          </cell>
          <cell r="CC1469" t="str">
            <v>Resigned at VVF Ltd</v>
          </cell>
          <cell r="CD1469">
            <v>0</v>
          </cell>
          <cell r="CE1469">
            <v>0</v>
          </cell>
          <cell r="CF1469" t="e">
            <v>#N/A</v>
          </cell>
          <cell r="CG1469">
            <v>0</v>
          </cell>
        </row>
        <row r="1470">
          <cell r="B1470" t="str">
            <v>B00319</v>
          </cell>
          <cell r="C1470" t="str">
            <v>Inactive</v>
          </cell>
          <cell r="D1470">
            <v>0</v>
          </cell>
          <cell r="E1470">
            <v>0</v>
          </cell>
          <cell r="F1470" t="e">
            <v>#N/A</v>
          </cell>
          <cell r="G1470" t="str">
            <v>B00319</v>
          </cell>
          <cell r="H1470" t="str">
            <v>M</v>
          </cell>
          <cell r="I1470" t="str">
            <v>Sangam</v>
          </cell>
          <cell r="J1470" t="str">
            <v>Kumar</v>
          </cell>
          <cell r="K1470" t="str">
            <v/>
          </cell>
          <cell r="L1470" t="str">
            <v>Trainee Associate</v>
          </cell>
          <cell r="M1470">
            <v>0</v>
          </cell>
          <cell r="N1470">
            <v>0</v>
          </cell>
          <cell r="O1470">
            <v>0</v>
          </cell>
          <cell r="P1470" t="str">
            <v>PCP Manufacturing</v>
          </cell>
          <cell r="Q1470">
            <v>0</v>
          </cell>
          <cell r="R1470" t="str">
            <v>Personal Care Products</v>
          </cell>
          <cell r="S1470" t="str">
            <v>Trainee</v>
          </cell>
          <cell r="T1470">
            <v>0</v>
          </cell>
          <cell r="U1470" t="str">
            <v>Baddi</v>
          </cell>
          <cell r="V1470" t="str">
            <v>Baddi</v>
          </cell>
          <cell r="W1470">
            <v>40264</v>
          </cell>
          <cell r="X1470" t="str">
            <v>Before 1 April 2010</v>
          </cell>
          <cell r="Y1470">
            <v>0</v>
          </cell>
          <cell r="Z1470">
            <v>5.8973470674784441</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cell r="AO1470">
            <v>0</v>
          </cell>
          <cell r="AP1470">
            <v>0</v>
          </cell>
          <cell r="AQ1470">
            <v>0</v>
          </cell>
          <cell r="AR1470">
            <v>0</v>
          </cell>
          <cell r="AS1470">
            <v>0</v>
          </cell>
          <cell r="AT1470">
            <v>0</v>
          </cell>
          <cell r="AU1470">
            <v>0</v>
          </cell>
          <cell r="AV1470">
            <v>0</v>
          </cell>
          <cell r="AW1470">
            <v>0</v>
          </cell>
          <cell r="AX1470">
            <v>0</v>
          </cell>
          <cell r="AY1470">
            <v>0</v>
          </cell>
          <cell r="AZ1470">
            <v>0</v>
          </cell>
          <cell r="BA1470">
            <v>0</v>
          </cell>
          <cell r="BB1470">
            <v>0</v>
          </cell>
          <cell r="BC1470">
            <v>0</v>
          </cell>
          <cell r="BD1470">
            <v>0</v>
          </cell>
          <cell r="BE1470">
            <v>0</v>
          </cell>
          <cell r="BF1470">
            <v>0</v>
          </cell>
          <cell r="BG1470">
            <v>32143</v>
          </cell>
          <cell r="BH1470">
            <v>22</v>
          </cell>
          <cell r="BI1470">
            <v>6</v>
          </cell>
          <cell r="BJ1470">
            <v>0</v>
          </cell>
          <cell r="BK1470" t="str">
            <v>Less than 30 yrs and equal to 30 yrs</v>
          </cell>
          <cell r="BL1470">
            <v>0</v>
          </cell>
          <cell r="BM1470">
            <v>0</v>
          </cell>
          <cell r="BN1470">
            <v>0</v>
          </cell>
          <cell r="BO1470">
            <v>0</v>
          </cell>
          <cell r="BP1470">
            <v>0</v>
          </cell>
          <cell r="BQ1470">
            <v>0</v>
          </cell>
          <cell r="BR1470">
            <v>0</v>
          </cell>
          <cell r="BS1470">
            <v>0</v>
          </cell>
          <cell r="BT1470">
            <v>0</v>
          </cell>
          <cell r="BU1470">
            <v>0</v>
          </cell>
          <cell r="BV1470">
            <v>40366</v>
          </cell>
          <cell r="BW1470">
            <v>40360</v>
          </cell>
          <cell r="BX1470">
            <v>0</v>
          </cell>
          <cell r="BY1470" t="str">
            <v xml:space="preserve">Higher Education </v>
          </cell>
          <cell r="BZ1470" t="str">
            <v>Resignation</v>
          </cell>
          <cell r="CA1470">
            <v>0</v>
          </cell>
          <cell r="CB1470" t="str">
            <v>Voluntary</v>
          </cell>
          <cell r="CC1470" t="str">
            <v>Resigned at VVF Ltd</v>
          </cell>
          <cell r="CD1470">
            <v>0</v>
          </cell>
          <cell r="CE1470">
            <v>0</v>
          </cell>
          <cell r="CF1470" t="e">
            <v>#N/A</v>
          </cell>
          <cell r="CG1470">
            <v>0</v>
          </cell>
        </row>
        <row r="1471">
          <cell r="B1471" t="str">
            <v>01/A510</v>
          </cell>
          <cell r="C1471" t="str">
            <v>Inactive</v>
          </cell>
          <cell r="D1471">
            <v>0</v>
          </cell>
          <cell r="E1471">
            <v>0</v>
          </cell>
          <cell r="F1471" t="e">
            <v>#N/A</v>
          </cell>
          <cell r="G1471" t="str">
            <v>01/A510</v>
          </cell>
          <cell r="H1471" t="str">
            <v>M</v>
          </cell>
          <cell r="I1471" t="str">
            <v>Pitambar</v>
          </cell>
          <cell r="J1471" t="str">
            <v>Kumar</v>
          </cell>
          <cell r="K1471" t="str">
            <v/>
          </cell>
          <cell r="L1471" t="str">
            <v xml:space="preserve">Senior Manager </v>
          </cell>
          <cell r="M1471" t="str">
            <v>Accounts</v>
          </cell>
          <cell r="N1471">
            <v>0</v>
          </cell>
          <cell r="O1471">
            <v>0</v>
          </cell>
          <cell r="P1471" t="str">
            <v>PCP Manufacturing</v>
          </cell>
          <cell r="Q1471">
            <v>0</v>
          </cell>
          <cell r="R1471" t="str">
            <v>Personal Care Products</v>
          </cell>
          <cell r="S1471" t="str">
            <v>MMC</v>
          </cell>
          <cell r="T1471" t="str">
            <v>EG-3</v>
          </cell>
          <cell r="U1471" t="str">
            <v>Baddi</v>
          </cell>
          <cell r="V1471" t="str">
            <v>Corporate</v>
          </cell>
          <cell r="W1471">
            <v>40266</v>
          </cell>
          <cell r="X1471" t="str">
            <v>Before 1 April 2010</v>
          </cell>
          <cell r="Y1471">
            <v>0</v>
          </cell>
          <cell r="Z1471">
            <v>5.8918676157407415</v>
          </cell>
          <cell r="AA1471">
            <v>0.4</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cell r="AO1471">
            <v>0</v>
          </cell>
          <cell r="AP1471">
            <v>0</v>
          </cell>
          <cell r="AQ1471">
            <v>0</v>
          </cell>
          <cell r="AR1471">
            <v>0</v>
          </cell>
          <cell r="AS1471">
            <v>0</v>
          </cell>
          <cell r="AT1471">
            <v>0</v>
          </cell>
          <cell r="AU1471">
            <v>0</v>
          </cell>
          <cell r="AV1471">
            <v>0</v>
          </cell>
          <cell r="AW1471">
            <v>0</v>
          </cell>
          <cell r="AX1471">
            <v>0</v>
          </cell>
          <cell r="AY1471">
            <v>0</v>
          </cell>
          <cell r="AZ1471">
            <v>0</v>
          </cell>
          <cell r="BA1471">
            <v>0</v>
          </cell>
          <cell r="BB1471">
            <v>0</v>
          </cell>
          <cell r="BC1471">
            <v>0</v>
          </cell>
          <cell r="BD1471">
            <v>0</v>
          </cell>
          <cell r="BE1471">
            <v>0</v>
          </cell>
          <cell r="BF1471">
            <v>0</v>
          </cell>
          <cell r="BG1471">
            <v>31181</v>
          </cell>
          <cell r="BH1471">
            <v>0</v>
          </cell>
          <cell r="BI1471">
            <v>0</v>
          </cell>
          <cell r="BJ1471">
            <v>0</v>
          </cell>
          <cell r="BK1471">
            <v>0</v>
          </cell>
          <cell r="BL1471">
            <v>0</v>
          </cell>
          <cell r="BM1471">
            <v>0</v>
          </cell>
          <cell r="BN1471">
            <v>0</v>
          </cell>
          <cell r="BO1471">
            <v>0</v>
          </cell>
          <cell r="BP1471">
            <v>0</v>
          </cell>
          <cell r="BQ1471">
            <v>0</v>
          </cell>
          <cell r="BR1471" t="str">
            <v>B. Com</v>
          </cell>
          <cell r="BS1471" t="str">
            <v>CA</v>
          </cell>
          <cell r="BT1471">
            <v>0</v>
          </cell>
          <cell r="BU1471" t="str">
            <v>Mahle Filter Systmes (I) Ltd</v>
          </cell>
          <cell r="BV1471">
            <v>40424</v>
          </cell>
          <cell r="BW1471">
            <v>40422</v>
          </cell>
          <cell r="BX1471">
            <v>0</v>
          </cell>
          <cell r="BY1471" t="str">
            <v>Personal Reasons</v>
          </cell>
          <cell r="BZ1471" t="str">
            <v>Resignation</v>
          </cell>
          <cell r="CA1471">
            <v>0</v>
          </cell>
          <cell r="CB1471" t="str">
            <v>Voluntary</v>
          </cell>
          <cell r="CC1471" t="str">
            <v>Resigned at VVF Ltd</v>
          </cell>
          <cell r="CD1471">
            <v>0</v>
          </cell>
          <cell r="CE1471">
            <v>0</v>
          </cell>
          <cell r="CF1471" t="e">
            <v>#N/A</v>
          </cell>
          <cell r="CG1471">
            <v>0</v>
          </cell>
        </row>
        <row r="1472">
          <cell r="B1472">
            <v>10001020</v>
          </cell>
          <cell r="C1472" t="str">
            <v>Inactive</v>
          </cell>
          <cell r="D1472">
            <v>0</v>
          </cell>
          <cell r="E1472">
            <v>0</v>
          </cell>
          <cell r="F1472" t="e">
            <v>#N/A</v>
          </cell>
          <cell r="G1472" t="str">
            <v>B00320</v>
          </cell>
          <cell r="H1472" t="str">
            <v>M</v>
          </cell>
          <cell r="I1472" t="str">
            <v>Suresh Kumar</v>
          </cell>
          <cell r="J1472" t="str">
            <v/>
          </cell>
          <cell r="K1472" t="str">
            <v>Gumat Ram</v>
          </cell>
          <cell r="L1472" t="str">
            <v>Senior Operator</v>
          </cell>
          <cell r="M1472">
            <v>0</v>
          </cell>
          <cell r="N1472">
            <v>0</v>
          </cell>
          <cell r="O1472">
            <v>0</v>
          </cell>
          <cell r="P1472" t="str">
            <v>PCP Manufacturing</v>
          </cell>
          <cell r="Q1472">
            <v>0</v>
          </cell>
          <cell r="R1472" t="str">
            <v>Personal Care Products</v>
          </cell>
          <cell r="S1472" t="str">
            <v>Associate</v>
          </cell>
          <cell r="T1472" t="str">
            <v>A2</v>
          </cell>
          <cell r="U1472" t="str">
            <v>Baddi</v>
          </cell>
          <cell r="V1472" t="str">
            <v>Baddi</v>
          </cell>
          <cell r="W1472">
            <v>40266</v>
          </cell>
          <cell r="X1472" t="str">
            <v>Before 1 April 2010</v>
          </cell>
          <cell r="Y1472">
            <v>0</v>
          </cell>
          <cell r="Z1472">
            <v>5.8918676157407415</v>
          </cell>
          <cell r="AA1472">
            <v>3.5</v>
          </cell>
          <cell r="AB1472">
            <v>0</v>
          </cell>
          <cell r="AC1472">
            <v>0</v>
          </cell>
          <cell r="AD1472">
            <v>40449</v>
          </cell>
          <cell r="AE1472">
            <v>0</v>
          </cell>
          <cell r="AF1472">
            <v>40507</v>
          </cell>
          <cell r="AG1472">
            <v>0</v>
          </cell>
          <cell r="AH1472">
            <v>0</v>
          </cell>
          <cell r="AI1472">
            <v>0</v>
          </cell>
          <cell r="AJ1472">
            <v>0</v>
          </cell>
          <cell r="AK1472">
            <v>0</v>
          </cell>
          <cell r="AL1472">
            <v>0</v>
          </cell>
          <cell r="AM1472">
            <v>0</v>
          </cell>
          <cell r="AN1472">
            <v>0</v>
          </cell>
          <cell r="AO1472">
            <v>41365</v>
          </cell>
          <cell r="AP1472" t="str">
            <v xml:space="preserve">Operator </v>
          </cell>
          <cell r="AQ1472" t="str">
            <v>Associate</v>
          </cell>
          <cell r="AR1472">
            <v>0</v>
          </cell>
          <cell r="AS1472">
            <v>0</v>
          </cell>
          <cell r="AT1472">
            <v>0</v>
          </cell>
          <cell r="AU1472">
            <v>0</v>
          </cell>
          <cell r="AV1472">
            <v>0</v>
          </cell>
          <cell r="AW1472">
            <v>0</v>
          </cell>
          <cell r="AX1472">
            <v>0</v>
          </cell>
          <cell r="AY1472">
            <v>0</v>
          </cell>
          <cell r="AZ1472">
            <v>0</v>
          </cell>
          <cell r="BA1472">
            <v>0</v>
          </cell>
          <cell r="BB1472">
            <v>0</v>
          </cell>
          <cell r="BC1472">
            <v>0</v>
          </cell>
          <cell r="BD1472">
            <v>0</v>
          </cell>
          <cell r="BE1472" t="str">
            <v>Production</v>
          </cell>
          <cell r="BF1472">
            <v>41365</v>
          </cell>
          <cell r="BG1472">
            <v>32460</v>
          </cell>
          <cell r="BH1472">
            <v>24</v>
          </cell>
          <cell r="BI1472">
            <v>10</v>
          </cell>
          <cell r="BJ1472">
            <v>0</v>
          </cell>
          <cell r="BK1472" t="str">
            <v>Less than 30 yrs and equal to 30 yrs</v>
          </cell>
          <cell r="BL1472" t="str">
            <v>Unmarried</v>
          </cell>
          <cell r="BM1472">
            <v>0</v>
          </cell>
          <cell r="BN1472" t="str">
            <v>Vill. Brahabag, PO. Dalash, The. Anni, Distt. Kullu, HP-172025 Kullu</v>
          </cell>
          <cell r="BO1472" t="str">
            <v>Kullu</v>
          </cell>
          <cell r="BP1472" t="str">
            <v>Himachal Pradesh</v>
          </cell>
          <cell r="BQ1472">
            <v>172025</v>
          </cell>
          <cell r="BR1472" t="str">
            <v>H.S.C</v>
          </cell>
          <cell r="BS1472">
            <v>0</v>
          </cell>
          <cell r="BT1472" t="str">
            <v>ITI</v>
          </cell>
          <cell r="BU1472" t="str">
            <v/>
          </cell>
          <cell r="BV1472">
            <v>41548</v>
          </cell>
          <cell r="BW1472">
            <v>41548</v>
          </cell>
          <cell r="BX1472">
            <v>41533</v>
          </cell>
          <cell r="BY1472" t="str">
            <v>Opportunities/Career Advancement</v>
          </cell>
          <cell r="BZ1472" t="str">
            <v>Resignation</v>
          </cell>
          <cell r="CA1472">
            <v>0</v>
          </cell>
          <cell r="CB1472" t="str">
            <v>Voluntary</v>
          </cell>
          <cell r="CC1472">
            <v>0</v>
          </cell>
          <cell r="CD1472">
            <v>0</v>
          </cell>
          <cell r="CE1472">
            <v>0</v>
          </cell>
          <cell r="CF1472" t="e">
            <v>#N/A</v>
          </cell>
          <cell r="CG1472">
            <v>0</v>
          </cell>
        </row>
        <row r="1473">
          <cell r="B1473">
            <v>10001021</v>
          </cell>
          <cell r="C1473" t="str">
            <v>Inactive</v>
          </cell>
          <cell r="D1473">
            <v>0</v>
          </cell>
          <cell r="E1473">
            <v>0</v>
          </cell>
          <cell r="F1473" t="e">
            <v>#N/A</v>
          </cell>
          <cell r="G1473" t="str">
            <v>B00321</v>
          </cell>
          <cell r="H1473" t="str">
            <v>M</v>
          </cell>
          <cell r="I1473" t="str">
            <v xml:space="preserve">Harish </v>
          </cell>
          <cell r="J1473" t="str">
            <v>Bharadwaj</v>
          </cell>
          <cell r="K1473" t="str">
            <v>Jeet Ram</v>
          </cell>
          <cell r="L1473" t="str">
            <v>Trainee Associate</v>
          </cell>
          <cell r="M1473">
            <v>0</v>
          </cell>
          <cell r="N1473">
            <v>0</v>
          </cell>
          <cell r="O1473">
            <v>0</v>
          </cell>
          <cell r="P1473" t="str">
            <v>PCP Manufacturing</v>
          </cell>
          <cell r="Q1473">
            <v>0</v>
          </cell>
          <cell r="R1473" t="str">
            <v>Personal Care Products</v>
          </cell>
          <cell r="S1473" t="str">
            <v>Trainee</v>
          </cell>
          <cell r="T1473" t="str">
            <v>T1</v>
          </cell>
          <cell r="U1473" t="str">
            <v>Baddi</v>
          </cell>
          <cell r="V1473" t="str">
            <v>Baddi</v>
          </cell>
          <cell r="W1473">
            <v>40267</v>
          </cell>
          <cell r="X1473" t="str">
            <v>Before 1 April 2010</v>
          </cell>
          <cell r="Y1473">
            <v>0</v>
          </cell>
          <cell r="Z1473">
            <v>5.889127889396252</v>
          </cell>
          <cell r="AA1473">
            <v>1.3</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cell r="AO1473">
            <v>0</v>
          </cell>
          <cell r="AP1473">
            <v>0</v>
          </cell>
          <cell r="AQ1473">
            <v>0</v>
          </cell>
          <cell r="AR1473">
            <v>0</v>
          </cell>
          <cell r="AS1473">
            <v>0</v>
          </cell>
          <cell r="AT1473">
            <v>0</v>
          </cell>
          <cell r="AU1473">
            <v>0</v>
          </cell>
          <cell r="AV1473">
            <v>0</v>
          </cell>
          <cell r="AW1473">
            <v>0</v>
          </cell>
          <cell r="AX1473">
            <v>0</v>
          </cell>
          <cell r="AY1473">
            <v>0</v>
          </cell>
          <cell r="AZ1473">
            <v>0</v>
          </cell>
          <cell r="BA1473">
            <v>0</v>
          </cell>
          <cell r="BB1473">
            <v>0</v>
          </cell>
          <cell r="BC1473">
            <v>0</v>
          </cell>
          <cell r="BD1473">
            <v>0</v>
          </cell>
          <cell r="BE1473">
            <v>0</v>
          </cell>
          <cell r="BF1473">
            <v>0</v>
          </cell>
          <cell r="BG1473">
            <v>32775</v>
          </cell>
          <cell r="BH1473">
            <v>21</v>
          </cell>
          <cell r="BI1473">
            <v>9</v>
          </cell>
          <cell r="BJ1473">
            <v>0</v>
          </cell>
          <cell r="BK1473" t="str">
            <v>Less than 30 yrs and equal to 30 yrs</v>
          </cell>
          <cell r="BL1473">
            <v>0</v>
          </cell>
          <cell r="BM1473">
            <v>0</v>
          </cell>
          <cell r="BN1473">
            <v>0</v>
          </cell>
          <cell r="BO1473">
            <v>0</v>
          </cell>
          <cell r="BP1473">
            <v>0</v>
          </cell>
          <cell r="BQ1473">
            <v>0</v>
          </cell>
          <cell r="BR1473" t="str">
            <v>H.S.C</v>
          </cell>
          <cell r="BS1473">
            <v>0</v>
          </cell>
          <cell r="BT1473" t="str">
            <v>ITI</v>
          </cell>
          <cell r="BU1473" t="str">
            <v>NA</v>
          </cell>
          <cell r="BV1473">
            <v>40735</v>
          </cell>
          <cell r="BW1473">
            <v>40725</v>
          </cell>
          <cell r="BX1473">
            <v>0</v>
          </cell>
          <cell r="BY1473" t="str">
            <v>Personal Reasons</v>
          </cell>
          <cell r="BZ1473" t="str">
            <v>Resignation</v>
          </cell>
          <cell r="CA1473">
            <v>0</v>
          </cell>
          <cell r="CB1473" t="str">
            <v>Voluntary</v>
          </cell>
          <cell r="CC1473" t="str">
            <v>Resigned at VVF Ltd</v>
          </cell>
          <cell r="CD1473">
            <v>0</v>
          </cell>
          <cell r="CE1473">
            <v>0</v>
          </cell>
          <cell r="CF1473" t="e">
            <v>#N/A</v>
          </cell>
          <cell r="CG1473">
            <v>0</v>
          </cell>
        </row>
        <row r="1474">
          <cell r="B1474" t="str">
            <v>B00268</v>
          </cell>
          <cell r="C1474" t="str">
            <v>Inactive</v>
          </cell>
          <cell r="D1474">
            <v>0</v>
          </cell>
          <cell r="E1474">
            <v>0</v>
          </cell>
          <cell r="F1474" t="e">
            <v>#N/A</v>
          </cell>
          <cell r="G1474" t="str">
            <v>B00268</v>
          </cell>
          <cell r="H1474" t="str">
            <v>M</v>
          </cell>
          <cell r="I1474" t="str">
            <v>Mukesh</v>
          </cell>
          <cell r="J1474" t="str">
            <v>Verma</v>
          </cell>
          <cell r="K1474" t="str">
            <v/>
          </cell>
          <cell r="L1474" t="str">
            <v>Electrician</v>
          </cell>
          <cell r="M1474">
            <v>0</v>
          </cell>
          <cell r="N1474">
            <v>0</v>
          </cell>
          <cell r="O1474">
            <v>0</v>
          </cell>
          <cell r="P1474" t="str">
            <v>PCP Manufacturing</v>
          </cell>
          <cell r="Q1474">
            <v>0</v>
          </cell>
          <cell r="R1474" t="str">
            <v>Personal Care Products</v>
          </cell>
          <cell r="S1474" t="str">
            <v>Associate</v>
          </cell>
          <cell r="T1474">
            <v>0</v>
          </cell>
          <cell r="U1474" t="str">
            <v>Baddi</v>
          </cell>
          <cell r="V1474" t="str">
            <v>Baddi</v>
          </cell>
          <cell r="W1474">
            <v>40269</v>
          </cell>
          <cell r="X1474">
            <v>40269</v>
          </cell>
          <cell r="Y1474">
            <v>0</v>
          </cell>
          <cell r="Z1474">
            <v>5.8836484373414573</v>
          </cell>
          <cell r="AA1474">
            <v>0</v>
          </cell>
          <cell r="AB1474">
            <v>0</v>
          </cell>
          <cell r="AC1474">
            <v>0</v>
          </cell>
          <cell r="AD1474">
            <v>0</v>
          </cell>
          <cell r="AE1474">
            <v>0</v>
          </cell>
          <cell r="AF1474">
            <v>0</v>
          </cell>
          <cell r="AG1474">
            <v>0</v>
          </cell>
          <cell r="AH1474">
            <v>0</v>
          </cell>
          <cell r="AI1474">
            <v>0</v>
          </cell>
          <cell r="AJ1474">
            <v>0</v>
          </cell>
          <cell r="AK1474">
            <v>0</v>
          </cell>
          <cell r="AL1474">
            <v>0</v>
          </cell>
          <cell r="AM1474">
            <v>0</v>
          </cell>
          <cell r="AN1474">
            <v>0</v>
          </cell>
          <cell r="AO1474">
            <v>0</v>
          </cell>
          <cell r="AP1474">
            <v>0</v>
          </cell>
          <cell r="AQ1474">
            <v>0</v>
          </cell>
          <cell r="AR1474">
            <v>0</v>
          </cell>
          <cell r="AS1474">
            <v>0</v>
          </cell>
          <cell r="AT1474">
            <v>0</v>
          </cell>
          <cell r="AU1474">
            <v>0</v>
          </cell>
          <cell r="AV1474">
            <v>0</v>
          </cell>
          <cell r="AW1474">
            <v>0</v>
          </cell>
          <cell r="AX1474">
            <v>0</v>
          </cell>
          <cell r="AY1474">
            <v>0</v>
          </cell>
          <cell r="AZ1474">
            <v>0</v>
          </cell>
          <cell r="BA1474">
            <v>0</v>
          </cell>
          <cell r="BB1474">
            <v>0</v>
          </cell>
          <cell r="BC1474">
            <v>0</v>
          </cell>
          <cell r="BD1474">
            <v>0</v>
          </cell>
          <cell r="BE1474">
            <v>0</v>
          </cell>
          <cell r="BF1474">
            <v>0</v>
          </cell>
          <cell r="BG1474">
            <v>30476</v>
          </cell>
          <cell r="BH1474">
            <v>27</v>
          </cell>
          <cell r="BI1474">
            <v>0</v>
          </cell>
          <cell r="BJ1474">
            <v>0</v>
          </cell>
          <cell r="BK1474" t="str">
            <v>Less than 30 yrs and equal to 30 yrs</v>
          </cell>
          <cell r="BL1474">
            <v>0</v>
          </cell>
          <cell r="BM1474">
            <v>0</v>
          </cell>
          <cell r="BN1474">
            <v>0</v>
          </cell>
          <cell r="BO1474">
            <v>0</v>
          </cell>
          <cell r="BP1474">
            <v>0</v>
          </cell>
          <cell r="BQ1474">
            <v>0</v>
          </cell>
          <cell r="BR1474">
            <v>0</v>
          </cell>
          <cell r="BS1474">
            <v>0</v>
          </cell>
          <cell r="BT1474">
            <v>0</v>
          </cell>
          <cell r="BU1474">
            <v>0</v>
          </cell>
          <cell r="BV1474">
            <v>40348</v>
          </cell>
          <cell r="BW1474">
            <v>40330</v>
          </cell>
          <cell r="BX1474">
            <v>0</v>
          </cell>
          <cell r="BY1474" t="str">
            <v>HOD/Supervisors</v>
          </cell>
          <cell r="BZ1474" t="str">
            <v>Resignation</v>
          </cell>
          <cell r="CA1474">
            <v>0</v>
          </cell>
          <cell r="CB1474" t="str">
            <v>Voluntary</v>
          </cell>
          <cell r="CC1474" t="str">
            <v>Resigned at VVF Ltd</v>
          </cell>
          <cell r="CD1474">
            <v>0</v>
          </cell>
          <cell r="CE1474">
            <v>0</v>
          </cell>
          <cell r="CF1474" t="e">
            <v>#N/A</v>
          </cell>
          <cell r="CG1474">
            <v>0</v>
          </cell>
        </row>
        <row r="1475">
          <cell r="B1475">
            <v>10000504</v>
          </cell>
          <cell r="C1475" t="str">
            <v>Inactive</v>
          </cell>
          <cell r="D1475">
            <v>0</v>
          </cell>
          <cell r="E1475">
            <v>0</v>
          </cell>
          <cell r="F1475" t="e">
            <v>#N/A</v>
          </cell>
          <cell r="G1475" t="str">
            <v>04/0437</v>
          </cell>
          <cell r="H1475" t="str">
            <v>F</v>
          </cell>
          <cell r="I1475" t="str">
            <v xml:space="preserve">Pranjali </v>
          </cell>
          <cell r="J1475" t="str">
            <v>Deshpande</v>
          </cell>
          <cell r="K1475" t="str">
            <v>Vijay</v>
          </cell>
          <cell r="L1475" t="str">
            <v>Executive</v>
          </cell>
          <cell r="M1475">
            <v>0</v>
          </cell>
          <cell r="N1475">
            <v>0</v>
          </cell>
          <cell r="O1475">
            <v>0</v>
          </cell>
          <cell r="P1475" t="str">
            <v>Oleo R&amp;D</v>
          </cell>
          <cell r="Q1475">
            <v>0</v>
          </cell>
          <cell r="R1475" t="str">
            <v>Oleochemicals</v>
          </cell>
          <cell r="S1475" t="str">
            <v>JMC</v>
          </cell>
          <cell r="T1475" t="str">
            <v>EG</v>
          </cell>
          <cell r="U1475" t="str">
            <v>Taloja</v>
          </cell>
          <cell r="V1475">
            <v>0</v>
          </cell>
          <cell r="W1475">
            <v>40269</v>
          </cell>
          <cell r="X1475">
            <v>40269</v>
          </cell>
          <cell r="Y1475">
            <v>1.1616438356164382</v>
          </cell>
          <cell r="Z1475">
            <v>5.8836484376585494</v>
          </cell>
          <cell r="AA1475">
            <v>2.5</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cell r="AO1475">
            <v>0</v>
          </cell>
          <cell r="AP1475">
            <v>0</v>
          </cell>
          <cell r="AQ1475">
            <v>0</v>
          </cell>
          <cell r="AR1475">
            <v>0</v>
          </cell>
          <cell r="AS1475">
            <v>0</v>
          </cell>
          <cell r="AT1475">
            <v>0</v>
          </cell>
          <cell r="AU1475">
            <v>0</v>
          </cell>
          <cell r="AV1475">
            <v>0</v>
          </cell>
          <cell r="AW1475">
            <v>0</v>
          </cell>
          <cell r="AX1475">
            <v>0</v>
          </cell>
          <cell r="AY1475">
            <v>0</v>
          </cell>
          <cell r="AZ1475">
            <v>0</v>
          </cell>
          <cell r="BA1475">
            <v>0</v>
          </cell>
          <cell r="BB1475">
            <v>0</v>
          </cell>
          <cell r="BC1475">
            <v>0</v>
          </cell>
          <cell r="BD1475">
            <v>0</v>
          </cell>
          <cell r="BE1475">
            <v>0</v>
          </cell>
          <cell r="BF1475">
            <v>0</v>
          </cell>
          <cell r="BG1475">
            <v>30802</v>
          </cell>
          <cell r="BH1475">
            <v>27</v>
          </cell>
          <cell r="BI1475">
            <v>3</v>
          </cell>
          <cell r="BJ1475">
            <v>0</v>
          </cell>
          <cell r="BK1475" t="str">
            <v>Less than 30 yrs and equal to 30 yrs</v>
          </cell>
          <cell r="BL1475">
            <v>0</v>
          </cell>
          <cell r="BM1475">
            <v>0</v>
          </cell>
          <cell r="BN1475">
            <v>0</v>
          </cell>
          <cell r="BO1475">
            <v>0</v>
          </cell>
          <cell r="BP1475">
            <v>0</v>
          </cell>
          <cell r="BQ1475">
            <v>0</v>
          </cell>
          <cell r="BR1475">
            <v>0</v>
          </cell>
          <cell r="BS1475" t="str">
            <v>M.Tech. (Cosmetic Technology)</v>
          </cell>
          <cell r="BT1475">
            <v>0</v>
          </cell>
          <cell r="BU1475" t="str">
            <v>The Vanity Case Group of Companies</v>
          </cell>
          <cell r="BV1475">
            <v>40771</v>
          </cell>
          <cell r="BW1475">
            <v>40756</v>
          </cell>
          <cell r="BX1475">
            <v>0</v>
          </cell>
          <cell r="BY1475" t="str">
            <v>Personal Reasons</v>
          </cell>
          <cell r="BZ1475" t="str">
            <v>Resignation</v>
          </cell>
          <cell r="CA1475" t="str">
            <v>Got job near to her house</v>
          </cell>
          <cell r="CB1475" t="str">
            <v>Voluntary</v>
          </cell>
          <cell r="CC1475" t="str">
            <v>Resigned at VVF Ltd</v>
          </cell>
          <cell r="CD1475">
            <v>0</v>
          </cell>
          <cell r="CE1475">
            <v>0</v>
          </cell>
          <cell r="CF1475">
            <v>0</v>
          </cell>
          <cell r="CG1475">
            <v>0</v>
          </cell>
        </row>
        <row r="1476">
          <cell r="B1476">
            <v>10001022</v>
          </cell>
          <cell r="C1476" t="str">
            <v>Inactive</v>
          </cell>
          <cell r="D1476">
            <v>0</v>
          </cell>
          <cell r="E1476">
            <v>0</v>
          </cell>
          <cell r="F1476" t="e">
            <v>#N/A</v>
          </cell>
          <cell r="G1476" t="str">
            <v>B00322</v>
          </cell>
          <cell r="H1476" t="str">
            <v>M</v>
          </cell>
          <cell r="I1476" t="str">
            <v>Pardeep Kumar</v>
          </cell>
          <cell r="J1476" t="str">
            <v>Dharwal</v>
          </cell>
          <cell r="K1476" t="str">
            <v>Udham Singh</v>
          </cell>
          <cell r="L1476" t="str">
            <v>Chemist</v>
          </cell>
          <cell r="M1476">
            <v>0</v>
          </cell>
          <cell r="N1476">
            <v>0</v>
          </cell>
          <cell r="O1476">
            <v>0</v>
          </cell>
          <cell r="P1476" t="str">
            <v>PCP Manufacturing</v>
          </cell>
          <cell r="Q1476">
            <v>0</v>
          </cell>
          <cell r="R1476" t="str">
            <v>Personal Care Products</v>
          </cell>
          <cell r="S1476" t="str">
            <v>OC</v>
          </cell>
          <cell r="T1476" t="str">
            <v>S1</v>
          </cell>
          <cell r="U1476" t="str">
            <v>Baddi</v>
          </cell>
          <cell r="V1476" t="str">
            <v>Baddi</v>
          </cell>
          <cell r="W1476">
            <v>40269</v>
          </cell>
          <cell r="X1476">
            <v>40269</v>
          </cell>
          <cell r="Y1476">
            <v>2.2999999999999998</v>
          </cell>
          <cell r="Z1476">
            <v>5.8836484376585494</v>
          </cell>
          <cell r="AA1476">
            <v>3.7</v>
          </cell>
          <cell r="AB1476">
            <v>0</v>
          </cell>
          <cell r="AC1476">
            <v>0</v>
          </cell>
          <cell r="AD1476">
            <v>0</v>
          </cell>
          <cell r="AE1476">
            <v>0</v>
          </cell>
          <cell r="AF1476">
            <v>0</v>
          </cell>
          <cell r="AG1476">
            <v>0</v>
          </cell>
          <cell r="AH1476">
            <v>0</v>
          </cell>
          <cell r="AI1476">
            <v>0</v>
          </cell>
          <cell r="AJ1476">
            <v>0</v>
          </cell>
          <cell r="AK1476">
            <v>0</v>
          </cell>
          <cell r="AL1476">
            <v>0</v>
          </cell>
          <cell r="AM1476">
            <v>0</v>
          </cell>
          <cell r="AN1476">
            <v>0</v>
          </cell>
          <cell r="AO1476">
            <v>0</v>
          </cell>
          <cell r="AP1476">
            <v>0</v>
          </cell>
          <cell r="AQ1476">
            <v>0</v>
          </cell>
          <cell r="AR1476">
            <v>0</v>
          </cell>
          <cell r="AS1476">
            <v>0</v>
          </cell>
          <cell r="AT1476">
            <v>0</v>
          </cell>
          <cell r="AU1476">
            <v>0</v>
          </cell>
          <cell r="AV1476">
            <v>0</v>
          </cell>
          <cell r="AW1476">
            <v>0</v>
          </cell>
          <cell r="AX1476">
            <v>0</v>
          </cell>
          <cell r="AY1476">
            <v>0</v>
          </cell>
          <cell r="AZ1476">
            <v>0</v>
          </cell>
          <cell r="BA1476">
            <v>0</v>
          </cell>
          <cell r="BB1476">
            <v>0</v>
          </cell>
          <cell r="BC1476">
            <v>0</v>
          </cell>
          <cell r="BD1476">
            <v>0</v>
          </cell>
          <cell r="BE1476">
            <v>0</v>
          </cell>
          <cell r="BF1476">
            <v>0</v>
          </cell>
          <cell r="BG1476">
            <v>31414</v>
          </cell>
          <cell r="BH1476">
            <v>25</v>
          </cell>
          <cell r="BI1476">
            <v>8</v>
          </cell>
          <cell r="BJ1476">
            <v>0</v>
          </cell>
          <cell r="BK1476" t="str">
            <v>Less than 30 yrs and equal to 30 yrs</v>
          </cell>
          <cell r="BL1476">
            <v>0</v>
          </cell>
          <cell r="BM1476">
            <v>0</v>
          </cell>
          <cell r="BN1476">
            <v>0</v>
          </cell>
          <cell r="BO1476">
            <v>0</v>
          </cell>
          <cell r="BP1476">
            <v>0</v>
          </cell>
          <cell r="BQ1476">
            <v>0</v>
          </cell>
          <cell r="BR1476" t="str">
            <v>B.Sc</v>
          </cell>
          <cell r="BS1476">
            <v>0</v>
          </cell>
          <cell r="BT1476">
            <v>0</v>
          </cell>
          <cell r="BU1476" t="str">
            <v>Kandhari Beverages</v>
          </cell>
          <cell r="BV1476">
            <v>40790</v>
          </cell>
          <cell r="BW1476">
            <v>40787</v>
          </cell>
          <cell r="BX1476">
            <v>0</v>
          </cell>
          <cell r="BY1476" t="str">
            <v>Opportunities/Career Advancement</v>
          </cell>
          <cell r="BZ1476" t="str">
            <v>Resignation</v>
          </cell>
          <cell r="CA1476" t="str">
            <v>Opportunities/Career Advancement</v>
          </cell>
          <cell r="CB1476" t="str">
            <v>Voluntary</v>
          </cell>
          <cell r="CC1476" t="str">
            <v>Resigned at VVF Ltd</v>
          </cell>
          <cell r="CD1476">
            <v>0</v>
          </cell>
          <cell r="CE1476">
            <v>0</v>
          </cell>
          <cell r="CF1476" t="e">
            <v>#N/A</v>
          </cell>
          <cell r="CG1476">
            <v>0</v>
          </cell>
        </row>
        <row r="1477">
          <cell r="B1477">
            <v>10000624</v>
          </cell>
          <cell r="C1477" t="str">
            <v>Inactive</v>
          </cell>
          <cell r="D1477">
            <v>0</v>
          </cell>
          <cell r="E1477">
            <v>0</v>
          </cell>
          <cell r="F1477" t="e">
            <v>#N/A</v>
          </cell>
          <cell r="G1477" t="str">
            <v>01/A505</v>
          </cell>
          <cell r="H1477" t="str">
            <v>M</v>
          </cell>
          <cell r="I1477" t="str">
            <v>Rajiv</v>
          </cell>
          <cell r="J1477" t="str">
            <v>Mukherjee</v>
          </cell>
          <cell r="K1477" t="str">
            <v/>
          </cell>
          <cell r="L1477" t="str">
            <v xml:space="preserve">Senior Manager </v>
          </cell>
          <cell r="M1477">
            <v>0</v>
          </cell>
          <cell r="N1477">
            <v>0</v>
          </cell>
          <cell r="O1477">
            <v>0</v>
          </cell>
          <cell r="P1477" t="str">
            <v>CMB Marketing</v>
          </cell>
          <cell r="Q1477">
            <v>0</v>
          </cell>
          <cell r="R1477" t="str">
            <v>Contract Manufacturing</v>
          </cell>
          <cell r="S1477" t="str">
            <v>MMC</v>
          </cell>
          <cell r="T1477" t="str">
            <v>EG-3</v>
          </cell>
          <cell r="U1477" t="str">
            <v>Corporate</v>
          </cell>
          <cell r="V1477">
            <v>0</v>
          </cell>
          <cell r="W1477">
            <v>40269</v>
          </cell>
          <cell r="X1477">
            <v>40269</v>
          </cell>
          <cell r="Y1477">
            <v>7</v>
          </cell>
          <cell r="Z1477">
            <v>5.8836484373414573</v>
          </cell>
          <cell r="AA1477">
            <v>9.1</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cell r="AO1477">
            <v>0</v>
          </cell>
          <cell r="AP1477">
            <v>0</v>
          </cell>
          <cell r="AQ1477">
            <v>0</v>
          </cell>
          <cell r="AR1477">
            <v>0</v>
          </cell>
          <cell r="AS1477">
            <v>0</v>
          </cell>
          <cell r="AT1477">
            <v>0</v>
          </cell>
          <cell r="AU1477">
            <v>0</v>
          </cell>
          <cell r="AV1477">
            <v>0</v>
          </cell>
          <cell r="AW1477">
            <v>0</v>
          </cell>
          <cell r="AX1477">
            <v>0</v>
          </cell>
          <cell r="AY1477">
            <v>0</v>
          </cell>
          <cell r="AZ1477">
            <v>0</v>
          </cell>
          <cell r="BA1477">
            <v>0</v>
          </cell>
          <cell r="BB1477">
            <v>0</v>
          </cell>
          <cell r="BC1477">
            <v>0</v>
          </cell>
          <cell r="BD1477">
            <v>0</v>
          </cell>
          <cell r="BE1477">
            <v>0</v>
          </cell>
          <cell r="BF1477">
            <v>0</v>
          </cell>
          <cell r="BG1477">
            <v>27322</v>
          </cell>
          <cell r="BH1477">
            <v>37</v>
          </cell>
          <cell r="BI1477">
            <v>6</v>
          </cell>
          <cell r="BJ1477">
            <v>0</v>
          </cell>
          <cell r="BK1477">
            <v>0</v>
          </cell>
          <cell r="BL1477">
            <v>0</v>
          </cell>
          <cell r="BM1477">
            <v>0</v>
          </cell>
          <cell r="BN1477">
            <v>0</v>
          </cell>
          <cell r="BO1477">
            <v>0</v>
          </cell>
          <cell r="BP1477">
            <v>0</v>
          </cell>
          <cell r="BQ1477">
            <v>0</v>
          </cell>
          <cell r="BR1477" t="str">
            <v>B.E (Mechanical)</v>
          </cell>
          <cell r="BS1477" t="str">
            <v>PGDB(Marketing)</v>
          </cell>
          <cell r="BT1477">
            <v>0</v>
          </cell>
          <cell r="BU1477" t="str">
            <v>Piramal Glass Limited</v>
          </cell>
          <cell r="BV1477">
            <v>41029</v>
          </cell>
          <cell r="BW1477">
            <v>41000</v>
          </cell>
          <cell r="BX1477">
            <v>0</v>
          </cell>
          <cell r="BY1477" t="str">
            <v>Higher Role</v>
          </cell>
          <cell r="BZ1477" t="str">
            <v>Resignation</v>
          </cell>
          <cell r="CA1477">
            <v>0</v>
          </cell>
          <cell r="CB1477" t="str">
            <v>Voluntary</v>
          </cell>
          <cell r="CC1477" t="str">
            <v>Resigned at VVF Ltd</v>
          </cell>
          <cell r="CD1477">
            <v>0</v>
          </cell>
          <cell r="CE1477">
            <v>0</v>
          </cell>
          <cell r="CF1477">
            <v>0</v>
          </cell>
          <cell r="CG1477">
            <v>0</v>
          </cell>
        </row>
        <row r="1478">
          <cell r="B1478">
            <v>10001023</v>
          </cell>
          <cell r="C1478" t="str">
            <v>Inactive</v>
          </cell>
          <cell r="D1478">
            <v>0</v>
          </cell>
          <cell r="E1478">
            <v>0</v>
          </cell>
          <cell r="F1478" t="e">
            <v>#N/A</v>
          </cell>
          <cell r="G1478" t="str">
            <v>B00325</v>
          </cell>
          <cell r="H1478" t="str">
            <v>M</v>
          </cell>
          <cell r="I1478" t="str">
            <v xml:space="preserve">Sanjeev </v>
          </cell>
          <cell r="J1478" t="str">
            <v>Bhardwaj</v>
          </cell>
          <cell r="K1478" t="str">
            <v>Bhagwan Dass</v>
          </cell>
          <cell r="L1478" t="str">
            <v>Officer</v>
          </cell>
          <cell r="M1478">
            <v>0</v>
          </cell>
          <cell r="N1478">
            <v>0</v>
          </cell>
          <cell r="O1478">
            <v>0</v>
          </cell>
          <cell r="P1478" t="str">
            <v>PCP Manufacturing</v>
          </cell>
          <cell r="Q1478">
            <v>0</v>
          </cell>
          <cell r="R1478" t="str">
            <v>Personal Care Products</v>
          </cell>
          <cell r="S1478" t="str">
            <v>OC</v>
          </cell>
          <cell r="T1478" t="str">
            <v>M1</v>
          </cell>
          <cell r="U1478" t="str">
            <v>Baddi</v>
          </cell>
          <cell r="V1478" t="str">
            <v>Baddi</v>
          </cell>
          <cell r="W1478">
            <v>40270</v>
          </cell>
          <cell r="X1478">
            <v>40269</v>
          </cell>
          <cell r="Y1478">
            <v>4</v>
          </cell>
          <cell r="Z1478">
            <v>5.8809087113140599</v>
          </cell>
          <cell r="AA1478">
            <v>4.8</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cell r="AO1478">
            <v>0</v>
          </cell>
          <cell r="AP1478">
            <v>0</v>
          </cell>
          <cell r="AQ1478">
            <v>0</v>
          </cell>
          <cell r="AR1478">
            <v>0</v>
          </cell>
          <cell r="AS1478">
            <v>0</v>
          </cell>
          <cell r="AT1478">
            <v>0</v>
          </cell>
          <cell r="AU1478">
            <v>0</v>
          </cell>
          <cell r="AV1478">
            <v>0</v>
          </cell>
          <cell r="AW1478">
            <v>0</v>
          </cell>
          <cell r="AX1478">
            <v>0</v>
          </cell>
          <cell r="AY1478">
            <v>0</v>
          </cell>
          <cell r="AZ1478">
            <v>0</v>
          </cell>
          <cell r="BA1478">
            <v>0</v>
          </cell>
          <cell r="BB1478">
            <v>0</v>
          </cell>
          <cell r="BC1478">
            <v>0</v>
          </cell>
          <cell r="BD1478">
            <v>0</v>
          </cell>
          <cell r="BE1478">
            <v>0</v>
          </cell>
          <cell r="BF1478">
            <v>0</v>
          </cell>
          <cell r="BG1478">
            <v>28035</v>
          </cell>
          <cell r="BH1478">
            <v>34</v>
          </cell>
          <cell r="BI1478">
            <v>2</v>
          </cell>
          <cell r="BJ1478">
            <v>0</v>
          </cell>
          <cell r="BK1478">
            <v>0</v>
          </cell>
          <cell r="BL1478">
            <v>0</v>
          </cell>
          <cell r="BM1478">
            <v>0</v>
          </cell>
          <cell r="BN1478">
            <v>0</v>
          </cell>
          <cell r="BO1478">
            <v>0</v>
          </cell>
          <cell r="BP1478">
            <v>0</v>
          </cell>
          <cell r="BQ1478">
            <v>0</v>
          </cell>
          <cell r="BR1478" t="str">
            <v>B. Com</v>
          </cell>
          <cell r="BS1478">
            <v>0</v>
          </cell>
          <cell r="BT1478" t="str">
            <v>Diploma (Material Management)</v>
          </cell>
          <cell r="BU1478" t="str">
            <v>Dabur India Ltd.</v>
          </cell>
          <cell r="BV1478">
            <v>40544</v>
          </cell>
          <cell r="BW1478">
            <v>40544</v>
          </cell>
          <cell r="BX1478">
            <v>0</v>
          </cell>
          <cell r="BY1478" t="str">
            <v>Higher Compensation</v>
          </cell>
          <cell r="BZ1478" t="str">
            <v>Resignation</v>
          </cell>
          <cell r="CA1478">
            <v>0</v>
          </cell>
          <cell r="CB1478" t="str">
            <v>Voluntary</v>
          </cell>
          <cell r="CC1478" t="str">
            <v>Resigned at VVF Ltd</v>
          </cell>
          <cell r="CD1478">
            <v>0</v>
          </cell>
          <cell r="CE1478">
            <v>0</v>
          </cell>
          <cell r="CF1478" t="e">
            <v>#N/A</v>
          </cell>
          <cell r="CG1478">
            <v>0</v>
          </cell>
        </row>
        <row r="1479">
          <cell r="B1479">
            <v>10001024</v>
          </cell>
          <cell r="C1479" t="str">
            <v>Inactive</v>
          </cell>
          <cell r="D1479">
            <v>0</v>
          </cell>
          <cell r="E1479">
            <v>0</v>
          </cell>
          <cell r="F1479" t="e">
            <v>#N/A</v>
          </cell>
          <cell r="G1479" t="str">
            <v>B00326</v>
          </cell>
          <cell r="H1479" t="str">
            <v>M</v>
          </cell>
          <cell r="I1479" t="str">
            <v xml:space="preserve">Pranav </v>
          </cell>
          <cell r="J1479" t="str">
            <v>Mehta</v>
          </cell>
          <cell r="K1479" t="str">
            <v>Sushil Kumar</v>
          </cell>
          <cell r="L1479" t="str">
            <v>Executive</v>
          </cell>
          <cell r="M1479">
            <v>0</v>
          </cell>
          <cell r="N1479">
            <v>0</v>
          </cell>
          <cell r="O1479">
            <v>0</v>
          </cell>
          <cell r="P1479" t="str">
            <v>PCP Manufacturing</v>
          </cell>
          <cell r="Q1479">
            <v>0</v>
          </cell>
          <cell r="R1479" t="str">
            <v>Personal Care Products</v>
          </cell>
          <cell r="S1479" t="str">
            <v>JMC</v>
          </cell>
          <cell r="T1479" t="str">
            <v>EG</v>
          </cell>
          <cell r="U1479" t="str">
            <v>Baddi</v>
          </cell>
          <cell r="V1479" t="str">
            <v>Baddi</v>
          </cell>
          <cell r="W1479">
            <v>40270</v>
          </cell>
          <cell r="X1479">
            <v>40269</v>
          </cell>
          <cell r="Y1479">
            <v>5</v>
          </cell>
          <cell r="Z1479">
            <v>5.880908711631152</v>
          </cell>
          <cell r="AA1479">
            <v>6.1</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cell r="AO1479">
            <v>0</v>
          </cell>
          <cell r="AP1479">
            <v>0</v>
          </cell>
          <cell r="AQ1479">
            <v>0</v>
          </cell>
          <cell r="AR1479">
            <v>0</v>
          </cell>
          <cell r="AS1479">
            <v>0</v>
          </cell>
          <cell r="AT1479">
            <v>0</v>
          </cell>
          <cell r="AU1479">
            <v>0</v>
          </cell>
          <cell r="AV1479">
            <v>0</v>
          </cell>
          <cell r="AW1479">
            <v>0</v>
          </cell>
          <cell r="AX1479">
            <v>0</v>
          </cell>
          <cell r="AY1479">
            <v>0</v>
          </cell>
          <cell r="AZ1479">
            <v>0</v>
          </cell>
          <cell r="BA1479">
            <v>0</v>
          </cell>
          <cell r="BB1479">
            <v>0</v>
          </cell>
          <cell r="BC1479">
            <v>0</v>
          </cell>
          <cell r="BD1479">
            <v>0</v>
          </cell>
          <cell r="BE1479">
            <v>0</v>
          </cell>
          <cell r="BF1479">
            <v>0</v>
          </cell>
          <cell r="BG1479">
            <v>30186</v>
          </cell>
          <cell r="BH1479">
            <v>28</v>
          </cell>
          <cell r="BI1479">
            <v>8</v>
          </cell>
          <cell r="BJ1479">
            <v>0</v>
          </cell>
          <cell r="BK1479" t="str">
            <v>Less than 30 yrs and equal to 30 yrs</v>
          </cell>
          <cell r="BL1479">
            <v>0</v>
          </cell>
          <cell r="BM1479">
            <v>0</v>
          </cell>
          <cell r="BN1479">
            <v>0</v>
          </cell>
          <cell r="BO1479">
            <v>0</v>
          </cell>
          <cell r="BP1479">
            <v>0</v>
          </cell>
          <cell r="BQ1479">
            <v>0</v>
          </cell>
          <cell r="BR1479" t="str">
            <v>B.E-Mechanical</v>
          </cell>
          <cell r="BS1479">
            <v>0</v>
          </cell>
          <cell r="BT1479">
            <v>0</v>
          </cell>
          <cell r="BU1479" t="str">
            <v>Piramal Healthcare</v>
          </cell>
          <cell r="BV1479">
            <v>40683</v>
          </cell>
          <cell r="BW1479">
            <v>40664</v>
          </cell>
          <cell r="BX1479">
            <v>0</v>
          </cell>
          <cell r="BY1479" t="str">
            <v>Opportunities/Career Advancement</v>
          </cell>
          <cell r="BZ1479" t="str">
            <v>Resignation</v>
          </cell>
          <cell r="CA1479" t="str">
            <v>Opportunities/Career Advancement</v>
          </cell>
          <cell r="CB1479" t="str">
            <v>Voluntary</v>
          </cell>
          <cell r="CC1479" t="str">
            <v>Resigned at VVF Ltd</v>
          </cell>
          <cell r="CD1479">
            <v>0</v>
          </cell>
          <cell r="CE1479">
            <v>0</v>
          </cell>
          <cell r="CF1479" t="e">
            <v>#N/A</v>
          </cell>
          <cell r="CG1479">
            <v>0</v>
          </cell>
        </row>
        <row r="1480">
          <cell r="B1480" t="str">
            <v>01/A506</v>
          </cell>
          <cell r="C1480" t="str">
            <v>Inactive</v>
          </cell>
          <cell r="D1480">
            <v>0</v>
          </cell>
          <cell r="E1480">
            <v>0</v>
          </cell>
          <cell r="F1480" t="e">
            <v>#N/A</v>
          </cell>
          <cell r="G1480" t="str">
            <v>01/A506</v>
          </cell>
          <cell r="H1480" t="str">
            <v>M</v>
          </cell>
          <cell r="I1480" t="str">
            <v>Ajith</v>
          </cell>
          <cell r="J1480" t="str">
            <v>Shetty</v>
          </cell>
          <cell r="K1480" t="str">
            <v>Sarvothama</v>
          </cell>
          <cell r="L1480" t="str">
            <v>Executive</v>
          </cell>
          <cell r="M1480">
            <v>0</v>
          </cell>
          <cell r="N1480">
            <v>0</v>
          </cell>
          <cell r="O1480">
            <v>0</v>
          </cell>
          <cell r="P1480" t="str">
            <v>PCP SCM</v>
          </cell>
          <cell r="Q1480">
            <v>0</v>
          </cell>
          <cell r="R1480" t="str">
            <v>Personal Care Products</v>
          </cell>
          <cell r="S1480" t="str">
            <v>JMC</v>
          </cell>
          <cell r="T1480" t="str">
            <v>EG</v>
          </cell>
          <cell r="U1480" t="str">
            <v>Sion</v>
          </cell>
          <cell r="V1480">
            <v>0</v>
          </cell>
          <cell r="W1480">
            <v>40273</v>
          </cell>
          <cell r="X1480">
            <v>40269</v>
          </cell>
          <cell r="Y1480">
            <v>0</v>
          </cell>
          <cell r="Z1480">
            <v>5.8726895335489608</v>
          </cell>
          <cell r="AA1480">
            <v>0.3</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cell r="AO1480">
            <v>0</v>
          </cell>
          <cell r="AP1480">
            <v>0</v>
          </cell>
          <cell r="AQ1480">
            <v>0</v>
          </cell>
          <cell r="AR1480">
            <v>0</v>
          </cell>
          <cell r="AS1480">
            <v>0</v>
          </cell>
          <cell r="AT1480">
            <v>0</v>
          </cell>
          <cell r="AU1480">
            <v>0</v>
          </cell>
          <cell r="AV1480">
            <v>0</v>
          </cell>
          <cell r="AW1480">
            <v>0</v>
          </cell>
          <cell r="AX1480">
            <v>0</v>
          </cell>
          <cell r="AY1480">
            <v>0</v>
          </cell>
          <cell r="AZ1480">
            <v>0</v>
          </cell>
          <cell r="BA1480">
            <v>0</v>
          </cell>
          <cell r="BB1480">
            <v>0</v>
          </cell>
          <cell r="BC1480">
            <v>0</v>
          </cell>
          <cell r="BD1480">
            <v>0</v>
          </cell>
          <cell r="BE1480">
            <v>0</v>
          </cell>
          <cell r="BF1480">
            <v>0</v>
          </cell>
          <cell r="BG1480">
            <v>0</v>
          </cell>
          <cell r="BH1480">
            <v>0</v>
          </cell>
          <cell r="BI1480">
            <v>0</v>
          </cell>
          <cell r="BJ1480">
            <v>0</v>
          </cell>
          <cell r="BK1480">
            <v>0</v>
          </cell>
          <cell r="BL1480">
            <v>0</v>
          </cell>
          <cell r="BM1480">
            <v>0</v>
          </cell>
          <cell r="BN1480">
            <v>0</v>
          </cell>
          <cell r="BO1480">
            <v>0</v>
          </cell>
          <cell r="BP1480">
            <v>0</v>
          </cell>
          <cell r="BQ1480">
            <v>0</v>
          </cell>
          <cell r="BR1480" t="str">
            <v>B. Com</v>
          </cell>
          <cell r="BS1480">
            <v>0</v>
          </cell>
          <cell r="BT1480">
            <v>0</v>
          </cell>
          <cell r="BU1480" t="str">
            <v>HBI Trade Sevices Pvt Ltd</v>
          </cell>
          <cell r="BV1480">
            <v>40390</v>
          </cell>
          <cell r="BW1480">
            <v>40360</v>
          </cell>
          <cell r="BX1480">
            <v>0</v>
          </cell>
          <cell r="BY1480" t="str">
            <v>Personal Reasons</v>
          </cell>
          <cell r="BZ1480" t="str">
            <v>Resignation</v>
          </cell>
          <cell r="CA1480">
            <v>0</v>
          </cell>
          <cell r="CB1480" t="str">
            <v>Voluntary</v>
          </cell>
          <cell r="CC1480" t="str">
            <v>Resigned at VVF Ltd</v>
          </cell>
          <cell r="CD1480">
            <v>0</v>
          </cell>
          <cell r="CE1480">
            <v>0</v>
          </cell>
          <cell r="CF1480">
            <v>0</v>
          </cell>
          <cell r="CG1480">
            <v>0</v>
          </cell>
        </row>
        <row r="1481">
          <cell r="B1481">
            <v>10001025</v>
          </cell>
          <cell r="C1481" t="str">
            <v>Inactive</v>
          </cell>
          <cell r="D1481">
            <v>0</v>
          </cell>
          <cell r="E1481">
            <v>0</v>
          </cell>
          <cell r="F1481" t="e">
            <v>#N/A</v>
          </cell>
          <cell r="G1481" t="str">
            <v>B00327</v>
          </cell>
          <cell r="H1481" t="str">
            <v>M</v>
          </cell>
          <cell r="I1481" t="str">
            <v>Dinesh Kumar</v>
          </cell>
          <cell r="J1481" t="str">
            <v>Chaursiya</v>
          </cell>
          <cell r="K1481" t="str">
            <v>Shivchand</v>
          </cell>
          <cell r="L1481" t="str">
            <v>Supervisor</v>
          </cell>
          <cell r="M1481">
            <v>0</v>
          </cell>
          <cell r="N1481">
            <v>0</v>
          </cell>
          <cell r="O1481">
            <v>0</v>
          </cell>
          <cell r="P1481" t="str">
            <v>PCP Manufacturing</v>
          </cell>
          <cell r="Q1481">
            <v>0</v>
          </cell>
          <cell r="R1481" t="str">
            <v>Personal Care Products</v>
          </cell>
          <cell r="S1481" t="str">
            <v>OC</v>
          </cell>
          <cell r="T1481" t="str">
            <v>S1</v>
          </cell>
          <cell r="U1481" t="str">
            <v>Baddi</v>
          </cell>
          <cell r="V1481" t="str">
            <v>Baddi</v>
          </cell>
          <cell r="W1481">
            <v>40273</v>
          </cell>
          <cell r="X1481">
            <v>40269</v>
          </cell>
          <cell r="Y1481">
            <v>3</v>
          </cell>
          <cell r="Z1481">
            <v>5.8726895332318687</v>
          </cell>
          <cell r="AA1481">
            <v>3.9</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cell r="AO1481">
            <v>0</v>
          </cell>
          <cell r="AP1481">
            <v>0</v>
          </cell>
          <cell r="AQ1481">
            <v>0</v>
          </cell>
          <cell r="AR1481">
            <v>0</v>
          </cell>
          <cell r="AS1481">
            <v>0</v>
          </cell>
          <cell r="AT1481">
            <v>0</v>
          </cell>
          <cell r="AU1481">
            <v>0</v>
          </cell>
          <cell r="AV1481">
            <v>0</v>
          </cell>
          <cell r="AW1481">
            <v>0</v>
          </cell>
          <cell r="AX1481">
            <v>0</v>
          </cell>
          <cell r="AY1481">
            <v>0</v>
          </cell>
          <cell r="AZ1481">
            <v>0</v>
          </cell>
          <cell r="BA1481">
            <v>0</v>
          </cell>
          <cell r="BB1481">
            <v>0</v>
          </cell>
          <cell r="BC1481">
            <v>0</v>
          </cell>
          <cell r="BD1481">
            <v>0</v>
          </cell>
          <cell r="BE1481">
            <v>0</v>
          </cell>
          <cell r="BF1481">
            <v>0</v>
          </cell>
          <cell r="BG1481">
            <v>30116</v>
          </cell>
          <cell r="BH1481">
            <v>28</v>
          </cell>
          <cell r="BI1481">
            <v>8</v>
          </cell>
          <cell r="BJ1481">
            <v>0</v>
          </cell>
          <cell r="BK1481" t="str">
            <v>Less than 30 yrs and equal to 30 yrs</v>
          </cell>
          <cell r="BL1481">
            <v>0</v>
          </cell>
          <cell r="BM1481">
            <v>0</v>
          </cell>
          <cell r="BN1481">
            <v>0</v>
          </cell>
          <cell r="BO1481">
            <v>0</v>
          </cell>
          <cell r="BP1481">
            <v>0</v>
          </cell>
          <cell r="BQ1481">
            <v>0</v>
          </cell>
          <cell r="BR1481" t="str">
            <v>B.Sc</v>
          </cell>
          <cell r="BS1481" t="str">
            <v>M.Sc</v>
          </cell>
          <cell r="BT1481">
            <v>0</v>
          </cell>
          <cell r="BU1481" t="str">
            <v>Chemex Oil Pvt Ltd.</v>
          </cell>
          <cell r="BV1481">
            <v>40603</v>
          </cell>
          <cell r="BW1481">
            <v>40603</v>
          </cell>
          <cell r="BX1481">
            <v>0</v>
          </cell>
          <cell r="BY1481" t="str">
            <v>Higher Compensation</v>
          </cell>
          <cell r="BZ1481" t="str">
            <v>Resignation</v>
          </cell>
          <cell r="CA1481">
            <v>0</v>
          </cell>
          <cell r="CB1481" t="str">
            <v>Voluntary</v>
          </cell>
          <cell r="CC1481" t="str">
            <v>Resigned at VVF Ltd</v>
          </cell>
          <cell r="CD1481">
            <v>0</v>
          </cell>
          <cell r="CE1481">
            <v>0</v>
          </cell>
          <cell r="CF1481" t="e">
            <v>#N/A</v>
          </cell>
          <cell r="CG1481">
            <v>0</v>
          </cell>
        </row>
        <row r="1482">
          <cell r="B1482" t="str">
            <v>B00328</v>
          </cell>
          <cell r="C1482" t="str">
            <v>Inactive</v>
          </cell>
          <cell r="D1482">
            <v>0</v>
          </cell>
          <cell r="E1482">
            <v>0</v>
          </cell>
          <cell r="F1482" t="e">
            <v>#N/A</v>
          </cell>
          <cell r="G1482" t="str">
            <v>B00328</v>
          </cell>
          <cell r="H1482" t="str">
            <v>M</v>
          </cell>
          <cell r="I1482" t="str">
            <v>Vikas</v>
          </cell>
          <cell r="J1482" t="str">
            <v>Vij</v>
          </cell>
          <cell r="K1482" t="str">
            <v/>
          </cell>
          <cell r="L1482" t="str">
            <v>Shift Incharge</v>
          </cell>
          <cell r="M1482">
            <v>0</v>
          </cell>
          <cell r="N1482">
            <v>0</v>
          </cell>
          <cell r="O1482">
            <v>0</v>
          </cell>
          <cell r="P1482" t="str">
            <v>PCP Manufacturing</v>
          </cell>
          <cell r="Q1482">
            <v>0</v>
          </cell>
          <cell r="R1482" t="str">
            <v>Personal Care Products</v>
          </cell>
          <cell r="S1482" t="str">
            <v>OC</v>
          </cell>
          <cell r="T1482">
            <v>0</v>
          </cell>
          <cell r="U1482" t="str">
            <v>Baddi</v>
          </cell>
          <cell r="V1482" t="str">
            <v>Baddi</v>
          </cell>
          <cell r="W1482">
            <v>40277</v>
          </cell>
          <cell r="X1482">
            <v>40269</v>
          </cell>
          <cell r="Y1482">
            <v>0</v>
          </cell>
          <cell r="Z1482">
            <v>5.8617306291222793</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cell r="AO1482">
            <v>0</v>
          </cell>
          <cell r="AP1482">
            <v>0</v>
          </cell>
          <cell r="AQ1482">
            <v>0</v>
          </cell>
          <cell r="AR1482">
            <v>0</v>
          </cell>
          <cell r="AS1482">
            <v>0</v>
          </cell>
          <cell r="AT1482">
            <v>0</v>
          </cell>
          <cell r="AU1482">
            <v>0</v>
          </cell>
          <cell r="AV1482">
            <v>0</v>
          </cell>
          <cell r="AW1482">
            <v>0</v>
          </cell>
          <cell r="AX1482">
            <v>0</v>
          </cell>
          <cell r="AY1482">
            <v>0</v>
          </cell>
          <cell r="AZ1482">
            <v>0</v>
          </cell>
          <cell r="BA1482">
            <v>0</v>
          </cell>
          <cell r="BB1482">
            <v>0</v>
          </cell>
          <cell r="BC1482">
            <v>0</v>
          </cell>
          <cell r="BD1482">
            <v>0</v>
          </cell>
          <cell r="BE1482">
            <v>0</v>
          </cell>
          <cell r="BF1482">
            <v>0</v>
          </cell>
          <cell r="BG1482">
            <v>30518</v>
          </cell>
          <cell r="BH1482">
            <v>26</v>
          </cell>
          <cell r="BI1482">
            <v>10</v>
          </cell>
          <cell r="BJ1482">
            <v>0</v>
          </cell>
          <cell r="BK1482" t="str">
            <v>Less than 30 yrs and equal to 30 yrs</v>
          </cell>
          <cell r="BL1482">
            <v>0</v>
          </cell>
          <cell r="BM1482">
            <v>0</v>
          </cell>
          <cell r="BN1482">
            <v>0</v>
          </cell>
          <cell r="BO1482">
            <v>0</v>
          </cell>
          <cell r="BP1482">
            <v>0</v>
          </cell>
          <cell r="BQ1482">
            <v>0</v>
          </cell>
          <cell r="BR1482">
            <v>0</v>
          </cell>
          <cell r="BS1482">
            <v>0</v>
          </cell>
          <cell r="BT1482">
            <v>0</v>
          </cell>
          <cell r="BU1482">
            <v>0</v>
          </cell>
          <cell r="BV1482">
            <v>40331</v>
          </cell>
          <cell r="BW1482">
            <v>40330</v>
          </cell>
          <cell r="BX1482">
            <v>0</v>
          </cell>
          <cell r="BY1482" t="str">
            <v>Personal Reasons</v>
          </cell>
          <cell r="BZ1482" t="str">
            <v>Resignation</v>
          </cell>
          <cell r="CA1482">
            <v>0</v>
          </cell>
          <cell r="CB1482" t="str">
            <v>Voluntary</v>
          </cell>
          <cell r="CC1482" t="str">
            <v>Resigned at VVF Ltd</v>
          </cell>
          <cell r="CD1482">
            <v>0</v>
          </cell>
          <cell r="CE1482">
            <v>0</v>
          </cell>
          <cell r="CF1482" t="e">
            <v>#N/A</v>
          </cell>
          <cell r="CG1482">
            <v>0</v>
          </cell>
        </row>
        <row r="1483">
          <cell r="B1483">
            <v>10000790</v>
          </cell>
          <cell r="C1483" t="str">
            <v>Active</v>
          </cell>
          <cell r="D1483">
            <v>9919903999</v>
          </cell>
          <cell r="E1483" t="str">
            <v>CORPORATE-SYSTEMS</v>
          </cell>
          <cell r="F1483" t="str">
            <v>9919900051</v>
          </cell>
          <cell r="G1483" t="str">
            <v>01/A507</v>
          </cell>
          <cell r="H1483" t="str">
            <v>M</v>
          </cell>
          <cell r="I1483" t="str">
            <v>Parameswaraiah</v>
          </cell>
          <cell r="J1483" t="str">
            <v>Jangam</v>
          </cell>
          <cell r="K1483" t="str">
            <v>Rajaiah</v>
          </cell>
          <cell r="L1483" t="str">
            <v>Assistant Manager</v>
          </cell>
          <cell r="M1483" t="str">
            <v>Information Technology</v>
          </cell>
          <cell r="N1483" t="str">
            <v>Support</v>
          </cell>
          <cell r="O1483">
            <v>0</v>
          </cell>
          <cell r="P1483" t="str">
            <v>Information Technology</v>
          </cell>
          <cell r="Q1483">
            <v>0</v>
          </cell>
          <cell r="R1483" t="str">
            <v>Corporate Shared Services</v>
          </cell>
          <cell r="S1483" t="str">
            <v>JMC</v>
          </cell>
          <cell r="T1483" t="str">
            <v>EG-1</v>
          </cell>
          <cell r="U1483" t="str">
            <v>Corporate</v>
          </cell>
          <cell r="V1483" t="str">
            <v>Corporate</v>
          </cell>
          <cell r="W1483">
            <v>40277</v>
          </cell>
          <cell r="X1483">
            <v>40269</v>
          </cell>
          <cell r="Y1483">
            <v>3.8</v>
          </cell>
          <cell r="Z1483">
            <v>5.8617306294393714</v>
          </cell>
          <cell r="AA1483">
            <v>9.6617306294393721</v>
          </cell>
          <cell r="AB1483">
            <v>0</v>
          </cell>
          <cell r="AC1483">
            <v>0</v>
          </cell>
          <cell r="AD1483">
            <v>40459</v>
          </cell>
          <cell r="AE1483">
            <v>0</v>
          </cell>
          <cell r="AF1483">
            <v>40452</v>
          </cell>
          <cell r="AG1483">
            <v>0</v>
          </cell>
          <cell r="AH1483">
            <v>0</v>
          </cell>
          <cell r="AI1483">
            <v>0</v>
          </cell>
          <cell r="AJ1483">
            <v>0</v>
          </cell>
          <cell r="AK1483">
            <v>0</v>
          </cell>
          <cell r="AL1483">
            <v>0</v>
          </cell>
          <cell r="AM1483">
            <v>0</v>
          </cell>
          <cell r="AN1483">
            <v>0</v>
          </cell>
          <cell r="AO1483">
            <v>0</v>
          </cell>
          <cell r="AP1483">
            <v>0</v>
          </cell>
          <cell r="AQ1483">
            <v>0</v>
          </cell>
          <cell r="AR1483">
            <v>0</v>
          </cell>
          <cell r="AS1483">
            <v>0</v>
          </cell>
          <cell r="AT1483">
            <v>0</v>
          </cell>
          <cell r="AU1483">
            <v>0</v>
          </cell>
          <cell r="AV1483">
            <v>0</v>
          </cell>
          <cell r="AW1483">
            <v>0</v>
          </cell>
          <cell r="AX1483">
            <v>0</v>
          </cell>
          <cell r="AY1483">
            <v>0</v>
          </cell>
          <cell r="AZ1483">
            <v>0</v>
          </cell>
          <cell r="BA1483">
            <v>0</v>
          </cell>
          <cell r="BB1483">
            <v>0</v>
          </cell>
          <cell r="BC1483">
            <v>0</v>
          </cell>
          <cell r="BD1483">
            <v>0</v>
          </cell>
          <cell r="BE1483">
            <v>0</v>
          </cell>
          <cell r="BF1483">
            <v>0</v>
          </cell>
          <cell r="BG1483">
            <v>31578</v>
          </cell>
          <cell r="BH1483">
            <v>29</v>
          </cell>
          <cell r="BI1483">
            <v>8</v>
          </cell>
          <cell r="BJ1483">
            <v>53492</v>
          </cell>
          <cell r="BK1483" t="str">
            <v>Less than and equal to 30 yrs</v>
          </cell>
          <cell r="BL1483" t="str">
            <v>Unmarried</v>
          </cell>
          <cell r="BM1483">
            <v>0</v>
          </cell>
          <cell r="BN1483" t="str">
            <v>5-85, Gorumanu Kinda village, Betamcherla Mandal</v>
          </cell>
          <cell r="BO1483" t="str">
            <v xml:space="preserve">dist : Kurnool </v>
          </cell>
          <cell r="BP1483">
            <v>0</v>
          </cell>
          <cell r="BQ1483">
            <v>0</v>
          </cell>
          <cell r="BR1483" t="str">
            <v>B.Sc</v>
          </cell>
          <cell r="BS1483">
            <v>0</v>
          </cell>
          <cell r="BT1483">
            <v>0</v>
          </cell>
          <cell r="BU1483" t="str">
            <v>Magna Infotech Limited</v>
          </cell>
          <cell r="BV1483">
            <v>0</v>
          </cell>
          <cell r="BW1483">
            <v>0</v>
          </cell>
          <cell r="BX1483">
            <v>0</v>
          </cell>
          <cell r="BY1483">
            <v>0</v>
          </cell>
          <cell r="BZ1483">
            <v>0</v>
          </cell>
          <cell r="CA1483">
            <v>0</v>
          </cell>
          <cell r="CB1483">
            <v>0</v>
          </cell>
          <cell r="CC1483">
            <v>0</v>
          </cell>
          <cell r="CD1483" t="str">
            <v>O+</v>
          </cell>
          <cell r="CE1483" t="str">
            <v>AMKPJ4036D</v>
          </cell>
          <cell r="CF1483" t="str">
            <v>Murali Nama</v>
          </cell>
          <cell r="CG1483" t="str">
            <v>Murali Nama</v>
          </cell>
        </row>
        <row r="1484">
          <cell r="B1484" t="str">
            <v>B00330</v>
          </cell>
          <cell r="C1484" t="str">
            <v>Inactive</v>
          </cell>
          <cell r="D1484">
            <v>0</v>
          </cell>
          <cell r="E1484">
            <v>0</v>
          </cell>
          <cell r="F1484" t="e">
            <v>#N/A</v>
          </cell>
          <cell r="G1484" t="str">
            <v>B00330</v>
          </cell>
          <cell r="H1484" t="str">
            <v>M</v>
          </cell>
          <cell r="I1484" t="str">
            <v>Santosh</v>
          </cell>
          <cell r="J1484" t="str">
            <v>Kumar</v>
          </cell>
          <cell r="K1484" t="str">
            <v/>
          </cell>
          <cell r="L1484" t="str">
            <v>Chemist</v>
          </cell>
          <cell r="M1484">
            <v>0</v>
          </cell>
          <cell r="N1484">
            <v>0</v>
          </cell>
          <cell r="O1484">
            <v>0</v>
          </cell>
          <cell r="P1484" t="str">
            <v>PCP Manufacturing</v>
          </cell>
          <cell r="Q1484">
            <v>0</v>
          </cell>
          <cell r="R1484" t="str">
            <v>Personal Care Products</v>
          </cell>
          <cell r="S1484" t="str">
            <v>OC</v>
          </cell>
          <cell r="T1484" t="str">
            <v>S1</v>
          </cell>
          <cell r="U1484" t="str">
            <v>Baddi</v>
          </cell>
          <cell r="V1484" t="str">
            <v>Baddi</v>
          </cell>
          <cell r="W1484">
            <v>40280</v>
          </cell>
          <cell r="X1484">
            <v>40269</v>
          </cell>
          <cell r="Y1484">
            <v>0</v>
          </cell>
          <cell r="Z1484">
            <v>5.8535114513571802</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cell r="AO1484">
            <v>0</v>
          </cell>
          <cell r="AP1484">
            <v>0</v>
          </cell>
          <cell r="AQ1484">
            <v>0</v>
          </cell>
          <cell r="AR1484">
            <v>0</v>
          </cell>
          <cell r="AS1484">
            <v>0</v>
          </cell>
          <cell r="AT1484">
            <v>0</v>
          </cell>
          <cell r="AU1484">
            <v>0</v>
          </cell>
          <cell r="AV1484">
            <v>0</v>
          </cell>
          <cell r="AW1484">
            <v>0</v>
          </cell>
          <cell r="AX1484">
            <v>0</v>
          </cell>
          <cell r="AY1484">
            <v>0</v>
          </cell>
          <cell r="AZ1484">
            <v>0</v>
          </cell>
          <cell r="BA1484">
            <v>0</v>
          </cell>
          <cell r="BB1484">
            <v>0</v>
          </cell>
          <cell r="BC1484">
            <v>0</v>
          </cell>
          <cell r="BD1484">
            <v>0</v>
          </cell>
          <cell r="BE1484">
            <v>0</v>
          </cell>
          <cell r="BF1484">
            <v>0</v>
          </cell>
          <cell r="BG1484">
            <v>31479</v>
          </cell>
          <cell r="BH1484">
            <v>24</v>
          </cell>
          <cell r="BI1484">
            <v>4</v>
          </cell>
          <cell r="BJ1484">
            <v>0</v>
          </cell>
          <cell r="BK1484" t="str">
            <v>Less than 30 yrs and equal to 30 yrs</v>
          </cell>
          <cell r="BL1484">
            <v>0</v>
          </cell>
          <cell r="BM1484">
            <v>0</v>
          </cell>
          <cell r="BN1484">
            <v>0</v>
          </cell>
          <cell r="BO1484">
            <v>0</v>
          </cell>
          <cell r="BP1484">
            <v>0</v>
          </cell>
          <cell r="BQ1484">
            <v>0</v>
          </cell>
          <cell r="BR1484">
            <v>0</v>
          </cell>
          <cell r="BS1484">
            <v>0</v>
          </cell>
          <cell r="BT1484">
            <v>0</v>
          </cell>
          <cell r="BU1484">
            <v>0</v>
          </cell>
          <cell r="BV1484">
            <v>40373</v>
          </cell>
          <cell r="BW1484">
            <v>40360</v>
          </cell>
          <cell r="BX1484">
            <v>0</v>
          </cell>
          <cell r="BY1484" t="str">
            <v>Career Advancement / Larger Role</v>
          </cell>
          <cell r="BZ1484" t="str">
            <v>Resignation</v>
          </cell>
          <cell r="CA1484">
            <v>0</v>
          </cell>
          <cell r="CB1484" t="str">
            <v>Voluntary</v>
          </cell>
          <cell r="CC1484" t="str">
            <v>Resigned at VVF Ltd</v>
          </cell>
          <cell r="CD1484">
            <v>0</v>
          </cell>
          <cell r="CE1484">
            <v>0</v>
          </cell>
          <cell r="CF1484" t="e">
            <v>#N/A</v>
          </cell>
          <cell r="CG1484">
            <v>0</v>
          </cell>
        </row>
        <row r="1485">
          <cell r="B1485">
            <v>10000747</v>
          </cell>
          <cell r="C1485" t="str">
            <v>Inactive</v>
          </cell>
          <cell r="D1485">
            <v>0</v>
          </cell>
          <cell r="E1485">
            <v>0</v>
          </cell>
          <cell r="F1485" t="e">
            <v>#N/A</v>
          </cell>
          <cell r="G1485" t="str">
            <v>01/A508</v>
          </cell>
          <cell r="H1485" t="str">
            <v>M</v>
          </cell>
          <cell r="I1485" t="str">
            <v>Ajeet</v>
          </cell>
          <cell r="J1485" t="str">
            <v>Patwardhan</v>
          </cell>
          <cell r="K1485" t="str">
            <v/>
          </cell>
          <cell r="L1485" t="str">
            <v>Assistant General Manager</v>
          </cell>
          <cell r="M1485">
            <v>0</v>
          </cell>
          <cell r="N1485">
            <v>0</v>
          </cell>
          <cell r="O1485">
            <v>0</v>
          </cell>
          <cell r="P1485" t="str">
            <v>PCP SCM</v>
          </cell>
          <cell r="Q1485">
            <v>0</v>
          </cell>
          <cell r="R1485" t="str">
            <v>Personal Care Products</v>
          </cell>
          <cell r="S1485" t="str">
            <v>MMC</v>
          </cell>
          <cell r="T1485" t="str">
            <v>EG-4</v>
          </cell>
          <cell r="U1485" t="str">
            <v>Corporate</v>
          </cell>
          <cell r="V1485">
            <v>0</v>
          </cell>
          <cell r="W1485">
            <v>40280</v>
          </cell>
          <cell r="X1485">
            <v>40269</v>
          </cell>
          <cell r="Y1485">
            <v>15</v>
          </cell>
          <cell r="Z1485">
            <v>5.8535114510400872</v>
          </cell>
          <cell r="AA1485">
            <v>15.9</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cell r="AO1485">
            <v>0</v>
          </cell>
          <cell r="AP1485">
            <v>0</v>
          </cell>
          <cell r="AQ1485">
            <v>0</v>
          </cell>
          <cell r="AR1485">
            <v>0</v>
          </cell>
          <cell r="AS1485">
            <v>0</v>
          </cell>
          <cell r="AT1485">
            <v>0</v>
          </cell>
          <cell r="AU1485">
            <v>0</v>
          </cell>
          <cell r="AV1485">
            <v>0</v>
          </cell>
          <cell r="AW1485">
            <v>0</v>
          </cell>
          <cell r="AX1485">
            <v>0</v>
          </cell>
          <cell r="AY1485">
            <v>0</v>
          </cell>
          <cell r="AZ1485">
            <v>0</v>
          </cell>
          <cell r="BA1485">
            <v>0</v>
          </cell>
          <cell r="BB1485">
            <v>0</v>
          </cell>
          <cell r="BC1485">
            <v>0</v>
          </cell>
          <cell r="BD1485">
            <v>0</v>
          </cell>
          <cell r="BE1485">
            <v>0</v>
          </cell>
          <cell r="BF1485">
            <v>0</v>
          </cell>
          <cell r="BG1485">
            <v>25580</v>
          </cell>
          <cell r="BH1485">
            <v>41</v>
          </cell>
          <cell r="BI1485">
            <v>1</v>
          </cell>
          <cell r="BJ1485">
            <v>0</v>
          </cell>
          <cell r="BK1485">
            <v>0</v>
          </cell>
          <cell r="BL1485">
            <v>0</v>
          </cell>
          <cell r="BM1485">
            <v>0</v>
          </cell>
          <cell r="BN1485">
            <v>0</v>
          </cell>
          <cell r="BO1485">
            <v>0</v>
          </cell>
          <cell r="BP1485">
            <v>0</v>
          </cell>
          <cell r="BQ1485">
            <v>0</v>
          </cell>
          <cell r="BR1485" t="str">
            <v>B.E (Mechanical)</v>
          </cell>
          <cell r="BS1485" t="str">
            <v>M.B.A (Material &amp; Finance)</v>
          </cell>
          <cell r="BT1485">
            <v>0</v>
          </cell>
          <cell r="BU1485" t="str">
            <v>L'Oreal India Ltd</v>
          </cell>
          <cell r="BV1485">
            <v>40592</v>
          </cell>
          <cell r="BW1485">
            <v>40575</v>
          </cell>
          <cell r="BX1485">
            <v>0</v>
          </cell>
          <cell r="BY1485" t="str">
            <v>Career Advancement / Larger Role</v>
          </cell>
          <cell r="BZ1485" t="str">
            <v>Resignation</v>
          </cell>
          <cell r="CA1485">
            <v>0</v>
          </cell>
          <cell r="CB1485" t="str">
            <v>Voluntary</v>
          </cell>
          <cell r="CC1485" t="str">
            <v>Resigned at VVF Ltd</v>
          </cell>
          <cell r="CD1485">
            <v>0</v>
          </cell>
          <cell r="CE1485">
            <v>0</v>
          </cell>
          <cell r="CF1485">
            <v>0</v>
          </cell>
          <cell r="CG1485">
            <v>0</v>
          </cell>
        </row>
        <row r="1486">
          <cell r="B1486">
            <v>10001027</v>
          </cell>
          <cell r="C1486" t="str">
            <v>Inactive</v>
          </cell>
          <cell r="D1486">
            <v>0</v>
          </cell>
          <cell r="E1486">
            <v>0</v>
          </cell>
          <cell r="F1486" t="e">
            <v>#N/A</v>
          </cell>
          <cell r="G1486" t="str">
            <v>B00331</v>
          </cell>
          <cell r="H1486" t="str">
            <v>M</v>
          </cell>
          <cell r="I1486" t="str">
            <v>Gagan Deep</v>
          </cell>
          <cell r="J1486" t="str">
            <v>Sharma</v>
          </cell>
          <cell r="K1486" t="str">
            <v>Surinder Nath</v>
          </cell>
          <cell r="L1486" t="str">
            <v>Trainee Associate</v>
          </cell>
          <cell r="M1486">
            <v>0</v>
          </cell>
          <cell r="N1486">
            <v>0</v>
          </cell>
          <cell r="O1486">
            <v>0</v>
          </cell>
          <cell r="P1486" t="str">
            <v>PCP Manufacturing</v>
          </cell>
          <cell r="Q1486">
            <v>0</v>
          </cell>
          <cell r="R1486" t="str">
            <v>Personal Care Products</v>
          </cell>
          <cell r="S1486" t="str">
            <v>Trainee</v>
          </cell>
          <cell r="T1486" t="str">
            <v>T1</v>
          </cell>
          <cell r="U1486" t="str">
            <v>Baddi</v>
          </cell>
          <cell r="V1486" t="str">
            <v>Baddi</v>
          </cell>
          <cell r="W1486">
            <v>40280</v>
          </cell>
          <cell r="X1486">
            <v>40269</v>
          </cell>
          <cell r="Y1486">
            <v>0</v>
          </cell>
          <cell r="Z1486">
            <v>5.8535114510400872</v>
          </cell>
          <cell r="AA1486">
            <v>1.1000000000000001</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cell r="AO1486">
            <v>0</v>
          </cell>
          <cell r="AP1486">
            <v>0</v>
          </cell>
          <cell r="AQ1486">
            <v>0</v>
          </cell>
          <cell r="AR1486">
            <v>0</v>
          </cell>
          <cell r="AS1486">
            <v>0</v>
          </cell>
          <cell r="AT1486">
            <v>0</v>
          </cell>
          <cell r="AU1486">
            <v>0</v>
          </cell>
          <cell r="AV1486">
            <v>0</v>
          </cell>
          <cell r="AW1486">
            <v>0</v>
          </cell>
          <cell r="AX1486">
            <v>0</v>
          </cell>
          <cell r="AY1486">
            <v>0</v>
          </cell>
          <cell r="AZ1486">
            <v>0</v>
          </cell>
          <cell r="BA1486">
            <v>0</v>
          </cell>
          <cell r="BB1486">
            <v>0</v>
          </cell>
          <cell r="BC1486">
            <v>0</v>
          </cell>
          <cell r="BD1486">
            <v>0</v>
          </cell>
          <cell r="BE1486">
            <v>0</v>
          </cell>
          <cell r="BF1486">
            <v>0</v>
          </cell>
          <cell r="BG1486">
            <v>30687</v>
          </cell>
          <cell r="BH1486">
            <v>27</v>
          </cell>
          <cell r="BI1486">
            <v>3</v>
          </cell>
          <cell r="BJ1486">
            <v>0</v>
          </cell>
          <cell r="BK1486" t="str">
            <v>Less than 30 yrs and equal to 30 yrs</v>
          </cell>
          <cell r="BL1486">
            <v>0</v>
          </cell>
          <cell r="BM1486">
            <v>0</v>
          </cell>
          <cell r="BN1486">
            <v>0</v>
          </cell>
          <cell r="BO1486">
            <v>0</v>
          </cell>
          <cell r="BP1486">
            <v>0</v>
          </cell>
          <cell r="BQ1486">
            <v>0</v>
          </cell>
          <cell r="BR1486" t="str">
            <v>H.S.C</v>
          </cell>
          <cell r="BS1486">
            <v>0</v>
          </cell>
          <cell r="BT1486" t="str">
            <v>ITI</v>
          </cell>
          <cell r="BU1486" t="str">
            <v>NA</v>
          </cell>
          <cell r="BV1486">
            <v>40667</v>
          </cell>
          <cell r="BW1486">
            <v>40664</v>
          </cell>
          <cell r="BX1486">
            <v>0</v>
          </cell>
          <cell r="BY1486" t="str">
            <v>Personal Reasons</v>
          </cell>
          <cell r="BZ1486" t="str">
            <v>Resignation</v>
          </cell>
          <cell r="CA1486">
            <v>0</v>
          </cell>
          <cell r="CB1486" t="str">
            <v>Voluntary</v>
          </cell>
          <cell r="CC1486" t="str">
            <v>Resigned at VVF Ltd</v>
          </cell>
          <cell r="CD1486">
            <v>0</v>
          </cell>
          <cell r="CE1486">
            <v>0</v>
          </cell>
          <cell r="CF1486" t="e">
            <v>#N/A</v>
          </cell>
          <cell r="CG1486">
            <v>0</v>
          </cell>
        </row>
        <row r="1487">
          <cell r="B1487">
            <v>10001026</v>
          </cell>
          <cell r="C1487" t="str">
            <v>Inactive</v>
          </cell>
          <cell r="D1487">
            <v>0</v>
          </cell>
          <cell r="E1487">
            <v>0</v>
          </cell>
          <cell r="F1487" t="e">
            <v>#N/A</v>
          </cell>
          <cell r="G1487" t="str">
            <v>B00329</v>
          </cell>
          <cell r="H1487" t="str">
            <v>M</v>
          </cell>
          <cell r="I1487" t="str">
            <v>Sanjai Kumar</v>
          </cell>
          <cell r="J1487" t="str">
            <v>Bhardwaj</v>
          </cell>
          <cell r="K1487" t="str">
            <v>Sohan Singh</v>
          </cell>
          <cell r="L1487" t="str">
            <v>Chemist</v>
          </cell>
          <cell r="M1487">
            <v>0</v>
          </cell>
          <cell r="N1487">
            <v>0</v>
          </cell>
          <cell r="O1487">
            <v>0</v>
          </cell>
          <cell r="P1487" t="str">
            <v>PCP Manufacturing</v>
          </cell>
          <cell r="Q1487">
            <v>0</v>
          </cell>
          <cell r="R1487" t="str">
            <v>Personal Care Products</v>
          </cell>
          <cell r="S1487" t="str">
            <v>OC</v>
          </cell>
          <cell r="T1487" t="str">
            <v>S1</v>
          </cell>
          <cell r="U1487" t="str">
            <v>Baddi</v>
          </cell>
          <cell r="V1487" t="str">
            <v>Baddi</v>
          </cell>
          <cell r="W1487">
            <v>40280</v>
          </cell>
          <cell r="X1487">
            <v>40269</v>
          </cell>
          <cell r="Y1487">
            <v>2</v>
          </cell>
          <cell r="Z1487">
            <v>5.8535114513571802</v>
          </cell>
          <cell r="AA1487">
            <v>3.4</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cell r="AO1487">
            <v>0</v>
          </cell>
          <cell r="AP1487">
            <v>0</v>
          </cell>
          <cell r="AQ1487">
            <v>0</v>
          </cell>
          <cell r="AR1487">
            <v>0</v>
          </cell>
          <cell r="AS1487">
            <v>0</v>
          </cell>
          <cell r="AT1487">
            <v>0</v>
          </cell>
          <cell r="AU1487">
            <v>0</v>
          </cell>
          <cell r="AV1487">
            <v>0</v>
          </cell>
          <cell r="AW1487">
            <v>0</v>
          </cell>
          <cell r="AX1487">
            <v>0</v>
          </cell>
          <cell r="AY1487">
            <v>0</v>
          </cell>
          <cell r="AZ1487">
            <v>0</v>
          </cell>
          <cell r="BA1487">
            <v>0</v>
          </cell>
          <cell r="BB1487">
            <v>0</v>
          </cell>
          <cell r="BC1487">
            <v>0</v>
          </cell>
          <cell r="BD1487">
            <v>0</v>
          </cell>
          <cell r="BE1487">
            <v>0</v>
          </cell>
          <cell r="BF1487">
            <v>0</v>
          </cell>
          <cell r="BG1487">
            <v>30046</v>
          </cell>
          <cell r="BH1487">
            <v>29</v>
          </cell>
          <cell r="BI1487">
            <v>5</v>
          </cell>
          <cell r="BJ1487">
            <v>0</v>
          </cell>
          <cell r="BK1487" t="str">
            <v>Less than 30 yrs and equal to 30 yrs</v>
          </cell>
          <cell r="BL1487">
            <v>0</v>
          </cell>
          <cell r="BM1487">
            <v>0</v>
          </cell>
          <cell r="BN1487">
            <v>0</v>
          </cell>
          <cell r="BO1487">
            <v>0</v>
          </cell>
          <cell r="BP1487">
            <v>0</v>
          </cell>
          <cell r="BQ1487">
            <v>0</v>
          </cell>
          <cell r="BR1487" t="str">
            <v>B.Sc</v>
          </cell>
          <cell r="BS1487">
            <v>0</v>
          </cell>
          <cell r="BT1487">
            <v>0</v>
          </cell>
          <cell r="BU1487" t="str">
            <v>Sarvotam Care Baddi</v>
          </cell>
          <cell r="BV1487">
            <v>40799</v>
          </cell>
          <cell r="BW1487">
            <v>40787</v>
          </cell>
          <cell r="BX1487">
            <v>0</v>
          </cell>
          <cell r="BY1487" t="str">
            <v>Opportunities/Career Advancement</v>
          </cell>
          <cell r="BZ1487" t="str">
            <v>Resignation</v>
          </cell>
          <cell r="CA1487" t="str">
            <v>Opportunities/Career Advancement</v>
          </cell>
          <cell r="CB1487" t="str">
            <v>Voluntary</v>
          </cell>
          <cell r="CC1487" t="str">
            <v>Resigned at VVF Ltd</v>
          </cell>
          <cell r="CD1487">
            <v>0</v>
          </cell>
          <cell r="CE1487">
            <v>0</v>
          </cell>
          <cell r="CF1487" t="e">
            <v>#N/A</v>
          </cell>
          <cell r="CG1487">
            <v>0</v>
          </cell>
        </row>
        <row r="1488">
          <cell r="B1488" t="str">
            <v>B00336</v>
          </cell>
          <cell r="C1488" t="str">
            <v>Inactive</v>
          </cell>
          <cell r="D1488">
            <v>0</v>
          </cell>
          <cell r="E1488">
            <v>0</v>
          </cell>
          <cell r="F1488" t="e">
            <v>#N/A</v>
          </cell>
          <cell r="G1488" t="str">
            <v>B00336</v>
          </cell>
          <cell r="H1488" t="str">
            <v>M</v>
          </cell>
          <cell r="I1488" t="str">
            <v>Vijay</v>
          </cell>
          <cell r="J1488" t="str">
            <v>Sharma</v>
          </cell>
          <cell r="K1488" t="str">
            <v/>
          </cell>
          <cell r="L1488" t="str">
            <v>Trainee Associate</v>
          </cell>
          <cell r="M1488">
            <v>0</v>
          </cell>
          <cell r="N1488">
            <v>0</v>
          </cell>
          <cell r="O1488">
            <v>0</v>
          </cell>
          <cell r="P1488" t="str">
            <v>PCP Manufacturing</v>
          </cell>
          <cell r="Q1488">
            <v>0</v>
          </cell>
          <cell r="R1488" t="str">
            <v>Personal Care Products</v>
          </cell>
          <cell r="S1488" t="str">
            <v>Trainee</v>
          </cell>
          <cell r="T1488" t="str">
            <v>T1</v>
          </cell>
          <cell r="U1488" t="str">
            <v>Baddi</v>
          </cell>
          <cell r="V1488" t="str">
            <v>Baddi</v>
          </cell>
          <cell r="W1488">
            <v>40281</v>
          </cell>
          <cell r="X1488">
            <v>40269</v>
          </cell>
          <cell r="Y1488">
            <v>0</v>
          </cell>
          <cell r="Z1488">
            <v>5.8507717253297828</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cell r="AO1488">
            <v>0</v>
          </cell>
          <cell r="AP1488">
            <v>0</v>
          </cell>
          <cell r="AQ1488">
            <v>0</v>
          </cell>
          <cell r="AR1488">
            <v>0</v>
          </cell>
          <cell r="AS1488">
            <v>0</v>
          </cell>
          <cell r="AT1488">
            <v>0</v>
          </cell>
          <cell r="AU1488">
            <v>0</v>
          </cell>
          <cell r="AV1488">
            <v>0</v>
          </cell>
          <cell r="AW1488">
            <v>0</v>
          </cell>
          <cell r="AX1488">
            <v>0</v>
          </cell>
          <cell r="AY1488">
            <v>0</v>
          </cell>
          <cell r="AZ1488">
            <v>0</v>
          </cell>
          <cell r="BA1488">
            <v>0</v>
          </cell>
          <cell r="BB1488">
            <v>0</v>
          </cell>
          <cell r="BC1488">
            <v>0</v>
          </cell>
          <cell r="BD1488">
            <v>0</v>
          </cell>
          <cell r="BE1488">
            <v>0</v>
          </cell>
          <cell r="BF1488">
            <v>0</v>
          </cell>
          <cell r="BG1488">
            <v>32960</v>
          </cell>
          <cell r="BH1488">
            <v>20</v>
          </cell>
          <cell r="BI1488">
            <v>2</v>
          </cell>
          <cell r="BJ1488">
            <v>0</v>
          </cell>
          <cell r="BK1488" t="str">
            <v>Less than 30 yrs and equal to 30 yrs</v>
          </cell>
          <cell r="BL1488">
            <v>0</v>
          </cell>
          <cell r="BM1488">
            <v>0</v>
          </cell>
          <cell r="BN1488">
            <v>0</v>
          </cell>
          <cell r="BO1488">
            <v>0</v>
          </cell>
          <cell r="BP1488">
            <v>0</v>
          </cell>
          <cell r="BQ1488">
            <v>0</v>
          </cell>
          <cell r="BR1488">
            <v>0</v>
          </cell>
          <cell r="BS1488">
            <v>0</v>
          </cell>
          <cell r="BT1488">
            <v>0</v>
          </cell>
          <cell r="BU1488">
            <v>0</v>
          </cell>
          <cell r="BV1488">
            <v>40333</v>
          </cell>
          <cell r="BW1488">
            <v>40330</v>
          </cell>
          <cell r="BX1488">
            <v>0</v>
          </cell>
          <cell r="BY1488" t="str">
            <v xml:space="preserve">Other Reasons </v>
          </cell>
          <cell r="BZ1488" t="str">
            <v>Resignation</v>
          </cell>
          <cell r="CA1488">
            <v>0</v>
          </cell>
          <cell r="CB1488" t="str">
            <v>Voluntary</v>
          </cell>
          <cell r="CC1488" t="str">
            <v>Resigned at VVF Ltd</v>
          </cell>
          <cell r="CD1488">
            <v>0</v>
          </cell>
          <cell r="CE1488">
            <v>0</v>
          </cell>
          <cell r="CF1488" t="e">
            <v>#N/A</v>
          </cell>
          <cell r="CG1488">
            <v>0</v>
          </cell>
        </row>
        <row r="1489">
          <cell r="B1489">
            <v>10001028</v>
          </cell>
          <cell r="C1489" t="str">
            <v>Inactive</v>
          </cell>
          <cell r="D1489">
            <v>0</v>
          </cell>
          <cell r="E1489">
            <v>0</v>
          </cell>
          <cell r="F1489" t="e">
            <v>#N/A</v>
          </cell>
          <cell r="G1489" t="str">
            <v>B00332</v>
          </cell>
          <cell r="H1489" t="str">
            <v>M</v>
          </cell>
          <cell r="I1489" t="str">
            <v>Neki Ram</v>
          </cell>
          <cell r="J1489" t="str">
            <v/>
          </cell>
          <cell r="K1489" t="str">
            <v>Sant Ram</v>
          </cell>
          <cell r="L1489" t="str">
            <v>Trainee Associate</v>
          </cell>
          <cell r="M1489">
            <v>0</v>
          </cell>
          <cell r="N1489">
            <v>0</v>
          </cell>
          <cell r="O1489">
            <v>0</v>
          </cell>
          <cell r="P1489" t="str">
            <v>PCP Manufacturing</v>
          </cell>
          <cell r="Q1489">
            <v>0</v>
          </cell>
          <cell r="R1489" t="str">
            <v>Personal Care Products</v>
          </cell>
          <cell r="S1489" t="str">
            <v>Trainee</v>
          </cell>
          <cell r="T1489" t="str">
            <v>T1</v>
          </cell>
          <cell r="U1489" t="str">
            <v>Baddi</v>
          </cell>
          <cell r="V1489" t="str">
            <v>Baddi</v>
          </cell>
          <cell r="W1489">
            <v>40281</v>
          </cell>
          <cell r="X1489">
            <v>40269</v>
          </cell>
          <cell r="Y1489">
            <v>0</v>
          </cell>
          <cell r="Z1489">
            <v>5.8507717250126907</v>
          </cell>
          <cell r="AA1489">
            <v>1.6</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cell r="AO1489">
            <v>0</v>
          </cell>
          <cell r="AP1489">
            <v>0</v>
          </cell>
          <cell r="AQ1489">
            <v>0</v>
          </cell>
          <cell r="AR1489">
            <v>0</v>
          </cell>
          <cell r="AS1489">
            <v>0</v>
          </cell>
          <cell r="AT1489">
            <v>0</v>
          </cell>
          <cell r="AU1489">
            <v>0</v>
          </cell>
          <cell r="AV1489">
            <v>0</v>
          </cell>
          <cell r="AW1489">
            <v>0</v>
          </cell>
          <cell r="AX1489">
            <v>0</v>
          </cell>
          <cell r="AY1489">
            <v>0</v>
          </cell>
          <cell r="AZ1489">
            <v>0</v>
          </cell>
          <cell r="BA1489">
            <v>0</v>
          </cell>
          <cell r="BB1489">
            <v>0</v>
          </cell>
          <cell r="BC1489">
            <v>0</v>
          </cell>
          <cell r="BD1489">
            <v>0</v>
          </cell>
          <cell r="BE1489">
            <v>0</v>
          </cell>
          <cell r="BF1489">
            <v>0</v>
          </cell>
          <cell r="BG1489">
            <v>30283</v>
          </cell>
          <cell r="BH1489">
            <v>28</v>
          </cell>
          <cell r="BI1489">
            <v>11</v>
          </cell>
          <cell r="BJ1489">
            <v>0</v>
          </cell>
          <cell r="BK1489" t="str">
            <v>Less than 30 yrs and equal to 30 yrs</v>
          </cell>
          <cell r="BL1489">
            <v>0</v>
          </cell>
          <cell r="BM1489">
            <v>0</v>
          </cell>
          <cell r="BN1489">
            <v>0</v>
          </cell>
          <cell r="BO1489">
            <v>0</v>
          </cell>
          <cell r="BP1489">
            <v>0</v>
          </cell>
          <cell r="BQ1489">
            <v>0</v>
          </cell>
          <cell r="BR1489" t="str">
            <v>H.S.C</v>
          </cell>
          <cell r="BS1489">
            <v>0</v>
          </cell>
          <cell r="BT1489">
            <v>0</v>
          </cell>
          <cell r="BU1489" t="str">
            <v>NA</v>
          </cell>
          <cell r="BV1489">
            <v>40855</v>
          </cell>
          <cell r="BW1489">
            <v>40848</v>
          </cell>
          <cell r="BX1489">
            <v>0</v>
          </cell>
          <cell r="BY1489" t="str">
            <v>Opportunities/Career Advancement</v>
          </cell>
          <cell r="BZ1489" t="str">
            <v>Resignation</v>
          </cell>
          <cell r="CA1489" t="str">
            <v>Opportunities/Career Advancement</v>
          </cell>
          <cell r="CB1489" t="str">
            <v>Voluntary</v>
          </cell>
          <cell r="CC1489" t="str">
            <v>Resigned at VVF Ltd</v>
          </cell>
          <cell r="CD1489">
            <v>0</v>
          </cell>
          <cell r="CE1489">
            <v>0</v>
          </cell>
          <cell r="CF1489" t="e">
            <v>#N/A</v>
          </cell>
          <cell r="CG1489">
            <v>0</v>
          </cell>
        </row>
        <row r="1490">
          <cell r="B1490">
            <v>10001029</v>
          </cell>
          <cell r="C1490" t="str">
            <v>Inactive</v>
          </cell>
          <cell r="D1490">
            <v>0</v>
          </cell>
          <cell r="E1490">
            <v>0</v>
          </cell>
          <cell r="F1490" t="e">
            <v>#N/A</v>
          </cell>
          <cell r="G1490" t="str">
            <v>B00333</v>
          </cell>
          <cell r="H1490" t="str">
            <v>M</v>
          </cell>
          <cell r="I1490" t="str">
            <v>Vidyanand</v>
          </cell>
          <cell r="J1490" t="str">
            <v xml:space="preserve"> Dubey</v>
          </cell>
          <cell r="K1490" t="str">
            <v>Brij Kishore</v>
          </cell>
          <cell r="L1490" t="str">
            <v>Operator-Field</v>
          </cell>
          <cell r="M1490">
            <v>0</v>
          </cell>
          <cell r="N1490">
            <v>0</v>
          </cell>
          <cell r="O1490">
            <v>0</v>
          </cell>
          <cell r="P1490" t="str">
            <v>PCP Manufacturing</v>
          </cell>
          <cell r="Q1490">
            <v>0</v>
          </cell>
          <cell r="R1490" t="str">
            <v>Personal Care Products</v>
          </cell>
          <cell r="S1490" t="str">
            <v>Associate</v>
          </cell>
          <cell r="T1490" t="str">
            <v>A3</v>
          </cell>
          <cell r="U1490" t="str">
            <v>Baddi</v>
          </cell>
          <cell r="V1490" t="str">
            <v>Baddi</v>
          </cell>
          <cell r="W1490">
            <v>40281</v>
          </cell>
          <cell r="X1490">
            <v>40269</v>
          </cell>
          <cell r="Y1490">
            <v>20</v>
          </cell>
          <cell r="Z1490">
            <v>5.8507717250126907</v>
          </cell>
          <cell r="AA1490">
            <v>22.4</v>
          </cell>
          <cell r="AB1490">
            <v>0</v>
          </cell>
          <cell r="AC1490">
            <v>0</v>
          </cell>
          <cell r="AD1490">
            <v>40463</v>
          </cell>
          <cell r="AE1490">
            <v>0</v>
          </cell>
          <cell r="AF1490">
            <v>40463</v>
          </cell>
          <cell r="AG1490">
            <v>0</v>
          </cell>
          <cell r="AH1490">
            <v>0</v>
          </cell>
          <cell r="AI1490">
            <v>0</v>
          </cell>
          <cell r="AJ1490">
            <v>0</v>
          </cell>
          <cell r="AK1490">
            <v>0</v>
          </cell>
          <cell r="AL1490">
            <v>0</v>
          </cell>
          <cell r="AM1490">
            <v>0</v>
          </cell>
          <cell r="AN1490">
            <v>0</v>
          </cell>
          <cell r="AO1490">
            <v>0</v>
          </cell>
          <cell r="AP1490">
            <v>0</v>
          </cell>
          <cell r="AQ1490">
            <v>0</v>
          </cell>
          <cell r="AR1490">
            <v>0</v>
          </cell>
          <cell r="AS1490">
            <v>0</v>
          </cell>
          <cell r="AT1490">
            <v>0</v>
          </cell>
          <cell r="AU1490">
            <v>0</v>
          </cell>
          <cell r="AV1490">
            <v>0</v>
          </cell>
          <cell r="AW1490">
            <v>0</v>
          </cell>
          <cell r="AX1490">
            <v>0</v>
          </cell>
          <cell r="AY1490">
            <v>0</v>
          </cell>
          <cell r="AZ1490">
            <v>0</v>
          </cell>
          <cell r="BA1490">
            <v>0</v>
          </cell>
          <cell r="BB1490">
            <v>0</v>
          </cell>
          <cell r="BC1490">
            <v>0</v>
          </cell>
          <cell r="BD1490">
            <v>0</v>
          </cell>
          <cell r="BE1490">
            <v>0</v>
          </cell>
          <cell r="BF1490">
            <v>0</v>
          </cell>
          <cell r="BG1490">
            <v>26481</v>
          </cell>
          <cell r="BH1490">
            <v>40</v>
          </cell>
          <cell r="BI1490">
            <v>1</v>
          </cell>
          <cell r="BJ1490">
            <v>0</v>
          </cell>
          <cell r="BK1490">
            <v>0</v>
          </cell>
          <cell r="BL1490" t="str">
            <v>Married</v>
          </cell>
          <cell r="BM1490">
            <v>3</v>
          </cell>
          <cell r="BN1490" t="str">
            <v>Vill. Manjholia, PO. Chhitanpur, Distt. Shiwan, Bihar Siwan</v>
          </cell>
          <cell r="BO1490" t="str">
            <v>Siwan</v>
          </cell>
          <cell r="BP1490" t="str">
            <v>Bihar</v>
          </cell>
          <cell r="BQ1490">
            <v>0</v>
          </cell>
          <cell r="BR1490" t="str">
            <v>H.S.C</v>
          </cell>
          <cell r="BS1490">
            <v>0</v>
          </cell>
          <cell r="BT1490">
            <v>0</v>
          </cell>
          <cell r="BU1490" t="str">
            <v>Rohit Surfactants Pvt Ltd</v>
          </cell>
          <cell r="BV1490">
            <v>41152</v>
          </cell>
          <cell r="BW1490">
            <v>41122</v>
          </cell>
          <cell r="BX1490">
            <v>0</v>
          </cell>
          <cell r="BY1490" t="str">
            <v>Family Circumstances</v>
          </cell>
          <cell r="BZ1490" t="str">
            <v>Resignation</v>
          </cell>
          <cell r="CA1490">
            <v>0</v>
          </cell>
          <cell r="CB1490" t="str">
            <v>Voluntary</v>
          </cell>
          <cell r="CC1490">
            <v>0</v>
          </cell>
          <cell r="CD1490">
            <v>0</v>
          </cell>
          <cell r="CE1490">
            <v>0</v>
          </cell>
          <cell r="CF1490" t="e">
            <v>#N/A</v>
          </cell>
          <cell r="CG1490">
            <v>0</v>
          </cell>
        </row>
        <row r="1491">
          <cell r="B1491">
            <v>10001030</v>
          </cell>
          <cell r="C1491" t="str">
            <v>Inactive</v>
          </cell>
          <cell r="D1491">
            <v>0</v>
          </cell>
          <cell r="E1491">
            <v>0</v>
          </cell>
          <cell r="F1491" t="e">
            <v>#N/A</v>
          </cell>
          <cell r="G1491" t="str">
            <v>B00334</v>
          </cell>
          <cell r="H1491" t="str">
            <v>M</v>
          </cell>
          <cell r="I1491" t="str">
            <v>Deep Chand</v>
          </cell>
          <cell r="J1491" t="str">
            <v/>
          </cell>
          <cell r="K1491" t="str">
            <v>Jagat Singh</v>
          </cell>
          <cell r="L1491" t="str">
            <v>Operator</v>
          </cell>
          <cell r="M1491">
            <v>0</v>
          </cell>
          <cell r="N1491">
            <v>0</v>
          </cell>
          <cell r="O1491">
            <v>0</v>
          </cell>
          <cell r="P1491" t="str">
            <v>PCP Manufacturing</v>
          </cell>
          <cell r="Q1491">
            <v>0</v>
          </cell>
          <cell r="R1491" t="str">
            <v>Personal Care Products</v>
          </cell>
          <cell r="S1491" t="str">
            <v>Associate</v>
          </cell>
          <cell r="T1491" t="str">
            <v>A2</v>
          </cell>
          <cell r="U1491" t="str">
            <v>Baddi</v>
          </cell>
          <cell r="V1491" t="str">
            <v>Baddi</v>
          </cell>
          <cell r="W1491">
            <v>40281</v>
          </cell>
          <cell r="X1491">
            <v>40269</v>
          </cell>
          <cell r="Y1491">
            <v>5.5</v>
          </cell>
          <cell r="Z1491">
            <v>5.8507717253297828</v>
          </cell>
          <cell r="AA1491">
            <v>8.7465753424657535</v>
          </cell>
          <cell r="AB1491">
            <v>0</v>
          </cell>
          <cell r="AC1491">
            <v>0</v>
          </cell>
          <cell r="AD1491">
            <v>40463</v>
          </cell>
          <cell r="AE1491">
            <v>0</v>
          </cell>
          <cell r="AF1491">
            <v>0</v>
          </cell>
          <cell r="AG1491">
            <v>0</v>
          </cell>
          <cell r="AH1491">
            <v>0</v>
          </cell>
          <cell r="AI1491">
            <v>0</v>
          </cell>
          <cell r="AJ1491">
            <v>0</v>
          </cell>
          <cell r="AK1491">
            <v>0</v>
          </cell>
          <cell r="AL1491">
            <v>0</v>
          </cell>
          <cell r="AM1491">
            <v>0</v>
          </cell>
          <cell r="AN1491">
            <v>0</v>
          </cell>
          <cell r="AO1491">
            <v>0</v>
          </cell>
          <cell r="AP1491">
            <v>0</v>
          </cell>
          <cell r="AQ1491">
            <v>0</v>
          </cell>
          <cell r="AR1491">
            <v>0</v>
          </cell>
          <cell r="AS1491">
            <v>0</v>
          </cell>
          <cell r="AT1491">
            <v>0</v>
          </cell>
          <cell r="AU1491">
            <v>0</v>
          </cell>
          <cell r="AV1491">
            <v>0</v>
          </cell>
          <cell r="AW1491">
            <v>0</v>
          </cell>
          <cell r="AX1491">
            <v>0</v>
          </cell>
          <cell r="AY1491">
            <v>0</v>
          </cell>
          <cell r="AZ1491">
            <v>0</v>
          </cell>
          <cell r="BA1491">
            <v>0</v>
          </cell>
          <cell r="BB1491">
            <v>0</v>
          </cell>
          <cell r="BC1491">
            <v>0</v>
          </cell>
          <cell r="BD1491">
            <v>0</v>
          </cell>
          <cell r="BE1491">
            <v>0</v>
          </cell>
          <cell r="BF1491">
            <v>0</v>
          </cell>
          <cell r="BG1491">
            <v>26359</v>
          </cell>
          <cell r="BH1491">
            <v>41</v>
          </cell>
          <cell r="BI1491">
            <v>4</v>
          </cell>
          <cell r="BJ1491">
            <v>0</v>
          </cell>
          <cell r="BK1491">
            <v>0</v>
          </cell>
          <cell r="BL1491" t="str">
            <v>Married</v>
          </cell>
          <cell r="BM1491">
            <v>4</v>
          </cell>
          <cell r="BN1491" t="str">
            <v>Vill. Uttri, PO. &amp; Tehsil Shillai, Distt. Sirmour, HP Sirmour</v>
          </cell>
          <cell r="BO1491" t="str">
            <v>Sirmaur</v>
          </cell>
          <cell r="BP1491" t="str">
            <v>Himachal Pradesh</v>
          </cell>
          <cell r="BQ1491">
            <v>0</v>
          </cell>
          <cell r="BR1491" t="str">
            <v>S.S.C</v>
          </cell>
          <cell r="BS1491">
            <v>0</v>
          </cell>
          <cell r="BT1491">
            <v>0</v>
          </cell>
          <cell r="BU1491" t="str">
            <v xml:space="preserve">Sri Ganesh Gats Pvt Ltd </v>
          </cell>
          <cell r="BV1491">
            <v>41466</v>
          </cell>
          <cell r="BW1491">
            <v>41456</v>
          </cell>
          <cell r="BX1491">
            <v>41469</v>
          </cell>
          <cell r="BY1491" t="str">
            <v>Opportunities/Career Advancement</v>
          </cell>
          <cell r="BZ1491" t="str">
            <v>Resignation</v>
          </cell>
          <cell r="CA1491">
            <v>0</v>
          </cell>
          <cell r="CB1491" t="str">
            <v>Voluntary</v>
          </cell>
          <cell r="CC1491">
            <v>0</v>
          </cell>
          <cell r="CD1491">
            <v>0</v>
          </cell>
          <cell r="CE1491">
            <v>0</v>
          </cell>
          <cell r="CF1491" t="e">
            <v>#N/A</v>
          </cell>
          <cell r="CG1491">
            <v>0</v>
          </cell>
        </row>
        <row r="1492">
          <cell r="B1492">
            <v>10001031</v>
          </cell>
          <cell r="C1492" t="str">
            <v>Active</v>
          </cell>
          <cell r="D1492">
            <v>2011418020</v>
          </cell>
          <cell r="E1492" t="str">
            <v>BADDI - DISTILLATION</v>
          </cell>
          <cell r="F1492" t="str">
            <v>2011400119</v>
          </cell>
          <cell r="G1492" t="str">
            <v>B00335</v>
          </cell>
          <cell r="H1492" t="str">
            <v>M</v>
          </cell>
          <cell r="I1492" t="str">
            <v xml:space="preserve">Nathuni </v>
          </cell>
          <cell r="J1492" t="str">
            <v>Prasad</v>
          </cell>
          <cell r="K1492" t="str">
            <v>Raj Girehi</v>
          </cell>
          <cell r="L1492" t="str">
            <v>Senior Operator</v>
          </cell>
          <cell r="M1492" t="str">
            <v>Production</v>
          </cell>
          <cell r="N1492" t="str">
            <v>Core</v>
          </cell>
          <cell r="O1492" t="str">
            <v>Fatty Acid</v>
          </cell>
          <cell r="P1492" t="str">
            <v>PCP Manufacturing</v>
          </cell>
          <cell r="Q1492">
            <v>0</v>
          </cell>
          <cell r="R1492" t="str">
            <v>Personal Care Products</v>
          </cell>
          <cell r="S1492" t="str">
            <v>Associate</v>
          </cell>
          <cell r="T1492" t="str">
            <v>A3</v>
          </cell>
          <cell r="U1492" t="str">
            <v>Baddi</v>
          </cell>
          <cell r="V1492" t="str">
            <v>Baddi</v>
          </cell>
          <cell r="W1492">
            <v>40281</v>
          </cell>
          <cell r="X1492">
            <v>40269</v>
          </cell>
          <cell r="Y1492">
            <v>21</v>
          </cell>
          <cell r="Z1492">
            <v>5.8507717253297828</v>
          </cell>
          <cell r="AA1492">
            <v>26.850771725329782</v>
          </cell>
          <cell r="AB1492">
            <v>0</v>
          </cell>
          <cell r="AC1492">
            <v>0</v>
          </cell>
          <cell r="AD1492">
            <v>40463</v>
          </cell>
          <cell r="AE1492">
            <v>0</v>
          </cell>
          <cell r="AF1492">
            <v>40452</v>
          </cell>
          <cell r="AG1492">
            <v>0</v>
          </cell>
          <cell r="AH1492">
            <v>0</v>
          </cell>
          <cell r="AI1492">
            <v>0</v>
          </cell>
          <cell r="AJ1492">
            <v>0</v>
          </cell>
          <cell r="AK1492">
            <v>0</v>
          </cell>
          <cell r="AL1492">
            <v>0</v>
          </cell>
          <cell r="AM1492">
            <v>0</v>
          </cell>
          <cell r="AN1492">
            <v>0</v>
          </cell>
          <cell r="AO1492">
            <v>0</v>
          </cell>
          <cell r="AP1492">
            <v>0</v>
          </cell>
          <cell r="AQ1492">
            <v>0</v>
          </cell>
          <cell r="AR1492">
            <v>0</v>
          </cell>
          <cell r="AS1492">
            <v>0</v>
          </cell>
          <cell r="AT1492">
            <v>0</v>
          </cell>
          <cell r="AU1492">
            <v>0</v>
          </cell>
          <cell r="AV1492">
            <v>0</v>
          </cell>
          <cell r="AW1492">
            <v>0</v>
          </cell>
          <cell r="AX1492">
            <v>0</v>
          </cell>
          <cell r="AY1492">
            <v>0</v>
          </cell>
          <cell r="AZ1492">
            <v>0</v>
          </cell>
          <cell r="BA1492">
            <v>0</v>
          </cell>
          <cell r="BB1492">
            <v>0</v>
          </cell>
          <cell r="BC1492">
            <v>0</v>
          </cell>
          <cell r="BD1492">
            <v>0</v>
          </cell>
          <cell r="BE1492">
            <v>0</v>
          </cell>
          <cell r="BF1492">
            <v>0</v>
          </cell>
          <cell r="BG1492">
            <v>25440</v>
          </cell>
          <cell r="BH1492">
            <v>46</v>
          </cell>
          <cell r="BI1492">
            <v>5</v>
          </cell>
          <cell r="BJ1492">
            <v>47354</v>
          </cell>
          <cell r="BK1492" t="str">
            <v>46 - 50 yrs</v>
          </cell>
          <cell r="BL1492" t="str">
            <v>Married</v>
          </cell>
          <cell r="BM1492">
            <v>3</v>
          </cell>
          <cell r="BN1492" t="str">
            <v>Vill. Jaitpura, PO. Sohanpur, Distt. Deoria, UP Deorio</v>
          </cell>
          <cell r="BO1492" t="str">
            <v>Deoria</v>
          </cell>
          <cell r="BP1492" t="str">
            <v>Uttar Pradesh</v>
          </cell>
          <cell r="BQ1492">
            <v>0</v>
          </cell>
          <cell r="BR1492" t="str">
            <v>S.S.C</v>
          </cell>
          <cell r="BS1492">
            <v>0</v>
          </cell>
          <cell r="BT1492">
            <v>0</v>
          </cell>
          <cell r="BU1492" t="str">
            <v>Rohit Surfactants Pvt Ltd</v>
          </cell>
          <cell r="BV1492">
            <v>0</v>
          </cell>
          <cell r="BW1492">
            <v>0</v>
          </cell>
          <cell r="BX1492">
            <v>0</v>
          </cell>
          <cell r="BY1492">
            <v>0</v>
          </cell>
          <cell r="BZ1492">
            <v>0</v>
          </cell>
          <cell r="CA1492">
            <v>0</v>
          </cell>
          <cell r="CB1492">
            <v>0</v>
          </cell>
          <cell r="CC1492">
            <v>0</v>
          </cell>
          <cell r="CD1492" t="str">
            <v>B+</v>
          </cell>
          <cell r="CE1492" t="str">
            <v>BJDPP3863M</v>
          </cell>
          <cell r="CF1492" t="str">
            <v>Rajhans Wadekar</v>
          </cell>
          <cell r="CG1492" t="str">
            <v>Rajhans Wadekar</v>
          </cell>
        </row>
        <row r="1493">
          <cell r="B1493">
            <v>10001032</v>
          </cell>
          <cell r="C1493" t="str">
            <v>Inactive</v>
          </cell>
          <cell r="D1493">
            <v>0</v>
          </cell>
          <cell r="E1493">
            <v>0</v>
          </cell>
          <cell r="F1493" t="e">
            <v>#N/A</v>
          </cell>
          <cell r="G1493" t="str">
            <v>B00337</v>
          </cell>
          <cell r="H1493" t="str">
            <v>M</v>
          </cell>
          <cell r="I1493" t="str">
            <v xml:space="preserve">Braj Bhushan </v>
          </cell>
          <cell r="J1493" t="str">
            <v>Sharma</v>
          </cell>
          <cell r="K1493" t="str">
            <v>Nagendra Prasad</v>
          </cell>
          <cell r="L1493" t="str">
            <v>Chemist</v>
          </cell>
          <cell r="M1493">
            <v>0</v>
          </cell>
          <cell r="N1493">
            <v>0</v>
          </cell>
          <cell r="O1493">
            <v>0</v>
          </cell>
          <cell r="P1493" t="str">
            <v>PCP Manufacturing</v>
          </cell>
          <cell r="Q1493">
            <v>0</v>
          </cell>
          <cell r="R1493" t="str">
            <v>Personal Care Products</v>
          </cell>
          <cell r="S1493" t="str">
            <v>OC</v>
          </cell>
          <cell r="T1493" t="str">
            <v>S1</v>
          </cell>
          <cell r="U1493" t="str">
            <v>Baddi</v>
          </cell>
          <cell r="V1493" t="str">
            <v>Baddi</v>
          </cell>
          <cell r="W1493">
            <v>40288</v>
          </cell>
          <cell r="X1493">
            <v>40269</v>
          </cell>
          <cell r="Y1493">
            <v>1</v>
          </cell>
          <cell r="Z1493">
            <v>5.8315936428209092</v>
          </cell>
          <cell r="AA1493">
            <v>1.6</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cell r="AO1493">
            <v>0</v>
          </cell>
          <cell r="AP1493">
            <v>0</v>
          </cell>
          <cell r="AQ1493">
            <v>0</v>
          </cell>
          <cell r="AR1493">
            <v>0</v>
          </cell>
          <cell r="AS1493">
            <v>0</v>
          </cell>
          <cell r="AT1493">
            <v>0</v>
          </cell>
          <cell r="AU1493">
            <v>0</v>
          </cell>
          <cell r="AV1493">
            <v>0</v>
          </cell>
          <cell r="AW1493">
            <v>0</v>
          </cell>
          <cell r="AX1493">
            <v>0</v>
          </cell>
          <cell r="AY1493">
            <v>0</v>
          </cell>
          <cell r="AZ1493">
            <v>0</v>
          </cell>
          <cell r="BA1493">
            <v>0</v>
          </cell>
          <cell r="BB1493">
            <v>0</v>
          </cell>
          <cell r="BC1493">
            <v>0</v>
          </cell>
          <cell r="BD1493">
            <v>0</v>
          </cell>
          <cell r="BE1493">
            <v>0</v>
          </cell>
          <cell r="BF1493">
            <v>0</v>
          </cell>
          <cell r="BG1493">
            <v>30482</v>
          </cell>
          <cell r="BH1493">
            <v>27</v>
          </cell>
          <cell r="BI1493">
            <v>5</v>
          </cell>
          <cell r="BJ1493">
            <v>0</v>
          </cell>
          <cell r="BK1493" t="str">
            <v>Less than 30 yrs and equal to 30 yrs</v>
          </cell>
          <cell r="BL1493">
            <v>0</v>
          </cell>
          <cell r="BM1493">
            <v>0</v>
          </cell>
          <cell r="BN1493">
            <v>0</v>
          </cell>
          <cell r="BO1493">
            <v>0</v>
          </cell>
          <cell r="BP1493">
            <v>0</v>
          </cell>
          <cell r="BQ1493">
            <v>0</v>
          </cell>
          <cell r="BR1493" t="str">
            <v>B. Sc</v>
          </cell>
          <cell r="BS1493" t="str">
            <v>M.Sc</v>
          </cell>
          <cell r="BT1493">
            <v>0</v>
          </cell>
          <cell r="BU1493" t="str">
            <v>Sarvotam Care Baddi</v>
          </cell>
          <cell r="BV1493">
            <v>40522</v>
          </cell>
          <cell r="BW1493">
            <v>40513</v>
          </cell>
          <cell r="BX1493">
            <v>0</v>
          </cell>
          <cell r="BY1493" t="str">
            <v>Opportunities/Career Advancement</v>
          </cell>
          <cell r="BZ1493" t="str">
            <v>Resignation</v>
          </cell>
          <cell r="CA1493">
            <v>0</v>
          </cell>
          <cell r="CB1493" t="str">
            <v>Voluntary</v>
          </cell>
          <cell r="CC1493" t="str">
            <v>Resigned at VVF Ltd</v>
          </cell>
          <cell r="CD1493">
            <v>0</v>
          </cell>
          <cell r="CE1493">
            <v>0</v>
          </cell>
          <cell r="CF1493" t="e">
            <v>#N/A</v>
          </cell>
          <cell r="CG1493">
            <v>0</v>
          </cell>
        </row>
        <row r="1494">
          <cell r="B1494">
            <v>10001033</v>
          </cell>
          <cell r="C1494" t="str">
            <v>Active</v>
          </cell>
          <cell r="D1494">
            <v>2011422999</v>
          </cell>
          <cell r="E1494" t="str">
            <v>BADDI-QUALITY</v>
          </cell>
          <cell r="F1494" t="str">
            <v>2011400120</v>
          </cell>
          <cell r="G1494" t="str">
            <v>B00338</v>
          </cell>
          <cell r="H1494" t="str">
            <v>M</v>
          </cell>
          <cell r="I1494" t="str">
            <v>Naval Kishore</v>
          </cell>
          <cell r="J1494" t="str">
            <v>Gautam</v>
          </cell>
          <cell r="K1494" t="str">
            <v>Pirthi Chand</v>
          </cell>
          <cell r="L1494" t="str">
            <v>Officer</v>
          </cell>
          <cell r="M1494" t="str">
            <v>Quality Control</v>
          </cell>
          <cell r="N1494" t="str">
            <v>Core</v>
          </cell>
          <cell r="O1494">
            <v>0</v>
          </cell>
          <cell r="P1494" t="str">
            <v>PCP Manufacturing</v>
          </cell>
          <cell r="Q1494">
            <v>0</v>
          </cell>
          <cell r="R1494" t="str">
            <v>Personal Care Products</v>
          </cell>
          <cell r="S1494" t="str">
            <v>OC</v>
          </cell>
          <cell r="T1494" t="str">
            <v>M1</v>
          </cell>
          <cell r="U1494" t="str">
            <v>Baddi</v>
          </cell>
          <cell r="V1494" t="str">
            <v>Baddi</v>
          </cell>
          <cell r="W1494">
            <v>40288</v>
          </cell>
          <cell r="X1494">
            <v>40269</v>
          </cell>
          <cell r="Y1494">
            <v>4.3</v>
          </cell>
          <cell r="Z1494">
            <v>5.8315936428209092</v>
          </cell>
          <cell r="AA1494">
            <v>10.13159364282091</v>
          </cell>
          <cell r="AB1494">
            <v>0</v>
          </cell>
          <cell r="AC1494">
            <v>0</v>
          </cell>
          <cell r="AD1494">
            <v>40470</v>
          </cell>
          <cell r="AE1494">
            <v>0</v>
          </cell>
          <cell r="AF1494">
            <v>40483</v>
          </cell>
          <cell r="AG1494">
            <v>0</v>
          </cell>
          <cell r="AH1494">
            <v>0</v>
          </cell>
          <cell r="AI1494">
            <v>0</v>
          </cell>
          <cell r="AJ1494">
            <v>0</v>
          </cell>
          <cell r="AK1494">
            <v>0</v>
          </cell>
          <cell r="AL1494">
            <v>0</v>
          </cell>
          <cell r="AM1494">
            <v>0</v>
          </cell>
          <cell r="AN1494">
            <v>0</v>
          </cell>
          <cell r="AO1494">
            <v>41730</v>
          </cell>
          <cell r="AP1494" t="str">
            <v>Senior Chemist</v>
          </cell>
          <cell r="AQ1494" t="str">
            <v>OC</v>
          </cell>
          <cell r="AR1494">
            <v>0</v>
          </cell>
          <cell r="AS1494">
            <v>0</v>
          </cell>
          <cell r="AT1494">
            <v>0</v>
          </cell>
          <cell r="AU1494">
            <v>0</v>
          </cell>
          <cell r="AV1494">
            <v>0</v>
          </cell>
          <cell r="AW1494">
            <v>0</v>
          </cell>
          <cell r="AX1494">
            <v>0</v>
          </cell>
          <cell r="AY1494">
            <v>0</v>
          </cell>
          <cell r="AZ1494">
            <v>0</v>
          </cell>
          <cell r="BA1494">
            <v>0</v>
          </cell>
          <cell r="BB1494">
            <v>0</v>
          </cell>
          <cell r="BC1494">
            <v>0</v>
          </cell>
          <cell r="BD1494">
            <v>0</v>
          </cell>
          <cell r="BE1494">
            <v>0</v>
          </cell>
          <cell r="BF1494">
            <v>0</v>
          </cell>
          <cell r="BG1494">
            <v>28733</v>
          </cell>
          <cell r="BH1494">
            <v>37</v>
          </cell>
          <cell r="BI1494">
            <v>5</v>
          </cell>
          <cell r="BJ1494">
            <v>50647</v>
          </cell>
          <cell r="BK1494" t="str">
            <v>36 - 40 yrs</v>
          </cell>
          <cell r="BL1494" t="str">
            <v>Married</v>
          </cell>
          <cell r="BM1494">
            <v>0</v>
          </cell>
          <cell r="BN1494" t="str">
            <v>Vill. Thanikpura, PO. Bharwain, Tehsil- Amb, Distt. Una, HP-177109 Una</v>
          </cell>
          <cell r="BO1494" t="str">
            <v>Una</v>
          </cell>
          <cell r="BP1494" t="str">
            <v>Himachal Pradesh</v>
          </cell>
          <cell r="BQ1494">
            <v>177109</v>
          </cell>
          <cell r="BR1494" t="str">
            <v>B.Sc</v>
          </cell>
          <cell r="BS1494" t="str">
            <v>PGD (Quality Management)</v>
          </cell>
          <cell r="BT1494">
            <v>0</v>
          </cell>
          <cell r="BU1494" t="str">
            <v>Wipro Consumer Care Ltd</v>
          </cell>
          <cell r="BV1494">
            <v>0</v>
          </cell>
          <cell r="BW1494">
            <v>0</v>
          </cell>
          <cell r="BX1494">
            <v>0</v>
          </cell>
          <cell r="BY1494">
            <v>0</v>
          </cell>
          <cell r="BZ1494">
            <v>0</v>
          </cell>
          <cell r="CA1494">
            <v>0</v>
          </cell>
          <cell r="CB1494">
            <v>0</v>
          </cell>
          <cell r="CC1494">
            <v>0</v>
          </cell>
          <cell r="CD1494" t="str">
            <v>A-</v>
          </cell>
          <cell r="CE1494" t="str">
            <v>BWAPK9847G</v>
          </cell>
          <cell r="CF1494" t="str">
            <v>Sandeep Agarwal</v>
          </cell>
          <cell r="CG1494" t="str">
            <v>Sandeep Agarwal</v>
          </cell>
        </row>
        <row r="1495">
          <cell r="B1495">
            <v>10001034</v>
          </cell>
          <cell r="C1495" t="str">
            <v>Active</v>
          </cell>
          <cell r="D1495">
            <v>2011429999</v>
          </cell>
          <cell r="E1495" t="str">
            <v>BADDI-UTILITY</v>
          </cell>
          <cell r="F1495" t="str">
            <v>2011400121</v>
          </cell>
          <cell r="G1495" t="str">
            <v>B00339</v>
          </cell>
          <cell r="H1495" t="str">
            <v>M</v>
          </cell>
          <cell r="I1495" t="str">
            <v>Lekh Raj</v>
          </cell>
          <cell r="J1495" t="str">
            <v/>
          </cell>
          <cell r="K1495" t="str">
            <v>Milkhi Ram</v>
          </cell>
          <cell r="L1495" t="str">
            <v>Senior Boiler Attendant</v>
          </cell>
          <cell r="M1495" t="str">
            <v>Utility</v>
          </cell>
          <cell r="N1495" t="str">
            <v>Support</v>
          </cell>
          <cell r="O1495">
            <v>0</v>
          </cell>
          <cell r="P1495" t="str">
            <v>PCP Manufacturing</v>
          </cell>
          <cell r="Q1495">
            <v>0</v>
          </cell>
          <cell r="R1495" t="str">
            <v>Personal Care Products</v>
          </cell>
          <cell r="S1495" t="str">
            <v>Associate</v>
          </cell>
          <cell r="T1495" t="str">
            <v>A3</v>
          </cell>
          <cell r="U1495" t="str">
            <v>Baddi</v>
          </cell>
          <cell r="V1495" t="str">
            <v>Baddi</v>
          </cell>
          <cell r="W1495">
            <v>40290</v>
          </cell>
          <cell r="X1495">
            <v>40269</v>
          </cell>
          <cell r="Y1495">
            <v>14</v>
          </cell>
          <cell r="Z1495">
            <v>5.8261141910832075</v>
          </cell>
          <cell r="AA1495">
            <v>19.826114191083207</v>
          </cell>
          <cell r="AB1495">
            <v>0</v>
          </cell>
          <cell r="AC1495">
            <v>0</v>
          </cell>
          <cell r="AD1495">
            <v>40472</v>
          </cell>
          <cell r="AE1495">
            <v>0</v>
          </cell>
          <cell r="AF1495">
            <v>40483</v>
          </cell>
          <cell r="AG1495">
            <v>0</v>
          </cell>
          <cell r="AH1495">
            <v>0</v>
          </cell>
          <cell r="AI1495">
            <v>0</v>
          </cell>
          <cell r="AJ1495">
            <v>0</v>
          </cell>
          <cell r="AK1495">
            <v>0</v>
          </cell>
          <cell r="AL1495">
            <v>0</v>
          </cell>
          <cell r="AM1495">
            <v>0</v>
          </cell>
          <cell r="AN1495">
            <v>0</v>
          </cell>
          <cell r="AO1495">
            <v>0</v>
          </cell>
          <cell r="AP1495">
            <v>0</v>
          </cell>
          <cell r="AQ1495">
            <v>0</v>
          </cell>
          <cell r="AR1495">
            <v>0</v>
          </cell>
          <cell r="AS1495">
            <v>0</v>
          </cell>
          <cell r="AT1495">
            <v>0</v>
          </cell>
          <cell r="AU1495">
            <v>0</v>
          </cell>
          <cell r="AV1495">
            <v>0</v>
          </cell>
          <cell r="AW1495">
            <v>0</v>
          </cell>
          <cell r="AX1495">
            <v>0</v>
          </cell>
          <cell r="AY1495">
            <v>0</v>
          </cell>
          <cell r="AZ1495">
            <v>0</v>
          </cell>
          <cell r="BA1495">
            <v>0</v>
          </cell>
          <cell r="BB1495">
            <v>0</v>
          </cell>
          <cell r="BC1495">
            <v>0</v>
          </cell>
          <cell r="BD1495">
            <v>0</v>
          </cell>
          <cell r="BE1495">
            <v>0</v>
          </cell>
          <cell r="BF1495">
            <v>0</v>
          </cell>
          <cell r="BG1495">
            <v>26749</v>
          </cell>
          <cell r="BH1495">
            <v>42</v>
          </cell>
          <cell r="BI1495">
            <v>10</v>
          </cell>
          <cell r="BJ1495">
            <v>48663</v>
          </cell>
          <cell r="BK1495" t="str">
            <v>41 - 45 yrs</v>
          </cell>
          <cell r="BL1495" t="str">
            <v>Married</v>
          </cell>
          <cell r="BM1495">
            <v>3</v>
          </cell>
          <cell r="BN1495" t="str">
            <v>VPO. Gahin Lagor, Tehsil- Nurpur, Distt. Kangra</v>
          </cell>
          <cell r="BO1495" t="str">
            <v xml:space="preserve"> Kangra</v>
          </cell>
          <cell r="BP1495" t="str">
            <v>Himachal Pradesh</v>
          </cell>
          <cell r="BQ1495">
            <v>176202</v>
          </cell>
          <cell r="BR1495" t="str">
            <v>S.S.C</v>
          </cell>
          <cell r="BS1495">
            <v>0</v>
          </cell>
          <cell r="BT1495" t="str">
            <v>ITI</v>
          </cell>
          <cell r="BU1495" t="str">
            <v>Chemex Oil Pvt Ltd</v>
          </cell>
          <cell r="BV1495">
            <v>0</v>
          </cell>
          <cell r="BW1495">
            <v>0</v>
          </cell>
          <cell r="BX1495">
            <v>0</v>
          </cell>
          <cell r="BY1495">
            <v>0</v>
          </cell>
          <cell r="BZ1495">
            <v>0</v>
          </cell>
          <cell r="CA1495">
            <v>0</v>
          </cell>
          <cell r="CB1495">
            <v>0</v>
          </cell>
          <cell r="CC1495">
            <v>0</v>
          </cell>
          <cell r="CD1495" t="str">
            <v>B+</v>
          </cell>
          <cell r="CE1495" t="str">
            <v>AWZPR5186R</v>
          </cell>
          <cell r="CF1495" t="str">
            <v>Dinesh Bakshi</v>
          </cell>
          <cell r="CG1495" t="str">
            <v>Dinesh Bakshi</v>
          </cell>
        </row>
        <row r="1496">
          <cell r="B1496">
            <v>10001035</v>
          </cell>
          <cell r="C1496" t="str">
            <v>Active</v>
          </cell>
          <cell r="D1496">
            <v>2011418160</v>
          </cell>
          <cell r="E1496" t="str">
            <v>BADDI - SOAP FINISHING</v>
          </cell>
          <cell r="F1496" t="str">
            <v>2011400122</v>
          </cell>
          <cell r="G1496" t="str">
            <v>B00340</v>
          </cell>
          <cell r="H1496" t="str">
            <v>M</v>
          </cell>
          <cell r="I1496" t="str">
            <v>Rakesh Kumar</v>
          </cell>
          <cell r="J1496" t="str">
            <v/>
          </cell>
          <cell r="K1496" t="str">
            <v>Dummu Ram</v>
          </cell>
          <cell r="L1496" t="str">
            <v>Senior Operator</v>
          </cell>
          <cell r="M1496" t="str">
            <v>Production</v>
          </cell>
          <cell r="N1496" t="str">
            <v>Core</v>
          </cell>
          <cell r="O1496">
            <v>0</v>
          </cell>
          <cell r="P1496" t="str">
            <v>PCP Manufacturing</v>
          </cell>
          <cell r="Q1496">
            <v>0</v>
          </cell>
          <cell r="R1496" t="str">
            <v>Personal Care Products</v>
          </cell>
          <cell r="S1496" t="str">
            <v>Associate</v>
          </cell>
          <cell r="T1496" t="str">
            <v>A2</v>
          </cell>
          <cell r="U1496" t="str">
            <v>Baddi</v>
          </cell>
          <cell r="V1496" t="str">
            <v>Baddi</v>
          </cell>
          <cell r="W1496">
            <v>40294</v>
          </cell>
          <cell r="X1496">
            <v>40269</v>
          </cell>
          <cell r="Y1496">
            <v>3.5</v>
          </cell>
          <cell r="Z1496">
            <v>5.8151552869736181</v>
          </cell>
          <cell r="AA1496">
            <v>9.3151552869736172</v>
          </cell>
          <cell r="AB1496">
            <v>0</v>
          </cell>
          <cell r="AC1496">
            <v>0</v>
          </cell>
          <cell r="AD1496">
            <v>40476</v>
          </cell>
          <cell r="AE1496">
            <v>0</v>
          </cell>
          <cell r="AF1496">
            <v>40483</v>
          </cell>
          <cell r="AG1496">
            <v>0</v>
          </cell>
          <cell r="AH1496">
            <v>0</v>
          </cell>
          <cell r="AI1496">
            <v>0</v>
          </cell>
          <cell r="AJ1496">
            <v>0</v>
          </cell>
          <cell r="AK1496">
            <v>0</v>
          </cell>
          <cell r="AL1496">
            <v>0</v>
          </cell>
          <cell r="AM1496">
            <v>0</v>
          </cell>
          <cell r="AN1496">
            <v>0</v>
          </cell>
          <cell r="AO1496">
            <v>41730</v>
          </cell>
          <cell r="AP1496" t="str">
            <v>Operator</v>
          </cell>
          <cell r="AQ1496" t="str">
            <v>Associate</v>
          </cell>
          <cell r="AR1496">
            <v>0</v>
          </cell>
          <cell r="AS1496">
            <v>0</v>
          </cell>
          <cell r="AT1496">
            <v>0</v>
          </cell>
          <cell r="AU1496">
            <v>0</v>
          </cell>
          <cell r="AV1496">
            <v>0</v>
          </cell>
          <cell r="AW1496">
            <v>0</v>
          </cell>
          <cell r="AX1496">
            <v>0</v>
          </cell>
          <cell r="AY1496">
            <v>0</v>
          </cell>
          <cell r="AZ1496">
            <v>0</v>
          </cell>
          <cell r="BA1496">
            <v>0</v>
          </cell>
          <cell r="BB1496">
            <v>0</v>
          </cell>
          <cell r="BC1496">
            <v>0</v>
          </cell>
          <cell r="BD1496">
            <v>0</v>
          </cell>
          <cell r="BE1496">
            <v>0</v>
          </cell>
          <cell r="BF1496">
            <v>0</v>
          </cell>
          <cell r="BG1496">
            <v>29841</v>
          </cell>
          <cell r="BH1496">
            <v>34</v>
          </cell>
          <cell r="BI1496">
            <v>5</v>
          </cell>
          <cell r="BJ1496">
            <v>51755</v>
          </cell>
          <cell r="BK1496" t="str">
            <v>31 - 35 yrs</v>
          </cell>
          <cell r="BL1496" t="str">
            <v>Married</v>
          </cell>
          <cell r="BM1496">
            <v>0</v>
          </cell>
          <cell r="BN1496" t="str">
            <v>Vill. Masoli, PO. Jalpher, Tehsil- Joginder Nagar, Distt. Mandi, HP-176120 Mandi</v>
          </cell>
          <cell r="BO1496" t="str">
            <v>Mandi</v>
          </cell>
          <cell r="BP1496" t="str">
            <v>Himachal Pradesh</v>
          </cell>
          <cell r="BQ1496">
            <v>176120</v>
          </cell>
          <cell r="BR1496" t="str">
            <v>H.S.C</v>
          </cell>
          <cell r="BS1496">
            <v>0</v>
          </cell>
          <cell r="BT1496" t="str">
            <v>ITI</v>
          </cell>
          <cell r="BU1496" t="str">
            <v>Paras Pharmaceutical Ltd</v>
          </cell>
          <cell r="BV1496">
            <v>0</v>
          </cell>
          <cell r="BW1496">
            <v>0</v>
          </cell>
          <cell r="BX1496">
            <v>0</v>
          </cell>
          <cell r="BY1496">
            <v>0</v>
          </cell>
          <cell r="BZ1496">
            <v>0</v>
          </cell>
          <cell r="CA1496">
            <v>0</v>
          </cell>
          <cell r="CB1496">
            <v>0</v>
          </cell>
          <cell r="CC1496">
            <v>0</v>
          </cell>
          <cell r="CD1496" t="str">
            <v>O+</v>
          </cell>
          <cell r="CE1496" t="str">
            <v>DMNPK1104F</v>
          </cell>
          <cell r="CF1496" t="str">
            <v>Naresh Patel</v>
          </cell>
          <cell r="CG1496" t="str">
            <v>Naresh Patel</v>
          </cell>
        </row>
        <row r="1497">
          <cell r="B1497">
            <v>558</v>
          </cell>
          <cell r="C1497" t="str">
            <v>Inactive</v>
          </cell>
          <cell r="D1497">
            <v>0</v>
          </cell>
          <cell r="E1497">
            <v>0</v>
          </cell>
          <cell r="F1497" t="e">
            <v>#N/A</v>
          </cell>
          <cell r="G1497">
            <v>558</v>
          </cell>
          <cell r="H1497" t="str">
            <v>M</v>
          </cell>
          <cell r="I1497" t="str">
            <v>Deepak</v>
          </cell>
          <cell r="J1497" t="str">
            <v>Desai</v>
          </cell>
          <cell r="K1497" t="str">
            <v>D.</v>
          </cell>
          <cell r="L1497" t="str">
            <v>Chemist</v>
          </cell>
          <cell r="M1497">
            <v>0</v>
          </cell>
          <cell r="N1497">
            <v>0</v>
          </cell>
          <cell r="O1497">
            <v>0</v>
          </cell>
          <cell r="P1497" t="str">
            <v>PCP Manufacturing</v>
          </cell>
          <cell r="Q1497">
            <v>0</v>
          </cell>
          <cell r="R1497" t="str">
            <v>Personal Care Products</v>
          </cell>
          <cell r="S1497" t="str">
            <v>OC</v>
          </cell>
          <cell r="T1497">
            <v>0</v>
          </cell>
          <cell r="U1497" t="str">
            <v>Kutch-I</v>
          </cell>
          <cell r="V1497">
            <v>0</v>
          </cell>
          <cell r="W1497">
            <v>40301</v>
          </cell>
          <cell r="X1497">
            <v>40299</v>
          </cell>
          <cell r="Y1497">
            <v>0</v>
          </cell>
          <cell r="Z1497">
            <v>5.7959772044647453</v>
          </cell>
          <cell r="AA1497">
            <v>7.0000000000000007E-2</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cell r="AO1497">
            <v>0</v>
          </cell>
          <cell r="AP1497">
            <v>0</v>
          </cell>
          <cell r="AQ1497">
            <v>0</v>
          </cell>
          <cell r="AR1497">
            <v>0</v>
          </cell>
          <cell r="AS1497">
            <v>0</v>
          </cell>
          <cell r="AT1497">
            <v>0</v>
          </cell>
          <cell r="AU1497">
            <v>0</v>
          </cell>
          <cell r="AV1497">
            <v>0</v>
          </cell>
          <cell r="AW1497">
            <v>0</v>
          </cell>
          <cell r="AX1497">
            <v>0</v>
          </cell>
          <cell r="AY1497">
            <v>0</v>
          </cell>
          <cell r="AZ1497">
            <v>0</v>
          </cell>
          <cell r="BA1497">
            <v>0</v>
          </cell>
          <cell r="BB1497">
            <v>0</v>
          </cell>
          <cell r="BC1497">
            <v>0</v>
          </cell>
          <cell r="BD1497">
            <v>0</v>
          </cell>
          <cell r="BE1497">
            <v>0</v>
          </cell>
          <cell r="BF1497">
            <v>0</v>
          </cell>
          <cell r="BG1497">
            <v>25364</v>
          </cell>
          <cell r="BH1497">
            <v>40</v>
          </cell>
          <cell r="BI1497">
            <v>11</v>
          </cell>
          <cell r="BJ1497">
            <v>0</v>
          </cell>
          <cell r="BK1497">
            <v>0</v>
          </cell>
          <cell r="BL1497">
            <v>0</v>
          </cell>
          <cell r="BM1497">
            <v>0</v>
          </cell>
          <cell r="BN1497">
            <v>0</v>
          </cell>
          <cell r="BO1497">
            <v>0</v>
          </cell>
          <cell r="BP1497">
            <v>0</v>
          </cell>
          <cell r="BQ1497">
            <v>0</v>
          </cell>
          <cell r="BR1497">
            <v>0</v>
          </cell>
          <cell r="BS1497">
            <v>0</v>
          </cell>
          <cell r="BT1497">
            <v>0</v>
          </cell>
          <cell r="BU1497">
            <v>0</v>
          </cell>
          <cell r="BV1497">
            <v>40327</v>
          </cell>
          <cell r="BW1497">
            <v>40299</v>
          </cell>
          <cell r="BX1497">
            <v>0</v>
          </cell>
          <cell r="BY1497" t="str">
            <v xml:space="preserve">Other Reasons </v>
          </cell>
          <cell r="BZ1497" t="str">
            <v>Resignation</v>
          </cell>
          <cell r="CA1497">
            <v>0</v>
          </cell>
          <cell r="CB1497" t="str">
            <v>Voluntary</v>
          </cell>
          <cell r="CC1497" t="str">
            <v>Resigned at VVF Ltd</v>
          </cell>
          <cell r="CD1497">
            <v>0</v>
          </cell>
          <cell r="CE1497">
            <v>0</v>
          </cell>
          <cell r="CF1497">
            <v>0</v>
          </cell>
          <cell r="CG1497">
            <v>0</v>
          </cell>
        </row>
        <row r="1498">
          <cell r="B1498" t="str">
            <v>04/0438</v>
          </cell>
          <cell r="C1498" t="str">
            <v>Inactive</v>
          </cell>
          <cell r="D1498">
            <v>0</v>
          </cell>
          <cell r="E1498">
            <v>0</v>
          </cell>
          <cell r="F1498" t="e">
            <v>#N/A</v>
          </cell>
          <cell r="G1498" t="str">
            <v>04/0438</v>
          </cell>
          <cell r="H1498" t="str">
            <v>M</v>
          </cell>
          <cell r="I1498" t="str">
            <v xml:space="preserve">Kishor </v>
          </cell>
          <cell r="J1498" t="str">
            <v>Chaudhari</v>
          </cell>
          <cell r="K1498" t="str">
            <v>Shivji</v>
          </cell>
          <cell r="L1498" t="str">
            <v>Chemist</v>
          </cell>
          <cell r="M1498">
            <v>0</v>
          </cell>
          <cell r="N1498">
            <v>0</v>
          </cell>
          <cell r="O1498">
            <v>0</v>
          </cell>
          <cell r="P1498" t="str">
            <v>Oleo Manufacturing</v>
          </cell>
          <cell r="Q1498">
            <v>0</v>
          </cell>
          <cell r="R1498" t="str">
            <v>Oleochemicals</v>
          </cell>
          <cell r="S1498" t="str">
            <v>Associate</v>
          </cell>
          <cell r="T1498" t="str">
            <v>J2</v>
          </cell>
          <cell r="U1498" t="str">
            <v>Taloja</v>
          </cell>
          <cell r="V1498">
            <v>0</v>
          </cell>
          <cell r="W1498">
            <v>40301</v>
          </cell>
          <cell r="X1498">
            <v>40299</v>
          </cell>
          <cell r="Y1498">
            <v>3.1</v>
          </cell>
          <cell r="Z1498">
            <v>5.7959772044647453</v>
          </cell>
          <cell r="AA1498">
            <v>3.3</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cell r="AO1498">
            <v>0</v>
          </cell>
          <cell r="AP1498">
            <v>0</v>
          </cell>
          <cell r="AQ1498">
            <v>0</v>
          </cell>
          <cell r="AR1498">
            <v>0</v>
          </cell>
          <cell r="AS1498">
            <v>0</v>
          </cell>
          <cell r="AT1498">
            <v>0</v>
          </cell>
          <cell r="AU1498">
            <v>0</v>
          </cell>
          <cell r="AV1498">
            <v>0</v>
          </cell>
          <cell r="AW1498">
            <v>0</v>
          </cell>
          <cell r="AX1498">
            <v>0</v>
          </cell>
          <cell r="AY1498">
            <v>0</v>
          </cell>
          <cell r="AZ1498">
            <v>0</v>
          </cell>
          <cell r="BA1498">
            <v>0</v>
          </cell>
          <cell r="BB1498">
            <v>0</v>
          </cell>
          <cell r="BC1498">
            <v>0</v>
          </cell>
          <cell r="BD1498">
            <v>0</v>
          </cell>
          <cell r="BE1498">
            <v>0</v>
          </cell>
          <cell r="BF1498">
            <v>0</v>
          </cell>
          <cell r="BG1498">
            <v>0</v>
          </cell>
          <cell r="BH1498">
            <v>0</v>
          </cell>
          <cell r="BI1498">
            <v>0</v>
          </cell>
          <cell r="BJ1498">
            <v>0</v>
          </cell>
          <cell r="BK1498">
            <v>0</v>
          </cell>
          <cell r="BL1498">
            <v>0</v>
          </cell>
          <cell r="BM1498">
            <v>0</v>
          </cell>
          <cell r="BN1498">
            <v>0</v>
          </cell>
          <cell r="BO1498">
            <v>0</v>
          </cell>
          <cell r="BP1498">
            <v>0</v>
          </cell>
          <cell r="BQ1498">
            <v>0</v>
          </cell>
          <cell r="BR1498" t="str">
            <v>B.Sc (Chemistry)</v>
          </cell>
          <cell r="BS1498">
            <v>0</v>
          </cell>
          <cell r="BT1498">
            <v>0</v>
          </cell>
          <cell r="BU1498" t="str">
            <v>Sitec Laboratories Pvt. Ltd.</v>
          </cell>
          <cell r="BV1498">
            <v>40390</v>
          </cell>
          <cell r="BW1498">
            <v>40360</v>
          </cell>
          <cell r="BX1498">
            <v>0</v>
          </cell>
          <cell r="BY1498" t="str">
            <v xml:space="preserve">Higher Compensation </v>
          </cell>
          <cell r="BZ1498" t="str">
            <v>Resignation</v>
          </cell>
          <cell r="CA1498">
            <v>0</v>
          </cell>
          <cell r="CB1498" t="str">
            <v>Voluntary</v>
          </cell>
          <cell r="CC1498" t="str">
            <v>Resigned at VVF Ltd</v>
          </cell>
          <cell r="CD1498">
            <v>0</v>
          </cell>
          <cell r="CE1498">
            <v>0</v>
          </cell>
          <cell r="CF1498">
            <v>0</v>
          </cell>
          <cell r="CG1498">
            <v>0</v>
          </cell>
        </row>
        <row r="1499">
          <cell r="B1499">
            <v>10000694</v>
          </cell>
          <cell r="C1499" t="str">
            <v>Inactive</v>
          </cell>
          <cell r="D1499">
            <v>0</v>
          </cell>
          <cell r="E1499">
            <v>0</v>
          </cell>
          <cell r="F1499" t="e">
            <v>#N/A</v>
          </cell>
          <cell r="G1499" t="str">
            <v>01/A509</v>
          </cell>
          <cell r="H1499" t="str">
            <v>M</v>
          </cell>
          <cell r="I1499" t="str">
            <v>Jitendra</v>
          </cell>
          <cell r="J1499" t="str">
            <v>Sharma</v>
          </cell>
          <cell r="K1499" t="str">
            <v>Omprakash</v>
          </cell>
          <cell r="L1499" t="str">
            <v>Assistant General Manager</v>
          </cell>
          <cell r="M1499">
            <v>0</v>
          </cell>
          <cell r="N1499">
            <v>0</v>
          </cell>
          <cell r="O1499">
            <v>0</v>
          </cell>
          <cell r="P1499" t="str">
            <v>Finance &amp; Accounts</v>
          </cell>
          <cell r="Q1499" t="str">
            <v>Treasury &amp; Banking</v>
          </cell>
          <cell r="R1499" t="str">
            <v>Corporate Shared Services</v>
          </cell>
          <cell r="S1499" t="str">
            <v>MMC</v>
          </cell>
          <cell r="T1499" t="str">
            <v>EG-4</v>
          </cell>
          <cell r="U1499" t="str">
            <v>Corporate</v>
          </cell>
          <cell r="V1499">
            <v>0</v>
          </cell>
          <cell r="W1499">
            <v>40304</v>
          </cell>
          <cell r="X1499">
            <v>40299</v>
          </cell>
          <cell r="Y1499">
            <v>12</v>
          </cell>
          <cell r="Z1499">
            <v>5.7877580266996453</v>
          </cell>
          <cell r="AA1499">
            <v>14.1</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cell r="AO1499">
            <v>0</v>
          </cell>
          <cell r="AP1499">
            <v>0</v>
          </cell>
          <cell r="AQ1499">
            <v>0</v>
          </cell>
          <cell r="AR1499">
            <v>0</v>
          </cell>
          <cell r="AS1499">
            <v>0</v>
          </cell>
          <cell r="AT1499">
            <v>0</v>
          </cell>
          <cell r="AU1499">
            <v>0</v>
          </cell>
          <cell r="AV1499">
            <v>0</v>
          </cell>
          <cell r="AW1499">
            <v>0</v>
          </cell>
          <cell r="AX1499">
            <v>0</v>
          </cell>
          <cell r="AY1499">
            <v>0</v>
          </cell>
          <cell r="AZ1499">
            <v>0</v>
          </cell>
          <cell r="BA1499">
            <v>0</v>
          </cell>
          <cell r="BB1499">
            <v>0</v>
          </cell>
          <cell r="BC1499">
            <v>0</v>
          </cell>
          <cell r="BD1499">
            <v>0</v>
          </cell>
          <cell r="BE1499">
            <v>0</v>
          </cell>
          <cell r="BF1499">
            <v>0</v>
          </cell>
          <cell r="BG1499">
            <v>0</v>
          </cell>
          <cell r="BH1499" t="str">
            <v xml:space="preserve"> </v>
          </cell>
          <cell r="BI1499">
            <v>0</v>
          </cell>
          <cell r="BJ1499">
            <v>0</v>
          </cell>
          <cell r="BK1499">
            <v>0</v>
          </cell>
          <cell r="BL1499">
            <v>0</v>
          </cell>
          <cell r="BM1499">
            <v>0</v>
          </cell>
          <cell r="BN1499">
            <v>0</v>
          </cell>
          <cell r="BO1499">
            <v>0</v>
          </cell>
          <cell r="BP1499">
            <v>0</v>
          </cell>
          <cell r="BQ1499">
            <v>0</v>
          </cell>
          <cell r="BR1499">
            <v>0</v>
          </cell>
          <cell r="BS1499" t="str">
            <v>M.Com</v>
          </cell>
          <cell r="BT1499" t="str">
            <v>CA</v>
          </cell>
          <cell r="BU1499">
            <v>0</v>
          </cell>
          <cell r="BV1499">
            <v>41080</v>
          </cell>
          <cell r="BW1499">
            <v>41061</v>
          </cell>
          <cell r="BX1499">
            <v>0</v>
          </cell>
          <cell r="BY1499" t="str">
            <v>Higher Role</v>
          </cell>
          <cell r="BZ1499" t="str">
            <v>Resignation</v>
          </cell>
          <cell r="CA1499">
            <v>0</v>
          </cell>
          <cell r="CB1499" t="str">
            <v>Voluntary</v>
          </cell>
          <cell r="CC1499" t="str">
            <v>Resigned at VVF Ltd</v>
          </cell>
          <cell r="CD1499">
            <v>0</v>
          </cell>
          <cell r="CE1499">
            <v>0</v>
          </cell>
          <cell r="CF1499">
            <v>0</v>
          </cell>
          <cell r="CG1499">
            <v>0</v>
          </cell>
        </row>
        <row r="1500">
          <cell r="B1500">
            <v>10000649</v>
          </cell>
          <cell r="C1500" t="str">
            <v>Inactive</v>
          </cell>
          <cell r="D1500">
            <v>0</v>
          </cell>
          <cell r="E1500">
            <v>0</v>
          </cell>
          <cell r="F1500" t="e">
            <v>#N/A</v>
          </cell>
          <cell r="G1500" t="str">
            <v>01/A511</v>
          </cell>
          <cell r="H1500" t="str">
            <v>M</v>
          </cell>
          <cell r="I1500" t="str">
            <v>Vinod</v>
          </cell>
          <cell r="J1500" t="str">
            <v>Bharati</v>
          </cell>
          <cell r="K1500" t="str">
            <v>Bhaiyyalal</v>
          </cell>
          <cell r="L1500" t="str">
            <v>Assistant Manager</v>
          </cell>
          <cell r="M1500">
            <v>0</v>
          </cell>
          <cell r="N1500">
            <v>0</v>
          </cell>
          <cell r="O1500">
            <v>0</v>
          </cell>
          <cell r="P1500" t="str">
            <v>Engineering Purchase</v>
          </cell>
          <cell r="Q1500">
            <v>0</v>
          </cell>
          <cell r="R1500" t="str">
            <v>Corporate Shared Services</v>
          </cell>
          <cell r="S1500" t="str">
            <v>JMC</v>
          </cell>
          <cell r="T1500" t="str">
            <v>EG-1</v>
          </cell>
          <cell r="U1500" t="str">
            <v>Corporate</v>
          </cell>
          <cell r="V1500">
            <v>0</v>
          </cell>
          <cell r="W1500">
            <v>40308</v>
          </cell>
          <cell r="X1500">
            <v>40299</v>
          </cell>
          <cell r="Y1500">
            <v>5</v>
          </cell>
          <cell r="Z1500">
            <v>5.7767991225900568</v>
          </cell>
          <cell r="AA1500">
            <v>5.6</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cell r="AO1500">
            <v>0</v>
          </cell>
          <cell r="AP1500">
            <v>0</v>
          </cell>
          <cell r="AQ1500">
            <v>0</v>
          </cell>
          <cell r="AR1500">
            <v>0</v>
          </cell>
          <cell r="AS1500">
            <v>0</v>
          </cell>
          <cell r="AT1500">
            <v>0</v>
          </cell>
          <cell r="AU1500">
            <v>0</v>
          </cell>
          <cell r="AV1500">
            <v>0</v>
          </cell>
          <cell r="AW1500">
            <v>0</v>
          </cell>
          <cell r="AX1500">
            <v>0</v>
          </cell>
          <cell r="AY1500">
            <v>0</v>
          </cell>
          <cell r="AZ1500">
            <v>0</v>
          </cell>
          <cell r="BA1500">
            <v>0</v>
          </cell>
          <cell r="BB1500">
            <v>0</v>
          </cell>
          <cell r="BC1500">
            <v>0</v>
          </cell>
          <cell r="BD1500">
            <v>0</v>
          </cell>
          <cell r="BE1500">
            <v>0</v>
          </cell>
          <cell r="BF1500">
            <v>0</v>
          </cell>
          <cell r="BG1500">
            <v>29428</v>
          </cell>
          <cell r="BH1500">
            <v>30</v>
          </cell>
          <cell r="BI1500">
            <v>5</v>
          </cell>
          <cell r="BJ1500">
            <v>0</v>
          </cell>
          <cell r="BK1500" t="str">
            <v>Less than 30 yrs and equal to 30 yrs</v>
          </cell>
          <cell r="BL1500">
            <v>0</v>
          </cell>
          <cell r="BM1500">
            <v>0</v>
          </cell>
          <cell r="BN1500">
            <v>0</v>
          </cell>
          <cell r="BO1500">
            <v>0</v>
          </cell>
          <cell r="BP1500">
            <v>0</v>
          </cell>
          <cell r="BQ1500">
            <v>0</v>
          </cell>
          <cell r="BR1500" t="str">
            <v xml:space="preserve">B.E </v>
          </cell>
          <cell r="BS1500" t="str">
            <v>M.B.A (Operations)</v>
          </cell>
          <cell r="BT1500" t="str">
            <v>Diploma (Metallurgy)</v>
          </cell>
          <cell r="BU1500" t="str">
            <v>Fata Hunter India Pvt Ltd.</v>
          </cell>
          <cell r="BV1500">
            <v>40543</v>
          </cell>
          <cell r="BW1500">
            <v>40513</v>
          </cell>
          <cell r="BX1500">
            <v>0</v>
          </cell>
          <cell r="BY1500" t="str">
            <v>Lack of Role Clarity / Responsibility and Process, Policies</v>
          </cell>
          <cell r="BZ1500" t="str">
            <v>Resignation</v>
          </cell>
          <cell r="CA1500">
            <v>0</v>
          </cell>
          <cell r="CB1500" t="str">
            <v>Voluntary</v>
          </cell>
          <cell r="CC1500" t="str">
            <v>Resigned at VVF Ltd</v>
          </cell>
          <cell r="CD1500">
            <v>0</v>
          </cell>
          <cell r="CE1500">
            <v>0</v>
          </cell>
          <cell r="CF1500">
            <v>0</v>
          </cell>
          <cell r="CG1500">
            <v>0</v>
          </cell>
        </row>
        <row r="1501">
          <cell r="B1501">
            <v>10000710</v>
          </cell>
          <cell r="C1501" t="str">
            <v>Inactive</v>
          </cell>
          <cell r="D1501">
            <v>0</v>
          </cell>
          <cell r="E1501">
            <v>0</v>
          </cell>
          <cell r="F1501" t="e">
            <v>#N/A</v>
          </cell>
          <cell r="G1501" t="str">
            <v>01/A513</v>
          </cell>
          <cell r="H1501" t="str">
            <v>F</v>
          </cell>
          <cell r="I1501" t="str">
            <v>Sneha</v>
          </cell>
          <cell r="J1501" t="str">
            <v>Lakhmapure</v>
          </cell>
          <cell r="K1501" t="str">
            <v>Sunil</v>
          </cell>
          <cell r="L1501" t="str">
            <v>Executive</v>
          </cell>
          <cell r="M1501">
            <v>0</v>
          </cell>
          <cell r="N1501">
            <v>0</v>
          </cell>
          <cell r="O1501">
            <v>0</v>
          </cell>
          <cell r="P1501" t="str">
            <v>Human Resources</v>
          </cell>
          <cell r="Q1501">
            <v>0</v>
          </cell>
          <cell r="R1501" t="str">
            <v>Corporate Shared Services</v>
          </cell>
          <cell r="S1501" t="str">
            <v>JMC</v>
          </cell>
          <cell r="T1501" t="str">
            <v>EG</v>
          </cell>
          <cell r="U1501" t="str">
            <v>Corporate</v>
          </cell>
          <cell r="V1501">
            <v>0</v>
          </cell>
          <cell r="W1501">
            <v>40322</v>
          </cell>
          <cell r="X1501">
            <v>40299</v>
          </cell>
          <cell r="Y1501">
            <v>6</v>
          </cell>
          <cell r="Z1501">
            <v>5.7384429578894025</v>
          </cell>
          <cell r="AA1501">
            <v>7.3</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cell r="AO1501">
            <v>0</v>
          </cell>
          <cell r="AP1501">
            <v>0</v>
          </cell>
          <cell r="AQ1501">
            <v>0</v>
          </cell>
          <cell r="AR1501">
            <v>0</v>
          </cell>
          <cell r="AS1501">
            <v>0</v>
          </cell>
          <cell r="AT1501">
            <v>0</v>
          </cell>
          <cell r="AU1501">
            <v>0</v>
          </cell>
          <cell r="AV1501">
            <v>0</v>
          </cell>
          <cell r="AW1501">
            <v>0</v>
          </cell>
          <cell r="AX1501">
            <v>0</v>
          </cell>
          <cell r="AY1501">
            <v>0</v>
          </cell>
          <cell r="AZ1501">
            <v>0</v>
          </cell>
          <cell r="BA1501">
            <v>0</v>
          </cell>
          <cell r="BB1501">
            <v>0</v>
          </cell>
          <cell r="BC1501">
            <v>0</v>
          </cell>
          <cell r="BD1501">
            <v>0</v>
          </cell>
          <cell r="BE1501">
            <v>0</v>
          </cell>
          <cell r="BF1501">
            <v>0</v>
          </cell>
          <cell r="BG1501">
            <v>29141</v>
          </cell>
          <cell r="BH1501">
            <v>31</v>
          </cell>
          <cell r="BI1501">
            <v>10</v>
          </cell>
          <cell r="BJ1501">
            <v>0</v>
          </cell>
          <cell r="BK1501">
            <v>0</v>
          </cell>
          <cell r="BL1501">
            <v>0</v>
          </cell>
          <cell r="BM1501">
            <v>0</v>
          </cell>
          <cell r="BN1501">
            <v>0</v>
          </cell>
          <cell r="BO1501">
            <v>0</v>
          </cell>
          <cell r="BP1501">
            <v>0</v>
          </cell>
          <cell r="BQ1501">
            <v>0</v>
          </cell>
          <cell r="BR1501" t="str">
            <v>B.Sc (Chemistry)</v>
          </cell>
          <cell r="BS1501">
            <v>0</v>
          </cell>
          <cell r="BT1501">
            <v>0</v>
          </cell>
          <cell r="BU1501" t="str">
            <v>Aviva Life Insurance Co. India Ltd</v>
          </cell>
          <cell r="BV1501">
            <v>40795</v>
          </cell>
          <cell r="BW1501">
            <v>40787</v>
          </cell>
          <cell r="BX1501">
            <v>0</v>
          </cell>
          <cell r="BY1501" t="str">
            <v>Personal Reasons</v>
          </cell>
          <cell r="BZ1501" t="str">
            <v>Resignation</v>
          </cell>
          <cell r="CA1501" t="str">
            <v>Health problem</v>
          </cell>
          <cell r="CB1501" t="str">
            <v>Voluntary</v>
          </cell>
          <cell r="CC1501" t="str">
            <v>Resigned at VVF Ltd</v>
          </cell>
          <cell r="CD1501">
            <v>0</v>
          </cell>
          <cell r="CE1501">
            <v>0</v>
          </cell>
          <cell r="CF1501">
            <v>0</v>
          </cell>
          <cell r="CG1501">
            <v>0</v>
          </cell>
        </row>
        <row r="1502">
          <cell r="B1502">
            <v>10000695</v>
          </cell>
          <cell r="C1502" t="str">
            <v>Active</v>
          </cell>
          <cell r="D1502">
            <v>9919902999</v>
          </cell>
          <cell r="E1502" t="str">
            <v>CORPORATE-FINANCE</v>
          </cell>
          <cell r="F1502" t="str">
            <v>9919900029</v>
          </cell>
          <cell r="G1502" t="str">
            <v>01/A512</v>
          </cell>
          <cell r="H1502" t="str">
            <v>F</v>
          </cell>
          <cell r="I1502" t="str">
            <v>Sunita</v>
          </cell>
          <cell r="J1502" t="str">
            <v>Parkar</v>
          </cell>
          <cell r="K1502" t="str">
            <v>Sandeep</v>
          </cell>
          <cell r="L1502" t="str">
            <v>Manager</v>
          </cell>
          <cell r="M1502" t="str">
            <v>Finance &amp; Accounts</v>
          </cell>
          <cell r="N1502" t="str">
            <v>Support</v>
          </cell>
          <cell r="O1502" t="str">
            <v>MIS &amp; Costing</v>
          </cell>
          <cell r="P1502" t="str">
            <v>Finance &amp; Accounts</v>
          </cell>
          <cell r="Q1502" t="str">
            <v>MIS &amp; Costing</v>
          </cell>
          <cell r="R1502" t="str">
            <v>Corporate Shared Services</v>
          </cell>
          <cell r="S1502" t="str">
            <v>JMC</v>
          </cell>
          <cell r="T1502" t="str">
            <v>EG-2</v>
          </cell>
          <cell r="U1502" t="str">
            <v>Corporate</v>
          </cell>
          <cell r="V1502" t="str">
            <v>Corporate</v>
          </cell>
          <cell r="W1502">
            <v>40322</v>
          </cell>
          <cell r="X1502">
            <v>40299</v>
          </cell>
          <cell r="Y1502">
            <v>4</v>
          </cell>
          <cell r="Z1502">
            <v>5.7384429578894025</v>
          </cell>
          <cell r="AA1502">
            <v>9.7384429578894025</v>
          </cell>
          <cell r="AB1502">
            <v>0</v>
          </cell>
          <cell r="AC1502">
            <v>0</v>
          </cell>
          <cell r="AD1502">
            <v>40505</v>
          </cell>
          <cell r="AE1502">
            <v>0</v>
          </cell>
          <cell r="AF1502">
            <v>40513</v>
          </cell>
          <cell r="AG1502">
            <v>0</v>
          </cell>
          <cell r="AH1502">
            <v>0</v>
          </cell>
          <cell r="AI1502">
            <v>0</v>
          </cell>
          <cell r="AJ1502">
            <v>0</v>
          </cell>
          <cell r="AK1502">
            <v>0</v>
          </cell>
          <cell r="AL1502">
            <v>0</v>
          </cell>
          <cell r="AM1502">
            <v>0</v>
          </cell>
          <cell r="AN1502">
            <v>0</v>
          </cell>
          <cell r="AO1502">
            <v>41730</v>
          </cell>
          <cell r="AP1502" t="str">
            <v>Assistant Manager</v>
          </cell>
          <cell r="AQ1502" t="str">
            <v>JMC</v>
          </cell>
          <cell r="AR1502">
            <v>0</v>
          </cell>
          <cell r="AS1502">
            <v>0</v>
          </cell>
          <cell r="AT1502">
            <v>0</v>
          </cell>
          <cell r="AU1502">
            <v>0</v>
          </cell>
          <cell r="AV1502">
            <v>0</v>
          </cell>
          <cell r="AW1502">
            <v>0</v>
          </cell>
          <cell r="AX1502">
            <v>0</v>
          </cell>
          <cell r="AY1502">
            <v>0</v>
          </cell>
          <cell r="AZ1502">
            <v>0</v>
          </cell>
          <cell r="BA1502">
            <v>0</v>
          </cell>
          <cell r="BB1502">
            <v>0</v>
          </cell>
          <cell r="BC1502">
            <v>0</v>
          </cell>
          <cell r="BD1502">
            <v>0</v>
          </cell>
          <cell r="BE1502">
            <v>0</v>
          </cell>
          <cell r="BF1502">
            <v>0</v>
          </cell>
          <cell r="BG1502">
            <v>30093</v>
          </cell>
          <cell r="BH1502">
            <v>33</v>
          </cell>
          <cell r="BI1502">
            <v>8</v>
          </cell>
          <cell r="BJ1502">
            <v>52007</v>
          </cell>
          <cell r="BK1502" t="str">
            <v>31 - 35 yrs</v>
          </cell>
          <cell r="BL1502" t="str">
            <v>Married</v>
          </cell>
          <cell r="BM1502">
            <v>0</v>
          </cell>
          <cell r="BN1502" t="str">
            <v>Waiware Chawl, Room No. 2, Parshiwadi, Kopri Clony, Near Vithal Mandir,</v>
          </cell>
          <cell r="BO1502" t="str">
            <v>Thane - West</v>
          </cell>
          <cell r="BP1502">
            <v>0</v>
          </cell>
          <cell r="BQ1502" t="str">
            <v>400 603</v>
          </cell>
          <cell r="BR1502" t="str">
            <v>B.Com</v>
          </cell>
          <cell r="BS1502" t="str">
            <v xml:space="preserve">M.Com </v>
          </cell>
          <cell r="BT1502" t="str">
            <v>ICWAI</v>
          </cell>
          <cell r="BU1502" t="str">
            <v>Y R Doshi &amp; Co.</v>
          </cell>
          <cell r="BV1502">
            <v>0</v>
          </cell>
          <cell r="BW1502">
            <v>0</v>
          </cell>
          <cell r="BX1502">
            <v>0</v>
          </cell>
          <cell r="BY1502">
            <v>0</v>
          </cell>
          <cell r="BZ1502">
            <v>0</v>
          </cell>
          <cell r="CA1502">
            <v>0</v>
          </cell>
          <cell r="CB1502">
            <v>0</v>
          </cell>
          <cell r="CC1502">
            <v>0</v>
          </cell>
          <cell r="CD1502" t="str">
            <v>O+</v>
          </cell>
          <cell r="CE1502" t="str">
            <v>BOUPS6776L</v>
          </cell>
          <cell r="CF1502" t="str">
            <v>Madhulika Pathak</v>
          </cell>
          <cell r="CG1502" t="str">
            <v>Madhulika Pathak</v>
          </cell>
        </row>
        <row r="1503">
          <cell r="B1503">
            <v>10001036</v>
          </cell>
          <cell r="C1503" t="str">
            <v>Inactive</v>
          </cell>
          <cell r="D1503">
            <v>2011429999</v>
          </cell>
          <cell r="E1503" t="str">
            <v>BADDI-UTILITY</v>
          </cell>
          <cell r="F1503" t="str">
            <v>2011400123</v>
          </cell>
          <cell r="G1503" t="str">
            <v>B00342</v>
          </cell>
          <cell r="H1503" t="str">
            <v>M</v>
          </cell>
          <cell r="I1503" t="str">
            <v>Vinod Kumar</v>
          </cell>
          <cell r="J1503" t="str">
            <v/>
          </cell>
          <cell r="K1503" t="str">
            <v>Rohtas Kumar</v>
          </cell>
          <cell r="L1503" t="str">
            <v>Senior Boiler Attendant</v>
          </cell>
          <cell r="M1503" t="str">
            <v>Utility</v>
          </cell>
          <cell r="N1503" t="str">
            <v>Support</v>
          </cell>
          <cell r="O1503">
            <v>0</v>
          </cell>
          <cell r="P1503" t="str">
            <v>PCP Manufacturing</v>
          </cell>
          <cell r="Q1503">
            <v>0</v>
          </cell>
          <cell r="R1503" t="str">
            <v>Personal Care Products</v>
          </cell>
          <cell r="S1503" t="str">
            <v>Associate</v>
          </cell>
          <cell r="T1503" t="str">
            <v>A3</v>
          </cell>
          <cell r="U1503" t="str">
            <v>Baddi</v>
          </cell>
          <cell r="V1503" t="str">
            <v>Baddi</v>
          </cell>
          <cell r="W1503">
            <v>40323</v>
          </cell>
          <cell r="X1503">
            <v>40299</v>
          </cell>
          <cell r="Y1503">
            <v>13</v>
          </cell>
          <cell r="Z1503">
            <v>5.7357032321790973</v>
          </cell>
          <cell r="AA1503">
            <v>18.735703232179098</v>
          </cell>
          <cell r="AB1503">
            <v>0</v>
          </cell>
          <cell r="AC1503">
            <v>0</v>
          </cell>
          <cell r="AD1503">
            <v>40506</v>
          </cell>
          <cell r="AE1503">
            <v>0</v>
          </cell>
          <cell r="AF1503">
            <v>40513</v>
          </cell>
          <cell r="AG1503">
            <v>0</v>
          </cell>
          <cell r="AH1503">
            <v>0</v>
          </cell>
          <cell r="AI1503">
            <v>0</v>
          </cell>
          <cell r="AJ1503">
            <v>0</v>
          </cell>
          <cell r="AK1503">
            <v>0</v>
          </cell>
          <cell r="AL1503">
            <v>0</v>
          </cell>
          <cell r="AM1503">
            <v>0</v>
          </cell>
          <cell r="AN1503">
            <v>0</v>
          </cell>
          <cell r="AO1503">
            <v>0</v>
          </cell>
          <cell r="AP1503">
            <v>0</v>
          </cell>
          <cell r="AQ1503">
            <v>0</v>
          </cell>
          <cell r="AR1503">
            <v>0</v>
          </cell>
          <cell r="AS1503">
            <v>0</v>
          </cell>
          <cell r="AT1503">
            <v>0</v>
          </cell>
          <cell r="AU1503">
            <v>0</v>
          </cell>
          <cell r="AV1503">
            <v>0</v>
          </cell>
          <cell r="AW1503">
            <v>0</v>
          </cell>
          <cell r="AX1503">
            <v>0</v>
          </cell>
          <cell r="AY1503">
            <v>0</v>
          </cell>
          <cell r="AZ1503">
            <v>0</v>
          </cell>
          <cell r="BA1503">
            <v>0</v>
          </cell>
          <cell r="BB1503">
            <v>0</v>
          </cell>
          <cell r="BC1503">
            <v>0</v>
          </cell>
          <cell r="BD1503">
            <v>0</v>
          </cell>
          <cell r="BE1503">
            <v>0</v>
          </cell>
          <cell r="BF1503">
            <v>0</v>
          </cell>
          <cell r="BG1503">
            <v>27996</v>
          </cell>
          <cell r="BH1503">
            <v>39</v>
          </cell>
          <cell r="BI1503">
            <v>5</v>
          </cell>
          <cell r="BJ1503">
            <v>49910</v>
          </cell>
          <cell r="BK1503" t="str">
            <v>36 - 40 yrs</v>
          </cell>
          <cell r="BL1503" t="str">
            <v>Married</v>
          </cell>
          <cell r="BM1503">
            <v>3</v>
          </cell>
          <cell r="BN1503" t="str">
            <v>Vill. Garhigosain, PO. Mustafabad, Distt. Yamunanagar, Haryana Yamuna Nagar</v>
          </cell>
          <cell r="BO1503" t="str">
            <v>Yamunanagar</v>
          </cell>
          <cell r="BP1503" t="str">
            <v>Haryana</v>
          </cell>
          <cell r="BQ1503">
            <v>0</v>
          </cell>
          <cell r="BR1503" t="str">
            <v>H.S.C</v>
          </cell>
          <cell r="BS1503">
            <v>0</v>
          </cell>
          <cell r="BT1503" t="str">
            <v>1st Class Boiler Attendant  course</v>
          </cell>
          <cell r="BU1503" t="str">
            <v>Sourav Chemica Ltd</v>
          </cell>
          <cell r="BV1503">
            <v>42345</v>
          </cell>
          <cell r="BW1503">
            <v>42339</v>
          </cell>
          <cell r="BX1503">
            <v>42345</v>
          </cell>
          <cell r="BY1503" t="str">
            <v>Career Advancement</v>
          </cell>
          <cell r="BZ1503" t="str">
            <v>Resignation</v>
          </cell>
          <cell r="CA1503">
            <v>0</v>
          </cell>
          <cell r="CB1503" t="str">
            <v>Voluntary</v>
          </cell>
          <cell r="CC1503">
            <v>0</v>
          </cell>
          <cell r="CD1503" t="str">
            <v>A+</v>
          </cell>
          <cell r="CE1503" t="str">
            <v>BAFPK4201D</v>
          </cell>
          <cell r="CF1503" t="str">
            <v>Dinesh Bakshi</v>
          </cell>
          <cell r="CG1503" t="str">
            <v>Dinesh Bakshi</v>
          </cell>
        </row>
        <row r="1504">
          <cell r="B1504" t="str">
            <v>01/A515</v>
          </cell>
          <cell r="C1504" t="str">
            <v>Inactive</v>
          </cell>
          <cell r="D1504">
            <v>0</v>
          </cell>
          <cell r="E1504">
            <v>0</v>
          </cell>
          <cell r="F1504" t="e">
            <v>#N/A</v>
          </cell>
          <cell r="G1504" t="str">
            <v>01/A515</v>
          </cell>
          <cell r="H1504" t="str">
            <v>M</v>
          </cell>
          <cell r="I1504" t="str">
            <v xml:space="preserve">Pravin </v>
          </cell>
          <cell r="J1504" t="str">
            <v>Ambeskar</v>
          </cell>
          <cell r="K1504" t="str">
            <v/>
          </cell>
          <cell r="L1504" t="str">
            <v>Deputy General Manager</v>
          </cell>
          <cell r="M1504">
            <v>0</v>
          </cell>
          <cell r="N1504">
            <v>0</v>
          </cell>
          <cell r="O1504">
            <v>0</v>
          </cell>
          <cell r="P1504" t="str">
            <v>Information Technology</v>
          </cell>
          <cell r="Q1504">
            <v>0</v>
          </cell>
          <cell r="R1504" t="str">
            <v>Corporate Shared Services</v>
          </cell>
          <cell r="S1504" t="str">
            <v>MMC</v>
          </cell>
          <cell r="T1504" t="str">
            <v>EG-5</v>
          </cell>
          <cell r="U1504" t="str">
            <v>Corporate</v>
          </cell>
          <cell r="V1504">
            <v>0</v>
          </cell>
          <cell r="W1504">
            <v>40330</v>
          </cell>
          <cell r="X1504">
            <v>40330</v>
          </cell>
          <cell r="Y1504">
            <v>0</v>
          </cell>
          <cell r="Z1504">
            <v>5.7165251499873166</v>
          </cell>
          <cell r="AA1504">
            <v>0.2</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cell r="AO1504">
            <v>0</v>
          </cell>
          <cell r="AP1504">
            <v>0</v>
          </cell>
          <cell r="AQ1504">
            <v>0</v>
          </cell>
          <cell r="AR1504">
            <v>0</v>
          </cell>
          <cell r="AS1504">
            <v>0</v>
          </cell>
          <cell r="AT1504">
            <v>0</v>
          </cell>
          <cell r="AU1504">
            <v>0</v>
          </cell>
          <cell r="AV1504">
            <v>0</v>
          </cell>
          <cell r="AW1504">
            <v>0</v>
          </cell>
          <cell r="AX1504">
            <v>0</v>
          </cell>
          <cell r="AY1504">
            <v>0</v>
          </cell>
          <cell r="AZ1504">
            <v>0</v>
          </cell>
          <cell r="BA1504">
            <v>0</v>
          </cell>
          <cell r="BB1504">
            <v>0</v>
          </cell>
          <cell r="BC1504">
            <v>0</v>
          </cell>
          <cell r="BD1504">
            <v>0</v>
          </cell>
          <cell r="BE1504">
            <v>0</v>
          </cell>
          <cell r="BF1504">
            <v>0</v>
          </cell>
          <cell r="BG1504">
            <v>0</v>
          </cell>
          <cell r="BH1504">
            <v>0</v>
          </cell>
          <cell r="BI1504">
            <v>0</v>
          </cell>
          <cell r="BJ1504">
            <v>0</v>
          </cell>
          <cell r="BK1504">
            <v>0</v>
          </cell>
          <cell r="BL1504">
            <v>0</v>
          </cell>
          <cell r="BM1504">
            <v>0</v>
          </cell>
          <cell r="BN1504">
            <v>0</v>
          </cell>
          <cell r="BO1504">
            <v>0</v>
          </cell>
          <cell r="BP1504">
            <v>0</v>
          </cell>
          <cell r="BQ1504">
            <v>0</v>
          </cell>
          <cell r="BR1504">
            <v>0</v>
          </cell>
          <cell r="BS1504">
            <v>0</v>
          </cell>
          <cell r="BT1504">
            <v>0</v>
          </cell>
          <cell r="BU1504" t="str">
            <v>SAP INDIA PVT LTD.</v>
          </cell>
          <cell r="BV1504">
            <v>40390</v>
          </cell>
          <cell r="BW1504">
            <v>40360</v>
          </cell>
          <cell r="BX1504">
            <v>0</v>
          </cell>
          <cell r="BY1504" t="str">
            <v>Lack of freedom to express</v>
          </cell>
          <cell r="BZ1504" t="str">
            <v>Resignation</v>
          </cell>
          <cell r="CA1504">
            <v>0</v>
          </cell>
          <cell r="CB1504" t="str">
            <v>Voluntary</v>
          </cell>
          <cell r="CC1504" t="str">
            <v>Resigned at VVF Ltd</v>
          </cell>
          <cell r="CD1504">
            <v>0</v>
          </cell>
          <cell r="CE1504">
            <v>0</v>
          </cell>
          <cell r="CF1504">
            <v>0</v>
          </cell>
          <cell r="CG1504">
            <v>0</v>
          </cell>
        </row>
        <row r="1505">
          <cell r="B1505">
            <v>10000650</v>
          </cell>
          <cell r="C1505" t="str">
            <v>Inactive</v>
          </cell>
          <cell r="D1505">
            <v>0</v>
          </cell>
          <cell r="E1505">
            <v>0</v>
          </cell>
          <cell r="F1505" t="e">
            <v>#N/A</v>
          </cell>
          <cell r="G1505" t="str">
            <v>01/A516</v>
          </cell>
          <cell r="H1505" t="str">
            <v>M</v>
          </cell>
          <cell r="I1505" t="str">
            <v>Akshay</v>
          </cell>
          <cell r="J1505" t="str">
            <v>Pande</v>
          </cell>
          <cell r="K1505" t="str">
            <v>Sureshrao</v>
          </cell>
          <cell r="L1505" t="str">
            <v xml:space="preserve">Senior Manager </v>
          </cell>
          <cell r="M1505" t="str">
            <v>Engineering Purchase</v>
          </cell>
          <cell r="N1505">
            <v>0</v>
          </cell>
          <cell r="O1505">
            <v>0</v>
          </cell>
          <cell r="P1505" t="str">
            <v>Engineering Purchase</v>
          </cell>
          <cell r="Q1505">
            <v>0</v>
          </cell>
          <cell r="R1505" t="str">
            <v>Corporate Shared Services</v>
          </cell>
          <cell r="S1505" t="str">
            <v>MMC</v>
          </cell>
          <cell r="T1505" t="str">
            <v>EG-3</v>
          </cell>
          <cell r="U1505" t="str">
            <v>Corporate</v>
          </cell>
          <cell r="V1505" t="str">
            <v>Corporate</v>
          </cell>
          <cell r="W1505">
            <v>40332</v>
          </cell>
          <cell r="X1505">
            <v>40330</v>
          </cell>
          <cell r="Y1505">
            <v>6.5</v>
          </cell>
          <cell r="Z1505">
            <v>5.7110456976154298</v>
          </cell>
          <cell r="AA1505">
            <v>10.7</v>
          </cell>
          <cell r="AB1505">
            <v>0</v>
          </cell>
          <cell r="AC1505">
            <v>0</v>
          </cell>
          <cell r="AD1505">
            <v>40514</v>
          </cell>
          <cell r="AE1505">
            <v>0</v>
          </cell>
          <cell r="AF1505">
            <v>0</v>
          </cell>
          <cell r="AG1505">
            <v>0</v>
          </cell>
          <cell r="AH1505">
            <v>0</v>
          </cell>
          <cell r="AI1505">
            <v>0</v>
          </cell>
          <cell r="AJ1505">
            <v>0</v>
          </cell>
          <cell r="AK1505">
            <v>0</v>
          </cell>
          <cell r="AL1505">
            <v>0</v>
          </cell>
          <cell r="AM1505">
            <v>0</v>
          </cell>
          <cell r="AN1505">
            <v>0</v>
          </cell>
          <cell r="AO1505">
            <v>41730</v>
          </cell>
          <cell r="AP1505" t="str">
            <v>Manager</v>
          </cell>
          <cell r="AQ1505" t="str">
            <v>JMC</v>
          </cell>
          <cell r="AR1505">
            <v>0</v>
          </cell>
          <cell r="AS1505">
            <v>0</v>
          </cell>
          <cell r="AT1505">
            <v>0</v>
          </cell>
          <cell r="AU1505">
            <v>0</v>
          </cell>
          <cell r="AV1505">
            <v>0</v>
          </cell>
          <cell r="AW1505">
            <v>0</v>
          </cell>
          <cell r="AX1505">
            <v>0</v>
          </cell>
          <cell r="AY1505">
            <v>0</v>
          </cell>
          <cell r="AZ1505">
            <v>0</v>
          </cell>
          <cell r="BA1505">
            <v>0</v>
          </cell>
          <cell r="BB1505">
            <v>0</v>
          </cell>
          <cell r="BC1505">
            <v>0</v>
          </cell>
          <cell r="BD1505">
            <v>0</v>
          </cell>
          <cell r="BE1505">
            <v>0</v>
          </cell>
          <cell r="BF1505">
            <v>0</v>
          </cell>
          <cell r="BG1505">
            <v>29703</v>
          </cell>
          <cell r="BH1505">
            <v>33</v>
          </cell>
          <cell r="BI1505">
            <v>3</v>
          </cell>
          <cell r="BJ1505">
            <v>51617</v>
          </cell>
          <cell r="BK1505">
            <v>0</v>
          </cell>
          <cell r="BL1505" t="str">
            <v>Married</v>
          </cell>
          <cell r="BM1505">
            <v>0</v>
          </cell>
          <cell r="BN1505" t="str">
            <v>Panchavati CHS, D - 602,  Sector - 5, Ghansoli,</v>
          </cell>
          <cell r="BO1505" t="str">
            <v>Navi Mumbai</v>
          </cell>
          <cell r="BP1505">
            <v>0</v>
          </cell>
          <cell r="BQ1505">
            <v>400701</v>
          </cell>
          <cell r="BR1505" t="str">
            <v>B.E (Mechanical)</v>
          </cell>
          <cell r="BS1505">
            <v>0</v>
          </cell>
          <cell r="BT1505">
            <v>0</v>
          </cell>
          <cell r="BU1505" t="str">
            <v>Deepak Fertilisers &amp; Petrochemicals Corp Ltd</v>
          </cell>
          <cell r="BV1505">
            <v>41870</v>
          </cell>
          <cell r="BW1505">
            <v>41852</v>
          </cell>
          <cell r="BX1505">
            <v>41845</v>
          </cell>
          <cell r="BY1505" t="str">
            <v>Career Advancement</v>
          </cell>
          <cell r="BZ1505" t="str">
            <v>Resignation</v>
          </cell>
          <cell r="CA1505">
            <v>0</v>
          </cell>
          <cell r="CB1505" t="str">
            <v>Voluntary</v>
          </cell>
          <cell r="CC1505">
            <v>0</v>
          </cell>
          <cell r="CD1505">
            <v>0</v>
          </cell>
          <cell r="CE1505" t="str">
            <v>ANOPP7285M</v>
          </cell>
          <cell r="CF1505">
            <v>0</v>
          </cell>
          <cell r="CG1505">
            <v>0</v>
          </cell>
        </row>
        <row r="1506">
          <cell r="B1506">
            <v>10000505</v>
          </cell>
          <cell r="C1506" t="str">
            <v>Active</v>
          </cell>
          <cell r="D1506">
            <v>1010325999</v>
          </cell>
          <cell r="E1506" t="str">
            <v>TALOJA-ENVIRONMENT</v>
          </cell>
          <cell r="F1506" t="str">
            <v>1010300293</v>
          </cell>
          <cell r="G1506" t="str">
            <v>04/0439</v>
          </cell>
          <cell r="H1506" t="str">
            <v xml:space="preserve">M </v>
          </cell>
          <cell r="I1506" t="str">
            <v>Pradip</v>
          </cell>
          <cell r="J1506" t="str">
            <v>Soste</v>
          </cell>
          <cell r="K1506" t="str">
            <v>Suryakant</v>
          </cell>
          <cell r="L1506" t="str">
            <v>Assistant Manager</v>
          </cell>
          <cell r="M1506" t="str">
            <v>Environment, Health &amp; Safety</v>
          </cell>
          <cell r="N1506" t="str">
            <v>Core</v>
          </cell>
          <cell r="O1506">
            <v>0</v>
          </cell>
          <cell r="P1506" t="str">
            <v>Oleo Manufacturing</v>
          </cell>
          <cell r="Q1506">
            <v>0</v>
          </cell>
          <cell r="R1506" t="str">
            <v>Oleochemicals</v>
          </cell>
          <cell r="S1506" t="str">
            <v>JMC</v>
          </cell>
          <cell r="T1506" t="str">
            <v>EG-1</v>
          </cell>
          <cell r="U1506" t="str">
            <v>Taloja</v>
          </cell>
          <cell r="V1506" t="str">
            <v>Taloja</v>
          </cell>
          <cell r="W1506">
            <v>40337</v>
          </cell>
          <cell r="X1506">
            <v>40330</v>
          </cell>
          <cell r="Y1506">
            <v>13.2</v>
          </cell>
          <cell r="Z1506">
            <v>5.6973470674784439</v>
          </cell>
          <cell r="AA1506">
            <v>18.897347067478442</v>
          </cell>
          <cell r="AB1506">
            <v>0</v>
          </cell>
          <cell r="AC1506">
            <v>0</v>
          </cell>
          <cell r="AD1506">
            <v>40519</v>
          </cell>
          <cell r="AE1506">
            <v>0</v>
          </cell>
          <cell r="AF1506">
            <v>40520</v>
          </cell>
          <cell r="AG1506">
            <v>0</v>
          </cell>
          <cell r="AH1506">
            <v>0</v>
          </cell>
          <cell r="AI1506">
            <v>0</v>
          </cell>
          <cell r="AJ1506">
            <v>0</v>
          </cell>
          <cell r="AK1506">
            <v>0</v>
          </cell>
          <cell r="AL1506">
            <v>0</v>
          </cell>
          <cell r="AM1506">
            <v>0</v>
          </cell>
          <cell r="AN1506">
            <v>0</v>
          </cell>
          <cell r="AO1506">
            <v>41730</v>
          </cell>
          <cell r="AP1506" t="str">
            <v>Executive</v>
          </cell>
          <cell r="AQ1506" t="str">
            <v>JMC</v>
          </cell>
          <cell r="AR1506">
            <v>0</v>
          </cell>
          <cell r="AS1506">
            <v>0</v>
          </cell>
          <cell r="AT1506">
            <v>0</v>
          </cell>
          <cell r="AU1506">
            <v>0</v>
          </cell>
          <cell r="AV1506">
            <v>0</v>
          </cell>
          <cell r="AW1506">
            <v>0</v>
          </cell>
          <cell r="AX1506">
            <v>0</v>
          </cell>
          <cell r="AY1506">
            <v>0</v>
          </cell>
          <cell r="AZ1506">
            <v>0</v>
          </cell>
          <cell r="BA1506">
            <v>0</v>
          </cell>
          <cell r="BB1506">
            <v>0</v>
          </cell>
          <cell r="BC1506">
            <v>0</v>
          </cell>
          <cell r="BD1506">
            <v>0</v>
          </cell>
          <cell r="BE1506">
            <v>0</v>
          </cell>
          <cell r="BF1506">
            <v>0</v>
          </cell>
          <cell r="BG1506">
            <v>26667</v>
          </cell>
          <cell r="BH1506">
            <v>43</v>
          </cell>
          <cell r="BI1506">
            <v>1</v>
          </cell>
          <cell r="BJ1506">
            <v>48581</v>
          </cell>
          <cell r="BK1506" t="str">
            <v>41 - 45 yrs</v>
          </cell>
          <cell r="BL1506" t="str">
            <v>Married</v>
          </cell>
          <cell r="BM1506">
            <v>3</v>
          </cell>
          <cell r="BN1506" t="str">
            <v>At/Post-Nijampur Tal-Mangaon</v>
          </cell>
          <cell r="BO1506" t="str">
            <v>Dist-Raigad,</v>
          </cell>
          <cell r="BP1506">
            <v>0</v>
          </cell>
          <cell r="BQ1506" t="str">
            <v xml:space="preserve"> 402 120</v>
          </cell>
          <cell r="BR1506" t="str">
            <v>B.Sc</v>
          </cell>
          <cell r="BS1506">
            <v>0</v>
          </cell>
          <cell r="BT1506" t="str">
            <v>Diploma in Industrial Safety</v>
          </cell>
          <cell r="BU1506" t="str">
            <v>Laxmi Organic India Ltd.</v>
          </cell>
          <cell r="BV1506">
            <v>0</v>
          </cell>
          <cell r="BW1506">
            <v>0</v>
          </cell>
          <cell r="BX1506">
            <v>0</v>
          </cell>
          <cell r="BY1506">
            <v>0</v>
          </cell>
          <cell r="BZ1506">
            <v>0</v>
          </cell>
          <cell r="CA1506">
            <v>0</v>
          </cell>
          <cell r="CB1506">
            <v>0</v>
          </cell>
          <cell r="CC1506">
            <v>0</v>
          </cell>
          <cell r="CD1506">
            <v>0</v>
          </cell>
          <cell r="CE1506" t="str">
            <v>CDCPS7684H</v>
          </cell>
          <cell r="CF1506" t="str">
            <v>Vilas Kakade</v>
          </cell>
          <cell r="CG1506" t="str">
            <v>Sunil Katekari</v>
          </cell>
        </row>
        <row r="1507">
          <cell r="B1507">
            <v>10001037</v>
          </cell>
          <cell r="C1507" t="str">
            <v>Inactive</v>
          </cell>
          <cell r="D1507">
            <v>0</v>
          </cell>
          <cell r="E1507">
            <v>0</v>
          </cell>
          <cell r="F1507" t="e">
            <v>#N/A</v>
          </cell>
          <cell r="G1507" t="str">
            <v>B00343</v>
          </cell>
          <cell r="H1507" t="str">
            <v>M</v>
          </cell>
          <cell r="I1507" t="str">
            <v>Piyush</v>
          </cell>
          <cell r="J1507" t="str">
            <v>Puri</v>
          </cell>
          <cell r="K1507" t="str">
            <v>Narinder Kumar</v>
          </cell>
          <cell r="L1507" t="str">
            <v>Assistant Manager</v>
          </cell>
          <cell r="M1507">
            <v>0</v>
          </cell>
          <cell r="N1507">
            <v>0</v>
          </cell>
          <cell r="O1507">
            <v>0</v>
          </cell>
          <cell r="P1507" t="str">
            <v>PCP Manufacturing</v>
          </cell>
          <cell r="Q1507">
            <v>0</v>
          </cell>
          <cell r="R1507" t="str">
            <v>Personal Care Products</v>
          </cell>
          <cell r="S1507" t="str">
            <v>JMC</v>
          </cell>
          <cell r="T1507" t="str">
            <v>EG-1</v>
          </cell>
          <cell r="U1507" t="str">
            <v>Baddi</v>
          </cell>
          <cell r="V1507" t="str">
            <v>Baddi</v>
          </cell>
          <cell r="W1507">
            <v>40338</v>
          </cell>
          <cell r="X1507">
            <v>40330</v>
          </cell>
          <cell r="Y1507">
            <v>8.5</v>
          </cell>
          <cell r="Z1507">
            <v>5.6946073417681387</v>
          </cell>
          <cell r="AA1507">
            <v>9.8000000000000007</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cell r="AO1507">
            <v>0</v>
          </cell>
          <cell r="AP1507">
            <v>0</v>
          </cell>
          <cell r="AQ1507">
            <v>0</v>
          </cell>
          <cell r="AR1507">
            <v>0</v>
          </cell>
          <cell r="AS1507">
            <v>0</v>
          </cell>
          <cell r="AT1507">
            <v>0</v>
          </cell>
          <cell r="AU1507">
            <v>0</v>
          </cell>
          <cell r="AV1507">
            <v>0</v>
          </cell>
          <cell r="AW1507">
            <v>0</v>
          </cell>
          <cell r="AX1507">
            <v>0</v>
          </cell>
          <cell r="AY1507">
            <v>0</v>
          </cell>
          <cell r="AZ1507">
            <v>0</v>
          </cell>
          <cell r="BA1507">
            <v>0</v>
          </cell>
          <cell r="BB1507">
            <v>0</v>
          </cell>
          <cell r="BC1507">
            <v>0</v>
          </cell>
          <cell r="BD1507">
            <v>0</v>
          </cell>
          <cell r="BE1507">
            <v>0</v>
          </cell>
          <cell r="BF1507">
            <v>0</v>
          </cell>
          <cell r="BG1507">
            <v>29858</v>
          </cell>
          <cell r="BH1507">
            <v>29</v>
          </cell>
          <cell r="BI1507">
            <v>11</v>
          </cell>
          <cell r="BJ1507">
            <v>0</v>
          </cell>
          <cell r="BK1507" t="str">
            <v>Less than 30 yrs and equal to 30 yrs</v>
          </cell>
          <cell r="BL1507">
            <v>0</v>
          </cell>
          <cell r="BM1507">
            <v>0</v>
          </cell>
          <cell r="BN1507">
            <v>0</v>
          </cell>
          <cell r="BO1507">
            <v>0</v>
          </cell>
          <cell r="BP1507">
            <v>0</v>
          </cell>
          <cell r="BQ1507">
            <v>0</v>
          </cell>
          <cell r="BR1507" t="str">
            <v>H.S.C</v>
          </cell>
          <cell r="BS1507" t="str">
            <v>Diploma in Mechanical engg</v>
          </cell>
          <cell r="BT1507" t="str">
            <v xml:space="preserve">Diploma (Industrial Safety) </v>
          </cell>
          <cell r="BU1507" t="str">
            <v>Hindustan Unilever Ltd</v>
          </cell>
          <cell r="BV1507">
            <v>40796</v>
          </cell>
          <cell r="BW1507">
            <v>40787</v>
          </cell>
          <cell r="BX1507">
            <v>0</v>
          </cell>
          <cell r="BY1507" t="str">
            <v>Opportunities/Career Advancement</v>
          </cell>
          <cell r="BZ1507" t="str">
            <v>Resignation</v>
          </cell>
          <cell r="CA1507" t="str">
            <v>Opportunities/Career Advancement</v>
          </cell>
          <cell r="CB1507" t="str">
            <v>Voluntary</v>
          </cell>
          <cell r="CC1507" t="str">
            <v>Resigned at VVF Ltd</v>
          </cell>
          <cell r="CD1507">
            <v>0</v>
          </cell>
          <cell r="CE1507">
            <v>0</v>
          </cell>
          <cell r="CF1507" t="e">
            <v>#N/A</v>
          </cell>
          <cell r="CG1507">
            <v>0</v>
          </cell>
        </row>
        <row r="1508">
          <cell r="B1508">
            <v>10000506</v>
          </cell>
          <cell r="C1508" t="str">
            <v>Inactive</v>
          </cell>
          <cell r="D1508">
            <v>0</v>
          </cell>
          <cell r="E1508">
            <v>0</v>
          </cell>
          <cell r="F1508" t="e">
            <v>#N/A</v>
          </cell>
          <cell r="G1508" t="str">
            <v>04/0440</v>
          </cell>
          <cell r="H1508" t="str">
            <v>M</v>
          </cell>
          <cell r="I1508" t="str">
            <v xml:space="preserve">Dinesh Kumar </v>
          </cell>
          <cell r="J1508" t="str">
            <v>Meena</v>
          </cell>
          <cell r="K1508" t="str">
            <v>Shri Narayan</v>
          </cell>
          <cell r="L1508" t="str">
            <v>Executive</v>
          </cell>
          <cell r="M1508">
            <v>0</v>
          </cell>
          <cell r="N1508">
            <v>0</v>
          </cell>
          <cell r="O1508">
            <v>0</v>
          </cell>
          <cell r="P1508" t="str">
            <v>Oleo Manufacturing</v>
          </cell>
          <cell r="Q1508">
            <v>0</v>
          </cell>
          <cell r="R1508" t="str">
            <v>Oleochemicals</v>
          </cell>
          <cell r="S1508" t="str">
            <v>JMC</v>
          </cell>
          <cell r="T1508" t="str">
            <v>EG</v>
          </cell>
          <cell r="U1508" t="str">
            <v>Taloja</v>
          </cell>
          <cell r="V1508">
            <v>0</v>
          </cell>
          <cell r="W1508">
            <v>40344</v>
          </cell>
          <cell r="X1508">
            <v>40330</v>
          </cell>
          <cell r="Y1508">
            <v>0</v>
          </cell>
          <cell r="Z1508">
            <v>5.6781689856037554</v>
          </cell>
          <cell r="AA1508">
            <v>2</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cell r="AO1508">
            <v>0</v>
          </cell>
          <cell r="AP1508">
            <v>0</v>
          </cell>
          <cell r="AQ1508">
            <v>0</v>
          </cell>
          <cell r="AR1508">
            <v>0</v>
          </cell>
          <cell r="AS1508">
            <v>0</v>
          </cell>
          <cell r="AT1508">
            <v>0</v>
          </cell>
          <cell r="AU1508">
            <v>0</v>
          </cell>
          <cell r="AV1508">
            <v>0</v>
          </cell>
          <cell r="AW1508">
            <v>0</v>
          </cell>
          <cell r="AX1508">
            <v>0</v>
          </cell>
          <cell r="AY1508">
            <v>0</v>
          </cell>
          <cell r="AZ1508">
            <v>0</v>
          </cell>
          <cell r="BA1508">
            <v>0</v>
          </cell>
          <cell r="BB1508">
            <v>0</v>
          </cell>
          <cell r="BC1508">
            <v>0</v>
          </cell>
          <cell r="BD1508">
            <v>0</v>
          </cell>
          <cell r="BE1508">
            <v>0</v>
          </cell>
          <cell r="BF1508">
            <v>0</v>
          </cell>
          <cell r="BG1508">
            <v>32021</v>
          </cell>
          <cell r="BH1508">
            <v>24</v>
          </cell>
          <cell r="BI1508">
            <v>9</v>
          </cell>
          <cell r="BJ1508">
            <v>0</v>
          </cell>
          <cell r="BK1508" t="str">
            <v>Less than 30 yrs and equal to 30 yrs</v>
          </cell>
          <cell r="BL1508">
            <v>0</v>
          </cell>
          <cell r="BM1508">
            <v>0</v>
          </cell>
          <cell r="BN1508">
            <v>0</v>
          </cell>
          <cell r="BO1508">
            <v>0</v>
          </cell>
          <cell r="BP1508">
            <v>0</v>
          </cell>
          <cell r="BQ1508">
            <v>0</v>
          </cell>
          <cell r="BR1508" t="str">
            <v>B.Tech (Chemical)</v>
          </cell>
          <cell r="BS1508">
            <v>0</v>
          </cell>
          <cell r="BT1508">
            <v>0</v>
          </cell>
          <cell r="BU1508" t="str">
            <v>Fresher</v>
          </cell>
          <cell r="BV1508">
            <v>41090</v>
          </cell>
          <cell r="BW1508">
            <v>41061</v>
          </cell>
          <cell r="BX1508">
            <v>0</v>
          </cell>
          <cell r="BY1508" t="str">
            <v>Higher Role</v>
          </cell>
          <cell r="BZ1508" t="str">
            <v>Resignation</v>
          </cell>
          <cell r="CA1508">
            <v>0</v>
          </cell>
          <cell r="CB1508" t="str">
            <v>Voluntary</v>
          </cell>
          <cell r="CC1508" t="str">
            <v>Resigned at VVF Ltd</v>
          </cell>
          <cell r="CD1508">
            <v>0</v>
          </cell>
          <cell r="CE1508">
            <v>0</v>
          </cell>
          <cell r="CF1508">
            <v>0</v>
          </cell>
          <cell r="CG1508">
            <v>0</v>
          </cell>
        </row>
        <row r="1509">
          <cell r="B1509">
            <v>10000507</v>
          </cell>
          <cell r="C1509" t="str">
            <v>Inactive</v>
          </cell>
          <cell r="D1509">
            <v>0</v>
          </cell>
          <cell r="E1509">
            <v>0</v>
          </cell>
          <cell r="F1509" t="e">
            <v>#N/A</v>
          </cell>
          <cell r="G1509" t="str">
            <v>04/0441</v>
          </cell>
          <cell r="H1509" t="str">
            <v xml:space="preserve">M </v>
          </cell>
          <cell r="I1509" t="str">
            <v xml:space="preserve">Madhur </v>
          </cell>
          <cell r="J1509" t="str">
            <v>Mehta</v>
          </cell>
          <cell r="K1509" t="str">
            <v>Shri Raj Kumar</v>
          </cell>
          <cell r="L1509" t="str">
            <v>Assistant Manager</v>
          </cell>
          <cell r="M1509">
            <v>0</v>
          </cell>
          <cell r="N1509">
            <v>0</v>
          </cell>
          <cell r="O1509">
            <v>0</v>
          </cell>
          <cell r="P1509" t="str">
            <v>Oleo Manufacturing</v>
          </cell>
          <cell r="Q1509">
            <v>0</v>
          </cell>
          <cell r="R1509" t="str">
            <v>Oleochemicals</v>
          </cell>
          <cell r="S1509" t="str">
            <v>JMC</v>
          </cell>
          <cell r="T1509" t="str">
            <v>EG-1</v>
          </cell>
          <cell r="U1509" t="str">
            <v>Taloja</v>
          </cell>
          <cell r="V1509" t="str">
            <v>Taloja</v>
          </cell>
          <cell r="W1509">
            <v>40344</v>
          </cell>
          <cell r="X1509">
            <v>40330</v>
          </cell>
          <cell r="Y1509">
            <v>0</v>
          </cell>
          <cell r="Z1509">
            <v>5.6781689852866633</v>
          </cell>
          <cell r="AA1509">
            <v>3.1</v>
          </cell>
          <cell r="AB1509">
            <v>40708</v>
          </cell>
          <cell r="AC1509">
            <v>0</v>
          </cell>
          <cell r="AD1509">
            <v>40890</v>
          </cell>
          <cell r="AE1509">
            <v>0</v>
          </cell>
          <cell r="AF1509">
            <v>40527</v>
          </cell>
          <cell r="AG1509">
            <v>0</v>
          </cell>
          <cell r="AH1509">
            <v>0</v>
          </cell>
          <cell r="AI1509">
            <v>0</v>
          </cell>
          <cell r="AJ1509">
            <v>0</v>
          </cell>
          <cell r="AK1509">
            <v>0</v>
          </cell>
          <cell r="AL1509">
            <v>0</v>
          </cell>
          <cell r="AM1509">
            <v>0</v>
          </cell>
          <cell r="AN1509">
            <v>0</v>
          </cell>
          <cell r="AO1509">
            <v>40909</v>
          </cell>
          <cell r="AP1509" t="str">
            <v>Executive</v>
          </cell>
          <cell r="AQ1509" t="str">
            <v>JMC</v>
          </cell>
          <cell r="AR1509">
            <v>0</v>
          </cell>
          <cell r="AS1509">
            <v>0</v>
          </cell>
          <cell r="AT1509">
            <v>0</v>
          </cell>
          <cell r="AU1509">
            <v>0</v>
          </cell>
          <cell r="AV1509">
            <v>0</v>
          </cell>
          <cell r="AW1509">
            <v>0</v>
          </cell>
          <cell r="AX1509">
            <v>0</v>
          </cell>
          <cell r="AY1509">
            <v>0</v>
          </cell>
          <cell r="AZ1509">
            <v>0</v>
          </cell>
          <cell r="BA1509">
            <v>0</v>
          </cell>
          <cell r="BB1509">
            <v>0</v>
          </cell>
          <cell r="BC1509">
            <v>0</v>
          </cell>
          <cell r="BD1509">
            <v>0</v>
          </cell>
          <cell r="BE1509">
            <v>0</v>
          </cell>
          <cell r="BF1509">
            <v>0</v>
          </cell>
          <cell r="BG1509">
            <v>31278</v>
          </cell>
          <cell r="BH1509">
            <v>27</v>
          </cell>
          <cell r="BI1509">
            <v>11</v>
          </cell>
          <cell r="BJ1509">
            <v>0</v>
          </cell>
          <cell r="BK1509" t="str">
            <v>Less than 30 yrs and equal to 30 yrs</v>
          </cell>
          <cell r="BL1509" t="str">
            <v>Unmarried</v>
          </cell>
          <cell r="BM1509">
            <v>0</v>
          </cell>
          <cell r="BN1509" t="str">
            <v xml:space="preserve"> </v>
          </cell>
          <cell r="BO1509">
            <v>0</v>
          </cell>
          <cell r="BP1509">
            <v>0</v>
          </cell>
          <cell r="BQ1509">
            <v>0</v>
          </cell>
          <cell r="BR1509" t="str">
            <v>B.Tech (Chemical)</v>
          </cell>
          <cell r="BS1509">
            <v>0</v>
          </cell>
          <cell r="BT1509">
            <v>0</v>
          </cell>
          <cell r="BU1509" t="str">
            <v/>
          </cell>
          <cell r="BV1509">
            <v>41470</v>
          </cell>
          <cell r="BW1509">
            <v>41456</v>
          </cell>
          <cell r="BX1509">
            <v>0</v>
          </cell>
          <cell r="BY1509" t="str">
            <v xml:space="preserve">Higher Education </v>
          </cell>
          <cell r="BZ1509" t="str">
            <v>Resignation</v>
          </cell>
          <cell r="CA1509">
            <v>0</v>
          </cell>
          <cell r="CB1509" t="str">
            <v>Voluntary</v>
          </cell>
          <cell r="CC1509">
            <v>0</v>
          </cell>
          <cell r="CD1509">
            <v>0</v>
          </cell>
          <cell r="CE1509" t="str">
            <v>BRSPK1901N</v>
          </cell>
          <cell r="CF1509">
            <v>0</v>
          </cell>
          <cell r="CG1509">
            <v>0</v>
          </cell>
        </row>
        <row r="1510">
          <cell r="B1510">
            <v>10000508</v>
          </cell>
          <cell r="C1510" t="str">
            <v>Inactive</v>
          </cell>
          <cell r="D1510">
            <v>0</v>
          </cell>
          <cell r="E1510">
            <v>0</v>
          </cell>
          <cell r="F1510" t="e">
            <v>#N/A</v>
          </cell>
          <cell r="G1510" t="str">
            <v>01/A517</v>
          </cell>
          <cell r="H1510" t="str">
            <v>M</v>
          </cell>
          <cell r="I1510" t="str">
            <v>Mangatmal</v>
          </cell>
          <cell r="J1510" t="str">
            <v>Bafna</v>
          </cell>
          <cell r="K1510" t="str">
            <v/>
          </cell>
          <cell r="L1510" t="str">
            <v xml:space="preserve">Senior Manager </v>
          </cell>
          <cell r="M1510" t="str">
            <v>Accounts</v>
          </cell>
          <cell r="N1510">
            <v>0</v>
          </cell>
          <cell r="O1510">
            <v>0</v>
          </cell>
          <cell r="P1510" t="str">
            <v>Finance &amp; Accounts</v>
          </cell>
          <cell r="Q1510" t="str">
            <v>Accounts</v>
          </cell>
          <cell r="R1510" t="str">
            <v>Corporate Shared Services</v>
          </cell>
          <cell r="S1510" t="str">
            <v>MMC</v>
          </cell>
          <cell r="T1510" t="str">
            <v>EG-3</v>
          </cell>
          <cell r="U1510" t="str">
            <v>Taloja</v>
          </cell>
          <cell r="V1510">
            <v>0</v>
          </cell>
          <cell r="W1510">
            <v>40346</v>
          </cell>
          <cell r="X1510">
            <v>40330</v>
          </cell>
          <cell r="Y1510">
            <v>9</v>
          </cell>
          <cell r="Z1510">
            <v>5.6726895332318685</v>
          </cell>
          <cell r="AA1510">
            <v>10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cell r="AO1510">
            <v>0</v>
          </cell>
          <cell r="AP1510">
            <v>0</v>
          </cell>
          <cell r="AQ1510">
            <v>0</v>
          </cell>
          <cell r="AR1510">
            <v>0</v>
          </cell>
          <cell r="AS1510">
            <v>0</v>
          </cell>
          <cell r="AT1510">
            <v>0</v>
          </cell>
          <cell r="AU1510">
            <v>0</v>
          </cell>
          <cell r="AV1510">
            <v>0</v>
          </cell>
          <cell r="AW1510">
            <v>0</v>
          </cell>
          <cell r="AX1510">
            <v>0</v>
          </cell>
          <cell r="AY1510">
            <v>0</v>
          </cell>
          <cell r="AZ1510">
            <v>0</v>
          </cell>
          <cell r="BA1510">
            <v>0</v>
          </cell>
          <cell r="BB1510">
            <v>0</v>
          </cell>
          <cell r="BC1510">
            <v>0</v>
          </cell>
          <cell r="BD1510">
            <v>0</v>
          </cell>
          <cell r="BE1510">
            <v>0</v>
          </cell>
          <cell r="BF1510">
            <v>0</v>
          </cell>
          <cell r="BG1510">
            <v>28369</v>
          </cell>
          <cell r="BH1510">
            <v>33</v>
          </cell>
          <cell r="BI1510">
            <v>10</v>
          </cell>
          <cell r="BJ1510">
            <v>0</v>
          </cell>
          <cell r="BK1510">
            <v>0</v>
          </cell>
          <cell r="BL1510">
            <v>0</v>
          </cell>
          <cell r="BM1510">
            <v>0</v>
          </cell>
          <cell r="BN1510">
            <v>0</v>
          </cell>
          <cell r="BO1510">
            <v>0</v>
          </cell>
          <cell r="BP1510">
            <v>0</v>
          </cell>
          <cell r="BQ1510">
            <v>0</v>
          </cell>
          <cell r="BR1510" t="str">
            <v>B.Com</v>
          </cell>
          <cell r="BS1510">
            <v>0</v>
          </cell>
          <cell r="BT1510" t="str">
            <v>C.A.</v>
          </cell>
          <cell r="BU1510" t="str">
            <v>Olam Agro India Ltd</v>
          </cell>
          <cell r="BV1510">
            <v>40729</v>
          </cell>
          <cell r="BW1510">
            <v>40725</v>
          </cell>
          <cell r="BX1510">
            <v>0</v>
          </cell>
          <cell r="BY1510" t="str">
            <v>Lack of Role Clarity / Responsibility</v>
          </cell>
          <cell r="BZ1510" t="str">
            <v>Resignation</v>
          </cell>
          <cell r="CA1510" t="str">
            <v>Company Practice/Culture</v>
          </cell>
          <cell r="CB1510" t="str">
            <v>Voluntary</v>
          </cell>
          <cell r="CC1510" t="str">
            <v>Resigned at VVF Ltd</v>
          </cell>
          <cell r="CD1510">
            <v>0</v>
          </cell>
          <cell r="CE1510">
            <v>0</v>
          </cell>
          <cell r="CF1510">
            <v>0</v>
          </cell>
          <cell r="CG1510">
            <v>0</v>
          </cell>
        </row>
        <row r="1511">
          <cell r="B1511">
            <v>10000791</v>
          </cell>
          <cell r="C1511" t="str">
            <v>Inactive</v>
          </cell>
          <cell r="D1511">
            <v>0</v>
          </cell>
          <cell r="E1511">
            <v>0</v>
          </cell>
          <cell r="F1511" t="e">
            <v>#N/A</v>
          </cell>
          <cell r="G1511" t="str">
            <v>01/A518</v>
          </cell>
          <cell r="H1511" t="str">
            <v>M</v>
          </cell>
          <cell r="I1511" t="str">
            <v xml:space="preserve">Nitin </v>
          </cell>
          <cell r="J1511" t="str">
            <v>Chauhan</v>
          </cell>
          <cell r="K1511" t="str">
            <v/>
          </cell>
          <cell r="L1511" t="str">
            <v>Executive</v>
          </cell>
          <cell r="M1511">
            <v>0</v>
          </cell>
          <cell r="N1511">
            <v>0</v>
          </cell>
          <cell r="O1511">
            <v>0</v>
          </cell>
          <cell r="P1511" t="str">
            <v>Information Technology</v>
          </cell>
          <cell r="Q1511">
            <v>0</v>
          </cell>
          <cell r="R1511" t="str">
            <v>Corporate Shared Services</v>
          </cell>
          <cell r="S1511" t="str">
            <v>JMC</v>
          </cell>
          <cell r="T1511" t="str">
            <v>EG</v>
          </cell>
          <cell r="U1511" t="str">
            <v>Corporate</v>
          </cell>
          <cell r="V1511">
            <v>0</v>
          </cell>
          <cell r="W1511">
            <v>40357</v>
          </cell>
          <cell r="X1511">
            <v>40330</v>
          </cell>
          <cell r="Y1511">
            <v>3.5</v>
          </cell>
          <cell r="Z1511">
            <v>5.6425525472475906</v>
          </cell>
          <cell r="AA1511">
            <v>3.8</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cell r="AO1511">
            <v>0</v>
          </cell>
          <cell r="AP1511">
            <v>0</v>
          </cell>
          <cell r="AQ1511">
            <v>0</v>
          </cell>
          <cell r="AR1511">
            <v>0</v>
          </cell>
          <cell r="AS1511">
            <v>0</v>
          </cell>
          <cell r="AT1511">
            <v>0</v>
          </cell>
          <cell r="AU1511">
            <v>0</v>
          </cell>
          <cell r="AV1511">
            <v>0</v>
          </cell>
          <cell r="AW1511">
            <v>0</v>
          </cell>
          <cell r="AX1511">
            <v>0</v>
          </cell>
          <cell r="AY1511">
            <v>0</v>
          </cell>
          <cell r="AZ1511">
            <v>0</v>
          </cell>
          <cell r="BA1511">
            <v>0</v>
          </cell>
          <cell r="BB1511">
            <v>0</v>
          </cell>
          <cell r="BC1511">
            <v>0</v>
          </cell>
          <cell r="BD1511">
            <v>0</v>
          </cell>
          <cell r="BE1511">
            <v>0</v>
          </cell>
          <cell r="BF1511">
            <v>0</v>
          </cell>
          <cell r="BG1511">
            <v>29398</v>
          </cell>
          <cell r="BH1511">
            <v>30</v>
          </cell>
          <cell r="BI1511">
            <v>3</v>
          </cell>
          <cell r="BJ1511">
            <v>0</v>
          </cell>
          <cell r="BK1511" t="str">
            <v>Less than 30 yrs and equal to 30 yrs</v>
          </cell>
          <cell r="BL1511">
            <v>0</v>
          </cell>
          <cell r="BM1511">
            <v>0</v>
          </cell>
          <cell r="BN1511">
            <v>0</v>
          </cell>
          <cell r="BO1511">
            <v>0</v>
          </cell>
          <cell r="BP1511">
            <v>0</v>
          </cell>
          <cell r="BQ1511">
            <v>0</v>
          </cell>
          <cell r="BR1511" t="str">
            <v>B.Com</v>
          </cell>
          <cell r="BS1511" t="str">
            <v>M.B.A</v>
          </cell>
          <cell r="BT1511">
            <v>0</v>
          </cell>
          <cell r="BU1511" t="str">
            <v>WANBURY LTD</v>
          </cell>
          <cell r="BV1511">
            <v>40458</v>
          </cell>
          <cell r="BW1511">
            <v>40452</v>
          </cell>
          <cell r="BX1511">
            <v>0</v>
          </cell>
          <cell r="BY1511" t="str">
            <v>Higher Compensation</v>
          </cell>
          <cell r="BZ1511" t="str">
            <v>Resignation</v>
          </cell>
          <cell r="CA1511">
            <v>0</v>
          </cell>
          <cell r="CB1511" t="str">
            <v>Voluntary</v>
          </cell>
          <cell r="CC1511" t="str">
            <v>Resigned at VVF Ltd</v>
          </cell>
          <cell r="CD1511">
            <v>0</v>
          </cell>
          <cell r="CE1511">
            <v>0</v>
          </cell>
          <cell r="CF1511">
            <v>0</v>
          </cell>
          <cell r="CG1511">
            <v>0</v>
          </cell>
        </row>
        <row r="1512">
          <cell r="B1512">
            <v>10000696</v>
          </cell>
          <cell r="C1512" t="str">
            <v>Inactive</v>
          </cell>
          <cell r="D1512">
            <v>0</v>
          </cell>
          <cell r="E1512">
            <v>0</v>
          </cell>
          <cell r="F1512" t="e">
            <v>#N/A</v>
          </cell>
          <cell r="G1512" t="str">
            <v>01/A519</v>
          </cell>
          <cell r="H1512" t="str">
            <v>M</v>
          </cell>
          <cell r="I1512" t="str">
            <v xml:space="preserve">Rajesh </v>
          </cell>
          <cell r="J1512" t="str">
            <v>Mandale</v>
          </cell>
          <cell r="K1512" t="str">
            <v>Balchandra</v>
          </cell>
          <cell r="L1512" t="str">
            <v>Deputy General Manager</v>
          </cell>
          <cell r="M1512">
            <v>0</v>
          </cell>
          <cell r="N1512">
            <v>0</v>
          </cell>
          <cell r="O1512">
            <v>0</v>
          </cell>
          <cell r="P1512" t="str">
            <v>Finance &amp; Accounts</v>
          </cell>
          <cell r="Q1512" t="str">
            <v>Accounts</v>
          </cell>
          <cell r="R1512" t="str">
            <v>Corporate Shared Services</v>
          </cell>
          <cell r="S1512" t="str">
            <v>MMC</v>
          </cell>
          <cell r="T1512" t="str">
            <v>EG-5</v>
          </cell>
          <cell r="U1512" t="str">
            <v>Corporate</v>
          </cell>
          <cell r="V1512">
            <v>0</v>
          </cell>
          <cell r="W1512">
            <v>40360</v>
          </cell>
          <cell r="X1512">
            <v>40360</v>
          </cell>
          <cell r="Y1512">
            <v>12</v>
          </cell>
          <cell r="Z1512">
            <v>5.6343333691653994</v>
          </cell>
          <cell r="AA1512">
            <v>13.1</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cell r="AO1512">
            <v>0</v>
          </cell>
          <cell r="AP1512">
            <v>0</v>
          </cell>
          <cell r="AQ1512">
            <v>0</v>
          </cell>
          <cell r="AR1512">
            <v>0</v>
          </cell>
          <cell r="AS1512">
            <v>0</v>
          </cell>
          <cell r="AT1512">
            <v>0</v>
          </cell>
          <cell r="AU1512">
            <v>0</v>
          </cell>
          <cell r="AV1512">
            <v>0</v>
          </cell>
          <cell r="AW1512">
            <v>0</v>
          </cell>
          <cell r="AX1512">
            <v>0</v>
          </cell>
          <cell r="AY1512">
            <v>0</v>
          </cell>
          <cell r="AZ1512">
            <v>0</v>
          </cell>
          <cell r="BA1512">
            <v>0</v>
          </cell>
          <cell r="BB1512">
            <v>0</v>
          </cell>
          <cell r="BC1512">
            <v>0</v>
          </cell>
          <cell r="BD1512">
            <v>0</v>
          </cell>
          <cell r="BE1512">
            <v>0</v>
          </cell>
          <cell r="BF1512">
            <v>0</v>
          </cell>
          <cell r="BG1512">
            <v>25654</v>
          </cell>
          <cell r="BH1512">
            <v>41</v>
          </cell>
          <cell r="BI1512">
            <v>3</v>
          </cell>
          <cell r="BJ1512">
            <v>0</v>
          </cell>
          <cell r="BK1512">
            <v>0</v>
          </cell>
          <cell r="BL1512">
            <v>0</v>
          </cell>
          <cell r="BM1512">
            <v>0</v>
          </cell>
          <cell r="BN1512">
            <v>0</v>
          </cell>
          <cell r="BO1512">
            <v>0</v>
          </cell>
          <cell r="BP1512">
            <v>0</v>
          </cell>
          <cell r="BQ1512">
            <v>0</v>
          </cell>
          <cell r="BR1512" t="str">
            <v>B.Sc</v>
          </cell>
          <cell r="BS1512">
            <v>0</v>
          </cell>
          <cell r="BT1512" t="str">
            <v>C.A.</v>
          </cell>
          <cell r="BU1512" t="str">
            <v>CMIFPE LTD.</v>
          </cell>
          <cell r="BV1512">
            <v>40745</v>
          </cell>
          <cell r="BW1512">
            <v>40725</v>
          </cell>
          <cell r="BX1512">
            <v>0</v>
          </cell>
          <cell r="BY1512" t="str">
            <v>Opportunities/Career Advancement</v>
          </cell>
          <cell r="BZ1512" t="str">
            <v>Resignation</v>
          </cell>
          <cell r="CA1512" t="str">
            <v>Recall by Previous Employer</v>
          </cell>
          <cell r="CB1512" t="str">
            <v>Voluntary</v>
          </cell>
          <cell r="CC1512" t="str">
            <v>Resigned at VVF Ltd</v>
          </cell>
          <cell r="CD1512">
            <v>0</v>
          </cell>
          <cell r="CE1512">
            <v>0</v>
          </cell>
          <cell r="CF1512">
            <v>0</v>
          </cell>
          <cell r="CG1512">
            <v>0</v>
          </cell>
        </row>
        <row r="1513">
          <cell r="B1513">
            <v>10000697</v>
          </cell>
          <cell r="C1513" t="str">
            <v>Inactive</v>
          </cell>
          <cell r="D1513">
            <v>0</v>
          </cell>
          <cell r="E1513">
            <v>0</v>
          </cell>
          <cell r="F1513" t="e">
            <v>#N/A</v>
          </cell>
          <cell r="G1513" t="str">
            <v>01/A520</v>
          </cell>
          <cell r="H1513" t="str">
            <v>M</v>
          </cell>
          <cell r="I1513" t="str">
            <v>Sudip</v>
          </cell>
          <cell r="J1513" t="str">
            <v>Jadhav</v>
          </cell>
          <cell r="K1513" t="str">
            <v>Dattatray</v>
          </cell>
          <cell r="L1513" t="str">
            <v>Executive</v>
          </cell>
          <cell r="M1513">
            <v>0</v>
          </cell>
          <cell r="N1513">
            <v>0</v>
          </cell>
          <cell r="O1513">
            <v>0</v>
          </cell>
          <cell r="P1513" t="str">
            <v>Finance &amp; Accounts</v>
          </cell>
          <cell r="Q1513" t="str">
            <v>MIS &amp; Costing</v>
          </cell>
          <cell r="R1513" t="str">
            <v>Corporate Shared Services</v>
          </cell>
          <cell r="S1513" t="str">
            <v>JMC</v>
          </cell>
          <cell r="T1513" t="str">
            <v>EG</v>
          </cell>
          <cell r="U1513" t="str">
            <v>Corporate</v>
          </cell>
          <cell r="V1513">
            <v>0</v>
          </cell>
          <cell r="W1513">
            <v>40365</v>
          </cell>
          <cell r="X1513">
            <v>40360</v>
          </cell>
          <cell r="Y1513">
            <v>3</v>
          </cell>
          <cell r="Z1513">
            <v>5.6206347387113205</v>
          </cell>
          <cell r="AA1513">
            <v>4</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cell r="AO1513">
            <v>0</v>
          </cell>
          <cell r="AP1513">
            <v>0</v>
          </cell>
          <cell r="AQ1513">
            <v>0</v>
          </cell>
          <cell r="AR1513">
            <v>0</v>
          </cell>
          <cell r="AS1513">
            <v>0</v>
          </cell>
          <cell r="AT1513">
            <v>0</v>
          </cell>
          <cell r="AU1513">
            <v>0</v>
          </cell>
          <cell r="AV1513">
            <v>0</v>
          </cell>
          <cell r="AW1513">
            <v>0</v>
          </cell>
          <cell r="AX1513">
            <v>0</v>
          </cell>
          <cell r="AY1513">
            <v>0</v>
          </cell>
          <cell r="AZ1513">
            <v>0</v>
          </cell>
          <cell r="BA1513">
            <v>0</v>
          </cell>
          <cell r="BB1513">
            <v>0</v>
          </cell>
          <cell r="BC1513">
            <v>0</v>
          </cell>
          <cell r="BD1513">
            <v>0</v>
          </cell>
          <cell r="BE1513">
            <v>0</v>
          </cell>
          <cell r="BF1513">
            <v>0</v>
          </cell>
          <cell r="BG1513">
            <v>30749</v>
          </cell>
          <cell r="BH1513">
            <v>27</v>
          </cell>
          <cell r="BI1513">
            <v>3</v>
          </cell>
          <cell r="BJ1513">
            <v>0</v>
          </cell>
          <cell r="BK1513" t="str">
            <v>Less than 30 yrs and equal to 30 yrs</v>
          </cell>
          <cell r="BL1513">
            <v>0</v>
          </cell>
          <cell r="BM1513">
            <v>0</v>
          </cell>
          <cell r="BN1513">
            <v>0</v>
          </cell>
          <cell r="BO1513">
            <v>0</v>
          </cell>
          <cell r="BP1513">
            <v>0</v>
          </cell>
          <cell r="BQ1513">
            <v>0</v>
          </cell>
          <cell r="BR1513" t="str">
            <v>B.Com</v>
          </cell>
          <cell r="BS1513" t="str">
            <v>M. Com</v>
          </cell>
          <cell r="BT1513" t="str">
            <v>ICWA</v>
          </cell>
          <cell r="BU1513" t="str">
            <v>SYNGENTA INDIA LTD.</v>
          </cell>
          <cell r="BV1513">
            <v>40724</v>
          </cell>
          <cell r="BW1513">
            <v>40695</v>
          </cell>
          <cell r="BX1513">
            <v>0</v>
          </cell>
          <cell r="BY1513" t="str">
            <v>Career advancement / Larger Role</v>
          </cell>
          <cell r="BZ1513" t="str">
            <v>Resignation</v>
          </cell>
          <cell r="CA1513">
            <v>0</v>
          </cell>
          <cell r="CB1513" t="str">
            <v>Voluntary</v>
          </cell>
          <cell r="CC1513" t="str">
            <v>Resigned at VVF Ltd</v>
          </cell>
          <cell r="CD1513">
            <v>0</v>
          </cell>
          <cell r="CE1513">
            <v>0</v>
          </cell>
          <cell r="CF1513">
            <v>0</v>
          </cell>
          <cell r="CG1513">
            <v>0</v>
          </cell>
        </row>
        <row r="1514">
          <cell r="B1514">
            <v>10000510</v>
          </cell>
          <cell r="C1514" t="str">
            <v>Inactive</v>
          </cell>
          <cell r="D1514">
            <v>0</v>
          </cell>
          <cell r="E1514">
            <v>0</v>
          </cell>
          <cell r="F1514" t="e">
            <v>#N/A</v>
          </cell>
          <cell r="G1514" t="str">
            <v>04/0443</v>
          </cell>
          <cell r="H1514" t="str">
            <v>M</v>
          </cell>
          <cell r="I1514" t="str">
            <v xml:space="preserve">Deepak </v>
          </cell>
          <cell r="J1514" t="str">
            <v>Dhabale</v>
          </cell>
          <cell r="K1514" t="str">
            <v>Tukaram</v>
          </cell>
          <cell r="L1514" t="str">
            <v>Executive</v>
          </cell>
          <cell r="M1514" t="str">
            <v>Production</v>
          </cell>
          <cell r="N1514">
            <v>0</v>
          </cell>
          <cell r="O1514" t="str">
            <v>Fatty Acid</v>
          </cell>
          <cell r="P1514" t="str">
            <v>Oleo Manufacturing</v>
          </cell>
          <cell r="Q1514">
            <v>0</v>
          </cell>
          <cell r="R1514" t="str">
            <v>Oleochemicals</v>
          </cell>
          <cell r="S1514" t="str">
            <v>JMC</v>
          </cell>
          <cell r="T1514" t="str">
            <v>EG</v>
          </cell>
          <cell r="U1514" t="str">
            <v>Taloja</v>
          </cell>
          <cell r="V1514" t="str">
            <v>Taloja</v>
          </cell>
          <cell r="W1514">
            <v>40368</v>
          </cell>
          <cell r="X1514">
            <v>40360</v>
          </cell>
          <cell r="Y1514">
            <v>0</v>
          </cell>
          <cell r="Z1514">
            <v>5.6124155606291284</v>
          </cell>
          <cell r="AA1514">
            <v>5.6124155606291284</v>
          </cell>
          <cell r="AB1514">
            <v>0</v>
          </cell>
          <cell r="AC1514">
            <v>0</v>
          </cell>
          <cell r="AD1514">
            <v>40551</v>
          </cell>
          <cell r="AE1514">
            <v>0</v>
          </cell>
          <cell r="AF1514">
            <v>40544</v>
          </cell>
          <cell r="AG1514">
            <v>0</v>
          </cell>
          <cell r="AH1514">
            <v>0</v>
          </cell>
          <cell r="AI1514">
            <v>0</v>
          </cell>
          <cell r="AJ1514">
            <v>0</v>
          </cell>
          <cell r="AK1514">
            <v>0</v>
          </cell>
          <cell r="AL1514">
            <v>0</v>
          </cell>
          <cell r="AM1514">
            <v>0</v>
          </cell>
          <cell r="AN1514">
            <v>0</v>
          </cell>
          <cell r="AO1514">
            <v>0</v>
          </cell>
          <cell r="AP1514">
            <v>0</v>
          </cell>
          <cell r="AQ1514">
            <v>0</v>
          </cell>
          <cell r="AR1514">
            <v>0</v>
          </cell>
          <cell r="AS1514">
            <v>0</v>
          </cell>
          <cell r="AT1514">
            <v>0</v>
          </cell>
          <cell r="AU1514">
            <v>0</v>
          </cell>
          <cell r="AV1514">
            <v>0</v>
          </cell>
          <cell r="AW1514">
            <v>40427</v>
          </cell>
          <cell r="AX1514" t="str">
            <v>3 months</v>
          </cell>
          <cell r="AY1514" t="str">
            <v>Sion</v>
          </cell>
          <cell r="AZ1514">
            <v>0</v>
          </cell>
          <cell r="BA1514">
            <v>0</v>
          </cell>
          <cell r="BB1514">
            <v>0</v>
          </cell>
          <cell r="BC1514">
            <v>0</v>
          </cell>
          <cell r="BD1514">
            <v>0</v>
          </cell>
          <cell r="BE1514">
            <v>0</v>
          </cell>
          <cell r="BF1514">
            <v>0</v>
          </cell>
          <cell r="BG1514">
            <v>31930</v>
          </cell>
          <cell r="BH1514">
            <v>28</v>
          </cell>
          <cell r="BI1514">
            <v>8</v>
          </cell>
          <cell r="BJ1514">
            <v>53844</v>
          </cell>
          <cell r="BK1514" t="str">
            <v>Less than 30 yrs and equal to 30 yrs</v>
          </cell>
          <cell r="BL1514" t="str">
            <v>Unmarried</v>
          </cell>
          <cell r="BM1514">
            <v>0</v>
          </cell>
          <cell r="BN1514" t="str">
            <v>Laxminarayan Nagar Lane No.6, Ghatkopar (E)</v>
          </cell>
          <cell r="BO1514" t="str">
            <v>Mumbai</v>
          </cell>
          <cell r="BP1514" t="str">
            <v>Maharashtra</v>
          </cell>
          <cell r="BQ1514">
            <v>400075</v>
          </cell>
          <cell r="BR1514" t="str">
            <v>B.E (Chemical)</v>
          </cell>
          <cell r="BS1514">
            <v>0</v>
          </cell>
          <cell r="BT1514">
            <v>0</v>
          </cell>
          <cell r="BU1514" t="str">
            <v>Not Applicable</v>
          </cell>
          <cell r="BV1514">
            <v>41944</v>
          </cell>
          <cell r="BW1514">
            <v>41944</v>
          </cell>
          <cell r="BX1514">
            <v>41911</v>
          </cell>
          <cell r="BY1514" t="str">
            <v>Higher Studies</v>
          </cell>
          <cell r="BZ1514" t="str">
            <v>Resignation</v>
          </cell>
          <cell r="CA1514">
            <v>0</v>
          </cell>
          <cell r="CB1514" t="str">
            <v>Voluntary</v>
          </cell>
          <cell r="CC1514">
            <v>0</v>
          </cell>
          <cell r="CD1514">
            <v>0</v>
          </cell>
          <cell r="CE1514" t="str">
            <v>ARHPD9085A</v>
          </cell>
          <cell r="CF1514" t="str">
            <v>Dinesh Danao</v>
          </cell>
          <cell r="CG1514" t="str">
            <v>Dinesh Danao</v>
          </cell>
        </row>
        <row r="1515">
          <cell r="B1515">
            <v>10000509</v>
          </cell>
          <cell r="C1515" t="str">
            <v>Active</v>
          </cell>
          <cell r="D1515">
            <v>1010318010</v>
          </cell>
          <cell r="E1515" t="str">
            <v>TALOJA-SPLITTING</v>
          </cell>
          <cell r="F1515" t="str">
            <v>1010300294</v>
          </cell>
          <cell r="G1515" t="str">
            <v>04/0442</v>
          </cell>
          <cell r="H1515" t="str">
            <v>M</v>
          </cell>
          <cell r="I1515" t="str">
            <v>Ganesh</v>
          </cell>
          <cell r="J1515" t="str">
            <v>Mudaliar</v>
          </cell>
          <cell r="K1515" t="str">
            <v>Ponnurangam</v>
          </cell>
          <cell r="L1515" t="str">
            <v>Assistant Manager</v>
          </cell>
          <cell r="M1515" t="str">
            <v>Production</v>
          </cell>
          <cell r="N1515" t="str">
            <v>Core</v>
          </cell>
          <cell r="O1515" t="str">
            <v>Fatty Acid</v>
          </cell>
          <cell r="P1515" t="str">
            <v>Oleo Manufacturing</v>
          </cell>
          <cell r="Q1515">
            <v>0</v>
          </cell>
          <cell r="R1515" t="str">
            <v>Oleochemicals</v>
          </cell>
          <cell r="S1515" t="str">
            <v>JMC</v>
          </cell>
          <cell r="T1515" t="str">
            <v>EG-1</v>
          </cell>
          <cell r="U1515" t="str">
            <v>Taloja</v>
          </cell>
          <cell r="V1515" t="str">
            <v>Taloja</v>
          </cell>
          <cell r="W1515">
            <v>40368</v>
          </cell>
          <cell r="X1515">
            <v>40360</v>
          </cell>
          <cell r="Y1515">
            <v>0</v>
          </cell>
          <cell r="Z1515">
            <v>5.6124155609462205</v>
          </cell>
          <cell r="AA1515">
            <v>5.6124155609462205</v>
          </cell>
          <cell r="AB1515">
            <v>0</v>
          </cell>
          <cell r="AC1515">
            <v>0</v>
          </cell>
          <cell r="AD1515">
            <v>40551</v>
          </cell>
          <cell r="AE1515">
            <v>0</v>
          </cell>
          <cell r="AF1515">
            <v>40544</v>
          </cell>
          <cell r="AG1515">
            <v>0</v>
          </cell>
          <cell r="AH1515">
            <v>0</v>
          </cell>
          <cell r="AI1515">
            <v>0</v>
          </cell>
          <cell r="AJ1515">
            <v>0</v>
          </cell>
          <cell r="AK1515">
            <v>0</v>
          </cell>
          <cell r="AL1515">
            <v>0</v>
          </cell>
          <cell r="AM1515">
            <v>0</v>
          </cell>
          <cell r="AN1515">
            <v>0</v>
          </cell>
          <cell r="AO1515">
            <v>41730</v>
          </cell>
          <cell r="AP1515" t="str">
            <v>Executive</v>
          </cell>
          <cell r="AQ1515" t="str">
            <v>JMC</v>
          </cell>
          <cell r="AR1515">
            <v>0</v>
          </cell>
          <cell r="AS1515">
            <v>0</v>
          </cell>
          <cell r="AT1515">
            <v>0</v>
          </cell>
          <cell r="AU1515">
            <v>0</v>
          </cell>
          <cell r="AV1515">
            <v>0</v>
          </cell>
          <cell r="AW1515">
            <v>40427</v>
          </cell>
          <cell r="AX1515" t="str">
            <v>3 months</v>
          </cell>
          <cell r="AY1515" t="str">
            <v>Sion</v>
          </cell>
          <cell r="AZ1515">
            <v>0</v>
          </cell>
          <cell r="BA1515">
            <v>0</v>
          </cell>
          <cell r="BB1515">
            <v>0</v>
          </cell>
          <cell r="BC1515">
            <v>0</v>
          </cell>
          <cell r="BD1515">
            <v>0</v>
          </cell>
          <cell r="BE1515">
            <v>0</v>
          </cell>
          <cell r="BF1515">
            <v>0</v>
          </cell>
          <cell r="BG1515">
            <v>32009</v>
          </cell>
          <cell r="BH1515">
            <v>28</v>
          </cell>
          <cell r="BI1515">
            <v>5</v>
          </cell>
          <cell r="BJ1515">
            <v>53923</v>
          </cell>
          <cell r="BK1515" t="str">
            <v>Less than and equal to 30 yrs</v>
          </cell>
          <cell r="BL1515" t="str">
            <v>Unmarried</v>
          </cell>
          <cell r="BM1515">
            <v>0</v>
          </cell>
          <cell r="BN1515" t="str">
            <v>R.No.3,Haji Chawl Hanuman Nagar, Bhandup (W)</v>
          </cell>
          <cell r="BO1515" t="str">
            <v>Mumbai</v>
          </cell>
          <cell r="BP1515" t="str">
            <v>Maharashtra</v>
          </cell>
          <cell r="BQ1515">
            <v>400078</v>
          </cell>
          <cell r="BR1515" t="str">
            <v>B.E (Chemical)</v>
          </cell>
          <cell r="BS1515">
            <v>0</v>
          </cell>
          <cell r="BT1515">
            <v>0</v>
          </cell>
          <cell r="BU1515" t="str">
            <v>Not Applicable</v>
          </cell>
          <cell r="BV1515">
            <v>0</v>
          </cell>
          <cell r="BW1515">
            <v>0</v>
          </cell>
          <cell r="BX1515">
            <v>0</v>
          </cell>
          <cell r="BY1515">
            <v>0</v>
          </cell>
          <cell r="BZ1515">
            <v>0</v>
          </cell>
          <cell r="CA1515">
            <v>0</v>
          </cell>
          <cell r="CB1515">
            <v>0</v>
          </cell>
          <cell r="CC1515">
            <v>0</v>
          </cell>
          <cell r="CD1515">
            <v>0</v>
          </cell>
          <cell r="CE1515" t="str">
            <v>BGDPM9373C</v>
          </cell>
          <cell r="CF1515" t="str">
            <v>Dinesh Danao</v>
          </cell>
          <cell r="CG1515" t="str">
            <v>Dinesh Danao</v>
          </cell>
        </row>
        <row r="1516">
          <cell r="B1516">
            <v>10000511</v>
          </cell>
          <cell r="C1516" t="str">
            <v>Active</v>
          </cell>
          <cell r="D1516">
            <v>1010318040</v>
          </cell>
          <cell r="E1516" t="str">
            <v>TALOJA-HYDROGENATION</v>
          </cell>
          <cell r="F1516" t="str">
            <v>1010300295</v>
          </cell>
          <cell r="G1516" t="str">
            <v>04/0444</v>
          </cell>
          <cell r="H1516" t="str">
            <v>M</v>
          </cell>
          <cell r="I1516" t="str">
            <v xml:space="preserve">Pravin </v>
          </cell>
          <cell r="J1516" t="str">
            <v>Patil</v>
          </cell>
          <cell r="K1516" t="str">
            <v>Madhukar</v>
          </cell>
          <cell r="L1516" t="str">
            <v>Assistant Manager</v>
          </cell>
          <cell r="M1516" t="str">
            <v>Production</v>
          </cell>
          <cell r="N1516" t="str">
            <v>Core</v>
          </cell>
          <cell r="O1516" t="str">
            <v>Fatty Acid</v>
          </cell>
          <cell r="P1516" t="str">
            <v>Oleo Manufacturing</v>
          </cell>
          <cell r="Q1516">
            <v>0</v>
          </cell>
          <cell r="R1516" t="str">
            <v>Oleochemicals</v>
          </cell>
          <cell r="S1516" t="str">
            <v>JMC</v>
          </cell>
          <cell r="T1516" t="str">
            <v>EG-1</v>
          </cell>
          <cell r="U1516" t="str">
            <v>Taloja</v>
          </cell>
          <cell r="V1516" t="str">
            <v>Taloja</v>
          </cell>
          <cell r="W1516">
            <v>40371</v>
          </cell>
          <cell r="X1516">
            <v>40360</v>
          </cell>
          <cell r="Y1516">
            <v>0</v>
          </cell>
          <cell r="Z1516">
            <v>5.6041963828640293</v>
          </cell>
          <cell r="AA1516">
            <v>5.6041963828640293</v>
          </cell>
          <cell r="AB1516">
            <v>0</v>
          </cell>
          <cell r="AC1516">
            <v>0</v>
          </cell>
          <cell r="AD1516">
            <v>40554</v>
          </cell>
          <cell r="AE1516">
            <v>0</v>
          </cell>
          <cell r="AF1516">
            <v>40544</v>
          </cell>
          <cell r="AG1516">
            <v>0</v>
          </cell>
          <cell r="AH1516">
            <v>0</v>
          </cell>
          <cell r="AI1516">
            <v>0</v>
          </cell>
          <cell r="AJ1516">
            <v>0</v>
          </cell>
          <cell r="AK1516">
            <v>0</v>
          </cell>
          <cell r="AL1516">
            <v>0</v>
          </cell>
          <cell r="AM1516">
            <v>0</v>
          </cell>
          <cell r="AN1516">
            <v>0</v>
          </cell>
          <cell r="AO1516">
            <v>41730</v>
          </cell>
          <cell r="AP1516" t="str">
            <v>Executive</v>
          </cell>
          <cell r="AQ1516" t="str">
            <v>JMC</v>
          </cell>
          <cell r="AR1516">
            <v>0</v>
          </cell>
          <cell r="AS1516">
            <v>0</v>
          </cell>
          <cell r="AT1516">
            <v>0</v>
          </cell>
          <cell r="AU1516">
            <v>0</v>
          </cell>
          <cell r="AV1516">
            <v>0</v>
          </cell>
          <cell r="AW1516">
            <v>0</v>
          </cell>
          <cell r="AX1516">
            <v>0</v>
          </cell>
          <cell r="AY1516">
            <v>0</v>
          </cell>
          <cell r="AZ1516">
            <v>0</v>
          </cell>
          <cell r="BA1516">
            <v>0</v>
          </cell>
          <cell r="BB1516">
            <v>0</v>
          </cell>
          <cell r="BC1516">
            <v>0</v>
          </cell>
          <cell r="BD1516">
            <v>0</v>
          </cell>
          <cell r="BE1516">
            <v>0</v>
          </cell>
          <cell r="BF1516">
            <v>0</v>
          </cell>
          <cell r="BG1516">
            <v>32502</v>
          </cell>
          <cell r="BH1516">
            <v>27</v>
          </cell>
          <cell r="BI1516">
            <v>1</v>
          </cell>
          <cell r="BJ1516">
            <v>54416</v>
          </cell>
          <cell r="BK1516" t="str">
            <v>Less than and equal to 30 yrs</v>
          </cell>
          <cell r="BL1516" t="str">
            <v>Unmarried</v>
          </cell>
          <cell r="BM1516">
            <v>0</v>
          </cell>
          <cell r="BN1516" t="str">
            <v>At Post : Perid Tal : Sahuwadi</v>
          </cell>
          <cell r="BO1516" t="str">
            <v>Dist - Kolhapur</v>
          </cell>
          <cell r="BP1516" t="str">
            <v>Maharashtra</v>
          </cell>
          <cell r="BQ1516">
            <v>415101</v>
          </cell>
          <cell r="BR1516" t="str">
            <v>B.E (Chemical)</v>
          </cell>
          <cell r="BS1516">
            <v>0</v>
          </cell>
          <cell r="BT1516">
            <v>0</v>
          </cell>
          <cell r="BU1516" t="str">
            <v>Not Applicable</v>
          </cell>
          <cell r="BV1516">
            <v>0</v>
          </cell>
          <cell r="BW1516">
            <v>0</v>
          </cell>
          <cell r="BX1516">
            <v>0</v>
          </cell>
          <cell r="BY1516">
            <v>0</v>
          </cell>
          <cell r="BZ1516">
            <v>0</v>
          </cell>
          <cell r="CA1516">
            <v>0</v>
          </cell>
          <cell r="CB1516">
            <v>0</v>
          </cell>
          <cell r="CC1516">
            <v>0</v>
          </cell>
          <cell r="CD1516">
            <v>0</v>
          </cell>
          <cell r="CE1516" t="str">
            <v>BJIPP4497A</v>
          </cell>
          <cell r="CF1516" t="str">
            <v>Ajay Kumbhar</v>
          </cell>
          <cell r="CG1516" t="str">
            <v>Ajay Kumbhar</v>
          </cell>
        </row>
        <row r="1517">
          <cell r="B1517">
            <v>10000512</v>
          </cell>
          <cell r="C1517" t="str">
            <v>Inactive</v>
          </cell>
          <cell r="D1517">
            <v>0</v>
          </cell>
          <cell r="E1517">
            <v>0</v>
          </cell>
          <cell r="F1517" t="e">
            <v>#N/A</v>
          </cell>
          <cell r="G1517" t="str">
            <v>04/0445</v>
          </cell>
          <cell r="H1517" t="str">
            <v>M</v>
          </cell>
          <cell r="I1517" t="str">
            <v>Nandkishor</v>
          </cell>
          <cell r="J1517" t="str">
            <v>Wader</v>
          </cell>
          <cell r="K1517" t="str">
            <v>Mukund</v>
          </cell>
          <cell r="L1517" t="str">
            <v>Operator-Field</v>
          </cell>
          <cell r="M1517">
            <v>0</v>
          </cell>
          <cell r="N1517">
            <v>0</v>
          </cell>
          <cell r="O1517">
            <v>0</v>
          </cell>
          <cell r="P1517" t="str">
            <v>Oleo Manufacturing</v>
          </cell>
          <cell r="Q1517">
            <v>0</v>
          </cell>
          <cell r="R1517" t="str">
            <v>Oleochemicals</v>
          </cell>
          <cell r="S1517" t="str">
            <v>Associate</v>
          </cell>
          <cell r="T1517" t="str">
            <v>A3</v>
          </cell>
          <cell r="U1517" t="str">
            <v>Taloja</v>
          </cell>
          <cell r="V1517">
            <v>0</v>
          </cell>
          <cell r="W1517">
            <v>40371</v>
          </cell>
          <cell r="X1517">
            <v>40360</v>
          </cell>
          <cell r="Y1517">
            <v>18</v>
          </cell>
          <cell r="Z1517">
            <v>5.6041963825469372</v>
          </cell>
          <cell r="AA1517">
            <v>19.5</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cell r="AO1517">
            <v>0</v>
          </cell>
          <cell r="AP1517">
            <v>0</v>
          </cell>
          <cell r="AQ1517">
            <v>0</v>
          </cell>
          <cell r="AR1517">
            <v>0</v>
          </cell>
          <cell r="AS1517">
            <v>0</v>
          </cell>
          <cell r="AT1517">
            <v>0</v>
          </cell>
          <cell r="AU1517">
            <v>0</v>
          </cell>
          <cell r="AV1517">
            <v>0</v>
          </cell>
          <cell r="AW1517">
            <v>0</v>
          </cell>
          <cell r="AX1517">
            <v>0</v>
          </cell>
          <cell r="AY1517">
            <v>0</v>
          </cell>
          <cell r="AZ1517">
            <v>0</v>
          </cell>
          <cell r="BA1517">
            <v>0</v>
          </cell>
          <cell r="BB1517">
            <v>0</v>
          </cell>
          <cell r="BC1517">
            <v>0</v>
          </cell>
          <cell r="BD1517">
            <v>0</v>
          </cell>
          <cell r="BE1517">
            <v>0</v>
          </cell>
          <cell r="BF1517">
            <v>0</v>
          </cell>
          <cell r="BG1517">
            <v>25576</v>
          </cell>
          <cell r="BH1517">
            <v>41</v>
          </cell>
          <cell r="BI1517">
            <v>11</v>
          </cell>
          <cell r="BJ1517">
            <v>0</v>
          </cell>
          <cell r="BK1517">
            <v>0</v>
          </cell>
          <cell r="BL1517">
            <v>0</v>
          </cell>
          <cell r="BM1517">
            <v>0</v>
          </cell>
          <cell r="BN1517">
            <v>0</v>
          </cell>
          <cell r="BO1517">
            <v>0</v>
          </cell>
          <cell r="BP1517">
            <v>0</v>
          </cell>
          <cell r="BQ1517">
            <v>0</v>
          </cell>
          <cell r="BR1517" t="str">
            <v>B.Sc (Physics)</v>
          </cell>
          <cell r="BS1517">
            <v>0</v>
          </cell>
          <cell r="BT1517">
            <v>0</v>
          </cell>
          <cell r="BU1517" t="str">
            <v>Emirates Steel Industries</v>
          </cell>
          <cell r="BV1517">
            <v>40914</v>
          </cell>
          <cell r="BW1517">
            <v>40909</v>
          </cell>
          <cell r="BX1517">
            <v>0</v>
          </cell>
          <cell r="BY1517" t="str">
            <v xml:space="preserve">Higher Compensation  </v>
          </cell>
          <cell r="BZ1517" t="str">
            <v>Resignation</v>
          </cell>
          <cell r="CA1517" t="str">
            <v>Competitive Rewards</v>
          </cell>
          <cell r="CB1517" t="str">
            <v>Voluntary</v>
          </cell>
          <cell r="CC1517" t="str">
            <v>Resigned at VVF Ltd</v>
          </cell>
          <cell r="CD1517">
            <v>0</v>
          </cell>
          <cell r="CE1517">
            <v>0</v>
          </cell>
          <cell r="CF1517">
            <v>0</v>
          </cell>
          <cell r="CG1517">
            <v>0</v>
          </cell>
        </row>
        <row r="1518">
          <cell r="B1518">
            <v>10000698</v>
          </cell>
          <cell r="C1518" t="str">
            <v>Inactive</v>
          </cell>
          <cell r="D1518">
            <v>0</v>
          </cell>
          <cell r="E1518">
            <v>0</v>
          </cell>
          <cell r="F1518" t="str">
            <v>9919900030</v>
          </cell>
          <cell r="G1518" t="str">
            <v>01/A522</v>
          </cell>
          <cell r="H1518" t="str">
            <v>M</v>
          </cell>
          <cell r="I1518" t="str">
            <v>Kamal Deo</v>
          </cell>
          <cell r="J1518" t="str">
            <v>Choubey</v>
          </cell>
          <cell r="K1518" t="str">
            <v xml:space="preserve">Shiv Asan </v>
          </cell>
          <cell r="L1518" t="str">
            <v>Assistant General Manager</v>
          </cell>
          <cell r="M1518" t="str">
            <v>Finance &amp; Accounts</v>
          </cell>
          <cell r="N1518">
            <v>0</v>
          </cell>
          <cell r="O1518" t="str">
            <v>MIS &amp; Costing</v>
          </cell>
          <cell r="P1518" t="str">
            <v>Finance &amp; Accounts</v>
          </cell>
          <cell r="Q1518" t="str">
            <v>MIS &amp; Costing</v>
          </cell>
          <cell r="R1518" t="str">
            <v>Corporate Shared Services</v>
          </cell>
          <cell r="S1518" t="str">
            <v>MMC</v>
          </cell>
          <cell r="T1518" t="str">
            <v>EG-4</v>
          </cell>
          <cell r="U1518" t="str">
            <v>Corporate</v>
          </cell>
          <cell r="V1518" t="str">
            <v>Corporate</v>
          </cell>
          <cell r="W1518">
            <v>40371</v>
          </cell>
          <cell r="X1518">
            <v>40360</v>
          </cell>
          <cell r="Y1518">
            <v>13</v>
          </cell>
          <cell r="Z1518">
            <v>5.6041963825469372</v>
          </cell>
          <cell r="AA1518">
            <v>18.604196382546938</v>
          </cell>
          <cell r="AB1518">
            <v>0</v>
          </cell>
          <cell r="AC1518">
            <v>0</v>
          </cell>
          <cell r="AD1518">
            <v>40554</v>
          </cell>
          <cell r="AE1518">
            <v>0</v>
          </cell>
          <cell r="AF1518">
            <v>40544</v>
          </cell>
          <cell r="AG1518">
            <v>0</v>
          </cell>
          <cell r="AH1518">
            <v>0</v>
          </cell>
          <cell r="AI1518">
            <v>0</v>
          </cell>
          <cell r="AJ1518">
            <v>0</v>
          </cell>
          <cell r="AK1518">
            <v>0</v>
          </cell>
          <cell r="AL1518">
            <v>0</v>
          </cell>
          <cell r="AM1518">
            <v>0</v>
          </cell>
          <cell r="AN1518">
            <v>0</v>
          </cell>
          <cell r="AO1518">
            <v>0</v>
          </cell>
          <cell r="AP1518">
            <v>0</v>
          </cell>
          <cell r="AQ1518">
            <v>0</v>
          </cell>
          <cell r="AR1518">
            <v>0</v>
          </cell>
          <cell r="AS1518">
            <v>0</v>
          </cell>
          <cell r="AT1518">
            <v>0</v>
          </cell>
          <cell r="AU1518">
            <v>0</v>
          </cell>
          <cell r="AV1518">
            <v>0</v>
          </cell>
          <cell r="AW1518">
            <v>0</v>
          </cell>
          <cell r="AX1518">
            <v>0</v>
          </cell>
          <cell r="AY1518">
            <v>0</v>
          </cell>
          <cell r="AZ1518">
            <v>0</v>
          </cell>
          <cell r="BA1518">
            <v>0</v>
          </cell>
          <cell r="BB1518">
            <v>0</v>
          </cell>
          <cell r="BC1518">
            <v>0</v>
          </cell>
          <cell r="BD1518">
            <v>0</v>
          </cell>
          <cell r="BE1518">
            <v>0</v>
          </cell>
          <cell r="BF1518">
            <v>0</v>
          </cell>
          <cell r="BG1518">
            <v>24598</v>
          </cell>
          <cell r="BH1518">
            <v>48</v>
          </cell>
          <cell r="BI1518">
            <v>9</v>
          </cell>
          <cell r="BJ1518">
            <v>46512</v>
          </cell>
          <cell r="BK1518">
            <v>0</v>
          </cell>
          <cell r="BL1518" t="str">
            <v>Married</v>
          </cell>
          <cell r="BM1518">
            <v>1</v>
          </cell>
          <cell r="BN1518" t="str">
            <v>B-904, PRAJAPTI GAURAV SECTOR-2, KHARGHAR</v>
          </cell>
          <cell r="BO1518" t="str">
            <v>NAVI MUMBAI</v>
          </cell>
          <cell r="BP1518" t="str">
            <v>Maharashtra</v>
          </cell>
          <cell r="BQ1518">
            <v>410210</v>
          </cell>
          <cell r="BR1518" t="str">
            <v>B.Com</v>
          </cell>
          <cell r="BS1518">
            <v>0</v>
          </cell>
          <cell r="BT1518" t="str">
            <v>ICWAI</v>
          </cell>
          <cell r="BU1518" t="str">
            <v>Tata Chemicals Ltd.</v>
          </cell>
          <cell r="BV1518">
            <v>42002</v>
          </cell>
          <cell r="BW1518">
            <v>41974</v>
          </cell>
          <cell r="BX1518">
            <v>41970</v>
          </cell>
          <cell r="BY1518" t="str">
            <v>Career Advancement/Lack of Job Satisfaction</v>
          </cell>
          <cell r="BZ1518" t="str">
            <v>Resignation</v>
          </cell>
          <cell r="CA1518" t="str">
            <v>Career Advancement/Job Satisfaction</v>
          </cell>
          <cell r="CB1518" t="str">
            <v>Voluntary</v>
          </cell>
          <cell r="CC1518">
            <v>0</v>
          </cell>
          <cell r="CD1518">
            <v>0</v>
          </cell>
          <cell r="CE1518" t="str">
            <v>ABFPC9746H</v>
          </cell>
          <cell r="CF1518" t="str">
            <v>Madhulika Pathak</v>
          </cell>
          <cell r="CG1518" t="str">
            <v>Madhulika Pathak</v>
          </cell>
        </row>
        <row r="1519">
          <cell r="B1519">
            <v>10000513</v>
          </cell>
          <cell r="C1519" t="str">
            <v>Inactive</v>
          </cell>
          <cell r="D1519">
            <v>0</v>
          </cell>
          <cell r="E1519">
            <v>0</v>
          </cell>
          <cell r="F1519" t="e">
            <v>#N/A</v>
          </cell>
          <cell r="G1519" t="str">
            <v>04/0447</v>
          </cell>
          <cell r="H1519" t="str">
            <v>F</v>
          </cell>
          <cell r="I1519" t="str">
            <v>Swati Kumari</v>
          </cell>
          <cell r="J1519" t="str">
            <v>Roy</v>
          </cell>
          <cell r="K1519" t="str">
            <v xml:space="preserve">Gopal </v>
          </cell>
          <cell r="L1519" t="str">
            <v>Executive</v>
          </cell>
          <cell r="M1519">
            <v>0</v>
          </cell>
          <cell r="N1519">
            <v>0</v>
          </cell>
          <cell r="O1519">
            <v>0</v>
          </cell>
          <cell r="P1519" t="str">
            <v>Oleo Manufacturing</v>
          </cell>
          <cell r="Q1519">
            <v>0</v>
          </cell>
          <cell r="R1519" t="str">
            <v>Oleochemicals</v>
          </cell>
          <cell r="S1519" t="str">
            <v>JMC</v>
          </cell>
          <cell r="T1519" t="str">
            <v>EG</v>
          </cell>
          <cell r="U1519" t="str">
            <v>Taloja</v>
          </cell>
          <cell r="V1519">
            <v>0</v>
          </cell>
          <cell r="W1519">
            <v>40374</v>
          </cell>
          <cell r="X1519">
            <v>40360</v>
          </cell>
          <cell r="Y1519">
            <v>0</v>
          </cell>
          <cell r="Z1519">
            <v>5.5959772047818372</v>
          </cell>
          <cell r="AA1519">
            <v>1.3</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cell r="AO1519">
            <v>0</v>
          </cell>
          <cell r="AP1519">
            <v>0</v>
          </cell>
          <cell r="AQ1519">
            <v>0</v>
          </cell>
          <cell r="AR1519">
            <v>0</v>
          </cell>
          <cell r="AS1519">
            <v>0</v>
          </cell>
          <cell r="AT1519">
            <v>0</v>
          </cell>
          <cell r="AU1519">
            <v>0</v>
          </cell>
          <cell r="AV1519">
            <v>0</v>
          </cell>
          <cell r="AW1519">
            <v>0</v>
          </cell>
          <cell r="AX1519">
            <v>0</v>
          </cell>
          <cell r="AY1519">
            <v>0</v>
          </cell>
          <cell r="AZ1519">
            <v>0</v>
          </cell>
          <cell r="BA1519">
            <v>0</v>
          </cell>
          <cell r="BB1519">
            <v>0</v>
          </cell>
          <cell r="BC1519">
            <v>0</v>
          </cell>
          <cell r="BD1519">
            <v>0</v>
          </cell>
          <cell r="BE1519">
            <v>0</v>
          </cell>
          <cell r="BF1519">
            <v>0</v>
          </cell>
          <cell r="BG1519">
            <v>31805</v>
          </cell>
          <cell r="BH1519">
            <v>24</v>
          </cell>
          <cell r="BI1519">
            <v>9</v>
          </cell>
          <cell r="BJ1519">
            <v>0</v>
          </cell>
          <cell r="BK1519" t="str">
            <v>Less than 30 yrs and equal to 30 yrs</v>
          </cell>
          <cell r="BL1519">
            <v>0</v>
          </cell>
          <cell r="BM1519">
            <v>0</v>
          </cell>
          <cell r="BN1519">
            <v>0</v>
          </cell>
          <cell r="BO1519">
            <v>0</v>
          </cell>
          <cell r="BP1519">
            <v>0</v>
          </cell>
          <cell r="BQ1519">
            <v>0</v>
          </cell>
          <cell r="BR1519" t="str">
            <v>B.Tech (Chemical)</v>
          </cell>
          <cell r="BS1519">
            <v>0</v>
          </cell>
          <cell r="BT1519">
            <v>0</v>
          </cell>
          <cell r="BU1519">
            <v>0</v>
          </cell>
          <cell r="BV1519">
            <v>40857</v>
          </cell>
          <cell r="BW1519">
            <v>40848</v>
          </cell>
          <cell r="BX1519">
            <v>0</v>
          </cell>
          <cell r="BY1519" t="str">
            <v>Opportunities/Career Advancement</v>
          </cell>
          <cell r="BZ1519" t="str">
            <v>Resignation</v>
          </cell>
          <cell r="CA1519" t="str">
            <v>Opportunities/Career Advancement</v>
          </cell>
          <cell r="CB1519" t="str">
            <v>Voluntary</v>
          </cell>
          <cell r="CC1519" t="str">
            <v>Resigned at VVF Ltd</v>
          </cell>
          <cell r="CD1519">
            <v>0</v>
          </cell>
          <cell r="CE1519">
            <v>0</v>
          </cell>
          <cell r="CF1519">
            <v>0</v>
          </cell>
          <cell r="CG1519">
            <v>0</v>
          </cell>
        </row>
        <row r="1520">
          <cell r="B1520">
            <v>10000748</v>
          </cell>
          <cell r="C1520" t="str">
            <v>Active</v>
          </cell>
          <cell r="D1520">
            <v>2019914999</v>
          </cell>
          <cell r="E1520" t="str">
            <v>CORPORATE-PCP-SCM</v>
          </cell>
          <cell r="F1520" t="str">
            <v>2019900011</v>
          </cell>
          <cell r="G1520" t="str">
            <v>01/A521</v>
          </cell>
          <cell r="H1520" t="str">
            <v>M</v>
          </cell>
          <cell r="I1520" t="str">
            <v>Ranajeet</v>
          </cell>
          <cell r="J1520" t="str">
            <v>Desai</v>
          </cell>
          <cell r="K1520" t="str">
            <v>Appa</v>
          </cell>
          <cell r="L1520" t="str">
            <v>Assistant General Manager</v>
          </cell>
          <cell r="M1520" t="str">
            <v>Procurement</v>
          </cell>
          <cell r="N1520" t="str">
            <v>Support</v>
          </cell>
          <cell r="O1520">
            <v>0</v>
          </cell>
          <cell r="P1520" t="str">
            <v>Strategic Procurement</v>
          </cell>
          <cell r="Q1520">
            <v>0</v>
          </cell>
          <cell r="R1520" t="str">
            <v>Corporate Shared Services</v>
          </cell>
          <cell r="S1520" t="str">
            <v>MMC</v>
          </cell>
          <cell r="T1520" t="str">
            <v>EG-4</v>
          </cell>
          <cell r="U1520" t="str">
            <v>Corporate</v>
          </cell>
          <cell r="V1520" t="str">
            <v>Corporate</v>
          </cell>
          <cell r="W1520">
            <v>40378</v>
          </cell>
          <cell r="X1520">
            <v>40360</v>
          </cell>
          <cell r="Y1520">
            <v>15</v>
          </cell>
          <cell r="Z1520">
            <v>5.5850183006722487</v>
          </cell>
          <cell r="AA1520">
            <v>20.58501830067225</v>
          </cell>
          <cell r="AB1520">
            <v>0</v>
          </cell>
          <cell r="AC1520">
            <v>0</v>
          </cell>
          <cell r="AD1520">
            <v>40561</v>
          </cell>
          <cell r="AE1520">
            <v>0</v>
          </cell>
          <cell r="AF1520">
            <v>40575</v>
          </cell>
          <cell r="AG1520">
            <v>0</v>
          </cell>
          <cell r="AH1520">
            <v>0</v>
          </cell>
          <cell r="AI1520">
            <v>0</v>
          </cell>
          <cell r="AJ1520">
            <v>0</v>
          </cell>
          <cell r="AK1520">
            <v>0</v>
          </cell>
          <cell r="AL1520">
            <v>0</v>
          </cell>
          <cell r="AM1520">
            <v>0</v>
          </cell>
          <cell r="AN1520">
            <v>0</v>
          </cell>
          <cell r="AO1520">
            <v>41365</v>
          </cell>
          <cell r="AP1520" t="str">
            <v>Senior Manager</v>
          </cell>
          <cell r="AQ1520" t="str">
            <v>MMC</v>
          </cell>
          <cell r="AR1520">
            <v>0</v>
          </cell>
          <cell r="AS1520">
            <v>0</v>
          </cell>
          <cell r="AT1520">
            <v>0</v>
          </cell>
          <cell r="AU1520">
            <v>0</v>
          </cell>
          <cell r="AV1520">
            <v>0</v>
          </cell>
          <cell r="AW1520">
            <v>0</v>
          </cell>
          <cell r="AX1520">
            <v>0</v>
          </cell>
          <cell r="AY1520">
            <v>0</v>
          </cell>
          <cell r="AZ1520">
            <v>0</v>
          </cell>
          <cell r="BA1520">
            <v>0</v>
          </cell>
          <cell r="BB1520">
            <v>0</v>
          </cell>
          <cell r="BC1520">
            <v>0</v>
          </cell>
          <cell r="BD1520">
            <v>0</v>
          </cell>
          <cell r="BE1520">
            <v>0</v>
          </cell>
          <cell r="BF1520">
            <v>0</v>
          </cell>
          <cell r="BG1520">
            <v>26574</v>
          </cell>
          <cell r="BH1520">
            <v>43</v>
          </cell>
          <cell r="BI1520">
            <v>4</v>
          </cell>
          <cell r="BJ1520">
            <v>48488</v>
          </cell>
          <cell r="BK1520" t="str">
            <v>41 - 45 yrs</v>
          </cell>
          <cell r="BL1520" t="str">
            <v>Married</v>
          </cell>
          <cell r="BM1520">
            <v>1</v>
          </cell>
          <cell r="BN1520" t="str">
            <v>DESAI WADA ASNOTI</v>
          </cell>
          <cell r="BO1520" t="str">
            <v>KARWAR, KARNATAKA</v>
          </cell>
          <cell r="BP1520" t="str">
            <v>Maharashtra</v>
          </cell>
          <cell r="BQ1520">
            <v>581317</v>
          </cell>
          <cell r="BR1520" t="str">
            <v>B.Sc</v>
          </cell>
          <cell r="BS1520" t="str">
            <v>PGDBM</v>
          </cell>
          <cell r="BT1520" t="str">
            <v>Diploma (Packaging)</v>
          </cell>
          <cell r="BU1520" t="str">
            <v>Rashtriya Metal Ind. Ltd.</v>
          </cell>
          <cell r="BV1520">
            <v>0</v>
          </cell>
          <cell r="BW1520">
            <v>0</v>
          </cell>
          <cell r="BX1520">
            <v>0</v>
          </cell>
          <cell r="BY1520">
            <v>0</v>
          </cell>
          <cell r="BZ1520">
            <v>0</v>
          </cell>
          <cell r="CA1520">
            <v>0</v>
          </cell>
          <cell r="CB1520">
            <v>0</v>
          </cell>
          <cell r="CC1520">
            <v>0</v>
          </cell>
          <cell r="CD1520" t="str">
            <v>A+</v>
          </cell>
          <cell r="CE1520" t="str">
            <v>AAYPD8568N</v>
          </cell>
          <cell r="CF1520" t="str">
            <v>Rayomand Mirzan</v>
          </cell>
          <cell r="CG1520" t="str">
            <v>Rayomand Mirzan</v>
          </cell>
        </row>
        <row r="1521">
          <cell r="B1521">
            <v>10000514</v>
          </cell>
          <cell r="C1521" t="str">
            <v>Inactive</v>
          </cell>
          <cell r="D1521">
            <v>0</v>
          </cell>
          <cell r="E1521">
            <v>0</v>
          </cell>
          <cell r="F1521" t="e">
            <v>#N/A</v>
          </cell>
          <cell r="G1521" t="str">
            <v>04/0446</v>
          </cell>
          <cell r="H1521" t="str">
            <v>M</v>
          </cell>
          <cell r="I1521" t="str">
            <v xml:space="preserve">Waseem </v>
          </cell>
          <cell r="J1521" t="str">
            <v>Khairdi</v>
          </cell>
          <cell r="K1521" t="str">
            <v>Md. Adam</v>
          </cell>
          <cell r="L1521" t="str">
            <v>Graduate Engineer Trainee</v>
          </cell>
          <cell r="M1521">
            <v>0</v>
          </cell>
          <cell r="N1521">
            <v>0</v>
          </cell>
          <cell r="O1521">
            <v>0</v>
          </cell>
          <cell r="P1521" t="str">
            <v>Oleo Manufacturing</v>
          </cell>
          <cell r="Q1521">
            <v>0</v>
          </cell>
          <cell r="R1521" t="str">
            <v>Oleochemicals</v>
          </cell>
          <cell r="S1521" t="str">
            <v>Trainee</v>
          </cell>
          <cell r="T1521" t="str">
            <v>EG</v>
          </cell>
          <cell r="U1521" t="str">
            <v>Taloja</v>
          </cell>
          <cell r="V1521">
            <v>0</v>
          </cell>
          <cell r="W1521">
            <v>40379</v>
          </cell>
          <cell r="X1521">
            <v>40360</v>
          </cell>
          <cell r="Y1521">
            <v>0</v>
          </cell>
          <cell r="Z1521">
            <v>5.5822785743277592</v>
          </cell>
          <cell r="AA1521">
            <v>0.9</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cell r="AO1521">
            <v>0</v>
          </cell>
          <cell r="AP1521">
            <v>0</v>
          </cell>
          <cell r="AQ1521">
            <v>0</v>
          </cell>
          <cell r="AR1521">
            <v>0</v>
          </cell>
          <cell r="AS1521">
            <v>0</v>
          </cell>
          <cell r="AT1521">
            <v>0</v>
          </cell>
          <cell r="AU1521">
            <v>0</v>
          </cell>
          <cell r="AV1521">
            <v>0</v>
          </cell>
          <cell r="AW1521">
            <v>0</v>
          </cell>
          <cell r="AX1521">
            <v>0</v>
          </cell>
          <cell r="AY1521">
            <v>0</v>
          </cell>
          <cell r="AZ1521">
            <v>0</v>
          </cell>
          <cell r="BA1521">
            <v>0</v>
          </cell>
          <cell r="BB1521">
            <v>0</v>
          </cell>
          <cell r="BC1521">
            <v>0</v>
          </cell>
          <cell r="BD1521">
            <v>0</v>
          </cell>
          <cell r="BE1521">
            <v>0</v>
          </cell>
          <cell r="BF1521">
            <v>0</v>
          </cell>
          <cell r="BG1521">
            <v>32009</v>
          </cell>
          <cell r="BH1521">
            <v>23</v>
          </cell>
          <cell r="BI1521">
            <v>10</v>
          </cell>
          <cell r="BJ1521">
            <v>0</v>
          </cell>
          <cell r="BK1521" t="str">
            <v>Less than 30 yrs and equal to 30 yrs</v>
          </cell>
          <cell r="BL1521">
            <v>0</v>
          </cell>
          <cell r="BM1521">
            <v>0</v>
          </cell>
          <cell r="BN1521">
            <v>0</v>
          </cell>
          <cell r="BO1521">
            <v>0</v>
          </cell>
          <cell r="BP1521">
            <v>0</v>
          </cell>
          <cell r="BQ1521">
            <v>0</v>
          </cell>
          <cell r="BR1521" t="str">
            <v>B.E (Chemical)</v>
          </cell>
          <cell r="BS1521">
            <v>0</v>
          </cell>
          <cell r="BT1521">
            <v>0</v>
          </cell>
          <cell r="BU1521" t="str">
            <v>Not Applicable</v>
          </cell>
          <cell r="BV1521">
            <v>40715</v>
          </cell>
          <cell r="BW1521">
            <v>40695</v>
          </cell>
          <cell r="BX1521">
            <v>0</v>
          </cell>
          <cell r="BY1521" t="str">
            <v xml:space="preserve">Higher Education </v>
          </cell>
          <cell r="BZ1521" t="str">
            <v>Resignation</v>
          </cell>
          <cell r="CA1521">
            <v>0</v>
          </cell>
          <cell r="CB1521" t="str">
            <v>Voluntary</v>
          </cell>
          <cell r="CC1521" t="str">
            <v>Resigned at VVF Ltd</v>
          </cell>
          <cell r="CD1521">
            <v>0</v>
          </cell>
          <cell r="CE1521">
            <v>0</v>
          </cell>
          <cell r="CF1521">
            <v>0</v>
          </cell>
          <cell r="CG1521">
            <v>0</v>
          </cell>
        </row>
        <row r="1522">
          <cell r="B1522">
            <v>10000516</v>
          </cell>
          <cell r="C1522" t="str">
            <v>Inactive</v>
          </cell>
          <cell r="D1522">
            <v>0</v>
          </cell>
          <cell r="E1522">
            <v>0</v>
          </cell>
          <cell r="F1522" t="e">
            <v>#N/A</v>
          </cell>
          <cell r="G1522" t="str">
            <v>04/0449</v>
          </cell>
          <cell r="H1522" t="str">
            <v>M</v>
          </cell>
          <cell r="I1522" t="str">
            <v xml:space="preserve">Sureshkumar </v>
          </cell>
          <cell r="J1522" t="str">
            <v>Pareekh</v>
          </cell>
          <cell r="K1522" t="str">
            <v>Hanumanprasad</v>
          </cell>
          <cell r="L1522" t="str">
            <v>Executive</v>
          </cell>
          <cell r="M1522">
            <v>0</v>
          </cell>
          <cell r="N1522">
            <v>0</v>
          </cell>
          <cell r="O1522">
            <v>0</v>
          </cell>
          <cell r="P1522" t="str">
            <v>Oleo Manufacturing</v>
          </cell>
          <cell r="Q1522">
            <v>0</v>
          </cell>
          <cell r="R1522" t="str">
            <v>Oleochemicals</v>
          </cell>
          <cell r="S1522" t="str">
            <v>JMC</v>
          </cell>
          <cell r="T1522" t="str">
            <v>EG</v>
          </cell>
          <cell r="U1522" t="str">
            <v>Taloja</v>
          </cell>
          <cell r="V1522">
            <v>0</v>
          </cell>
          <cell r="W1522">
            <v>40385</v>
          </cell>
          <cell r="X1522">
            <v>40360</v>
          </cell>
          <cell r="Y1522">
            <v>0</v>
          </cell>
          <cell r="Z1522">
            <v>5.565840218163375</v>
          </cell>
          <cell r="AA1522">
            <v>1.8</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cell r="AO1522">
            <v>0</v>
          </cell>
          <cell r="AP1522">
            <v>0</v>
          </cell>
          <cell r="AQ1522">
            <v>0</v>
          </cell>
          <cell r="AR1522">
            <v>0</v>
          </cell>
          <cell r="AS1522">
            <v>0</v>
          </cell>
          <cell r="AT1522">
            <v>0</v>
          </cell>
          <cell r="AU1522">
            <v>0</v>
          </cell>
          <cell r="AV1522">
            <v>0</v>
          </cell>
          <cell r="AW1522">
            <v>0</v>
          </cell>
          <cell r="AX1522">
            <v>0</v>
          </cell>
          <cell r="AY1522">
            <v>0</v>
          </cell>
          <cell r="AZ1522">
            <v>0</v>
          </cell>
          <cell r="BA1522">
            <v>0</v>
          </cell>
          <cell r="BB1522">
            <v>0</v>
          </cell>
          <cell r="BC1522">
            <v>0</v>
          </cell>
          <cell r="BD1522">
            <v>0</v>
          </cell>
          <cell r="BE1522">
            <v>0</v>
          </cell>
          <cell r="BF1522">
            <v>0</v>
          </cell>
          <cell r="BG1522">
            <v>32373</v>
          </cell>
          <cell r="BH1522">
            <v>23</v>
          </cell>
          <cell r="BI1522">
            <v>9</v>
          </cell>
          <cell r="BJ1522">
            <v>0</v>
          </cell>
          <cell r="BK1522" t="str">
            <v>Less than 30 yrs and equal to 30 yrs</v>
          </cell>
          <cell r="BL1522">
            <v>0</v>
          </cell>
          <cell r="BM1522">
            <v>0</v>
          </cell>
          <cell r="BN1522">
            <v>0</v>
          </cell>
          <cell r="BO1522">
            <v>0</v>
          </cell>
          <cell r="BP1522">
            <v>0</v>
          </cell>
          <cell r="BQ1522">
            <v>0</v>
          </cell>
          <cell r="BR1522" t="str">
            <v>B.E (Chemical)</v>
          </cell>
          <cell r="BS1522">
            <v>0</v>
          </cell>
          <cell r="BT1522">
            <v>0</v>
          </cell>
          <cell r="BU1522">
            <v>0</v>
          </cell>
          <cell r="BV1522">
            <v>41060</v>
          </cell>
          <cell r="BW1522">
            <v>41030</v>
          </cell>
          <cell r="BX1522">
            <v>0</v>
          </cell>
          <cell r="BY1522" t="str">
            <v xml:space="preserve">Higher Education </v>
          </cell>
          <cell r="BZ1522" t="str">
            <v>Resignation</v>
          </cell>
          <cell r="CA1522">
            <v>0</v>
          </cell>
          <cell r="CB1522" t="str">
            <v>Voluntary</v>
          </cell>
          <cell r="CC1522" t="str">
            <v>Resigned at VVF Ltd</v>
          </cell>
          <cell r="CD1522">
            <v>0</v>
          </cell>
          <cell r="CE1522">
            <v>0</v>
          </cell>
          <cell r="CF1522">
            <v>0</v>
          </cell>
          <cell r="CG1522">
            <v>0</v>
          </cell>
        </row>
        <row r="1523">
          <cell r="B1523">
            <v>10000517</v>
          </cell>
          <cell r="C1523" t="str">
            <v>Inactive</v>
          </cell>
          <cell r="D1523">
            <v>0</v>
          </cell>
          <cell r="E1523">
            <v>0</v>
          </cell>
          <cell r="F1523" t="e">
            <v>#N/A</v>
          </cell>
          <cell r="G1523" t="str">
            <v>04/0450</v>
          </cell>
          <cell r="H1523" t="str">
            <v>M</v>
          </cell>
          <cell r="I1523" t="str">
            <v xml:space="preserve">Pradeep </v>
          </cell>
          <cell r="J1523" t="str">
            <v>Singh</v>
          </cell>
          <cell r="K1523" t="str">
            <v>Lalmohan</v>
          </cell>
          <cell r="L1523" t="str">
            <v>Executive</v>
          </cell>
          <cell r="M1523">
            <v>0</v>
          </cell>
          <cell r="N1523">
            <v>0</v>
          </cell>
          <cell r="O1523">
            <v>0</v>
          </cell>
          <cell r="P1523" t="str">
            <v>Oleo Manufacturing</v>
          </cell>
          <cell r="Q1523">
            <v>0</v>
          </cell>
          <cell r="R1523" t="str">
            <v>Oleochemicals</v>
          </cell>
          <cell r="S1523" t="str">
            <v>JMC</v>
          </cell>
          <cell r="T1523" t="str">
            <v>EG</v>
          </cell>
          <cell r="U1523" t="str">
            <v>Taloja</v>
          </cell>
          <cell r="V1523">
            <v>0</v>
          </cell>
          <cell r="W1523">
            <v>40385</v>
          </cell>
          <cell r="X1523">
            <v>40360</v>
          </cell>
          <cell r="Y1523">
            <v>0</v>
          </cell>
          <cell r="Z1523">
            <v>5.5658402184804672</v>
          </cell>
          <cell r="AA1523">
            <v>1.9</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cell r="AO1523">
            <v>0</v>
          </cell>
          <cell r="AP1523">
            <v>0</v>
          </cell>
          <cell r="AQ1523">
            <v>0</v>
          </cell>
          <cell r="AR1523">
            <v>0</v>
          </cell>
          <cell r="AS1523">
            <v>0</v>
          </cell>
          <cell r="AT1523">
            <v>0</v>
          </cell>
          <cell r="AU1523">
            <v>0</v>
          </cell>
          <cell r="AV1523">
            <v>0</v>
          </cell>
          <cell r="AW1523">
            <v>0</v>
          </cell>
          <cell r="AX1523">
            <v>0</v>
          </cell>
          <cell r="AY1523">
            <v>0</v>
          </cell>
          <cell r="AZ1523">
            <v>0</v>
          </cell>
          <cell r="BA1523">
            <v>0</v>
          </cell>
          <cell r="BB1523">
            <v>0</v>
          </cell>
          <cell r="BC1523">
            <v>0</v>
          </cell>
          <cell r="BD1523">
            <v>0</v>
          </cell>
          <cell r="BE1523">
            <v>0</v>
          </cell>
          <cell r="BF1523">
            <v>0</v>
          </cell>
          <cell r="BG1523">
            <v>32156</v>
          </cell>
          <cell r="BH1523">
            <v>24</v>
          </cell>
          <cell r="BI1523">
            <v>5</v>
          </cell>
          <cell r="BJ1523">
            <v>0</v>
          </cell>
          <cell r="BK1523" t="str">
            <v>Less than 30 yrs and equal to 30 yrs</v>
          </cell>
          <cell r="BL1523">
            <v>0</v>
          </cell>
          <cell r="BM1523">
            <v>0</v>
          </cell>
          <cell r="BN1523">
            <v>0</v>
          </cell>
          <cell r="BO1523">
            <v>0</v>
          </cell>
          <cell r="BP1523">
            <v>0</v>
          </cell>
          <cell r="BQ1523">
            <v>0</v>
          </cell>
          <cell r="BR1523" t="str">
            <v>B.E (Chemical)</v>
          </cell>
          <cell r="BS1523">
            <v>0</v>
          </cell>
          <cell r="BT1523">
            <v>0</v>
          </cell>
          <cell r="BU1523" t="str">
            <v>Not Applicable</v>
          </cell>
          <cell r="BV1523">
            <v>41090</v>
          </cell>
          <cell r="BW1523">
            <v>41061</v>
          </cell>
          <cell r="BX1523">
            <v>0</v>
          </cell>
          <cell r="BY1523" t="str">
            <v>Higher Role</v>
          </cell>
          <cell r="BZ1523" t="str">
            <v>Resignation</v>
          </cell>
          <cell r="CA1523">
            <v>0</v>
          </cell>
          <cell r="CB1523" t="str">
            <v>Voluntary</v>
          </cell>
          <cell r="CC1523" t="str">
            <v>Resigned at VVF Ltd</v>
          </cell>
          <cell r="CD1523">
            <v>0</v>
          </cell>
          <cell r="CE1523">
            <v>0</v>
          </cell>
          <cell r="CF1523">
            <v>0</v>
          </cell>
          <cell r="CG1523">
            <v>0</v>
          </cell>
        </row>
        <row r="1524">
          <cell r="B1524">
            <v>10000515</v>
          </cell>
          <cell r="C1524" t="str">
            <v>Inactive</v>
          </cell>
          <cell r="D1524">
            <v>0</v>
          </cell>
          <cell r="E1524">
            <v>0</v>
          </cell>
          <cell r="F1524" t="e">
            <v>#N/A</v>
          </cell>
          <cell r="G1524" t="str">
            <v>04/0448</v>
          </cell>
          <cell r="H1524" t="str">
            <v>M</v>
          </cell>
          <cell r="I1524" t="str">
            <v xml:space="preserve">Mangesh </v>
          </cell>
          <cell r="J1524" t="str">
            <v>Tambe</v>
          </cell>
          <cell r="K1524" t="str">
            <v>Santosh</v>
          </cell>
          <cell r="L1524" t="str">
            <v>Executive</v>
          </cell>
          <cell r="M1524">
            <v>0</v>
          </cell>
          <cell r="N1524">
            <v>0</v>
          </cell>
          <cell r="O1524">
            <v>0</v>
          </cell>
          <cell r="P1524" t="str">
            <v>Oleo Manufacturing</v>
          </cell>
          <cell r="Q1524">
            <v>0</v>
          </cell>
          <cell r="R1524" t="str">
            <v>Oleochemicals</v>
          </cell>
          <cell r="S1524" t="str">
            <v>JMC</v>
          </cell>
          <cell r="T1524" t="str">
            <v>EG</v>
          </cell>
          <cell r="U1524" t="str">
            <v>Taloja</v>
          </cell>
          <cell r="V1524">
            <v>0</v>
          </cell>
          <cell r="W1524">
            <v>40385</v>
          </cell>
          <cell r="X1524">
            <v>40360</v>
          </cell>
          <cell r="Y1524">
            <v>0</v>
          </cell>
          <cell r="Z1524">
            <v>5.5658402184804672</v>
          </cell>
          <cell r="AA1524">
            <v>2.2000000000000002</v>
          </cell>
          <cell r="AB1524">
            <v>0</v>
          </cell>
          <cell r="AC1524">
            <v>0</v>
          </cell>
          <cell r="AD1524">
            <v>40568</v>
          </cell>
          <cell r="AE1524">
            <v>0</v>
          </cell>
          <cell r="AF1524">
            <v>0</v>
          </cell>
          <cell r="AG1524">
            <v>0</v>
          </cell>
          <cell r="AH1524">
            <v>0</v>
          </cell>
          <cell r="AI1524">
            <v>0</v>
          </cell>
          <cell r="AJ1524">
            <v>0</v>
          </cell>
          <cell r="AK1524">
            <v>0</v>
          </cell>
          <cell r="AL1524">
            <v>0</v>
          </cell>
          <cell r="AM1524">
            <v>0</v>
          </cell>
          <cell r="AN1524">
            <v>0</v>
          </cell>
          <cell r="AO1524">
            <v>0</v>
          </cell>
          <cell r="AP1524" t="str">
            <v>Graduate Engineer Trainee</v>
          </cell>
          <cell r="AQ1524" t="str">
            <v>Trainee</v>
          </cell>
          <cell r="AR1524">
            <v>0</v>
          </cell>
          <cell r="AS1524">
            <v>0</v>
          </cell>
          <cell r="AT1524">
            <v>0</v>
          </cell>
          <cell r="AU1524">
            <v>0</v>
          </cell>
          <cell r="AV1524">
            <v>0</v>
          </cell>
          <cell r="AW1524">
            <v>0</v>
          </cell>
          <cell r="AX1524">
            <v>0</v>
          </cell>
          <cell r="AY1524">
            <v>0</v>
          </cell>
          <cell r="AZ1524">
            <v>0</v>
          </cell>
          <cell r="BA1524">
            <v>0</v>
          </cell>
          <cell r="BB1524">
            <v>0</v>
          </cell>
          <cell r="BC1524">
            <v>0</v>
          </cell>
          <cell r="BD1524">
            <v>0</v>
          </cell>
          <cell r="BE1524">
            <v>0</v>
          </cell>
          <cell r="BF1524">
            <v>0</v>
          </cell>
          <cell r="BG1524">
            <v>31959</v>
          </cell>
          <cell r="BH1524">
            <v>25</v>
          </cell>
          <cell r="BI1524">
            <v>4</v>
          </cell>
          <cell r="BJ1524">
            <v>0</v>
          </cell>
          <cell r="BK1524" t="str">
            <v>Less than 30 yrs and equal to 30 yrs</v>
          </cell>
          <cell r="BL1524" t="str">
            <v>Unmarried</v>
          </cell>
          <cell r="BM1524">
            <v>0</v>
          </cell>
          <cell r="BN1524" t="str">
            <v xml:space="preserve">852, Behind Maruti Mandir Joshiwadi, Shirpur </v>
          </cell>
          <cell r="BO1524" t="str">
            <v>Dist - Pune</v>
          </cell>
          <cell r="BP1524" t="str">
            <v>Maharashtra</v>
          </cell>
          <cell r="BQ1524">
            <v>412210</v>
          </cell>
          <cell r="BR1524" t="str">
            <v>B.E (Chemical)</v>
          </cell>
          <cell r="BS1524">
            <v>0</v>
          </cell>
          <cell r="BT1524">
            <v>0</v>
          </cell>
          <cell r="BU1524" t="str">
            <v>Not Applicable</v>
          </cell>
          <cell r="BV1524">
            <v>41197</v>
          </cell>
          <cell r="BW1524">
            <v>41183</v>
          </cell>
          <cell r="BX1524">
            <v>0</v>
          </cell>
          <cell r="BY1524" t="str">
            <v>Personal Reasons</v>
          </cell>
          <cell r="BZ1524" t="str">
            <v>Resignation</v>
          </cell>
          <cell r="CA1524" t="str">
            <v>Got the job Near to his Native Place</v>
          </cell>
          <cell r="CB1524" t="str">
            <v>Voluntary</v>
          </cell>
          <cell r="CC1524">
            <v>0</v>
          </cell>
          <cell r="CD1524">
            <v>0</v>
          </cell>
          <cell r="CE1524">
            <v>0</v>
          </cell>
          <cell r="CF1524">
            <v>0</v>
          </cell>
          <cell r="CG1524">
            <v>0</v>
          </cell>
        </row>
        <row r="1525">
          <cell r="B1525">
            <v>10000519</v>
          </cell>
          <cell r="C1525" t="str">
            <v>Inactive</v>
          </cell>
          <cell r="D1525">
            <v>0</v>
          </cell>
          <cell r="E1525">
            <v>0</v>
          </cell>
          <cell r="F1525" t="e">
            <v>#N/A</v>
          </cell>
          <cell r="G1525" t="str">
            <v>04/0452</v>
          </cell>
          <cell r="H1525" t="str">
            <v>M</v>
          </cell>
          <cell r="I1525" t="str">
            <v xml:space="preserve">Lokesh </v>
          </cell>
          <cell r="J1525" t="str">
            <v>Toke</v>
          </cell>
          <cell r="K1525" t="str">
            <v>Digambar</v>
          </cell>
          <cell r="L1525" t="str">
            <v>Executive</v>
          </cell>
          <cell r="M1525">
            <v>0</v>
          </cell>
          <cell r="N1525">
            <v>0</v>
          </cell>
          <cell r="O1525">
            <v>0</v>
          </cell>
          <cell r="P1525" t="str">
            <v>Oleo R&amp;D</v>
          </cell>
          <cell r="Q1525">
            <v>0</v>
          </cell>
          <cell r="R1525" t="str">
            <v>Oleochemicals</v>
          </cell>
          <cell r="S1525" t="str">
            <v>JMC</v>
          </cell>
          <cell r="T1525" t="str">
            <v>EG</v>
          </cell>
          <cell r="U1525" t="str">
            <v>Taloja</v>
          </cell>
          <cell r="V1525" t="str">
            <v>Taloja</v>
          </cell>
          <cell r="W1525">
            <v>40386</v>
          </cell>
          <cell r="X1525">
            <v>40360</v>
          </cell>
          <cell r="Y1525">
            <v>0</v>
          </cell>
          <cell r="Z1525">
            <v>5.5631004921359777</v>
          </cell>
          <cell r="AA1525">
            <v>3.7</v>
          </cell>
          <cell r="AB1525">
            <v>0</v>
          </cell>
          <cell r="AC1525">
            <v>0</v>
          </cell>
          <cell r="AD1525">
            <v>40569</v>
          </cell>
          <cell r="AE1525">
            <v>0</v>
          </cell>
          <cell r="AF1525">
            <v>0</v>
          </cell>
          <cell r="AG1525">
            <v>0</v>
          </cell>
          <cell r="AH1525">
            <v>0</v>
          </cell>
          <cell r="AI1525">
            <v>0</v>
          </cell>
          <cell r="AJ1525">
            <v>0</v>
          </cell>
          <cell r="AK1525">
            <v>0</v>
          </cell>
          <cell r="AL1525">
            <v>0</v>
          </cell>
          <cell r="AM1525">
            <v>0</v>
          </cell>
          <cell r="AN1525">
            <v>0</v>
          </cell>
          <cell r="AO1525">
            <v>0</v>
          </cell>
          <cell r="AP1525">
            <v>0</v>
          </cell>
          <cell r="AQ1525">
            <v>0</v>
          </cell>
          <cell r="AR1525">
            <v>0</v>
          </cell>
          <cell r="AS1525">
            <v>0</v>
          </cell>
          <cell r="AT1525">
            <v>0</v>
          </cell>
          <cell r="AU1525">
            <v>0</v>
          </cell>
          <cell r="AV1525">
            <v>0</v>
          </cell>
          <cell r="AW1525">
            <v>0</v>
          </cell>
          <cell r="AX1525">
            <v>0</v>
          </cell>
          <cell r="AY1525">
            <v>0</v>
          </cell>
          <cell r="AZ1525">
            <v>0</v>
          </cell>
          <cell r="BA1525">
            <v>0</v>
          </cell>
          <cell r="BB1525">
            <v>0</v>
          </cell>
          <cell r="BC1525">
            <v>0</v>
          </cell>
          <cell r="BD1525">
            <v>0</v>
          </cell>
          <cell r="BE1525">
            <v>0</v>
          </cell>
          <cell r="BF1525">
            <v>0</v>
          </cell>
          <cell r="BG1525">
            <v>32442</v>
          </cell>
          <cell r="BH1525">
            <v>25</v>
          </cell>
          <cell r="BI1525">
            <v>5</v>
          </cell>
          <cell r="BJ1525">
            <v>54356</v>
          </cell>
          <cell r="BK1525" t="str">
            <v>Less than 30 yrs and equal to 30 yrs</v>
          </cell>
          <cell r="BL1525" t="str">
            <v>Unmarried</v>
          </cell>
          <cell r="BM1525">
            <v>0</v>
          </cell>
          <cell r="BN1525" t="str">
            <v>Bhowada, Tal : Raver Dist. Jalgaon (M.S.)</v>
          </cell>
          <cell r="BO1525" t="str">
            <v xml:space="preserve">Savda </v>
          </cell>
          <cell r="BP1525">
            <v>0</v>
          </cell>
          <cell r="BQ1525">
            <v>425502</v>
          </cell>
          <cell r="BR1525" t="str">
            <v>B.E (Chemical)</v>
          </cell>
          <cell r="BS1525">
            <v>0</v>
          </cell>
          <cell r="BT1525">
            <v>0</v>
          </cell>
          <cell r="BU1525" t="str">
            <v>Not Applicable</v>
          </cell>
          <cell r="BV1525">
            <v>41730</v>
          </cell>
          <cell r="BW1525">
            <v>41730</v>
          </cell>
          <cell r="BX1525">
            <v>41696</v>
          </cell>
          <cell r="BY1525" t="str">
            <v>Higher Compensation</v>
          </cell>
          <cell r="BZ1525" t="str">
            <v>Resignation</v>
          </cell>
          <cell r="CA1525">
            <v>0</v>
          </cell>
          <cell r="CB1525" t="str">
            <v>Voluntary</v>
          </cell>
          <cell r="CC1525">
            <v>0</v>
          </cell>
          <cell r="CD1525">
            <v>0</v>
          </cell>
          <cell r="CE1525" t="str">
            <v>ALAPT1594M</v>
          </cell>
          <cell r="CF1525">
            <v>0</v>
          </cell>
          <cell r="CG1525">
            <v>0</v>
          </cell>
        </row>
        <row r="1526">
          <cell r="B1526">
            <v>10000522</v>
          </cell>
          <cell r="C1526" t="str">
            <v>Inactive</v>
          </cell>
          <cell r="D1526">
            <v>0</v>
          </cell>
          <cell r="E1526">
            <v>0</v>
          </cell>
          <cell r="F1526" t="e">
            <v>#N/A</v>
          </cell>
          <cell r="G1526" t="str">
            <v>04/0455</v>
          </cell>
          <cell r="H1526" t="str">
            <v>M</v>
          </cell>
          <cell r="I1526" t="str">
            <v xml:space="preserve">Nandlal </v>
          </cell>
          <cell r="J1526" t="str">
            <v>Dhole</v>
          </cell>
          <cell r="K1526" t="str">
            <v>Pandharinath</v>
          </cell>
          <cell r="L1526" t="str">
            <v>Executive</v>
          </cell>
          <cell r="M1526" t="str">
            <v>Production</v>
          </cell>
          <cell r="N1526">
            <v>0</v>
          </cell>
          <cell r="O1526" t="str">
            <v>Fatty Alcohol</v>
          </cell>
          <cell r="P1526" t="str">
            <v>Oleo Manufacturing</v>
          </cell>
          <cell r="Q1526">
            <v>0</v>
          </cell>
          <cell r="R1526" t="str">
            <v>Oleochemicals</v>
          </cell>
          <cell r="S1526" t="str">
            <v>JMC</v>
          </cell>
          <cell r="T1526" t="str">
            <v>EG</v>
          </cell>
          <cell r="U1526" t="str">
            <v>Taloja</v>
          </cell>
          <cell r="V1526" t="str">
            <v>Taloja</v>
          </cell>
          <cell r="W1526">
            <v>40386</v>
          </cell>
          <cell r="X1526">
            <v>40360</v>
          </cell>
          <cell r="Y1526">
            <v>0</v>
          </cell>
          <cell r="Z1526">
            <v>5.5631004921359777</v>
          </cell>
          <cell r="AA1526">
            <v>3.7</v>
          </cell>
          <cell r="AB1526">
            <v>0</v>
          </cell>
          <cell r="AC1526">
            <v>0</v>
          </cell>
          <cell r="AD1526">
            <v>40569</v>
          </cell>
          <cell r="AE1526">
            <v>0</v>
          </cell>
          <cell r="AF1526">
            <v>0</v>
          </cell>
          <cell r="AG1526">
            <v>0</v>
          </cell>
          <cell r="AH1526">
            <v>0</v>
          </cell>
          <cell r="AI1526">
            <v>0</v>
          </cell>
          <cell r="AJ1526">
            <v>0</v>
          </cell>
          <cell r="AK1526">
            <v>0</v>
          </cell>
          <cell r="AL1526">
            <v>0</v>
          </cell>
          <cell r="AM1526">
            <v>0</v>
          </cell>
          <cell r="AN1526">
            <v>0</v>
          </cell>
          <cell r="AO1526">
            <v>0</v>
          </cell>
          <cell r="AP1526" t="str">
            <v>Graduate Engineer Trainee</v>
          </cell>
          <cell r="AQ1526" t="str">
            <v>Trainee</v>
          </cell>
          <cell r="AR1526">
            <v>0</v>
          </cell>
          <cell r="AS1526">
            <v>0</v>
          </cell>
          <cell r="AT1526">
            <v>0</v>
          </cell>
          <cell r="AU1526">
            <v>0</v>
          </cell>
          <cell r="AV1526">
            <v>0</v>
          </cell>
          <cell r="AW1526">
            <v>0</v>
          </cell>
          <cell r="AX1526">
            <v>0</v>
          </cell>
          <cell r="AY1526">
            <v>0</v>
          </cell>
          <cell r="AZ1526">
            <v>0</v>
          </cell>
          <cell r="BA1526">
            <v>0</v>
          </cell>
          <cell r="BB1526">
            <v>0</v>
          </cell>
          <cell r="BC1526">
            <v>0</v>
          </cell>
          <cell r="BD1526">
            <v>0</v>
          </cell>
          <cell r="BE1526">
            <v>0</v>
          </cell>
          <cell r="BF1526">
            <v>0</v>
          </cell>
          <cell r="BG1526">
            <v>32325</v>
          </cell>
          <cell r="BH1526">
            <v>25</v>
          </cell>
          <cell r="BI1526">
            <v>9</v>
          </cell>
          <cell r="BJ1526">
            <v>54239</v>
          </cell>
          <cell r="BK1526" t="str">
            <v>Less than 30 yrs and equal to 30 yrs</v>
          </cell>
          <cell r="BL1526" t="str">
            <v>Unmarried</v>
          </cell>
          <cell r="BM1526">
            <v>0</v>
          </cell>
          <cell r="BN1526" t="str">
            <v>Ashirwad Nagar Jamb Road, Wadgaon</v>
          </cell>
          <cell r="BO1526" t="str">
            <v xml:space="preserve">Yavatmal </v>
          </cell>
          <cell r="BP1526">
            <v>0</v>
          </cell>
          <cell r="BQ1526">
            <v>445001</v>
          </cell>
          <cell r="BR1526" t="str">
            <v>B.E (Chemical)</v>
          </cell>
          <cell r="BS1526">
            <v>0</v>
          </cell>
          <cell r="BT1526">
            <v>0</v>
          </cell>
          <cell r="BU1526" t="str">
            <v>Not Applicable</v>
          </cell>
          <cell r="BV1526">
            <v>41718</v>
          </cell>
          <cell r="BW1526">
            <v>41699</v>
          </cell>
          <cell r="BX1526">
            <v>41662</v>
          </cell>
          <cell r="BY1526" t="str">
            <v>Higher Compensation</v>
          </cell>
          <cell r="BZ1526" t="str">
            <v>Resignation</v>
          </cell>
          <cell r="CA1526">
            <v>0</v>
          </cell>
          <cell r="CB1526" t="str">
            <v>Voluntary</v>
          </cell>
          <cell r="CC1526">
            <v>0</v>
          </cell>
          <cell r="CD1526">
            <v>0</v>
          </cell>
          <cell r="CE1526" t="str">
            <v>AXIPD3778M</v>
          </cell>
          <cell r="CF1526" t="str">
            <v>Rajesh R. Dighe</v>
          </cell>
          <cell r="CG1526">
            <v>0</v>
          </cell>
        </row>
        <row r="1527">
          <cell r="B1527">
            <v>10000521</v>
          </cell>
          <cell r="C1527" t="str">
            <v>Inactive</v>
          </cell>
          <cell r="D1527">
            <v>0</v>
          </cell>
          <cell r="E1527">
            <v>0</v>
          </cell>
          <cell r="F1527" t="e">
            <v>#N/A</v>
          </cell>
          <cell r="G1527" t="str">
            <v>04/0454</v>
          </cell>
          <cell r="H1527" t="str">
            <v>M</v>
          </cell>
          <cell r="I1527" t="str">
            <v>Wasim</v>
          </cell>
          <cell r="J1527" t="str">
            <v>Pathan</v>
          </cell>
          <cell r="K1527" t="str">
            <v>Taherkhan</v>
          </cell>
          <cell r="L1527" t="str">
            <v>Graduate Engineer Trainee</v>
          </cell>
          <cell r="M1527">
            <v>0</v>
          </cell>
          <cell r="N1527">
            <v>0</v>
          </cell>
          <cell r="O1527">
            <v>0</v>
          </cell>
          <cell r="P1527" t="str">
            <v>Oleo Manufacturing</v>
          </cell>
          <cell r="Q1527">
            <v>0</v>
          </cell>
          <cell r="R1527" t="str">
            <v>Oleochemicals</v>
          </cell>
          <cell r="S1527" t="str">
            <v>Trainee</v>
          </cell>
          <cell r="T1527" t="str">
            <v>EG</v>
          </cell>
          <cell r="U1527" t="str">
            <v>Taloja</v>
          </cell>
          <cell r="V1527">
            <v>0</v>
          </cell>
          <cell r="W1527">
            <v>40386</v>
          </cell>
          <cell r="X1527">
            <v>40360</v>
          </cell>
          <cell r="Y1527">
            <v>0</v>
          </cell>
          <cell r="Z1527">
            <v>5.5631004924530698</v>
          </cell>
          <cell r="AA1527">
            <v>0.6</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cell r="AO1527">
            <v>0</v>
          </cell>
          <cell r="AP1527">
            <v>0</v>
          </cell>
          <cell r="AQ1527">
            <v>0</v>
          </cell>
          <cell r="AR1527">
            <v>0</v>
          </cell>
          <cell r="AS1527">
            <v>0</v>
          </cell>
          <cell r="AT1527">
            <v>0</v>
          </cell>
          <cell r="AU1527">
            <v>0</v>
          </cell>
          <cell r="AV1527">
            <v>0</v>
          </cell>
          <cell r="AW1527">
            <v>0</v>
          </cell>
          <cell r="AX1527">
            <v>0</v>
          </cell>
          <cell r="AY1527">
            <v>0</v>
          </cell>
          <cell r="AZ1527">
            <v>0</v>
          </cell>
          <cell r="BA1527">
            <v>0</v>
          </cell>
          <cell r="BB1527">
            <v>0</v>
          </cell>
          <cell r="BC1527">
            <v>0</v>
          </cell>
          <cell r="BD1527">
            <v>0</v>
          </cell>
          <cell r="BE1527">
            <v>0</v>
          </cell>
          <cell r="BF1527">
            <v>0</v>
          </cell>
          <cell r="BG1527">
            <v>32793</v>
          </cell>
          <cell r="BH1527">
            <v>21</v>
          </cell>
          <cell r="BI1527">
            <v>4</v>
          </cell>
          <cell r="BJ1527">
            <v>0</v>
          </cell>
          <cell r="BK1527" t="str">
            <v>Less than 30 yrs and equal to 30 yrs</v>
          </cell>
          <cell r="BL1527">
            <v>0</v>
          </cell>
          <cell r="BM1527">
            <v>0</v>
          </cell>
          <cell r="BN1527">
            <v>0</v>
          </cell>
          <cell r="BO1527">
            <v>0</v>
          </cell>
          <cell r="BP1527">
            <v>0</v>
          </cell>
          <cell r="BQ1527">
            <v>0</v>
          </cell>
          <cell r="BR1527" t="str">
            <v>B.E (Chemical)</v>
          </cell>
          <cell r="BS1527">
            <v>0</v>
          </cell>
          <cell r="BT1527">
            <v>0</v>
          </cell>
          <cell r="BU1527" t="str">
            <v>Not Applicable</v>
          </cell>
          <cell r="BV1527">
            <v>40596</v>
          </cell>
          <cell r="BW1527">
            <v>40575</v>
          </cell>
          <cell r="BX1527">
            <v>0</v>
          </cell>
          <cell r="BY1527" t="str">
            <v xml:space="preserve">Higher Education </v>
          </cell>
          <cell r="BZ1527" t="str">
            <v>Resignation</v>
          </cell>
          <cell r="CA1527">
            <v>0</v>
          </cell>
          <cell r="CB1527" t="str">
            <v>Voluntary</v>
          </cell>
          <cell r="CC1527" t="str">
            <v>Resigned at VVF Ltd</v>
          </cell>
          <cell r="CD1527">
            <v>0</v>
          </cell>
          <cell r="CE1527">
            <v>0</v>
          </cell>
          <cell r="CF1527">
            <v>0</v>
          </cell>
          <cell r="CG1527">
            <v>0</v>
          </cell>
        </row>
        <row r="1528">
          <cell r="B1528">
            <v>10000518</v>
          </cell>
          <cell r="C1528" t="str">
            <v>Inactive</v>
          </cell>
          <cell r="D1528">
            <v>0</v>
          </cell>
          <cell r="E1528">
            <v>0</v>
          </cell>
          <cell r="F1528" t="e">
            <v>#N/A</v>
          </cell>
          <cell r="G1528" t="str">
            <v>04/0451</v>
          </cell>
          <cell r="H1528" t="str">
            <v>M</v>
          </cell>
          <cell r="I1528" t="str">
            <v>Chetan</v>
          </cell>
          <cell r="J1528" t="str">
            <v>Panchpande</v>
          </cell>
          <cell r="K1528" t="str">
            <v>Pramod</v>
          </cell>
          <cell r="L1528" t="str">
            <v>Graduate Engineer Trainee</v>
          </cell>
          <cell r="M1528">
            <v>0</v>
          </cell>
          <cell r="N1528">
            <v>0</v>
          </cell>
          <cell r="O1528">
            <v>0</v>
          </cell>
          <cell r="P1528" t="str">
            <v>Oleo Manufacturing</v>
          </cell>
          <cell r="Q1528">
            <v>0</v>
          </cell>
          <cell r="R1528" t="str">
            <v>Oleochemicals</v>
          </cell>
          <cell r="S1528" t="str">
            <v>Trainee</v>
          </cell>
          <cell r="T1528" t="str">
            <v>EG</v>
          </cell>
          <cell r="U1528" t="str">
            <v>Taloja</v>
          </cell>
          <cell r="V1528">
            <v>0</v>
          </cell>
          <cell r="W1528">
            <v>40386</v>
          </cell>
          <cell r="X1528">
            <v>40360</v>
          </cell>
          <cell r="Y1528">
            <v>2.0918144517377049</v>
          </cell>
          <cell r="Z1528">
            <v>5.5631004924530698</v>
          </cell>
          <cell r="AA1528">
            <v>2.9</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cell r="AO1528">
            <v>0</v>
          </cell>
          <cell r="AP1528">
            <v>0</v>
          </cell>
          <cell r="AQ1528">
            <v>0</v>
          </cell>
          <cell r="AR1528">
            <v>0</v>
          </cell>
          <cell r="AS1528">
            <v>0</v>
          </cell>
          <cell r="AT1528">
            <v>0</v>
          </cell>
          <cell r="AU1528">
            <v>0</v>
          </cell>
          <cell r="AV1528">
            <v>0</v>
          </cell>
          <cell r="AW1528">
            <v>0</v>
          </cell>
          <cell r="AX1528">
            <v>0</v>
          </cell>
          <cell r="AY1528">
            <v>0</v>
          </cell>
          <cell r="AZ1528">
            <v>0</v>
          </cell>
          <cell r="BA1528">
            <v>0</v>
          </cell>
          <cell r="BB1528">
            <v>0</v>
          </cell>
          <cell r="BC1528">
            <v>0</v>
          </cell>
          <cell r="BD1528">
            <v>0</v>
          </cell>
          <cell r="BE1528">
            <v>0</v>
          </cell>
          <cell r="BF1528">
            <v>0</v>
          </cell>
          <cell r="BG1528">
            <v>32358</v>
          </cell>
          <cell r="BH1528">
            <v>22</v>
          </cell>
          <cell r="BI1528">
            <v>9</v>
          </cell>
          <cell r="BJ1528">
            <v>0</v>
          </cell>
          <cell r="BK1528" t="str">
            <v>Less than 30 yrs and equal to 30 yrs</v>
          </cell>
          <cell r="BL1528">
            <v>0</v>
          </cell>
          <cell r="BM1528">
            <v>0</v>
          </cell>
          <cell r="BN1528">
            <v>0</v>
          </cell>
          <cell r="BO1528">
            <v>0</v>
          </cell>
          <cell r="BP1528">
            <v>0</v>
          </cell>
          <cell r="BQ1528">
            <v>0</v>
          </cell>
          <cell r="BR1528" t="str">
            <v>B.E (Chemical)</v>
          </cell>
          <cell r="BS1528">
            <v>0</v>
          </cell>
          <cell r="BT1528">
            <v>0</v>
          </cell>
          <cell r="BU1528" t="str">
            <v>Not Applicable</v>
          </cell>
          <cell r="BV1528">
            <v>40689</v>
          </cell>
          <cell r="BW1528">
            <v>40664</v>
          </cell>
          <cell r="BX1528">
            <v>0</v>
          </cell>
          <cell r="BY1528" t="str">
            <v xml:space="preserve">Higher Education </v>
          </cell>
          <cell r="BZ1528" t="str">
            <v>Resignation</v>
          </cell>
          <cell r="CA1528">
            <v>0</v>
          </cell>
          <cell r="CB1528" t="str">
            <v>Voluntary</v>
          </cell>
          <cell r="CC1528" t="str">
            <v>Resigned at VVF Ltd</v>
          </cell>
          <cell r="CD1528">
            <v>0</v>
          </cell>
          <cell r="CE1528">
            <v>0</v>
          </cell>
          <cell r="CF1528">
            <v>0</v>
          </cell>
          <cell r="CG1528">
            <v>0</v>
          </cell>
        </row>
        <row r="1529">
          <cell r="B1529">
            <v>10000520</v>
          </cell>
          <cell r="C1529" t="str">
            <v>Inactive</v>
          </cell>
          <cell r="D1529">
            <v>0</v>
          </cell>
          <cell r="E1529">
            <v>0</v>
          </cell>
          <cell r="F1529" t="e">
            <v>#N/A</v>
          </cell>
          <cell r="G1529" t="str">
            <v>04/0453</v>
          </cell>
          <cell r="H1529" t="str">
            <v>M</v>
          </cell>
          <cell r="I1529" t="str">
            <v xml:space="preserve">Rohit </v>
          </cell>
          <cell r="J1529" t="str">
            <v>Ahire</v>
          </cell>
          <cell r="K1529" t="str">
            <v>Suresh</v>
          </cell>
          <cell r="L1529" t="str">
            <v>Executive</v>
          </cell>
          <cell r="M1529">
            <v>0</v>
          </cell>
          <cell r="N1529">
            <v>0</v>
          </cell>
          <cell r="O1529">
            <v>0</v>
          </cell>
          <cell r="P1529" t="str">
            <v>Oleo Manufacturing</v>
          </cell>
          <cell r="Q1529">
            <v>0</v>
          </cell>
          <cell r="R1529" t="str">
            <v>Oleochemicals</v>
          </cell>
          <cell r="S1529" t="str">
            <v>JMC</v>
          </cell>
          <cell r="T1529" t="str">
            <v>EG</v>
          </cell>
          <cell r="U1529" t="str">
            <v>Taloja</v>
          </cell>
          <cell r="V1529">
            <v>0</v>
          </cell>
          <cell r="W1529">
            <v>40386</v>
          </cell>
          <cell r="X1529">
            <v>40360</v>
          </cell>
          <cell r="Y1529">
            <v>0</v>
          </cell>
          <cell r="Z1529">
            <v>5.5631004921359777</v>
          </cell>
          <cell r="AA1529">
            <v>1.5</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cell r="AO1529">
            <v>0</v>
          </cell>
          <cell r="AP1529">
            <v>0</v>
          </cell>
          <cell r="AQ1529">
            <v>0</v>
          </cell>
          <cell r="AR1529">
            <v>0</v>
          </cell>
          <cell r="AS1529">
            <v>0</v>
          </cell>
          <cell r="AT1529">
            <v>0</v>
          </cell>
          <cell r="AU1529">
            <v>0</v>
          </cell>
          <cell r="AV1529">
            <v>0</v>
          </cell>
          <cell r="AW1529">
            <v>0</v>
          </cell>
          <cell r="AX1529">
            <v>0</v>
          </cell>
          <cell r="AY1529">
            <v>0</v>
          </cell>
          <cell r="AZ1529">
            <v>0</v>
          </cell>
          <cell r="BA1529">
            <v>0</v>
          </cell>
          <cell r="BB1529">
            <v>0</v>
          </cell>
          <cell r="BC1529">
            <v>0</v>
          </cell>
          <cell r="BD1529">
            <v>0</v>
          </cell>
          <cell r="BE1529">
            <v>0</v>
          </cell>
          <cell r="BF1529">
            <v>0</v>
          </cell>
          <cell r="BG1529">
            <v>32212</v>
          </cell>
          <cell r="BH1529">
            <v>23</v>
          </cell>
          <cell r="BI1529">
            <v>10</v>
          </cell>
          <cell r="BJ1529">
            <v>0</v>
          </cell>
          <cell r="BK1529" t="str">
            <v>Less than 30 yrs and equal to 30 yrs</v>
          </cell>
          <cell r="BL1529">
            <v>0</v>
          </cell>
          <cell r="BM1529">
            <v>0</v>
          </cell>
          <cell r="BN1529">
            <v>0</v>
          </cell>
          <cell r="BO1529">
            <v>0</v>
          </cell>
          <cell r="BP1529">
            <v>0</v>
          </cell>
          <cell r="BQ1529">
            <v>0</v>
          </cell>
          <cell r="BR1529" t="str">
            <v>B.Tech (Chemical)</v>
          </cell>
          <cell r="BS1529">
            <v>0</v>
          </cell>
          <cell r="BT1529">
            <v>0</v>
          </cell>
          <cell r="BU1529" t="str">
            <v>Fresher</v>
          </cell>
          <cell r="BV1529">
            <v>40924</v>
          </cell>
          <cell r="BW1529">
            <v>40909</v>
          </cell>
          <cell r="BX1529">
            <v>0</v>
          </cell>
          <cell r="BY1529" t="str">
            <v>Personal Reasons</v>
          </cell>
          <cell r="BZ1529" t="str">
            <v>Resignation</v>
          </cell>
          <cell r="CA1529">
            <v>0</v>
          </cell>
          <cell r="CB1529" t="str">
            <v>Voluntary</v>
          </cell>
          <cell r="CC1529" t="str">
            <v>Resigned at VVF Ltd</v>
          </cell>
          <cell r="CD1529">
            <v>0</v>
          </cell>
          <cell r="CE1529">
            <v>0</v>
          </cell>
          <cell r="CF1529">
            <v>0</v>
          </cell>
          <cell r="CG1529">
            <v>0</v>
          </cell>
        </row>
        <row r="1530">
          <cell r="B1530">
            <v>10000523</v>
          </cell>
          <cell r="C1530" t="str">
            <v>Active</v>
          </cell>
          <cell r="D1530">
            <v>1019914999</v>
          </cell>
          <cell r="E1530" t="str">
            <v>CORPORATE-OLEO-SCM</v>
          </cell>
          <cell r="F1530" t="str">
            <v>1019900009</v>
          </cell>
          <cell r="G1530" t="str">
            <v>04/0456</v>
          </cell>
          <cell r="H1530" t="str">
            <v>M</v>
          </cell>
          <cell r="I1530" t="str">
            <v>Kiran</v>
          </cell>
          <cell r="J1530" t="str">
            <v>P</v>
          </cell>
          <cell r="K1530">
            <v>0</v>
          </cell>
          <cell r="L1530" t="str">
            <v>Assistant Manager</v>
          </cell>
          <cell r="M1530" t="str">
            <v>Supply Chain Management</v>
          </cell>
          <cell r="N1530" t="str">
            <v>Core</v>
          </cell>
          <cell r="O1530" t="str">
            <v>Production Planning</v>
          </cell>
          <cell r="P1530" t="str">
            <v>Oleo SCM</v>
          </cell>
          <cell r="Q1530">
            <v>0</v>
          </cell>
          <cell r="R1530" t="str">
            <v>Oleochemicals</v>
          </cell>
          <cell r="S1530" t="str">
            <v>JMC</v>
          </cell>
          <cell r="T1530" t="str">
            <v>EG-1</v>
          </cell>
          <cell r="U1530" t="str">
            <v>Corporate</v>
          </cell>
          <cell r="V1530" t="str">
            <v>Corporate</v>
          </cell>
          <cell r="W1530">
            <v>40389</v>
          </cell>
          <cell r="X1530">
            <v>40360</v>
          </cell>
          <cell r="Y1530">
            <v>0</v>
          </cell>
          <cell r="Z1530">
            <v>5.5548813140537865</v>
          </cell>
          <cell r="AA1530">
            <v>5.5548813140537865</v>
          </cell>
          <cell r="AB1530">
            <v>0</v>
          </cell>
          <cell r="AC1530">
            <v>0</v>
          </cell>
          <cell r="AD1530">
            <v>40572</v>
          </cell>
          <cell r="AE1530">
            <v>0</v>
          </cell>
          <cell r="AF1530">
            <v>40575</v>
          </cell>
          <cell r="AG1530">
            <v>0</v>
          </cell>
          <cell r="AH1530">
            <v>0</v>
          </cell>
          <cell r="AI1530">
            <v>0</v>
          </cell>
          <cell r="AJ1530">
            <v>0</v>
          </cell>
          <cell r="AK1530">
            <v>0</v>
          </cell>
          <cell r="AL1530">
            <v>0</v>
          </cell>
          <cell r="AM1530">
            <v>0</v>
          </cell>
          <cell r="AN1530">
            <v>0</v>
          </cell>
          <cell r="AO1530">
            <v>41365</v>
          </cell>
          <cell r="AP1530" t="str">
            <v>Executive</v>
          </cell>
          <cell r="AQ1530" t="str">
            <v>JMC</v>
          </cell>
          <cell r="AR1530">
            <v>0</v>
          </cell>
          <cell r="AS1530">
            <v>0</v>
          </cell>
          <cell r="AT1530">
            <v>0</v>
          </cell>
          <cell r="AU1530">
            <v>0</v>
          </cell>
          <cell r="AV1530">
            <v>0</v>
          </cell>
          <cell r="AW1530">
            <v>0</v>
          </cell>
          <cell r="AX1530">
            <v>0</v>
          </cell>
          <cell r="AY1530">
            <v>0</v>
          </cell>
          <cell r="AZ1530">
            <v>0</v>
          </cell>
          <cell r="BA1530" t="str">
            <v>Taloja</v>
          </cell>
          <cell r="BB1530">
            <v>41153</v>
          </cell>
          <cell r="BC1530">
            <v>0</v>
          </cell>
          <cell r="BD1530">
            <v>0</v>
          </cell>
          <cell r="BE1530">
            <v>0</v>
          </cell>
          <cell r="BF1530">
            <v>0</v>
          </cell>
          <cell r="BG1530">
            <v>31041</v>
          </cell>
          <cell r="BH1530">
            <v>31</v>
          </cell>
          <cell r="BI1530">
            <v>1</v>
          </cell>
          <cell r="BJ1530">
            <v>52955</v>
          </cell>
          <cell r="BK1530" t="str">
            <v>Less than and equal to 30 yrs</v>
          </cell>
          <cell r="BL1530" t="str">
            <v>Unmarried</v>
          </cell>
          <cell r="BM1530">
            <v>0</v>
          </cell>
          <cell r="BN1530" t="str">
            <v>Bld. No.8, Flat No.3 Puthezath House Karamuck, Kandassandavu P.O.,</v>
          </cell>
          <cell r="BO1530" t="str">
            <v>Thrisuur, Kerala.</v>
          </cell>
          <cell r="BP1530">
            <v>0</v>
          </cell>
          <cell r="BQ1530">
            <v>0</v>
          </cell>
          <cell r="BR1530" t="str">
            <v>B.Tech (Chemical)</v>
          </cell>
          <cell r="BS1530" t="str">
            <v>M.Tech (Chemical)</v>
          </cell>
          <cell r="BT1530">
            <v>0</v>
          </cell>
          <cell r="BU1530" t="str">
            <v>Iit - Powai</v>
          </cell>
          <cell r="BV1530">
            <v>0</v>
          </cell>
          <cell r="BW1530">
            <v>0</v>
          </cell>
          <cell r="BX1530">
            <v>0</v>
          </cell>
          <cell r="BY1530">
            <v>0</v>
          </cell>
          <cell r="BZ1530">
            <v>0</v>
          </cell>
          <cell r="CA1530">
            <v>0</v>
          </cell>
          <cell r="CB1530">
            <v>0</v>
          </cell>
          <cell r="CC1530">
            <v>0</v>
          </cell>
          <cell r="CD1530" t="str">
            <v>B+</v>
          </cell>
          <cell r="CE1530" t="str">
            <v>ATNPP6894R</v>
          </cell>
          <cell r="CF1530" t="str">
            <v>Mahesh Kasbekar</v>
          </cell>
          <cell r="CG1530" t="str">
            <v>Mahesh Kasbekar</v>
          </cell>
        </row>
        <row r="1531">
          <cell r="B1531">
            <v>10000524</v>
          </cell>
          <cell r="C1531" t="str">
            <v>Inactive</v>
          </cell>
          <cell r="D1531">
            <v>0</v>
          </cell>
          <cell r="E1531">
            <v>0</v>
          </cell>
          <cell r="F1531" t="e">
            <v>#N/A</v>
          </cell>
          <cell r="G1531" t="str">
            <v>01/A523</v>
          </cell>
          <cell r="H1531" t="str">
            <v>M</v>
          </cell>
          <cell r="I1531" t="str">
            <v xml:space="preserve">Prashant </v>
          </cell>
          <cell r="J1531" t="str">
            <v>Chauhan</v>
          </cell>
          <cell r="K1531" t="str">
            <v/>
          </cell>
          <cell r="L1531" t="str">
            <v xml:space="preserve">Senior Manager </v>
          </cell>
          <cell r="M1531">
            <v>0</v>
          </cell>
          <cell r="N1531">
            <v>0</v>
          </cell>
          <cell r="O1531">
            <v>0</v>
          </cell>
          <cell r="P1531" t="str">
            <v>Security</v>
          </cell>
          <cell r="Q1531">
            <v>0</v>
          </cell>
          <cell r="R1531" t="str">
            <v>Corporate Shared Services</v>
          </cell>
          <cell r="S1531" t="str">
            <v>MMC</v>
          </cell>
          <cell r="T1531" t="str">
            <v>EG-3</v>
          </cell>
          <cell r="U1531" t="str">
            <v>Taloja</v>
          </cell>
          <cell r="V1531">
            <v>0</v>
          </cell>
          <cell r="W1531">
            <v>40392</v>
          </cell>
          <cell r="X1531">
            <v>40391</v>
          </cell>
          <cell r="Y1531">
            <v>0</v>
          </cell>
          <cell r="Z1531">
            <v>5.5466621362886865</v>
          </cell>
          <cell r="AA1531">
            <v>0.2</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cell r="AO1531">
            <v>0</v>
          </cell>
          <cell r="AP1531">
            <v>0</v>
          </cell>
          <cell r="AQ1531">
            <v>0</v>
          </cell>
          <cell r="AR1531">
            <v>0</v>
          </cell>
          <cell r="AS1531">
            <v>0</v>
          </cell>
          <cell r="AT1531">
            <v>0</v>
          </cell>
          <cell r="AU1531">
            <v>0</v>
          </cell>
          <cell r="AV1531">
            <v>0</v>
          </cell>
          <cell r="AW1531">
            <v>0</v>
          </cell>
          <cell r="AX1531">
            <v>0</v>
          </cell>
          <cell r="AY1531">
            <v>0</v>
          </cell>
          <cell r="AZ1531">
            <v>0</v>
          </cell>
          <cell r="BA1531">
            <v>0</v>
          </cell>
          <cell r="BB1531">
            <v>0</v>
          </cell>
          <cell r="BC1531">
            <v>0</v>
          </cell>
          <cell r="BD1531">
            <v>0</v>
          </cell>
          <cell r="BE1531">
            <v>0</v>
          </cell>
          <cell r="BF1531">
            <v>0</v>
          </cell>
          <cell r="BG1531">
            <v>30148</v>
          </cell>
          <cell r="BH1531">
            <v>28</v>
          </cell>
          <cell r="BI1531">
            <v>2</v>
          </cell>
          <cell r="BJ1531">
            <v>0</v>
          </cell>
          <cell r="BK1531" t="str">
            <v>Less than 30 yrs and equal to 30 yrs</v>
          </cell>
          <cell r="BL1531">
            <v>0</v>
          </cell>
          <cell r="BM1531">
            <v>0</v>
          </cell>
          <cell r="BN1531">
            <v>0</v>
          </cell>
          <cell r="BO1531">
            <v>0</v>
          </cell>
          <cell r="BP1531">
            <v>0</v>
          </cell>
          <cell r="BQ1531">
            <v>0</v>
          </cell>
          <cell r="BR1531">
            <v>0</v>
          </cell>
          <cell r="BS1531">
            <v>0</v>
          </cell>
          <cell r="BT1531">
            <v>0</v>
          </cell>
          <cell r="BU1531">
            <v>0</v>
          </cell>
          <cell r="BV1531">
            <v>40455</v>
          </cell>
          <cell r="BW1531">
            <v>40452</v>
          </cell>
          <cell r="BX1531">
            <v>0</v>
          </cell>
          <cell r="BY1531" t="str">
            <v>Opportunities/Career Advancement</v>
          </cell>
          <cell r="BZ1531" t="str">
            <v>Resignation</v>
          </cell>
          <cell r="CA1531" t="str">
            <v>For Civil Services Exam preparation</v>
          </cell>
          <cell r="CB1531" t="str">
            <v>Voluntary</v>
          </cell>
          <cell r="CC1531" t="str">
            <v>Resigned at VVF Ltd</v>
          </cell>
          <cell r="CD1531">
            <v>0</v>
          </cell>
          <cell r="CE1531">
            <v>0</v>
          </cell>
          <cell r="CF1531">
            <v>0</v>
          </cell>
          <cell r="CG1531">
            <v>0</v>
          </cell>
        </row>
        <row r="1532">
          <cell r="B1532">
            <v>10000937</v>
          </cell>
          <cell r="C1532" t="str">
            <v>Inactive</v>
          </cell>
          <cell r="D1532">
            <v>0</v>
          </cell>
          <cell r="E1532">
            <v>0</v>
          </cell>
          <cell r="F1532" t="e">
            <v>#N/A</v>
          </cell>
          <cell r="G1532" t="str">
            <v>B00180</v>
          </cell>
          <cell r="H1532" t="str">
            <v>M</v>
          </cell>
          <cell r="I1532" t="str">
            <v xml:space="preserve">Naveen </v>
          </cell>
          <cell r="J1532" t="str">
            <v>Talogta</v>
          </cell>
          <cell r="K1532" t="str">
            <v xml:space="preserve">Gita Ram </v>
          </cell>
          <cell r="L1532" t="str">
            <v>Officer</v>
          </cell>
          <cell r="M1532" t="str">
            <v>Human Resources</v>
          </cell>
          <cell r="N1532">
            <v>0</v>
          </cell>
          <cell r="O1532">
            <v>0</v>
          </cell>
          <cell r="P1532" t="str">
            <v>Human Resources</v>
          </cell>
          <cell r="Q1532">
            <v>0</v>
          </cell>
          <cell r="R1532" t="str">
            <v>Corporate Shared Services</v>
          </cell>
          <cell r="S1532" t="str">
            <v>OC</v>
          </cell>
          <cell r="T1532" t="str">
            <v>M1</v>
          </cell>
          <cell r="U1532" t="str">
            <v>Baddi</v>
          </cell>
          <cell r="V1532" t="str">
            <v>Baddi</v>
          </cell>
          <cell r="W1532">
            <v>40392</v>
          </cell>
          <cell r="X1532">
            <v>40391</v>
          </cell>
          <cell r="Y1532">
            <v>3</v>
          </cell>
          <cell r="Z1532">
            <v>5.5466621362886865</v>
          </cell>
          <cell r="AA1532">
            <v>3.3</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cell r="AO1532">
            <v>0</v>
          </cell>
          <cell r="AP1532">
            <v>0</v>
          </cell>
          <cell r="AQ1532">
            <v>0</v>
          </cell>
          <cell r="AR1532">
            <v>0</v>
          </cell>
          <cell r="AS1532">
            <v>0</v>
          </cell>
          <cell r="AT1532">
            <v>0</v>
          </cell>
          <cell r="AU1532">
            <v>0</v>
          </cell>
          <cell r="AV1532">
            <v>0</v>
          </cell>
          <cell r="AW1532">
            <v>0</v>
          </cell>
          <cell r="AX1532">
            <v>0</v>
          </cell>
          <cell r="AY1532">
            <v>0</v>
          </cell>
          <cell r="AZ1532">
            <v>0</v>
          </cell>
          <cell r="BA1532">
            <v>0</v>
          </cell>
          <cell r="BB1532">
            <v>0</v>
          </cell>
          <cell r="BC1532">
            <v>0</v>
          </cell>
          <cell r="BD1532">
            <v>0</v>
          </cell>
          <cell r="BE1532">
            <v>0</v>
          </cell>
          <cell r="BF1532">
            <v>0</v>
          </cell>
          <cell r="BG1532">
            <v>29464</v>
          </cell>
          <cell r="BH1532">
            <v>30</v>
          </cell>
          <cell r="BI1532">
            <v>2</v>
          </cell>
          <cell r="BJ1532">
            <v>0</v>
          </cell>
          <cell r="BK1532" t="str">
            <v>Less than 30 yrs and equal to 30 yrs</v>
          </cell>
          <cell r="BL1532">
            <v>0</v>
          </cell>
          <cell r="BM1532">
            <v>0</v>
          </cell>
          <cell r="BN1532">
            <v>0</v>
          </cell>
          <cell r="BO1532">
            <v>0</v>
          </cell>
          <cell r="BP1532">
            <v>0</v>
          </cell>
          <cell r="BQ1532">
            <v>0</v>
          </cell>
          <cell r="BR1532" t="str">
            <v>B.B.A</v>
          </cell>
          <cell r="BS1532" t="str">
            <v>PGDIM</v>
          </cell>
          <cell r="BT1532">
            <v>0</v>
          </cell>
          <cell r="BU1532" t="str">
            <v>Cadila Healthcare Ltd.</v>
          </cell>
          <cell r="BV1532">
            <v>40490</v>
          </cell>
          <cell r="BW1532">
            <v>40483</v>
          </cell>
          <cell r="BX1532">
            <v>0</v>
          </cell>
          <cell r="BY1532" t="str">
            <v>Opportunities/Career Advancement</v>
          </cell>
          <cell r="BZ1532" t="str">
            <v>Resignation</v>
          </cell>
          <cell r="CA1532">
            <v>0</v>
          </cell>
          <cell r="CB1532" t="str">
            <v>Voluntary</v>
          </cell>
          <cell r="CC1532" t="str">
            <v>Resigned at VVF Ltd</v>
          </cell>
          <cell r="CD1532">
            <v>0</v>
          </cell>
          <cell r="CE1532">
            <v>0</v>
          </cell>
          <cell r="CF1532" t="e">
            <v>#N/A</v>
          </cell>
          <cell r="CG1532">
            <v>0</v>
          </cell>
        </row>
        <row r="1533">
          <cell r="B1533">
            <v>10000662</v>
          </cell>
          <cell r="C1533" t="str">
            <v>Inactive</v>
          </cell>
          <cell r="D1533">
            <v>0</v>
          </cell>
          <cell r="E1533">
            <v>0</v>
          </cell>
          <cell r="F1533" t="e">
            <v>#N/A</v>
          </cell>
          <cell r="G1533" t="str">
            <v>01/A524</v>
          </cell>
          <cell r="H1533" t="str">
            <v>M</v>
          </cell>
          <cell r="I1533" t="str">
            <v>Shyamsingh</v>
          </cell>
          <cell r="J1533" t="str">
            <v>Pardeshi</v>
          </cell>
          <cell r="K1533" t="str">
            <v/>
          </cell>
          <cell r="L1533" t="str">
            <v>Executive</v>
          </cell>
          <cell r="M1533">
            <v>0</v>
          </cell>
          <cell r="N1533">
            <v>0</v>
          </cell>
          <cell r="O1533">
            <v>0</v>
          </cell>
          <cell r="P1533" t="str">
            <v>EXIM</v>
          </cell>
          <cell r="Q1533" t="str">
            <v>Excise &amp; Commercial</v>
          </cell>
          <cell r="R1533" t="str">
            <v>Corporate Shared Services</v>
          </cell>
          <cell r="S1533" t="str">
            <v>JMC</v>
          </cell>
          <cell r="T1533" t="str">
            <v>EG</v>
          </cell>
          <cell r="U1533" t="str">
            <v>Corporate</v>
          </cell>
          <cell r="V1533">
            <v>0</v>
          </cell>
          <cell r="W1533">
            <v>40392</v>
          </cell>
          <cell r="X1533">
            <v>40391</v>
          </cell>
          <cell r="Y1533">
            <v>17</v>
          </cell>
          <cell r="Z1533">
            <v>5.5466621359715944</v>
          </cell>
          <cell r="AA1533">
            <v>17.5</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cell r="AO1533">
            <v>0</v>
          </cell>
          <cell r="AP1533">
            <v>0</v>
          </cell>
          <cell r="AQ1533">
            <v>0</v>
          </cell>
          <cell r="AR1533">
            <v>0</v>
          </cell>
          <cell r="AS1533">
            <v>0</v>
          </cell>
          <cell r="AT1533">
            <v>0</v>
          </cell>
          <cell r="AU1533">
            <v>0</v>
          </cell>
          <cell r="AV1533">
            <v>0</v>
          </cell>
          <cell r="AW1533">
            <v>0</v>
          </cell>
          <cell r="AX1533">
            <v>0</v>
          </cell>
          <cell r="AY1533">
            <v>0</v>
          </cell>
          <cell r="AZ1533">
            <v>0</v>
          </cell>
          <cell r="BA1533">
            <v>0</v>
          </cell>
          <cell r="BB1533">
            <v>0</v>
          </cell>
          <cell r="BC1533">
            <v>0</v>
          </cell>
          <cell r="BD1533">
            <v>0</v>
          </cell>
          <cell r="BE1533">
            <v>0</v>
          </cell>
          <cell r="BF1533">
            <v>0</v>
          </cell>
          <cell r="BG1533">
            <v>26248</v>
          </cell>
          <cell r="BH1533">
            <v>39</v>
          </cell>
          <cell r="BI1533">
            <v>3</v>
          </cell>
          <cell r="BJ1533">
            <v>0</v>
          </cell>
          <cell r="BK1533">
            <v>0</v>
          </cell>
          <cell r="BL1533">
            <v>0</v>
          </cell>
          <cell r="BM1533">
            <v>0</v>
          </cell>
          <cell r="BN1533">
            <v>0</v>
          </cell>
          <cell r="BO1533">
            <v>0</v>
          </cell>
          <cell r="BP1533">
            <v>0</v>
          </cell>
          <cell r="BQ1533">
            <v>0</v>
          </cell>
          <cell r="BR1533" t="str">
            <v>B.A</v>
          </cell>
          <cell r="BS1533">
            <v>0</v>
          </cell>
          <cell r="BT1533" t="str">
            <v>Diploma (EXIM)</v>
          </cell>
          <cell r="BU1533">
            <v>0</v>
          </cell>
          <cell r="BV1533">
            <v>40586</v>
          </cell>
          <cell r="BW1533">
            <v>40575</v>
          </cell>
          <cell r="BX1533">
            <v>0</v>
          </cell>
          <cell r="BY1533" t="str">
            <v>Career Advancement / Larger Role</v>
          </cell>
          <cell r="BZ1533" t="str">
            <v>Resignation</v>
          </cell>
          <cell r="CA1533">
            <v>0</v>
          </cell>
          <cell r="CB1533" t="str">
            <v>Voluntary</v>
          </cell>
          <cell r="CC1533" t="str">
            <v>Resigned at VVF Ltd</v>
          </cell>
          <cell r="CD1533">
            <v>0</v>
          </cell>
          <cell r="CE1533">
            <v>0</v>
          </cell>
          <cell r="CF1533">
            <v>0</v>
          </cell>
          <cell r="CG1533">
            <v>0</v>
          </cell>
        </row>
        <row r="1534">
          <cell r="B1534">
            <v>10000764</v>
          </cell>
          <cell r="C1534" t="str">
            <v>Inactive</v>
          </cell>
          <cell r="D1534">
            <v>0</v>
          </cell>
          <cell r="E1534">
            <v>0</v>
          </cell>
          <cell r="F1534" t="e">
            <v>#N/A</v>
          </cell>
          <cell r="G1534" t="str">
            <v>01/A525</v>
          </cell>
          <cell r="H1534" t="str">
            <v>M</v>
          </cell>
          <cell r="I1534" t="str">
            <v>Dr. Anil</v>
          </cell>
          <cell r="J1534" t="str">
            <v>Khambekar</v>
          </cell>
          <cell r="K1534" t="str">
            <v>M</v>
          </cell>
          <cell r="L1534" t="str">
            <v>Assistant General Manager</v>
          </cell>
          <cell r="M1534">
            <v>0</v>
          </cell>
          <cell r="N1534">
            <v>0</v>
          </cell>
          <cell r="O1534">
            <v>0</v>
          </cell>
          <cell r="P1534" t="str">
            <v>PCP R&amp;D</v>
          </cell>
          <cell r="Q1534">
            <v>0</v>
          </cell>
          <cell r="R1534" t="str">
            <v>Personal Care Products</v>
          </cell>
          <cell r="S1534" t="str">
            <v>MMC</v>
          </cell>
          <cell r="T1534" t="str">
            <v>EG-4</v>
          </cell>
          <cell r="U1534" t="str">
            <v>Corporate</v>
          </cell>
          <cell r="V1534">
            <v>0</v>
          </cell>
          <cell r="W1534">
            <v>40392</v>
          </cell>
          <cell r="X1534">
            <v>40391</v>
          </cell>
          <cell r="Y1534">
            <v>27</v>
          </cell>
          <cell r="Z1534">
            <v>5.5466621359715944</v>
          </cell>
          <cell r="AA1534">
            <v>28.2</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cell r="AO1534">
            <v>0</v>
          </cell>
          <cell r="AP1534">
            <v>0</v>
          </cell>
          <cell r="AQ1534">
            <v>0</v>
          </cell>
          <cell r="AR1534">
            <v>0</v>
          </cell>
          <cell r="AS1534">
            <v>0</v>
          </cell>
          <cell r="AT1534">
            <v>0</v>
          </cell>
          <cell r="AU1534">
            <v>0</v>
          </cell>
          <cell r="AV1534">
            <v>0</v>
          </cell>
          <cell r="AW1534">
            <v>0</v>
          </cell>
          <cell r="AX1534">
            <v>0</v>
          </cell>
          <cell r="AY1534">
            <v>0</v>
          </cell>
          <cell r="AZ1534">
            <v>0</v>
          </cell>
          <cell r="BA1534">
            <v>0</v>
          </cell>
          <cell r="BB1534">
            <v>0</v>
          </cell>
          <cell r="BC1534">
            <v>0</v>
          </cell>
          <cell r="BD1534">
            <v>0</v>
          </cell>
          <cell r="BE1534">
            <v>0</v>
          </cell>
          <cell r="BF1534">
            <v>0</v>
          </cell>
          <cell r="BG1534">
            <v>21562</v>
          </cell>
          <cell r="BH1534">
            <v>52</v>
          </cell>
          <cell r="BI1534">
            <v>8</v>
          </cell>
          <cell r="BJ1534">
            <v>0</v>
          </cell>
          <cell r="BK1534">
            <v>0</v>
          </cell>
          <cell r="BL1534">
            <v>0</v>
          </cell>
          <cell r="BM1534">
            <v>0</v>
          </cell>
          <cell r="BN1534">
            <v>0</v>
          </cell>
          <cell r="BO1534">
            <v>0</v>
          </cell>
          <cell r="BP1534">
            <v>0</v>
          </cell>
          <cell r="BQ1534">
            <v>0</v>
          </cell>
          <cell r="BR1534" t="str">
            <v>B.Sc</v>
          </cell>
          <cell r="BS1534" t="str">
            <v>M.Sc</v>
          </cell>
          <cell r="BT1534" t="str">
            <v>Ph.D</v>
          </cell>
          <cell r="BU1534" t="str">
            <v>Johnson &amp; Johnson</v>
          </cell>
          <cell r="BV1534">
            <v>40816</v>
          </cell>
          <cell r="BW1534">
            <v>40787</v>
          </cell>
          <cell r="BX1534">
            <v>0</v>
          </cell>
          <cell r="BY1534" t="str">
            <v>Personal Reasons</v>
          </cell>
          <cell r="BZ1534" t="str">
            <v>Resignation</v>
          </cell>
          <cell r="CA1534">
            <v>0</v>
          </cell>
          <cell r="CB1534" t="str">
            <v>Voluntary</v>
          </cell>
          <cell r="CC1534" t="str">
            <v>Resigned at VVF Ltd</v>
          </cell>
          <cell r="CD1534">
            <v>0</v>
          </cell>
          <cell r="CE1534">
            <v>0</v>
          </cell>
          <cell r="CF1534">
            <v>0</v>
          </cell>
          <cell r="CG1534">
            <v>0</v>
          </cell>
        </row>
        <row r="1535">
          <cell r="B1535">
            <v>10000525</v>
          </cell>
          <cell r="C1535" t="str">
            <v>Inactive</v>
          </cell>
          <cell r="D1535">
            <v>0</v>
          </cell>
          <cell r="E1535">
            <v>0</v>
          </cell>
          <cell r="F1535" t="e">
            <v>#N/A</v>
          </cell>
          <cell r="G1535" t="str">
            <v>04/0457</v>
          </cell>
          <cell r="H1535" t="str">
            <v>M</v>
          </cell>
          <cell r="I1535" t="str">
            <v xml:space="preserve">Prakash Kumar </v>
          </cell>
          <cell r="J1535" t="str">
            <v>Nayak</v>
          </cell>
          <cell r="K1535" t="str">
            <v>Lakshman</v>
          </cell>
          <cell r="L1535" t="str">
            <v>Graduate Engineer Trainee</v>
          </cell>
          <cell r="M1535">
            <v>0</v>
          </cell>
          <cell r="N1535">
            <v>0</v>
          </cell>
          <cell r="O1535">
            <v>0</v>
          </cell>
          <cell r="P1535" t="str">
            <v>Oleo Manufacturing</v>
          </cell>
          <cell r="Q1535">
            <v>0</v>
          </cell>
          <cell r="R1535" t="str">
            <v>Oleochemicals</v>
          </cell>
          <cell r="S1535" t="str">
            <v>Trainee</v>
          </cell>
          <cell r="T1535" t="str">
            <v>EG</v>
          </cell>
          <cell r="U1535" t="str">
            <v>Taloja</v>
          </cell>
          <cell r="V1535">
            <v>0</v>
          </cell>
          <cell r="W1535">
            <v>40397</v>
          </cell>
          <cell r="X1535">
            <v>40391</v>
          </cell>
          <cell r="Y1535">
            <v>0</v>
          </cell>
          <cell r="Z1535">
            <v>5.5329635061517006</v>
          </cell>
          <cell r="AA1535">
            <v>0.1</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cell r="AO1535">
            <v>0</v>
          </cell>
          <cell r="AP1535">
            <v>0</v>
          </cell>
          <cell r="AQ1535">
            <v>0</v>
          </cell>
          <cell r="AR1535">
            <v>0</v>
          </cell>
          <cell r="AS1535">
            <v>0</v>
          </cell>
          <cell r="AT1535">
            <v>0</v>
          </cell>
          <cell r="AU1535">
            <v>0</v>
          </cell>
          <cell r="AV1535">
            <v>0</v>
          </cell>
          <cell r="AW1535">
            <v>0</v>
          </cell>
          <cell r="AX1535">
            <v>0</v>
          </cell>
          <cell r="AY1535">
            <v>0</v>
          </cell>
          <cell r="AZ1535">
            <v>0</v>
          </cell>
          <cell r="BA1535">
            <v>0</v>
          </cell>
          <cell r="BB1535">
            <v>0</v>
          </cell>
          <cell r="BC1535">
            <v>0</v>
          </cell>
          <cell r="BD1535">
            <v>0</v>
          </cell>
          <cell r="BE1535">
            <v>0</v>
          </cell>
          <cell r="BF1535">
            <v>0</v>
          </cell>
          <cell r="BG1535">
            <v>32037</v>
          </cell>
          <cell r="BH1535">
            <v>22</v>
          </cell>
          <cell r="BI1535">
            <v>11</v>
          </cell>
          <cell r="BJ1535">
            <v>0</v>
          </cell>
          <cell r="BK1535" t="str">
            <v>Less than 30 yrs and equal to 30 yrs</v>
          </cell>
          <cell r="BL1535">
            <v>0</v>
          </cell>
          <cell r="BM1535">
            <v>0</v>
          </cell>
          <cell r="BN1535">
            <v>0</v>
          </cell>
          <cell r="BO1535">
            <v>0</v>
          </cell>
          <cell r="BP1535">
            <v>0</v>
          </cell>
          <cell r="BQ1535">
            <v>0</v>
          </cell>
          <cell r="BR1535" t="str">
            <v>B.E (Chemical)</v>
          </cell>
          <cell r="BS1535">
            <v>0</v>
          </cell>
          <cell r="BT1535">
            <v>0</v>
          </cell>
          <cell r="BU1535" t="str">
            <v>N.A.</v>
          </cell>
          <cell r="BV1535">
            <v>40421</v>
          </cell>
          <cell r="BW1535">
            <v>40391</v>
          </cell>
          <cell r="BX1535">
            <v>0</v>
          </cell>
          <cell r="BY1535" t="str">
            <v>Absconding</v>
          </cell>
          <cell r="BZ1535" t="str">
            <v>Absconding</v>
          </cell>
          <cell r="CA1535" t="str">
            <v>Left without intimation</v>
          </cell>
          <cell r="CB1535" t="str">
            <v>Voluntary</v>
          </cell>
          <cell r="CC1535" t="str">
            <v>Resigned at VVF Ltd</v>
          </cell>
          <cell r="CD1535">
            <v>0</v>
          </cell>
          <cell r="CE1535">
            <v>0</v>
          </cell>
          <cell r="CF1535">
            <v>0</v>
          </cell>
          <cell r="CG1535">
            <v>0</v>
          </cell>
        </row>
        <row r="1536">
          <cell r="B1536">
            <v>10000526</v>
          </cell>
          <cell r="C1536" t="str">
            <v>Inactive</v>
          </cell>
          <cell r="D1536">
            <v>0</v>
          </cell>
          <cell r="E1536">
            <v>0</v>
          </cell>
          <cell r="F1536" t="e">
            <v>#N/A</v>
          </cell>
          <cell r="G1536" t="str">
            <v>04/0458</v>
          </cell>
          <cell r="H1536" t="str">
            <v>M</v>
          </cell>
          <cell r="I1536" t="str">
            <v xml:space="preserve">Mayur </v>
          </cell>
          <cell r="J1536" t="str">
            <v>Khuspe</v>
          </cell>
          <cell r="K1536" t="str">
            <v>Maruti</v>
          </cell>
          <cell r="L1536" t="str">
            <v>Executive</v>
          </cell>
          <cell r="M1536" t="str">
            <v>Human Resources</v>
          </cell>
          <cell r="N1536">
            <v>0</v>
          </cell>
          <cell r="O1536">
            <v>0</v>
          </cell>
          <cell r="P1536" t="str">
            <v>Human Resources</v>
          </cell>
          <cell r="Q1536">
            <v>0</v>
          </cell>
          <cell r="R1536" t="str">
            <v>Corporate Shared Services</v>
          </cell>
          <cell r="S1536" t="str">
            <v>JMC</v>
          </cell>
          <cell r="T1536" t="str">
            <v>EG</v>
          </cell>
          <cell r="U1536" t="str">
            <v>Taloja</v>
          </cell>
          <cell r="V1536" t="str">
            <v>Taloja</v>
          </cell>
          <cell r="W1536">
            <v>40401</v>
          </cell>
          <cell r="X1536">
            <v>40391</v>
          </cell>
          <cell r="Y1536">
            <v>0.9</v>
          </cell>
          <cell r="Z1536">
            <v>5.5220046020421112</v>
          </cell>
          <cell r="AA1536">
            <v>4.3</v>
          </cell>
          <cell r="AB1536">
            <v>0</v>
          </cell>
          <cell r="AC1536">
            <v>0</v>
          </cell>
          <cell r="AD1536">
            <v>40584</v>
          </cell>
          <cell r="AE1536">
            <v>0</v>
          </cell>
          <cell r="AF1536">
            <v>40585</v>
          </cell>
          <cell r="AG1536">
            <v>0</v>
          </cell>
          <cell r="AH1536">
            <v>0</v>
          </cell>
          <cell r="AI1536">
            <v>0</v>
          </cell>
          <cell r="AJ1536">
            <v>0</v>
          </cell>
          <cell r="AK1536">
            <v>0</v>
          </cell>
          <cell r="AL1536">
            <v>0</v>
          </cell>
          <cell r="AM1536">
            <v>0</v>
          </cell>
          <cell r="AN1536">
            <v>0</v>
          </cell>
          <cell r="AO1536">
            <v>0</v>
          </cell>
          <cell r="AP1536">
            <v>0</v>
          </cell>
          <cell r="AQ1536">
            <v>0</v>
          </cell>
          <cell r="AR1536">
            <v>0</v>
          </cell>
          <cell r="AS1536">
            <v>0</v>
          </cell>
          <cell r="AT1536">
            <v>0</v>
          </cell>
          <cell r="AU1536">
            <v>0</v>
          </cell>
          <cell r="AV1536">
            <v>0</v>
          </cell>
          <cell r="AW1536">
            <v>0</v>
          </cell>
          <cell r="AX1536">
            <v>0</v>
          </cell>
          <cell r="AY1536">
            <v>0</v>
          </cell>
          <cell r="AZ1536">
            <v>0</v>
          </cell>
          <cell r="BA1536">
            <v>0</v>
          </cell>
          <cell r="BB1536">
            <v>0</v>
          </cell>
          <cell r="BC1536">
            <v>0</v>
          </cell>
          <cell r="BD1536">
            <v>0</v>
          </cell>
          <cell r="BE1536">
            <v>0</v>
          </cell>
          <cell r="BF1536">
            <v>0</v>
          </cell>
          <cell r="BG1536">
            <v>30842</v>
          </cell>
          <cell r="BH1536">
            <v>29</v>
          </cell>
          <cell r="BI1536">
            <v>6</v>
          </cell>
          <cell r="BJ1536">
            <v>0</v>
          </cell>
          <cell r="BK1536" t="str">
            <v>Less than 30 yrs and equal to 30 yrs</v>
          </cell>
          <cell r="BL1536" t="str">
            <v>Unmarried</v>
          </cell>
          <cell r="BM1536">
            <v>1</v>
          </cell>
          <cell r="BN1536" t="str">
            <v>96/10, Daruwala Chawl Takiya Ward, S.M. Road,</v>
          </cell>
          <cell r="BO1536" t="str">
            <v>Kurla (West)</v>
          </cell>
          <cell r="BP1536">
            <v>0</v>
          </cell>
          <cell r="BQ1536">
            <v>400070</v>
          </cell>
          <cell r="BR1536" t="str">
            <v>B.E (Electronics &amp; Telecom)</v>
          </cell>
          <cell r="BS1536" t="str">
            <v>M.L.S</v>
          </cell>
          <cell r="BT1536">
            <v>0</v>
          </cell>
          <cell r="BU1536" t="str">
            <v>Flemingo Pharmaceutical</v>
          </cell>
          <cell r="BV1536">
            <v>41646</v>
          </cell>
          <cell r="BW1536">
            <v>41640</v>
          </cell>
          <cell r="BX1536">
            <v>0</v>
          </cell>
          <cell r="BY1536" t="str">
            <v>Higher Compensation</v>
          </cell>
          <cell r="BZ1536" t="str">
            <v>Resignation</v>
          </cell>
          <cell r="CA1536">
            <v>0</v>
          </cell>
          <cell r="CB1536" t="str">
            <v>Voluntary</v>
          </cell>
          <cell r="CC1536">
            <v>0</v>
          </cell>
          <cell r="CD1536">
            <v>0</v>
          </cell>
          <cell r="CE1536" t="str">
            <v>ATGPK2782G</v>
          </cell>
          <cell r="CF1536">
            <v>0</v>
          </cell>
          <cell r="CG1536">
            <v>0</v>
          </cell>
        </row>
        <row r="1537">
          <cell r="B1537">
            <v>10000711</v>
          </cell>
          <cell r="C1537" t="str">
            <v>Inactive</v>
          </cell>
          <cell r="D1537">
            <v>0</v>
          </cell>
          <cell r="E1537">
            <v>0</v>
          </cell>
          <cell r="F1537" t="e">
            <v>#N/A</v>
          </cell>
          <cell r="G1537" t="str">
            <v>01/A527</v>
          </cell>
          <cell r="H1537" t="str">
            <v>F</v>
          </cell>
          <cell r="I1537" t="str">
            <v>Moni</v>
          </cell>
          <cell r="J1537" t="str">
            <v>Kumari</v>
          </cell>
          <cell r="K1537" t="str">
            <v/>
          </cell>
          <cell r="L1537" t="str">
            <v>Assistant Manager</v>
          </cell>
          <cell r="M1537">
            <v>0</v>
          </cell>
          <cell r="N1537">
            <v>0</v>
          </cell>
          <cell r="O1537">
            <v>0</v>
          </cell>
          <cell r="P1537" t="str">
            <v>Human Resources</v>
          </cell>
          <cell r="Q1537">
            <v>0</v>
          </cell>
          <cell r="R1537" t="str">
            <v>Corporate Shared Services</v>
          </cell>
          <cell r="S1537" t="str">
            <v>JMC</v>
          </cell>
          <cell r="T1537" t="str">
            <v>EG-1</v>
          </cell>
          <cell r="U1537" t="str">
            <v>Corporate</v>
          </cell>
          <cell r="V1537" t="str">
            <v>Corporate</v>
          </cell>
          <cell r="W1537">
            <v>40406</v>
          </cell>
          <cell r="X1537">
            <v>40391</v>
          </cell>
          <cell r="Y1537">
            <v>0</v>
          </cell>
          <cell r="Z1537">
            <v>5.5083059715880331</v>
          </cell>
          <cell r="AA1537">
            <v>5.5083059715880331</v>
          </cell>
          <cell r="AB1537">
            <v>40771</v>
          </cell>
          <cell r="AC1537">
            <v>40771</v>
          </cell>
          <cell r="AD1537">
            <v>40954</v>
          </cell>
          <cell r="AE1537">
            <v>0</v>
          </cell>
          <cell r="AF1537">
            <v>40954</v>
          </cell>
          <cell r="AG1537">
            <v>0</v>
          </cell>
          <cell r="AH1537">
            <v>0</v>
          </cell>
          <cell r="AI1537">
            <v>0</v>
          </cell>
          <cell r="AJ1537">
            <v>0</v>
          </cell>
          <cell r="AK1537">
            <v>0</v>
          </cell>
          <cell r="AL1537">
            <v>0</v>
          </cell>
          <cell r="AM1537">
            <v>0</v>
          </cell>
          <cell r="AN1537">
            <v>0</v>
          </cell>
          <cell r="AO1537">
            <v>41365</v>
          </cell>
          <cell r="AP1537" t="str">
            <v>Executive</v>
          </cell>
          <cell r="AQ1537" t="str">
            <v>JMC</v>
          </cell>
          <cell r="AR1537" t="str">
            <v>MT</v>
          </cell>
          <cell r="AS1537" t="str">
            <v>Human Resources</v>
          </cell>
          <cell r="AT1537">
            <v>40771</v>
          </cell>
          <cell r="AU1537">
            <v>40954</v>
          </cell>
          <cell r="AV1537" t="str">
            <v>Executive</v>
          </cell>
          <cell r="AW1537">
            <v>0</v>
          </cell>
          <cell r="AX1537">
            <v>0</v>
          </cell>
          <cell r="AY1537">
            <v>0</v>
          </cell>
          <cell r="AZ1537">
            <v>0</v>
          </cell>
          <cell r="BA1537">
            <v>0</v>
          </cell>
          <cell r="BB1537">
            <v>0</v>
          </cell>
          <cell r="BC1537">
            <v>0</v>
          </cell>
          <cell r="BD1537">
            <v>0</v>
          </cell>
          <cell r="BE1537">
            <v>0</v>
          </cell>
          <cell r="BF1537">
            <v>0</v>
          </cell>
          <cell r="BG1537">
            <v>32304</v>
          </cell>
          <cell r="BH1537">
            <v>27</v>
          </cell>
          <cell r="BI1537">
            <v>8</v>
          </cell>
          <cell r="BJ1537">
            <v>54218</v>
          </cell>
          <cell r="BK1537" t="str">
            <v>Less than 30 yrs and equal to 30 yrs</v>
          </cell>
          <cell r="BL1537" t="str">
            <v>Unmarried</v>
          </cell>
          <cell r="BM1537">
            <v>0</v>
          </cell>
          <cell r="BN1537" t="str">
            <v>Flat No.201, Wing P, 2nd Floor, Plot No.22, Sector-20, Jalvayu Phase-II,Kharghar</v>
          </cell>
          <cell r="BO1537" t="str">
            <v>Navi Mumbai</v>
          </cell>
          <cell r="BP1537" t="str">
            <v>Maharashtra</v>
          </cell>
          <cell r="BQ1537">
            <v>410210</v>
          </cell>
          <cell r="BR1537" t="str">
            <v>B.Sc (Maths  /Computer Prg. &amp; Sys. Anal.)</v>
          </cell>
          <cell r="BS1537" t="str">
            <v>M.B.A (HR &amp; Marketing)</v>
          </cell>
          <cell r="BT1537" t="str">
            <v xml:space="preserve">Honours Programme Certificate in Mathematics, Microsoft Certified Professional (MCP) -SQL, Certified Compensation &amp; Benefit Manager </v>
          </cell>
          <cell r="BU1537" t="str">
            <v/>
          </cell>
          <cell r="BV1537">
            <v>41696</v>
          </cell>
          <cell r="BW1537">
            <v>41671</v>
          </cell>
          <cell r="BX1537">
            <v>0</v>
          </cell>
          <cell r="BY1537" t="str">
            <v>Personal Reason</v>
          </cell>
          <cell r="BZ1537" t="str">
            <v>Resignation</v>
          </cell>
          <cell r="CA1537">
            <v>0</v>
          </cell>
          <cell r="CB1537" t="str">
            <v>Voluntary</v>
          </cell>
          <cell r="CC1537">
            <v>0</v>
          </cell>
          <cell r="CD1537">
            <v>0</v>
          </cell>
          <cell r="CE1537" t="str">
            <v>BARPK7989L</v>
          </cell>
          <cell r="CF1537" t="str">
            <v>Anuradha Zingade</v>
          </cell>
          <cell r="CG1537">
            <v>0</v>
          </cell>
        </row>
        <row r="1538">
          <cell r="B1538">
            <v>10001835</v>
          </cell>
          <cell r="C1538" t="str">
            <v>Inactive</v>
          </cell>
          <cell r="D1538">
            <v>0</v>
          </cell>
          <cell r="E1538">
            <v>0</v>
          </cell>
          <cell r="F1538" t="e">
            <v>#N/A</v>
          </cell>
          <cell r="G1538" t="str">
            <v>B00346</v>
          </cell>
          <cell r="H1538" t="str">
            <v>M</v>
          </cell>
          <cell r="I1538" t="str">
            <v>Sushil</v>
          </cell>
          <cell r="J1538" t="str">
            <v>Gandhi</v>
          </cell>
          <cell r="K1538" t="str">
            <v>Kewal Krishan</v>
          </cell>
          <cell r="L1538" t="str">
            <v>Manager</v>
          </cell>
          <cell r="M1538">
            <v>0</v>
          </cell>
          <cell r="N1538">
            <v>0</v>
          </cell>
          <cell r="O1538">
            <v>0</v>
          </cell>
          <cell r="P1538" t="str">
            <v>PCP Manufacturing</v>
          </cell>
          <cell r="Q1538">
            <v>0</v>
          </cell>
          <cell r="R1538" t="str">
            <v>Personal Care Products</v>
          </cell>
          <cell r="S1538" t="str">
            <v>JMC</v>
          </cell>
          <cell r="T1538" t="str">
            <v>EG-2</v>
          </cell>
          <cell r="U1538" t="str">
            <v>Baddi</v>
          </cell>
          <cell r="V1538" t="str">
            <v>Baddi</v>
          </cell>
          <cell r="W1538">
            <v>40413</v>
          </cell>
          <cell r="X1538">
            <v>40391</v>
          </cell>
          <cell r="Y1538">
            <v>0</v>
          </cell>
          <cell r="Z1538">
            <v>5.4891278893962516</v>
          </cell>
          <cell r="AA1538">
            <v>3.6</v>
          </cell>
          <cell r="AB1538">
            <v>0</v>
          </cell>
          <cell r="AC1538">
            <v>0</v>
          </cell>
          <cell r="AD1538">
            <v>40596</v>
          </cell>
          <cell r="AE1538">
            <v>0</v>
          </cell>
          <cell r="AF1538">
            <v>40671</v>
          </cell>
          <cell r="AG1538">
            <v>0</v>
          </cell>
          <cell r="AH1538">
            <v>0</v>
          </cell>
          <cell r="AI1538">
            <v>0</v>
          </cell>
          <cell r="AJ1538">
            <v>0</v>
          </cell>
          <cell r="AK1538">
            <v>0</v>
          </cell>
          <cell r="AL1538">
            <v>0</v>
          </cell>
          <cell r="AM1538">
            <v>0</v>
          </cell>
          <cell r="AN1538">
            <v>0</v>
          </cell>
          <cell r="AO1538">
            <v>0</v>
          </cell>
          <cell r="AP1538">
            <v>0</v>
          </cell>
          <cell r="AQ1538">
            <v>0</v>
          </cell>
          <cell r="AR1538">
            <v>0</v>
          </cell>
          <cell r="AS1538">
            <v>0</v>
          </cell>
          <cell r="AT1538">
            <v>0</v>
          </cell>
          <cell r="AU1538">
            <v>0</v>
          </cell>
          <cell r="AV1538">
            <v>0</v>
          </cell>
          <cell r="AW1538">
            <v>0</v>
          </cell>
          <cell r="AX1538">
            <v>0</v>
          </cell>
          <cell r="AY1538">
            <v>0</v>
          </cell>
          <cell r="AZ1538">
            <v>0</v>
          </cell>
          <cell r="BA1538">
            <v>0</v>
          </cell>
          <cell r="BB1538">
            <v>0</v>
          </cell>
          <cell r="BC1538">
            <v>0</v>
          </cell>
          <cell r="BD1538">
            <v>0</v>
          </cell>
          <cell r="BE1538">
            <v>0</v>
          </cell>
          <cell r="BF1538">
            <v>0</v>
          </cell>
          <cell r="BG1538">
            <v>27593</v>
          </cell>
          <cell r="BH1538">
            <v>38</v>
          </cell>
          <cell r="BI1538">
            <v>7</v>
          </cell>
          <cell r="BJ1538">
            <v>49507</v>
          </cell>
          <cell r="BK1538">
            <v>0</v>
          </cell>
          <cell r="BL1538" t="str">
            <v>Married</v>
          </cell>
          <cell r="BM1538">
            <v>4</v>
          </cell>
          <cell r="BN1538" t="str">
            <v>C-81, Sec-14</v>
          </cell>
          <cell r="BO1538" t="str">
            <v>Gurgaon</v>
          </cell>
          <cell r="BP1538" t="str">
            <v>Haryana</v>
          </cell>
          <cell r="BQ1538">
            <v>0</v>
          </cell>
          <cell r="BR1538" t="str">
            <v>B.Com</v>
          </cell>
          <cell r="BS1538" t="str">
            <v>M.Com</v>
          </cell>
          <cell r="BT1538">
            <v>0</v>
          </cell>
          <cell r="BU1538" t="str">
            <v>Kansai Nerolac Paints Ltd</v>
          </cell>
          <cell r="BV1538">
            <v>41711</v>
          </cell>
          <cell r="BW1538">
            <v>41699</v>
          </cell>
          <cell r="BX1538">
            <v>0</v>
          </cell>
          <cell r="BY1538" t="str">
            <v>ATG</v>
          </cell>
          <cell r="BZ1538" t="str">
            <v>Resignation</v>
          </cell>
          <cell r="CA1538">
            <v>0</v>
          </cell>
          <cell r="CB1538" t="str">
            <v>Involuntary</v>
          </cell>
          <cell r="CC1538">
            <v>0</v>
          </cell>
          <cell r="CD1538">
            <v>0</v>
          </cell>
          <cell r="CE1538" t="str">
            <v>AJFPG5106K</v>
          </cell>
          <cell r="CF1538" t="e">
            <v>#N/A</v>
          </cell>
          <cell r="CG1538">
            <v>0</v>
          </cell>
        </row>
        <row r="1539">
          <cell r="B1539">
            <v>10000527</v>
          </cell>
          <cell r="C1539" t="str">
            <v>Inactive</v>
          </cell>
          <cell r="D1539">
            <v>0</v>
          </cell>
          <cell r="E1539">
            <v>0</v>
          </cell>
          <cell r="F1539" t="e">
            <v>#N/A</v>
          </cell>
          <cell r="G1539" t="str">
            <v>04/0459</v>
          </cell>
          <cell r="H1539" t="str">
            <v>M</v>
          </cell>
          <cell r="I1539" t="str">
            <v xml:space="preserve">Sachin </v>
          </cell>
          <cell r="J1539" t="str">
            <v>Salian</v>
          </cell>
          <cell r="K1539" t="str">
            <v>Bhoja</v>
          </cell>
          <cell r="L1539" t="str">
            <v>Executive</v>
          </cell>
          <cell r="M1539">
            <v>0</v>
          </cell>
          <cell r="N1539">
            <v>0</v>
          </cell>
          <cell r="O1539">
            <v>0</v>
          </cell>
          <cell r="P1539" t="str">
            <v>Oleo Manufacturing</v>
          </cell>
          <cell r="Q1539">
            <v>0</v>
          </cell>
          <cell r="R1539" t="str">
            <v>Oleochemicals</v>
          </cell>
          <cell r="S1539" t="str">
            <v>JMC</v>
          </cell>
          <cell r="T1539" t="str">
            <v>EG</v>
          </cell>
          <cell r="U1539" t="str">
            <v>Taloja</v>
          </cell>
          <cell r="V1539">
            <v>0</v>
          </cell>
          <cell r="W1539">
            <v>40415</v>
          </cell>
          <cell r="X1539">
            <v>40391</v>
          </cell>
          <cell r="Y1539">
            <v>0</v>
          </cell>
          <cell r="Z1539">
            <v>5.4836484376585499</v>
          </cell>
          <cell r="AA1539">
            <v>1.6</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cell r="AO1539">
            <v>0</v>
          </cell>
          <cell r="AP1539">
            <v>0</v>
          </cell>
          <cell r="AQ1539">
            <v>0</v>
          </cell>
          <cell r="AR1539">
            <v>0</v>
          </cell>
          <cell r="AS1539">
            <v>0</v>
          </cell>
          <cell r="AT1539">
            <v>0</v>
          </cell>
          <cell r="AU1539">
            <v>0</v>
          </cell>
          <cell r="AV1539">
            <v>0</v>
          </cell>
          <cell r="AW1539">
            <v>0</v>
          </cell>
          <cell r="AX1539">
            <v>0</v>
          </cell>
          <cell r="AY1539">
            <v>0</v>
          </cell>
          <cell r="AZ1539">
            <v>0</v>
          </cell>
          <cell r="BA1539">
            <v>0</v>
          </cell>
          <cell r="BB1539">
            <v>0</v>
          </cell>
          <cell r="BC1539">
            <v>0</v>
          </cell>
          <cell r="BD1539">
            <v>0</v>
          </cell>
          <cell r="BE1539">
            <v>0</v>
          </cell>
          <cell r="BF1539">
            <v>0</v>
          </cell>
          <cell r="BG1539">
            <v>31537</v>
          </cell>
          <cell r="BH1539">
            <v>25</v>
          </cell>
          <cell r="BI1539">
            <v>10</v>
          </cell>
          <cell r="BJ1539">
            <v>0</v>
          </cell>
          <cell r="BK1539" t="str">
            <v>Less than 30 yrs and equal to 30 yrs</v>
          </cell>
          <cell r="BL1539">
            <v>0</v>
          </cell>
          <cell r="BM1539">
            <v>0</v>
          </cell>
          <cell r="BN1539">
            <v>0</v>
          </cell>
          <cell r="BO1539">
            <v>0</v>
          </cell>
          <cell r="BP1539">
            <v>0</v>
          </cell>
          <cell r="BQ1539">
            <v>0</v>
          </cell>
          <cell r="BR1539" t="str">
            <v>B.E (Mechanical)</v>
          </cell>
          <cell r="BS1539">
            <v>0</v>
          </cell>
          <cell r="BT1539">
            <v>0</v>
          </cell>
          <cell r="BU1539">
            <v>0</v>
          </cell>
          <cell r="BV1539">
            <v>40985</v>
          </cell>
          <cell r="BW1539">
            <v>40969</v>
          </cell>
          <cell r="BX1539">
            <v>0</v>
          </cell>
          <cell r="BY1539" t="str">
            <v xml:space="preserve">Higher Education </v>
          </cell>
          <cell r="BZ1539" t="str">
            <v>Resignation</v>
          </cell>
          <cell r="CA1539">
            <v>0</v>
          </cell>
          <cell r="CB1539" t="str">
            <v>Voluntary</v>
          </cell>
          <cell r="CC1539" t="str">
            <v>Resigned at VVF Ltd</v>
          </cell>
          <cell r="CD1539">
            <v>0</v>
          </cell>
          <cell r="CE1539">
            <v>0</v>
          </cell>
          <cell r="CF1539">
            <v>0</v>
          </cell>
          <cell r="CG1539">
            <v>0</v>
          </cell>
        </row>
        <row r="1540">
          <cell r="B1540">
            <v>10001470</v>
          </cell>
          <cell r="C1540" t="str">
            <v>Inactive</v>
          </cell>
          <cell r="D1540">
            <v>0</v>
          </cell>
          <cell r="E1540">
            <v>0</v>
          </cell>
          <cell r="F1540" t="e">
            <v>#N/A</v>
          </cell>
          <cell r="G1540" t="str">
            <v>ERO 44</v>
          </cell>
          <cell r="H1540" t="str">
            <v>M</v>
          </cell>
          <cell r="I1540" t="str">
            <v>Somjyoti</v>
          </cell>
          <cell r="J1540" t="str">
            <v>Basak</v>
          </cell>
          <cell r="K1540" t="str">
            <v/>
          </cell>
          <cell r="L1540" t="str">
            <v>Graduate Engineer Trainee</v>
          </cell>
          <cell r="M1540">
            <v>0</v>
          </cell>
          <cell r="N1540">
            <v>0</v>
          </cell>
          <cell r="O1540">
            <v>0</v>
          </cell>
          <cell r="P1540" t="str">
            <v>PCP Manufacturing</v>
          </cell>
          <cell r="Q1540">
            <v>0</v>
          </cell>
          <cell r="R1540" t="str">
            <v>Personal Care Products</v>
          </cell>
          <cell r="S1540" t="str">
            <v>Trainee</v>
          </cell>
          <cell r="T1540" t="str">
            <v>EG</v>
          </cell>
          <cell r="U1540" t="str">
            <v>Tiljala</v>
          </cell>
          <cell r="V1540">
            <v>0</v>
          </cell>
          <cell r="W1540">
            <v>40420</v>
          </cell>
          <cell r="X1540">
            <v>40391</v>
          </cell>
          <cell r="Y1540">
            <v>0</v>
          </cell>
          <cell r="Z1540">
            <v>5.4699498075215631</v>
          </cell>
          <cell r="AA1540">
            <v>0.9</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cell r="AO1540">
            <v>0</v>
          </cell>
          <cell r="AP1540">
            <v>0</v>
          </cell>
          <cell r="AQ1540">
            <v>0</v>
          </cell>
          <cell r="AR1540">
            <v>0</v>
          </cell>
          <cell r="AS1540">
            <v>0</v>
          </cell>
          <cell r="AT1540">
            <v>0</v>
          </cell>
          <cell r="AU1540">
            <v>0</v>
          </cell>
          <cell r="AV1540">
            <v>0</v>
          </cell>
          <cell r="AW1540">
            <v>0</v>
          </cell>
          <cell r="AX1540">
            <v>0</v>
          </cell>
          <cell r="AY1540">
            <v>0</v>
          </cell>
          <cell r="AZ1540">
            <v>0</v>
          </cell>
          <cell r="BA1540">
            <v>0</v>
          </cell>
          <cell r="BB1540">
            <v>0</v>
          </cell>
          <cell r="BC1540">
            <v>0</v>
          </cell>
          <cell r="BD1540">
            <v>0</v>
          </cell>
          <cell r="BE1540">
            <v>0</v>
          </cell>
          <cell r="BF1540">
            <v>0</v>
          </cell>
          <cell r="BG1540">
            <v>32357</v>
          </cell>
          <cell r="BH1540">
            <v>22</v>
          </cell>
          <cell r="BI1540">
            <v>11</v>
          </cell>
          <cell r="BJ1540">
            <v>0</v>
          </cell>
          <cell r="BK1540" t="str">
            <v>Less than 30 yrs and equal to 30 yrs</v>
          </cell>
          <cell r="BL1540">
            <v>0</v>
          </cell>
          <cell r="BM1540">
            <v>0</v>
          </cell>
          <cell r="BN1540">
            <v>0</v>
          </cell>
          <cell r="BO1540">
            <v>0</v>
          </cell>
          <cell r="BP1540">
            <v>0</v>
          </cell>
          <cell r="BQ1540">
            <v>0</v>
          </cell>
          <cell r="BR1540" t="str">
            <v>B. Tech(Chemical)</v>
          </cell>
          <cell r="BS1540">
            <v>0</v>
          </cell>
          <cell r="BT1540">
            <v>0</v>
          </cell>
          <cell r="BU1540" t="str">
            <v>NA</v>
          </cell>
          <cell r="BV1540">
            <v>40747</v>
          </cell>
          <cell r="BW1540">
            <v>40725</v>
          </cell>
          <cell r="BX1540">
            <v>0</v>
          </cell>
          <cell r="BY1540" t="str">
            <v>Opportunities/Career Advancement</v>
          </cell>
          <cell r="BZ1540" t="str">
            <v>Resignation</v>
          </cell>
          <cell r="CA1540" t="str">
            <v>Opportunities/Career Advancement</v>
          </cell>
          <cell r="CB1540" t="str">
            <v>Voluntary</v>
          </cell>
          <cell r="CC1540" t="str">
            <v>Resigned at VVF Ltd</v>
          </cell>
          <cell r="CD1540">
            <v>0</v>
          </cell>
          <cell r="CE1540">
            <v>0</v>
          </cell>
          <cell r="CF1540">
            <v>0</v>
          </cell>
          <cell r="CG1540">
            <v>0</v>
          </cell>
        </row>
        <row r="1541">
          <cell r="B1541">
            <v>10000528</v>
          </cell>
          <cell r="C1541" t="str">
            <v>Inactive</v>
          </cell>
          <cell r="D1541">
            <v>0</v>
          </cell>
          <cell r="E1541">
            <v>0</v>
          </cell>
          <cell r="F1541" t="e">
            <v>#N/A</v>
          </cell>
          <cell r="G1541" t="str">
            <v>04/0460</v>
          </cell>
          <cell r="H1541" t="str">
            <v>M</v>
          </cell>
          <cell r="I1541" t="str">
            <v xml:space="preserve">Kiran </v>
          </cell>
          <cell r="J1541" t="str">
            <v>Yamgar</v>
          </cell>
          <cell r="K1541" t="str">
            <v>Kundlik</v>
          </cell>
          <cell r="L1541" t="str">
            <v>Executive</v>
          </cell>
          <cell r="M1541">
            <v>0</v>
          </cell>
          <cell r="N1541">
            <v>0</v>
          </cell>
          <cell r="O1541">
            <v>0</v>
          </cell>
          <cell r="P1541" t="str">
            <v>Oleo Manufacturing</v>
          </cell>
          <cell r="Q1541">
            <v>0</v>
          </cell>
          <cell r="R1541" t="str">
            <v>Oleochemicals</v>
          </cell>
          <cell r="S1541" t="str">
            <v>JMC</v>
          </cell>
          <cell r="T1541" t="str">
            <v>EG</v>
          </cell>
          <cell r="U1541" t="str">
            <v>Taloja</v>
          </cell>
          <cell r="V1541">
            <v>0</v>
          </cell>
          <cell r="W1541">
            <v>40420</v>
          </cell>
          <cell r="X1541">
            <v>40391</v>
          </cell>
          <cell r="Y1541">
            <v>0</v>
          </cell>
          <cell r="Z1541">
            <v>5.469949807204471</v>
          </cell>
          <cell r="AA1541">
            <v>1.5</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cell r="AO1541">
            <v>0</v>
          </cell>
          <cell r="AP1541">
            <v>0</v>
          </cell>
          <cell r="AQ1541">
            <v>0</v>
          </cell>
          <cell r="AR1541">
            <v>0</v>
          </cell>
          <cell r="AS1541">
            <v>0</v>
          </cell>
          <cell r="AT1541">
            <v>0</v>
          </cell>
          <cell r="AU1541">
            <v>0</v>
          </cell>
          <cell r="AV1541">
            <v>0</v>
          </cell>
          <cell r="AW1541">
            <v>0</v>
          </cell>
          <cell r="AX1541">
            <v>0</v>
          </cell>
          <cell r="AY1541">
            <v>0</v>
          </cell>
          <cell r="AZ1541">
            <v>0</v>
          </cell>
          <cell r="BA1541">
            <v>0</v>
          </cell>
          <cell r="BB1541">
            <v>0</v>
          </cell>
          <cell r="BC1541">
            <v>0</v>
          </cell>
          <cell r="BD1541">
            <v>0</v>
          </cell>
          <cell r="BE1541">
            <v>0</v>
          </cell>
          <cell r="BF1541">
            <v>0</v>
          </cell>
          <cell r="BG1541">
            <v>32433</v>
          </cell>
          <cell r="BH1541">
            <v>23</v>
          </cell>
          <cell r="BI1541">
            <v>5</v>
          </cell>
          <cell r="BJ1541">
            <v>0</v>
          </cell>
          <cell r="BK1541" t="str">
            <v>Less than 30 yrs and equal to 30 yrs</v>
          </cell>
          <cell r="BL1541">
            <v>0</v>
          </cell>
          <cell r="BM1541">
            <v>0</v>
          </cell>
          <cell r="BN1541">
            <v>0</v>
          </cell>
          <cell r="BO1541">
            <v>0</v>
          </cell>
          <cell r="BP1541">
            <v>0</v>
          </cell>
          <cell r="BQ1541">
            <v>0</v>
          </cell>
          <cell r="BR1541" t="str">
            <v>B.E (Mechanical)</v>
          </cell>
          <cell r="BS1541">
            <v>0</v>
          </cell>
          <cell r="BT1541">
            <v>0</v>
          </cell>
          <cell r="BU1541">
            <v>0</v>
          </cell>
          <cell r="BV1541">
            <v>40985</v>
          </cell>
          <cell r="BW1541">
            <v>40969</v>
          </cell>
          <cell r="BX1541">
            <v>0</v>
          </cell>
          <cell r="BY1541" t="str">
            <v xml:space="preserve">Higher Education </v>
          </cell>
          <cell r="BZ1541" t="str">
            <v>Resignation</v>
          </cell>
          <cell r="CA1541">
            <v>0</v>
          </cell>
          <cell r="CB1541" t="str">
            <v>Voluntary</v>
          </cell>
          <cell r="CC1541" t="str">
            <v>Resigned at VVF Ltd</v>
          </cell>
          <cell r="CD1541">
            <v>0</v>
          </cell>
          <cell r="CE1541">
            <v>0</v>
          </cell>
          <cell r="CF1541">
            <v>0</v>
          </cell>
          <cell r="CG1541">
            <v>0</v>
          </cell>
        </row>
        <row r="1542">
          <cell r="B1542">
            <v>10000529</v>
          </cell>
          <cell r="C1542" t="str">
            <v>Active</v>
          </cell>
          <cell r="D1542">
            <v>1010322999</v>
          </cell>
          <cell r="E1542" t="str">
            <v>TALOJA-QUALITY</v>
          </cell>
          <cell r="F1542" t="str">
            <v>1010300296</v>
          </cell>
          <cell r="G1542" t="str">
            <v>04/0461</v>
          </cell>
          <cell r="H1542" t="str">
            <v>M</v>
          </cell>
          <cell r="I1542" t="str">
            <v xml:space="preserve">Ganesh </v>
          </cell>
          <cell r="J1542" t="str">
            <v>Deshmukh</v>
          </cell>
          <cell r="K1542" t="str">
            <v>Vishnu</v>
          </cell>
          <cell r="L1542" t="str">
            <v>Junior Executive</v>
          </cell>
          <cell r="M1542" t="str">
            <v>Quality Control</v>
          </cell>
          <cell r="N1542" t="str">
            <v>Core</v>
          </cell>
          <cell r="O1542">
            <v>0</v>
          </cell>
          <cell r="P1542" t="str">
            <v>Oleo Manufacturing</v>
          </cell>
          <cell r="Q1542">
            <v>0</v>
          </cell>
          <cell r="R1542" t="str">
            <v>Oleochemicals</v>
          </cell>
          <cell r="S1542" t="str">
            <v>JMC</v>
          </cell>
          <cell r="T1542" t="str">
            <v>EG-0</v>
          </cell>
          <cell r="U1542" t="str">
            <v>Taloja</v>
          </cell>
          <cell r="V1542" t="str">
            <v>Taloja</v>
          </cell>
          <cell r="W1542">
            <v>40422</v>
          </cell>
          <cell r="X1542">
            <v>40422</v>
          </cell>
          <cell r="Y1542">
            <v>0</v>
          </cell>
          <cell r="Z1542">
            <v>5.4644703551496763</v>
          </cell>
          <cell r="AA1542">
            <v>5.4644703551496763</v>
          </cell>
          <cell r="AB1542">
            <v>0</v>
          </cell>
          <cell r="AC1542">
            <v>0</v>
          </cell>
          <cell r="AD1542">
            <v>40602</v>
          </cell>
          <cell r="AE1542">
            <v>0</v>
          </cell>
          <cell r="AF1542">
            <v>40603</v>
          </cell>
          <cell r="AG1542">
            <v>0</v>
          </cell>
          <cell r="AH1542">
            <v>0</v>
          </cell>
          <cell r="AI1542">
            <v>0</v>
          </cell>
          <cell r="AJ1542">
            <v>0</v>
          </cell>
          <cell r="AK1542">
            <v>0</v>
          </cell>
          <cell r="AL1542">
            <v>0</v>
          </cell>
          <cell r="AM1542">
            <v>0</v>
          </cell>
          <cell r="AN1542">
            <v>0</v>
          </cell>
          <cell r="AO1542">
            <v>0</v>
          </cell>
          <cell r="AP1542">
            <v>0</v>
          </cell>
          <cell r="AQ1542">
            <v>0</v>
          </cell>
          <cell r="AR1542">
            <v>0</v>
          </cell>
          <cell r="AS1542">
            <v>0</v>
          </cell>
          <cell r="AT1542">
            <v>0</v>
          </cell>
          <cell r="AU1542">
            <v>0</v>
          </cell>
          <cell r="AV1542">
            <v>0</v>
          </cell>
          <cell r="AW1542">
            <v>0</v>
          </cell>
          <cell r="AX1542">
            <v>0</v>
          </cell>
          <cell r="AY1542">
            <v>0</v>
          </cell>
          <cell r="AZ1542">
            <v>0</v>
          </cell>
          <cell r="BA1542">
            <v>0</v>
          </cell>
          <cell r="BB1542">
            <v>0</v>
          </cell>
          <cell r="BC1542">
            <v>0</v>
          </cell>
          <cell r="BD1542">
            <v>0</v>
          </cell>
          <cell r="BE1542">
            <v>0</v>
          </cell>
          <cell r="BF1542">
            <v>0</v>
          </cell>
          <cell r="BG1542">
            <v>32238</v>
          </cell>
          <cell r="BH1542">
            <v>27</v>
          </cell>
          <cell r="BI1542">
            <v>10</v>
          </cell>
          <cell r="BJ1542">
            <v>54152</v>
          </cell>
          <cell r="BK1542" t="str">
            <v>Less than and equal to 30 yrs</v>
          </cell>
          <cell r="BL1542" t="str">
            <v>Unmarried</v>
          </cell>
          <cell r="BM1542">
            <v>1</v>
          </cell>
          <cell r="BN1542" t="str">
            <v>Ramchandra Nagar 2, R.No.11/7, Near Nitin Company Wale Estate</v>
          </cell>
          <cell r="BO1542" t="str">
            <v xml:space="preserve"> Thane -West</v>
          </cell>
          <cell r="BP1542" t="str">
            <v>Maharashtra</v>
          </cell>
          <cell r="BQ1542">
            <v>0</v>
          </cell>
          <cell r="BR1542" t="str">
            <v>B.Sc (Chemistry)</v>
          </cell>
          <cell r="BS1542">
            <v>0</v>
          </cell>
          <cell r="BT1542">
            <v>0</v>
          </cell>
          <cell r="BU1542" t="str">
            <v>Indo Amines Ltd.</v>
          </cell>
          <cell r="BV1542">
            <v>0</v>
          </cell>
          <cell r="BW1542">
            <v>0</v>
          </cell>
          <cell r="BX1542">
            <v>0</v>
          </cell>
          <cell r="BY1542">
            <v>0</v>
          </cell>
          <cell r="BZ1542">
            <v>0</v>
          </cell>
          <cell r="CA1542">
            <v>0</v>
          </cell>
          <cell r="CB1542">
            <v>0</v>
          </cell>
          <cell r="CC1542">
            <v>0</v>
          </cell>
          <cell r="CD1542">
            <v>0</v>
          </cell>
          <cell r="CE1542" t="str">
            <v>APGPD5229R</v>
          </cell>
          <cell r="CF1542" t="str">
            <v>C.P.Unnikrishnan</v>
          </cell>
          <cell r="CG1542" t="str">
            <v>C.P. Unnikrishnan</v>
          </cell>
        </row>
        <row r="1543">
          <cell r="B1543">
            <v>10000530</v>
          </cell>
          <cell r="C1543" t="str">
            <v>Active</v>
          </cell>
          <cell r="D1543">
            <v>1010322999</v>
          </cell>
          <cell r="E1543" t="str">
            <v>TALOJA-QUALITY</v>
          </cell>
          <cell r="F1543" t="str">
            <v>1010300297</v>
          </cell>
          <cell r="G1543" t="str">
            <v>04/0462</v>
          </cell>
          <cell r="H1543" t="str">
            <v>M</v>
          </cell>
          <cell r="I1543" t="str">
            <v xml:space="preserve">Atul </v>
          </cell>
          <cell r="J1543" t="str">
            <v>Mahajan</v>
          </cell>
          <cell r="K1543" t="str">
            <v>Eknath</v>
          </cell>
          <cell r="L1543" t="str">
            <v xml:space="preserve">Executive </v>
          </cell>
          <cell r="M1543" t="str">
            <v>Quality Control</v>
          </cell>
          <cell r="N1543" t="str">
            <v>Core</v>
          </cell>
          <cell r="O1543">
            <v>0</v>
          </cell>
          <cell r="P1543" t="str">
            <v>Oleo Manufacturing</v>
          </cell>
          <cell r="Q1543">
            <v>0</v>
          </cell>
          <cell r="R1543" t="str">
            <v>Oleochemicals</v>
          </cell>
          <cell r="S1543" t="str">
            <v>JMC</v>
          </cell>
          <cell r="T1543" t="str">
            <v>EG</v>
          </cell>
          <cell r="U1543" t="str">
            <v>Taloja</v>
          </cell>
          <cell r="V1543" t="str">
            <v>Taloja</v>
          </cell>
          <cell r="W1543">
            <v>40422</v>
          </cell>
          <cell r="X1543">
            <v>40422</v>
          </cell>
          <cell r="Y1543">
            <v>0</v>
          </cell>
          <cell r="Z1543">
            <v>5.4644703554667693</v>
          </cell>
          <cell r="AA1543">
            <v>5.4644703554667693</v>
          </cell>
          <cell r="AB1543">
            <v>0</v>
          </cell>
          <cell r="AC1543">
            <v>0</v>
          </cell>
          <cell r="AD1543">
            <v>40602</v>
          </cell>
          <cell r="AE1543">
            <v>0</v>
          </cell>
          <cell r="AF1543">
            <v>40603</v>
          </cell>
          <cell r="AG1543">
            <v>0</v>
          </cell>
          <cell r="AH1543">
            <v>0</v>
          </cell>
          <cell r="AI1543">
            <v>0</v>
          </cell>
          <cell r="AJ1543">
            <v>0</v>
          </cell>
          <cell r="AK1543">
            <v>42095</v>
          </cell>
          <cell r="AL1543" t="str">
            <v>Junior Executive</v>
          </cell>
          <cell r="AM1543" t="str">
            <v>JMC</v>
          </cell>
          <cell r="AN1543" t="str">
            <v>EG-0</v>
          </cell>
          <cell r="AO1543">
            <v>0</v>
          </cell>
          <cell r="AP1543">
            <v>0</v>
          </cell>
          <cell r="AQ1543">
            <v>0</v>
          </cell>
          <cell r="AR1543">
            <v>0</v>
          </cell>
          <cell r="AS1543">
            <v>0</v>
          </cell>
          <cell r="AT1543">
            <v>0</v>
          </cell>
          <cell r="AU1543">
            <v>0</v>
          </cell>
          <cell r="AV1543">
            <v>0</v>
          </cell>
          <cell r="AW1543">
            <v>0</v>
          </cell>
          <cell r="AX1543">
            <v>0</v>
          </cell>
          <cell r="AY1543">
            <v>0</v>
          </cell>
          <cell r="AZ1543">
            <v>0</v>
          </cell>
          <cell r="BA1543">
            <v>0</v>
          </cell>
          <cell r="BB1543">
            <v>0</v>
          </cell>
          <cell r="BC1543">
            <v>0</v>
          </cell>
          <cell r="BD1543">
            <v>0</v>
          </cell>
          <cell r="BE1543">
            <v>0</v>
          </cell>
          <cell r="BF1543">
            <v>0</v>
          </cell>
          <cell r="BG1543">
            <v>30166</v>
          </cell>
          <cell r="BH1543">
            <v>33</v>
          </cell>
          <cell r="BI1543">
            <v>6</v>
          </cell>
          <cell r="BJ1543">
            <v>52080</v>
          </cell>
          <cell r="BK1543" t="str">
            <v>31 - 35 yrs</v>
          </cell>
          <cell r="BL1543" t="str">
            <v>Unmarried</v>
          </cell>
          <cell r="BM1543">
            <v>1</v>
          </cell>
          <cell r="BN1543" t="str">
            <v>303, Anugrah Bldg., Sector-20, Plot No.Z-7&amp;8, CBD, Belapur</v>
          </cell>
          <cell r="BO1543" t="str">
            <v>Navi Mumbai</v>
          </cell>
          <cell r="BP1543" t="str">
            <v>Maharashtra</v>
          </cell>
          <cell r="BQ1543">
            <v>0</v>
          </cell>
          <cell r="BR1543" t="str">
            <v>B.Sc (Chemistry)</v>
          </cell>
          <cell r="BS1543">
            <v>0</v>
          </cell>
          <cell r="BT1543">
            <v>0</v>
          </cell>
          <cell r="BU1543" t="str">
            <v>Priyadarshani Microtech Ltd.</v>
          </cell>
          <cell r="BV1543">
            <v>0</v>
          </cell>
          <cell r="BW1543">
            <v>0</v>
          </cell>
          <cell r="BX1543">
            <v>0</v>
          </cell>
          <cell r="BY1543">
            <v>0</v>
          </cell>
          <cell r="BZ1543">
            <v>0</v>
          </cell>
          <cell r="CA1543">
            <v>0</v>
          </cell>
          <cell r="CB1543">
            <v>0</v>
          </cell>
          <cell r="CC1543">
            <v>0</v>
          </cell>
          <cell r="CD1543">
            <v>0</v>
          </cell>
          <cell r="CE1543" t="str">
            <v>BFHPM8535B</v>
          </cell>
          <cell r="CF1543" t="str">
            <v>C.P.Unnikrishnan</v>
          </cell>
          <cell r="CG1543" t="str">
            <v>C.P. Unnikrishnan</v>
          </cell>
        </row>
        <row r="1544">
          <cell r="B1544">
            <v>10000712</v>
          </cell>
          <cell r="C1544" t="str">
            <v>Inactive</v>
          </cell>
          <cell r="D1544">
            <v>0</v>
          </cell>
          <cell r="E1544">
            <v>0</v>
          </cell>
          <cell r="F1544" t="e">
            <v>#N/A</v>
          </cell>
          <cell r="G1544" t="str">
            <v>01/A530</v>
          </cell>
          <cell r="H1544" t="str">
            <v>M</v>
          </cell>
          <cell r="I1544" t="str">
            <v xml:space="preserve">Chinmay </v>
          </cell>
          <cell r="J1544" t="str">
            <v>Vasavada</v>
          </cell>
          <cell r="K1544" t="str">
            <v>Himanshurai</v>
          </cell>
          <cell r="L1544" t="str">
            <v>Assistant Manager</v>
          </cell>
          <cell r="M1544">
            <v>0</v>
          </cell>
          <cell r="N1544">
            <v>0</v>
          </cell>
          <cell r="O1544">
            <v>0</v>
          </cell>
          <cell r="P1544" t="str">
            <v>Human Resources</v>
          </cell>
          <cell r="Q1544">
            <v>0</v>
          </cell>
          <cell r="R1544" t="str">
            <v>Corporate Shared Services</v>
          </cell>
          <cell r="S1544" t="str">
            <v>JMC</v>
          </cell>
          <cell r="T1544" t="str">
            <v>EG-1</v>
          </cell>
          <cell r="U1544" t="str">
            <v>Corporate</v>
          </cell>
          <cell r="V1544">
            <v>0</v>
          </cell>
          <cell r="W1544">
            <v>40422</v>
          </cell>
          <cell r="X1544">
            <v>40422</v>
          </cell>
          <cell r="Y1544">
            <v>3</v>
          </cell>
          <cell r="Z1544">
            <v>5.4644703554667693</v>
          </cell>
          <cell r="AA1544">
            <v>4</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cell r="AO1544">
            <v>0</v>
          </cell>
          <cell r="AP1544">
            <v>0</v>
          </cell>
          <cell r="AQ1544">
            <v>0</v>
          </cell>
          <cell r="AR1544">
            <v>0</v>
          </cell>
          <cell r="AS1544">
            <v>0</v>
          </cell>
          <cell r="AT1544">
            <v>0</v>
          </cell>
          <cell r="AU1544">
            <v>0</v>
          </cell>
          <cell r="AV1544">
            <v>0</v>
          </cell>
          <cell r="AW1544">
            <v>0</v>
          </cell>
          <cell r="AX1544">
            <v>0</v>
          </cell>
          <cell r="AY1544">
            <v>0</v>
          </cell>
          <cell r="AZ1544">
            <v>0</v>
          </cell>
          <cell r="BA1544">
            <v>0</v>
          </cell>
          <cell r="BB1544">
            <v>0</v>
          </cell>
          <cell r="BC1544">
            <v>0</v>
          </cell>
          <cell r="BD1544">
            <v>0</v>
          </cell>
          <cell r="BE1544">
            <v>0</v>
          </cell>
          <cell r="BF1544">
            <v>0</v>
          </cell>
          <cell r="BG1544">
            <v>30227</v>
          </cell>
          <cell r="BH1544">
            <v>28</v>
          </cell>
          <cell r="BI1544">
            <v>10</v>
          </cell>
          <cell r="BJ1544">
            <v>0</v>
          </cell>
          <cell r="BK1544" t="str">
            <v>Less than 30 yrs and equal to 30 yrs</v>
          </cell>
          <cell r="BL1544">
            <v>0</v>
          </cell>
          <cell r="BM1544">
            <v>0</v>
          </cell>
          <cell r="BN1544">
            <v>0</v>
          </cell>
          <cell r="BO1544">
            <v>0</v>
          </cell>
          <cell r="BP1544">
            <v>0</v>
          </cell>
          <cell r="BQ1544">
            <v>0</v>
          </cell>
          <cell r="BR1544" t="str">
            <v>B.Sc</v>
          </cell>
          <cell r="BS1544" t="str">
            <v xml:space="preserve">M.Sc (Paints &amp; Varnishes), M.B.A (HR) </v>
          </cell>
          <cell r="BT1544">
            <v>0</v>
          </cell>
          <cell r="BU1544" t="str">
            <v>Sapat Internation Pvt Ltd.</v>
          </cell>
          <cell r="BV1544">
            <v>40773</v>
          </cell>
          <cell r="BW1544">
            <v>40756</v>
          </cell>
          <cell r="BX1544">
            <v>0</v>
          </cell>
          <cell r="BY1544" t="str">
            <v>Career advancement / Larger Role</v>
          </cell>
          <cell r="BZ1544" t="str">
            <v>Resignation</v>
          </cell>
          <cell r="CA1544">
            <v>0</v>
          </cell>
          <cell r="CB1544" t="str">
            <v>Voluntary</v>
          </cell>
          <cell r="CC1544" t="str">
            <v>Resigned at VVF Ltd</v>
          </cell>
          <cell r="CD1544">
            <v>0</v>
          </cell>
          <cell r="CE1544">
            <v>0</v>
          </cell>
          <cell r="CF1544">
            <v>0</v>
          </cell>
          <cell r="CG1544">
            <v>0</v>
          </cell>
        </row>
        <row r="1545">
          <cell r="B1545">
            <v>10000699</v>
          </cell>
          <cell r="C1545" t="str">
            <v>Inactive</v>
          </cell>
          <cell r="D1545">
            <v>0</v>
          </cell>
          <cell r="E1545">
            <v>0</v>
          </cell>
          <cell r="F1545" t="e">
            <v>#N/A</v>
          </cell>
          <cell r="G1545" t="str">
            <v>01/A529</v>
          </cell>
          <cell r="H1545" t="str">
            <v>M</v>
          </cell>
          <cell r="I1545" t="str">
            <v>Amit</v>
          </cell>
          <cell r="J1545" t="str">
            <v>Dodani</v>
          </cell>
          <cell r="K1545" t="str">
            <v>Rajkumar</v>
          </cell>
          <cell r="L1545" t="str">
            <v>Manager</v>
          </cell>
          <cell r="M1545">
            <v>0</v>
          </cell>
          <cell r="N1545">
            <v>0</v>
          </cell>
          <cell r="O1545">
            <v>0</v>
          </cell>
          <cell r="P1545" t="str">
            <v>Legal</v>
          </cell>
          <cell r="Q1545">
            <v>0</v>
          </cell>
          <cell r="R1545" t="str">
            <v>Corporate Shared Services</v>
          </cell>
          <cell r="S1545" t="str">
            <v>JMC</v>
          </cell>
          <cell r="T1545" t="str">
            <v>EG-2</v>
          </cell>
          <cell r="U1545" t="str">
            <v>Corporate</v>
          </cell>
          <cell r="V1545" t="str">
            <v>Corporate</v>
          </cell>
          <cell r="W1545">
            <v>40422</v>
          </cell>
          <cell r="X1545">
            <v>40422</v>
          </cell>
          <cell r="Y1545">
            <v>0</v>
          </cell>
          <cell r="Z1545">
            <v>5.4644703551496763</v>
          </cell>
          <cell r="AA1545">
            <v>2.6</v>
          </cell>
          <cell r="AB1545">
            <v>0</v>
          </cell>
          <cell r="AC1545">
            <v>0</v>
          </cell>
          <cell r="AD1545">
            <v>40602</v>
          </cell>
          <cell r="AE1545">
            <v>0</v>
          </cell>
          <cell r="AF1545">
            <v>0</v>
          </cell>
          <cell r="AG1545">
            <v>0</v>
          </cell>
          <cell r="AH1545">
            <v>0</v>
          </cell>
          <cell r="AI1545">
            <v>0</v>
          </cell>
          <cell r="AJ1545">
            <v>0</v>
          </cell>
          <cell r="AK1545">
            <v>0</v>
          </cell>
          <cell r="AL1545">
            <v>0</v>
          </cell>
          <cell r="AM1545">
            <v>0</v>
          </cell>
          <cell r="AN1545">
            <v>0</v>
          </cell>
          <cell r="AO1545">
            <v>0</v>
          </cell>
          <cell r="AP1545">
            <v>0</v>
          </cell>
          <cell r="AQ1545">
            <v>0</v>
          </cell>
          <cell r="AR1545">
            <v>0</v>
          </cell>
          <cell r="AS1545">
            <v>0</v>
          </cell>
          <cell r="AT1545">
            <v>0</v>
          </cell>
          <cell r="AU1545">
            <v>0</v>
          </cell>
          <cell r="AV1545">
            <v>0</v>
          </cell>
          <cell r="AW1545">
            <v>0</v>
          </cell>
          <cell r="AX1545">
            <v>0</v>
          </cell>
          <cell r="AY1545">
            <v>0</v>
          </cell>
          <cell r="AZ1545">
            <v>0</v>
          </cell>
          <cell r="BA1545">
            <v>0</v>
          </cell>
          <cell r="BB1545">
            <v>0</v>
          </cell>
          <cell r="BC1545">
            <v>0</v>
          </cell>
          <cell r="BD1545">
            <v>0</v>
          </cell>
          <cell r="BE1545">
            <v>0</v>
          </cell>
          <cell r="BF1545">
            <v>0</v>
          </cell>
          <cell r="BG1545">
            <v>30477</v>
          </cell>
          <cell r="BH1545">
            <v>29</v>
          </cell>
          <cell r="BI1545">
            <v>9</v>
          </cell>
          <cell r="BJ1545">
            <v>0</v>
          </cell>
          <cell r="BK1545" t="str">
            <v>Less than 30 yrs and equal to 30 yrs</v>
          </cell>
          <cell r="BL1545" t="str">
            <v>Unmarried</v>
          </cell>
          <cell r="BM1545">
            <v>0</v>
          </cell>
          <cell r="BN1545" t="str">
            <v>Shri Nagar Near to Madhi</v>
          </cell>
          <cell r="BO1545" t="str">
            <v>Gondia, Maharashtra</v>
          </cell>
          <cell r="BP1545">
            <v>0</v>
          </cell>
          <cell r="BQ1545">
            <v>441601</v>
          </cell>
          <cell r="BR1545" t="str">
            <v>LLB</v>
          </cell>
          <cell r="BS1545" t="str">
            <v>M.Com</v>
          </cell>
          <cell r="BT1545" t="str">
            <v xml:space="preserve">CS </v>
          </cell>
          <cell r="BU1545" t="str">
            <v>Allcargo Global Logistics Ltd,</v>
          </cell>
          <cell r="BV1545">
            <v>41359</v>
          </cell>
          <cell r="BW1545">
            <v>41334</v>
          </cell>
          <cell r="BX1545">
            <v>0</v>
          </cell>
          <cell r="BY1545" t="str">
            <v>Higher Compensation</v>
          </cell>
          <cell r="BZ1545" t="str">
            <v>Resignation</v>
          </cell>
          <cell r="CA1545">
            <v>0</v>
          </cell>
          <cell r="CB1545" t="str">
            <v>Voluntary</v>
          </cell>
          <cell r="CC1545">
            <v>0</v>
          </cell>
          <cell r="CD1545">
            <v>0</v>
          </cell>
          <cell r="CE1545" t="str">
            <v>AEIPD0253J</v>
          </cell>
          <cell r="CF1545">
            <v>0</v>
          </cell>
          <cell r="CG1545">
            <v>0</v>
          </cell>
        </row>
        <row r="1546">
          <cell r="B1546">
            <v>10000779</v>
          </cell>
          <cell r="C1546" t="str">
            <v>Inactive</v>
          </cell>
          <cell r="D1546">
            <v>0</v>
          </cell>
          <cell r="E1546">
            <v>0</v>
          </cell>
          <cell r="F1546" t="e">
            <v>#N/A</v>
          </cell>
          <cell r="G1546" t="str">
            <v>01/A528</v>
          </cell>
          <cell r="H1546" t="str">
            <v>M</v>
          </cell>
          <cell r="I1546" t="str">
            <v>Biju</v>
          </cell>
          <cell r="J1546" t="str">
            <v>Pillai</v>
          </cell>
          <cell r="K1546" t="str">
            <v>Balkrishnan</v>
          </cell>
          <cell r="L1546" t="str">
            <v>Manager</v>
          </cell>
          <cell r="M1546">
            <v>0</v>
          </cell>
          <cell r="N1546">
            <v>0</v>
          </cell>
          <cell r="O1546">
            <v>0</v>
          </cell>
          <cell r="P1546" t="str">
            <v>PCP SCM</v>
          </cell>
          <cell r="Q1546">
            <v>0</v>
          </cell>
          <cell r="R1546" t="str">
            <v>Personal Care Products</v>
          </cell>
          <cell r="S1546" t="str">
            <v>JMC</v>
          </cell>
          <cell r="T1546" t="str">
            <v>EG-2</v>
          </cell>
          <cell r="U1546" t="str">
            <v>Corporate</v>
          </cell>
          <cell r="V1546" t="str">
            <v>Corporate</v>
          </cell>
          <cell r="W1546">
            <v>40422</v>
          </cell>
          <cell r="X1546">
            <v>40422</v>
          </cell>
          <cell r="Y1546">
            <v>12</v>
          </cell>
          <cell r="Z1546">
            <v>5.4644703551496763</v>
          </cell>
          <cell r="AA1546">
            <v>15.3</v>
          </cell>
          <cell r="AB1546">
            <v>0</v>
          </cell>
          <cell r="AC1546">
            <v>0</v>
          </cell>
          <cell r="AD1546">
            <v>40602</v>
          </cell>
          <cell r="AE1546">
            <v>0</v>
          </cell>
          <cell r="AF1546">
            <v>0</v>
          </cell>
          <cell r="AG1546">
            <v>0</v>
          </cell>
          <cell r="AH1546">
            <v>0</v>
          </cell>
          <cell r="AI1546">
            <v>0</v>
          </cell>
          <cell r="AJ1546">
            <v>0</v>
          </cell>
          <cell r="AK1546">
            <v>0</v>
          </cell>
          <cell r="AL1546">
            <v>0</v>
          </cell>
          <cell r="AM1546">
            <v>0</v>
          </cell>
          <cell r="AN1546">
            <v>0</v>
          </cell>
          <cell r="AO1546">
            <v>0</v>
          </cell>
          <cell r="AP1546">
            <v>0</v>
          </cell>
          <cell r="AQ1546">
            <v>0</v>
          </cell>
          <cell r="AR1546">
            <v>0</v>
          </cell>
          <cell r="AS1546">
            <v>0</v>
          </cell>
          <cell r="AT1546">
            <v>0</v>
          </cell>
          <cell r="AU1546">
            <v>0</v>
          </cell>
          <cell r="AV1546">
            <v>0</v>
          </cell>
          <cell r="AW1546">
            <v>0</v>
          </cell>
          <cell r="AX1546">
            <v>0</v>
          </cell>
          <cell r="AY1546">
            <v>0</v>
          </cell>
          <cell r="AZ1546">
            <v>0</v>
          </cell>
          <cell r="BA1546">
            <v>0</v>
          </cell>
          <cell r="BB1546">
            <v>0</v>
          </cell>
          <cell r="BC1546">
            <v>0</v>
          </cell>
          <cell r="BD1546">
            <v>0</v>
          </cell>
          <cell r="BE1546">
            <v>0</v>
          </cell>
          <cell r="BF1546">
            <v>0</v>
          </cell>
          <cell r="BG1546">
            <v>27333</v>
          </cell>
          <cell r="BH1546">
            <v>39</v>
          </cell>
          <cell r="BI1546">
            <v>1</v>
          </cell>
          <cell r="BJ1546">
            <v>0</v>
          </cell>
          <cell r="BK1546">
            <v>0</v>
          </cell>
          <cell r="BL1546" t="str">
            <v>Unmarried</v>
          </cell>
          <cell r="BM1546">
            <v>0</v>
          </cell>
          <cell r="BN1546" t="str">
            <v>B-503, Regency Splendor Building, Chicken Ghar,</v>
          </cell>
          <cell r="BO1546" t="str">
            <v>Kalyan - West</v>
          </cell>
          <cell r="BP1546">
            <v>0</v>
          </cell>
          <cell r="BQ1546">
            <v>421301</v>
          </cell>
          <cell r="BR1546" t="str">
            <v>B.Sc (Chemistry)</v>
          </cell>
          <cell r="BS1546">
            <v>0</v>
          </cell>
          <cell r="BT1546">
            <v>0</v>
          </cell>
          <cell r="BU1546" t="str">
            <v>Sapat Internation Pvt Ltd.</v>
          </cell>
          <cell r="BV1546">
            <v>41624</v>
          </cell>
          <cell r="BW1546">
            <v>41609</v>
          </cell>
          <cell r="BX1546">
            <v>0</v>
          </cell>
          <cell r="BY1546" t="str">
            <v>Opportunities/Career Advancement</v>
          </cell>
          <cell r="BZ1546" t="str">
            <v>Resignation</v>
          </cell>
          <cell r="CA1546">
            <v>0</v>
          </cell>
          <cell r="CB1546" t="str">
            <v>Voluntary</v>
          </cell>
          <cell r="CC1546">
            <v>0</v>
          </cell>
          <cell r="CD1546">
            <v>0</v>
          </cell>
          <cell r="CE1546" t="str">
            <v>AMVPP7768H</v>
          </cell>
          <cell r="CF1546">
            <v>0</v>
          </cell>
          <cell r="CG1546">
            <v>0</v>
          </cell>
        </row>
        <row r="1547">
          <cell r="B1547">
            <v>10000531</v>
          </cell>
          <cell r="C1547" t="str">
            <v>Active</v>
          </cell>
          <cell r="D1547">
            <v>1010322999</v>
          </cell>
          <cell r="E1547" t="str">
            <v>TALOJA-QUALITY</v>
          </cell>
          <cell r="F1547" t="str">
            <v>1010300298</v>
          </cell>
          <cell r="G1547" t="str">
            <v>04/0463</v>
          </cell>
          <cell r="H1547" t="str">
            <v>M</v>
          </cell>
          <cell r="I1547" t="str">
            <v>Nitin</v>
          </cell>
          <cell r="J1547" t="str">
            <v>Borse</v>
          </cell>
          <cell r="K1547" t="str">
            <v>Bhatu</v>
          </cell>
          <cell r="L1547" t="str">
            <v xml:space="preserve">Executive </v>
          </cell>
          <cell r="M1547" t="str">
            <v>Quality Control</v>
          </cell>
          <cell r="N1547" t="str">
            <v>Core</v>
          </cell>
          <cell r="O1547">
            <v>0</v>
          </cell>
          <cell r="P1547" t="str">
            <v>Oleo Manufacturing</v>
          </cell>
          <cell r="Q1547">
            <v>0</v>
          </cell>
          <cell r="R1547" t="str">
            <v>Oleochemicals</v>
          </cell>
          <cell r="S1547" t="str">
            <v>JMC</v>
          </cell>
          <cell r="T1547" t="str">
            <v>EG</v>
          </cell>
          <cell r="U1547" t="str">
            <v>Taloja</v>
          </cell>
          <cell r="V1547" t="str">
            <v>Taloja</v>
          </cell>
          <cell r="W1547">
            <v>40423</v>
          </cell>
          <cell r="X1547">
            <v>40422</v>
          </cell>
          <cell r="Y1547">
            <v>0</v>
          </cell>
          <cell r="Z1547">
            <v>5.4617306294393719</v>
          </cell>
          <cell r="AA1547">
            <v>5.4617306294393719</v>
          </cell>
          <cell r="AB1547">
            <v>0</v>
          </cell>
          <cell r="AC1547">
            <v>0</v>
          </cell>
          <cell r="AD1547">
            <v>40603</v>
          </cell>
          <cell r="AE1547">
            <v>0</v>
          </cell>
          <cell r="AF1547">
            <v>40603</v>
          </cell>
          <cell r="AG1547">
            <v>0</v>
          </cell>
          <cell r="AH1547">
            <v>0</v>
          </cell>
          <cell r="AI1547">
            <v>0</v>
          </cell>
          <cell r="AJ1547">
            <v>0</v>
          </cell>
          <cell r="AK1547">
            <v>42095</v>
          </cell>
          <cell r="AL1547" t="str">
            <v>Junior Executive</v>
          </cell>
          <cell r="AM1547" t="str">
            <v>JMC</v>
          </cell>
          <cell r="AN1547" t="str">
            <v>EG-0</v>
          </cell>
          <cell r="AO1547">
            <v>0</v>
          </cell>
          <cell r="AP1547">
            <v>0</v>
          </cell>
          <cell r="AQ1547">
            <v>0</v>
          </cell>
          <cell r="AR1547">
            <v>0</v>
          </cell>
          <cell r="AS1547">
            <v>0</v>
          </cell>
          <cell r="AT1547">
            <v>0</v>
          </cell>
          <cell r="AU1547">
            <v>0</v>
          </cell>
          <cell r="AV1547">
            <v>0</v>
          </cell>
          <cell r="AW1547">
            <v>0</v>
          </cell>
          <cell r="AX1547">
            <v>0</v>
          </cell>
          <cell r="AY1547">
            <v>0</v>
          </cell>
          <cell r="AZ1547">
            <v>0</v>
          </cell>
          <cell r="BA1547">
            <v>0</v>
          </cell>
          <cell r="BB1547">
            <v>0</v>
          </cell>
          <cell r="BC1547">
            <v>0</v>
          </cell>
          <cell r="BD1547">
            <v>0</v>
          </cell>
          <cell r="BE1547">
            <v>0</v>
          </cell>
          <cell r="BF1547">
            <v>0</v>
          </cell>
          <cell r="BG1547">
            <v>29639</v>
          </cell>
          <cell r="BH1547">
            <v>34</v>
          </cell>
          <cell r="BI1547">
            <v>11</v>
          </cell>
          <cell r="BJ1547">
            <v>51553</v>
          </cell>
          <cell r="BK1547" t="str">
            <v>31 - 35 yrs</v>
          </cell>
          <cell r="BL1547" t="str">
            <v>Unmarried</v>
          </cell>
          <cell r="BM1547">
            <v>1</v>
          </cell>
          <cell r="BN1547" t="str">
            <v>Sector-20, R.No.228, Airoli</v>
          </cell>
          <cell r="BO1547" t="str">
            <v>Navi Mumbai</v>
          </cell>
          <cell r="BP1547">
            <v>0</v>
          </cell>
          <cell r="BQ1547">
            <v>400708</v>
          </cell>
          <cell r="BR1547" t="str">
            <v>B.Sc (Chemistry)</v>
          </cell>
          <cell r="BS1547">
            <v>0</v>
          </cell>
          <cell r="BT1547">
            <v>0</v>
          </cell>
          <cell r="BU1547" t="str">
            <v>Priyadarshani Microtech Ltd.</v>
          </cell>
          <cell r="BV1547">
            <v>0</v>
          </cell>
          <cell r="BW1547">
            <v>0</v>
          </cell>
          <cell r="BX1547">
            <v>0</v>
          </cell>
          <cell r="BY1547">
            <v>0</v>
          </cell>
          <cell r="BZ1547">
            <v>0</v>
          </cell>
          <cell r="CA1547">
            <v>0</v>
          </cell>
          <cell r="CB1547">
            <v>0</v>
          </cell>
          <cell r="CC1547">
            <v>0</v>
          </cell>
          <cell r="CD1547">
            <v>0</v>
          </cell>
          <cell r="CE1547" t="str">
            <v>APFPB8060D</v>
          </cell>
          <cell r="CF1547" t="str">
            <v>C.P.Unnikrishnan</v>
          </cell>
          <cell r="CG1547" t="str">
            <v>C.P. Unnikrishnan</v>
          </cell>
        </row>
        <row r="1548">
          <cell r="B1548">
            <v>10000532</v>
          </cell>
          <cell r="C1548" t="str">
            <v>Inactive</v>
          </cell>
          <cell r="D1548">
            <v>0</v>
          </cell>
          <cell r="E1548">
            <v>0</v>
          </cell>
          <cell r="F1548" t="e">
            <v>#N/A</v>
          </cell>
          <cell r="G1548" t="str">
            <v>04/0464</v>
          </cell>
          <cell r="H1548" t="str">
            <v>M</v>
          </cell>
          <cell r="I1548" t="str">
            <v xml:space="preserve">Sandip </v>
          </cell>
          <cell r="J1548" t="str">
            <v>Sawant</v>
          </cell>
          <cell r="K1548" t="str">
            <v>Shankar</v>
          </cell>
          <cell r="L1548" t="str">
            <v>Operator</v>
          </cell>
          <cell r="M1548">
            <v>0</v>
          </cell>
          <cell r="N1548">
            <v>0</v>
          </cell>
          <cell r="O1548">
            <v>0</v>
          </cell>
          <cell r="P1548" t="str">
            <v>Oleo Manufacturing</v>
          </cell>
          <cell r="Q1548">
            <v>0</v>
          </cell>
          <cell r="R1548" t="str">
            <v>Oleochemicals</v>
          </cell>
          <cell r="S1548" t="str">
            <v>Associate</v>
          </cell>
          <cell r="T1548" t="str">
            <v>A2</v>
          </cell>
          <cell r="U1548" t="str">
            <v>Taloja</v>
          </cell>
          <cell r="V1548">
            <v>0</v>
          </cell>
          <cell r="W1548">
            <v>40425</v>
          </cell>
          <cell r="X1548">
            <v>40422</v>
          </cell>
          <cell r="Y1548">
            <v>0</v>
          </cell>
          <cell r="Z1548">
            <v>5.4562511773845772</v>
          </cell>
          <cell r="AA1548">
            <v>0.6</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cell r="AO1548">
            <v>0</v>
          </cell>
          <cell r="AP1548">
            <v>0</v>
          </cell>
          <cell r="AQ1548">
            <v>0</v>
          </cell>
          <cell r="AR1548">
            <v>0</v>
          </cell>
          <cell r="AS1548">
            <v>0</v>
          </cell>
          <cell r="AT1548">
            <v>0</v>
          </cell>
          <cell r="AU1548">
            <v>0</v>
          </cell>
          <cell r="AV1548">
            <v>0</v>
          </cell>
          <cell r="AW1548">
            <v>0</v>
          </cell>
          <cell r="AX1548">
            <v>0</v>
          </cell>
          <cell r="AY1548">
            <v>0</v>
          </cell>
          <cell r="AZ1548">
            <v>0</v>
          </cell>
          <cell r="BA1548">
            <v>0</v>
          </cell>
          <cell r="BB1548">
            <v>0</v>
          </cell>
          <cell r="BC1548">
            <v>0</v>
          </cell>
          <cell r="BD1548">
            <v>0</v>
          </cell>
          <cell r="BE1548">
            <v>0</v>
          </cell>
          <cell r="BF1548">
            <v>0</v>
          </cell>
          <cell r="BG1548">
            <v>29744</v>
          </cell>
          <cell r="BH1548">
            <v>29</v>
          </cell>
          <cell r="BI1548">
            <v>9</v>
          </cell>
          <cell r="BJ1548">
            <v>0</v>
          </cell>
          <cell r="BK1548" t="str">
            <v>Less than 30 yrs and equal to 30 yrs</v>
          </cell>
          <cell r="BL1548">
            <v>0</v>
          </cell>
          <cell r="BM1548">
            <v>0</v>
          </cell>
          <cell r="BN1548">
            <v>0</v>
          </cell>
          <cell r="BO1548">
            <v>0</v>
          </cell>
          <cell r="BP1548">
            <v>0</v>
          </cell>
          <cell r="BQ1548">
            <v>0</v>
          </cell>
          <cell r="BR1548" t="str">
            <v>H.S.C</v>
          </cell>
          <cell r="BS1548">
            <v>0</v>
          </cell>
          <cell r="BT1548" t="str">
            <v>N.C.T.V.T.,  1st Class Boiler Attendant</v>
          </cell>
          <cell r="BU1548" t="str">
            <v>Laxmi Organic India Ltd.</v>
          </cell>
          <cell r="BV1548">
            <v>40626</v>
          </cell>
          <cell r="BW1548">
            <v>40603</v>
          </cell>
          <cell r="BX1548">
            <v>0</v>
          </cell>
          <cell r="BY1548" t="str">
            <v>Opportunities/Career Advancement</v>
          </cell>
          <cell r="BZ1548" t="str">
            <v>Resignation</v>
          </cell>
          <cell r="CA1548" t="str">
            <v>Salary Hike &amp; got job near to his native place</v>
          </cell>
          <cell r="CB1548" t="str">
            <v>Voluntary</v>
          </cell>
          <cell r="CC1548" t="str">
            <v>Resigned at VVF Ltd</v>
          </cell>
          <cell r="CD1548">
            <v>0</v>
          </cell>
          <cell r="CE1548">
            <v>0</v>
          </cell>
          <cell r="CF1548">
            <v>0</v>
          </cell>
          <cell r="CG1548">
            <v>0</v>
          </cell>
        </row>
        <row r="1549">
          <cell r="B1549">
            <v>10000738</v>
          </cell>
          <cell r="C1549" t="str">
            <v>Inactive</v>
          </cell>
          <cell r="D1549">
            <v>0</v>
          </cell>
          <cell r="E1549">
            <v>0</v>
          </cell>
          <cell r="F1549" t="e">
            <v>#N/A</v>
          </cell>
          <cell r="G1549" t="str">
            <v>01/A537</v>
          </cell>
          <cell r="H1549" t="str">
            <v>M</v>
          </cell>
          <cell r="I1549" t="str">
            <v>Joseph</v>
          </cell>
          <cell r="J1549" t="str">
            <v>J. R.</v>
          </cell>
          <cell r="K1549" t="str">
            <v/>
          </cell>
          <cell r="L1549" t="str">
            <v>Assistant General Manager</v>
          </cell>
          <cell r="M1549">
            <v>0</v>
          </cell>
          <cell r="N1549">
            <v>0</v>
          </cell>
          <cell r="O1549">
            <v>0</v>
          </cell>
          <cell r="P1549" t="str">
            <v>Consumer Products Division Marketing</v>
          </cell>
          <cell r="Q1549">
            <v>0</v>
          </cell>
          <cell r="R1549" t="str">
            <v>Consumer Products Division</v>
          </cell>
          <cell r="S1549" t="str">
            <v>MMC</v>
          </cell>
          <cell r="T1549" t="str">
            <v>EG-4</v>
          </cell>
          <cell r="U1549" t="str">
            <v>Corporate</v>
          </cell>
          <cell r="V1549">
            <v>0</v>
          </cell>
          <cell r="W1549">
            <v>40427</v>
          </cell>
          <cell r="X1549">
            <v>40422</v>
          </cell>
          <cell r="Y1549">
            <v>18</v>
          </cell>
          <cell r="Z1549">
            <v>5.4507717250126904</v>
          </cell>
          <cell r="AA1549">
            <v>18.8</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cell r="AO1549">
            <v>0</v>
          </cell>
          <cell r="AP1549">
            <v>0</v>
          </cell>
          <cell r="AQ1549">
            <v>0</v>
          </cell>
          <cell r="AR1549">
            <v>0</v>
          </cell>
          <cell r="AS1549">
            <v>0</v>
          </cell>
          <cell r="AT1549">
            <v>0</v>
          </cell>
          <cell r="AU1549">
            <v>0</v>
          </cell>
          <cell r="AV1549">
            <v>0</v>
          </cell>
          <cell r="AW1549">
            <v>0</v>
          </cell>
          <cell r="AX1549">
            <v>0</v>
          </cell>
          <cell r="AY1549">
            <v>0</v>
          </cell>
          <cell r="AZ1549">
            <v>0</v>
          </cell>
          <cell r="BA1549">
            <v>0</v>
          </cell>
          <cell r="BB1549">
            <v>0</v>
          </cell>
          <cell r="BC1549">
            <v>0</v>
          </cell>
          <cell r="BD1549">
            <v>0</v>
          </cell>
          <cell r="BE1549">
            <v>0</v>
          </cell>
          <cell r="BF1549">
            <v>0</v>
          </cell>
          <cell r="BG1549">
            <v>23896</v>
          </cell>
          <cell r="BH1549">
            <v>46</v>
          </cell>
          <cell r="BI1549">
            <v>0</v>
          </cell>
          <cell r="BJ1549">
            <v>0</v>
          </cell>
          <cell r="BK1549">
            <v>0</v>
          </cell>
          <cell r="BL1549">
            <v>0</v>
          </cell>
          <cell r="BM1549">
            <v>0</v>
          </cell>
          <cell r="BN1549">
            <v>0</v>
          </cell>
          <cell r="BO1549">
            <v>0</v>
          </cell>
          <cell r="BP1549">
            <v>0</v>
          </cell>
          <cell r="BQ1549">
            <v>0</v>
          </cell>
          <cell r="BR1549" t="str">
            <v>B.Sc</v>
          </cell>
          <cell r="BS1549" t="str">
            <v xml:space="preserve">M.B.A (Marketing &amp; HR) </v>
          </cell>
          <cell r="BT1549" t="str">
            <v xml:space="preserve">M.B.A (Marketing &amp; HR) </v>
          </cell>
          <cell r="BU1549" t="str">
            <v xml:space="preserve">Suguna Poultry Farm Ltd </v>
          </cell>
          <cell r="BV1549">
            <v>40726</v>
          </cell>
          <cell r="BW1549">
            <v>40725</v>
          </cell>
          <cell r="BX1549">
            <v>0</v>
          </cell>
          <cell r="BY1549" t="str">
            <v>Opportunities/Career Advancement</v>
          </cell>
          <cell r="BZ1549" t="str">
            <v>Resignation</v>
          </cell>
          <cell r="CA1549" t="str">
            <v>Opportunities/Career Advancement</v>
          </cell>
          <cell r="CB1549" t="str">
            <v>Voluntary</v>
          </cell>
          <cell r="CC1549" t="str">
            <v>Resigned at VVF Ltd</v>
          </cell>
          <cell r="CD1549">
            <v>0</v>
          </cell>
          <cell r="CE1549">
            <v>0</v>
          </cell>
          <cell r="CF1549">
            <v>0</v>
          </cell>
          <cell r="CG1549">
            <v>0</v>
          </cell>
        </row>
        <row r="1550">
          <cell r="B1550">
            <v>10000700</v>
          </cell>
          <cell r="C1550" t="str">
            <v>Inactive</v>
          </cell>
          <cell r="D1550">
            <v>0</v>
          </cell>
          <cell r="E1550">
            <v>0</v>
          </cell>
          <cell r="F1550" t="e">
            <v>#N/A</v>
          </cell>
          <cell r="G1550" t="str">
            <v>01/A532</v>
          </cell>
          <cell r="H1550" t="str">
            <v>M</v>
          </cell>
          <cell r="I1550" t="str">
            <v>Radhakrishnan</v>
          </cell>
          <cell r="J1550" t="str">
            <v>Raghavan</v>
          </cell>
          <cell r="K1550" t="str">
            <v>Balasubramaniam</v>
          </cell>
          <cell r="L1550" t="str">
            <v>Vice President</v>
          </cell>
          <cell r="M1550">
            <v>0</v>
          </cell>
          <cell r="N1550">
            <v>0</v>
          </cell>
          <cell r="O1550">
            <v>0</v>
          </cell>
          <cell r="P1550" t="str">
            <v>Finance &amp; Accounts</v>
          </cell>
          <cell r="Q1550" t="str">
            <v>Accounts</v>
          </cell>
          <cell r="R1550" t="str">
            <v>Corporate Shared Services</v>
          </cell>
          <cell r="S1550" t="str">
            <v>SMC</v>
          </cell>
          <cell r="T1550" t="str">
            <v>EG-8</v>
          </cell>
          <cell r="U1550" t="str">
            <v>Corporate</v>
          </cell>
          <cell r="V1550" t="str">
            <v>Corporate</v>
          </cell>
          <cell r="W1550">
            <v>40427</v>
          </cell>
          <cell r="X1550">
            <v>40422</v>
          </cell>
          <cell r="Y1550">
            <v>20</v>
          </cell>
          <cell r="Z1550">
            <v>5.4507717250126904</v>
          </cell>
          <cell r="AA1550">
            <v>25.450771725012689</v>
          </cell>
          <cell r="AB1550">
            <v>0</v>
          </cell>
          <cell r="AC1550">
            <v>0</v>
          </cell>
          <cell r="AD1550">
            <v>40607</v>
          </cell>
          <cell r="AE1550">
            <v>0</v>
          </cell>
          <cell r="AF1550">
            <v>0</v>
          </cell>
          <cell r="AG1550">
            <v>0</v>
          </cell>
          <cell r="AH1550">
            <v>0</v>
          </cell>
          <cell r="AI1550">
            <v>0</v>
          </cell>
          <cell r="AJ1550">
            <v>0</v>
          </cell>
          <cell r="AK1550">
            <v>0</v>
          </cell>
          <cell r="AL1550">
            <v>0</v>
          </cell>
          <cell r="AM1550">
            <v>0</v>
          </cell>
          <cell r="AN1550">
            <v>0</v>
          </cell>
          <cell r="AO1550">
            <v>0</v>
          </cell>
          <cell r="AP1550">
            <v>0</v>
          </cell>
          <cell r="AQ1550">
            <v>0</v>
          </cell>
          <cell r="AR1550">
            <v>0</v>
          </cell>
          <cell r="AS1550">
            <v>0</v>
          </cell>
          <cell r="AT1550">
            <v>0</v>
          </cell>
          <cell r="AU1550">
            <v>0</v>
          </cell>
          <cell r="AV1550">
            <v>0</v>
          </cell>
          <cell r="AW1550">
            <v>0</v>
          </cell>
          <cell r="AX1550">
            <v>0</v>
          </cell>
          <cell r="AY1550">
            <v>0</v>
          </cell>
          <cell r="AZ1550">
            <v>0</v>
          </cell>
          <cell r="BA1550">
            <v>0</v>
          </cell>
          <cell r="BB1550">
            <v>0</v>
          </cell>
          <cell r="BC1550">
            <v>0</v>
          </cell>
          <cell r="BD1550">
            <v>0</v>
          </cell>
          <cell r="BE1550">
            <v>0</v>
          </cell>
          <cell r="BF1550">
            <v>0</v>
          </cell>
          <cell r="BG1550">
            <v>23264</v>
          </cell>
          <cell r="BH1550">
            <v>49</v>
          </cell>
          <cell r="BI1550">
            <v>5</v>
          </cell>
          <cell r="BJ1550">
            <v>0</v>
          </cell>
          <cell r="BK1550">
            <v>0</v>
          </cell>
          <cell r="BL1550" t="str">
            <v>Married</v>
          </cell>
          <cell r="BM1550">
            <v>0</v>
          </cell>
          <cell r="BN1550" t="str">
            <v>13, Vishal Bandra CHs, Manuel Gonsalves Road,</v>
          </cell>
          <cell r="BO1550" t="str">
            <v>Bandra - West,</v>
          </cell>
          <cell r="BP1550">
            <v>0</v>
          </cell>
          <cell r="BQ1550">
            <v>400050</v>
          </cell>
          <cell r="BR1550" t="str">
            <v>B.Com</v>
          </cell>
          <cell r="BS1550">
            <v>0</v>
          </cell>
          <cell r="BT1550">
            <v>0</v>
          </cell>
          <cell r="BU1550" t="str">
            <v>Accenture</v>
          </cell>
          <cell r="BV1550">
            <v>41335</v>
          </cell>
          <cell r="BW1550">
            <v>41334</v>
          </cell>
          <cell r="BX1550">
            <v>0</v>
          </cell>
          <cell r="BY1550" t="str">
            <v>Managed Attrition</v>
          </cell>
          <cell r="BZ1550" t="str">
            <v>Managed Attrition</v>
          </cell>
          <cell r="CA1550">
            <v>0</v>
          </cell>
          <cell r="CB1550" t="str">
            <v>Involuntary</v>
          </cell>
          <cell r="CC1550">
            <v>0</v>
          </cell>
          <cell r="CD1550">
            <v>0</v>
          </cell>
          <cell r="CE1550">
            <v>0</v>
          </cell>
          <cell r="CF1550">
            <v>0</v>
          </cell>
          <cell r="CG1550">
            <v>0</v>
          </cell>
        </row>
        <row r="1551">
          <cell r="B1551">
            <v>10000533</v>
          </cell>
          <cell r="C1551" t="str">
            <v>Active</v>
          </cell>
          <cell r="D1551">
            <v>1010329999</v>
          </cell>
          <cell r="E1551" t="str">
            <v>TALOJA-UTILITY</v>
          </cell>
          <cell r="F1551" t="str">
            <v>1010300299</v>
          </cell>
          <cell r="G1551" t="str">
            <v>04/0465</v>
          </cell>
          <cell r="H1551" t="str">
            <v>M</v>
          </cell>
          <cell r="I1551" t="str">
            <v xml:space="preserve">Manoj  </v>
          </cell>
          <cell r="J1551" t="str">
            <v>Patil</v>
          </cell>
          <cell r="K1551" t="str">
            <v>Pilaji</v>
          </cell>
          <cell r="L1551" t="str">
            <v>Operator</v>
          </cell>
          <cell r="M1551" t="str">
            <v>Utility</v>
          </cell>
          <cell r="N1551" t="str">
            <v>Support</v>
          </cell>
          <cell r="O1551">
            <v>0</v>
          </cell>
          <cell r="P1551" t="str">
            <v>Oleo Manufacturing</v>
          </cell>
          <cell r="Q1551">
            <v>0</v>
          </cell>
          <cell r="R1551" t="str">
            <v>Oleochemicals</v>
          </cell>
          <cell r="S1551" t="str">
            <v>Associate</v>
          </cell>
          <cell r="T1551" t="str">
            <v>A2</v>
          </cell>
          <cell r="U1551" t="str">
            <v>Taloja</v>
          </cell>
          <cell r="V1551" t="str">
            <v>Taloja</v>
          </cell>
          <cell r="W1551">
            <v>40434</v>
          </cell>
          <cell r="X1551">
            <v>40422</v>
          </cell>
          <cell r="Y1551">
            <v>0</v>
          </cell>
          <cell r="Z1551">
            <v>5.4315936431380019</v>
          </cell>
          <cell r="AA1551">
            <v>5.4315936431380019</v>
          </cell>
          <cell r="AB1551">
            <v>0</v>
          </cell>
          <cell r="AC1551">
            <v>0</v>
          </cell>
          <cell r="AD1551">
            <v>40614</v>
          </cell>
          <cell r="AE1551">
            <v>0</v>
          </cell>
          <cell r="AF1551">
            <v>40603</v>
          </cell>
          <cell r="AG1551">
            <v>0</v>
          </cell>
          <cell r="AH1551">
            <v>0</v>
          </cell>
          <cell r="AI1551">
            <v>0</v>
          </cell>
          <cell r="AJ1551">
            <v>0</v>
          </cell>
          <cell r="AK1551">
            <v>0</v>
          </cell>
          <cell r="AL1551">
            <v>0</v>
          </cell>
          <cell r="AM1551">
            <v>0</v>
          </cell>
          <cell r="AN1551">
            <v>0</v>
          </cell>
          <cell r="AO1551">
            <v>0</v>
          </cell>
          <cell r="AP1551">
            <v>0</v>
          </cell>
          <cell r="AQ1551">
            <v>0</v>
          </cell>
          <cell r="AR1551">
            <v>0</v>
          </cell>
          <cell r="AS1551">
            <v>0</v>
          </cell>
          <cell r="AT1551">
            <v>0</v>
          </cell>
          <cell r="AU1551">
            <v>0</v>
          </cell>
          <cell r="AV1551">
            <v>0</v>
          </cell>
          <cell r="AW1551">
            <v>0</v>
          </cell>
          <cell r="AX1551">
            <v>0</v>
          </cell>
          <cell r="AY1551">
            <v>0</v>
          </cell>
          <cell r="AZ1551">
            <v>0</v>
          </cell>
          <cell r="BA1551">
            <v>0</v>
          </cell>
          <cell r="BB1551">
            <v>0</v>
          </cell>
          <cell r="BC1551">
            <v>0</v>
          </cell>
          <cell r="BD1551">
            <v>0</v>
          </cell>
          <cell r="BE1551">
            <v>0</v>
          </cell>
          <cell r="BF1551">
            <v>0</v>
          </cell>
          <cell r="BG1551">
            <v>29310</v>
          </cell>
          <cell r="BH1551">
            <v>35</v>
          </cell>
          <cell r="BI1551">
            <v>10</v>
          </cell>
          <cell r="BJ1551">
            <v>51224</v>
          </cell>
          <cell r="BK1551" t="str">
            <v>31 - 35 yrs</v>
          </cell>
          <cell r="BL1551" t="str">
            <v>Married</v>
          </cell>
          <cell r="BM1551" t="str">
            <v>-</v>
          </cell>
          <cell r="BN1551" t="str">
            <v>At Post : Ashte,  Post: Vatsi Pen</v>
          </cell>
          <cell r="BO1551" t="str">
            <v>Raigad</v>
          </cell>
          <cell r="BP1551" t="str">
            <v>Maharashtra</v>
          </cell>
          <cell r="BQ1551">
            <v>0</v>
          </cell>
          <cell r="BR1551" t="str">
            <v>H.S.C</v>
          </cell>
          <cell r="BS1551">
            <v>0</v>
          </cell>
          <cell r="BT1551" t="str">
            <v>1st Class Boiler Attendant</v>
          </cell>
          <cell r="BU1551" t="str">
            <v>Elder Pramaceuticals Ltd.</v>
          </cell>
          <cell r="BV1551">
            <v>0</v>
          </cell>
          <cell r="BW1551">
            <v>0</v>
          </cell>
          <cell r="BX1551">
            <v>0</v>
          </cell>
          <cell r="BY1551">
            <v>0</v>
          </cell>
          <cell r="BZ1551">
            <v>0</v>
          </cell>
          <cell r="CA1551">
            <v>0</v>
          </cell>
          <cell r="CB1551">
            <v>0</v>
          </cell>
          <cell r="CC1551">
            <v>0</v>
          </cell>
          <cell r="CD1551">
            <v>0</v>
          </cell>
          <cell r="CE1551" t="str">
            <v>AUYPP5900E</v>
          </cell>
          <cell r="CF1551" t="str">
            <v>Prasad Kale</v>
          </cell>
          <cell r="CG1551">
            <v>0</v>
          </cell>
        </row>
        <row r="1552">
          <cell r="B1552">
            <v>10000786</v>
          </cell>
          <cell r="C1552" t="str">
            <v>Inactive</v>
          </cell>
          <cell r="D1552">
            <v>0</v>
          </cell>
          <cell r="E1552">
            <v>0</v>
          </cell>
          <cell r="F1552" t="e">
            <v>#N/A</v>
          </cell>
          <cell r="G1552" t="str">
            <v>01/A533</v>
          </cell>
          <cell r="H1552" t="str">
            <v>M</v>
          </cell>
          <cell r="I1552" t="str">
            <v>Shriniketan</v>
          </cell>
          <cell r="J1552" t="str">
            <v xml:space="preserve">Joshi </v>
          </cell>
          <cell r="K1552" t="str">
            <v>Shrikrishna</v>
          </cell>
          <cell r="L1552" t="str">
            <v>Associate Vice President</v>
          </cell>
          <cell r="M1552">
            <v>0</v>
          </cell>
          <cell r="N1552">
            <v>0</v>
          </cell>
          <cell r="O1552">
            <v>0</v>
          </cell>
          <cell r="P1552" t="str">
            <v>Information Technology</v>
          </cell>
          <cell r="Q1552">
            <v>0</v>
          </cell>
          <cell r="R1552" t="str">
            <v>Corporate Shared Services</v>
          </cell>
          <cell r="S1552" t="str">
            <v>SMC</v>
          </cell>
          <cell r="T1552" t="str">
            <v>EG-7</v>
          </cell>
          <cell r="U1552" t="str">
            <v>Corporate</v>
          </cell>
          <cell r="V1552" t="str">
            <v>Corporate</v>
          </cell>
          <cell r="W1552">
            <v>40434</v>
          </cell>
          <cell r="X1552">
            <v>40422</v>
          </cell>
          <cell r="Y1552">
            <v>25</v>
          </cell>
          <cell r="Z1552">
            <v>5.4315936431380019</v>
          </cell>
          <cell r="AA1552">
            <v>27.3</v>
          </cell>
          <cell r="AB1552">
            <v>0</v>
          </cell>
          <cell r="AC1552">
            <v>0</v>
          </cell>
          <cell r="AD1552">
            <v>40614</v>
          </cell>
          <cell r="AE1552">
            <v>0</v>
          </cell>
          <cell r="AF1552">
            <v>0</v>
          </cell>
          <cell r="AG1552">
            <v>0</v>
          </cell>
          <cell r="AH1552">
            <v>0</v>
          </cell>
          <cell r="AI1552">
            <v>0</v>
          </cell>
          <cell r="AJ1552">
            <v>0</v>
          </cell>
          <cell r="AK1552">
            <v>0</v>
          </cell>
          <cell r="AL1552">
            <v>0</v>
          </cell>
          <cell r="AM1552">
            <v>0</v>
          </cell>
          <cell r="AN1552">
            <v>0</v>
          </cell>
          <cell r="AO1552">
            <v>40787</v>
          </cell>
          <cell r="AP1552" t="str">
            <v>General Manager</v>
          </cell>
          <cell r="AQ1552" t="str">
            <v>SMC</v>
          </cell>
          <cell r="AR1552">
            <v>0</v>
          </cell>
          <cell r="AS1552">
            <v>0</v>
          </cell>
          <cell r="AT1552">
            <v>0</v>
          </cell>
          <cell r="AU1552">
            <v>0</v>
          </cell>
          <cell r="AV1552">
            <v>0</v>
          </cell>
          <cell r="AW1552">
            <v>0</v>
          </cell>
          <cell r="AX1552">
            <v>0</v>
          </cell>
          <cell r="AY1552">
            <v>0</v>
          </cell>
          <cell r="AZ1552">
            <v>0</v>
          </cell>
          <cell r="BA1552">
            <v>0</v>
          </cell>
          <cell r="BB1552">
            <v>0</v>
          </cell>
          <cell r="BC1552">
            <v>0</v>
          </cell>
          <cell r="BD1552">
            <v>0</v>
          </cell>
          <cell r="BE1552">
            <v>0</v>
          </cell>
          <cell r="BF1552">
            <v>0</v>
          </cell>
          <cell r="BG1552">
            <v>22507</v>
          </cell>
          <cell r="BH1552">
            <v>51</v>
          </cell>
          <cell r="BI1552">
            <v>4</v>
          </cell>
          <cell r="BJ1552">
            <v>0</v>
          </cell>
          <cell r="BK1552">
            <v>0</v>
          </cell>
          <cell r="BL1552" t="str">
            <v>Married</v>
          </cell>
          <cell r="BM1552">
            <v>0</v>
          </cell>
          <cell r="BN1552" t="str">
            <v>Flat No. 1103, Fllor No. 11, Nilgiri Casmos Hills, Upavan,Pokharan Road No. 1,</v>
          </cell>
          <cell r="BO1552" t="str">
            <v xml:space="preserve">Thane </v>
          </cell>
          <cell r="BP1552">
            <v>0</v>
          </cell>
          <cell r="BQ1552">
            <v>400601</v>
          </cell>
          <cell r="BR1552" t="str">
            <v>B.Com</v>
          </cell>
          <cell r="BS1552" t="str">
            <v>M.C.A</v>
          </cell>
          <cell r="BT1552">
            <v>0</v>
          </cell>
          <cell r="BU1552" t="str">
            <v xml:space="preserve">Bennett, Coleman &amp; Co. Ltd </v>
          </cell>
          <cell r="BV1552">
            <v>41266</v>
          </cell>
          <cell r="BW1552">
            <v>41244</v>
          </cell>
          <cell r="BX1552">
            <v>0</v>
          </cell>
          <cell r="BY1552" t="str">
            <v>Managed Attrition</v>
          </cell>
          <cell r="BZ1552" t="str">
            <v>Managed Attrition</v>
          </cell>
          <cell r="CA1552">
            <v>0</v>
          </cell>
          <cell r="CB1552" t="str">
            <v>Involuntary</v>
          </cell>
          <cell r="CC1552">
            <v>0</v>
          </cell>
          <cell r="CD1552">
            <v>0</v>
          </cell>
          <cell r="CE1552">
            <v>0</v>
          </cell>
          <cell r="CF1552">
            <v>0</v>
          </cell>
          <cell r="CG1552">
            <v>0</v>
          </cell>
        </row>
        <row r="1553">
          <cell r="B1553">
            <v>10000534</v>
          </cell>
          <cell r="C1553" t="str">
            <v>Active</v>
          </cell>
          <cell r="D1553">
            <v>1010318020</v>
          </cell>
          <cell r="E1553" t="str">
            <v>TALOJA-DISTILLATION</v>
          </cell>
          <cell r="F1553" t="str">
            <v>1010300300</v>
          </cell>
          <cell r="G1553" t="str">
            <v>01/A538</v>
          </cell>
          <cell r="H1553" t="str">
            <v>M</v>
          </cell>
          <cell r="I1553" t="str">
            <v>Prakash</v>
          </cell>
          <cell r="J1553" t="str">
            <v>Harne</v>
          </cell>
          <cell r="K1553" t="str">
            <v>Balaji</v>
          </cell>
          <cell r="L1553" t="str">
            <v>Assistant General Manager</v>
          </cell>
          <cell r="M1553" t="str">
            <v>Production</v>
          </cell>
          <cell r="N1553" t="str">
            <v>Core</v>
          </cell>
          <cell r="O1553" t="str">
            <v>Fatty Acid</v>
          </cell>
          <cell r="P1553" t="str">
            <v>Oleo Manufacturing</v>
          </cell>
          <cell r="Q1553">
            <v>0</v>
          </cell>
          <cell r="R1553" t="str">
            <v>Oleochemicals</v>
          </cell>
          <cell r="S1553" t="str">
            <v>MMC</v>
          </cell>
          <cell r="T1553" t="str">
            <v>EG-4</v>
          </cell>
          <cell r="U1553" t="str">
            <v>Taloja</v>
          </cell>
          <cell r="V1553" t="str">
            <v>Corporate</v>
          </cell>
          <cell r="W1553">
            <v>40435</v>
          </cell>
          <cell r="X1553">
            <v>40422</v>
          </cell>
          <cell r="Y1553">
            <v>22</v>
          </cell>
          <cell r="Z1553">
            <v>5.4288539167935124</v>
          </cell>
          <cell r="AA1553">
            <v>27.428853916793514</v>
          </cell>
          <cell r="AB1553">
            <v>0</v>
          </cell>
          <cell r="AC1553">
            <v>0</v>
          </cell>
          <cell r="AD1553">
            <v>40615</v>
          </cell>
          <cell r="AE1553">
            <v>0</v>
          </cell>
          <cell r="AF1553">
            <v>40603</v>
          </cell>
          <cell r="AG1553">
            <v>0</v>
          </cell>
          <cell r="AH1553">
            <v>0</v>
          </cell>
          <cell r="AI1553">
            <v>0</v>
          </cell>
          <cell r="AJ1553">
            <v>0</v>
          </cell>
          <cell r="AK1553">
            <v>0</v>
          </cell>
          <cell r="AL1553">
            <v>0</v>
          </cell>
          <cell r="AM1553">
            <v>0</v>
          </cell>
          <cell r="AN1553">
            <v>0</v>
          </cell>
          <cell r="AO1553">
            <v>41000</v>
          </cell>
          <cell r="AP1553" t="str">
            <v>Senior Manager</v>
          </cell>
          <cell r="AQ1553" t="str">
            <v>MMC</v>
          </cell>
          <cell r="AR1553">
            <v>0</v>
          </cell>
          <cell r="AS1553">
            <v>0</v>
          </cell>
          <cell r="AT1553">
            <v>0</v>
          </cell>
          <cell r="AU1553">
            <v>0</v>
          </cell>
          <cell r="AV1553">
            <v>0</v>
          </cell>
          <cell r="AW1553">
            <v>0</v>
          </cell>
          <cell r="AX1553">
            <v>0</v>
          </cell>
          <cell r="AY1553">
            <v>0</v>
          </cell>
          <cell r="AZ1553">
            <v>0</v>
          </cell>
          <cell r="BA1553">
            <v>0</v>
          </cell>
          <cell r="BB1553">
            <v>0</v>
          </cell>
          <cell r="BC1553">
            <v>0</v>
          </cell>
          <cell r="BD1553">
            <v>0</v>
          </cell>
          <cell r="BE1553">
            <v>0</v>
          </cell>
          <cell r="BF1553">
            <v>0</v>
          </cell>
          <cell r="BG1553">
            <v>22858</v>
          </cell>
          <cell r="BH1553">
            <v>53</v>
          </cell>
          <cell r="BI1553">
            <v>6</v>
          </cell>
          <cell r="BJ1553">
            <v>44772</v>
          </cell>
          <cell r="BK1553" t="str">
            <v>51 - 55 yrs</v>
          </cell>
          <cell r="BL1553" t="str">
            <v>Married</v>
          </cell>
          <cell r="BM1553">
            <v>0</v>
          </cell>
          <cell r="BN1553" t="str">
            <v>At &amp; Post chimur Tal - Chimur</v>
          </cell>
          <cell r="BO1553" t="str">
            <v>Chandrapur</v>
          </cell>
          <cell r="BP1553">
            <v>0</v>
          </cell>
          <cell r="BQ1553">
            <v>442903</v>
          </cell>
          <cell r="BR1553" t="str">
            <v>B.Sc (Tech)</v>
          </cell>
          <cell r="BS1553" t="str">
            <v>M.Tech (Oil Tech)</v>
          </cell>
          <cell r="BT1553">
            <v>0</v>
          </cell>
          <cell r="BU1553" t="str">
            <v xml:space="preserve">Godrej Industries Ltd </v>
          </cell>
          <cell r="BV1553">
            <v>0</v>
          </cell>
          <cell r="BW1553">
            <v>0</v>
          </cell>
          <cell r="BX1553">
            <v>0</v>
          </cell>
          <cell r="BY1553">
            <v>0</v>
          </cell>
          <cell r="BZ1553">
            <v>0</v>
          </cell>
          <cell r="CA1553">
            <v>0</v>
          </cell>
          <cell r="CB1553">
            <v>0</v>
          </cell>
          <cell r="CC1553">
            <v>0</v>
          </cell>
          <cell r="CD1553">
            <v>0</v>
          </cell>
          <cell r="CE1553" t="str">
            <v>AAJPH0737Q</v>
          </cell>
          <cell r="CF1553" t="str">
            <v>Vilas Kakade</v>
          </cell>
          <cell r="CG1553" t="str">
            <v>Vilas Kakade</v>
          </cell>
        </row>
        <row r="1554">
          <cell r="B1554">
            <v>10000792</v>
          </cell>
          <cell r="C1554" t="str">
            <v>Inactive</v>
          </cell>
          <cell r="D1554">
            <v>0</v>
          </cell>
          <cell r="E1554">
            <v>0</v>
          </cell>
          <cell r="F1554" t="e">
            <v>#N/A</v>
          </cell>
          <cell r="G1554" t="str">
            <v>01/A536</v>
          </cell>
          <cell r="H1554" t="str">
            <v>M</v>
          </cell>
          <cell r="I1554" t="str">
            <v>Kartikay</v>
          </cell>
          <cell r="J1554" t="str">
            <v>Oberoi</v>
          </cell>
          <cell r="K1554" t="str">
            <v>Vimal</v>
          </cell>
          <cell r="L1554" t="str">
            <v>Executive</v>
          </cell>
          <cell r="M1554">
            <v>0</v>
          </cell>
          <cell r="N1554">
            <v>0</v>
          </cell>
          <cell r="O1554">
            <v>0</v>
          </cell>
          <cell r="P1554" t="str">
            <v>Information Technology</v>
          </cell>
          <cell r="Q1554">
            <v>0</v>
          </cell>
          <cell r="R1554" t="str">
            <v>Corporate Shared Services</v>
          </cell>
          <cell r="S1554" t="str">
            <v>JMC</v>
          </cell>
          <cell r="T1554" t="str">
            <v>EG</v>
          </cell>
          <cell r="U1554" t="str">
            <v>Corporate</v>
          </cell>
          <cell r="V1554">
            <v>0</v>
          </cell>
          <cell r="W1554">
            <v>40435</v>
          </cell>
          <cell r="X1554">
            <v>40422</v>
          </cell>
          <cell r="Y1554">
            <v>0</v>
          </cell>
          <cell r="Z1554">
            <v>5.4288539167935124</v>
          </cell>
          <cell r="AA1554">
            <v>1.3</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cell r="AO1554">
            <v>0</v>
          </cell>
          <cell r="AP1554">
            <v>0</v>
          </cell>
          <cell r="AQ1554">
            <v>0</v>
          </cell>
          <cell r="AR1554">
            <v>0</v>
          </cell>
          <cell r="AS1554">
            <v>0</v>
          </cell>
          <cell r="AT1554">
            <v>0</v>
          </cell>
          <cell r="AU1554">
            <v>0</v>
          </cell>
          <cell r="AV1554">
            <v>0</v>
          </cell>
          <cell r="AW1554">
            <v>0</v>
          </cell>
          <cell r="AX1554">
            <v>0</v>
          </cell>
          <cell r="AY1554">
            <v>0</v>
          </cell>
          <cell r="AZ1554">
            <v>0</v>
          </cell>
          <cell r="BA1554">
            <v>0</v>
          </cell>
          <cell r="BB1554">
            <v>0</v>
          </cell>
          <cell r="BC1554">
            <v>0</v>
          </cell>
          <cell r="BD1554">
            <v>0</v>
          </cell>
          <cell r="BE1554">
            <v>0</v>
          </cell>
          <cell r="BF1554">
            <v>0</v>
          </cell>
          <cell r="BG1554">
            <v>30913</v>
          </cell>
          <cell r="BH1554">
            <v>27</v>
          </cell>
          <cell r="BI1554">
            <v>4</v>
          </cell>
          <cell r="BJ1554">
            <v>0</v>
          </cell>
          <cell r="BK1554" t="str">
            <v>Less than 30 yrs and equal to 30 yrs</v>
          </cell>
          <cell r="BL1554">
            <v>0</v>
          </cell>
          <cell r="BM1554">
            <v>0</v>
          </cell>
          <cell r="BN1554">
            <v>0</v>
          </cell>
          <cell r="BO1554">
            <v>0</v>
          </cell>
          <cell r="BP1554">
            <v>0</v>
          </cell>
          <cell r="BQ1554">
            <v>0</v>
          </cell>
          <cell r="BR1554" t="str">
            <v>B.Sc</v>
          </cell>
          <cell r="BS1554" t="str">
            <v>M.C.A</v>
          </cell>
          <cell r="BT1554">
            <v>0</v>
          </cell>
          <cell r="BU1554" t="str">
            <v>NA</v>
          </cell>
          <cell r="BV1554">
            <v>40907</v>
          </cell>
          <cell r="BW1554">
            <v>40878</v>
          </cell>
          <cell r="BX1554">
            <v>0</v>
          </cell>
          <cell r="BY1554" t="str">
            <v>Opportunities/Career Advancement</v>
          </cell>
          <cell r="BZ1554" t="str">
            <v>Resignation</v>
          </cell>
          <cell r="CA1554" t="str">
            <v>Opportunities/Career Advancement</v>
          </cell>
          <cell r="CB1554" t="str">
            <v>Voluntary</v>
          </cell>
          <cell r="CC1554" t="str">
            <v>Resigned at VVF Ltd</v>
          </cell>
          <cell r="CD1554">
            <v>0</v>
          </cell>
          <cell r="CE1554">
            <v>0</v>
          </cell>
          <cell r="CF1554">
            <v>0</v>
          </cell>
          <cell r="CG1554">
            <v>0</v>
          </cell>
        </row>
        <row r="1555">
          <cell r="B1555">
            <v>10000793</v>
          </cell>
          <cell r="C1555" t="str">
            <v>Inactive</v>
          </cell>
          <cell r="D1555">
            <v>0</v>
          </cell>
          <cell r="E1555">
            <v>0</v>
          </cell>
          <cell r="F1555" t="e">
            <v>#N/A</v>
          </cell>
          <cell r="G1555" t="str">
            <v>01/A534</v>
          </cell>
          <cell r="H1555" t="str">
            <v>M</v>
          </cell>
          <cell r="I1555" t="str">
            <v>Nitin</v>
          </cell>
          <cell r="J1555" t="str">
            <v>Gianchandani</v>
          </cell>
          <cell r="K1555" t="str">
            <v>Prakash</v>
          </cell>
          <cell r="L1555" t="str">
            <v>Executive</v>
          </cell>
          <cell r="M1555">
            <v>0</v>
          </cell>
          <cell r="N1555">
            <v>0</v>
          </cell>
          <cell r="O1555">
            <v>0</v>
          </cell>
          <cell r="P1555" t="str">
            <v>Information Technology</v>
          </cell>
          <cell r="Q1555">
            <v>0</v>
          </cell>
          <cell r="R1555" t="str">
            <v>Corporate Shared Services</v>
          </cell>
          <cell r="S1555" t="str">
            <v>JMC</v>
          </cell>
          <cell r="T1555" t="str">
            <v>EG</v>
          </cell>
          <cell r="U1555" t="str">
            <v>Corporate</v>
          </cell>
          <cell r="V1555" t="str">
            <v>Corporate</v>
          </cell>
          <cell r="W1555">
            <v>40436</v>
          </cell>
          <cell r="X1555">
            <v>40422</v>
          </cell>
          <cell r="Y1555">
            <v>0</v>
          </cell>
          <cell r="Z1555">
            <v>5.4261141910832071</v>
          </cell>
          <cell r="AA1555">
            <v>5.4261141910832071</v>
          </cell>
          <cell r="AB1555">
            <v>0</v>
          </cell>
          <cell r="AC1555">
            <v>0</v>
          </cell>
          <cell r="AD1555">
            <v>40982</v>
          </cell>
          <cell r="AE1555">
            <v>0</v>
          </cell>
          <cell r="AF1555">
            <v>40982</v>
          </cell>
          <cell r="AG1555">
            <v>0</v>
          </cell>
          <cell r="AH1555">
            <v>0</v>
          </cell>
          <cell r="AI1555">
            <v>0</v>
          </cell>
          <cell r="AJ1555">
            <v>0</v>
          </cell>
          <cell r="AK1555">
            <v>0</v>
          </cell>
          <cell r="AL1555">
            <v>0</v>
          </cell>
          <cell r="AM1555">
            <v>0</v>
          </cell>
          <cell r="AN1555">
            <v>0</v>
          </cell>
          <cell r="AO1555">
            <v>0</v>
          </cell>
          <cell r="AP1555">
            <v>0</v>
          </cell>
          <cell r="AQ1555">
            <v>0</v>
          </cell>
          <cell r="AR1555" t="str">
            <v>GET</v>
          </cell>
          <cell r="AS1555" t="str">
            <v>Information Technology</v>
          </cell>
          <cell r="AT1555">
            <v>40801</v>
          </cell>
          <cell r="AU1555">
            <v>40982</v>
          </cell>
          <cell r="AV1555" t="str">
            <v>Executive</v>
          </cell>
          <cell r="AW1555">
            <v>0</v>
          </cell>
          <cell r="AX1555">
            <v>0</v>
          </cell>
          <cell r="AY1555">
            <v>0</v>
          </cell>
          <cell r="AZ1555">
            <v>0</v>
          </cell>
          <cell r="BA1555">
            <v>0</v>
          </cell>
          <cell r="BB1555">
            <v>0</v>
          </cell>
          <cell r="BC1555">
            <v>0</v>
          </cell>
          <cell r="BD1555">
            <v>0</v>
          </cell>
          <cell r="BE1555">
            <v>0</v>
          </cell>
          <cell r="BF1555">
            <v>0</v>
          </cell>
          <cell r="BG1555">
            <v>32191</v>
          </cell>
          <cell r="BH1555">
            <v>27</v>
          </cell>
          <cell r="BI1555">
            <v>11</v>
          </cell>
          <cell r="BJ1555">
            <v>54105</v>
          </cell>
          <cell r="BK1555" t="str">
            <v>Less than 30 yrs and equal to 30 yrs</v>
          </cell>
          <cell r="BL1555" t="str">
            <v>Unmarried</v>
          </cell>
          <cell r="BM1555">
            <v>0</v>
          </cell>
          <cell r="BN1555" t="str">
            <v>501, Devi Mahal, Gol Maidan, Near Nirankari Hall,</v>
          </cell>
          <cell r="BO1555" t="str">
            <v>Ulhasnagar</v>
          </cell>
          <cell r="BP1555">
            <v>0</v>
          </cell>
          <cell r="BQ1555">
            <v>421001</v>
          </cell>
          <cell r="BR1555" t="str">
            <v>B.E (Electronics &amp; Telecom)</v>
          </cell>
          <cell r="BS1555">
            <v>0</v>
          </cell>
          <cell r="BT1555">
            <v>0</v>
          </cell>
          <cell r="BU1555" t="str">
            <v/>
          </cell>
          <cell r="BV1555">
            <v>41698</v>
          </cell>
          <cell r="BW1555">
            <v>41671</v>
          </cell>
          <cell r="BX1555">
            <v>0</v>
          </cell>
          <cell r="BY1555" t="str">
            <v>Career Advancement</v>
          </cell>
          <cell r="BZ1555" t="str">
            <v>Resignation</v>
          </cell>
          <cell r="CA1555">
            <v>0</v>
          </cell>
          <cell r="CB1555" t="str">
            <v>Voluntary</v>
          </cell>
          <cell r="CC1555">
            <v>0</v>
          </cell>
          <cell r="CD1555">
            <v>0</v>
          </cell>
          <cell r="CE1555" t="str">
            <v>AJTPG4151C</v>
          </cell>
          <cell r="CF1555" t="str">
            <v>Murali Nama</v>
          </cell>
          <cell r="CG1555" t="str">
            <v>Murali Nama</v>
          </cell>
        </row>
        <row r="1556">
          <cell r="B1556">
            <v>10000535</v>
          </cell>
          <cell r="C1556" t="str">
            <v>Active</v>
          </cell>
          <cell r="D1556">
            <v>1010322999</v>
          </cell>
          <cell r="E1556" t="str">
            <v>TALOJA-QUALITY</v>
          </cell>
          <cell r="F1556" t="str">
            <v>1010300301</v>
          </cell>
          <cell r="G1556" t="str">
            <v>04/0466</v>
          </cell>
          <cell r="H1556" t="str">
            <v>M</v>
          </cell>
          <cell r="I1556" t="str">
            <v>Balasaheb</v>
          </cell>
          <cell r="J1556" t="str">
            <v>Narute</v>
          </cell>
          <cell r="K1556" t="str">
            <v>Dattatray</v>
          </cell>
          <cell r="L1556" t="str">
            <v>Junior Executive</v>
          </cell>
          <cell r="M1556" t="str">
            <v>Quality Control</v>
          </cell>
          <cell r="N1556" t="str">
            <v>Core</v>
          </cell>
          <cell r="O1556">
            <v>0</v>
          </cell>
          <cell r="P1556" t="str">
            <v>Oleo Manufacturing</v>
          </cell>
          <cell r="Q1556">
            <v>0</v>
          </cell>
          <cell r="R1556" t="str">
            <v>Oleochemicals</v>
          </cell>
          <cell r="S1556" t="str">
            <v>JMC</v>
          </cell>
          <cell r="T1556" t="str">
            <v>EG-0</v>
          </cell>
          <cell r="U1556" t="str">
            <v>Taloja</v>
          </cell>
          <cell r="V1556" t="str">
            <v>Taloja</v>
          </cell>
          <cell r="W1556">
            <v>40437</v>
          </cell>
          <cell r="X1556">
            <v>40422</v>
          </cell>
          <cell r="Y1556">
            <v>0</v>
          </cell>
          <cell r="Z1556">
            <v>5.4233744650558098</v>
          </cell>
          <cell r="AA1556">
            <v>5.4233744650558098</v>
          </cell>
          <cell r="AB1556">
            <v>0</v>
          </cell>
          <cell r="AC1556">
            <v>0</v>
          </cell>
          <cell r="AD1556">
            <v>40617</v>
          </cell>
          <cell r="AE1556">
            <v>0</v>
          </cell>
          <cell r="AF1556">
            <v>40603</v>
          </cell>
          <cell r="AG1556">
            <v>0</v>
          </cell>
          <cell r="AH1556">
            <v>0</v>
          </cell>
          <cell r="AI1556">
            <v>0</v>
          </cell>
          <cell r="AJ1556">
            <v>0</v>
          </cell>
          <cell r="AK1556">
            <v>0</v>
          </cell>
          <cell r="AL1556">
            <v>0</v>
          </cell>
          <cell r="AM1556">
            <v>0</v>
          </cell>
          <cell r="AN1556">
            <v>0</v>
          </cell>
          <cell r="AO1556">
            <v>0</v>
          </cell>
          <cell r="AP1556">
            <v>0</v>
          </cell>
          <cell r="AQ1556">
            <v>0</v>
          </cell>
          <cell r="AR1556">
            <v>0</v>
          </cell>
          <cell r="AS1556">
            <v>0</v>
          </cell>
          <cell r="AT1556">
            <v>0</v>
          </cell>
          <cell r="AU1556">
            <v>0</v>
          </cell>
          <cell r="AV1556">
            <v>0</v>
          </cell>
          <cell r="AW1556">
            <v>0</v>
          </cell>
          <cell r="AX1556">
            <v>0</v>
          </cell>
          <cell r="AY1556">
            <v>0</v>
          </cell>
          <cell r="AZ1556">
            <v>0</v>
          </cell>
          <cell r="BA1556">
            <v>0</v>
          </cell>
          <cell r="BB1556">
            <v>0</v>
          </cell>
          <cell r="BC1556">
            <v>0</v>
          </cell>
          <cell r="BD1556">
            <v>0</v>
          </cell>
          <cell r="BE1556">
            <v>0</v>
          </cell>
          <cell r="BF1556">
            <v>0</v>
          </cell>
          <cell r="BG1556">
            <v>27546</v>
          </cell>
          <cell r="BH1556">
            <v>40</v>
          </cell>
          <cell r="BI1556">
            <v>8</v>
          </cell>
          <cell r="BJ1556">
            <v>49460</v>
          </cell>
          <cell r="BK1556" t="str">
            <v>36 - 40 yrs</v>
          </cell>
          <cell r="BL1556" t="str">
            <v>Married</v>
          </cell>
          <cell r="BM1556">
            <v>2</v>
          </cell>
          <cell r="BN1556" t="str">
            <v>Chavan Bldg,  Near Warnali</v>
          </cell>
          <cell r="BO1556" t="str">
            <v>Vinayaknagar, Sangli</v>
          </cell>
          <cell r="BP1556" t="str">
            <v>Maharashtra</v>
          </cell>
          <cell r="BQ1556">
            <v>0</v>
          </cell>
          <cell r="BR1556" t="str">
            <v>B.Sc (Chemistry)/B.Sc (Zoology)</v>
          </cell>
          <cell r="BS1556">
            <v>0</v>
          </cell>
          <cell r="BT1556">
            <v>0</v>
          </cell>
          <cell r="BU1556" t="str">
            <v>Basant Agrotech Ltd</v>
          </cell>
          <cell r="BV1556">
            <v>0</v>
          </cell>
          <cell r="BW1556">
            <v>0</v>
          </cell>
          <cell r="BX1556">
            <v>0</v>
          </cell>
          <cell r="BY1556">
            <v>0</v>
          </cell>
          <cell r="BZ1556">
            <v>0</v>
          </cell>
          <cell r="CA1556">
            <v>0</v>
          </cell>
          <cell r="CB1556">
            <v>0</v>
          </cell>
          <cell r="CC1556">
            <v>0</v>
          </cell>
          <cell r="CD1556">
            <v>0</v>
          </cell>
          <cell r="CE1556" t="str">
            <v>AFUPN2397A</v>
          </cell>
          <cell r="CF1556" t="str">
            <v>C.P.Unnikrishnan</v>
          </cell>
          <cell r="CG1556" t="str">
            <v>C.P. Unnikrishnan</v>
          </cell>
        </row>
        <row r="1557">
          <cell r="B1557">
            <v>10000794</v>
          </cell>
          <cell r="C1557" t="str">
            <v>Inactive</v>
          </cell>
          <cell r="D1557">
            <v>0</v>
          </cell>
          <cell r="E1557">
            <v>0</v>
          </cell>
          <cell r="F1557" t="e">
            <v>#N/A</v>
          </cell>
          <cell r="G1557" t="str">
            <v>01/A535</v>
          </cell>
          <cell r="H1557" t="str">
            <v>F</v>
          </cell>
          <cell r="I1557" t="str">
            <v>Sunita</v>
          </cell>
          <cell r="J1557" t="str">
            <v>Vartak</v>
          </cell>
          <cell r="K1557" t="str">
            <v>Atul</v>
          </cell>
          <cell r="L1557" t="str">
            <v xml:space="preserve">Senior Manager </v>
          </cell>
          <cell r="M1557">
            <v>0</v>
          </cell>
          <cell r="N1557">
            <v>0</v>
          </cell>
          <cell r="O1557">
            <v>0</v>
          </cell>
          <cell r="P1557" t="str">
            <v>Information Technology</v>
          </cell>
          <cell r="Q1557">
            <v>0</v>
          </cell>
          <cell r="R1557" t="str">
            <v>Corporate Shared Services</v>
          </cell>
          <cell r="S1557" t="str">
            <v>MMC</v>
          </cell>
          <cell r="T1557" t="str">
            <v>EG-3</v>
          </cell>
          <cell r="U1557" t="str">
            <v>Corporate</v>
          </cell>
          <cell r="V1557" t="str">
            <v>Corporate</v>
          </cell>
          <cell r="W1557">
            <v>40438</v>
          </cell>
          <cell r="X1557">
            <v>40422</v>
          </cell>
          <cell r="Y1557">
            <v>26</v>
          </cell>
          <cell r="Z1557">
            <v>5.4206347387113203</v>
          </cell>
          <cell r="AA1557">
            <v>28.4</v>
          </cell>
          <cell r="AB1557">
            <v>0</v>
          </cell>
          <cell r="AC1557">
            <v>0</v>
          </cell>
          <cell r="AD1557">
            <v>40618</v>
          </cell>
          <cell r="AE1557">
            <v>0</v>
          </cell>
          <cell r="AF1557">
            <v>0</v>
          </cell>
          <cell r="AG1557">
            <v>0</v>
          </cell>
          <cell r="AH1557">
            <v>0</v>
          </cell>
          <cell r="AI1557">
            <v>0</v>
          </cell>
          <cell r="AJ1557">
            <v>0</v>
          </cell>
          <cell r="AK1557">
            <v>0</v>
          </cell>
          <cell r="AL1557">
            <v>0</v>
          </cell>
          <cell r="AM1557">
            <v>0</v>
          </cell>
          <cell r="AN1557">
            <v>0</v>
          </cell>
          <cell r="AO1557">
            <v>41000</v>
          </cell>
          <cell r="AP1557" t="str">
            <v>Manager</v>
          </cell>
          <cell r="AQ1557" t="str">
            <v>JMC</v>
          </cell>
          <cell r="AR1557">
            <v>0</v>
          </cell>
          <cell r="AS1557">
            <v>0</v>
          </cell>
          <cell r="AT1557">
            <v>0</v>
          </cell>
          <cell r="AU1557">
            <v>0</v>
          </cell>
          <cell r="AV1557">
            <v>0</v>
          </cell>
          <cell r="AW1557">
            <v>0</v>
          </cell>
          <cell r="AX1557">
            <v>0</v>
          </cell>
          <cell r="AY1557">
            <v>0</v>
          </cell>
          <cell r="AZ1557">
            <v>0</v>
          </cell>
          <cell r="BA1557">
            <v>0</v>
          </cell>
          <cell r="BB1557">
            <v>0</v>
          </cell>
          <cell r="BC1557">
            <v>0</v>
          </cell>
          <cell r="BD1557">
            <v>0</v>
          </cell>
          <cell r="BE1557">
            <v>0</v>
          </cell>
          <cell r="BF1557">
            <v>0</v>
          </cell>
          <cell r="BG1557">
            <v>22272</v>
          </cell>
          <cell r="BH1557">
            <v>52</v>
          </cell>
          <cell r="BI1557">
            <v>1</v>
          </cell>
          <cell r="BJ1557">
            <v>0</v>
          </cell>
          <cell r="BK1557">
            <v>0</v>
          </cell>
          <cell r="BL1557" t="str">
            <v>Married</v>
          </cell>
          <cell r="BM1557">
            <v>0</v>
          </cell>
          <cell r="BN1557" t="str">
            <v>B-105, Pinakin Apartments Mithagar Raod</v>
          </cell>
          <cell r="BO1557" t="str">
            <v>Mulund - East,</v>
          </cell>
          <cell r="BP1557">
            <v>0</v>
          </cell>
          <cell r="BQ1557">
            <v>400081</v>
          </cell>
          <cell r="BR1557" t="str">
            <v>B.Com</v>
          </cell>
          <cell r="BS1557" t="str">
            <v>Diploma in Business Management</v>
          </cell>
          <cell r="BT1557">
            <v>0</v>
          </cell>
          <cell r="BU1557" t="str">
            <v xml:space="preserve">Bennett, Coleman &amp; Co. Ltd </v>
          </cell>
          <cell r="BV1557">
            <v>41302</v>
          </cell>
          <cell r="BW1557">
            <v>41275</v>
          </cell>
          <cell r="BX1557">
            <v>0</v>
          </cell>
          <cell r="BY1557" t="str">
            <v>Managed Attrition</v>
          </cell>
          <cell r="BZ1557" t="str">
            <v>Managed Attrition</v>
          </cell>
          <cell r="CA1557">
            <v>0</v>
          </cell>
          <cell r="CB1557" t="str">
            <v>Involuntary</v>
          </cell>
          <cell r="CC1557">
            <v>0</v>
          </cell>
          <cell r="CD1557">
            <v>0</v>
          </cell>
          <cell r="CE1557">
            <v>0</v>
          </cell>
          <cell r="CF1557">
            <v>0</v>
          </cell>
          <cell r="CG1557">
            <v>0</v>
          </cell>
        </row>
        <row r="1558">
          <cell r="B1558">
            <v>10000536</v>
          </cell>
          <cell r="C1558" t="str">
            <v>Active</v>
          </cell>
          <cell r="D1558">
            <v>1010322999</v>
          </cell>
          <cell r="E1558" t="str">
            <v>TALOJA-QUALITY</v>
          </cell>
          <cell r="F1558" t="str">
            <v>1010300302</v>
          </cell>
          <cell r="G1558" t="str">
            <v>04/0467</v>
          </cell>
          <cell r="H1558" t="str">
            <v>M</v>
          </cell>
          <cell r="I1558" t="str">
            <v>Sarang</v>
          </cell>
          <cell r="J1558" t="str">
            <v>Polake</v>
          </cell>
          <cell r="K1558" t="str">
            <v>Jagannath</v>
          </cell>
          <cell r="L1558" t="str">
            <v>Junior Executive</v>
          </cell>
          <cell r="M1558" t="str">
            <v>Quality Control</v>
          </cell>
          <cell r="N1558" t="str">
            <v>Core</v>
          </cell>
          <cell r="O1558">
            <v>0</v>
          </cell>
          <cell r="P1558" t="str">
            <v>Oleo Manufacturing</v>
          </cell>
          <cell r="Q1558">
            <v>0</v>
          </cell>
          <cell r="R1558" t="str">
            <v>Oleochemicals</v>
          </cell>
          <cell r="S1558" t="str">
            <v>JMC</v>
          </cell>
          <cell r="T1558" t="str">
            <v>EG-0</v>
          </cell>
          <cell r="U1558" t="str">
            <v>Taloja</v>
          </cell>
          <cell r="V1558" t="str">
            <v>Taloja</v>
          </cell>
          <cell r="W1558">
            <v>40441</v>
          </cell>
          <cell r="X1558">
            <v>40422</v>
          </cell>
          <cell r="Y1558">
            <v>0</v>
          </cell>
          <cell r="Z1558">
            <v>5.4124155606291291</v>
          </cell>
          <cell r="AA1558">
            <v>5.4124155606291291</v>
          </cell>
          <cell r="AB1558">
            <v>0</v>
          </cell>
          <cell r="AC1558">
            <v>0</v>
          </cell>
          <cell r="AD1558">
            <v>40621</v>
          </cell>
          <cell r="AE1558">
            <v>0</v>
          </cell>
          <cell r="AF1558">
            <v>40634</v>
          </cell>
          <cell r="AG1558">
            <v>0</v>
          </cell>
          <cell r="AH1558">
            <v>0</v>
          </cell>
          <cell r="AI1558">
            <v>0</v>
          </cell>
          <cell r="AJ1558">
            <v>0</v>
          </cell>
          <cell r="AK1558">
            <v>0</v>
          </cell>
          <cell r="AL1558">
            <v>0</v>
          </cell>
          <cell r="AM1558">
            <v>0</v>
          </cell>
          <cell r="AN1558">
            <v>0</v>
          </cell>
          <cell r="AO1558">
            <v>0</v>
          </cell>
          <cell r="AP1558">
            <v>0</v>
          </cell>
          <cell r="AQ1558">
            <v>0</v>
          </cell>
          <cell r="AR1558">
            <v>0</v>
          </cell>
          <cell r="AS1558">
            <v>0</v>
          </cell>
          <cell r="AT1558">
            <v>0</v>
          </cell>
          <cell r="AU1558">
            <v>0</v>
          </cell>
          <cell r="AV1558">
            <v>0</v>
          </cell>
          <cell r="AW1558">
            <v>0</v>
          </cell>
          <cell r="AX1558">
            <v>0</v>
          </cell>
          <cell r="AY1558">
            <v>0</v>
          </cell>
          <cell r="AZ1558">
            <v>0</v>
          </cell>
          <cell r="BA1558">
            <v>0</v>
          </cell>
          <cell r="BB1558">
            <v>0</v>
          </cell>
          <cell r="BC1558">
            <v>0</v>
          </cell>
          <cell r="BD1558">
            <v>0</v>
          </cell>
          <cell r="BE1558">
            <v>0</v>
          </cell>
          <cell r="BF1558">
            <v>0</v>
          </cell>
          <cell r="BG1558">
            <v>30117</v>
          </cell>
          <cell r="BH1558">
            <v>33</v>
          </cell>
          <cell r="BI1558">
            <v>8</v>
          </cell>
          <cell r="BJ1558">
            <v>52031</v>
          </cell>
          <cell r="BK1558" t="str">
            <v>31 - 35 yrs</v>
          </cell>
          <cell r="BL1558" t="str">
            <v>Unmarried</v>
          </cell>
          <cell r="BM1558">
            <v>0</v>
          </cell>
          <cell r="BN1558" t="str">
            <v xml:space="preserve"> </v>
          </cell>
          <cell r="BO1558">
            <v>0</v>
          </cell>
          <cell r="BP1558">
            <v>0</v>
          </cell>
          <cell r="BQ1558">
            <v>0</v>
          </cell>
          <cell r="BR1558" t="str">
            <v>B.Sc (Chemistry)</v>
          </cell>
          <cell r="BS1558">
            <v>0</v>
          </cell>
          <cell r="BT1558">
            <v>0</v>
          </cell>
          <cell r="BU1558" t="str">
            <v/>
          </cell>
          <cell r="BV1558">
            <v>0</v>
          </cell>
          <cell r="BW1558">
            <v>0</v>
          </cell>
          <cell r="BX1558">
            <v>0</v>
          </cell>
          <cell r="BY1558">
            <v>0</v>
          </cell>
          <cell r="BZ1558">
            <v>0</v>
          </cell>
          <cell r="CA1558">
            <v>0</v>
          </cell>
          <cell r="CB1558">
            <v>0</v>
          </cell>
          <cell r="CC1558">
            <v>0</v>
          </cell>
          <cell r="CD1558">
            <v>0</v>
          </cell>
          <cell r="CE1558" t="str">
            <v>ATGPP1735L</v>
          </cell>
          <cell r="CF1558" t="str">
            <v>C.P.Unnikrishnan</v>
          </cell>
          <cell r="CG1558" t="str">
            <v>C.P. Unnikrishnan</v>
          </cell>
        </row>
        <row r="1559">
          <cell r="B1559">
            <v>10000702</v>
          </cell>
          <cell r="C1559" t="str">
            <v>Inactive</v>
          </cell>
          <cell r="D1559">
            <v>0</v>
          </cell>
          <cell r="E1559">
            <v>0</v>
          </cell>
          <cell r="F1559" t="e">
            <v>#N/A</v>
          </cell>
          <cell r="G1559" t="str">
            <v>01/A539</v>
          </cell>
          <cell r="H1559" t="str">
            <v>M</v>
          </cell>
          <cell r="I1559" t="str">
            <v>Subhash</v>
          </cell>
          <cell r="J1559" t="str">
            <v>Sanap</v>
          </cell>
          <cell r="K1559" t="str">
            <v>Deoram</v>
          </cell>
          <cell r="L1559" t="str">
            <v>Manager</v>
          </cell>
          <cell r="M1559" t="str">
            <v>Human Resources</v>
          </cell>
          <cell r="N1559">
            <v>0</v>
          </cell>
          <cell r="O1559">
            <v>0</v>
          </cell>
          <cell r="P1559" t="str">
            <v>Human Resources</v>
          </cell>
          <cell r="Q1559">
            <v>0</v>
          </cell>
          <cell r="R1559" t="str">
            <v>Corporate Shared Services</v>
          </cell>
          <cell r="S1559" t="str">
            <v>JMC</v>
          </cell>
          <cell r="T1559" t="str">
            <v>EG-2</v>
          </cell>
          <cell r="U1559" t="str">
            <v>Sion</v>
          </cell>
          <cell r="V1559" t="str">
            <v>Sion</v>
          </cell>
          <cell r="W1559">
            <v>40441</v>
          </cell>
          <cell r="X1559">
            <v>40422</v>
          </cell>
          <cell r="Y1559">
            <v>10</v>
          </cell>
          <cell r="Z1559">
            <v>5.4124155609462212</v>
          </cell>
          <cell r="AA1559">
            <v>12.9</v>
          </cell>
          <cell r="AB1559">
            <v>0</v>
          </cell>
          <cell r="AC1559">
            <v>0</v>
          </cell>
          <cell r="AD1559">
            <v>40621</v>
          </cell>
          <cell r="AE1559">
            <v>0</v>
          </cell>
          <cell r="AF1559">
            <v>0</v>
          </cell>
          <cell r="AG1559">
            <v>0</v>
          </cell>
          <cell r="AH1559">
            <v>0</v>
          </cell>
          <cell r="AI1559">
            <v>0</v>
          </cell>
          <cell r="AJ1559">
            <v>0</v>
          </cell>
          <cell r="AK1559">
            <v>0</v>
          </cell>
          <cell r="AL1559">
            <v>0</v>
          </cell>
          <cell r="AM1559">
            <v>0</v>
          </cell>
          <cell r="AN1559">
            <v>0</v>
          </cell>
          <cell r="AO1559">
            <v>0</v>
          </cell>
          <cell r="AP1559">
            <v>0</v>
          </cell>
          <cell r="AQ1559">
            <v>0</v>
          </cell>
          <cell r="AR1559">
            <v>0</v>
          </cell>
          <cell r="AS1559">
            <v>0</v>
          </cell>
          <cell r="AT1559">
            <v>0</v>
          </cell>
          <cell r="AU1559">
            <v>0</v>
          </cell>
          <cell r="AV1559">
            <v>0</v>
          </cell>
          <cell r="AW1559">
            <v>0</v>
          </cell>
          <cell r="AX1559">
            <v>0</v>
          </cell>
          <cell r="AY1559">
            <v>0</v>
          </cell>
          <cell r="AZ1559">
            <v>0</v>
          </cell>
          <cell r="BA1559">
            <v>0</v>
          </cell>
          <cell r="BB1559">
            <v>0</v>
          </cell>
          <cell r="BC1559">
            <v>0</v>
          </cell>
          <cell r="BD1559">
            <v>0</v>
          </cell>
          <cell r="BE1559">
            <v>0</v>
          </cell>
          <cell r="BF1559">
            <v>0</v>
          </cell>
          <cell r="BG1559">
            <v>26401</v>
          </cell>
          <cell r="BH1559">
            <v>41</v>
          </cell>
          <cell r="BI1559">
            <v>4</v>
          </cell>
          <cell r="BJ1559">
            <v>0</v>
          </cell>
          <cell r="BK1559">
            <v>0</v>
          </cell>
          <cell r="BL1559" t="str">
            <v>Married</v>
          </cell>
          <cell r="BM1559">
            <v>0</v>
          </cell>
          <cell r="BN1559" t="str">
            <v>Ozone Valley, 7/106 Parsiknagar</v>
          </cell>
          <cell r="BO1559" t="str">
            <v>Kharegaon, Kalwa</v>
          </cell>
          <cell r="BP1559">
            <v>0</v>
          </cell>
          <cell r="BQ1559">
            <v>400605</v>
          </cell>
          <cell r="BR1559" t="str">
            <v>B.A</v>
          </cell>
          <cell r="BS1559" t="str">
            <v xml:space="preserve">Master of Labour Studies </v>
          </cell>
          <cell r="BT1559">
            <v>0</v>
          </cell>
          <cell r="BU1559" t="str">
            <v xml:space="preserve">Drive India Enterprise Solutions Limited (A Tata Enterprise), </v>
          </cell>
          <cell r="BV1559">
            <v>41499</v>
          </cell>
          <cell r="BW1559">
            <v>41487</v>
          </cell>
          <cell r="BX1559">
            <v>0</v>
          </cell>
          <cell r="BY1559" t="str">
            <v>Opportunities/Career Advancement</v>
          </cell>
          <cell r="BZ1559" t="str">
            <v>Resignation</v>
          </cell>
          <cell r="CA1559">
            <v>0</v>
          </cell>
          <cell r="CB1559" t="str">
            <v>Voluntary</v>
          </cell>
          <cell r="CC1559">
            <v>0</v>
          </cell>
          <cell r="CD1559">
            <v>0</v>
          </cell>
          <cell r="CE1559" t="str">
            <v>BFBPS9501K</v>
          </cell>
          <cell r="CF1559">
            <v>0</v>
          </cell>
          <cell r="CG1559">
            <v>0</v>
          </cell>
        </row>
        <row r="1560">
          <cell r="B1560">
            <v>10000778</v>
          </cell>
          <cell r="C1560" t="str">
            <v>Active</v>
          </cell>
          <cell r="D1560">
            <v>9919913999</v>
          </cell>
          <cell r="E1560" t="str">
            <v>CORPORATE-STRATEGIC</v>
          </cell>
          <cell r="F1560" t="str">
            <v>9919900044</v>
          </cell>
          <cell r="G1560" t="str">
            <v>01/A540</v>
          </cell>
          <cell r="H1560" t="str">
            <v>M</v>
          </cell>
          <cell r="I1560" t="str">
            <v>Rohit</v>
          </cell>
          <cell r="J1560" t="str">
            <v>Powle</v>
          </cell>
          <cell r="K1560" t="str">
            <v>M</v>
          </cell>
          <cell r="L1560" t="str">
            <v>Assistant Manager</v>
          </cell>
          <cell r="M1560" t="str">
            <v>Strategic Procurement</v>
          </cell>
          <cell r="N1560" t="str">
            <v>Support</v>
          </cell>
          <cell r="O1560">
            <v>0</v>
          </cell>
          <cell r="P1560" t="str">
            <v>Strategic Procurement</v>
          </cell>
          <cell r="Q1560">
            <v>0</v>
          </cell>
          <cell r="R1560" t="str">
            <v>Corporate Shared Services</v>
          </cell>
          <cell r="S1560" t="str">
            <v>JMC</v>
          </cell>
          <cell r="T1560" t="str">
            <v>EG-1</v>
          </cell>
          <cell r="U1560" t="str">
            <v>Corporate</v>
          </cell>
          <cell r="V1560" t="str">
            <v>Corporate</v>
          </cell>
          <cell r="W1560">
            <v>40441</v>
          </cell>
          <cell r="X1560">
            <v>40422</v>
          </cell>
          <cell r="Y1560">
            <v>0</v>
          </cell>
          <cell r="Z1560">
            <v>5.4124155609462212</v>
          </cell>
          <cell r="AA1560">
            <v>5.4124155609462212</v>
          </cell>
          <cell r="AB1560">
            <v>0</v>
          </cell>
          <cell r="AC1560">
            <v>0</v>
          </cell>
          <cell r="AD1560">
            <v>40621</v>
          </cell>
          <cell r="AE1560">
            <v>0</v>
          </cell>
          <cell r="AF1560">
            <v>40634</v>
          </cell>
          <cell r="AG1560">
            <v>0</v>
          </cell>
          <cell r="AH1560">
            <v>0</v>
          </cell>
          <cell r="AI1560">
            <v>0</v>
          </cell>
          <cell r="AJ1560">
            <v>0</v>
          </cell>
          <cell r="AK1560">
            <v>0</v>
          </cell>
          <cell r="AL1560">
            <v>0</v>
          </cell>
          <cell r="AM1560">
            <v>0</v>
          </cell>
          <cell r="AN1560">
            <v>0</v>
          </cell>
          <cell r="AO1560">
            <v>36982</v>
          </cell>
          <cell r="AP1560" t="str">
            <v>Executive</v>
          </cell>
          <cell r="AQ1560" t="str">
            <v>JMC</v>
          </cell>
          <cell r="AR1560">
            <v>0</v>
          </cell>
          <cell r="AS1560">
            <v>0</v>
          </cell>
          <cell r="AT1560">
            <v>0</v>
          </cell>
          <cell r="AU1560">
            <v>0</v>
          </cell>
          <cell r="AV1560">
            <v>0</v>
          </cell>
          <cell r="AW1560">
            <v>0</v>
          </cell>
          <cell r="AX1560">
            <v>0</v>
          </cell>
          <cell r="AY1560">
            <v>0</v>
          </cell>
          <cell r="AZ1560">
            <v>0</v>
          </cell>
          <cell r="BA1560">
            <v>0</v>
          </cell>
          <cell r="BB1560">
            <v>0</v>
          </cell>
          <cell r="BC1560">
            <v>0</v>
          </cell>
          <cell r="BD1560">
            <v>0</v>
          </cell>
          <cell r="BE1560">
            <v>0</v>
          </cell>
          <cell r="BF1560">
            <v>0</v>
          </cell>
          <cell r="BG1560">
            <v>29642</v>
          </cell>
          <cell r="BH1560">
            <v>34</v>
          </cell>
          <cell r="BI1560">
            <v>11</v>
          </cell>
          <cell r="BJ1560">
            <v>51556</v>
          </cell>
          <cell r="BK1560" t="str">
            <v>31 - 35 yrs</v>
          </cell>
          <cell r="BL1560" t="str">
            <v>Unmarried</v>
          </cell>
          <cell r="BM1560">
            <v>0</v>
          </cell>
          <cell r="BN1560" t="str">
            <v>Premsagar E-34/2:3, Sector - 29</v>
          </cell>
          <cell r="BO1560" t="str">
            <v>Vashi, Navi Mumbai</v>
          </cell>
          <cell r="BP1560">
            <v>0</v>
          </cell>
          <cell r="BQ1560">
            <v>400705</v>
          </cell>
          <cell r="BR1560" t="str">
            <v>B.Com</v>
          </cell>
          <cell r="BS1560">
            <v>0</v>
          </cell>
          <cell r="BT1560">
            <v>0</v>
          </cell>
          <cell r="BU1560" t="str">
            <v>Sohams Foundations Engineering Pvt Ltd</v>
          </cell>
          <cell r="BV1560">
            <v>0</v>
          </cell>
          <cell r="BW1560">
            <v>0</v>
          </cell>
          <cell r="BX1560">
            <v>0</v>
          </cell>
          <cell r="BY1560">
            <v>0</v>
          </cell>
          <cell r="BZ1560">
            <v>0</v>
          </cell>
          <cell r="CA1560">
            <v>0</v>
          </cell>
          <cell r="CB1560">
            <v>0</v>
          </cell>
          <cell r="CC1560">
            <v>0</v>
          </cell>
          <cell r="CD1560">
            <v>0</v>
          </cell>
          <cell r="CE1560" t="str">
            <v>AKNPP4414G</v>
          </cell>
          <cell r="CF1560" t="str">
            <v>P.R. Krishnan</v>
          </cell>
          <cell r="CG1560" t="str">
            <v>P.R. Krishnan</v>
          </cell>
        </row>
        <row r="1561">
          <cell r="B1561">
            <v>10000795</v>
          </cell>
          <cell r="C1561" t="str">
            <v>Inactive</v>
          </cell>
          <cell r="D1561">
            <v>0</v>
          </cell>
          <cell r="E1561">
            <v>0</v>
          </cell>
          <cell r="F1561" t="e">
            <v>#N/A</v>
          </cell>
          <cell r="G1561" t="str">
            <v>01/A541</v>
          </cell>
          <cell r="H1561" t="str">
            <v>M</v>
          </cell>
          <cell r="I1561" t="str">
            <v>Sourabh</v>
          </cell>
          <cell r="J1561" t="str">
            <v>Karmarkar</v>
          </cell>
          <cell r="K1561" t="str">
            <v>Yeshwant</v>
          </cell>
          <cell r="L1561" t="str">
            <v>Assistant Manager</v>
          </cell>
          <cell r="M1561">
            <v>0</v>
          </cell>
          <cell r="N1561">
            <v>0</v>
          </cell>
          <cell r="O1561">
            <v>0</v>
          </cell>
          <cell r="P1561" t="str">
            <v>Information Technology</v>
          </cell>
          <cell r="Q1561">
            <v>0</v>
          </cell>
          <cell r="R1561" t="str">
            <v>Corporate Shared Services</v>
          </cell>
          <cell r="S1561" t="str">
            <v>JMC</v>
          </cell>
          <cell r="T1561" t="str">
            <v>EG-1</v>
          </cell>
          <cell r="U1561" t="str">
            <v>Corporate</v>
          </cell>
          <cell r="V1561" t="str">
            <v>Corporate</v>
          </cell>
          <cell r="W1561">
            <v>40444</v>
          </cell>
          <cell r="X1561">
            <v>40422</v>
          </cell>
          <cell r="Y1561">
            <v>0</v>
          </cell>
          <cell r="Z1561">
            <v>5.404196382546937</v>
          </cell>
          <cell r="AA1561">
            <v>2</v>
          </cell>
          <cell r="AB1561">
            <v>0</v>
          </cell>
          <cell r="AC1561">
            <v>0</v>
          </cell>
          <cell r="AD1561">
            <v>40624</v>
          </cell>
          <cell r="AE1561">
            <v>0</v>
          </cell>
          <cell r="AF1561">
            <v>0</v>
          </cell>
          <cell r="AG1561">
            <v>0</v>
          </cell>
          <cell r="AH1561">
            <v>0</v>
          </cell>
          <cell r="AI1561">
            <v>0</v>
          </cell>
          <cell r="AJ1561">
            <v>0</v>
          </cell>
          <cell r="AK1561">
            <v>0</v>
          </cell>
          <cell r="AL1561">
            <v>0</v>
          </cell>
          <cell r="AM1561">
            <v>0</v>
          </cell>
          <cell r="AN1561">
            <v>0</v>
          </cell>
          <cell r="AO1561">
            <v>41000</v>
          </cell>
          <cell r="AP1561" t="str">
            <v>Executive</v>
          </cell>
          <cell r="AQ1561" t="str">
            <v>JMC</v>
          </cell>
          <cell r="AR1561">
            <v>0</v>
          </cell>
          <cell r="AS1561">
            <v>0</v>
          </cell>
          <cell r="AT1561">
            <v>0</v>
          </cell>
          <cell r="AU1561">
            <v>0</v>
          </cell>
          <cell r="AV1561">
            <v>0</v>
          </cell>
          <cell r="AW1561">
            <v>0</v>
          </cell>
          <cell r="AX1561">
            <v>0</v>
          </cell>
          <cell r="AY1561">
            <v>0</v>
          </cell>
          <cell r="AZ1561">
            <v>0</v>
          </cell>
          <cell r="BA1561">
            <v>0</v>
          </cell>
          <cell r="BB1561">
            <v>0</v>
          </cell>
          <cell r="BC1561">
            <v>0</v>
          </cell>
          <cell r="BD1561">
            <v>0</v>
          </cell>
          <cell r="BE1561">
            <v>0</v>
          </cell>
          <cell r="BF1561">
            <v>0</v>
          </cell>
          <cell r="BG1561">
            <v>32007</v>
          </cell>
          <cell r="BH1561">
            <v>25</v>
          </cell>
          <cell r="BI1561">
            <v>1</v>
          </cell>
          <cell r="BJ1561">
            <v>0</v>
          </cell>
          <cell r="BK1561" t="str">
            <v>Less than 30 yrs and equal to 30 yrs</v>
          </cell>
          <cell r="BL1561" t="str">
            <v>Unmarried</v>
          </cell>
          <cell r="BM1561">
            <v>0</v>
          </cell>
          <cell r="BN1561" t="str">
            <v>55A/16, Madhavdas Premji CHS Ltd T. G. Path</v>
          </cell>
          <cell r="BO1561" t="str">
            <v>Girgaum</v>
          </cell>
          <cell r="BP1561">
            <v>0</v>
          </cell>
          <cell r="BQ1561">
            <v>400004</v>
          </cell>
          <cell r="BR1561" t="str">
            <v>B.E (Electronics &amp; Telecom)</v>
          </cell>
          <cell r="BS1561">
            <v>0</v>
          </cell>
          <cell r="BT1561">
            <v>0</v>
          </cell>
          <cell r="BU1561" t="str">
            <v>Bennett, Coleman &amp; Co. Ltd</v>
          </cell>
          <cell r="BV1561">
            <v>41180</v>
          </cell>
          <cell r="BW1561">
            <v>41153</v>
          </cell>
          <cell r="BX1561">
            <v>0</v>
          </cell>
          <cell r="BY1561" t="str">
            <v>Opportunities/Career Advancement</v>
          </cell>
          <cell r="BZ1561" t="str">
            <v>Resignation</v>
          </cell>
          <cell r="CA1561">
            <v>0</v>
          </cell>
          <cell r="CB1561" t="str">
            <v>Voluntary</v>
          </cell>
          <cell r="CC1561">
            <v>0</v>
          </cell>
          <cell r="CD1561">
            <v>0</v>
          </cell>
          <cell r="CE1561">
            <v>0</v>
          </cell>
          <cell r="CF1561">
            <v>0</v>
          </cell>
          <cell r="CG1561">
            <v>0</v>
          </cell>
        </row>
        <row r="1562">
          <cell r="B1562">
            <v>10000796</v>
          </cell>
          <cell r="C1562" t="str">
            <v>Inactive</v>
          </cell>
          <cell r="D1562">
            <v>0</v>
          </cell>
          <cell r="E1562">
            <v>0</v>
          </cell>
          <cell r="F1562" t="e">
            <v>#N/A</v>
          </cell>
          <cell r="G1562" t="str">
            <v>01/A542</v>
          </cell>
          <cell r="H1562" t="str">
            <v>F</v>
          </cell>
          <cell r="I1562" t="str">
            <v>Dipti</v>
          </cell>
          <cell r="J1562" t="str">
            <v>Vedak</v>
          </cell>
          <cell r="K1562" t="str">
            <v>Chandrakant</v>
          </cell>
          <cell r="L1562" t="str">
            <v>Assistant Manager</v>
          </cell>
          <cell r="M1562">
            <v>0</v>
          </cell>
          <cell r="N1562">
            <v>0</v>
          </cell>
          <cell r="O1562">
            <v>0</v>
          </cell>
          <cell r="P1562" t="str">
            <v>Information Technology</v>
          </cell>
          <cell r="Q1562">
            <v>0</v>
          </cell>
          <cell r="R1562" t="str">
            <v>Corporate Shared Services</v>
          </cell>
          <cell r="S1562" t="str">
            <v>JMC</v>
          </cell>
          <cell r="T1562" t="str">
            <v>EG-1</v>
          </cell>
          <cell r="U1562" t="str">
            <v>Corporate</v>
          </cell>
          <cell r="V1562">
            <v>0</v>
          </cell>
          <cell r="W1562">
            <v>40445</v>
          </cell>
          <cell r="X1562">
            <v>40422</v>
          </cell>
          <cell r="Y1562">
            <v>4</v>
          </cell>
          <cell r="Z1562">
            <v>5.4014566565195397</v>
          </cell>
          <cell r="AA1562">
            <v>4.8</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cell r="AO1562">
            <v>0</v>
          </cell>
          <cell r="AP1562">
            <v>0</v>
          </cell>
          <cell r="AQ1562">
            <v>0</v>
          </cell>
          <cell r="AR1562">
            <v>0</v>
          </cell>
          <cell r="AS1562">
            <v>0</v>
          </cell>
          <cell r="AT1562">
            <v>0</v>
          </cell>
          <cell r="AU1562">
            <v>0</v>
          </cell>
          <cell r="AV1562">
            <v>0</v>
          </cell>
          <cell r="AW1562">
            <v>0</v>
          </cell>
          <cell r="AX1562">
            <v>0</v>
          </cell>
          <cell r="AY1562">
            <v>0</v>
          </cell>
          <cell r="AZ1562">
            <v>0</v>
          </cell>
          <cell r="BA1562">
            <v>0</v>
          </cell>
          <cell r="BB1562">
            <v>0</v>
          </cell>
          <cell r="BC1562">
            <v>0</v>
          </cell>
          <cell r="BD1562">
            <v>0</v>
          </cell>
          <cell r="BE1562">
            <v>0</v>
          </cell>
          <cell r="BF1562">
            <v>0</v>
          </cell>
          <cell r="BG1562">
            <v>30583</v>
          </cell>
          <cell r="BH1562">
            <v>27</v>
          </cell>
          <cell r="BI1562">
            <v>10</v>
          </cell>
          <cell r="BJ1562">
            <v>0</v>
          </cell>
          <cell r="BK1562" t="str">
            <v>Less than 30 yrs and equal to 30 yrs</v>
          </cell>
          <cell r="BL1562">
            <v>0</v>
          </cell>
          <cell r="BM1562">
            <v>0</v>
          </cell>
          <cell r="BN1562">
            <v>0</v>
          </cell>
          <cell r="BO1562">
            <v>0</v>
          </cell>
          <cell r="BP1562">
            <v>0</v>
          </cell>
          <cell r="BQ1562">
            <v>0</v>
          </cell>
          <cell r="BR1562" t="str">
            <v>B.E (Computer)</v>
          </cell>
          <cell r="BS1562">
            <v>0</v>
          </cell>
          <cell r="BT1562">
            <v>0</v>
          </cell>
          <cell r="BU1562" t="str">
            <v>Bennett, Coleman &amp; Co. Ltd</v>
          </cell>
          <cell r="BV1562">
            <v>40750</v>
          </cell>
          <cell r="BW1562">
            <v>40725</v>
          </cell>
          <cell r="BX1562">
            <v>0</v>
          </cell>
          <cell r="BY1562" t="str">
            <v xml:space="preserve">Higher Education </v>
          </cell>
          <cell r="BZ1562" t="str">
            <v>Resignation</v>
          </cell>
          <cell r="CA1562" t="str">
            <v>wants to give more time to her part time MBA studies</v>
          </cell>
          <cell r="CB1562" t="str">
            <v>Voluntary</v>
          </cell>
          <cell r="CC1562" t="str">
            <v>Resigned at VVF Ltd</v>
          </cell>
          <cell r="CD1562">
            <v>0</v>
          </cell>
          <cell r="CE1562">
            <v>0</v>
          </cell>
          <cell r="CF1562">
            <v>0</v>
          </cell>
          <cell r="CG1562">
            <v>0</v>
          </cell>
        </row>
        <row r="1563">
          <cell r="B1563">
            <v>10000537</v>
          </cell>
          <cell r="C1563" t="str">
            <v>Active</v>
          </cell>
          <cell r="D1563">
            <v>1010322999</v>
          </cell>
          <cell r="E1563" t="str">
            <v>TALOJA-QUALITY</v>
          </cell>
          <cell r="F1563" t="str">
            <v>1010300303</v>
          </cell>
          <cell r="G1563" t="str">
            <v>04/0468</v>
          </cell>
          <cell r="H1563" t="str">
            <v>M</v>
          </cell>
          <cell r="I1563" t="str">
            <v>Suresh</v>
          </cell>
          <cell r="J1563" t="str">
            <v>Dukre</v>
          </cell>
          <cell r="K1563" t="str">
            <v>Ambadas</v>
          </cell>
          <cell r="L1563" t="str">
            <v>Assistant Manager</v>
          </cell>
          <cell r="M1563" t="str">
            <v>Quality Control</v>
          </cell>
          <cell r="N1563" t="str">
            <v>Core</v>
          </cell>
          <cell r="O1563">
            <v>0</v>
          </cell>
          <cell r="P1563" t="str">
            <v>Oleo Manufacturing</v>
          </cell>
          <cell r="Q1563">
            <v>0</v>
          </cell>
          <cell r="R1563" t="str">
            <v>Oleochemicals</v>
          </cell>
          <cell r="S1563" t="str">
            <v>JMC</v>
          </cell>
          <cell r="T1563" t="str">
            <v>EG-1</v>
          </cell>
          <cell r="U1563" t="str">
            <v>Taloja</v>
          </cell>
          <cell r="V1563" t="str">
            <v>Taloja</v>
          </cell>
          <cell r="W1563">
            <v>40446</v>
          </cell>
          <cell r="X1563">
            <v>40422</v>
          </cell>
          <cell r="Y1563">
            <v>0</v>
          </cell>
          <cell r="Z1563">
            <v>5.3987169308092344</v>
          </cell>
          <cell r="AA1563">
            <v>5.3987169308092344</v>
          </cell>
          <cell r="AB1563">
            <v>0</v>
          </cell>
          <cell r="AC1563">
            <v>0</v>
          </cell>
          <cell r="AD1563">
            <v>40626</v>
          </cell>
          <cell r="AE1563">
            <v>0</v>
          </cell>
          <cell r="AF1563">
            <v>40634</v>
          </cell>
          <cell r="AG1563">
            <v>0</v>
          </cell>
          <cell r="AH1563">
            <v>0</v>
          </cell>
          <cell r="AI1563">
            <v>0</v>
          </cell>
          <cell r="AJ1563">
            <v>0</v>
          </cell>
          <cell r="AK1563">
            <v>0</v>
          </cell>
          <cell r="AL1563">
            <v>0</v>
          </cell>
          <cell r="AM1563">
            <v>0</v>
          </cell>
          <cell r="AN1563">
            <v>0</v>
          </cell>
          <cell r="AO1563">
            <v>41730</v>
          </cell>
          <cell r="AP1563" t="str">
            <v>Executive</v>
          </cell>
          <cell r="AQ1563" t="str">
            <v>JMC</v>
          </cell>
          <cell r="AR1563">
            <v>0</v>
          </cell>
          <cell r="AS1563">
            <v>0</v>
          </cell>
          <cell r="AT1563">
            <v>0</v>
          </cell>
          <cell r="AU1563">
            <v>0</v>
          </cell>
          <cell r="AV1563">
            <v>0</v>
          </cell>
          <cell r="AW1563">
            <v>0</v>
          </cell>
          <cell r="AX1563">
            <v>0</v>
          </cell>
          <cell r="AY1563">
            <v>0</v>
          </cell>
          <cell r="AZ1563">
            <v>0</v>
          </cell>
          <cell r="BA1563">
            <v>0</v>
          </cell>
          <cell r="BB1563">
            <v>0</v>
          </cell>
          <cell r="BC1563">
            <v>0</v>
          </cell>
          <cell r="BD1563">
            <v>0</v>
          </cell>
          <cell r="BE1563">
            <v>0</v>
          </cell>
          <cell r="BF1563">
            <v>0</v>
          </cell>
          <cell r="BG1563">
            <v>27556</v>
          </cell>
          <cell r="BH1563">
            <v>40</v>
          </cell>
          <cell r="BI1563">
            <v>8</v>
          </cell>
          <cell r="BJ1563">
            <v>49470</v>
          </cell>
          <cell r="BK1563" t="str">
            <v>36 - 40 yrs</v>
          </cell>
          <cell r="BL1563" t="str">
            <v>Married</v>
          </cell>
          <cell r="BM1563">
            <v>0</v>
          </cell>
          <cell r="BN1563" t="str">
            <v>At-Post-Vambori(Morewadi) Tal-Rohuri,</v>
          </cell>
          <cell r="BO1563" t="str">
            <v>Ahmednagar</v>
          </cell>
          <cell r="BP1563" t="str">
            <v>Maharashtra</v>
          </cell>
          <cell r="BQ1563">
            <v>0</v>
          </cell>
          <cell r="BR1563" t="str">
            <v>B.Sc (Chemistry)</v>
          </cell>
          <cell r="BS1563">
            <v>0</v>
          </cell>
          <cell r="BT1563">
            <v>0</v>
          </cell>
          <cell r="BU1563" t="str">
            <v/>
          </cell>
          <cell r="BV1563">
            <v>0</v>
          </cell>
          <cell r="BW1563">
            <v>0</v>
          </cell>
          <cell r="BX1563">
            <v>0</v>
          </cell>
          <cell r="BY1563">
            <v>0</v>
          </cell>
          <cell r="BZ1563">
            <v>0</v>
          </cell>
          <cell r="CA1563">
            <v>0</v>
          </cell>
          <cell r="CB1563">
            <v>0</v>
          </cell>
          <cell r="CC1563">
            <v>0</v>
          </cell>
          <cell r="CD1563">
            <v>0</v>
          </cell>
          <cell r="CE1563" t="str">
            <v>ANXPD5893L</v>
          </cell>
          <cell r="CF1563" t="str">
            <v>C.P.Unnikrishnan</v>
          </cell>
          <cell r="CG1563" t="str">
            <v>C.P. Unnikrishnan</v>
          </cell>
        </row>
        <row r="1564">
          <cell r="B1564">
            <v>10000701</v>
          </cell>
          <cell r="C1564" t="str">
            <v>Inactive</v>
          </cell>
          <cell r="D1564">
            <v>0</v>
          </cell>
          <cell r="E1564">
            <v>0</v>
          </cell>
          <cell r="F1564" t="e">
            <v>#N/A</v>
          </cell>
          <cell r="G1564" t="str">
            <v>01/A543</v>
          </cell>
          <cell r="H1564" t="str">
            <v>M</v>
          </cell>
          <cell r="I1564" t="str">
            <v>Tushar</v>
          </cell>
          <cell r="J1564" t="str">
            <v>Kashikar</v>
          </cell>
          <cell r="K1564" t="str">
            <v>Anant</v>
          </cell>
          <cell r="L1564" t="str">
            <v>Assistant Manager</v>
          </cell>
          <cell r="M1564">
            <v>0</v>
          </cell>
          <cell r="N1564">
            <v>0</v>
          </cell>
          <cell r="O1564">
            <v>0</v>
          </cell>
          <cell r="P1564" t="str">
            <v>Finance &amp; Accounts</v>
          </cell>
          <cell r="Q1564" t="str">
            <v>Accounts</v>
          </cell>
          <cell r="R1564" t="str">
            <v>Corporate Shared Services</v>
          </cell>
          <cell r="S1564" t="str">
            <v>JMC</v>
          </cell>
          <cell r="T1564" t="str">
            <v>EG-1</v>
          </cell>
          <cell r="U1564" t="str">
            <v>Corporate</v>
          </cell>
          <cell r="V1564">
            <v>0</v>
          </cell>
          <cell r="W1564">
            <v>40446</v>
          </cell>
          <cell r="X1564">
            <v>40422</v>
          </cell>
          <cell r="Y1564">
            <v>2</v>
          </cell>
          <cell r="Z1564">
            <v>5.3987169308092344</v>
          </cell>
          <cell r="AA1564">
            <v>2</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cell r="AO1564">
            <v>0</v>
          </cell>
          <cell r="AP1564">
            <v>0</v>
          </cell>
          <cell r="AQ1564">
            <v>0</v>
          </cell>
          <cell r="AR1564">
            <v>0</v>
          </cell>
          <cell r="AS1564">
            <v>0</v>
          </cell>
          <cell r="AT1564">
            <v>0</v>
          </cell>
          <cell r="AU1564">
            <v>0</v>
          </cell>
          <cell r="AV1564">
            <v>0</v>
          </cell>
          <cell r="AW1564">
            <v>0</v>
          </cell>
          <cell r="AX1564">
            <v>0</v>
          </cell>
          <cell r="AY1564">
            <v>0</v>
          </cell>
          <cell r="AZ1564">
            <v>0</v>
          </cell>
          <cell r="BA1564">
            <v>0</v>
          </cell>
          <cell r="BB1564">
            <v>0</v>
          </cell>
          <cell r="BC1564">
            <v>0</v>
          </cell>
          <cell r="BD1564">
            <v>0</v>
          </cell>
          <cell r="BE1564">
            <v>0</v>
          </cell>
          <cell r="BF1564">
            <v>0</v>
          </cell>
          <cell r="BG1564">
            <v>29861</v>
          </cell>
          <cell r="BH1564">
            <v>29</v>
          </cell>
          <cell r="BI1564">
            <v>0</v>
          </cell>
          <cell r="BJ1564">
            <v>0</v>
          </cell>
          <cell r="BK1564" t="str">
            <v>Less than 30 yrs and equal to 30 yrs</v>
          </cell>
          <cell r="BL1564">
            <v>0</v>
          </cell>
          <cell r="BM1564">
            <v>0</v>
          </cell>
          <cell r="BN1564">
            <v>0</v>
          </cell>
          <cell r="BO1564">
            <v>0</v>
          </cell>
          <cell r="BP1564">
            <v>0</v>
          </cell>
          <cell r="BQ1564">
            <v>0</v>
          </cell>
          <cell r="BR1564" t="str">
            <v>B.M.S</v>
          </cell>
          <cell r="BS1564" t="str">
            <v>ICWA</v>
          </cell>
          <cell r="BT1564">
            <v>0</v>
          </cell>
          <cell r="BU1564" t="str">
            <v>Hindustan Colas Limited</v>
          </cell>
          <cell r="BV1564">
            <v>40459</v>
          </cell>
          <cell r="BW1564">
            <v>40452</v>
          </cell>
          <cell r="BX1564">
            <v>0</v>
          </cell>
          <cell r="BY1564" t="str">
            <v>Personal Reasons</v>
          </cell>
          <cell r="BZ1564" t="str">
            <v>Resignation</v>
          </cell>
          <cell r="CA1564">
            <v>0</v>
          </cell>
          <cell r="CB1564" t="str">
            <v>Voluntary</v>
          </cell>
          <cell r="CC1564" t="str">
            <v>Resigned at VVF Ltd</v>
          </cell>
          <cell r="CD1564">
            <v>0</v>
          </cell>
          <cell r="CE1564">
            <v>0</v>
          </cell>
          <cell r="CF1564">
            <v>0</v>
          </cell>
          <cell r="CG1564">
            <v>0</v>
          </cell>
        </row>
        <row r="1565">
          <cell r="B1565">
            <v>10000798</v>
          </cell>
          <cell r="C1565" t="str">
            <v>Inactive</v>
          </cell>
          <cell r="D1565">
            <v>0</v>
          </cell>
          <cell r="E1565">
            <v>0</v>
          </cell>
          <cell r="F1565" t="e">
            <v>#N/A</v>
          </cell>
          <cell r="G1565" t="str">
            <v>01/A543</v>
          </cell>
          <cell r="H1565" t="str">
            <v>F</v>
          </cell>
          <cell r="I1565" t="str">
            <v>Pallavi</v>
          </cell>
          <cell r="J1565" t="str">
            <v>Bhagat</v>
          </cell>
          <cell r="K1565" t="str">
            <v>Ratnakant</v>
          </cell>
          <cell r="L1565" t="str">
            <v>Manager</v>
          </cell>
          <cell r="M1565">
            <v>0</v>
          </cell>
          <cell r="N1565">
            <v>0</v>
          </cell>
          <cell r="O1565">
            <v>0</v>
          </cell>
          <cell r="P1565" t="str">
            <v>Information Technology</v>
          </cell>
          <cell r="Q1565">
            <v>0</v>
          </cell>
          <cell r="R1565" t="str">
            <v>Corporate Shared Services</v>
          </cell>
          <cell r="S1565" t="str">
            <v>JMC</v>
          </cell>
          <cell r="T1565" t="str">
            <v>EG-2</v>
          </cell>
          <cell r="U1565" t="str">
            <v>Corporate</v>
          </cell>
          <cell r="V1565" t="str">
            <v>Corporate</v>
          </cell>
          <cell r="W1565">
            <v>40448</v>
          </cell>
          <cell r="X1565">
            <v>40422</v>
          </cell>
          <cell r="Y1565">
            <v>0</v>
          </cell>
          <cell r="Z1565">
            <v>5.3932374784373476</v>
          </cell>
          <cell r="AA1565">
            <v>2.1</v>
          </cell>
          <cell r="AB1565">
            <v>0</v>
          </cell>
          <cell r="AC1565">
            <v>0</v>
          </cell>
          <cell r="AD1565">
            <v>40628</v>
          </cell>
          <cell r="AE1565">
            <v>0</v>
          </cell>
          <cell r="AF1565">
            <v>0</v>
          </cell>
          <cell r="AG1565">
            <v>0</v>
          </cell>
          <cell r="AH1565">
            <v>0</v>
          </cell>
          <cell r="AI1565">
            <v>0</v>
          </cell>
          <cell r="AJ1565">
            <v>0</v>
          </cell>
          <cell r="AK1565">
            <v>0</v>
          </cell>
          <cell r="AL1565">
            <v>0</v>
          </cell>
          <cell r="AM1565">
            <v>0</v>
          </cell>
          <cell r="AN1565">
            <v>0</v>
          </cell>
          <cell r="AO1565">
            <v>41000</v>
          </cell>
          <cell r="AP1565" t="str">
            <v>Assistant Manager</v>
          </cell>
          <cell r="AQ1565" t="str">
            <v>JMC</v>
          </cell>
          <cell r="AR1565">
            <v>0</v>
          </cell>
          <cell r="AS1565">
            <v>0</v>
          </cell>
          <cell r="AT1565">
            <v>0</v>
          </cell>
          <cell r="AU1565">
            <v>0</v>
          </cell>
          <cell r="AV1565">
            <v>0</v>
          </cell>
          <cell r="AW1565">
            <v>0</v>
          </cell>
          <cell r="AX1565">
            <v>0</v>
          </cell>
          <cell r="AY1565">
            <v>0</v>
          </cell>
          <cell r="AZ1565">
            <v>0</v>
          </cell>
          <cell r="BA1565">
            <v>0</v>
          </cell>
          <cell r="BB1565">
            <v>0</v>
          </cell>
          <cell r="BC1565">
            <v>0</v>
          </cell>
          <cell r="BD1565">
            <v>0</v>
          </cell>
          <cell r="BE1565">
            <v>0</v>
          </cell>
          <cell r="BF1565">
            <v>0</v>
          </cell>
          <cell r="BG1565">
            <v>30511</v>
          </cell>
          <cell r="BH1565">
            <v>29</v>
          </cell>
          <cell r="BI1565">
            <v>4</v>
          </cell>
          <cell r="BJ1565">
            <v>0</v>
          </cell>
          <cell r="BK1565" t="str">
            <v>Less than 30 yrs and equal to 30 yrs</v>
          </cell>
          <cell r="BL1565" t="str">
            <v>Unmarried</v>
          </cell>
          <cell r="BM1565">
            <v>0</v>
          </cell>
          <cell r="BN1565" t="str">
            <v>Vishwanagar At/PO, chondhi, Tal - Alibag</v>
          </cell>
          <cell r="BO1565" t="str">
            <v>Dist - Raigad</v>
          </cell>
          <cell r="BP1565">
            <v>0</v>
          </cell>
          <cell r="BQ1565">
            <v>0</v>
          </cell>
          <cell r="BR1565" t="str">
            <v>B.E (IT)</v>
          </cell>
          <cell r="BS1565">
            <v>0</v>
          </cell>
          <cell r="BT1565">
            <v>0</v>
          </cell>
          <cell r="BU1565" t="str">
            <v>Bennett, Coleman &amp; Co. Ltd</v>
          </cell>
          <cell r="BV1565">
            <v>41220</v>
          </cell>
          <cell r="BW1565">
            <v>41214</v>
          </cell>
          <cell r="BX1565">
            <v>0</v>
          </cell>
          <cell r="BY1565" t="str">
            <v>Personal Reasons</v>
          </cell>
          <cell r="BZ1565" t="str">
            <v>Resignation</v>
          </cell>
          <cell r="CA1565" t="str">
            <v>Relocating</v>
          </cell>
          <cell r="CB1565" t="str">
            <v>Voluntary</v>
          </cell>
          <cell r="CC1565">
            <v>0</v>
          </cell>
          <cell r="CD1565">
            <v>0</v>
          </cell>
          <cell r="CE1565">
            <v>0</v>
          </cell>
          <cell r="CF1565">
            <v>0</v>
          </cell>
          <cell r="CG1565">
            <v>0</v>
          </cell>
        </row>
        <row r="1566">
          <cell r="B1566">
            <v>10000797</v>
          </cell>
          <cell r="C1566" t="str">
            <v>Inactive</v>
          </cell>
          <cell r="D1566">
            <v>0</v>
          </cell>
          <cell r="E1566">
            <v>0</v>
          </cell>
          <cell r="F1566" t="e">
            <v>#N/A</v>
          </cell>
          <cell r="G1566" t="str">
            <v>01/A544</v>
          </cell>
          <cell r="H1566" t="str">
            <v>M</v>
          </cell>
          <cell r="I1566" t="str">
            <v>Sushant</v>
          </cell>
          <cell r="J1566" t="str">
            <v>Patil</v>
          </cell>
          <cell r="K1566" t="str">
            <v>Gavadu</v>
          </cell>
          <cell r="L1566" t="str">
            <v>Executive</v>
          </cell>
          <cell r="M1566">
            <v>0</v>
          </cell>
          <cell r="N1566">
            <v>0</v>
          </cell>
          <cell r="O1566">
            <v>0</v>
          </cell>
          <cell r="P1566" t="str">
            <v>Information Technology</v>
          </cell>
          <cell r="Q1566">
            <v>0</v>
          </cell>
          <cell r="R1566" t="str">
            <v>Corporate Shared Services</v>
          </cell>
          <cell r="S1566" t="str">
            <v>JMC</v>
          </cell>
          <cell r="T1566" t="str">
            <v>EG</v>
          </cell>
          <cell r="U1566" t="str">
            <v>Corporate</v>
          </cell>
          <cell r="V1566" t="str">
            <v>Corporate</v>
          </cell>
          <cell r="W1566">
            <v>40448</v>
          </cell>
          <cell r="X1566">
            <v>40422</v>
          </cell>
          <cell r="Y1566">
            <v>0</v>
          </cell>
          <cell r="Z1566">
            <v>5.3932374784373476</v>
          </cell>
          <cell r="AA1566">
            <v>2.2000000000000002</v>
          </cell>
          <cell r="AB1566">
            <v>0</v>
          </cell>
          <cell r="AC1566">
            <v>0</v>
          </cell>
          <cell r="AD1566">
            <v>40628</v>
          </cell>
          <cell r="AE1566">
            <v>0</v>
          </cell>
          <cell r="AF1566">
            <v>40999</v>
          </cell>
          <cell r="AG1566">
            <v>0</v>
          </cell>
          <cell r="AH1566">
            <v>0</v>
          </cell>
          <cell r="AI1566">
            <v>0</v>
          </cell>
          <cell r="AJ1566">
            <v>0</v>
          </cell>
          <cell r="AK1566">
            <v>0</v>
          </cell>
          <cell r="AL1566">
            <v>0</v>
          </cell>
          <cell r="AM1566">
            <v>0</v>
          </cell>
          <cell r="AN1566">
            <v>0</v>
          </cell>
          <cell r="AO1566">
            <v>0</v>
          </cell>
          <cell r="AP1566" t="str">
            <v>Graduate Engineer Trainee</v>
          </cell>
          <cell r="AQ1566" t="str">
            <v>Trainee</v>
          </cell>
          <cell r="AR1566">
            <v>0</v>
          </cell>
          <cell r="AS1566">
            <v>0</v>
          </cell>
          <cell r="AT1566">
            <v>0</v>
          </cell>
          <cell r="AU1566">
            <v>0</v>
          </cell>
          <cell r="AV1566">
            <v>0</v>
          </cell>
          <cell r="AW1566">
            <v>0</v>
          </cell>
          <cell r="AX1566">
            <v>0</v>
          </cell>
          <cell r="AY1566">
            <v>0</v>
          </cell>
          <cell r="AZ1566">
            <v>0</v>
          </cell>
          <cell r="BA1566">
            <v>0</v>
          </cell>
          <cell r="BB1566">
            <v>0</v>
          </cell>
          <cell r="BC1566">
            <v>0</v>
          </cell>
          <cell r="BD1566">
            <v>0</v>
          </cell>
          <cell r="BE1566">
            <v>0</v>
          </cell>
          <cell r="BF1566">
            <v>0</v>
          </cell>
          <cell r="BG1566">
            <v>31809</v>
          </cell>
          <cell r="BH1566">
            <v>25</v>
          </cell>
          <cell r="BI1566">
            <v>9</v>
          </cell>
          <cell r="BJ1566">
            <v>0</v>
          </cell>
          <cell r="BK1566" t="str">
            <v>Less than 30 yrs and equal to 30 yrs</v>
          </cell>
          <cell r="BL1566" t="str">
            <v>Unmarried</v>
          </cell>
          <cell r="BM1566">
            <v>0</v>
          </cell>
          <cell r="BN1566" t="str">
            <v>A-2/1, Chaitanya Society, Ganesh Nagar, Manpada Road,</v>
          </cell>
          <cell r="BO1566" t="str">
            <v>Dombivali - East</v>
          </cell>
          <cell r="BP1566" t="str">
            <v>Maharashtra</v>
          </cell>
          <cell r="BQ1566">
            <v>421201</v>
          </cell>
          <cell r="BR1566" t="str">
            <v>B.E (Computer)</v>
          </cell>
          <cell r="BS1566">
            <v>0</v>
          </cell>
          <cell r="BT1566">
            <v>0</v>
          </cell>
          <cell r="BU1566" t="str">
            <v>Beltronic Consultancy Pvt Ltd</v>
          </cell>
          <cell r="BV1566">
            <v>41242</v>
          </cell>
          <cell r="BW1566">
            <v>41214</v>
          </cell>
          <cell r="BX1566">
            <v>0</v>
          </cell>
          <cell r="BY1566" t="str">
            <v>Career advancement / Larger Role</v>
          </cell>
          <cell r="BZ1566" t="str">
            <v>Resignation</v>
          </cell>
          <cell r="CA1566">
            <v>0</v>
          </cell>
          <cell r="CB1566" t="str">
            <v>Voluntary</v>
          </cell>
          <cell r="CC1566">
            <v>0</v>
          </cell>
          <cell r="CD1566">
            <v>0</v>
          </cell>
          <cell r="CE1566">
            <v>0</v>
          </cell>
          <cell r="CF1566">
            <v>0</v>
          </cell>
          <cell r="CG1566">
            <v>0</v>
          </cell>
        </row>
        <row r="1567">
          <cell r="B1567">
            <v>10000420</v>
          </cell>
          <cell r="C1567" t="str">
            <v>Active</v>
          </cell>
          <cell r="D1567">
            <v>1010323999</v>
          </cell>
          <cell r="E1567" t="str">
            <v>TALOJA-FINISHED GOOD</v>
          </cell>
          <cell r="F1567" t="str">
            <v>1010300236</v>
          </cell>
          <cell r="G1567" t="str">
            <v>04/0155</v>
          </cell>
          <cell r="H1567" t="str">
            <v xml:space="preserve">M </v>
          </cell>
          <cell r="I1567" t="str">
            <v>Vijay</v>
          </cell>
          <cell r="J1567" t="str">
            <v>Pethe</v>
          </cell>
          <cell r="K1567" t="str">
            <v>Vishnu</v>
          </cell>
          <cell r="L1567" t="str">
            <v>Operator</v>
          </cell>
          <cell r="M1567" t="str">
            <v>Dispatch</v>
          </cell>
          <cell r="N1567" t="str">
            <v>Support</v>
          </cell>
          <cell r="O1567">
            <v>0</v>
          </cell>
          <cell r="P1567" t="str">
            <v>Oleo Manufacturing</v>
          </cell>
          <cell r="Q1567">
            <v>0</v>
          </cell>
          <cell r="R1567" t="str">
            <v>Oleochemicals</v>
          </cell>
          <cell r="S1567" t="str">
            <v>Associate</v>
          </cell>
          <cell r="T1567" t="str">
            <v>A3</v>
          </cell>
          <cell r="U1567" t="str">
            <v>Taloja</v>
          </cell>
          <cell r="V1567" t="str">
            <v>Taloja</v>
          </cell>
          <cell r="W1567">
            <v>40451</v>
          </cell>
          <cell r="X1567">
            <v>40422</v>
          </cell>
          <cell r="Y1567">
            <v>12</v>
          </cell>
          <cell r="Z1567">
            <v>5.3850183006722485</v>
          </cell>
          <cell r="AA1567">
            <v>17.38501830067225</v>
          </cell>
          <cell r="AB1567">
            <v>0</v>
          </cell>
          <cell r="AC1567">
            <v>0</v>
          </cell>
          <cell r="AD1567">
            <v>39168</v>
          </cell>
          <cell r="AE1567">
            <v>0</v>
          </cell>
          <cell r="AF1567">
            <v>39169</v>
          </cell>
          <cell r="AG1567">
            <v>0</v>
          </cell>
          <cell r="AH1567">
            <v>0</v>
          </cell>
          <cell r="AI1567">
            <v>0</v>
          </cell>
          <cell r="AJ1567">
            <v>0</v>
          </cell>
          <cell r="AK1567">
            <v>0</v>
          </cell>
          <cell r="AL1567">
            <v>0</v>
          </cell>
          <cell r="AM1567">
            <v>0</v>
          </cell>
          <cell r="AN1567">
            <v>0</v>
          </cell>
          <cell r="AO1567">
            <v>41000</v>
          </cell>
          <cell r="AP1567" t="str">
            <v>Operator (A2)</v>
          </cell>
          <cell r="AQ1567" t="str">
            <v>Associate</v>
          </cell>
          <cell r="AR1567">
            <v>0</v>
          </cell>
          <cell r="AS1567">
            <v>0</v>
          </cell>
          <cell r="AT1567">
            <v>0</v>
          </cell>
          <cell r="AU1567">
            <v>0</v>
          </cell>
          <cell r="AV1567">
            <v>0</v>
          </cell>
          <cell r="AW1567">
            <v>0</v>
          </cell>
          <cell r="AX1567">
            <v>0</v>
          </cell>
          <cell r="AY1567">
            <v>0</v>
          </cell>
          <cell r="AZ1567">
            <v>0</v>
          </cell>
          <cell r="BA1567">
            <v>0</v>
          </cell>
          <cell r="BB1567">
            <v>0</v>
          </cell>
          <cell r="BC1567">
            <v>0</v>
          </cell>
          <cell r="BD1567">
            <v>0</v>
          </cell>
          <cell r="BE1567">
            <v>0</v>
          </cell>
          <cell r="BF1567">
            <v>0</v>
          </cell>
          <cell r="BG1567">
            <v>25147</v>
          </cell>
          <cell r="BH1567">
            <v>47</v>
          </cell>
          <cell r="BI1567">
            <v>3</v>
          </cell>
          <cell r="BJ1567">
            <v>47061</v>
          </cell>
          <cell r="BK1567" t="str">
            <v>46 - 50 yrs</v>
          </cell>
          <cell r="BL1567" t="str">
            <v>Married</v>
          </cell>
          <cell r="BM1567">
            <v>3</v>
          </cell>
          <cell r="BN1567" t="str">
            <v>Room No-09, Sukhdham Apartment, 1st Floor,  Gali No.2, Pandurang Wadi, Manpada Rd.,</v>
          </cell>
          <cell r="BO1567" t="str">
            <v>Dombivali (East)</v>
          </cell>
          <cell r="BP1567" t="str">
            <v>Maharashtra</v>
          </cell>
          <cell r="BQ1567">
            <v>410210</v>
          </cell>
          <cell r="BR1567" t="str">
            <v>S.S.C</v>
          </cell>
          <cell r="BS1567">
            <v>0</v>
          </cell>
          <cell r="BT1567">
            <v>0</v>
          </cell>
          <cell r="BU1567" t="str">
            <v>Vhcm Corporation</v>
          </cell>
          <cell r="BV1567">
            <v>0</v>
          </cell>
          <cell r="BW1567">
            <v>0</v>
          </cell>
          <cell r="BX1567">
            <v>0</v>
          </cell>
          <cell r="BY1567">
            <v>0</v>
          </cell>
          <cell r="BZ1567">
            <v>0</v>
          </cell>
          <cell r="CA1567">
            <v>0</v>
          </cell>
          <cell r="CB1567">
            <v>0</v>
          </cell>
          <cell r="CC1567">
            <v>0</v>
          </cell>
          <cell r="CD1567">
            <v>0</v>
          </cell>
          <cell r="CE1567" t="str">
            <v>ASRPP5463H</v>
          </cell>
          <cell r="CF1567" t="str">
            <v>Akashchandra Pandey</v>
          </cell>
          <cell r="CG1567">
            <v>0</v>
          </cell>
        </row>
        <row r="1568">
          <cell r="B1568">
            <v>10000799</v>
          </cell>
          <cell r="C1568" t="str">
            <v>Inactive</v>
          </cell>
          <cell r="D1568">
            <v>0</v>
          </cell>
          <cell r="E1568">
            <v>0</v>
          </cell>
          <cell r="F1568" t="e">
            <v>#N/A</v>
          </cell>
          <cell r="G1568" t="str">
            <v>01/A546</v>
          </cell>
          <cell r="H1568" t="str">
            <v>M</v>
          </cell>
          <cell r="I1568" t="str">
            <v>Sushant</v>
          </cell>
          <cell r="J1568" t="str">
            <v>Deshpande</v>
          </cell>
          <cell r="K1568" t="str">
            <v xml:space="preserve">Ashok  </v>
          </cell>
          <cell r="L1568" t="str">
            <v xml:space="preserve">Senior Manager </v>
          </cell>
          <cell r="M1568">
            <v>0</v>
          </cell>
          <cell r="N1568">
            <v>0</v>
          </cell>
          <cell r="O1568">
            <v>0</v>
          </cell>
          <cell r="P1568" t="str">
            <v>Information Technology</v>
          </cell>
          <cell r="Q1568">
            <v>0</v>
          </cell>
          <cell r="R1568" t="str">
            <v>Corporate Shared Services</v>
          </cell>
          <cell r="S1568" t="str">
            <v>MMC</v>
          </cell>
          <cell r="T1568" t="str">
            <v>EG-3</v>
          </cell>
          <cell r="U1568" t="str">
            <v>Corporate</v>
          </cell>
          <cell r="V1568">
            <v>0</v>
          </cell>
          <cell r="W1568">
            <v>40451</v>
          </cell>
          <cell r="X1568">
            <v>40422</v>
          </cell>
          <cell r="Y1568">
            <v>13</v>
          </cell>
          <cell r="Z1568">
            <v>5.3850183006722485</v>
          </cell>
          <cell r="AA1568">
            <v>13.6</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cell r="AO1568">
            <v>0</v>
          </cell>
          <cell r="AP1568">
            <v>0</v>
          </cell>
          <cell r="AQ1568">
            <v>0</v>
          </cell>
          <cell r="AR1568">
            <v>0</v>
          </cell>
          <cell r="AS1568">
            <v>0</v>
          </cell>
          <cell r="AT1568">
            <v>0</v>
          </cell>
          <cell r="AU1568">
            <v>0</v>
          </cell>
          <cell r="AV1568">
            <v>0</v>
          </cell>
          <cell r="AW1568">
            <v>0</v>
          </cell>
          <cell r="AX1568">
            <v>0</v>
          </cell>
          <cell r="AY1568">
            <v>0</v>
          </cell>
          <cell r="AZ1568">
            <v>0</v>
          </cell>
          <cell r="BA1568">
            <v>0</v>
          </cell>
          <cell r="BB1568">
            <v>0</v>
          </cell>
          <cell r="BC1568">
            <v>0</v>
          </cell>
          <cell r="BD1568">
            <v>0</v>
          </cell>
          <cell r="BE1568">
            <v>0</v>
          </cell>
          <cell r="BF1568">
            <v>0</v>
          </cell>
          <cell r="BG1568">
            <v>26637</v>
          </cell>
          <cell r="BH1568">
            <v>38</v>
          </cell>
          <cell r="BI1568">
            <v>5</v>
          </cell>
          <cell r="BJ1568">
            <v>0</v>
          </cell>
          <cell r="BK1568">
            <v>0</v>
          </cell>
          <cell r="BL1568">
            <v>0</v>
          </cell>
          <cell r="BM1568">
            <v>0</v>
          </cell>
          <cell r="BN1568">
            <v>0</v>
          </cell>
          <cell r="BO1568">
            <v>0</v>
          </cell>
          <cell r="BP1568">
            <v>0</v>
          </cell>
          <cell r="BQ1568">
            <v>0</v>
          </cell>
          <cell r="BR1568" t="str">
            <v>B. Sc (Electronics)</v>
          </cell>
          <cell r="BS1568" t="str">
            <v>M. Sc. (Electronics)</v>
          </cell>
          <cell r="BT1568">
            <v>0</v>
          </cell>
          <cell r="BU1568" t="str">
            <v>Focal Integrated Solutions Pvt. Ltd</v>
          </cell>
          <cell r="BV1568">
            <v>40679</v>
          </cell>
          <cell r="BW1568">
            <v>40664</v>
          </cell>
          <cell r="BX1568">
            <v>0</v>
          </cell>
          <cell r="BY1568" t="str">
            <v>Family Circumstances</v>
          </cell>
          <cell r="BZ1568" t="str">
            <v>Resignation</v>
          </cell>
          <cell r="CA1568">
            <v>0</v>
          </cell>
          <cell r="CB1568" t="str">
            <v>Voluntary</v>
          </cell>
          <cell r="CC1568" t="str">
            <v>Resigned at VVF Ltd</v>
          </cell>
          <cell r="CD1568">
            <v>0</v>
          </cell>
          <cell r="CE1568">
            <v>0</v>
          </cell>
          <cell r="CF1568">
            <v>0</v>
          </cell>
          <cell r="CG1568">
            <v>0</v>
          </cell>
        </row>
        <row r="1569">
          <cell r="B1569">
            <v>559</v>
          </cell>
          <cell r="C1569" t="str">
            <v>Inactive</v>
          </cell>
          <cell r="D1569">
            <v>0</v>
          </cell>
          <cell r="E1569">
            <v>0</v>
          </cell>
          <cell r="F1569" t="e">
            <v>#N/A</v>
          </cell>
          <cell r="G1569">
            <v>559</v>
          </cell>
          <cell r="H1569" t="str">
            <v>M</v>
          </cell>
          <cell r="I1569" t="str">
            <v>Parth</v>
          </cell>
          <cell r="J1569" t="str">
            <v>Gauri</v>
          </cell>
          <cell r="K1569" t="str">
            <v>Kishore Bhai</v>
          </cell>
          <cell r="L1569" t="str">
            <v>Chemist</v>
          </cell>
          <cell r="M1569">
            <v>0</v>
          </cell>
          <cell r="N1569">
            <v>0</v>
          </cell>
          <cell r="O1569">
            <v>0</v>
          </cell>
          <cell r="P1569" t="str">
            <v>PCP Manufacturing</v>
          </cell>
          <cell r="Q1569">
            <v>0</v>
          </cell>
          <cell r="R1569" t="str">
            <v>Personal Care Products</v>
          </cell>
          <cell r="S1569" t="str">
            <v>OC</v>
          </cell>
          <cell r="T1569">
            <v>0</v>
          </cell>
          <cell r="U1569" t="str">
            <v>Kutch-I</v>
          </cell>
          <cell r="V1569">
            <v>0</v>
          </cell>
          <cell r="W1569">
            <v>40452</v>
          </cell>
          <cell r="X1569">
            <v>40452</v>
          </cell>
          <cell r="Y1569">
            <v>0</v>
          </cell>
          <cell r="Z1569">
            <v>5.382278574327759</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cell r="AO1569">
            <v>0</v>
          </cell>
          <cell r="AP1569">
            <v>0</v>
          </cell>
          <cell r="AQ1569">
            <v>0</v>
          </cell>
          <cell r="AR1569">
            <v>0</v>
          </cell>
          <cell r="AS1569">
            <v>0</v>
          </cell>
          <cell r="AT1569">
            <v>0</v>
          </cell>
          <cell r="AU1569">
            <v>0</v>
          </cell>
          <cell r="AV1569">
            <v>0</v>
          </cell>
          <cell r="AW1569">
            <v>0</v>
          </cell>
          <cell r="AX1569">
            <v>0</v>
          </cell>
          <cell r="AY1569">
            <v>0</v>
          </cell>
          <cell r="AZ1569">
            <v>0</v>
          </cell>
          <cell r="BA1569">
            <v>0</v>
          </cell>
          <cell r="BB1569">
            <v>0</v>
          </cell>
          <cell r="BC1569">
            <v>0</v>
          </cell>
          <cell r="BD1569">
            <v>0</v>
          </cell>
          <cell r="BE1569">
            <v>0</v>
          </cell>
          <cell r="BF1569">
            <v>0</v>
          </cell>
          <cell r="BG1569">
            <v>32944</v>
          </cell>
          <cell r="BH1569">
            <v>20</v>
          </cell>
          <cell r="BI1569">
            <v>7</v>
          </cell>
          <cell r="BJ1569">
            <v>0</v>
          </cell>
          <cell r="BK1569" t="str">
            <v>Less than 30 yrs and equal to 30 yrs</v>
          </cell>
          <cell r="BL1569">
            <v>0</v>
          </cell>
          <cell r="BM1569">
            <v>0</v>
          </cell>
          <cell r="BN1569">
            <v>0</v>
          </cell>
          <cell r="BO1569">
            <v>0</v>
          </cell>
          <cell r="BP1569">
            <v>0</v>
          </cell>
          <cell r="BQ1569">
            <v>0</v>
          </cell>
          <cell r="BR1569" t="str">
            <v>B.Sc</v>
          </cell>
          <cell r="BS1569">
            <v>0</v>
          </cell>
          <cell r="BT1569" t="str">
            <v>CFT</v>
          </cell>
          <cell r="BU1569" t="str">
            <v>NA</v>
          </cell>
          <cell r="BV1569">
            <v>40469</v>
          </cell>
          <cell r="BW1569">
            <v>40452</v>
          </cell>
          <cell r="BX1569">
            <v>0</v>
          </cell>
          <cell r="BY1569" t="str">
            <v>Opportunities/Career Advancement</v>
          </cell>
          <cell r="BZ1569" t="str">
            <v>Resignation</v>
          </cell>
          <cell r="CA1569">
            <v>0</v>
          </cell>
          <cell r="CB1569" t="str">
            <v>Voluntary</v>
          </cell>
          <cell r="CC1569" t="str">
            <v>Resigned at VVF Ltd</v>
          </cell>
          <cell r="CD1569">
            <v>0</v>
          </cell>
          <cell r="CE1569">
            <v>0</v>
          </cell>
          <cell r="CF1569">
            <v>0</v>
          </cell>
          <cell r="CG1569">
            <v>0</v>
          </cell>
        </row>
        <row r="1570">
          <cell r="B1570">
            <v>10001471</v>
          </cell>
          <cell r="C1570" t="str">
            <v>Inactive</v>
          </cell>
          <cell r="D1570">
            <v>0</v>
          </cell>
          <cell r="E1570">
            <v>0</v>
          </cell>
          <cell r="F1570" t="e">
            <v>#N/A</v>
          </cell>
          <cell r="G1570" t="str">
            <v>ERO 45</v>
          </cell>
          <cell r="H1570" t="str">
            <v>M</v>
          </cell>
          <cell r="I1570" t="str">
            <v>Sribash</v>
          </cell>
          <cell r="J1570" t="str">
            <v>Maity</v>
          </cell>
          <cell r="K1570" t="str">
            <v>Kumar</v>
          </cell>
          <cell r="L1570" t="str">
            <v>Manager</v>
          </cell>
          <cell r="M1570" t="str">
            <v>Accounts</v>
          </cell>
          <cell r="N1570">
            <v>0</v>
          </cell>
          <cell r="O1570">
            <v>0</v>
          </cell>
          <cell r="P1570" t="str">
            <v>Finance &amp; Accounts</v>
          </cell>
          <cell r="Q1570" t="str">
            <v>Accounts</v>
          </cell>
          <cell r="R1570" t="str">
            <v>Corporate Shared Services</v>
          </cell>
          <cell r="S1570" t="str">
            <v>JMC</v>
          </cell>
          <cell r="T1570" t="str">
            <v>EG-2</v>
          </cell>
          <cell r="U1570" t="str">
            <v>Tiljala</v>
          </cell>
          <cell r="V1570">
            <v>0</v>
          </cell>
          <cell r="W1570">
            <v>40452</v>
          </cell>
          <cell r="X1570">
            <v>40452</v>
          </cell>
          <cell r="Y1570">
            <v>24</v>
          </cell>
          <cell r="Z1570">
            <v>5.382278574327759</v>
          </cell>
          <cell r="AA1570">
            <v>24.4</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cell r="AO1570">
            <v>0</v>
          </cell>
          <cell r="AP1570">
            <v>0</v>
          </cell>
          <cell r="AQ1570">
            <v>0</v>
          </cell>
          <cell r="AR1570">
            <v>0</v>
          </cell>
          <cell r="AS1570">
            <v>0</v>
          </cell>
          <cell r="AT1570">
            <v>0</v>
          </cell>
          <cell r="AU1570">
            <v>0</v>
          </cell>
          <cell r="AV1570">
            <v>0</v>
          </cell>
          <cell r="AW1570">
            <v>0</v>
          </cell>
          <cell r="AX1570">
            <v>0</v>
          </cell>
          <cell r="AY1570">
            <v>0</v>
          </cell>
          <cell r="AZ1570">
            <v>0</v>
          </cell>
          <cell r="BA1570">
            <v>0</v>
          </cell>
          <cell r="BB1570">
            <v>0</v>
          </cell>
          <cell r="BC1570">
            <v>0</v>
          </cell>
          <cell r="BD1570">
            <v>0</v>
          </cell>
          <cell r="BE1570">
            <v>0</v>
          </cell>
          <cell r="BF1570">
            <v>0</v>
          </cell>
          <cell r="BG1570">
            <v>0</v>
          </cell>
          <cell r="BH1570">
            <v>0</v>
          </cell>
          <cell r="BI1570">
            <v>0</v>
          </cell>
          <cell r="BJ1570">
            <v>0</v>
          </cell>
          <cell r="BK1570">
            <v>0</v>
          </cell>
          <cell r="BL1570">
            <v>0</v>
          </cell>
          <cell r="BM1570">
            <v>0</v>
          </cell>
          <cell r="BN1570">
            <v>0</v>
          </cell>
          <cell r="BO1570">
            <v>0</v>
          </cell>
          <cell r="BP1570">
            <v>0</v>
          </cell>
          <cell r="BQ1570">
            <v>0</v>
          </cell>
          <cell r="BR1570" t="str">
            <v>B.Com (Honours)</v>
          </cell>
          <cell r="BS1570">
            <v>0</v>
          </cell>
          <cell r="BT1570" t="str">
            <v>CA Inter</v>
          </cell>
          <cell r="BU1570" t="str">
            <v>DETERGENT INDIA LIMITED</v>
          </cell>
          <cell r="BV1570">
            <v>40584</v>
          </cell>
          <cell r="BW1570">
            <v>40575</v>
          </cell>
          <cell r="BX1570">
            <v>0</v>
          </cell>
          <cell r="BY1570" t="str">
            <v>Opportunities/Career Advancement</v>
          </cell>
          <cell r="BZ1570" t="str">
            <v>Resignation</v>
          </cell>
          <cell r="CA1570">
            <v>0</v>
          </cell>
          <cell r="CB1570" t="str">
            <v>Voluntary</v>
          </cell>
          <cell r="CC1570" t="str">
            <v>Resigned at VVF Ltd</v>
          </cell>
          <cell r="CD1570">
            <v>0</v>
          </cell>
          <cell r="CE1570">
            <v>0</v>
          </cell>
          <cell r="CF1570">
            <v>0</v>
          </cell>
          <cell r="CG1570">
            <v>0</v>
          </cell>
        </row>
        <row r="1571">
          <cell r="B1571">
            <v>10000800</v>
          </cell>
          <cell r="C1571" t="str">
            <v>Inactive</v>
          </cell>
          <cell r="D1571">
            <v>0</v>
          </cell>
          <cell r="E1571">
            <v>0</v>
          </cell>
          <cell r="F1571" t="e">
            <v>#N/A</v>
          </cell>
          <cell r="G1571" t="str">
            <v>01/A547</v>
          </cell>
          <cell r="H1571" t="str">
            <v>M</v>
          </cell>
          <cell r="I1571" t="str">
            <v>Ankit</v>
          </cell>
          <cell r="J1571" t="str">
            <v>Toshniwal</v>
          </cell>
          <cell r="K1571" t="str">
            <v>Dinesh</v>
          </cell>
          <cell r="L1571" t="str">
            <v>Junior Executive</v>
          </cell>
          <cell r="M1571">
            <v>0</v>
          </cell>
          <cell r="N1571">
            <v>0</v>
          </cell>
          <cell r="O1571">
            <v>0</v>
          </cell>
          <cell r="P1571" t="str">
            <v>Information Technology</v>
          </cell>
          <cell r="Q1571">
            <v>0</v>
          </cell>
          <cell r="R1571" t="str">
            <v>Corporate Shared Services</v>
          </cell>
          <cell r="S1571" t="str">
            <v>JMC</v>
          </cell>
          <cell r="T1571" t="str">
            <v>EG-0</v>
          </cell>
          <cell r="U1571" t="str">
            <v>Corporate</v>
          </cell>
          <cell r="V1571" t="str">
            <v>Corporate</v>
          </cell>
          <cell r="W1571">
            <v>40452</v>
          </cell>
          <cell r="X1571">
            <v>40452</v>
          </cell>
          <cell r="Y1571">
            <v>0</v>
          </cell>
          <cell r="Z1571">
            <v>5.3822785746448512</v>
          </cell>
          <cell r="AA1571">
            <v>2.2999999999999998</v>
          </cell>
          <cell r="AB1571">
            <v>0</v>
          </cell>
          <cell r="AC1571">
            <v>0</v>
          </cell>
          <cell r="AD1571">
            <v>40633</v>
          </cell>
          <cell r="AE1571">
            <v>0</v>
          </cell>
          <cell r="AF1571">
            <v>0</v>
          </cell>
          <cell r="AG1571">
            <v>0</v>
          </cell>
          <cell r="AH1571">
            <v>0</v>
          </cell>
          <cell r="AI1571">
            <v>0</v>
          </cell>
          <cell r="AJ1571">
            <v>0</v>
          </cell>
          <cell r="AK1571">
            <v>0</v>
          </cell>
          <cell r="AL1571">
            <v>0</v>
          </cell>
          <cell r="AM1571">
            <v>0</v>
          </cell>
          <cell r="AN1571">
            <v>0</v>
          </cell>
          <cell r="AO1571">
            <v>0</v>
          </cell>
          <cell r="AP1571">
            <v>0</v>
          </cell>
          <cell r="AQ1571">
            <v>0</v>
          </cell>
          <cell r="AR1571">
            <v>0</v>
          </cell>
          <cell r="AS1571">
            <v>0</v>
          </cell>
          <cell r="AT1571">
            <v>0</v>
          </cell>
          <cell r="AU1571">
            <v>0</v>
          </cell>
          <cell r="AV1571">
            <v>0</v>
          </cell>
          <cell r="AW1571">
            <v>0</v>
          </cell>
          <cell r="AX1571">
            <v>0</v>
          </cell>
          <cell r="AY1571">
            <v>0</v>
          </cell>
          <cell r="AZ1571">
            <v>0</v>
          </cell>
          <cell r="BA1571">
            <v>0</v>
          </cell>
          <cell r="BB1571">
            <v>0</v>
          </cell>
          <cell r="BC1571">
            <v>0</v>
          </cell>
          <cell r="BD1571">
            <v>0</v>
          </cell>
          <cell r="BE1571">
            <v>0</v>
          </cell>
          <cell r="BF1571">
            <v>0</v>
          </cell>
          <cell r="BG1571">
            <v>31545</v>
          </cell>
          <cell r="BH1571">
            <v>26</v>
          </cell>
          <cell r="BI1571">
            <v>7</v>
          </cell>
          <cell r="BJ1571">
            <v>0</v>
          </cell>
          <cell r="BK1571" t="str">
            <v>Less than 30 yrs and equal to 30 yrs</v>
          </cell>
          <cell r="BL1571" t="str">
            <v>Unmarried</v>
          </cell>
          <cell r="BM1571">
            <v>0</v>
          </cell>
          <cell r="BN1571" t="str">
            <v>A/72, Shri Krishna dham L B S Marg, Near Veena Nagar</v>
          </cell>
          <cell r="BO1571" t="str">
            <v>Mulund - West</v>
          </cell>
          <cell r="BP1571">
            <v>0</v>
          </cell>
          <cell r="BQ1571">
            <v>400080</v>
          </cell>
          <cell r="BR1571" t="str">
            <v>B.Com</v>
          </cell>
          <cell r="BS1571" t="str">
            <v>M.Com</v>
          </cell>
          <cell r="BT1571">
            <v>0</v>
          </cell>
          <cell r="BU1571" t="str">
            <v>State Syntel Services Pvt. Ltd</v>
          </cell>
          <cell r="BV1571">
            <v>41282</v>
          </cell>
          <cell r="BW1571">
            <v>41275</v>
          </cell>
          <cell r="BX1571">
            <v>0</v>
          </cell>
          <cell r="BY1571" t="str">
            <v>Opportunities/Career Advancement</v>
          </cell>
          <cell r="BZ1571" t="str">
            <v>Resignation</v>
          </cell>
          <cell r="CA1571">
            <v>0</v>
          </cell>
          <cell r="CB1571" t="str">
            <v>Voluntary</v>
          </cell>
          <cell r="CC1571">
            <v>0</v>
          </cell>
          <cell r="CD1571">
            <v>0</v>
          </cell>
          <cell r="CE1571">
            <v>0</v>
          </cell>
          <cell r="CF1571">
            <v>0</v>
          </cell>
          <cell r="CG1571">
            <v>0</v>
          </cell>
        </row>
        <row r="1572">
          <cell r="B1572">
            <v>10001838</v>
          </cell>
          <cell r="C1572" t="str">
            <v>Active</v>
          </cell>
          <cell r="D1572">
            <v>1010312999</v>
          </cell>
          <cell r="E1572" t="str">
            <v>TALOJA-R&amp;D</v>
          </cell>
          <cell r="F1572" t="str">
            <v>1010300323</v>
          </cell>
          <cell r="G1572" t="str">
            <v>04/0469</v>
          </cell>
          <cell r="H1572" t="str">
            <v>M</v>
          </cell>
          <cell r="I1572" t="str">
            <v xml:space="preserve">Rakesh </v>
          </cell>
          <cell r="J1572" t="str">
            <v>Dhande</v>
          </cell>
          <cell r="K1572" t="str">
            <v>Kamlakar</v>
          </cell>
          <cell r="L1572" t="str">
            <v>Assistant Manager</v>
          </cell>
          <cell r="M1572" t="str">
            <v>Research &amp; Development</v>
          </cell>
          <cell r="N1572" t="str">
            <v>Support</v>
          </cell>
          <cell r="O1572">
            <v>0</v>
          </cell>
          <cell r="P1572" t="str">
            <v>Oleo R&amp;D</v>
          </cell>
          <cell r="Q1572">
            <v>0</v>
          </cell>
          <cell r="R1572" t="str">
            <v>Corporate Shared Services</v>
          </cell>
          <cell r="S1572" t="str">
            <v>JMC</v>
          </cell>
          <cell r="T1572" t="str">
            <v>EG-1</v>
          </cell>
          <cell r="U1572" t="str">
            <v>Taloja</v>
          </cell>
          <cell r="V1572" t="str">
            <v>Taloja</v>
          </cell>
          <cell r="W1572">
            <v>40455</v>
          </cell>
          <cell r="X1572">
            <v>40452</v>
          </cell>
          <cell r="Y1572">
            <v>0</v>
          </cell>
          <cell r="Z1572">
            <v>5.3740593965626591</v>
          </cell>
          <cell r="AA1572">
            <v>5.3740593965626591</v>
          </cell>
          <cell r="AB1572">
            <v>0</v>
          </cell>
          <cell r="AC1572">
            <v>0</v>
          </cell>
          <cell r="AD1572">
            <v>40636</v>
          </cell>
          <cell r="AE1572">
            <v>0</v>
          </cell>
          <cell r="AF1572">
            <v>40637</v>
          </cell>
          <cell r="AG1572">
            <v>0</v>
          </cell>
          <cell r="AH1572">
            <v>0</v>
          </cell>
          <cell r="AI1572">
            <v>0</v>
          </cell>
          <cell r="AJ1572">
            <v>0</v>
          </cell>
          <cell r="AK1572">
            <v>0</v>
          </cell>
          <cell r="AL1572">
            <v>0</v>
          </cell>
          <cell r="AM1572">
            <v>0</v>
          </cell>
          <cell r="AN1572">
            <v>0</v>
          </cell>
          <cell r="AO1572">
            <v>41730</v>
          </cell>
          <cell r="AP1572" t="str">
            <v>Executive</v>
          </cell>
          <cell r="AQ1572" t="str">
            <v>JMC</v>
          </cell>
          <cell r="AR1572">
            <v>0</v>
          </cell>
          <cell r="AS1572">
            <v>0</v>
          </cell>
          <cell r="AT1572">
            <v>0</v>
          </cell>
          <cell r="AU1572">
            <v>0</v>
          </cell>
          <cell r="AV1572">
            <v>0</v>
          </cell>
          <cell r="AW1572">
            <v>0</v>
          </cell>
          <cell r="AX1572">
            <v>0</v>
          </cell>
          <cell r="AY1572">
            <v>0</v>
          </cell>
          <cell r="AZ1572">
            <v>0</v>
          </cell>
          <cell r="BA1572">
            <v>0</v>
          </cell>
          <cell r="BB1572">
            <v>0</v>
          </cell>
          <cell r="BC1572">
            <v>0</v>
          </cell>
          <cell r="BD1572">
            <v>0</v>
          </cell>
          <cell r="BE1572">
            <v>0</v>
          </cell>
          <cell r="BF1572">
            <v>0</v>
          </cell>
          <cell r="BG1572">
            <v>31650</v>
          </cell>
          <cell r="BH1572">
            <v>29</v>
          </cell>
          <cell r="BI1572">
            <v>5</v>
          </cell>
          <cell r="BJ1572">
            <v>53564</v>
          </cell>
          <cell r="BK1572" t="str">
            <v>Less than and equal to 30 yrs</v>
          </cell>
          <cell r="BL1572" t="str">
            <v>Unmarried</v>
          </cell>
          <cell r="BM1572" t="str">
            <v>NIL</v>
          </cell>
          <cell r="BN1572" t="str">
            <v xml:space="preserve">R.No.2/C, Plot No.40, Parishram CHS,Veer Savarkar Nagar </v>
          </cell>
          <cell r="BO1572" t="str">
            <v>Thane- West</v>
          </cell>
          <cell r="BP1572" t="str">
            <v>Maharashtra</v>
          </cell>
          <cell r="BQ1572">
            <v>0</v>
          </cell>
          <cell r="BR1572" t="str">
            <v>B.Sc (Chemistry)</v>
          </cell>
          <cell r="BS1572" t="str">
            <v>M.Sc (Organic Chemistry)</v>
          </cell>
          <cell r="BT1572">
            <v>0</v>
          </cell>
          <cell r="BU1572" t="str">
            <v>Alchem Technologies</v>
          </cell>
          <cell r="BV1572">
            <v>0</v>
          </cell>
          <cell r="BW1572">
            <v>0</v>
          </cell>
          <cell r="BX1572">
            <v>0</v>
          </cell>
          <cell r="BY1572">
            <v>0</v>
          </cell>
          <cell r="BZ1572">
            <v>0</v>
          </cell>
          <cell r="CA1572">
            <v>0</v>
          </cell>
          <cell r="CB1572">
            <v>0</v>
          </cell>
          <cell r="CC1572">
            <v>0</v>
          </cell>
          <cell r="CD1572">
            <v>0</v>
          </cell>
          <cell r="CE1572" t="str">
            <v>AUFPD4059H</v>
          </cell>
          <cell r="CF1572" t="str">
            <v>Vilas Kakade</v>
          </cell>
          <cell r="CG1572" t="str">
            <v>Vilas Kakade</v>
          </cell>
        </row>
        <row r="1573">
          <cell r="B1573">
            <v>10001839</v>
          </cell>
          <cell r="C1573" t="str">
            <v>Inactive</v>
          </cell>
          <cell r="D1573">
            <v>0</v>
          </cell>
          <cell r="E1573">
            <v>0</v>
          </cell>
          <cell r="F1573" t="e">
            <v>#N/A</v>
          </cell>
          <cell r="G1573" t="str">
            <v>04/0470</v>
          </cell>
          <cell r="H1573" t="str">
            <v>M</v>
          </cell>
          <cell r="I1573" t="str">
            <v xml:space="preserve">Sachin </v>
          </cell>
          <cell r="J1573" t="str">
            <v>Sherkar</v>
          </cell>
          <cell r="K1573" t="str">
            <v>Haribhau</v>
          </cell>
          <cell r="L1573" t="str">
            <v xml:space="preserve">Trainee </v>
          </cell>
          <cell r="M1573">
            <v>0</v>
          </cell>
          <cell r="N1573">
            <v>0</v>
          </cell>
          <cell r="O1573">
            <v>0</v>
          </cell>
          <cell r="P1573" t="str">
            <v>Oleo Manufacturing</v>
          </cell>
          <cell r="Q1573">
            <v>0</v>
          </cell>
          <cell r="R1573" t="str">
            <v>Oleochemicals</v>
          </cell>
          <cell r="S1573" t="str">
            <v>Trainee</v>
          </cell>
          <cell r="T1573" t="str">
            <v>TR</v>
          </cell>
          <cell r="U1573" t="str">
            <v>Taloja</v>
          </cell>
          <cell r="V1573">
            <v>0</v>
          </cell>
          <cell r="W1573">
            <v>40462</v>
          </cell>
          <cell r="X1573">
            <v>40452</v>
          </cell>
          <cell r="Y1573">
            <v>0</v>
          </cell>
          <cell r="Z1573">
            <v>5.3548813140537863</v>
          </cell>
          <cell r="AA1573">
            <v>0.2</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cell r="AO1573">
            <v>0</v>
          </cell>
          <cell r="AP1573">
            <v>0</v>
          </cell>
          <cell r="AQ1573">
            <v>0</v>
          </cell>
          <cell r="AR1573">
            <v>0</v>
          </cell>
          <cell r="AS1573">
            <v>0</v>
          </cell>
          <cell r="AT1573">
            <v>0</v>
          </cell>
          <cell r="AU1573">
            <v>0</v>
          </cell>
          <cell r="AV1573">
            <v>0</v>
          </cell>
          <cell r="AW1573">
            <v>0</v>
          </cell>
          <cell r="AX1573">
            <v>0</v>
          </cell>
          <cell r="AY1573">
            <v>0</v>
          </cell>
          <cell r="AZ1573">
            <v>0</v>
          </cell>
          <cell r="BA1573">
            <v>0</v>
          </cell>
          <cell r="BB1573">
            <v>0</v>
          </cell>
          <cell r="BC1573">
            <v>0</v>
          </cell>
          <cell r="BD1573">
            <v>0</v>
          </cell>
          <cell r="BE1573">
            <v>0</v>
          </cell>
          <cell r="BF1573">
            <v>0</v>
          </cell>
          <cell r="BG1573">
            <v>32044</v>
          </cell>
          <cell r="BH1573">
            <v>23</v>
          </cell>
          <cell r="BI1573">
            <v>2</v>
          </cell>
          <cell r="BJ1573">
            <v>0</v>
          </cell>
          <cell r="BK1573" t="str">
            <v>Less than 30 yrs and equal to 30 yrs</v>
          </cell>
          <cell r="BL1573">
            <v>0</v>
          </cell>
          <cell r="BM1573">
            <v>0</v>
          </cell>
          <cell r="BN1573">
            <v>0</v>
          </cell>
          <cell r="BO1573">
            <v>0</v>
          </cell>
          <cell r="BP1573">
            <v>0</v>
          </cell>
          <cell r="BQ1573">
            <v>0</v>
          </cell>
          <cell r="BR1573" t="str">
            <v>B.Sc (Chemistry)</v>
          </cell>
          <cell r="BS1573">
            <v>0</v>
          </cell>
          <cell r="BT1573">
            <v>0</v>
          </cell>
          <cell r="BU1573" t="str">
            <v>N.A.</v>
          </cell>
          <cell r="BV1573">
            <v>40523</v>
          </cell>
          <cell r="BW1573">
            <v>40513</v>
          </cell>
          <cell r="BX1573">
            <v>0</v>
          </cell>
          <cell r="BY1573" t="str">
            <v>Personal Reasons</v>
          </cell>
          <cell r="BZ1573" t="str">
            <v>Resignation</v>
          </cell>
          <cell r="CA1573">
            <v>0</v>
          </cell>
          <cell r="CB1573" t="str">
            <v>Voluntary</v>
          </cell>
          <cell r="CC1573" t="str">
            <v>Resigned at VVF Ltd</v>
          </cell>
          <cell r="CD1573">
            <v>0</v>
          </cell>
          <cell r="CE1573">
            <v>0</v>
          </cell>
          <cell r="CF1573">
            <v>0</v>
          </cell>
          <cell r="CG1573">
            <v>0</v>
          </cell>
        </row>
        <row r="1574">
          <cell r="B1574">
            <v>10001833</v>
          </cell>
          <cell r="C1574" t="str">
            <v>Inactive</v>
          </cell>
          <cell r="D1574">
            <v>0</v>
          </cell>
          <cell r="E1574">
            <v>0</v>
          </cell>
          <cell r="F1574" t="e">
            <v>#N/A</v>
          </cell>
          <cell r="G1574">
            <v>560</v>
          </cell>
          <cell r="H1574" t="str">
            <v>M</v>
          </cell>
          <cell r="I1574" t="str">
            <v xml:space="preserve">Mahesh </v>
          </cell>
          <cell r="J1574" t="str">
            <v>Hansraj</v>
          </cell>
          <cell r="K1574" t="str">
            <v>Patel</v>
          </cell>
          <cell r="L1574" t="str">
            <v>Shift Incharge</v>
          </cell>
          <cell r="M1574">
            <v>0</v>
          </cell>
          <cell r="N1574">
            <v>0</v>
          </cell>
          <cell r="O1574">
            <v>0</v>
          </cell>
          <cell r="P1574" t="str">
            <v>PCP Manufacturing</v>
          </cell>
          <cell r="Q1574">
            <v>0</v>
          </cell>
          <cell r="R1574" t="str">
            <v>Personal Care Products</v>
          </cell>
          <cell r="S1574" t="str">
            <v>OC</v>
          </cell>
          <cell r="T1574">
            <v>0</v>
          </cell>
          <cell r="U1574" t="str">
            <v>Kutch-I</v>
          </cell>
          <cell r="V1574">
            <v>0</v>
          </cell>
          <cell r="W1574">
            <v>40462</v>
          </cell>
          <cell r="X1574">
            <v>40452</v>
          </cell>
          <cell r="Y1574">
            <v>0</v>
          </cell>
          <cell r="Z1574">
            <v>5.3548813140537863</v>
          </cell>
          <cell r="AA1574">
            <v>1.6</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cell r="AO1574">
            <v>0</v>
          </cell>
          <cell r="AP1574">
            <v>0</v>
          </cell>
          <cell r="AQ1574">
            <v>0</v>
          </cell>
          <cell r="AR1574">
            <v>0</v>
          </cell>
          <cell r="AS1574">
            <v>0</v>
          </cell>
          <cell r="AT1574">
            <v>0</v>
          </cell>
          <cell r="AU1574">
            <v>0</v>
          </cell>
          <cell r="AV1574">
            <v>0</v>
          </cell>
          <cell r="AW1574">
            <v>0</v>
          </cell>
          <cell r="AX1574">
            <v>0</v>
          </cell>
          <cell r="AY1574">
            <v>0</v>
          </cell>
          <cell r="AZ1574">
            <v>0</v>
          </cell>
          <cell r="BA1574">
            <v>0</v>
          </cell>
          <cell r="BB1574">
            <v>0</v>
          </cell>
          <cell r="BC1574">
            <v>0</v>
          </cell>
          <cell r="BD1574">
            <v>0</v>
          </cell>
          <cell r="BE1574">
            <v>0</v>
          </cell>
          <cell r="BF1574">
            <v>0</v>
          </cell>
          <cell r="BG1574">
            <v>31145</v>
          </cell>
          <cell r="BH1574">
            <v>27</v>
          </cell>
          <cell r="BI1574">
            <v>1</v>
          </cell>
          <cell r="BJ1574">
            <v>0</v>
          </cell>
          <cell r="BK1574" t="str">
            <v>Less than 30 yrs and equal to 30 yrs</v>
          </cell>
          <cell r="BL1574">
            <v>0</v>
          </cell>
          <cell r="BM1574">
            <v>0</v>
          </cell>
          <cell r="BN1574">
            <v>0</v>
          </cell>
          <cell r="BO1574">
            <v>0</v>
          </cell>
          <cell r="BP1574">
            <v>0</v>
          </cell>
          <cell r="BQ1574">
            <v>0</v>
          </cell>
          <cell r="BR1574">
            <v>0</v>
          </cell>
          <cell r="BS1574" t="str">
            <v>M.Sc (Industrial Chemistry)</v>
          </cell>
          <cell r="BT1574">
            <v>0</v>
          </cell>
          <cell r="BU1574">
            <v>0</v>
          </cell>
          <cell r="BV1574">
            <v>41062</v>
          </cell>
          <cell r="BW1574">
            <v>41061</v>
          </cell>
          <cell r="BX1574">
            <v>0</v>
          </cell>
          <cell r="BY1574" t="str">
            <v>Unit Closure-Kutch-I</v>
          </cell>
          <cell r="BZ1574" t="str">
            <v>Unit Closure-Kutch-I</v>
          </cell>
          <cell r="CA1574" t="str">
            <v>Managed Attrition-Relief</v>
          </cell>
          <cell r="CB1574" t="str">
            <v>Involuntary</v>
          </cell>
          <cell r="CC1574" t="str">
            <v>Resigned at VVF Ltd</v>
          </cell>
          <cell r="CD1574">
            <v>0</v>
          </cell>
          <cell r="CE1574">
            <v>0</v>
          </cell>
          <cell r="CF1574">
            <v>0</v>
          </cell>
          <cell r="CG1574">
            <v>0</v>
          </cell>
        </row>
        <row r="1575">
          <cell r="B1575">
            <v>10001831</v>
          </cell>
          <cell r="C1575" t="str">
            <v>Inactive</v>
          </cell>
          <cell r="D1575">
            <v>0</v>
          </cell>
          <cell r="E1575">
            <v>0</v>
          </cell>
          <cell r="F1575" t="e">
            <v>#N/A</v>
          </cell>
          <cell r="G1575">
            <v>0</v>
          </cell>
          <cell r="H1575" t="str">
            <v>M</v>
          </cell>
          <cell r="I1575" t="str">
            <v>Nikhil</v>
          </cell>
          <cell r="J1575" t="str">
            <v>Chaubal</v>
          </cell>
          <cell r="K1575" t="str">
            <v>Vivek</v>
          </cell>
          <cell r="L1575" t="str">
            <v>Executive</v>
          </cell>
          <cell r="M1575">
            <v>0</v>
          </cell>
          <cell r="N1575">
            <v>0</v>
          </cell>
          <cell r="O1575">
            <v>0</v>
          </cell>
          <cell r="P1575" t="str">
            <v>Information Technology</v>
          </cell>
          <cell r="Q1575">
            <v>0</v>
          </cell>
          <cell r="R1575" t="str">
            <v>Corporate Shared Services</v>
          </cell>
          <cell r="S1575" t="str">
            <v>JMC</v>
          </cell>
          <cell r="T1575" t="str">
            <v>EG</v>
          </cell>
          <cell r="U1575" t="str">
            <v>Corporate</v>
          </cell>
          <cell r="V1575" t="str">
            <v>Corporate</v>
          </cell>
          <cell r="W1575">
            <v>40462</v>
          </cell>
          <cell r="X1575">
            <v>40452</v>
          </cell>
          <cell r="Y1575">
            <v>0</v>
          </cell>
          <cell r="Z1575">
            <v>5.3548813143708784</v>
          </cell>
          <cell r="AA1575">
            <v>2.1</v>
          </cell>
          <cell r="AB1575">
            <v>0</v>
          </cell>
          <cell r="AC1575">
            <v>0</v>
          </cell>
          <cell r="AD1575">
            <v>40643</v>
          </cell>
          <cell r="AE1575">
            <v>0</v>
          </cell>
          <cell r="AF1575">
            <v>40999</v>
          </cell>
          <cell r="AG1575">
            <v>0</v>
          </cell>
          <cell r="AH1575">
            <v>0</v>
          </cell>
          <cell r="AI1575">
            <v>0</v>
          </cell>
          <cell r="AJ1575">
            <v>0</v>
          </cell>
          <cell r="AK1575">
            <v>0</v>
          </cell>
          <cell r="AL1575">
            <v>0</v>
          </cell>
          <cell r="AM1575">
            <v>0</v>
          </cell>
          <cell r="AN1575">
            <v>0</v>
          </cell>
          <cell r="AO1575">
            <v>0</v>
          </cell>
          <cell r="AP1575" t="str">
            <v>Graduate Engineer Trainee</v>
          </cell>
          <cell r="AQ1575" t="str">
            <v>Traniee</v>
          </cell>
          <cell r="AR1575">
            <v>0</v>
          </cell>
          <cell r="AS1575">
            <v>0</v>
          </cell>
          <cell r="AT1575">
            <v>0</v>
          </cell>
          <cell r="AU1575">
            <v>0</v>
          </cell>
          <cell r="AV1575">
            <v>0</v>
          </cell>
          <cell r="AW1575">
            <v>0</v>
          </cell>
          <cell r="AX1575">
            <v>0</v>
          </cell>
          <cell r="AY1575">
            <v>0</v>
          </cell>
          <cell r="AZ1575">
            <v>0</v>
          </cell>
          <cell r="BA1575">
            <v>0</v>
          </cell>
          <cell r="BB1575">
            <v>0</v>
          </cell>
          <cell r="BC1575">
            <v>0</v>
          </cell>
          <cell r="BD1575">
            <v>0</v>
          </cell>
          <cell r="BE1575">
            <v>0</v>
          </cell>
          <cell r="BF1575">
            <v>0</v>
          </cell>
          <cell r="BG1575">
            <v>31746</v>
          </cell>
          <cell r="BH1575">
            <v>25</v>
          </cell>
          <cell r="BI1575">
            <v>11</v>
          </cell>
          <cell r="BJ1575">
            <v>0</v>
          </cell>
          <cell r="BK1575" t="str">
            <v>Less than 30 yrs and equal to 30 yrs</v>
          </cell>
          <cell r="BL1575" t="str">
            <v>Unmarried</v>
          </cell>
          <cell r="BM1575" t="str">
            <v>NIL</v>
          </cell>
          <cell r="BN1575" t="str">
            <v>C/103, Suyog Mandir, Ram Mandir Road, Babhai Naka, Boriwali - West</v>
          </cell>
          <cell r="BO1575" t="str">
            <v>Mumbai</v>
          </cell>
          <cell r="BP1575" t="str">
            <v>Maharashtra</v>
          </cell>
          <cell r="BQ1575">
            <v>400091</v>
          </cell>
          <cell r="BR1575" t="str">
            <v>B.E (Instrumentation)</v>
          </cell>
          <cell r="BS1575">
            <v>0</v>
          </cell>
          <cell r="BT1575">
            <v>0</v>
          </cell>
          <cell r="BU1575" t="str">
            <v/>
          </cell>
          <cell r="BV1575">
            <v>41212</v>
          </cell>
          <cell r="BW1575">
            <v>41183</v>
          </cell>
          <cell r="BX1575">
            <v>0</v>
          </cell>
          <cell r="BY1575" t="str">
            <v>Opportunities/Career Advancement</v>
          </cell>
          <cell r="BZ1575" t="str">
            <v>Resignation</v>
          </cell>
          <cell r="CA1575">
            <v>0</v>
          </cell>
          <cell r="CB1575" t="str">
            <v>Voluntary</v>
          </cell>
          <cell r="CC1575">
            <v>0</v>
          </cell>
          <cell r="CD1575">
            <v>0</v>
          </cell>
          <cell r="CE1575">
            <v>0</v>
          </cell>
          <cell r="CF1575">
            <v>0</v>
          </cell>
          <cell r="CG1575">
            <v>0</v>
          </cell>
        </row>
        <row r="1576">
          <cell r="B1576">
            <v>10001834</v>
          </cell>
          <cell r="C1576" t="str">
            <v>Inactive</v>
          </cell>
          <cell r="D1576">
            <v>0</v>
          </cell>
          <cell r="E1576">
            <v>0</v>
          </cell>
          <cell r="F1576" t="e">
            <v>#N/A</v>
          </cell>
          <cell r="G1576">
            <v>561</v>
          </cell>
          <cell r="H1576" t="str">
            <v>M</v>
          </cell>
          <cell r="I1576" t="str">
            <v>Amarchand</v>
          </cell>
          <cell r="J1576" t="str">
            <v/>
          </cell>
          <cell r="K1576" t="str">
            <v>Sankhla</v>
          </cell>
          <cell r="L1576" t="str">
            <v>Senior Assistant</v>
          </cell>
          <cell r="M1576" t="str">
            <v>Accounts</v>
          </cell>
          <cell r="N1576">
            <v>0</v>
          </cell>
          <cell r="O1576">
            <v>0</v>
          </cell>
          <cell r="P1576" t="str">
            <v>Finance &amp; Accounts</v>
          </cell>
          <cell r="Q1576" t="str">
            <v>Accounts</v>
          </cell>
          <cell r="R1576" t="str">
            <v>Corporate Shared Services</v>
          </cell>
          <cell r="S1576" t="str">
            <v>OC</v>
          </cell>
          <cell r="T1576">
            <v>0</v>
          </cell>
          <cell r="U1576" t="str">
            <v>Kutch-I</v>
          </cell>
          <cell r="V1576">
            <v>0</v>
          </cell>
          <cell r="W1576">
            <v>40467</v>
          </cell>
          <cell r="X1576">
            <v>40452</v>
          </cell>
          <cell r="Y1576">
            <v>0</v>
          </cell>
          <cell r="Z1576">
            <v>5.3411826842338925</v>
          </cell>
          <cell r="AA1576">
            <v>1.9</v>
          </cell>
          <cell r="AB1576">
            <v>0</v>
          </cell>
          <cell r="AC1576">
            <v>0</v>
          </cell>
          <cell r="AD1576">
            <v>40648</v>
          </cell>
          <cell r="AE1576">
            <v>0</v>
          </cell>
          <cell r="AF1576">
            <v>0</v>
          </cell>
          <cell r="AG1576">
            <v>0</v>
          </cell>
          <cell r="AH1576">
            <v>0</v>
          </cell>
          <cell r="AI1576">
            <v>0</v>
          </cell>
          <cell r="AJ1576">
            <v>0</v>
          </cell>
          <cell r="AK1576">
            <v>0</v>
          </cell>
          <cell r="AL1576">
            <v>0</v>
          </cell>
          <cell r="AM1576">
            <v>0</v>
          </cell>
          <cell r="AN1576">
            <v>0</v>
          </cell>
          <cell r="AO1576">
            <v>0</v>
          </cell>
          <cell r="AP1576">
            <v>0</v>
          </cell>
          <cell r="AQ1576">
            <v>0</v>
          </cell>
          <cell r="AR1576">
            <v>0</v>
          </cell>
          <cell r="AS1576">
            <v>0</v>
          </cell>
          <cell r="AT1576">
            <v>0</v>
          </cell>
          <cell r="AU1576">
            <v>0</v>
          </cell>
          <cell r="AV1576">
            <v>0</v>
          </cell>
          <cell r="AW1576">
            <v>0</v>
          </cell>
          <cell r="AX1576">
            <v>0</v>
          </cell>
          <cell r="AY1576">
            <v>0</v>
          </cell>
          <cell r="AZ1576">
            <v>0</v>
          </cell>
          <cell r="BA1576">
            <v>0</v>
          </cell>
          <cell r="BB1576">
            <v>0</v>
          </cell>
          <cell r="BC1576">
            <v>0</v>
          </cell>
          <cell r="BD1576">
            <v>0</v>
          </cell>
          <cell r="BE1576">
            <v>0</v>
          </cell>
          <cell r="BF1576">
            <v>0</v>
          </cell>
          <cell r="BG1576">
            <v>28883</v>
          </cell>
          <cell r="BH1576">
            <v>33</v>
          </cell>
          <cell r="BI1576">
            <v>6</v>
          </cell>
          <cell r="BJ1576">
            <v>0</v>
          </cell>
          <cell r="BK1576">
            <v>0</v>
          </cell>
          <cell r="BL1576" t="str">
            <v>Married</v>
          </cell>
          <cell r="BM1576">
            <v>4</v>
          </cell>
          <cell r="BN1576" t="str">
            <v>D.B.Z. NORTH - 5 GANDHIDHAM</v>
          </cell>
          <cell r="BO1576" t="str">
            <v>Kutch</v>
          </cell>
          <cell r="BP1576" t="str">
            <v>Gujarat</v>
          </cell>
          <cell r="BQ1576" t="str">
            <v>370 201</v>
          </cell>
          <cell r="BR1576" t="str">
            <v>B.Com</v>
          </cell>
          <cell r="BS1576">
            <v>0</v>
          </cell>
          <cell r="BT1576">
            <v>0</v>
          </cell>
          <cell r="BU1576" t="str">
            <v>Kutch Brine Chem Ind</v>
          </cell>
          <cell r="BV1576">
            <v>41144</v>
          </cell>
          <cell r="BW1576">
            <v>41122</v>
          </cell>
          <cell r="BX1576">
            <v>0</v>
          </cell>
          <cell r="BY1576" t="str">
            <v>Unit Closure-Kutch-I</v>
          </cell>
          <cell r="BZ1576" t="str">
            <v>Unit Closure-Kutch-I</v>
          </cell>
          <cell r="CA1576" t="str">
            <v>Managed Attrition-Relief</v>
          </cell>
          <cell r="CB1576" t="str">
            <v>Involuntary</v>
          </cell>
          <cell r="CC1576">
            <v>0</v>
          </cell>
          <cell r="CD1576">
            <v>0</v>
          </cell>
          <cell r="CE1576">
            <v>0</v>
          </cell>
          <cell r="CF1576">
            <v>0</v>
          </cell>
          <cell r="CG1576">
            <v>0</v>
          </cell>
        </row>
        <row r="1577">
          <cell r="B1577">
            <v>10001877</v>
          </cell>
          <cell r="C1577" t="str">
            <v>Active</v>
          </cell>
          <cell r="D1577">
            <v>9919903999</v>
          </cell>
          <cell r="E1577" t="str">
            <v>CORPORATE-SYSTEMS</v>
          </cell>
          <cell r="F1577" t="str">
            <v>9919900057</v>
          </cell>
          <cell r="G1577">
            <v>0</v>
          </cell>
          <cell r="H1577" t="str">
            <v>M</v>
          </cell>
          <cell r="I1577" t="str">
            <v xml:space="preserve">Rohan </v>
          </cell>
          <cell r="J1577" t="str">
            <v>Panwala</v>
          </cell>
          <cell r="K1577" t="str">
            <v xml:space="preserve">Nareshbhai </v>
          </cell>
          <cell r="L1577" t="str">
            <v>Executive</v>
          </cell>
          <cell r="M1577" t="str">
            <v>Information Technology</v>
          </cell>
          <cell r="N1577" t="str">
            <v>Support</v>
          </cell>
          <cell r="O1577">
            <v>0</v>
          </cell>
          <cell r="P1577" t="str">
            <v>Information Technology</v>
          </cell>
          <cell r="Q1577">
            <v>0</v>
          </cell>
          <cell r="R1577" t="str">
            <v>Corporate Shared Services</v>
          </cell>
          <cell r="S1577" t="str">
            <v>JMC</v>
          </cell>
          <cell r="T1577" t="str">
            <v>EG</v>
          </cell>
          <cell r="U1577" t="str">
            <v>Corporate</v>
          </cell>
          <cell r="V1577" t="str">
            <v>Corporate</v>
          </cell>
          <cell r="W1577">
            <v>40469</v>
          </cell>
          <cell r="X1577">
            <v>40452</v>
          </cell>
          <cell r="Y1577">
            <v>2</v>
          </cell>
          <cell r="Z1577">
            <v>5.3357032318620057</v>
          </cell>
          <cell r="AA1577">
            <v>3.8</v>
          </cell>
          <cell r="AB1577">
            <v>0</v>
          </cell>
          <cell r="AC1577">
            <v>0</v>
          </cell>
          <cell r="AD1577">
            <v>40650</v>
          </cell>
          <cell r="AE1577">
            <v>0</v>
          </cell>
          <cell r="AF1577">
            <v>40664</v>
          </cell>
          <cell r="AG1577">
            <v>0</v>
          </cell>
          <cell r="AH1577">
            <v>0</v>
          </cell>
          <cell r="AI1577">
            <v>0</v>
          </cell>
          <cell r="AJ1577">
            <v>0</v>
          </cell>
          <cell r="AK1577">
            <v>0</v>
          </cell>
          <cell r="AL1577">
            <v>0</v>
          </cell>
          <cell r="AM1577">
            <v>0</v>
          </cell>
          <cell r="AN1577">
            <v>0</v>
          </cell>
          <cell r="AO1577">
            <v>41730</v>
          </cell>
          <cell r="AP1577" t="str">
            <v>Junior Executive</v>
          </cell>
          <cell r="AQ1577" t="str">
            <v>JMC</v>
          </cell>
          <cell r="AR1577">
            <v>0</v>
          </cell>
          <cell r="AS1577">
            <v>0</v>
          </cell>
          <cell r="AT1577">
            <v>0</v>
          </cell>
          <cell r="AU1577">
            <v>0</v>
          </cell>
          <cell r="AV1577">
            <v>0</v>
          </cell>
          <cell r="AW1577">
            <v>0</v>
          </cell>
          <cell r="AX1577">
            <v>0</v>
          </cell>
          <cell r="AY1577">
            <v>0</v>
          </cell>
          <cell r="AZ1577">
            <v>0</v>
          </cell>
          <cell r="BA1577" t="str">
            <v>Kutch I</v>
          </cell>
          <cell r="BB1577">
            <v>41214</v>
          </cell>
          <cell r="BC1577">
            <v>0</v>
          </cell>
          <cell r="BD1577">
            <v>0</v>
          </cell>
          <cell r="BE1577">
            <v>0</v>
          </cell>
          <cell r="BF1577">
            <v>0</v>
          </cell>
          <cell r="BG1577">
            <v>32198</v>
          </cell>
          <cell r="BH1577">
            <v>24</v>
          </cell>
          <cell r="BI1577">
            <v>7</v>
          </cell>
          <cell r="BJ1577">
            <v>54112</v>
          </cell>
          <cell r="BK1577" t="str">
            <v>Less than and equal to 30 yrs</v>
          </cell>
          <cell r="BL1577" t="str">
            <v>Unmarried</v>
          </cell>
          <cell r="BM1577">
            <v>3</v>
          </cell>
          <cell r="BN1577" t="str">
            <v>14, Darshan Society Near Palanpur Jakat Naka, Palanpur Rd.,</v>
          </cell>
          <cell r="BO1577" t="str">
            <v>Surat</v>
          </cell>
          <cell r="BP1577" t="str">
            <v>Gujarat</v>
          </cell>
          <cell r="BQ1577">
            <v>395009</v>
          </cell>
          <cell r="BR1577" t="str">
            <v>B.C.A</v>
          </cell>
          <cell r="BS1577">
            <v>0</v>
          </cell>
          <cell r="BT1577" t="str">
            <v>Course in "SAP in Sales &amp; Distribution"</v>
          </cell>
          <cell r="BU1577" t="str">
            <v>Essar Steel Ltd</v>
          </cell>
          <cell r="BV1577">
            <v>0</v>
          </cell>
          <cell r="BW1577">
            <v>0</v>
          </cell>
          <cell r="BX1577">
            <v>0</v>
          </cell>
          <cell r="BY1577">
            <v>0</v>
          </cell>
          <cell r="BZ1577">
            <v>0</v>
          </cell>
          <cell r="CA1577">
            <v>0</v>
          </cell>
          <cell r="CB1577">
            <v>0</v>
          </cell>
          <cell r="CC1577">
            <v>0</v>
          </cell>
          <cell r="CD1577" t="str">
            <v>B+</v>
          </cell>
          <cell r="CE1577" t="str">
            <v>BLUPP3808B</v>
          </cell>
          <cell r="CF1577" t="str">
            <v>Murali Nama</v>
          </cell>
          <cell r="CG1577" t="str">
            <v>Murali Nama</v>
          </cell>
        </row>
        <row r="1578">
          <cell r="B1578">
            <v>10001832</v>
          </cell>
          <cell r="C1578" t="str">
            <v>Active</v>
          </cell>
          <cell r="D1578">
            <v>2011408999</v>
          </cell>
          <cell r="E1578" t="str">
            <v>BADDI-HR</v>
          </cell>
          <cell r="F1578" t="str">
            <v>2011400140</v>
          </cell>
          <cell r="G1578">
            <v>0</v>
          </cell>
          <cell r="H1578" t="str">
            <v>M</v>
          </cell>
          <cell r="I1578" t="str">
            <v xml:space="preserve">Rakesh </v>
          </cell>
          <cell r="J1578" t="str">
            <v>Sharma</v>
          </cell>
          <cell r="K1578" t="str">
            <v>S.N.</v>
          </cell>
          <cell r="L1578" t="str">
            <v xml:space="preserve">Senior Manager </v>
          </cell>
          <cell r="M1578" t="str">
            <v>Human Resources</v>
          </cell>
          <cell r="N1578" t="str">
            <v>Support</v>
          </cell>
          <cell r="O1578">
            <v>0</v>
          </cell>
          <cell r="P1578" t="str">
            <v>Human Resources</v>
          </cell>
          <cell r="Q1578">
            <v>0</v>
          </cell>
          <cell r="R1578" t="str">
            <v>Corporate Shared Services</v>
          </cell>
          <cell r="S1578" t="str">
            <v>MMC</v>
          </cell>
          <cell r="T1578" t="str">
            <v>EG-3</v>
          </cell>
          <cell r="U1578" t="str">
            <v>Baddi</v>
          </cell>
          <cell r="V1578" t="str">
            <v>Corporate</v>
          </cell>
          <cell r="W1578">
            <v>40469</v>
          </cell>
          <cell r="X1578">
            <v>40452</v>
          </cell>
          <cell r="Y1578">
            <v>14</v>
          </cell>
          <cell r="Z1578">
            <v>5.3357032318620057</v>
          </cell>
          <cell r="AA1578">
            <v>19.335703231862006</v>
          </cell>
          <cell r="AB1578">
            <v>0</v>
          </cell>
          <cell r="AC1578">
            <v>0</v>
          </cell>
          <cell r="AD1578">
            <v>40650</v>
          </cell>
          <cell r="AE1578">
            <v>0</v>
          </cell>
          <cell r="AF1578">
            <v>40651</v>
          </cell>
          <cell r="AG1578">
            <v>0</v>
          </cell>
          <cell r="AH1578">
            <v>0</v>
          </cell>
          <cell r="AI1578">
            <v>0</v>
          </cell>
          <cell r="AJ1578">
            <v>0</v>
          </cell>
          <cell r="AK1578">
            <v>0</v>
          </cell>
          <cell r="AL1578">
            <v>0</v>
          </cell>
          <cell r="AM1578">
            <v>0</v>
          </cell>
          <cell r="AN1578">
            <v>0</v>
          </cell>
          <cell r="AO1578">
            <v>41000</v>
          </cell>
          <cell r="AP1578" t="str">
            <v>Manager</v>
          </cell>
          <cell r="AQ1578" t="str">
            <v>JMC</v>
          </cell>
          <cell r="AR1578">
            <v>0</v>
          </cell>
          <cell r="AS1578">
            <v>0</v>
          </cell>
          <cell r="AT1578">
            <v>0</v>
          </cell>
          <cell r="AU1578">
            <v>0</v>
          </cell>
          <cell r="AV1578">
            <v>0</v>
          </cell>
          <cell r="AW1578">
            <v>0</v>
          </cell>
          <cell r="AX1578">
            <v>0</v>
          </cell>
          <cell r="AY1578">
            <v>0</v>
          </cell>
          <cell r="AZ1578">
            <v>0</v>
          </cell>
          <cell r="BA1578">
            <v>0</v>
          </cell>
          <cell r="BB1578">
            <v>0</v>
          </cell>
          <cell r="BC1578">
            <v>0</v>
          </cell>
          <cell r="BD1578">
            <v>0</v>
          </cell>
          <cell r="BE1578">
            <v>0</v>
          </cell>
          <cell r="BF1578">
            <v>0</v>
          </cell>
          <cell r="BG1578">
            <v>26927</v>
          </cell>
          <cell r="BH1578">
            <v>42</v>
          </cell>
          <cell r="BI1578">
            <v>4</v>
          </cell>
          <cell r="BJ1578">
            <v>48841</v>
          </cell>
          <cell r="BK1578" t="str">
            <v>41 - 45 yrs</v>
          </cell>
          <cell r="BL1578" t="str">
            <v>Married</v>
          </cell>
          <cell r="BM1578">
            <v>5</v>
          </cell>
          <cell r="BN1578" t="str">
            <v>Vill. Dawaro P.O. Junga</v>
          </cell>
          <cell r="BO1578" t="str">
            <v>Shimla</v>
          </cell>
          <cell r="BP1578" t="str">
            <v>Himachal Pradesh</v>
          </cell>
          <cell r="BQ1578">
            <v>173216</v>
          </cell>
          <cell r="BR1578" t="str">
            <v>B.A</v>
          </cell>
          <cell r="BS1578" t="str">
            <v>Master in Personnel Management/PGDPM</v>
          </cell>
          <cell r="BT1578">
            <v>0</v>
          </cell>
          <cell r="BU1578" t="str">
            <v>Faiveley Transport India Ltd.</v>
          </cell>
          <cell r="BV1578">
            <v>0</v>
          </cell>
          <cell r="BW1578">
            <v>0</v>
          </cell>
          <cell r="BX1578">
            <v>0</v>
          </cell>
          <cell r="BY1578">
            <v>0</v>
          </cell>
          <cell r="BZ1578">
            <v>0</v>
          </cell>
          <cell r="CA1578">
            <v>0</v>
          </cell>
          <cell r="CB1578">
            <v>0</v>
          </cell>
          <cell r="CC1578">
            <v>0</v>
          </cell>
          <cell r="CD1578">
            <v>0</v>
          </cell>
          <cell r="CE1578" t="str">
            <v>AUTPK2806P</v>
          </cell>
          <cell r="CF1578" t="str">
            <v>Ramadhi Sen</v>
          </cell>
          <cell r="CG1578" t="str">
            <v>Anant Pednekar</v>
          </cell>
        </row>
        <row r="1579">
          <cell r="B1579">
            <v>10001878</v>
          </cell>
          <cell r="C1579" t="str">
            <v>Inactive</v>
          </cell>
          <cell r="D1579">
            <v>0</v>
          </cell>
          <cell r="E1579">
            <v>0</v>
          </cell>
          <cell r="F1579" t="e">
            <v>#N/A</v>
          </cell>
          <cell r="G1579">
            <v>0</v>
          </cell>
          <cell r="H1579" t="str">
            <v>M</v>
          </cell>
          <cell r="I1579" t="str">
            <v xml:space="preserve">Mahesh </v>
          </cell>
          <cell r="J1579" t="str">
            <v>Prajapati</v>
          </cell>
          <cell r="K1579" t="str">
            <v>Devabhai</v>
          </cell>
          <cell r="L1579" t="str">
            <v>Operator</v>
          </cell>
          <cell r="M1579">
            <v>0</v>
          </cell>
          <cell r="N1579">
            <v>0</v>
          </cell>
          <cell r="O1579">
            <v>0</v>
          </cell>
          <cell r="P1579" t="str">
            <v>PCP Manufacturing</v>
          </cell>
          <cell r="Q1579">
            <v>0</v>
          </cell>
          <cell r="R1579" t="str">
            <v>Personal Care Products</v>
          </cell>
          <cell r="S1579" t="str">
            <v>Associate</v>
          </cell>
          <cell r="T1579">
            <v>0</v>
          </cell>
          <cell r="U1579" t="str">
            <v>Kutch-I</v>
          </cell>
          <cell r="V1579">
            <v>0</v>
          </cell>
          <cell r="W1579">
            <v>40471</v>
          </cell>
          <cell r="X1579">
            <v>40452</v>
          </cell>
          <cell r="Y1579">
            <v>2</v>
          </cell>
          <cell r="Z1579">
            <v>5.3302237801243031</v>
          </cell>
          <cell r="AA1579">
            <v>3.6</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cell r="AO1579">
            <v>0</v>
          </cell>
          <cell r="AP1579">
            <v>0</v>
          </cell>
          <cell r="AQ1579">
            <v>0</v>
          </cell>
          <cell r="AR1579">
            <v>0</v>
          </cell>
          <cell r="AS1579">
            <v>0</v>
          </cell>
          <cell r="AT1579">
            <v>0</v>
          </cell>
          <cell r="AU1579">
            <v>0</v>
          </cell>
          <cell r="AV1579">
            <v>0</v>
          </cell>
          <cell r="AW1579">
            <v>0</v>
          </cell>
          <cell r="AX1579">
            <v>0</v>
          </cell>
          <cell r="AY1579">
            <v>0</v>
          </cell>
          <cell r="AZ1579">
            <v>0</v>
          </cell>
          <cell r="BA1579">
            <v>0</v>
          </cell>
          <cell r="BB1579">
            <v>0</v>
          </cell>
          <cell r="BC1579">
            <v>0</v>
          </cell>
          <cell r="BD1579">
            <v>0</v>
          </cell>
          <cell r="BE1579">
            <v>0</v>
          </cell>
          <cell r="BF1579">
            <v>0</v>
          </cell>
          <cell r="BG1579">
            <v>33080</v>
          </cell>
          <cell r="BH1579">
            <v>21</v>
          </cell>
          <cell r="BI1579">
            <v>10</v>
          </cell>
          <cell r="BJ1579">
            <v>0</v>
          </cell>
          <cell r="BK1579" t="str">
            <v>Less than 30 yrs and equal to 30 yrs</v>
          </cell>
          <cell r="BL1579">
            <v>0</v>
          </cell>
          <cell r="BM1579">
            <v>0</v>
          </cell>
          <cell r="BN1579">
            <v>0</v>
          </cell>
          <cell r="BO1579">
            <v>0</v>
          </cell>
          <cell r="BP1579">
            <v>0</v>
          </cell>
          <cell r="BQ1579">
            <v>0</v>
          </cell>
          <cell r="BR1579" t="str">
            <v>S.S.C</v>
          </cell>
          <cell r="BS1579">
            <v>0</v>
          </cell>
          <cell r="BT1579" t="str">
            <v>ITI</v>
          </cell>
          <cell r="BU1579">
            <v>0</v>
          </cell>
          <cell r="BV1579">
            <v>41062</v>
          </cell>
          <cell r="BW1579">
            <v>41061</v>
          </cell>
          <cell r="BX1579">
            <v>0</v>
          </cell>
          <cell r="BY1579" t="str">
            <v>Unit Closure-Kutch-I</v>
          </cell>
          <cell r="BZ1579" t="str">
            <v>Unit Closure-Kutch-I</v>
          </cell>
          <cell r="CA1579" t="str">
            <v>Managed Attrition-Relief</v>
          </cell>
          <cell r="CB1579" t="str">
            <v>Involuntary</v>
          </cell>
          <cell r="CC1579" t="str">
            <v>Resigned at VVF Ltd</v>
          </cell>
          <cell r="CD1579">
            <v>0</v>
          </cell>
          <cell r="CE1579">
            <v>0</v>
          </cell>
          <cell r="CF1579">
            <v>0</v>
          </cell>
          <cell r="CG1579">
            <v>0</v>
          </cell>
        </row>
        <row r="1580">
          <cell r="B1580">
            <v>10001837</v>
          </cell>
          <cell r="C1580" t="str">
            <v>Inactive</v>
          </cell>
          <cell r="D1580">
            <v>0</v>
          </cell>
          <cell r="E1580">
            <v>0</v>
          </cell>
          <cell r="F1580" t="e">
            <v>#N/A</v>
          </cell>
          <cell r="G1580">
            <v>0</v>
          </cell>
          <cell r="H1580" t="str">
            <v>M</v>
          </cell>
          <cell r="I1580" t="str">
            <v>Bhushan</v>
          </cell>
          <cell r="J1580" t="str">
            <v>Patil</v>
          </cell>
          <cell r="K1580" t="str">
            <v>Devidas</v>
          </cell>
          <cell r="L1580" t="str">
            <v>Executive</v>
          </cell>
          <cell r="M1580">
            <v>0</v>
          </cell>
          <cell r="N1580">
            <v>0</v>
          </cell>
          <cell r="O1580">
            <v>0</v>
          </cell>
          <cell r="P1580" t="str">
            <v>Oleo Manufacturing</v>
          </cell>
          <cell r="Q1580">
            <v>0</v>
          </cell>
          <cell r="R1580" t="str">
            <v>Oleochemicals</v>
          </cell>
          <cell r="S1580" t="str">
            <v>JMC</v>
          </cell>
          <cell r="T1580" t="str">
            <v>EG</v>
          </cell>
          <cell r="U1580" t="str">
            <v>Taloja</v>
          </cell>
          <cell r="V1580" t="str">
            <v>Taloja</v>
          </cell>
          <cell r="W1580">
            <v>40473</v>
          </cell>
          <cell r="X1580">
            <v>40452</v>
          </cell>
          <cell r="Y1580">
            <v>2</v>
          </cell>
          <cell r="Z1580">
            <v>5.3247443280695084</v>
          </cell>
          <cell r="AA1580">
            <v>4.4438356164383563</v>
          </cell>
          <cell r="AB1580">
            <v>0</v>
          </cell>
          <cell r="AC1580">
            <v>0</v>
          </cell>
          <cell r="AD1580">
            <v>40654</v>
          </cell>
          <cell r="AE1580">
            <v>0</v>
          </cell>
          <cell r="AF1580">
            <v>0</v>
          </cell>
          <cell r="AG1580">
            <v>0</v>
          </cell>
          <cell r="AH1580">
            <v>0</v>
          </cell>
          <cell r="AI1580">
            <v>0</v>
          </cell>
          <cell r="AJ1580">
            <v>0</v>
          </cell>
          <cell r="AK1580">
            <v>0</v>
          </cell>
          <cell r="AL1580">
            <v>0</v>
          </cell>
          <cell r="AM1580">
            <v>0</v>
          </cell>
          <cell r="AN1580">
            <v>0</v>
          </cell>
          <cell r="AO1580">
            <v>0</v>
          </cell>
          <cell r="AP1580">
            <v>0</v>
          </cell>
          <cell r="AQ1580">
            <v>0</v>
          </cell>
          <cell r="AR1580">
            <v>0</v>
          </cell>
          <cell r="AS1580">
            <v>0</v>
          </cell>
          <cell r="AT1580">
            <v>0</v>
          </cell>
          <cell r="AU1580">
            <v>0</v>
          </cell>
          <cell r="AV1580">
            <v>0</v>
          </cell>
          <cell r="AW1580">
            <v>0</v>
          </cell>
          <cell r="AX1580">
            <v>0</v>
          </cell>
          <cell r="AY1580">
            <v>0</v>
          </cell>
          <cell r="AZ1580">
            <v>0</v>
          </cell>
          <cell r="BA1580">
            <v>0</v>
          </cell>
          <cell r="BB1580">
            <v>0</v>
          </cell>
          <cell r="BC1580">
            <v>0</v>
          </cell>
          <cell r="BD1580">
            <v>0</v>
          </cell>
          <cell r="BE1580">
            <v>0</v>
          </cell>
          <cell r="BF1580">
            <v>0</v>
          </cell>
          <cell r="BG1580">
            <v>31586</v>
          </cell>
          <cell r="BH1580">
            <v>26</v>
          </cell>
          <cell r="BI1580">
            <v>9</v>
          </cell>
          <cell r="BJ1580">
            <v>0</v>
          </cell>
          <cell r="BK1580" t="str">
            <v>Less than 30 yrs and equal to 30 yrs</v>
          </cell>
          <cell r="BL1580" t="str">
            <v>Unmarried</v>
          </cell>
          <cell r="BM1580">
            <v>2</v>
          </cell>
          <cell r="BN1580" t="str">
            <v>At:Dhandre, Post Jainagar Tal-Shahada</v>
          </cell>
          <cell r="BO1580" t="str">
            <v>Dist-Nandurbar</v>
          </cell>
          <cell r="BP1580" t="str">
            <v>maharashtra</v>
          </cell>
          <cell r="BQ1580">
            <v>425423</v>
          </cell>
          <cell r="BR1580" t="str">
            <v>B.E (Chemical)</v>
          </cell>
          <cell r="BS1580">
            <v>0</v>
          </cell>
          <cell r="BT1580">
            <v>0</v>
          </cell>
          <cell r="BU1580" t="str">
            <v>Wipro Consumer Care Ltd</v>
          </cell>
          <cell r="BV1580">
            <v>41365</v>
          </cell>
          <cell r="BW1580">
            <v>41365</v>
          </cell>
          <cell r="BX1580">
            <v>0</v>
          </cell>
          <cell r="BY1580" t="str">
            <v>Higher Compensation</v>
          </cell>
          <cell r="BZ1580" t="str">
            <v>Resignation</v>
          </cell>
          <cell r="CA1580">
            <v>0</v>
          </cell>
          <cell r="CB1580" t="str">
            <v>Voluntary</v>
          </cell>
          <cell r="CC1580">
            <v>0</v>
          </cell>
          <cell r="CD1580">
            <v>0</v>
          </cell>
          <cell r="CE1580" t="str">
            <v>ASUPP6830B</v>
          </cell>
          <cell r="CF1580">
            <v>0</v>
          </cell>
          <cell r="CG1580">
            <v>0</v>
          </cell>
        </row>
        <row r="1581">
          <cell r="B1581">
            <v>10001879</v>
          </cell>
          <cell r="C1581" t="str">
            <v>Inactive</v>
          </cell>
          <cell r="D1581">
            <v>0</v>
          </cell>
          <cell r="E1581">
            <v>0</v>
          </cell>
          <cell r="F1581" t="e">
            <v>#N/A</v>
          </cell>
          <cell r="G1581">
            <v>0</v>
          </cell>
          <cell r="H1581" t="str">
            <v>M</v>
          </cell>
          <cell r="I1581" t="str">
            <v>Nishitkumar</v>
          </cell>
          <cell r="J1581" t="str">
            <v>Gandhi</v>
          </cell>
          <cell r="K1581" t="str">
            <v>Jayantilal</v>
          </cell>
          <cell r="L1581" t="str">
            <v>Shift Incharge</v>
          </cell>
          <cell r="M1581">
            <v>0</v>
          </cell>
          <cell r="N1581">
            <v>0</v>
          </cell>
          <cell r="O1581">
            <v>0</v>
          </cell>
          <cell r="P1581" t="str">
            <v>PCP Manufacturing</v>
          </cell>
          <cell r="Q1581">
            <v>0</v>
          </cell>
          <cell r="R1581" t="str">
            <v>Personal Care Products</v>
          </cell>
          <cell r="S1581" t="str">
            <v>OC</v>
          </cell>
          <cell r="T1581">
            <v>0</v>
          </cell>
          <cell r="U1581" t="str">
            <v>Kutch-I</v>
          </cell>
          <cell r="V1581">
            <v>0</v>
          </cell>
          <cell r="W1581">
            <v>40474</v>
          </cell>
          <cell r="X1581">
            <v>40452</v>
          </cell>
          <cell r="Y1581">
            <v>1.5</v>
          </cell>
          <cell r="Z1581">
            <v>5.3220046017250189</v>
          </cell>
          <cell r="AA1581">
            <v>2</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cell r="AO1581">
            <v>0</v>
          </cell>
          <cell r="AP1581">
            <v>0</v>
          </cell>
          <cell r="AQ1581">
            <v>0</v>
          </cell>
          <cell r="AR1581">
            <v>0</v>
          </cell>
          <cell r="AS1581">
            <v>0</v>
          </cell>
          <cell r="AT1581">
            <v>0</v>
          </cell>
          <cell r="AU1581">
            <v>0</v>
          </cell>
          <cell r="AV1581">
            <v>0</v>
          </cell>
          <cell r="AW1581">
            <v>0</v>
          </cell>
          <cell r="AX1581">
            <v>0</v>
          </cell>
          <cell r="AY1581">
            <v>0</v>
          </cell>
          <cell r="AZ1581">
            <v>0</v>
          </cell>
          <cell r="BA1581">
            <v>0</v>
          </cell>
          <cell r="BB1581">
            <v>0</v>
          </cell>
          <cell r="BC1581">
            <v>0</v>
          </cell>
          <cell r="BD1581">
            <v>0</v>
          </cell>
          <cell r="BE1581">
            <v>0</v>
          </cell>
          <cell r="BF1581">
            <v>0</v>
          </cell>
          <cell r="BG1581">
            <v>31960</v>
          </cell>
          <cell r="BH1581">
            <v>23</v>
          </cell>
          <cell r="BI1581">
            <v>9</v>
          </cell>
          <cell r="BJ1581">
            <v>0</v>
          </cell>
          <cell r="BK1581" t="str">
            <v>Less than 30 yrs and equal to 30 yrs</v>
          </cell>
          <cell r="BL1581">
            <v>0</v>
          </cell>
          <cell r="BM1581">
            <v>0</v>
          </cell>
          <cell r="BN1581">
            <v>0</v>
          </cell>
          <cell r="BO1581">
            <v>0</v>
          </cell>
          <cell r="BP1581">
            <v>0</v>
          </cell>
          <cell r="BQ1581">
            <v>0</v>
          </cell>
          <cell r="BR1581" t="str">
            <v>B.Sc (Chemistry)</v>
          </cell>
          <cell r="BS1581" t="str">
            <v>M.Sc. (Chemistry)</v>
          </cell>
          <cell r="BT1581">
            <v>0</v>
          </cell>
          <cell r="BU1581" t="str">
            <v>Adani Wilmar Ltd</v>
          </cell>
          <cell r="BV1581">
            <v>40655</v>
          </cell>
          <cell r="BW1581">
            <v>40634</v>
          </cell>
          <cell r="BX1581">
            <v>0</v>
          </cell>
          <cell r="BY1581" t="str">
            <v>Opportunities/Career Advancement</v>
          </cell>
          <cell r="BZ1581" t="str">
            <v>Resignation</v>
          </cell>
          <cell r="CA1581" t="str">
            <v>Opportunities/Career Advancement</v>
          </cell>
          <cell r="CB1581" t="str">
            <v>Voluntary</v>
          </cell>
          <cell r="CC1581" t="str">
            <v>Resigned at VVF Ltd</v>
          </cell>
          <cell r="CD1581">
            <v>0</v>
          </cell>
          <cell r="CE1581">
            <v>0</v>
          </cell>
          <cell r="CF1581">
            <v>0</v>
          </cell>
          <cell r="CG1581">
            <v>0</v>
          </cell>
        </row>
        <row r="1582">
          <cell r="B1582">
            <v>10001840</v>
          </cell>
          <cell r="C1582" t="str">
            <v>Active</v>
          </cell>
          <cell r="D1582">
            <v>1010322999</v>
          </cell>
          <cell r="E1582" t="str">
            <v>TALOJA-QUALITY</v>
          </cell>
          <cell r="F1582" t="str">
            <v>1010300324</v>
          </cell>
          <cell r="G1582">
            <v>0</v>
          </cell>
          <cell r="H1582" t="str">
            <v>M</v>
          </cell>
          <cell r="I1582" t="str">
            <v xml:space="preserve">Nilesh </v>
          </cell>
          <cell r="J1582" t="str">
            <v>Dere</v>
          </cell>
          <cell r="K1582" t="str">
            <v>Gautam</v>
          </cell>
          <cell r="L1582" t="str">
            <v>Junior Executive</v>
          </cell>
          <cell r="M1582" t="str">
            <v>Quality Control</v>
          </cell>
          <cell r="N1582" t="str">
            <v>Core</v>
          </cell>
          <cell r="O1582">
            <v>0</v>
          </cell>
          <cell r="P1582" t="str">
            <v>Oleo Manufacturing</v>
          </cell>
          <cell r="Q1582">
            <v>0</v>
          </cell>
          <cell r="R1582" t="str">
            <v>Oleochemicals</v>
          </cell>
          <cell r="S1582" t="str">
            <v>JMC</v>
          </cell>
          <cell r="T1582" t="str">
            <v>EG-0</v>
          </cell>
          <cell r="U1582" t="str">
            <v>Taloja</v>
          </cell>
          <cell r="V1582" t="str">
            <v>Taloja</v>
          </cell>
          <cell r="W1582">
            <v>40476</v>
          </cell>
          <cell r="X1582">
            <v>40452</v>
          </cell>
          <cell r="Y1582">
            <v>0</v>
          </cell>
          <cell r="Z1582">
            <v>5.316525149670225</v>
          </cell>
          <cell r="AA1582">
            <v>5.316525149670225</v>
          </cell>
          <cell r="AB1582">
            <v>0</v>
          </cell>
          <cell r="AC1582">
            <v>0</v>
          </cell>
          <cell r="AD1582">
            <v>40657</v>
          </cell>
          <cell r="AE1582">
            <v>0</v>
          </cell>
          <cell r="AF1582">
            <v>40664</v>
          </cell>
          <cell r="AG1582">
            <v>0</v>
          </cell>
          <cell r="AH1582">
            <v>0</v>
          </cell>
          <cell r="AI1582">
            <v>0</v>
          </cell>
          <cell r="AJ1582">
            <v>0</v>
          </cell>
          <cell r="AK1582">
            <v>0</v>
          </cell>
          <cell r="AL1582">
            <v>0</v>
          </cell>
          <cell r="AM1582">
            <v>0</v>
          </cell>
          <cell r="AN1582">
            <v>0</v>
          </cell>
          <cell r="AO1582">
            <v>0</v>
          </cell>
          <cell r="AP1582">
            <v>0</v>
          </cell>
          <cell r="AQ1582">
            <v>0</v>
          </cell>
          <cell r="AR1582">
            <v>0</v>
          </cell>
          <cell r="AS1582">
            <v>0</v>
          </cell>
          <cell r="AT1582">
            <v>0</v>
          </cell>
          <cell r="AU1582">
            <v>0</v>
          </cell>
          <cell r="AV1582">
            <v>0</v>
          </cell>
          <cell r="AW1582">
            <v>0</v>
          </cell>
          <cell r="AX1582">
            <v>0</v>
          </cell>
          <cell r="AY1582">
            <v>0</v>
          </cell>
          <cell r="AZ1582">
            <v>0</v>
          </cell>
          <cell r="BA1582">
            <v>0</v>
          </cell>
          <cell r="BB1582">
            <v>0</v>
          </cell>
          <cell r="BC1582">
            <v>0</v>
          </cell>
          <cell r="BD1582">
            <v>0</v>
          </cell>
          <cell r="BE1582">
            <v>0</v>
          </cell>
          <cell r="BF1582">
            <v>0</v>
          </cell>
          <cell r="BG1582">
            <v>32161</v>
          </cell>
          <cell r="BH1582">
            <v>28</v>
          </cell>
          <cell r="BI1582">
            <v>0</v>
          </cell>
          <cell r="BJ1582">
            <v>54075</v>
          </cell>
          <cell r="BK1582" t="str">
            <v>Less than and equal to 30 yrs</v>
          </cell>
          <cell r="BL1582" t="str">
            <v>Unmarried</v>
          </cell>
          <cell r="BM1582">
            <v>2</v>
          </cell>
          <cell r="BN1582" t="str">
            <v>3/10, Sanjivani CHS,  Shashtri Nagar, Kanjurmarg,</v>
          </cell>
          <cell r="BO1582" t="str">
            <v xml:space="preserve"> Mumbai</v>
          </cell>
          <cell r="BP1582" t="str">
            <v>maharashtra</v>
          </cell>
          <cell r="BQ1582" t="str">
            <v>400 042</v>
          </cell>
          <cell r="BR1582" t="str">
            <v>B.Sc (Chemistry)</v>
          </cell>
          <cell r="BS1582">
            <v>0</v>
          </cell>
          <cell r="BT1582">
            <v>0</v>
          </cell>
          <cell r="BU1582" t="str">
            <v>Caprihans Indi Ltd</v>
          </cell>
          <cell r="BV1582">
            <v>0</v>
          </cell>
          <cell r="BW1582">
            <v>0</v>
          </cell>
          <cell r="BX1582">
            <v>0</v>
          </cell>
          <cell r="BY1582">
            <v>0</v>
          </cell>
          <cell r="BZ1582">
            <v>0</v>
          </cell>
          <cell r="CA1582">
            <v>0</v>
          </cell>
          <cell r="CB1582">
            <v>0</v>
          </cell>
          <cell r="CC1582">
            <v>0</v>
          </cell>
          <cell r="CD1582">
            <v>0</v>
          </cell>
          <cell r="CE1582" t="str">
            <v>AZYPD2873P</v>
          </cell>
          <cell r="CF1582" t="str">
            <v>C.P.Unnikrishnan</v>
          </cell>
          <cell r="CG1582" t="str">
            <v>C.P. Unnikrishnan</v>
          </cell>
        </row>
        <row r="1583">
          <cell r="B1583">
            <v>10001836</v>
          </cell>
          <cell r="C1583" t="str">
            <v>Active</v>
          </cell>
          <cell r="D1583">
            <v>2519904999</v>
          </cell>
          <cell r="E1583" t="str">
            <v>COB-MARKETING</v>
          </cell>
          <cell r="F1583" t="str">
            <v>2519900007</v>
          </cell>
          <cell r="G1583">
            <v>0</v>
          </cell>
          <cell r="H1583" t="str">
            <v>M</v>
          </cell>
          <cell r="I1583" t="str">
            <v>Jaijee</v>
          </cell>
          <cell r="J1583" t="str">
            <v>Varghese</v>
          </cell>
          <cell r="K1583" t="str">
            <v/>
          </cell>
          <cell r="L1583" t="str">
            <v>Deputy General Manager</v>
          </cell>
          <cell r="M1583" t="str">
            <v>Marketing</v>
          </cell>
          <cell r="N1583" t="str">
            <v>Core</v>
          </cell>
          <cell r="O1583">
            <v>0</v>
          </cell>
          <cell r="P1583" t="str">
            <v>Consumer Products Division Marketing</v>
          </cell>
          <cell r="Q1583">
            <v>0</v>
          </cell>
          <cell r="R1583" t="str">
            <v>Consumer Products Division</v>
          </cell>
          <cell r="S1583" t="str">
            <v>MMC</v>
          </cell>
          <cell r="T1583" t="str">
            <v>EG-5</v>
          </cell>
          <cell r="U1583" t="str">
            <v>Corporate</v>
          </cell>
          <cell r="V1583" t="str">
            <v>Corporate</v>
          </cell>
          <cell r="W1583">
            <v>40476</v>
          </cell>
          <cell r="X1583">
            <v>40452</v>
          </cell>
          <cell r="Y1583">
            <v>14</v>
          </cell>
          <cell r="Z1583">
            <v>5.3165251499873172</v>
          </cell>
          <cell r="AA1583">
            <v>19.316525149987317</v>
          </cell>
          <cell r="AB1583">
            <v>0</v>
          </cell>
          <cell r="AC1583">
            <v>0</v>
          </cell>
          <cell r="AD1583">
            <v>40657</v>
          </cell>
          <cell r="AE1583">
            <v>0</v>
          </cell>
          <cell r="AF1583">
            <v>40664</v>
          </cell>
          <cell r="AG1583">
            <v>42095</v>
          </cell>
          <cell r="AH1583" t="str">
            <v>Assistant General Manager</v>
          </cell>
          <cell r="AI1583" t="str">
            <v>MMC</v>
          </cell>
          <cell r="AJ1583" t="str">
            <v>EG-4</v>
          </cell>
          <cell r="AK1583">
            <v>0</v>
          </cell>
          <cell r="AL1583">
            <v>0</v>
          </cell>
          <cell r="AM1583">
            <v>0</v>
          </cell>
          <cell r="AN1583">
            <v>0</v>
          </cell>
          <cell r="AO1583">
            <v>0</v>
          </cell>
          <cell r="AP1583">
            <v>0</v>
          </cell>
          <cell r="AQ1583">
            <v>0</v>
          </cell>
          <cell r="AR1583">
            <v>0</v>
          </cell>
          <cell r="AS1583">
            <v>0</v>
          </cell>
          <cell r="AT1583">
            <v>0</v>
          </cell>
          <cell r="AU1583">
            <v>0</v>
          </cell>
          <cell r="AV1583">
            <v>0</v>
          </cell>
          <cell r="AW1583">
            <v>0</v>
          </cell>
          <cell r="AX1583">
            <v>0</v>
          </cell>
          <cell r="AY1583">
            <v>0</v>
          </cell>
          <cell r="AZ1583">
            <v>0</v>
          </cell>
          <cell r="BA1583">
            <v>0</v>
          </cell>
          <cell r="BB1583">
            <v>0</v>
          </cell>
          <cell r="BC1583">
            <v>0</v>
          </cell>
          <cell r="BD1583">
            <v>0</v>
          </cell>
          <cell r="BE1583">
            <v>0</v>
          </cell>
          <cell r="BF1583">
            <v>0</v>
          </cell>
          <cell r="BG1583">
            <v>26346</v>
          </cell>
          <cell r="BH1583">
            <v>43</v>
          </cell>
          <cell r="BI1583">
            <v>11</v>
          </cell>
          <cell r="BJ1583">
            <v>48260</v>
          </cell>
          <cell r="BK1583" t="str">
            <v>41 - 45 yrs</v>
          </cell>
          <cell r="BL1583" t="str">
            <v>Married</v>
          </cell>
          <cell r="BM1583">
            <v>0</v>
          </cell>
          <cell r="BN1583" t="str">
            <v>C- 102, Shilpadatta, Govandi</v>
          </cell>
          <cell r="BO1583" t="str">
            <v>Mumbai</v>
          </cell>
          <cell r="BP1583" t="str">
            <v>maharashtra</v>
          </cell>
          <cell r="BQ1583">
            <v>400088</v>
          </cell>
          <cell r="BR1583" t="str">
            <v>B.Pharma</v>
          </cell>
          <cell r="BS1583" t="str">
            <v>M.B.A (Marketing)</v>
          </cell>
          <cell r="BT1583">
            <v>0</v>
          </cell>
          <cell r="BU1583" t="str">
            <v xml:space="preserve">Wyeth Consumer Healthcare Ltd </v>
          </cell>
          <cell r="BV1583">
            <v>0</v>
          </cell>
          <cell r="BW1583">
            <v>0</v>
          </cell>
          <cell r="BX1583">
            <v>0</v>
          </cell>
          <cell r="BY1583">
            <v>0</v>
          </cell>
          <cell r="BZ1583">
            <v>0</v>
          </cell>
          <cell r="CA1583">
            <v>0</v>
          </cell>
          <cell r="CB1583">
            <v>0</v>
          </cell>
          <cell r="CC1583">
            <v>0</v>
          </cell>
          <cell r="CD1583" t="str">
            <v>O+</v>
          </cell>
          <cell r="CE1583" t="str">
            <v>ABOPV6064C</v>
          </cell>
          <cell r="CF1583" t="str">
            <v>Ashish Potdar</v>
          </cell>
          <cell r="CG1583" t="str">
            <v>Ashish Potdar</v>
          </cell>
        </row>
        <row r="1584">
          <cell r="B1584">
            <v>10001880</v>
          </cell>
          <cell r="C1584" t="str">
            <v>Inactive</v>
          </cell>
          <cell r="D1584">
            <v>0</v>
          </cell>
          <cell r="E1584">
            <v>0</v>
          </cell>
          <cell r="F1584" t="e">
            <v>#N/A</v>
          </cell>
          <cell r="G1584">
            <v>0</v>
          </cell>
          <cell r="H1584" t="str">
            <v>M</v>
          </cell>
          <cell r="I1584" t="str">
            <v>Arjun</v>
          </cell>
          <cell r="J1584" t="str">
            <v>Kataria</v>
          </cell>
          <cell r="K1584" t="str">
            <v>Lalitbhai</v>
          </cell>
          <cell r="L1584" t="str">
            <v>Chemist</v>
          </cell>
          <cell r="M1584">
            <v>0</v>
          </cell>
          <cell r="N1584">
            <v>0</v>
          </cell>
          <cell r="O1584">
            <v>0</v>
          </cell>
          <cell r="P1584" t="str">
            <v>PCP Manufacturing</v>
          </cell>
          <cell r="Q1584">
            <v>0</v>
          </cell>
          <cell r="R1584" t="str">
            <v>Personal Care Products</v>
          </cell>
          <cell r="S1584" t="str">
            <v>OC</v>
          </cell>
          <cell r="T1584">
            <v>0</v>
          </cell>
          <cell r="U1584" t="str">
            <v>Kutch-I</v>
          </cell>
          <cell r="V1584">
            <v>0</v>
          </cell>
          <cell r="W1584">
            <v>40477</v>
          </cell>
          <cell r="X1584">
            <v>40452</v>
          </cell>
          <cell r="Y1584">
            <v>0</v>
          </cell>
          <cell r="Z1584">
            <v>5.3137854239599198</v>
          </cell>
          <cell r="AA1584">
            <v>0.2</v>
          </cell>
          <cell r="AB1584">
            <v>0</v>
          </cell>
          <cell r="AC1584">
            <v>0</v>
          </cell>
          <cell r="AD1584">
            <v>0</v>
          </cell>
          <cell r="AE1584">
            <v>0</v>
          </cell>
          <cell r="AF1584">
            <v>0</v>
          </cell>
          <cell r="AG1584">
            <v>0</v>
          </cell>
          <cell r="AH1584">
            <v>0</v>
          </cell>
          <cell r="AI1584">
            <v>0</v>
          </cell>
          <cell r="AJ1584">
            <v>0</v>
          </cell>
          <cell r="AK1584">
            <v>0</v>
          </cell>
          <cell r="AL1584">
            <v>0</v>
          </cell>
          <cell r="AM1584">
            <v>0</v>
          </cell>
          <cell r="AN1584">
            <v>0</v>
          </cell>
          <cell r="AO1584">
            <v>0</v>
          </cell>
          <cell r="AP1584">
            <v>0</v>
          </cell>
          <cell r="AQ1584">
            <v>0</v>
          </cell>
          <cell r="AR1584">
            <v>0</v>
          </cell>
          <cell r="AS1584">
            <v>0</v>
          </cell>
          <cell r="AT1584">
            <v>0</v>
          </cell>
          <cell r="AU1584">
            <v>0</v>
          </cell>
          <cell r="AV1584">
            <v>0</v>
          </cell>
          <cell r="AW1584">
            <v>0</v>
          </cell>
          <cell r="AX1584">
            <v>0</v>
          </cell>
          <cell r="AY1584">
            <v>0</v>
          </cell>
          <cell r="AZ1584">
            <v>0</v>
          </cell>
          <cell r="BA1584">
            <v>0</v>
          </cell>
          <cell r="BB1584">
            <v>0</v>
          </cell>
          <cell r="BC1584">
            <v>0</v>
          </cell>
          <cell r="BD1584">
            <v>0</v>
          </cell>
          <cell r="BE1584">
            <v>0</v>
          </cell>
          <cell r="BF1584">
            <v>0</v>
          </cell>
          <cell r="BG1584">
            <v>32367</v>
          </cell>
          <cell r="BH1584">
            <v>22</v>
          </cell>
          <cell r="BI1584">
            <v>4</v>
          </cell>
          <cell r="BJ1584">
            <v>0</v>
          </cell>
          <cell r="BK1584" t="str">
            <v>Less than 30 yrs and equal to 30 yrs</v>
          </cell>
          <cell r="BL1584">
            <v>0</v>
          </cell>
          <cell r="BM1584">
            <v>0</v>
          </cell>
          <cell r="BN1584">
            <v>0</v>
          </cell>
          <cell r="BO1584">
            <v>0</v>
          </cell>
          <cell r="BP1584">
            <v>0</v>
          </cell>
          <cell r="BQ1584">
            <v>0</v>
          </cell>
          <cell r="BR1584" t="str">
            <v>B.Sc (Chemistry)</v>
          </cell>
          <cell r="BS1584" t="str">
            <v>M.Sc. (Chemistry)</v>
          </cell>
          <cell r="BT1584">
            <v>0</v>
          </cell>
          <cell r="BU1584" t="str">
            <v>N.A.</v>
          </cell>
          <cell r="BV1584">
            <v>40550</v>
          </cell>
          <cell r="BW1584">
            <v>40544</v>
          </cell>
          <cell r="BX1584">
            <v>0</v>
          </cell>
          <cell r="BY1584" t="str">
            <v>Opportunities/Career Advancement</v>
          </cell>
          <cell r="BZ1584" t="str">
            <v>Resignation</v>
          </cell>
          <cell r="CA1584">
            <v>0</v>
          </cell>
          <cell r="CB1584" t="str">
            <v>Voluntary</v>
          </cell>
          <cell r="CC1584" t="str">
            <v>Resigned at VVF Ltd</v>
          </cell>
          <cell r="CD1584">
            <v>0</v>
          </cell>
          <cell r="CE1584">
            <v>0</v>
          </cell>
          <cell r="CF1584">
            <v>0</v>
          </cell>
          <cell r="CG1584">
            <v>0</v>
          </cell>
        </row>
        <row r="1585">
          <cell r="B1585">
            <v>10001845</v>
          </cell>
          <cell r="C1585" t="str">
            <v>Active</v>
          </cell>
          <cell r="D1585">
            <v>2011418160</v>
          </cell>
          <cell r="E1585" t="str">
            <v>BADDI - SOAP FINISHING</v>
          </cell>
          <cell r="F1585" t="str">
            <v>2011400141</v>
          </cell>
          <cell r="G1585" t="str">
            <v>B00349</v>
          </cell>
          <cell r="H1585" t="str">
            <v>M</v>
          </cell>
          <cell r="I1585" t="str">
            <v>Arvind Kumar</v>
          </cell>
          <cell r="J1585" t="str">
            <v>Pandey</v>
          </cell>
          <cell r="K1585" t="str">
            <v>Surendar Nath</v>
          </cell>
          <cell r="L1585" t="str">
            <v>Officer</v>
          </cell>
          <cell r="M1585" t="str">
            <v>Production</v>
          </cell>
          <cell r="N1585" t="str">
            <v>Core</v>
          </cell>
          <cell r="O1585">
            <v>0</v>
          </cell>
          <cell r="P1585" t="str">
            <v>PCP Manufacturing</v>
          </cell>
          <cell r="Q1585">
            <v>0</v>
          </cell>
          <cell r="R1585" t="str">
            <v>Personal Care Products</v>
          </cell>
          <cell r="S1585" t="str">
            <v>OC</v>
          </cell>
          <cell r="T1585" t="str">
            <v>M1</v>
          </cell>
          <cell r="U1585" t="str">
            <v>Baddi</v>
          </cell>
          <cell r="V1585" t="str">
            <v>Baddi</v>
          </cell>
          <cell r="W1585">
            <v>40478</v>
          </cell>
          <cell r="X1585">
            <v>40452</v>
          </cell>
          <cell r="Y1585">
            <v>0</v>
          </cell>
          <cell r="Z1585">
            <v>5.3110456976154303</v>
          </cell>
          <cell r="AA1585">
            <v>5.3110456976154303</v>
          </cell>
          <cell r="AB1585">
            <v>0</v>
          </cell>
          <cell r="AC1585">
            <v>0</v>
          </cell>
          <cell r="AD1585">
            <v>40659</v>
          </cell>
          <cell r="AE1585">
            <v>0</v>
          </cell>
          <cell r="AF1585">
            <v>40664</v>
          </cell>
          <cell r="AG1585">
            <v>0</v>
          </cell>
          <cell r="AH1585">
            <v>0</v>
          </cell>
          <cell r="AI1585">
            <v>0</v>
          </cell>
          <cell r="AJ1585">
            <v>0</v>
          </cell>
          <cell r="AK1585">
            <v>0</v>
          </cell>
          <cell r="AL1585">
            <v>0</v>
          </cell>
          <cell r="AM1585">
            <v>0</v>
          </cell>
          <cell r="AN1585">
            <v>0</v>
          </cell>
          <cell r="AO1585">
            <v>41730</v>
          </cell>
          <cell r="AP1585" t="str">
            <v>Senior Supervisor</v>
          </cell>
          <cell r="AQ1585" t="str">
            <v>OC</v>
          </cell>
          <cell r="AR1585">
            <v>0</v>
          </cell>
          <cell r="AS1585">
            <v>0</v>
          </cell>
          <cell r="AT1585">
            <v>0</v>
          </cell>
          <cell r="AU1585">
            <v>0</v>
          </cell>
          <cell r="AV1585">
            <v>0</v>
          </cell>
          <cell r="AW1585">
            <v>0</v>
          </cell>
          <cell r="AX1585">
            <v>0</v>
          </cell>
          <cell r="AY1585">
            <v>0</v>
          </cell>
          <cell r="AZ1585">
            <v>0</v>
          </cell>
          <cell r="BA1585">
            <v>0</v>
          </cell>
          <cell r="BB1585">
            <v>0</v>
          </cell>
          <cell r="BC1585">
            <v>0</v>
          </cell>
          <cell r="BD1585">
            <v>0</v>
          </cell>
          <cell r="BE1585">
            <v>0</v>
          </cell>
          <cell r="BF1585">
            <v>0</v>
          </cell>
          <cell r="BG1585">
            <v>26860</v>
          </cell>
          <cell r="BH1585">
            <v>42</v>
          </cell>
          <cell r="BI1585">
            <v>7</v>
          </cell>
          <cell r="BJ1585">
            <v>48774</v>
          </cell>
          <cell r="BK1585" t="str">
            <v>41 - 45 yrs</v>
          </cell>
          <cell r="BL1585" t="str">
            <v>Married</v>
          </cell>
          <cell r="BM1585">
            <v>4</v>
          </cell>
          <cell r="BN1585" t="str">
            <v>Vill. Airhe P.O. Lamhi</v>
          </cell>
          <cell r="BO1585" t="str">
            <v>Sarnath</v>
          </cell>
          <cell r="BP1585">
            <v>0</v>
          </cell>
          <cell r="BQ1585">
            <v>221007</v>
          </cell>
          <cell r="BR1585" t="str">
            <v>B.A</v>
          </cell>
          <cell r="BS1585">
            <v>0</v>
          </cell>
          <cell r="BT1585">
            <v>0</v>
          </cell>
          <cell r="BU1585" t="str">
            <v>Ajanta Packaging</v>
          </cell>
          <cell r="BV1585">
            <v>0</v>
          </cell>
          <cell r="BW1585">
            <v>0</v>
          </cell>
          <cell r="BX1585">
            <v>0</v>
          </cell>
          <cell r="BY1585">
            <v>0</v>
          </cell>
          <cell r="BZ1585">
            <v>0</v>
          </cell>
          <cell r="CA1585">
            <v>0</v>
          </cell>
          <cell r="CB1585">
            <v>0</v>
          </cell>
          <cell r="CC1585">
            <v>0</v>
          </cell>
          <cell r="CD1585" t="str">
            <v>B+</v>
          </cell>
          <cell r="CE1585" t="str">
            <v>AKYPP2440B</v>
          </cell>
          <cell r="CF1585" t="str">
            <v>Naresh Patel</v>
          </cell>
          <cell r="CG1585" t="str">
            <v>Naresh Patel</v>
          </cell>
        </row>
        <row r="1586">
          <cell r="B1586">
            <v>10001841</v>
          </cell>
          <cell r="C1586" t="str">
            <v>Active</v>
          </cell>
          <cell r="D1586">
            <v>1010322999</v>
          </cell>
          <cell r="E1586" t="str">
            <v>TALOJA-QUALITY</v>
          </cell>
          <cell r="F1586" t="str">
            <v>1010300325</v>
          </cell>
          <cell r="G1586">
            <v>0</v>
          </cell>
          <cell r="H1586" t="str">
            <v>M</v>
          </cell>
          <cell r="I1586" t="str">
            <v xml:space="preserve">Jijo </v>
          </cell>
          <cell r="J1586" t="str">
            <v>John</v>
          </cell>
          <cell r="K1586" t="str">
            <v>Joy</v>
          </cell>
          <cell r="L1586" t="str">
            <v>Junior Executive</v>
          </cell>
          <cell r="M1586" t="str">
            <v>Quality Control</v>
          </cell>
          <cell r="N1586" t="str">
            <v>Core</v>
          </cell>
          <cell r="O1586">
            <v>0</v>
          </cell>
          <cell r="P1586" t="str">
            <v>Oleo Manufacturing</v>
          </cell>
          <cell r="Q1586">
            <v>0</v>
          </cell>
          <cell r="R1586" t="str">
            <v>Oleochemicals</v>
          </cell>
          <cell r="S1586" t="str">
            <v>JMC</v>
          </cell>
          <cell r="T1586" t="str">
            <v>EG-0</v>
          </cell>
          <cell r="U1586" t="str">
            <v>Taloja</v>
          </cell>
          <cell r="V1586" t="str">
            <v>Taloja</v>
          </cell>
          <cell r="W1586">
            <v>40483</v>
          </cell>
          <cell r="X1586">
            <v>40483</v>
          </cell>
          <cell r="Y1586">
            <v>2</v>
          </cell>
          <cell r="Z1586">
            <v>5.2973470674784435</v>
          </cell>
          <cell r="AA1586">
            <v>7.2973470674784435</v>
          </cell>
          <cell r="AB1586">
            <v>0</v>
          </cell>
          <cell r="AC1586">
            <v>0</v>
          </cell>
          <cell r="AD1586">
            <v>40663</v>
          </cell>
          <cell r="AE1586">
            <v>0</v>
          </cell>
          <cell r="AF1586">
            <v>40664</v>
          </cell>
          <cell r="AG1586">
            <v>0</v>
          </cell>
          <cell r="AH1586">
            <v>0</v>
          </cell>
          <cell r="AI1586">
            <v>0</v>
          </cell>
          <cell r="AJ1586">
            <v>0</v>
          </cell>
          <cell r="AK1586">
            <v>0</v>
          </cell>
          <cell r="AL1586">
            <v>0</v>
          </cell>
          <cell r="AM1586">
            <v>0</v>
          </cell>
          <cell r="AN1586">
            <v>0</v>
          </cell>
          <cell r="AO1586">
            <v>0</v>
          </cell>
          <cell r="AP1586">
            <v>0</v>
          </cell>
          <cell r="AQ1586">
            <v>0</v>
          </cell>
          <cell r="AR1586">
            <v>0</v>
          </cell>
          <cell r="AS1586">
            <v>0</v>
          </cell>
          <cell r="AT1586">
            <v>0</v>
          </cell>
          <cell r="AU1586">
            <v>0</v>
          </cell>
          <cell r="AV1586">
            <v>0</v>
          </cell>
          <cell r="AW1586">
            <v>0</v>
          </cell>
          <cell r="AX1586">
            <v>0</v>
          </cell>
          <cell r="AY1586">
            <v>0</v>
          </cell>
          <cell r="AZ1586">
            <v>0</v>
          </cell>
          <cell r="BA1586">
            <v>0</v>
          </cell>
          <cell r="BB1586">
            <v>0</v>
          </cell>
          <cell r="BC1586">
            <v>0</v>
          </cell>
          <cell r="BD1586">
            <v>0</v>
          </cell>
          <cell r="BE1586">
            <v>0</v>
          </cell>
          <cell r="BF1586">
            <v>0</v>
          </cell>
          <cell r="BG1586">
            <v>31174</v>
          </cell>
          <cell r="BH1586">
            <v>30</v>
          </cell>
          <cell r="BI1586">
            <v>9</v>
          </cell>
          <cell r="BJ1586">
            <v>53088</v>
          </cell>
          <cell r="BK1586" t="str">
            <v>Less than and equal to 30 yrs</v>
          </cell>
          <cell r="BL1586" t="str">
            <v>Unmarried</v>
          </cell>
          <cell r="BM1586">
            <v>2</v>
          </cell>
          <cell r="BN1586" t="str">
            <v xml:space="preserve">B/404, Deep Anugrah Co-op Housing Soc,Cross Agarkar Road, Dombivali(East)  </v>
          </cell>
          <cell r="BO1586">
            <v>0</v>
          </cell>
          <cell r="BP1586">
            <v>0</v>
          </cell>
          <cell r="BQ1586">
            <v>0</v>
          </cell>
          <cell r="BR1586" t="str">
            <v>B.Sc (Chemistry)</v>
          </cell>
          <cell r="BS1586">
            <v>0</v>
          </cell>
          <cell r="BT1586">
            <v>0</v>
          </cell>
          <cell r="BU1586" t="str">
            <v>Mettalurgical Services</v>
          </cell>
          <cell r="BV1586">
            <v>0</v>
          </cell>
          <cell r="BW1586">
            <v>0</v>
          </cell>
          <cell r="BX1586">
            <v>0</v>
          </cell>
          <cell r="BY1586">
            <v>0</v>
          </cell>
          <cell r="BZ1586">
            <v>0</v>
          </cell>
          <cell r="CA1586">
            <v>0</v>
          </cell>
          <cell r="CB1586">
            <v>0</v>
          </cell>
          <cell r="CC1586">
            <v>0</v>
          </cell>
          <cell r="CD1586">
            <v>0</v>
          </cell>
          <cell r="CE1586" t="str">
            <v>AQMPJ9544L</v>
          </cell>
          <cell r="CF1586" t="str">
            <v>C.P.Unnikrishnan</v>
          </cell>
          <cell r="CG1586" t="str">
            <v>C.P. Unnikrishnan</v>
          </cell>
        </row>
        <row r="1587">
          <cell r="B1587">
            <v>10001851</v>
          </cell>
          <cell r="C1587" t="str">
            <v>Inactive</v>
          </cell>
          <cell r="D1587">
            <v>0</v>
          </cell>
          <cell r="E1587">
            <v>0</v>
          </cell>
          <cell r="F1587" t="e">
            <v>#N/A</v>
          </cell>
          <cell r="G1587" t="str">
            <v>B00352</v>
          </cell>
          <cell r="H1587" t="str">
            <v>M</v>
          </cell>
          <cell r="I1587" t="str">
            <v xml:space="preserve">Rohit </v>
          </cell>
          <cell r="J1587" t="str">
            <v>Sharma</v>
          </cell>
          <cell r="K1587" t="str">
            <v xml:space="preserve">Subhash Chand </v>
          </cell>
          <cell r="L1587" t="str">
            <v>Supervisor</v>
          </cell>
          <cell r="M1587">
            <v>0</v>
          </cell>
          <cell r="N1587">
            <v>0</v>
          </cell>
          <cell r="O1587">
            <v>0</v>
          </cell>
          <cell r="P1587" t="str">
            <v>PCP Manufacturing</v>
          </cell>
          <cell r="Q1587">
            <v>0</v>
          </cell>
          <cell r="R1587" t="str">
            <v>Personal Care Products</v>
          </cell>
          <cell r="S1587" t="str">
            <v>OC</v>
          </cell>
          <cell r="T1587" t="str">
            <v>S1</v>
          </cell>
          <cell r="U1587" t="str">
            <v>Baddi</v>
          </cell>
          <cell r="V1587" t="str">
            <v>Baddi</v>
          </cell>
          <cell r="W1587">
            <v>40483</v>
          </cell>
          <cell r="X1587">
            <v>40483</v>
          </cell>
          <cell r="Y1587">
            <v>4</v>
          </cell>
          <cell r="Z1587">
            <v>5.2973470677955357</v>
          </cell>
          <cell r="AA1587">
            <v>4.0999999999999996</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cell r="AO1587">
            <v>0</v>
          </cell>
          <cell r="AP1587">
            <v>0</v>
          </cell>
          <cell r="AQ1587">
            <v>0</v>
          </cell>
          <cell r="AR1587">
            <v>0</v>
          </cell>
          <cell r="AS1587">
            <v>0</v>
          </cell>
          <cell r="AT1587">
            <v>0</v>
          </cell>
          <cell r="AU1587">
            <v>0</v>
          </cell>
          <cell r="AV1587">
            <v>0</v>
          </cell>
          <cell r="AW1587">
            <v>0</v>
          </cell>
          <cell r="AX1587">
            <v>0</v>
          </cell>
          <cell r="AY1587">
            <v>0</v>
          </cell>
          <cell r="AZ1587">
            <v>0</v>
          </cell>
          <cell r="BA1587">
            <v>0</v>
          </cell>
          <cell r="BB1587">
            <v>0</v>
          </cell>
          <cell r="BC1587">
            <v>0</v>
          </cell>
          <cell r="BD1587">
            <v>0</v>
          </cell>
          <cell r="BE1587">
            <v>0</v>
          </cell>
          <cell r="BF1587">
            <v>0</v>
          </cell>
          <cell r="BG1587">
            <v>31226</v>
          </cell>
          <cell r="BH1587">
            <v>25</v>
          </cell>
          <cell r="BI1587">
            <v>5</v>
          </cell>
          <cell r="BJ1587">
            <v>0</v>
          </cell>
          <cell r="BK1587" t="str">
            <v>Less than 30 yrs and equal to 30 yrs</v>
          </cell>
          <cell r="BL1587">
            <v>0</v>
          </cell>
          <cell r="BM1587">
            <v>0</v>
          </cell>
          <cell r="BN1587">
            <v>0</v>
          </cell>
          <cell r="BO1587">
            <v>0</v>
          </cell>
          <cell r="BP1587">
            <v>0</v>
          </cell>
          <cell r="BQ1587">
            <v>0</v>
          </cell>
          <cell r="BR1587" t="str">
            <v>H.S.C</v>
          </cell>
          <cell r="BS1587">
            <v>0</v>
          </cell>
          <cell r="BT1587" t="str">
            <v>Diploma ( Mechanical Engineering)</v>
          </cell>
          <cell r="BU1587" t="str">
            <v>I.C.M.L Amb</v>
          </cell>
          <cell r="BV1587">
            <v>40532</v>
          </cell>
          <cell r="BW1587">
            <v>40513</v>
          </cell>
          <cell r="BX1587">
            <v>0</v>
          </cell>
          <cell r="BY1587" t="str">
            <v>Opportunities/Career Advancement</v>
          </cell>
          <cell r="BZ1587" t="str">
            <v>Resignation</v>
          </cell>
          <cell r="CA1587">
            <v>0</v>
          </cell>
          <cell r="CB1587" t="str">
            <v>Voluntary</v>
          </cell>
          <cell r="CC1587" t="str">
            <v>Resigned at VVF Ltd</v>
          </cell>
          <cell r="CD1587">
            <v>0</v>
          </cell>
          <cell r="CE1587">
            <v>0</v>
          </cell>
          <cell r="CF1587" t="e">
            <v>#N/A</v>
          </cell>
          <cell r="CG1587">
            <v>0</v>
          </cell>
        </row>
        <row r="1588">
          <cell r="B1588">
            <v>10001842</v>
          </cell>
          <cell r="C1588" t="str">
            <v>Inactive</v>
          </cell>
          <cell r="D1588">
            <v>0</v>
          </cell>
          <cell r="E1588">
            <v>0</v>
          </cell>
          <cell r="F1588" t="e">
            <v>#N/A</v>
          </cell>
          <cell r="G1588">
            <v>0</v>
          </cell>
          <cell r="H1588" t="str">
            <v>M</v>
          </cell>
          <cell r="I1588" t="str">
            <v>Devendra</v>
          </cell>
          <cell r="J1588" t="str">
            <v>Jhamble</v>
          </cell>
          <cell r="K1588" t="str">
            <v>Dattatraya</v>
          </cell>
          <cell r="L1588" t="str">
            <v>Operator</v>
          </cell>
          <cell r="M1588">
            <v>0</v>
          </cell>
          <cell r="N1588">
            <v>0</v>
          </cell>
          <cell r="O1588">
            <v>0</v>
          </cell>
          <cell r="P1588" t="str">
            <v>Oleo Manufacturing</v>
          </cell>
          <cell r="Q1588">
            <v>0</v>
          </cell>
          <cell r="R1588" t="str">
            <v>Oleochemicals</v>
          </cell>
          <cell r="S1588" t="str">
            <v>Associate</v>
          </cell>
          <cell r="T1588" t="str">
            <v>A2</v>
          </cell>
          <cell r="U1588" t="str">
            <v>Taloja</v>
          </cell>
          <cell r="V1588">
            <v>0</v>
          </cell>
          <cell r="W1588">
            <v>40483</v>
          </cell>
          <cell r="X1588">
            <v>40483</v>
          </cell>
          <cell r="Y1588">
            <v>1</v>
          </cell>
          <cell r="Z1588">
            <v>5.2973470677955357</v>
          </cell>
          <cell r="AA1588">
            <v>1.5</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cell r="AO1588">
            <v>0</v>
          </cell>
          <cell r="AP1588">
            <v>0</v>
          </cell>
          <cell r="AQ1588">
            <v>0</v>
          </cell>
          <cell r="AR1588">
            <v>0</v>
          </cell>
          <cell r="AS1588">
            <v>0</v>
          </cell>
          <cell r="AT1588">
            <v>0</v>
          </cell>
          <cell r="AU1588">
            <v>0</v>
          </cell>
          <cell r="AV1588">
            <v>0</v>
          </cell>
          <cell r="AW1588">
            <v>0</v>
          </cell>
          <cell r="AX1588">
            <v>0</v>
          </cell>
          <cell r="AY1588">
            <v>0</v>
          </cell>
          <cell r="AZ1588">
            <v>0</v>
          </cell>
          <cell r="BA1588">
            <v>0</v>
          </cell>
          <cell r="BB1588">
            <v>0</v>
          </cell>
          <cell r="BC1588">
            <v>0</v>
          </cell>
          <cell r="BD1588">
            <v>0</v>
          </cell>
          <cell r="BE1588">
            <v>0</v>
          </cell>
          <cell r="BF1588">
            <v>0</v>
          </cell>
          <cell r="BG1588">
            <v>27317</v>
          </cell>
          <cell r="BH1588">
            <v>36</v>
          </cell>
          <cell r="BI1588">
            <v>6</v>
          </cell>
          <cell r="BJ1588">
            <v>0</v>
          </cell>
          <cell r="BK1588">
            <v>0</v>
          </cell>
          <cell r="BL1588">
            <v>0</v>
          </cell>
          <cell r="BM1588">
            <v>0</v>
          </cell>
          <cell r="BN1588">
            <v>0</v>
          </cell>
          <cell r="BO1588">
            <v>0</v>
          </cell>
          <cell r="BP1588">
            <v>0</v>
          </cell>
          <cell r="BQ1588">
            <v>0</v>
          </cell>
          <cell r="BR1588" t="str">
            <v>B.Sc (Chemistry)</v>
          </cell>
          <cell r="BS1588">
            <v>0</v>
          </cell>
          <cell r="BT1588">
            <v>0</v>
          </cell>
          <cell r="BU1588" t="str">
            <v>Toyo Engg. Corporation</v>
          </cell>
          <cell r="BV1588">
            <v>40656</v>
          </cell>
          <cell r="BW1588">
            <v>40634</v>
          </cell>
          <cell r="BX1588">
            <v>0</v>
          </cell>
          <cell r="BY1588" t="str">
            <v>Opportunities/Career Advancement</v>
          </cell>
          <cell r="BZ1588" t="str">
            <v>Resignation</v>
          </cell>
          <cell r="CA1588">
            <v>0</v>
          </cell>
          <cell r="CB1588" t="str">
            <v>Voluntary</v>
          </cell>
          <cell r="CC1588" t="str">
            <v>Resigned at VVF Ltd</v>
          </cell>
          <cell r="CD1588">
            <v>0</v>
          </cell>
          <cell r="CE1588">
            <v>0</v>
          </cell>
          <cell r="CF1588">
            <v>0</v>
          </cell>
          <cell r="CG1588">
            <v>0</v>
          </cell>
        </row>
        <row r="1589">
          <cell r="B1589">
            <v>10001844</v>
          </cell>
          <cell r="C1589" t="str">
            <v>Inactive</v>
          </cell>
          <cell r="D1589">
            <v>0</v>
          </cell>
          <cell r="E1589">
            <v>0</v>
          </cell>
          <cell r="F1589" t="e">
            <v>#N/A</v>
          </cell>
          <cell r="G1589">
            <v>0</v>
          </cell>
          <cell r="H1589" t="str">
            <v>F</v>
          </cell>
          <cell r="I1589" t="str">
            <v>Kiranjeet</v>
          </cell>
          <cell r="J1589" t="str">
            <v>Dhindsa</v>
          </cell>
          <cell r="K1589" t="str">
            <v/>
          </cell>
          <cell r="L1589" t="str">
            <v>Executive</v>
          </cell>
          <cell r="M1589">
            <v>0</v>
          </cell>
          <cell r="N1589">
            <v>0</v>
          </cell>
          <cell r="O1589">
            <v>0</v>
          </cell>
          <cell r="P1589" t="str">
            <v>Information Technology</v>
          </cell>
          <cell r="Q1589">
            <v>0</v>
          </cell>
          <cell r="R1589" t="str">
            <v>Corporate Shared Services</v>
          </cell>
          <cell r="S1589" t="str">
            <v>JMC</v>
          </cell>
          <cell r="T1589" t="str">
            <v>EG</v>
          </cell>
          <cell r="U1589" t="str">
            <v>Corporate</v>
          </cell>
          <cell r="V1589">
            <v>0</v>
          </cell>
          <cell r="W1589">
            <v>40483</v>
          </cell>
          <cell r="X1589">
            <v>40483</v>
          </cell>
          <cell r="Y1589">
            <v>0</v>
          </cell>
          <cell r="Z1589">
            <v>5.2973470674784435</v>
          </cell>
          <cell r="AA1589">
            <v>1.2</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cell r="AO1589">
            <v>0</v>
          </cell>
          <cell r="AP1589">
            <v>0</v>
          </cell>
          <cell r="AQ1589">
            <v>0</v>
          </cell>
          <cell r="AR1589">
            <v>0</v>
          </cell>
          <cell r="AS1589">
            <v>0</v>
          </cell>
          <cell r="AT1589">
            <v>0</v>
          </cell>
          <cell r="AU1589">
            <v>0</v>
          </cell>
          <cell r="AV1589">
            <v>0</v>
          </cell>
          <cell r="AW1589">
            <v>0</v>
          </cell>
          <cell r="AX1589">
            <v>0</v>
          </cell>
          <cell r="AY1589">
            <v>0</v>
          </cell>
          <cell r="AZ1589">
            <v>0</v>
          </cell>
          <cell r="BA1589">
            <v>0</v>
          </cell>
          <cell r="BB1589">
            <v>0</v>
          </cell>
          <cell r="BC1589">
            <v>0</v>
          </cell>
          <cell r="BD1589">
            <v>0</v>
          </cell>
          <cell r="BE1589">
            <v>0</v>
          </cell>
          <cell r="BF1589">
            <v>0</v>
          </cell>
          <cell r="BG1589">
            <v>31806</v>
          </cell>
          <cell r="BH1589">
            <v>24</v>
          </cell>
          <cell r="BI1589">
            <v>11</v>
          </cell>
          <cell r="BJ1589">
            <v>0</v>
          </cell>
          <cell r="BK1589" t="str">
            <v>Less than 30 yrs and equal to 30 yrs</v>
          </cell>
          <cell r="BL1589">
            <v>0</v>
          </cell>
          <cell r="BM1589">
            <v>0</v>
          </cell>
          <cell r="BN1589">
            <v>0</v>
          </cell>
          <cell r="BO1589">
            <v>0</v>
          </cell>
          <cell r="BP1589">
            <v>0</v>
          </cell>
          <cell r="BQ1589">
            <v>0</v>
          </cell>
          <cell r="BR1589" t="str">
            <v>B.E (Biomedical Engineering)</v>
          </cell>
          <cell r="BS1589">
            <v>0</v>
          </cell>
          <cell r="BT1589">
            <v>0</v>
          </cell>
          <cell r="BU1589" t="str">
            <v>Times of India Group</v>
          </cell>
          <cell r="BV1589">
            <v>40907</v>
          </cell>
          <cell r="BW1589">
            <v>40878</v>
          </cell>
          <cell r="BX1589">
            <v>0</v>
          </cell>
          <cell r="BY1589" t="str">
            <v>Opportunities/Career Advancement</v>
          </cell>
          <cell r="BZ1589" t="str">
            <v>Resignation</v>
          </cell>
          <cell r="CA1589" t="str">
            <v>Opportunities/Career Advancement</v>
          </cell>
          <cell r="CB1589" t="str">
            <v>Voluntary</v>
          </cell>
          <cell r="CC1589" t="str">
            <v>Resigned at VVF Ltd</v>
          </cell>
          <cell r="CD1589">
            <v>0</v>
          </cell>
          <cell r="CE1589">
            <v>0</v>
          </cell>
          <cell r="CF1589">
            <v>0</v>
          </cell>
          <cell r="CG1589">
            <v>0</v>
          </cell>
        </row>
        <row r="1590">
          <cell r="B1590">
            <v>10001849</v>
          </cell>
          <cell r="C1590" t="str">
            <v>Inactive</v>
          </cell>
          <cell r="D1590">
            <v>0</v>
          </cell>
          <cell r="E1590">
            <v>0</v>
          </cell>
          <cell r="F1590" t="e">
            <v>#N/A</v>
          </cell>
          <cell r="G1590" t="str">
            <v>B00350</v>
          </cell>
          <cell r="H1590" t="str">
            <v>M</v>
          </cell>
          <cell r="I1590" t="str">
            <v xml:space="preserve">Susheel Kumar </v>
          </cell>
          <cell r="J1590" t="str">
            <v/>
          </cell>
          <cell r="K1590" t="str">
            <v>Yog Raj</v>
          </cell>
          <cell r="L1590" t="str">
            <v>Assistant</v>
          </cell>
          <cell r="M1590">
            <v>0</v>
          </cell>
          <cell r="N1590">
            <v>0</v>
          </cell>
          <cell r="O1590">
            <v>0</v>
          </cell>
          <cell r="P1590" t="str">
            <v>PCP Manufacturing</v>
          </cell>
          <cell r="Q1590">
            <v>0</v>
          </cell>
          <cell r="R1590" t="str">
            <v>Personal Care Products</v>
          </cell>
          <cell r="S1590" t="str">
            <v>OC</v>
          </cell>
          <cell r="T1590" t="str">
            <v>S1</v>
          </cell>
          <cell r="U1590" t="str">
            <v>Baddi</v>
          </cell>
          <cell r="V1590" t="str">
            <v>Baddi</v>
          </cell>
          <cell r="W1590">
            <v>40483</v>
          </cell>
          <cell r="X1590">
            <v>40483</v>
          </cell>
          <cell r="Y1590">
            <v>1</v>
          </cell>
          <cell r="Z1590">
            <v>5.2973470674784435</v>
          </cell>
          <cell r="AA1590">
            <v>3.1</v>
          </cell>
          <cell r="AB1590">
            <v>0</v>
          </cell>
          <cell r="AC1590">
            <v>0</v>
          </cell>
          <cell r="AD1590">
            <v>40663</v>
          </cell>
          <cell r="AE1590">
            <v>0</v>
          </cell>
          <cell r="AF1590">
            <v>40886</v>
          </cell>
          <cell r="AG1590">
            <v>0</v>
          </cell>
          <cell r="AH1590">
            <v>0</v>
          </cell>
          <cell r="AI1590">
            <v>0</v>
          </cell>
          <cell r="AJ1590">
            <v>0</v>
          </cell>
          <cell r="AK1590">
            <v>0</v>
          </cell>
          <cell r="AL1590">
            <v>0</v>
          </cell>
          <cell r="AM1590">
            <v>0</v>
          </cell>
          <cell r="AN1590">
            <v>0</v>
          </cell>
          <cell r="AO1590">
            <v>0</v>
          </cell>
          <cell r="AP1590">
            <v>0</v>
          </cell>
          <cell r="AQ1590">
            <v>0</v>
          </cell>
          <cell r="AR1590">
            <v>0</v>
          </cell>
          <cell r="AS1590">
            <v>0</v>
          </cell>
          <cell r="AT1590">
            <v>0</v>
          </cell>
          <cell r="AU1590">
            <v>0</v>
          </cell>
          <cell r="AV1590">
            <v>0</v>
          </cell>
          <cell r="AW1590">
            <v>0</v>
          </cell>
          <cell r="AX1590">
            <v>0</v>
          </cell>
          <cell r="AY1590">
            <v>0</v>
          </cell>
          <cell r="AZ1590">
            <v>0</v>
          </cell>
          <cell r="BA1590">
            <v>0</v>
          </cell>
          <cell r="BB1590">
            <v>0</v>
          </cell>
          <cell r="BC1590">
            <v>0</v>
          </cell>
          <cell r="BD1590">
            <v>0</v>
          </cell>
          <cell r="BE1590">
            <v>0</v>
          </cell>
          <cell r="BF1590">
            <v>0</v>
          </cell>
          <cell r="BG1590">
            <v>31130</v>
          </cell>
          <cell r="BH1590">
            <v>27</v>
          </cell>
          <cell r="BI1590">
            <v>7</v>
          </cell>
          <cell r="BJ1590">
            <v>0</v>
          </cell>
          <cell r="BK1590" t="str">
            <v>Less than 30 yrs and equal to 30 yrs</v>
          </cell>
          <cell r="BL1590" t="str">
            <v>Unmarried</v>
          </cell>
          <cell r="BM1590">
            <v>2</v>
          </cell>
          <cell r="BN1590" t="str">
            <v>Vill. Paloh PO. Paloh</v>
          </cell>
          <cell r="BO1590" t="str">
            <v>Distt. Una</v>
          </cell>
          <cell r="BP1590" t="str">
            <v>Himachal Pradesh</v>
          </cell>
          <cell r="BQ1590">
            <v>177039</v>
          </cell>
          <cell r="BR1590" t="str">
            <v>H.S.C</v>
          </cell>
          <cell r="BS1590">
            <v>0</v>
          </cell>
          <cell r="BT1590" t="str">
            <v>Diploma (Mechanical Engineering)</v>
          </cell>
          <cell r="BU1590" t="str">
            <v>Grind Well Norton Ltd.</v>
          </cell>
          <cell r="BV1590">
            <v>41235</v>
          </cell>
          <cell r="BW1590">
            <v>41214</v>
          </cell>
          <cell r="BX1590">
            <v>0</v>
          </cell>
          <cell r="BY1590" t="str">
            <v>Opportunities/Career Advancement</v>
          </cell>
          <cell r="BZ1590" t="str">
            <v>Resignation</v>
          </cell>
          <cell r="CA1590">
            <v>0</v>
          </cell>
          <cell r="CB1590" t="str">
            <v>Voluntary</v>
          </cell>
          <cell r="CC1590">
            <v>0</v>
          </cell>
          <cell r="CD1590">
            <v>0</v>
          </cell>
          <cell r="CE1590">
            <v>0</v>
          </cell>
          <cell r="CF1590" t="e">
            <v>#N/A</v>
          </cell>
          <cell r="CG1590">
            <v>0</v>
          </cell>
        </row>
        <row r="1591">
          <cell r="B1591">
            <v>10001854</v>
          </cell>
          <cell r="C1591" t="str">
            <v>Inactive</v>
          </cell>
          <cell r="D1591">
            <v>0</v>
          </cell>
          <cell r="E1591">
            <v>0</v>
          </cell>
          <cell r="F1591" t="e">
            <v>#N/A</v>
          </cell>
          <cell r="G1591" t="str">
            <v>B00356</v>
          </cell>
          <cell r="H1591" t="str">
            <v>M</v>
          </cell>
          <cell r="I1591" t="str">
            <v xml:space="preserve">Rajendra </v>
          </cell>
          <cell r="J1591" t="str">
            <v>Pathak</v>
          </cell>
          <cell r="K1591" t="str">
            <v xml:space="preserve">Deep Narayan </v>
          </cell>
          <cell r="L1591" t="str">
            <v>Senior Operator</v>
          </cell>
          <cell r="M1591">
            <v>0</v>
          </cell>
          <cell r="N1591">
            <v>0</v>
          </cell>
          <cell r="O1591">
            <v>0</v>
          </cell>
          <cell r="P1591" t="str">
            <v>PCP Manufacturing</v>
          </cell>
          <cell r="Q1591">
            <v>0</v>
          </cell>
          <cell r="R1591" t="str">
            <v>Personal Care Products</v>
          </cell>
          <cell r="S1591" t="str">
            <v>Associate</v>
          </cell>
          <cell r="T1591" t="str">
            <v>A2</v>
          </cell>
          <cell r="U1591" t="str">
            <v>Baddi</v>
          </cell>
          <cell r="V1591" t="str">
            <v>Baddi</v>
          </cell>
          <cell r="W1591">
            <v>40483</v>
          </cell>
          <cell r="X1591">
            <v>40483</v>
          </cell>
          <cell r="Y1591">
            <v>4</v>
          </cell>
          <cell r="Z1591">
            <v>5.2973470677955357</v>
          </cell>
          <cell r="AA1591">
            <v>6.9</v>
          </cell>
          <cell r="AB1591">
            <v>0</v>
          </cell>
          <cell r="AC1591">
            <v>0</v>
          </cell>
          <cell r="AD1591">
            <v>40663</v>
          </cell>
          <cell r="AE1591">
            <v>0</v>
          </cell>
          <cell r="AF1591">
            <v>0</v>
          </cell>
          <cell r="AG1591">
            <v>0</v>
          </cell>
          <cell r="AH1591">
            <v>0</v>
          </cell>
          <cell r="AI1591">
            <v>0</v>
          </cell>
          <cell r="AJ1591">
            <v>0</v>
          </cell>
          <cell r="AK1591">
            <v>0</v>
          </cell>
          <cell r="AL1591">
            <v>0</v>
          </cell>
          <cell r="AM1591">
            <v>0</v>
          </cell>
          <cell r="AN1591">
            <v>0</v>
          </cell>
          <cell r="AO1591">
            <v>41365</v>
          </cell>
          <cell r="AP1591" t="str">
            <v xml:space="preserve">Operator </v>
          </cell>
          <cell r="AQ1591" t="str">
            <v>Associate</v>
          </cell>
          <cell r="AR1591">
            <v>0</v>
          </cell>
          <cell r="AS1591">
            <v>0</v>
          </cell>
          <cell r="AT1591">
            <v>0</v>
          </cell>
          <cell r="AU1591">
            <v>0</v>
          </cell>
          <cell r="AV1591">
            <v>0</v>
          </cell>
          <cell r="AW1591">
            <v>0</v>
          </cell>
          <cell r="AX1591">
            <v>0</v>
          </cell>
          <cell r="AY1591">
            <v>0</v>
          </cell>
          <cell r="AZ1591">
            <v>0</v>
          </cell>
          <cell r="BA1591">
            <v>0</v>
          </cell>
          <cell r="BB1591">
            <v>0</v>
          </cell>
          <cell r="BC1591">
            <v>0</v>
          </cell>
          <cell r="BD1591">
            <v>0</v>
          </cell>
          <cell r="BE1591" t="str">
            <v>Production</v>
          </cell>
          <cell r="BF1591">
            <v>41365</v>
          </cell>
          <cell r="BG1591">
            <v>32236</v>
          </cell>
          <cell r="BH1591">
            <v>25</v>
          </cell>
          <cell r="BI1591">
            <v>5</v>
          </cell>
          <cell r="BJ1591">
            <v>0</v>
          </cell>
          <cell r="BK1591" t="str">
            <v>Less than 30 yrs and equal to 30 yrs</v>
          </cell>
          <cell r="BL1591" t="str">
            <v>Unmarried</v>
          </cell>
          <cell r="BM1591">
            <v>1</v>
          </cell>
          <cell r="BN1591" t="str">
            <v>Barwan Aasamb</v>
          </cell>
          <cell r="BO1591" t="str">
            <v>Siwan</v>
          </cell>
          <cell r="BP1591">
            <v>0</v>
          </cell>
          <cell r="BQ1591">
            <v>0</v>
          </cell>
          <cell r="BR1591" t="str">
            <v>S.S.C</v>
          </cell>
          <cell r="BS1591">
            <v>0</v>
          </cell>
          <cell r="BT1591" t="str">
            <v>ITI</v>
          </cell>
          <cell r="BU1591" t="str">
            <v>Rohit Surfactant</v>
          </cell>
          <cell r="BV1591">
            <v>41547</v>
          </cell>
          <cell r="BW1591">
            <v>41518</v>
          </cell>
          <cell r="BX1591">
            <v>41533</v>
          </cell>
          <cell r="BY1591" t="str">
            <v>Opportunities/Career Advancement</v>
          </cell>
          <cell r="BZ1591" t="str">
            <v>Resignation</v>
          </cell>
          <cell r="CA1591">
            <v>0</v>
          </cell>
          <cell r="CB1591" t="str">
            <v>Voluntary</v>
          </cell>
          <cell r="CC1591">
            <v>0</v>
          </cell>
          <cell r="CD1591">
            <v>0</v>
          </cell>
          <cell r="CE1591">
            <v>0</v>
          </cell>
          <cell r="CF1591" t="e">
            <v>#N/A</v>
          </cell>
          <cell r="CG1591">
            <v>0</v>
          </cell>
        </row>
        <row r="1592">
          <cell r="B1592">
            <v>10001843</v>
          </cell>
          <cell r="C1592" t="str">
            <v>Active</v>
          </cell>
          <cell r="D1592">
            <v>9919913999</v>
          </cell>
          <cell r="E1592" t="str">
            <v>CORPORATE-STRATEGIC</v>
          </cell>
          <cell r="F1592" t="str">
            <v>9919900055</v>
          </cell>
          <cell r="G1592">
            <v>0</v>
          </cell>
          <cell r="H1592" t="str">
            <v>M</v>
          </cell>
          <cell r="I1592" t="str">
            <v>P. R.</v>
          </cell>
          <cell r="J1592" t="str">
            <v>Krishnan</v>
          </cell>
          <cell r="K1592" t="str">
            <v/>
          </cell>
          <cell r="L1592" t="str">
            <v>Assistant General Manager</v>
          </cell>
          <cell r="M1592" t="str">
            <v>Strategic Procurement</v>
          </cell>
          <cell r="N1592" t="str">
            <v>Support</v>
          </cell>
          <cell r="O1592">
            <v>0</v>
          </cell>
          <cell r="P1592" t="str">
            <v>Strategic Procurement</v>
          </cell>
          <cell r="Q1592">
            <v>0</v>
          </cell>
          <cell r="R1592" t="str">
            <v>Corporate Shared Services</v>
          </cell>
          <cell r="S1592" t="str">
            <v>MMC</v>
          </cell>
          <cell r="T1592" t="str">
            <v>EG-4</v>
          </cell>
          <cell r="U1592" t="str">
            <v>Corporate</v>
          </cell>
          <cell r="V1592" t="str">
            <v>Corporate</v>
          </cell>
          <cell r="W1592">
            <v>40483</v>
          </cell>
          <cell r="X1592">
            <v>40483</v>
          </cell>
          <cell r="Y1592">
            <v>33</v>
          </cell>
          <cell r="Z1592">
            <v>5.2973470677955357</v>
          </cell>
          <cell r="AA1592">
            <v>38.297347067795535</v>
          </cell>
          <cell r="AB1592">
            <v>0</v>
          </cell>
          <cell r="AC1592">
            <v>0</v>
          </cell>
          <cell r="AD1592">
            <v>40663</v>
          </cell>
          <cell r="AE1592">
            <v>0</v>
          </cell>
          <cell r="AF1592">
            <v>40725</v>
          </cell>
          <cell r="AG1592">
            <v>0</v>
          </cell>
          <cell r="AH1592">
            <v>0</v>
          </cell>
          <cell r="AI1592">
            <v>0</v>
          </cell>
          <cell r="AJ1592">
            <v>0</v>
          </cell>
          <cell r="AK1592">
            <v>0</v>
          </cell>
          <cell r="AL1592">
            <v>0</v>
          </cell>
          <cell r="AM1592">
            <v>0</v>
          </cell>
          <cell r="AN1592">
            <v>0</v>
          </cell>
          <cell r="AO1592">
            <v>41365</v>
          </cell>
          <cell r="AP1592" t="str">
            <v>Senior Manager</v>
          </cell>
          <cell r="AQ1592" t="str">
            <v>MMC</v>
          </cell>
          <cell r="AR1592">
            <v>0</v>
          </cell>
          <cell r="AS1592">
            <v>0</v>
          </cell>
          <cell r="AT1592">
            <v>0</v>
          </cell>
          <cell r="AU1592">
            <v>0</v>
          </cell>
          <cell r="AV1592">
            <v>0</v>
          </cell>
          <cell r="AW1592">
            <v>0</v>
          </cell>
          <cell r="AX1592">
            <v>0</v>
          </cell>
          <cell r="AY1592">
            <v>0</v>
          </cell>
          <cell r="AZ1592">
            <v>0</v>
          </cell>
          <cell r="BA1592">
            <v>0</v>
          </cell>
          <cell r="BB1592">
            <v>0</v>
          </cell>
          <cell r="BC1592">
            <v>0</v>
          </cell>
          <cell r="BD1592">
            <v>0</v>
          </cell>
          <cell r="BE1592">
            <v>0</v>
          </cell>
          <cell r="BF1592">
            <v>0</v>
          </cell>
          <cell r="BG1592">
            <v>21121</v>
          </cell>
          <cell r="BH1592">
            <v>58</v>
          </cell>
          <cell r="BI1592">
            <v>3</v>
          </cell>
          <cell r="BJ1592">
            <v>43035</v>
          </cell>
          <cell r="BK1592" t="str">
            <v>56 - 60 yrs</v>
          </cell>
          <cell r="BL1592" t="str">
            <v>Married</v>
          </cell>
          <cell r="BM1592">
            <v>0</v>
          </cell>
          <cell r="BN1592" t="str">
            <v>‘Dreams’, Building  No. 3B, Flat No. 908, Station Road, L.B.S. Marg,</v>
          </cell>
          <cell r="BO1592" t="str">
            <v>Bhandup - west</v>
          </cell>
          <cell r="BP1592">
            <v>0</v>
          </cell>
          <cell r="BQ1592">
            <v>400078</v>
          </cell>
          <cell r="BR1592" t="str">
            <v>B.Com</v>
          </cell>
          <cell r="BS1592" t="str">
            <v>PGDBA</v>
          </cell>
          <cell r="BT1592" t="str">
            <v>LLB</v>
          </cell>
          <cell r="BU1592" t="str">
            <v>Ssf Plastics India Pvt. Ltd</v>
          </cell>
          <cell r="BV1592">
            <v>0</v>
          </cell>
          <cell r="BW1592">
            <v>0</v>
          </cell>
          <cell r="BX1592">
            <v>0</v>
          </cell>
          <cell r="BY1592">
            <v>0</v>
          </cell>
          <cell r="BZ1592">
            <v>0</v>
          </cell>
          <cell r="CA1592">
            <v>0</v>
          </cell>
          <cell r="CB1592">
            <v>0</v>
          </cell>
          <cell r="CC1592">
            <v>0</v>
          </cell>
          <cell r="CD1592" t="str">
            <v>A+</v>
          </cell>
          <cell r="CE1592" t="str">
            <v>AANPK5044R</v>
          </cell>
          <cell r="CF1592" t="str">
            <v>Kannan Sethuraman</v>
          </cell>
          <cell r="CG1592" t="str">
            <v>Kannan Sethuraman</v>
          </cell>
        </row>
        <row r="1593">
          <cell r="B1593">
            <v>10001876</v>
          </cell>
          <cell r="C1593" t="str">
            <v>Active</v>
          </cell>
          <cell r="D1593">
            <v>2011417999</v>
          </cell>
          <cell r="E1593" t="str">
            <v>BADDI-MAINTENANCE</v>
          </cell>
          <cell r="F1593" t="str">
            <v>2011400152</v>
          </cell>
          <cell r="G1593" t="str">
            <v>B00353</v>
          </cell>
          <cell r="H1593" t="str">
            <v>M</v>
          </cell>
          <cell r="I1593" t="str">
            <v xml:space="preserve">Balvinder </v>
          </cell>
          <cell r="J1593" t="str">
            <v/>
          </cell>
          <cell r="K1593" t="str">
            <v>Ajit Kumar</v>
          </cell>
          <cell r="L1593" t="str">
            <v>Senior Technician</v>
          </cell>
          <cell r="M1593" t="str">
            <v>Engineering Services</v>
          </cell>
          <cell r="N1593" t="str">
            <v>Core</v>
          </cell>
          <cell r="O1593">
            <v>0</v>
          </cell>
          <cell r="P1593" t="str">
            <v>PCP Manufacturing</v>
          </cell>
          <cell r="Q1593">
            <v>0</v>
          </cell>
          <cell r="R1593" t="str">
            <v>Personal Care Products</v>
          </cell>
          <cell r="S1593" t="str">
            <v>Associate</v>
          </cell>
          <cell r="T1593" t="str">
            <v>A2</v>
          </cell>
          <cell r="U1593" t="str">
            <v>Baddi</v>
          </cell>
          <cell r="V1593" t="str">
            <v>Baddi</v>
          </cell>
          <cell r="W1593">
            <v>40483</v>
          </cell>
          <cell r="X1593">
            <v>40483</v>
          </cell>
          <cell r="Y1593">
            <v>3.5</v>
          </cell>
          <cell r="Z1593">
            <v>5.2973470674784435</v>
          </cell>
          <cell r="AA1593">
            <v>8.7973470674784444</v>
          </cell>
          <cell r="AB1593">
            <v>0</v>
          </cell>
          <cell r="AC1593">
            <v>0</v>
          </cell>
          <cell r="AD1593">
            <v>40663</v>
          </cell>
          <cell r="AE1593">
            <v>0</v>
          </cell>
          <cell r="AF1593">
            <v>40966</v>
          </cell>
          <cell r="AG1593">
            <v>42095</v>
          </cell>
          <cell r="AH1593" t="str">
            <v>Technician</v>
          </cell>
          <cell r="AI1593" t="str">
            <v>Associate</v>
          </cell>
          <cell r="AJ1593" t="str">
            <v>A1</v>
          </cell>
          <cell r="AK1593">
            <v>0</v>
          </cell>
          <cell r="AL1593">
            <v>0</v>
          </cell>
          <cell r="AM1593">
            <v>0</v>
          </cell>
          <cell r="AN1593">
            <v>0</v>
          </cell>
          <cell r="AO1593">
            <v>0</v>
          </cell>
          <cell r="AP1593">
            <v>0</v>
          </cell>
          <cell r="AQ1593">
            <v>0</v>
          </cell>
          <cell r="AR1593">
            <v>0</v>
          </cell>
          <cell r="AS1593">
            <v>0</v>
          </cell>
          <cell r="AT1593">
            <v>0</v>
          </cell>
          <cell r="AU1593">
            <v>0</v>
          </cell>
          <cell r="AV1593">
            <v>0</v>
          </cell>
          <cell r="AW1593">
            <v>0</v>
          </cell>
          <cell r="AX1593">
            <v>0</v>
          </cell>
          <cell r="AY1593">
            <v>0</v>
          </cell>
          <cell r="AZ1593">
            <v>0</v>
          </cell>
          <cell r="BA1593">
            <v>0</v>
          </cell>
          <cell r="BB1593">
            <v>0</v>
          </cell>
          <cell r="BC1593">
            <v>0</v>
          </cell>
          <cell r="BD1593">
            <v>0</v>
          </cell>
          <cell r="BE1593">
            <v>0</v>
          </cell>
          <cell r="BF1593">
            <v>0</v>
          </cell>
          <cell r="BG1593">
            <v>31276</v>
          </cell>
          <cell r="BH1593">
            <v>30</v>
          </cell>
          <cell r="BI1593">
            <v>5</v>
          </cell>
          <cell r="BJ1593">
            <v>53190</v>
          </cell>
          <cell r="BK1593" t="str">
            <v>Less than and equal to 30 yrs</v>
          </cell>
          <cell r="BL1593" t="str">
            <v>Unmarried</v>
          </cell>
          <cell r="BM1593">
            <v>2</v>
          </cell>
          <cell r="BN1593" t="str">
            <v>Vill Toond PO. Bhugnara</v>
          </cell>
          <cell r="BO1593" t="str">
            <v xml:space="preserve"> Kangra</v>
          </cell>
          <cell r="BP1593" t="str">
            <v>Himachal Pradesh</v>
          </cell>
          <cell r="BQ1593">
            <v>176201</v>
          </cell>
          <cell r="BR1593" t="str">
            <v>H.S.C</v>
          </cell>
          <cell r="BS1593">
            <v>0</v>
          </cell>
          <cell r="BT1593" t="str">
            <v>ITI</v>
          </cell>
          <cell r="BU1593" t="str">
            <v>Himalaya Communication</v>
          </cell>
          <cell r="BV1593">
            <v>0</v>
          </cell>
          <cell r="BW1593">
            <v>0</v>
          </cell>
          <cell r="BX1593">
            <v>0</v>
          </cell>
          <cell r="BY1593">
            <v>0</v>
          </cell>
          <cell r="BZ1593">
            <v>0</v>
          </cell>
          <cell r="CA1593">
            <v>0</v>
          </cell>
          <cell r="CB1593">
            <v>0</v>
          </cell>
          <cell r="CC1593">
            <v>0</v>
          </cell>
          <cell r="CD1593" t="str">
            <v>O+</v>
          </cell>
          <cell r="CE1593" t="str">
            <v>BSZPB5208D</v>
          </cell>
          <cell r="CF1593" t="str">
            <v>Raphel M</v>
          </cell>
          <cell r="CG1593" t="str">
            <v>Raphel M</v>
          </cell>
        </row>
        <row r="1594">
          <cell r="B1594">
            <v>10001853</v>
          </cell>
          <cell r="C1594" t="str">
            <v>Active</v>
          </cell>
          <cell r="D1594">
            <v>2011418160</v>
          </cell>
          <cell r="E1594" t="str">
            <v>BADDI - SOAP FINISHING</v>
          </cell>
          <cell r="F1594" t="str">
            <v>2011400143</v>
          </cell>
          <cell r="G1594" t="str">
            <v>B00355</v>
          </cell>
          <cell r="H1594" t="str">
            <v>M</v>
          </cell>
          <cell r="I1594" t="str">
            <v>Suman Kumar</v>
          </cell>
          <cell r="J1594" t="str">
            <v/>
          </cell>
          <cell r="K1594" t="str">
            <v>Santosh Kumar</v>
          </cell>
          <cell r="L1594" t="str">
            <v>Operator</v>
          </cell>
          <cell r="M1594" t="str">
            <v>Production</v>
          </cell>
          <cell r="N1594" t="str">
            <v>Core</v>
          </cell>
          <cell r="O1594">
            <v>0</v>
          </cell>
          <cell r="P1594" t="str">
            <v>PCP Manufacturing</v>
          </cell>
          <cell r="Q1594">
            <v>0</v>
          </cell>
          <cell r="R1594" t="str">
            <v>Personal Care Products</v>
          </cell>
          <cell r="S1594" t="str">
            <v>Associate</v>
          </cell>
          <cell r="T1594" t="str">
            <v>A1</v>
          </cell>
          <cell r="U1594" t="str">
            <v>Baddi</v>
          </cell>
          <cell r="V1594" t="str">
            <v>Baddi</v>
          </cell>
          <cell r="W1594">
            <v>40483</v>
          </cell>
          <cell r="X1594">
            <v>40483</v>
          </cell>
          <cell r="Y1594">
            <v>3</v>
          </cell>
          <cell r="Z1594">
            <v>5.2973470674784435</v>
          </cell>
          <cell r="AA1594">
            <v>8.2973470674784444</v>
          </cell>
          <cell r="AB1594">
            <v>0</v>
          </cell>
          <cell r="AC1594">
            <v>0</v>
          </cell>
          <cell r="AD1594">
            <v>40663</v>
          </cell>
          <cell r="AE1594">
            <v>0</v>
          </cell>
          <cell r="AF1594">
            <v>40664</v>
          </cell>
          <cell r="AG1594">
            <v>0</v>
          </cell>
          <cell r="AH1594">
            <v>0</v>
          </cell>
          <cell r="AI1594">
            <v>0</v>
          </cell>
          <cell r="AJ1594">
            <v>0</v>
          </cell>
          <cell r="AK1594">
            <v>0</v>
          </cell>
          <cell r="AL1594">
            <v>0</v>
          </cell>
          <cell r="AM1594">
            <v>0</v>
          </cell>
          <cell r="AN1594">
            <v>0</v>
          </cell>
          <cell r="AO1594">
            <v>0</v>
          </cell>
          <cell r="AP1594">
            <v>0</v>
          </cell>
          <cell r="AQ1594">
            <v>0</v>
          </cell>
          <cell r="AR1594">
            <v>0</v>
          </cell>
          <cell r="AS1594">
            <v>0</v>
          </cell>
          <cell r="AT1594">
            <v>0</v>
          </cell>
          <cell r="AU1594">
            <v>0</v>
          </cell>
          <cell r="AV1594">
            <v>0</v>
          </cell>
          <cell r="AW1594">
            <v>0</v>
          </cell>
          <cell r="AX1594">
            <v>0</v>
          </cell>
          <cell r="AY1594">
            <v>0</v>
          </cell>
          <cell r="AZ1594">
            <v>0</v>
          </cell>
          <cell r="BA1594">
            <v>0</v>
          </cell>
          <cell r="BB1594">
            <v>0</v>
          </cell>
          <cell r="BC1594">
            <v>0</v>
          </cell>
          <cell r="BD1594">
            <v>0</v>
          </cell>
          <cell r="BE1594">
            <v>0</v>
          </cell>
          <cell r="BF1594">
            <v>0</v>
          </cell>
          <cell r="BG1594">
            <v>30739</v>
          </cell>
          <cell r="BH1594">
            <v>31</v>
          </cell>
          <cell r="BI1594">
            <v>11</v>
          </cell>
          <cell r="BJ1594">
            <v>52653</v>
          </cell>
          <cell r="BK1594" t="str">
            <v>31 - 35 yrs</v>
          </cell>
          <cell r="BL1594" t="str">
            <v>Unmarried</v>
          </cell>
          <cell r="BM1594">
            <v>2</v>
          </cell>
          <cell r="BN1594" t="str">
            <v>Ghar Jarot Ghar Jarot</v>
          </cell>
          <cell r="BO1594" t="str">
            <v>Kangra</v>
          </cell>
          <cell r="BP1594" t="str">
            <v>Himachal Pradesh</v>
          </cell>
          <cell r="BQ1594">
            <v>176023</v>
          </cell>
          <cell r="BR1594" t="str">
            <v>H.S.C</v>
          </cell>
          <cell r="BS1594">
            <v>0</v>
          </cell>
          <cell r="BT1594" t="str">
            <v>Diploma (Ayurvedic Pharmacy)</v>
          </cell>
          <cell r="BU1594" t="str">
            <v>Ayurvet Ltd.</v>
          </cell>
          <cell r="BV1594">
            <v>0</v>
          </cell>
          <cell r="BW1594">
            <v>0</v>
          </cell>
          <cell r="BX1594">
            <v>0</v>
          </cell>
          <cell r="BY1594">
            <v>0</v>
          </cell>
          <cell r="BZ1594">
            <v>0</v>
          </cell>
          <cell r="CA1594">
            <v>0</v>
          </cell>
          <cell r="CB1594">
            <v>0</v>
          </cell>
          <cell r="CC1594">
            <v>0</v>
          </cell>
          <cell r="CD1594" t="str">
            <v>B+</v>
          </cell>
          <cell r="CE1594" t="str">
            <v>BWLPK1360D</v>
          </cell>
          <cell r="CF1594" t="str">
            <v>Naresh Patel</v>
          </cell>
          <cell r="CG1594" t="str">
            <v>Naresh Patel</v>
          </cell>
        </row>
        <row r="1595">
          <cell r="B1595">
            <v>10001852</v>
          </cell>
          <cell r="C1595" t="str">
            <v>Active</v>
          </cell>
          <cell r="D1595">
            <v>2011418020</v>
          </cell>
          <cell r="E1595" t="str">
            <v>BADDI - DISTILLATION</v>
          </cell>
          <cell r="F1595" t="str">
            <v>2011400142</v>
          </cell>
          <cell r="G1595" t="str">
            <v>B00354</v>
          </cell>
          <cell r="H1595" t="str">
            <v>M</v>
          </cell>
          <cell r="I1595" t="str">
            <v xml:space="preserve">Vijay Kumar </v>
          </cell>
          <cell r="J1595" t="str">
            <v>Upadhayay</v>
          </cell>
          <cell r="K1595" t="str">
            <v xml:space="preserve">Hari Nath </v>
          </cell>
          <cell r="L1595" t="str">
            <v>Technician</v>
          </cell>
          <cell r="M1595" t="str">
            <v>Production</v>
          </cell>
          <cell r="N1595" t="str">
            <v>Core</v>
          </cell>
          <cell r="O1595" t="str">
            <v>Fatty Acid</v>
          </cell>
          <cell r="P1595" t="str">
            <v>PCP Manufacturing</v>
          </cell>
          <cell r="Q1595">
            <v>0</v>
          </cell>
          <cell r="R1595" t="str">
            <v>Personal Care Products</v>
          </cell>
          <cell r="S1595" t="str">
            <v>Associate</v>
          </cell>
          <cell r="T1595" t="str">
            <v>A1</v>
          </cell>
          <cell r="U1595" t="str">
            <v>Baddi</v>
          </cell>
          <cell r="V1595" t="str">
            <v>Baddi</v>
          </cell>
          <cell r="W1595">
            <v>40483</v>
          </cell>
          <cell r="X1595">
            <v>40483</v>
          </cell>
          <cell r="Y1595">
            <v>0</v>
          </cell>
          <cell r="Z1595">
            <v>5.2973470677955357</v>
          </cell>
          <cell r="AA1595">
            <v>5.2973470677955357</v>
          </cell>
          <cell r="AB1595">
            <v>0</v>
          </cell>
          <cell r="AC1595">
            <v>0</v>
          </cell>
          <cell r="AD1595">
            <v>40663</v>
          </cell>
          <cell r="AE1595">
            <v>0</v>
          </cell>
          <cell r="AF1595">
            <v>40664</v>
          </cell>
          <cell r="AG1595">
            <v>0</v>
          </cell>
          <cell r="AH1595">
            <v>0</v>
          </cell>
          <cell r="AI1595">
            <v>0</v>
          </cell>
          <cell r="AJ1595">
            <v>0</v>
          </cell>
          <cell r="AK1595">
            <v>0</v>
          </cell>
          <cell r="AL1595">
            <v>0</v>
          </cell>
          <cell r="AM1595">
            <v>0</v>
          </cell>
          <cell r="AN1595">
            <v>0</v>
          </cell>
          <cell r="AO1595">
            <v>0</v>
          </cell>
          <cell r="AP1595">
            <v>0</v>
          </cell>
          <cell r="AQ1595">
            <v>0</v>
          </cell>
          <cell r="AR1595">
            <v>0</v>
          </cell>
          <cell r="AS1595">
            <v>0</v>
          </cell>
          <cell r="AT1595">
            <v>0</v>
          </cell>
          <cell r="AU1595">
            <v>0</v>
          </cell>
          <cell r="AV1595">
            <v>0</v>
          </cell>
          <cell r="AW1595">
            <v>0</v>
          </cell>
          <cell r="AX1595">
            <v>0</v>
          </cell>
          <cell r="AY1595">
            <v>0</v>
          </cell>
          <cell r="AZ1595">
            <v>0</v>
          </cell>
          <cell r="BA1595">
            <v>0</v>
          </cell>
          <cell r="BB1595">
            <v>0</v>
          </cell>
          <cell r="BC1595">
            <v>0</v>
          </cell>
          <cell r="BD1595">
            <v>0</v>
          </cell>
          <cell r="BE1595" t="str">
            <v>Maintenance</v>
          </cell>
          <cell r="BF1595">
            <v>41365</v>
          </cell>
          <cell r="BG1595">
            <v>31291</v>
          </cell>
          <cell r="BH1595">
            <v>30</v>
          </cell>
          <cell r="BI1595">
            <v>5</v>
          </cell>
          <cell r="BJ1595">
            <v>53205</v>
          </cell>
          <cell r="BK1595" t="str">
            <v>Less than and equal to 30 yrs</v>
          </cell>
          <cell r="BL1595" t="str">
            <v>Married</v>
          </cell>
          <cell r="BM1595">
            <v>3</v>
          </cell>
          <cell r="BN1595" t="str">
            <v xml:space="preserve">Near Ashok Gas Godam </v>
          </cell>
          <cell r="BO1595" t="str">
            <v>Gorakhpur</v>
          </cell>
          <cell r="BP1595">
            <v>0</v>
          </cell>
          <cell r="BQ1595">
            <v>0</v>
          </cell>
          <cell r="BR1595" t="str">
            <v>B.A</v>
          </cell>
          <cell r="BS1595">
            <v>0</v>
          </cell>
          <cell r="BT1595" t="str">
            <v>ITI</v>
          </cell>
          <cell r="BU1595" t="str">
            <v>Fresher</v>
          </cell>
          <cell r="BV1595">
            <v>0</v>
          </cell>
          <cell r="BW1595">
            <v>0</v>
          </cell>
          <cell r="BX1595">
            <v>0</v>
          </cell>
          <cell r="BY1595">
            <v>0</v>
          </cell>
          <cell r="BZ1595">
            <v>0</v>
          </cell>
          <cell r="CA1595">
            <v>0</v>
          </cell>
          <cell r="CB1595">
            <v>0</v>
          </cell>
          <cell r="CC1595">
            <v>0</v>
          </cell>
          <cell r="CD1595" t="str">
            <v>B+</v>
          </cell>
          <cell r="CE1595" t="str">
            <v>ACHPU0528Q</v>
          </cell>
          <cell r="CF1595" t="str">
            <v>Rajhans Wadekar</v>
          </cell>
          <cell r="CG1595" t="str">
            <v>Rajhans Wadekar</v>
          </cell>
        </row>
        <row r="1596">
          <cell r="B1596">
            <v>10001850</v>
          </cell>
          <cell r="C1596" t="str">
            <v>Inactive</v>
          </cell>
          <cell r="D1596">
            <v>0</v>
          </cell>
          <cell r="E1596">
            <v>0</v>
          </cell>
          <cell r="F1596" t="e">
            <v>#N/A</v>
          </cell>
          <cell r="G1596" t="str">
            <v>B00351</v>
          </cell>
          <cell r="H1596" t="str">
            <v>M</v>
          </cell>
          <cell r="I1596" t="str">
            <v xml:space="preserve">Raman </v>
          </cell>
          <cell r="J1596" t="str">
            <v>Dhiman</v>
          </cell>
          <cell r="K1596" t="str">
            <v>Krishan Chand</v>
          </cell>
          <cell r="L1596" t="str">
            <v>Chemist</v>
          </cell>
          <cell r="M1596">
            <v>0</v>
          </cell>
          <cell r="N1596">
            <v>0</v>
          </cell>
          <cell r="O1596">
            <v>0</v>
          </cell>
          <cell r="P1596" t="str">
            <v>PCP Manufacturing</v>
          </cell>
          <cell r="Q1596">
            <v>0</v>
          </cell>
          <cell r="R1596" t="str">
            <v>Personal Care Products</v>
          </cell>
          <cell r="S1596" t="str">
            <v>OC</v>
          </cell>
          <cell r="T1596" t="str">
            <v>S1</v>
          </cell>
          <cell r="U1596" t="str">
            <v>Baddi</v>
          </cell>
          <cell r="V1596" t="str">
            <v>Baddi</v>
          </cell>
          <cell r="W1596">
            <v>40483</v>
          </cell>
          <cell r="X1596">
            <v>40483</v>
          </cell>
          <cell r="Y1596">
            <v>1.5</v>
          </cell>
          <cell r="Z1596">
            <v>5.2973470677955357</v>
          </cell>
          <cell r="AA1596">
            <v>4.7</v>
          </cell>
          <cell r="AB1596">
            <v>0</v>
          </cell>
          <cell r="AC1596">
            <v>0</v>
          </cell>
          <cell r="AD1596">
            <v>40663</v>
          </cell>
          <cell r="AE1596">
            <v>0</v>
          </cell>
          <cell r="AF1596">
            <v>40965</v>
          </cell>
          <cell r="AG1596">
            <v>0</v>
          </cell>
          <cell r="AH1596">
            <v>0</v>
          </cell>
          <cell r="AI1596">
            <v>0</v>
          </cell>
          <cell r="AJ1596">
            <v>0</v>
          </cell>
          <cell r="AK1596">
            <v>0</v>
          </cell>
          <cell r="AL1596">
            <v>0</v>
          </cell>
          <cell r="AM1596">
            <v>0</v>
          </cell>
          <cell r="AN1596">
            <v>0</v>
          </cell>
          <cell r="AO1596">
            <v>0</v>
          </cell>
          <cell r="AP1596">
            <v>0</v>
          </cell>
          <cell r="AQ1596">
            <v>0</v>
          </cell>
          <cell r="AR1596">
            <v>0</v>
          </cell>
          <cell r="AS1596">
            <v>0</v>
          </cell>
          <cell r="AT1596">
            <v>0</v>
          </cell>
          <cell r="AU1596">
            <v>0</v>
          </cell>
          <cell r="AV1596">
            <v>0</v>
          </cell>
          <cell r="AW1596">
            <v>0</v>
          </cell>
          <cell r="AX1596">
            <v>0</v>
          </cell>
          <cell r="AY1596">
            <v>0</v>
          </cell>
          <cell r="AZ1596">
            <v>0</v>
          </cell>
          <cell r="BA1596">
            <v>0</v>
          </cell>
          <cell r="BB1596">
            <v>0</v>
          </cell>
          <cell r="BC1596">
            <v>0</v>
          </cell>
          <cell r="BD1596">
            <v>0</v>
          </cell>
          <cell r="BE1596">
            <v>0</v>
          </cell>
          <cell r="BF1596">
            <v>0</v>
          </cell>
          <cell r="BG1596">
            <v>30360</v>
          </cell>
          <cell r="BH1596">
            <v>30</v>
          </cell>
          <cell r="BI1596">
            <v>10</v>
          </cell>
          <cell r="BJ1596">
            <v>0</v>
          </cell>
          <cell r="BK1596" t="str">
            <v>Less than 30 yrs and equal to 30 yrs</v>
          </cell>
          <cell r="BL1596" t="str">
            <v>Unmarried</v>
          </cell>
          <cell r="BM1596">
            <v>2</v>
          </cell>
          <cell r="BN1596" t="str">
            <v>Vill Sohari Takoli P.O. Sohari Takoli</v>
          </cell>
          <cell r="BO1596" t="str">
            <v>Distt. Una</v>
          </cell>
          <cell r="BP1596" t="str">
            <v>Himachal Pradesh</v>
          </cell>
          <cell r="BQ1596">
            <v>177039</v>
          </cell>
          <cell r="BR1596" t="str">
            <v>B.Sc</v>
          </cell>
          <cell r="BS1596">
            <v>0</v>
          </cell>
          <cell r="BT1596" t="str">
            <v>B.Ed</v>
          </cell>
          <cell r="BU1596" t="str">
            <v>Aton Biotech Pvt Ltd</v>
          </cell>
          <cell r="BV1596">
            <v>41643</v>
          </cell>
          <cell r="BW1596">
            <v>41640</v>
          </cell>
          <cell r="BX1596">
            <v>41643</v>
          </cell>
          <cell r="BY1596" t="str">
            <v>Personal Reason</v>
          </cell>
          <cell r="BZ1596" t="str">
            <v>Resignation</v>
          </cell>
          <cell r="CA1596">
            <v>0</v>
          </cell>
          <cell r="CB1596" t="str">
            <v>Voluntary</v>
          </cell>
          <cell r="CC1596">
            <v>0</v>
          </cell>
          <cell r="CD1596">
            <v>0</v>
          </cell>
          <cell r="CE1596" t="str">
            <v>BTCPD6251Q</v>
          </cell>
          <cell r="CF1596">
            <v>0</v>
          </cell>
          <cell r="CG1596">
            <v>0</v>
          </cell>
        </row>
        <row r="1597">
          <cell r="B1597">
            <v>10001855</v>
          </cell>
          <cell r="C1597" t="str">
            <v>Active</v>
          </cell>
          <cell r="D1597">
            <v>2011417999</v>
          </cell>
          <cell r="E1597" t="str">
            <v>BADDI-MAINTENANCE</v>
          </cell>
          <cell r="F1597" t="str">
            <v>2011400144</v>
          </cell>
          <cell r="G1597" t="str">
            <v>B00357</v>
          </cell>
          <cell r="H1597" t="str">
            <v>M</v>
          </cell>
          <cell r="I1597" t="str">
            <v>Amrish Kumar</v>
          </cell>
          <cell r="J1597" t="str">
            <v>Pandey</v>
          </cell>
          <cell r="K1597" t="str">
            <v xml:space="preserve">Surendra </v>
          </cell>
          <cell r="L1597" t="str">
            <v>Technician</v>
          </cell>
          <cell r="M1597" t="str">
            <v>Engineering Services</v>
          </cell>
          <cell r="N1597" t="str">
            <v>Core</v>
          </cell>
          <cell r="O1597">
            <v>0</v>
          </cell>
          <cell r="P1597" t="str">
            <v>PCP Manufacturing</v>
          </cell>
          <cell r="Q1597">
            <v>0</v>
          </cell>
          <cell r="R1597" t="str">
            <v>Personal Care Products</v>
          </cell>
          <cell r="S1597" t="str">
            <v>Associate</v>
          </cell>
          <cell r="T1597" t="str">
            <v>A1</v>
          </cell>
          <cell r="U1597" t="str">
            <v>Baddi</v>
          </cell>
          <cell r="V1597" t="str">
            <v>Baddi</v>
          </cell>
          <cell r="W1597">
            <v>40484</v>
          </cell>
          <cell r="X1597">
            <v>40483</v>
          </cell>
          <cell r="Y1597">
            <v>7</v>
          </cell>
          <cell r="Z1597">
            <v>5.2946073414510462</v>
          </cell>
          <cell r="AA1597">
            <v>12.294607341451046</v>
          </cell>
          <cell r="AB1597">
            <v>0</v>
          </cell>
          <cell r="AC1597">
            <v>0</v>
          </cell>
          <cell r="AD1597">
            <v>40664</v>
          </cell>
          <cell r="AE1597">
            <v>0</v>
          </cell>
          <cell r="AF1597">
            <v>40664</v>
          </cell>
          <cell r="AG1597">
            <v>0</v>
          </cell>
          <cell r="AH1597">
            <v>0</v>
          </cell>
          <cell r="AI1597">
            <v>0</v>
          </cell>
          <cell r="AJ1597">
            <v>0</v>
          </cell>
          <cell r="AK1597">
            <v>0</v>
          </cell>
          <cell r="AL1597">
            <v>0</v>
          </cell>
          <cell r="AM1597">
            <v>0</v>
          </cell>
          <cell r="AN1597">
            <v>0</v>
          </cell>
          <cell r="AO1597">
            <v>0</v>
          </cell>
          <cell r="AP1597">
            <v>0</v>
          </cell>
          <cell r="AQ1597">
            <v>0</v>
          </cell>
          <cell r="AR1597">
            <v>0</v>
          </cell>
          <cell r="AS1597">
            <v>0</v>
          </cell>
          <cell r="AT1597">
            <v>0</v>
          </cell>
          <cell r="AU1597">
            <v>0</v>
          </cell>
          <cell r="AV1597">
            <v>0</v>
          </cell>
          <cell r="AW1597">
            <v>0</v>
          </cell>
          <cell r="AX1597">
            <v>0</v>
          </cell>
          <cell r="AY1597">
            <v>0</v>
          </cell>
          <cell r="AZ1597">
            <v>0</v>
          </cell>
          <cell r="BA1597">
            <v>0</v>
          </cell>
          <cell r="BB1597">
            <v>0</v>
          </cell>
          <cell r="BC1597">
            <v>0</v>
          </cell>
          <cell r="BD1597">
            <v>0</v>
          </cell>
          <cell r="BE1597">
            <v>0</v>
          </cell>
          <cell r="BF1597">
            <v>0</v>
          </cell>
          <cell r="BG1597">
            <v>31079</v>
          </cell>
          <cell r="BH1597">
            <v>31</v>
          </cell>
          <cell r="BI1597">
            <v>0</v>
          </cell>
          <cell r="BJ1597">
            <v>52993</v>
          </cell>
          <cell r="BK1597" t="str">
            <v>Less than and equal to 30 yrs</v>
          </cell>
          <cell r="BL1597" t="str">
            <v>Unmarried</v>
          </cell>
          <cell r="BM1597">
            <v>1</v>
          </cell>
          <cell r="BN1597" t="str">
            <v>Matiha Shahpur</v>
          </cell>
          <cell r="BO1597" t="str">
            <v>Siwan</v>
          </cell>
          <cell r="BP1597">
            <v>0</v>
          </cell>
          <cell r="BQ1597">
            <v>0</v>
          </cell>
          <cell r="BR1597" t="str">
            <v>S.S.C</v>
          </cell>
          <cell r="BS1597">
            <v>0</v>
          </cell>
          <cell r="BT1597" t="str">
            <v>ITI</v>
          </cell>
          <cell r="BU1597" t="str">
            <v>Merfoam Pvt. Ltd.</v>
          </cell>
          <cell r="BV1597">
            <v>0</v>
          </cell>
          <cell r="BW1597">
            <v>0</v>
          </cell>
          <cell r="BX1597">
            <v>0</v>
          </cell>
          <cell r="BY1597">
            <v>0</v>
          </cell>
          <cell r="BZ1597">
            <v>0</v>
          </cell>
          <cell r="CA1597">
            <v>0</v>
          </cell>
          <cell r="CB1597">
            <v>0</v>
          </cell>
          <cell r="CC1597">
            <v>0</v>
          </cell>
          <cell r="CD1597" t="str">
            <v>B+</v>
          </cell>
          <cell r="CE1597" t="str">
            <v>BLFPP9822A</v>
          </cell>
          <cell r="CF1597" t="str">
            <v>Raphel M</v>
          </cell>
          <cell r="CG1597" t="str">
            <v>Raphel M</v>
          </cell>
        </row>
        <row r="1598">
          <cell r="B1598">
            <v>10001867</v>
          </cell>
          <cell r="C1598" t="str">
            <v>Inactive</v>
          </cell>
          <cell r="D1598">
            <v>0</v>
          </cell>
          <cell r="E1598">
            <v>0</v>
          </cell>
          <cell r="F1598" t="e">
            <v>#N/A</v>
          </cell>
          <cell r="G1598" t="str">
            <v>B00369</v>
          </cell>
          <cell r="H1598" t="str">
            <v>M</v>
          </cell>
          <cell r="I1598" t="str">
            <v>Kabindra Singh</v>
          </cell>
          <cell r="J1598" t="str">
            <v/>
          </cell>
          <cell r="K1598" t="str">
            <v>Lakhraj Singh</v>
          </cell>
          <cell r="L1598" t="str">
            <v>Electrician</v>
          </cell>
          <cell r="M1598">
            <v>0</v>
          </cell>
          <cell r="N1598">
            <v>0</v>
          </cell>
          <cell r="O1598">
            <v>0</v>
          </cell>
          <cell r="P1598" t="str">
            <v>PCP Manufacturing</v>
          </cell>
          <cell r="Q1598">
            <v>0</v>
          </cell>
          <cell r="R1598" t="str">
            <v>Personal Care Products</v>
          </cell>
          <cell r="S1598" t="str">
            <v>Associate</v>
          </cell>
          <cell r="T1598" t="str">
            <v>A2</v>
          </cell>
          <cell r="U1598" t="str">
            <v>Baddi</v>
          </cell>
          <cell r="V1598" t="str">
            <v>Baddi</v>
          </cell>
          <cell r="W1598">
            <v>40490</v>
          </cell>
          <cell r="X1598">
            <v>40483</v>
          </cell>
          <cell r="Y1598">
            <v>9</v>
          </cell>
          <cell r="Z1598">
            <v>5.2781689852866629</v>
          </cell>
          <cell r="AA1598">
            <v>9.5</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cell r="AO1598">
            <v>0</v>
          </cell>
          <cell r="AP1598">
            <v>0</v>
          </cell>
          <cell r="AQ1598">
            <v>0</v>
          </cell>
          <cell r="AR1598">
            <v>0</v>
          </cell>
          <cell r="AS1598">
            <v>0</v>
          </cell>
          <cell r="AT1598">
            <v>0</v>
          </cell>
          <cell r="AU1598">
            <v>0</v>
          </cell>
          <cell r="AV1598">
            <v>0</v>
          </cell>
          <cell r="AW1598">
            <v>0</v>
          </cell>
          <cell r="AX1598">
            <v>0</v>
          </cell>
          <cell r="AY1598">
            <v>0</v>
          </cell>
          <cell r="AZ1598">
            <v>0</v>
          </cell>
          <cell r="BA1598">
            <v>0</v>
          </cell>
          <cell r="BB1598">
            <v>0</v>
          </cell>
          <cell r="BC1598">
            <v>0</v>
          </cell>
          <cell r="BD1598">
            <v>0</v>
          </cell>
          <cell r="BE1598">
            <v>0</v>
          </cell>
          <cell r="BF1598">
            <v>0</v>
          </cell>
          <cell r="BG1598">
            <v>29122</v>
          </cell>
          <cell r="BH1598">
            <v>31</v>
          </cell>
          <cell r="BI1598">
            <v>7</v>
          </cell>
          <cell r="BJ1598">
            <v>0</v>
          </cell>
          <cell r="BK1598">
            <v>0</v>
          </cell>
          <cell r="BL1598">
            <v>0</v>
          </cell>
          <cell r="BM1598">
            <v>0</v>
          </cell>
          <cell r="BN1598">
            <v>0</v>
          </cell>
          <cell r="BO1598">
            <v>0</v>
          </cell>
          <cell r="BP1598">
            <v>0</v>
          </cell>
          <cell r="BQ1598">
            <v>0</v>
          </cell>
          <cell r="BR1598">
            <v>0</v>
          </cell>
          <cell r="BS1598">
            <v>0</v>
          </cell>
          <cell r="BT1598" t="str">
            <v>ITI</v>
          </cell>
          <cell r="BU1598" t="str">
            <v>Modern Dairy Karnal</v>
          </cell>
          <cell r="BV1598">
            <v>40671</v>
          </cell>
          <cell r="BW1598">
            <v>40664</v>
          </cell>
          <cell r="BX1598">
            <v>0</v>
          </cell>
          <cell r="BY1598" t="str">
            <v xml:space="preserve">Higher Compensation </v>
          </cell>
          <cell r="BZ1598" t="str">
            <v>Resignation</v>
          </cell>
          <cell r="CA1598" t="str">
            <v>Competitive Rewards</v>
          </cell>
          <cell r="CB1598" t="str">
            <v>Voluntary</v>
          </cell>
          <cell r="CC1598" t="str">
            <v>Resigned at VVF Ltd</v>
          </cell>
          <cell r="CD1598">
            <v>0</v>
          </cell>
          <cell r="CE1598">
            <v>0</v>
          </cell>
          <cell r="CF1598">
            <v>0</v>
          </cell>
          <cell r="CG1598">
            <v>0</v>
          </cell>
        </row>
        <row r="1599">
          <cell r="B1599">
            <v>10001861</v>
          </cell>
          <cell r="C1599" t="str">
            <v>Inactive</v>
          </cell>
          <cell r="D1599">
            <v>0</v>
          </cell>
          <cell r="E1599">
            <v>0</v>
          </cell>
          <cell r="F1599" t="e">
            <v>#N/A</v>
          </cell>
          <cell r="G1599" t="str">
            <v>B00363</v>
          </cell>
          <cell r="H1599" t="str">
            <v>M</v>
          </cell>
          <cell r="I1599" t="str">
            <v xml:space="preserve">Amrendra Kumar </v>
          </cell>
          <cell r="J1599" t="str">
            <v>Pandey</v>
          </cell>
          <cell r="K1599" t="str">
            <v xml:space="preserve">Vaidhyanath </v>
          </cell>
          <cell r="L1599" t="str">
            <v>Supervisor</v>
          </cell>
          <cell r="M1599">
            <v>0</v>
          </cell>
          <cell r="N1599">
            <v>0</v>
          </cell>
          <cell r="O1599">
            <v>0</v>
          </cell>
          <cell r="P1599" t="str">
            <v>PCP Manufacturing</v>
          </cell>
          <cell r="Q1599">
            <v>0</v>
          </cell>
          <cell r="R1599" t="str">
            <v>Personal Care Products</v>
          </cell>
          <cell r="S1599" t="str">
            <v>OC</v>
          </cell>
          <cell r="T1599" t="str">
            <v>S1</v>
          </cell>
          <cell r="U1599" t="str">
            <v>Baddi</v>
          </cell>
          <cell r="V1599" t="str">
            <v>Baddi</v>
          </cell>
          <cell r="W1599">
            <v>40490</v>
          </cell>
          <cell r="X1599">
            <v>40483</v>
          </cell>
          <cell r="Y1599">
            <v>3.9</v>
          </cell>
          <cell r="Z1599">
            <v>5.278168985603755</v>
          </cell>
          <cell r="AA1599">
            <v>5.8</v>
          </cell>
          <cell r="AB1599">
            <v>0</v>
          </cell>
          <cell r="AC1599">
            <v>0</v>
          </cell>
          <cell r="AD1599">
            <v>40670</v>
          </cell>
          <cell r="AE1599">
            <v>0</v>
          </cell>
          <cell r="AF1599">
            <v>0</v>
          </cell>
          <cell r="AG1599">
            <v>0</v>
          </cell>
          <cell r="AH1599">
            <v>0</v>
          </cell>
          <cell r="AI1599">
            <v>0</v>
          </cell>
          <cell r="AJ1599">
            <v>0</v>
          </cell>
          <cell r="AK1599">
            <v>0</v>
          </cell>
          <cell r="AL1599">
            <v>0</v>
          </cell>
          <cell r="AM1599">
            <v>0</v>
          </cell>
          <cell r="AN1599">
            <v>0</v>
          </cell>
          <cell r="AO1599">
            <v>0</v>
          </cell>
          <cell r="AP1599">
            <v>0</v>
          </cell>
          <cell r="AQ1599">
            <v>0</v>
          </cell>
          <cell r="AR1599">
            <v>0</v>
          </cell>
          <cell r="AS1599">
            <v>0</v>
          </cell>
          <cell r="AT1599">
            <v>0</v>
          </cell>
          <cell r="AU1599">
            <v>0</v>
          </cell>
          <cell r="AV1599">
            <v>0</v>
          </cell>
          <cell r="AW1599">
            <v>0</v>
          </cell>
          <cell r="AX1599">
            <v>0</v>
          </cell>
          <cell r="AY1599">
            <v>0</v>
          </cell>
          <cell r="AZ1599">
            <v>0</v>
          </cell>
          <cell r="BA1599">
            <v>0</v>
          </cell>
          <cell r="BB1599">
            <v>0</v>
          </cell>
          <cell r="BC1599">
            <v>0</v>
          </cell>
          <cell r="BD1599">
            <v>0</v>
          </cell>
          <cell r="BE1599">
            <v>0</v>
          </cell>
          <cell r="BF1599">
            <v>0</v>
          </cell>
          <cell r="BG1599">
            <v>31802</v>
          </cell>
          <cell r="BH1599">
            <v>25</v>
          </cell>
          <cell r="BI1599">
            <v>8</v>
          </cell>
          <cell r="BJ1599">
            <v>0</v>
          </cell>
          <cell r="BK1599" t="str">
            <v>Less than 30 yrs and equal to 30 yrs</v>
          </cell>
          <cell r="BL1599" t="str">
            <v>Unmarried</v>
          </cell>
          <cell r="BM1599">
            <v>2</v>
          </cell>
          <cell r="BN1599" t="str">
            <v>Makhnupur Pachrukhi</v>
          </cell>
          <cell r="BO1599" t="str">
            <v>Siwan</v>
          </cell>
          <cell r="BP1599">
            <v>0</v>
          </cell>
          <cell r="BQ1599">
            <v>0</v>
          </cell>
          <cell r="BR1599">
            <v>0</v>
          </cell>
          <cell r="BS1599">
            <v>0</v>
          </cell>
          <cell r="BT1599" t="str">
            <v>Diploma (Mechanical Engineering)</v>
          </cell>
          <cell r="BU1599" t="str">
            <v>C.O.P.L. Pvt. Ltd</v>
          </cell>
          <cell r="BV1599">
            <v>41179</v>
          </cell>
          <cell r="BW1599">
            <v>41153</v>
          </cell>
          <cell r="BX1599">
            <v>0</v>
          </cell>
          <cell r="BY1599" t="str">
            <v>Opportunities/Career Advancement</v>
          </cell>
          <cell r="BZ1599" t="str">
            <v>Resignation</v>
          </cell>
          <cell r="CA1599">
            <v>0</v>
          </cell>
          <cell r="CB1599" t="str">
            <v>Voluntary</v>
          </cell>
          <cell r="CC1599">
            <v>0</v>
          </cell>
          <cell r="CD1599">
            <v>0</v>
          </cell>
          <cell r="CE1599">
            <v>0</v>
          </cell>
          <cell r="CF1599">
            <v>0</v>
          </cell>
          <cell r="CG1599">
            <v>0</v>
          </cell>
        </row>
        <row r="1600">
          <cell r="B1600">
            <v>10001858</v>
          </cell>
          <cell r="C1600" t="str">
            <v>Inactive</v>
          </cell>
          <cell r="D1600">
            <v>0</v>
          </cell>
          <cell r="E1600">
            <v>0</v>
          </cell>
          <cell r="F1600" t="e">
            <v>#N/A</v>
          </cell>
          <cell r="G1600" t="str">
            <v>B00360</v>
          </cell>
          <cell r="H1600" t="str">
            <v>M</v>
          </cell>
          <cell r="I1600" t="str">
            <v xml:space="preserve">Kanta Prasad </v>
          </cell>
          <cell r="J1600" t="str">
            <v>Semal</v>
          </cell>
          <cell r="K1600" t="str">
            <v xml:space="preserve">Rajeswar Prasad </v>
          </cell>
          <cell r="L1600" t="str">
            <v>Operator</v>
          </cell>
          <cell r="M1600">
            <v>0</v>
          </cell>
          <cell r="N1600">
            <v>0</v>
          </cell>
          <cell r="O1600">
            <v>0</v>
          </cell>
          <cell r="P1600" t="str">
            <v>PCP Manufacturing</v>
          </cell>
          <cell r="Q1600">
            <v>0</v>
          </cell>
          <cell r="R1600" t="str">
            <v>Personal Care Products</v>
          </cell>
          <cell r="S1600" t="str">
            <v>Associate</v>
          </cell>
          <cell r="T1600" t="str">
            <v>A1</v>
          </cell>
          <cell r="U1600" t="str">
            <v>Baddi</v>
          </cell>
          <cell r="V1600" t="str">
            <v>Baddi</v>
          </cell>
          <cell r="W1600">
            <v>40490</v>
          </cell>
          <cell r="X1600">
            <v>40483</v>
          </cell>
          <cell r="Y1600">
            <v>4</v>
          </cell>
          <cell r="Z1600">
            <v>5.278168985603755</v>
          </cell>
          <cell r="AA1600">
            <v>6.2</v>
          </cell>
          <cell r="AB1600">
            <v>0</v>
          </cell>
          <cell r="AC1600">
            <v>0</v>
          </cell>
          <cell r="AD1600">
            <v>40670</v>
          </cell>
          <cell r="AE1600">
            <v>0</v>
          </cell>
          <cell r="AF1600">
            <v>0</v>
          </cell>
          <cell r="AG1600">
            <v>0</v>
          </cell>
          <cell r="AH1600">
            <v>0</v>
          </cell>
          <cell r="AI1600">
            <v>0</v>
          </cell>
          <cell r="AJ1600">
            <v>0</v>
          </cell>
          <cell r="AK1600">
            <v>0</v>
          </cell>
          <cell r="AL1600">
            <v>0</v>
          </cell>
          <cell r="AM1600">
            <v>0</v>
          </cell>
          <cell r="AN1600">
            <v>0</v>
          </cell>
          <cell r="AO1600">
            <v>0</v>
          </cell>
          <cell r="AP1600">
            <v>0</v>
          </cell>
          <cell r="AQ1600">
            <v>0</v>
          </cell>
          <cell r="AR1600">
            <v>0</v>
          </cell>
          <cell r="AS1600">
            <v>0</v>
          </cell>
          <cell r="AT1600">
            <v>0</v>
          </cell>
          <cell r="AU1600">
            <v>0</v>
          </cell>
          <cell r="AV1600">
            <v>0</v>
          </cell>
          <cell r="AW1600">
            <v>0</v>
          </cell>
          <cell r="AX1600">
            <v>0</v>
          </cell>
          <cell r="AY1600">
            <v>0</v>
          </cell>
          <cell r="AZ1600">
            <v>0</v>
          </cell>
          <cell r="BA1600">
            <v>0</v>
          </cell>
          <cell r="BB1600">
            <v>0</v>
          </cell>
          <cell r="BC1600">
            <v>0</v>
          </cell>
          <cell r="BD1600">
            <v>0</v>
          </cell>
          <cell r="BE1600">
            <v>0</v>
          </cell>
          <cell r="BF1600">
            <v>0</v>
          </cell>
          <cell r="BG1600">
            <v>28692</v>
          </cell>
          <cell r="BH1600">
            <v>34</v>
          </cell>
          <cell r="BI1600">
            <v>5</v>
          </cell>
          <cell r="BJ1600">
            <v>0</v>
          </cell>
          <cell r="BK1600">
            <v>0</v>
          </cell>
          <cell r="BL1600" t="str">
            <v>Married</v>
          </cell>
          <cell r="BM1600">
            <v>1</v>
          </cell>
          <cell r="BN1600" t="str">
            <v>Dhurpur Padampur</v>
          </cell>
          <cell r="BO1600" t="str">
            <v>Pauri Garwal</v>
          </cell>
          <cell r="BP1600">
            <v>0</v>
          </cell>
          <cell r="BQ1600">
            <v>0</v>
          </cell>
          <cell r="BR1600" t="str">
            <v>S.S.C</v>
          </cell>
          <cell r="BS1600">
            <v>0</v>
          </cell>
          <cell r="BT1600">
            <v>0</v>
          </cell>
          <cell r="BU1600" t="str">
            <v>Raj Industries Nalagarh</v>
          </cell>
          <cell r="BV1600">
            <v>41290</v>
          </cell>
          <cell r="BW1600">
            <v>41275</v>
          </cell>
          <cell r="BX1600">
            <v>0</v>
          </cell>
          <cell r="BY1600" t="str">
            <v>Personal Reasons</v>
          </cell>
          <cell r="BZ1600" t="str">
            <v>Resignation</v>
          </cell>
          <cell r="CA1600">
            <v>0</v>
          </cell>
          <cell r="CB1600" t="str">
            <v>Voluntary</v>
          </cell>
          <cell r="CC1600">
            <v>0</v>
          </cell>
          <cell r="CD1600">
            <v>0</v>
          </cell>
          <cell r="CE1600">
            <v>0</v>
          </cell>
          <cell r="CF1600">
            <v>0</v>
          </cell>
          <cell r="CG1600">
            <v>0</v>
          </cell>
        </row>
        <row r="1601">
          <cell r="B1601">
            <v>10001862</v>
          </cell>
          <cell r="C1601" t="str">
            <v>Inactive</v>
          </cell>
          <cell r="D1601">
            <v>0</v>
          </cell>
          <cell r="E1601">
            <v>0</v>
          </cell>
          <cell r="F1601" t="e">
            <v>#N/A</v>
          </cell>
          <cell r="G1601" t="str">
            <v>B00364</v>
          </cell>
          <cell r="H1601" t="str">
            <v>M</v>
          </cell>
          <cell r="I1601" t="str">
            <v>Kuldeep Singh</v>
          </cell>
          <cell r="J1601" t="str">
            <v>Rana</v>
          </cell>
          <cell r="K1601" t="str">
            <v xml:space="preserve">Kishori Lal </v>
          </cell>
          <cell r="L1601" t="str">
            <v>Fitter</v>
          </cell>
          <cell r="M1601">
            <v>0</v>
          </cell>
          <cell r="N1601">
            <v>0</v>
          </cell>
          <cell r="O1601">
            <v>0</v>
          </cell>
          <cell r="P1601" t="str">
            <v>PCP Manufacturing</v>
          </cell>
          <cell r="Q1601">
            <v>0</v>
          </cell>
          <cell r="R1601" t="str">
            <v>Personal Care Products</v>
          </cell>
          <cell r="S1601" t="str">
            <v>Associate</v>
          </cell>
          <cell r="T1601" t="str">
            <v>A2</v>
          </cell>
          <cell r="U1601" t="str">
            <v>Baddi</v>
          </cell>
          <cell r="V1601" t="str">
            <v>Baddi</v>
          </cell>
          <cell r="W1601">
            <v>40490</v>
          </cell>
          <cell r="X1601">
            <v>40483</v>
          </cell>
          <cell r="Y1601">
            <v>6</v>
          </cell>
          <cell r="Z1601">
            <v>5.2781689852866629</v>
          </cell>
          <cell r="AA1601">
            <v>8.6</v>
          </cell>
          <cell r="AB1601">
            <v>0</v>
          </cell>
          <cell r="AC1601">
            <v>0</v>
          </cell>
          <cell r="AD1601">
            <v>40670</v>
          </cell>
          <cell r="AE1601">
            <v>0</v>
          </cell>
          <cell r="AF1601">
            <v>0</v>
          </cell>
          <cell r="AG1601">
            <v>0</v>
          </cell>
          <cell r="AH1601">
            <v>0</v>
          </cell>
          <cell r="AI1601">
            <v>0</v>
          </cell>
          <cell r="AJ1601">
            <v>0</v>
          </cell>
          <cell r="AK1601">
            <v>0</v>
          </cell>
          <cell r="AL1601">
            <v>0</v>
          </cell>
          <cell r="AM1601">
            <v>0</v>
          </cell>
          <cell r="AN1601">
            <v>0</v>
          </cell>
          <cell r="AO1601">
            <v>0</v>
          </cell>
          <cell r="AP1601">
            <v>0</v>
          </cell>
          <cell r="AQ1601">
            <v>0</v>
          </cell>
          <cell r="AR1601">
            <v>0</v>
          </cell>
          <cell r="AS1601">
            <v>0</v>
          </cell>
          <cell r="AT1601">
            <v>0</v>
          </cell>
          <cell r="AU1601">
            <v>0</v>
          </cell>
          <cell r="AV1601">
            <v>0</v>
          </cell>
          <cell r="AW1601">
            <v>0</v>
          </cell>
          <cell r="AX1601">
            <v>0</v>
          </cell>
          <cell r="AY1601">
            <v>0</v>
          </cell>
          <cell r="AZ1601">
            <v>0</v>
          </cell>
          <cell r="BA1601">
            <v>0</v>
          </cell>
          <cell r="BB1601">
            <v>0</v>
          </cell>
          <cell r="BC1601">
            <v>0</v>
          </cell>
          <cell r="BD1601">
            <v>0</v>
          </cell>
          <cell r="BE1601">
            <v>0</v>
          </cell>
          <cell r="BF1601">
            <v>0</v>
          </cell>
          <cell r="BG1601">
            <v>28221</v>
          </cell>
          <cell r="BH1601">
            <v>36</v>
          </cell>
          <cell r="BI1601">
            <v>2</v>
          </cell>
          <cell r="BJ1601">
            <v>0</v>
          </cell>
          <cell r="BK1601">
            <v>0</v>
          </cell>
          <cell r="BL1601" t="str">
            <v>Married</v>
          </cell>
          <cell r="BM1601">
            <v>2</v>
          </cell>
          <cell r="BN1601" t="str">
            <v>Bhanar Thural</v>
          </cell>
          <cell r="BO1601" t="str">
            <v>Kangra</v>
          </cell>
          <cell r="BP1601">
            <v>0</v>
          </cell>
          <cell r="BQ1601">
            <v>0</v>
          </cell>
          <cell r="BR1601" t="str">
            <v>H.S.C</v>
          </cell>
          <cell r="BS1601">
            <v>0</v>
          </cell>
          <cell r="BT1601" t="str">
            <v>ITI</v>
          </cell>
          <cell r="BU1601" t="str">
            <v>Chemex Oil Pvt Ltd</v>
          </cell>
          <cell r="BV1601">
            <v>41438</v>
          </cell>
          <cell r="BW1601">
            <v>41426</v>
          </cell>
          <cell r="BX1601">
            <v>0</v>
          </cell>
          <cell r="BY1601" t="str">
            <v>Personal Reasons</v>
          </cell>
          <cell r="BZ1601" t="str">
            <v>Resignation</v>
          </cell>
          <cell r="CA1601">
            <v>0</v>
          </cell>
          <cell r="CB1601" t="str">
            <v>Voluntary</v>
          </cell>
          <cell r="CC1601">
            <v>0</v>
          </cell>
          <cell r="CD1601">
            <v>0</v>
          </cell>
          <cell r="CE1601" t="str">
            <v>AJLPR8501K</v>
          </cell>
          <cell r="CF1601">
            <v>0</v>
          </cell>
          <cell r="CG1601">
            <v>0</v>
          </cell>
        </row>
        <row r="1602">
          <cell r="B1602">
            <v>10001857</v>
          </cell>
          <cell r="C1602" t="str">
            <v>Inactive</v>
          </cell>
          <cell r="D1602">
            <v>0</v>
          </cell>
          <cell r="E1602">
            <v>0</v>
          </cell>
          <cell r="F1602" t="e">
            <v>#N/A</v>
          </cell>
          <cell r="G1602" t="str">
            <v>B00359</v>
          </cell>
          <cell r="H1602" t="str">
            <v>M</v>
          </cell>
          <cell r="I1602" t="str">
            <v xml:space="preserve">Vinod </v>
          </cell>
          <cell r="J1602" t="str">
            <v>Yadav</v>
          </cell>
          <cell r="K1602" t="str">
            <v xml:space="preserve">Babulal </v>
          </cell>
          <cell r="L1602" t="str">
            <v>Operator</v>
          </cell>
          <cell r="M1602">
            <v>0</v>
          </cell>
          <cell r="N1602">
            <v>0</v>
          </cell>
          <cell r="O1602">
            <v>0</v>
          </cell>
          <cell r="P1602" t="str">
            <v>PCP Manufacturing</v>
          </cell>
          <cell r="Q1602">
            <v>0</v>
          </cell>
          <cell r="R1602" t="str">
            <v>Personal Care Products</v>
          </cell>
          <cell r="S1602" t="str">
            <v>Associate</v>
          </cell>
          <cell r="T1602" t="str">
            <v>A1</v>
          </cell>
          <cell r="U1602" t="str">
            <v>Baddi</v>
          </cell>
          <cell r="V1602" t="str">
            <v>Baddi</v>
          </cell>
          <cell r="W1602">
            <v>40490</v>
          </cell>
          <cell r="X1602">
            <v>40483</v>
          </cell>
          <cell r="Y1602">
            <v>3.5</v>
          </cell>
          <cell r="Z1602">
            <v>5.2781689852866629</v>
          </cell>
          <cell r="AA1602">
            <v>6.1465753424657539</v>
          </cell>
          <cell r="AB1602">
            <v>0</v>
          </cell>
          <cell r="AC1602">
            <v>0</v>
          </cell>
          <cell r="AD1602">
            <v>40670</v>
          </cell>
          <cell r="AE1602">
            <v>0</v>
          </cell>
          <cell r="AF1602">
            <v>0</v>
          </cell>
          <cell r="AG1602">
            <v>0</v>
          </cell>
          <cell r="AH1602">
            <v>0</v>
          </cell>
          <cell r="AI1602">
            <v>0</v>
          </cell>
          <cell r="AJ1602">
            <v>0</v>
          </cell>
          <cell r="AK1602">
            <v>0</v>
          </cell>
          <cell r="AL1602">
            <v>0</v>
          </cell>
          <cell r="AM1602">
            <v>0</v>
          </cell>
          <cell r="AN1602">
            <v>0</v>
          </cell>
          <cell r="AO1602">
            <v>0</v>
          </cell>
          <cell r="AP1602">
            <v>0</v>
          </cell>
          <cell r="AQ1602">
            <v>0</v>
          </cell>
          <cell r="AR1602">
            <v>0</v>
          </cell>
          <cell r="AS1602">
            <v>0</v>
          </cell>
          <cell r="AT1602">
            <v>0</v>
          </cell>
          <cell r="AU1602">
            <v>0</v>
          </cell>
          <cell r="AV1602">
            <v>0</v>
          </cell>
          <cell r="AW1602">
            <v>0</v>
          </cell>
          <cell r="AX1602">
            <v>0</v>
          </cell>
          <cell r="AY1602">
            <v>0</v>
          </cell>
          <cell r="AZ1602">
            <v>0</v>
          </cell>
          <cell r="BA1602">
            <v>0</v>
          </cell>
          <cell r="BB1602">
            <v>0</v>
          </cell>
          <cell r="BC1602">
            <v>0</v>
          </cell>
          <cell r="BD1602">
            <v>0</v>
          </cell>
          <cell r="BE1602">
            <v>0</v>
          </cell>
          <cell r="BF1602">
            <v>0</v>
          </cell>
          <cell r="BG1602">
            <v>31573</v>
          </cell>
          <cell r="BH1602">
            <v>27</v>
          </cell>
          <cell r="BI1602">
            <v>0</v>
          </cell>
          <cell r="BJ1602">
            <v>0</v>
          </cell>
          <cell r="BK1602" t="str">
            <v>Less than 30 yrs and equal to 30 yrs</v>
          </cell>
          <cell r="BL1602" t="str">
            <v>Married</v>
          </cell>
          <cell r="BM1602">
            <v>2</v>
          </cell>
          <cell r="BN1602" t="str">
            <v xml:space="preserve">Singhpur </v>
          </cell>
          <cell r="BO1602" t="str">
            <v>Deoria</v>
          </cell>
          <cell r="BP1602">
            <v>0</v>
          </cell>
          <cell r="BQ1602">
            <v>0</v>
          </cell>
          <cell r="BR1602" t="str">
            <v>H.S.C</v>
          </cell>
          <cell r="BS1602">
            <v>0</v>
          </cell>
          <cell r="BT1602">
            <v>0</v>
          </cell>
          <cell r="BU1602" t="str">
            <v>Raj Industries Nalagarh</v>
          </cell>
          <cell r="BV1602">
            <v>41456</v>
          </cell>
          <cell r="BW1602">
            <v>41456</v>
          </cell>
          <cell r="BX1602">
            <v>41469</v>
          </cell>
          <cell r="BY1602" t="str">
            <v>Opportunities/Career Advancement</v>
          </cell>
          <cell r="BZ1602" t="str">
            <v>Resignation</v>
          </cell>
          <cell r="CA1602">
            <v>0</v>
          </cell>
          <cell r="CB1602" t="str">
            <v>Voluntary</v>
          </cell>
          <cell r="CC1602">
            <v>0</v>
          </cell>
          <cell r="CD1602">
            <v>0</v>
          </cell>
          <cell r="CE1602">
            <v>0</v>
          </cell>
          <cell r="CF1602">
            <v>0</v>
          </cell>
          <cell r="CG1602">
            <v>0</v>
          </cell>
        </row>
        <row r="1603">
          <cell r="B1603">
            <v>10001846</v>
          </cell>
          <cell r="C1603" t="str">
            <v>Active</v>
          </cell>
          <cell r="D1603">
            <v>9919912999</v>
          </cell>
          <cell r="E1603" t="str">
            <v>CORPORATE- R&amp;D</v>
          </cell>
          <cell r="F1603" t="str">
            <v>9919900056</v>
          </cell>
          <cell r="G1603">
            <v>0</v>
          </cell>
          <cell r="H1603" t="str">
            <v>M</v>
          </cell>
          <cell r="I1603" t="str">
            <v>Pravin</v>
          </cell>
          <cell r="J1603" t="str">
            <v>Santhoor</v>
          </cell>
          <cell r="K1603" t="str">
            <v>Sadhu</v>
          </cell>
          <cell r="L1603" t="str">
            <v>Manager</v>
          </cell>
          <cell r="M1603" t="str">
            <v>Research &amp; Development</v>
          </cell>
          <cell r="N1603" t="str">
            <v>Support</v>
          </cell>
          <cell r="O1603">
            <v>0</v>
          </cell>
          <cell r="P1603" t="str">
            <v>R &amp; D</v>
          </cell>
          <cell r="Q1603">
            <v>0</v>
          </cell>
          <cell r="R1603" t="str">
            <v>Corporate Shared Services</v>
          </cell>
          <cell r="S1603" t="str">
            <v>JMC</v>
          </cell>
          <cell r="T1603" t="str">
            <v>EG-2</v>
          </cell>
          <cell r="U1603" t="str">
            <v>Corporate</v>
          </cell>
          <cell r="V1603" t="str">
            <v>Corporate</v>
          </cell>
          <cell r="W1603">
            <v>40490</v>
          </cell>
          <cell r="X1603">
            <v>40483</v>
          </cell>
          <cell r="Y1603">
            <v>13</v>
          </cell>
          <cell r="Z1603">
            <v>5.278168985603755</v>
          </cell>
          <cell r="AA1603">
            <v>18.278168985603756</v>
          </cell>
          <cell r="AB1603">
            <v>0</v>
          </cell>
          <cell r="AC1603">
            <v>0</v>
          </cell>
          <cell r="AD1603">
            <v>40670</v>
          </cell>
          <cell r="AE1603">
            <v>0</v>
          </cell>
          <cell r="AF1603">
            <v>40734</v>
          </cell>
          <cell r="AG1603">
            <v>0</v>
          </cell>
          <cell r="AH1603">
            <v>0</v>
          </cell>
          <cell r="AI1603">
            <v>0</v>
          </cell>
          <cell r="AJ1603">
            <v>0</v>
          </cell>
          <cell r="AK1603">
            <v>0</v>
          </cell>
          <cell r="AL1603">
            <v>0</v>
          </cell>
          <cell r="AM1603">
            <v>0</v>
          </cell>
          <cell r="AN1603">
            <v>0</v>
          </cell>
          <cell r="AO1603">
            <v>0</v>
          </cell>
          <cell r="AP1603">
            <v>0</v>
          </cell>
          <cell r="AQ1603">
            <v>0</v>
          </cell>
          <cell r="AR1603">
            <v>0</v>
          </cell>
          <cell r="AS1603">
            <v>0</v>
          </cell>
          <cell r="AT1603">
            <v>0</v>
          </cell>
          <cell r="AU1603">
            <v>0</v>
          </cell>
          <cell r="AV1603">
            <v>0</v>
          </cell>
          <cell r="AW1603">
            <v>0</v>
          </cell>
          <cell r="AX1603">
            <v>0</v>
          </cell>
          <cell r="AY1603">
            <v>0</v>
          </cell>
          <cell r="AZ1603">
            <v>0</v>
          </cell>
          <cell r="BA1603">
            <v>0</v>
          </cell>
          <cell r="BB1603">
            <v>0</v>
          </cell>
          <cell r="BC1603">
            <v>0</v>
          </cell>
          <cell r="BD1603">
            <v>0</v>
          </cell>
          <cell r="BE1603">
            <v>0</v>
          </cell>
          <cell r="BF1603">
            <v>0</v>
          </cell>
          <cell r="BG1603">
            <v>27063</v>
          </cell>
          <cell r="BH1603">
            <v>42</v>
          </cell>
          <cell r="BI1603">
            <v>0</v>
          </cell>
          <cell r="BJ1603">
            <v>48977</v>
          </cell>
          <cell r="BK1603" t="str">
            <v>41 - 45 yrs</v>
          </cell>
          <cell r="BL1603" t="str">
            <v>Married</v>
          </cell>
          <cell r="BM1603">
            <v>0</v>
          </cell>
          <cell r="BN1603" t="str">
            <v>Sadhna Nivas, 3rd Floor, Flat No. 11, 378, L.J. Road,</v>
          </cell>
          <cell r="BO1603" t="str">
            <v xml:space="preserve">Mahim, </v>
          </cell>
          <cell r="BP1603">
            <v>0</v>
          </cell>
          <cell r="BQ1603">
            <v>400016</v>
          </cell>
          <cell r="BR1603" t="str">
            <v>B.Sc (Tech)</v>
          </cell>
          <cell r="BS1603">
            <v>0</v>
          </cell>
          <cell r="BT1603">
            <v>0</v>
          </cell>
          <cell r="BU1603" t="str">
            <v xml:space="preserve">Zydus Wellness Ltd </v>
          </cell>
          <cell r="BV1603">
            <v>0</v>
          </cell>
          <cell r="BW1603">
            <v>0</v>
          </cell>
          <cell r="BX1603">
            <v>0</v>
          </cell>
          <cell r="BY1603">
            <v>0</v>
          </cell>
          <cell r="BZ1603">
            <v>0</v>
          </cell>
          <cell r="CA1603">
            <v>0</v>
          </cell>
          <cell r="CB1603">
            <v>0</v>
          </cell>
          <cell r="CC1603">
            <v>0</v>
          </cell>
          <cell r="CD1603" t="str">
            <v>A+</v>
          </cell>
          <cell r="CE1603" t="str">
            <v>AWRPS0629L</v>
          </cell>
          <cell r="CF1603" t="str">
            <v>Dr. Vadiraj Ekkundi</v>
          </cell>
          <cell r="CG1603" t="str">
            <v>Dr. Vadiraj Ekkundi</v>
          </cell>
        </row>
        <row r="1604">
          <cell r="B1604">
            <v>10001866</v>
          </cell>
          <cell r="C1604" t="str">
            <v>Active</v>
          </cell>
          <cell r="D1604">
            <v>2011418160</v>
          </cell>
          <cell r="E1604" t="str">
            <v>BADDI - SOAP FINISHING</v>
          </cell>
          <cell r="F1604" t="str">
            <v>2011400149</v>
          </cell>
          <cell r="G1604" t="str">
            <v>B00368</v>
          </cell>
          <cell r="H1604" t="str">
            <v>M</v>
          </cell>
          <cell r="I1604" t="str">
            <v>Santosh Kumar</v>
          </cell>
          <cell r="J1604" t="str">
            <v>Bal dutt</v>
          </cell>
          <cell r="K1604" t="str">
            <v>Bal Dutt</v>
          </cell>
          <cell r="L1604" t="str">
            <v>Senior Operator</v>
          </cell>
          <cell r="M1604" t="str">
            <v>Production</v>
          </cell>
          <cell r="N1604" t="str">
            <v>Core</v>
          </cell>
          <cell r="O1604">
            <v>0</v>
          </cell>
          <cell r="P1604" t="str">
            <v>PCP Manufacturing</v>
          </cell>
          <cell r="Q1604">
            <v>0</v>
          </cell>
          <cell r="R1604" t="str">
            <v>Personal Care Products</v>
          </cell>
          <cell r="S1604" t="str">
            <v>Associate</v>
          </cell>
          <cell r="T1604" t="str">
            <v>A2</v>
          </cell>
          <cell r="U1604" t="str">
            <v>Baddi</v>
          </cell>
          <cell r="V1604" t="str">
            <v>Baddi</v>
          </cell>
          <cell r="W1604">
            <v>40490</v>
          </cell>
          <cell r="X1604">
            <v>40483</v>
          </cell>
          <cell r="Y1604">
            <v>3.6</v>
          </cell>
          <cell r="Z1604">
            <v>5.278168985603755</v>
          </cell>
          <cell r="AA1604">
            <v>8.8781689856037556</v>
          </cell>
          <cell r="AB1604">
            <v>0</v>
          </cell>
          <cell r="AC1604">
            <v>0</v>
          </cell>
          <cell r="AD1604">
            <v>40670</v>
          </cell>
          <cell r="AE1604">
            <v>0</v>
          </cell>
          <cell r="AF1604">
            <v>40664</v>
          </cell>
          <cell r="AG1604">
            <v>0</v>
          </cell>
          <cell r="AH1604">
            <v>0</v>
          </cell>
          <cell r="AI1604">
            <v>0</v>
          </cell>
          <cell r="AJ1604">
            <v>0</v>
          </cell>
          <cell r="AK1604">
            <v>0</v>
          </cell>
          <cell r="AL1604">
            <v>0</v>
          </cell>
          <cell r="AM1604">
            <v>0</v>
          </cell>
          <cell r="AN1604">
            <v>0</v>
          </cell>
          <cell r="AO1604">
            <v>41365</v>
          </cell>
          <cell r="AP1604" t="str">
            <v xml:space="preserve">Operator </v>
          </cell>
          <cell r="AQ1604" t="str">
            <v>Associate</v>
          </cell>
          <cell r="AR1604">
            <v>0</v>
          </cell>
          <cell r="AS1604">
            <v>0</v>
          </cell>
          <cell r="AT1604">
            <v>0</v>
          </cell>
          <cell r="AU1604">
            <v>0</v>
          </cell>
          <cell r="AV1604">
            <v>0</v>
          </cell>
          <cell r="AW1604">
            <v>0</v>
          </cell>
          <cell r="AX1604">
            <v>0</v>
          </cell>
          <cell r="AY1604">
            <v>0</v>
          </cell>
          <cell r="AZ1604">
            <v>0</v>
          </cell>
          <cell r="BA1604">
            <v>0</v>
          </cell>
          <cell r="BB1604">
            <v>0</v>
          </cell>
          <cell r="BC1604">
            <v>0</v>
          </cell>
          <cell r="BD1604">
            <v>0</v>
          </cell>
          <cell r="BE1604">
            <v>0</v>
          </cell>
          <cell r="BF1604">
            <v>0</v>
          </cell>
          <cell r="BG1604">
            <v>30054</v>
          </cell>
          <cell r="BH1604">
            <v>33</v>
          </cell>
          <cell r="BI1604">
            <v>10</v>
          </cell>
          <cell r="BJ1604">
            <v>51968</v>
          </cell>
          <cell r="BK1604" t="str">
            <v>31 - 35 yrs</v>
          </cell>
          <cell r="BL1604" t="str">
            <v>Unmarried</v>
          </cell>
          <cell r="BM1604">
            <v>2</v>
          </cell>
          <cell r="BN1604" t="str">
            <v xml:space="preserve">VPO. Kuthera Tehsil. Ghumarwin </v>
          </cell>
          <cell r="BO1604" t="str">
            <v>Distt. Bilaspur</v>
          </cell>
          <cell r="BP1604" t="str">
            <v>Himachal Pradesh</v>
          </cell>
          <cell r="BQ1604">
            <v>174026</v>
          </cell>
          <cell r="BR1604" t="str">
            <v>H.S.C</v>
          </cell>
          <cell r="BS1604">
            <v>0</v>
          </cell>
          <cell r="BT1604" t="str">
            <v>ITI</v>
          </cell>
          <cell r="BU1604" t="str">
            <v>Shramik Multitrade Pvt Ltd</v>
          </cell>
          <cell r="BV1604">
            <v>0</v>
          </cell>
          <cell r="BW1604">
            <v>0</v>
          </cell>
          <cell r="BX1604">
            <v>0</v>
          </cell>
          <cell r="BY1604">
            <v>0</v>
          </cell>
          <cell r="BZ1604">
            <v>0</v>
          </cell>
          <cell r="CA1604">
            <v>0</v>
          </cell>
          <cell r="CB1604">
            <v>0</v>
          </cell>
          <cell r="CC1604">
            <v>0</v>
          </cell>
          <cell r="CD1604" t="str">
            <v>B+</v>
          </cell>
          <cell r="CE1604" t="str">
            <v>DDDPK1118L</v>
          </cell>
          <cell r="CF1604" t="str">
            <v>Naresh Patel</v>
          </cell>
          <cell r="CG1604" t="str">
            <v>Naresh Patel</v>
          </cell>
        </row>
        <row r="1605">
          <cell r="B1605">
            <v>10001864</v>
          </cell>
          <cell r="C1605" t="str">
            <v>Active</v>
          </cell>
          <cell r="D1605">
            <v>2011417999</v>
          </cell>
          <cell r="E1605" t="str">
            <v>BADDI-MAINTENANCE</v>
          </cell>
          <cell r="F1605" t="str">
            <v>2011400148</v>
          </cell>
          <cell r="G1605" t="str">
            <v>B00366</v>
          </cell>
          <cell r="H1605" t="str">
            <v>M</v>
          </cell>
          <cell r="I1605" t="str">
            <v xml:space="preserve">Kanhaiya </v>
          </cell>
          <cell r="J1605" t="str">
            <v>Kandu</v>
          </cell>
          <cell r="K1605" t="str">
            <v xml:space="preserve">Muneb </v>
          </cell>
          <cell r="L1605" t="str">
            <v>Supervisor</v>
          </cell>
          <cell r="M1605" t="str">
            <v>Engineering Services</v>
          </cell>
          <cell r="N1605" t="str">
            <v>Core</v>
          </cell>
          <cell r="O1605">
            <v>0</v>
          </cell>
          <cell r="P1605" t="str">
            <v>PCP Manufacturing</v>
          </cell>
          <cell r="Q1605">
            <v>0</v>
          </cell>
          <cell r="R1605" t="str">
            <v>Personal Care Products</v>
          </cell>
          <cell r="S1605" t="str">
            <v>OC</v>
          </cell>
          <cell r="T1605" t="str">
            <v>S1</v>
          </cell>
          <cell r="U1605" t="str">
            <v>Baddi</v>
          </cell>
          <cell r="V1605" t="str">
            <v>Baddi</v>
          </cell>
          <cell r="W1605">
            <v>40490</v>
          </cell>
          <cell r="X1605">
            <v>40483</v>
          </cell>
          <cell r="Y1605">
            <v>6.5</v>
          </cell>
          <cell r="Z1605">
            <v>5.2781689852866629</v>
          </cell>
          <cell r="AA1605">
            <v>11.778168985286662</v>
          </cell>
          <cell r="AB1605">
            <v>0</v>
          </cell>
          <cell r="AC1605">
            <v>0</v>
          </cell>
          <cell r="AD1605">
            <v>40670</v>
          </cell>
          <cell r="AE1605">
            <v>0</v>
          </cell>
          <cell r="AF1605">
            <v>40664</v>
          </cell>
          <cell r="AG1605">
            <v>0</v>
          </cell>
          <cell r="AH1605">
            <v>0</v>
          </cell>
          <cell r="AI1605">
            <v>0</v>
          </cell>
          <cell r="AJ1605">
            <v>0</v>
          </cell>
          <cell r="AK1605">
            <v>0</v>
          </cell>
          <cell r="AL1605">
            <v>0</v>
          </cell>
          <cell r="AM1605">
            <v>0</v>
          </cell>
          <cell r="AN1605">
            <v>0</v>
          </cell>
          <cell r="AO1605">
            <v>41000</v>
          </cell>
          <cell r="AP1605" t="str">
            <v>Supervisor</v>
          </cell>
          <cell r="AQ1605" t="str">
            <v>OC</v>
          </cell>
          <cell r="AR1605">
            <v>0</v>
          </cell>
          <cell r="AS1605">
            <v>0</v>
          </cell>
          <cell r="AT1605">
            <v>0</v>
          </cell>
          <cell r="AU1605">
            <v>0</v>
          </cell>
          <cell r="AV1605">
            <v>0</v>
          </cell>
          <cell r="AW1605">
            <v>0</v>
          </cell>
          <cell r="AX1605">
            <v>0</v>
          </cell>
          <cell r="AY1605">
            <v>0</v>
          </cell>
          <cell r="AZ1605">
            <v>0</v>
          </cell>
          <cell r="BA1605">
            <v>0</v>
          </cell>
          <cell r="BB1605">
            <v>0</v>
          </cell>
          <cell r="BC1605">
            <v>0</v>
          </cell>
          <cell r="BD1605">
            <v>0</v>
          </cell>
          <cell r="BE1605">
            <v>0</v>
          </cell>
          <cell r="BF1605">
            <v>0</v>
          </cell>
          <cell r="BG1605">
            <v>26146</v>
          </cell>
          <cell r="BH1605">
            <v>44</v>
          </cell>
          <cell r="BI1605" t="e">
            <v>#NUM!</v>
          </cell>
          <cell r="BJ1605">
            <v>48060</v>
          </cell>
          <cell r="BK1605" t="str">
            <v>41 - 45 yrs</v>
          </cell>
          <cell r="BL1605" t="str">
            <v>Married</v>
          </cell>
          <cell r="BM1605">
            <v>4</v>
          </cell>
          <cell r="BN1605" t="str">
            <v>Sonia Mundera Pakasi Veer Bhadra</v>
          </cell>
          <cell r="BO1605" t="str">
            <v>Deoria</v>
          </cell>
          <cell r="BP1605">
            <v>0</v>
          </cell>
          <cell r="BQ1605">
            <v>0</v>
          </cell>
          <cell r="BR1605" t="str">
            <v>S.S.C</v>
          </cell>
          <cell r="BS1605">
            <v>0</v>
          </cell>
          <cell r="BT1605">
            <v>0</v>
          </cell>
          <cell r="BU1605" t="str">
            <v>Jain Overseas Sikandrabad</v>
          </cell>
          <cell r="BV1605">
            <v>0</v>
          </cell>
          <cell r="BW1605">
            <v>0</v>
          </cell>
          <cell r="BX1605">
            <v>0</v>
          </cell>
          <cell r="BY1605">
            <v>0</v>
          </cell>
          <cell r="BZ1605">
            <v>0</v>
          </cell>
          <cell r="CA1605">
            <v>0</v>
          </cell>
          <cell r="CB1605">
            <v>0</v>
          </cell>
          <cell r="CC1605">
            <v>0</v>
          </cell>
          <cell r="CD1605" t="str">
            <v>B+</v>
          </cell>
          <cell r="CE1605" t="str">
            <v>CHAPK4511P</v>
          </cell>
          <cell r="CF1605" t="str">
            <v>Raman Angra</v>
          </cell>
          <cell r="CG1605" t="str">
            <v>Raman Angra</v>
          </cell>
        </row>
        <row r="1606">
          <cell r="B1606">
            <v>10001859</v>
          </cell>
          <cell r="C1606" t="str">
            <v>Active</v>
          </cell>
          <cell r="D1606">
            <v>2011417999</v>
          </cell>
          <cell r="E1606" t="str">
            <v>BADDI-MAINTENANCE</v>
          </cell>
          <cell r="F1606" t="str">
            <v>2011400146</v>
          </cell>
          <cell r="G1606" t="str">
            <v>B00361</v>
          </cell>
          <cell r="H1606" t="str">
            <v>M</v>
          </cell>
          <cell r="I1606" t="str">
            <v>Vinod Kumar</v>
          </cell>
          <cell r="J1606" t="str">
            <v>Rana</v>
          </cell>
          <cell r="K1606" t="str">
            <v xml:space="preserve">Roshan Lal </v>
          </cell>
          <cell r="L1606" t="str">
            <v>Senior Electrician</v>
          </cell>
          <cell r="M1606" t="str">
            <v>Engineering Services</v>
          </cell>
          <cell r="N1606" t="str">
            <v>Core</v>
          </cell>
          <cell r="O1606">
            <v>0</v>
          </cell>
          <cell r="P1606" t="str">
            <v>PCP Manufacturing</v>
          </cell>
          <cell r="Q1606">
            <v>0</v>
          </cell>
          <cell r="R1606" t="str">
            <v>Personal Care Products</v>
          </cell>
          <cell r="S1606" t="str">
            <v>Associate</v>
          </cell>
          <cell r="T1606" t="str">
            <v>A3</v>
          </cell>
          <cell r="U1606" t="str">
            <v>Baddi</v>
          </cell>
          <cell r="V1606" t="str">
            <v>Baddi</v>
          </cell>
          <cell r="W1606">
            <v>40490</v>
          </cell>
          <cell r="X1606">
            <v>40483</v>
          </cell>
          <cell r="Y1606">
            <v>5</v>
          </cell>
          <cell r="Z1606">
            <v>5.2781689852866629</v>
          </cell>
          <cell r="AA1606">
            <v>10.278168985286662</v>
          </cell>
          <cell r="AB1606">
            <v>0</v>
          </cell>
          <cell r="AC1606">
            <v>0</v>
          </cell>
          <cell r="AD1606">
            <v>40670</v>
          </cell>
          <cell r="AE1606">
            <v>0</v>
          </cell>
          <cell r="AF1606">
            <v>40664</v>
          </cell>
          <cell r="AG1606">
            <v>0</v>
          </cell>
          <cell r="AH1606">
            <v>0</v>
          </cell>
          <cell r="AI1606">
            <v>0</v>
          </cell>
          <cell r="AJ1606">
            <v>0</v>
          </cell>
          <cell r="AK1606">
            <v>0</v>
          </cell>
          <cell r="AL1606">
            <v>0</v>
          </cell>
          <cell r="AM1606">
            <v>0</v>
          </cell>
          <cell r="AN1606">
            <v>0</v>
          </cell>
          <cell r="AO1606">
            <v>41730</v>
          </cell>
          <cell r="AP1606" t="str">
            <v>Electrician</v>
          </cell>
          <cell r="AQ1606" t="str">
            <v>Associate</v>
          </cell>
          <cell r="AR1606">
            <v>0</v>
          </cell>
          <cell r="AS1606">
            <v>0</v>
          </cell>
          <cell r="AT1606">
            <v>0</v>
          </cell>
          <cell r="AU1606">
            <v>0</v>
          </cell>
          <cell r="AV1606">
            <v>0</v>
          </cell>
          <cell r="AW1606">
            <v>0</v>
          </cell>
          <cell r="AX1606">
            <v>0</v>
          </cell>
          <cell r="AY1606">
            <v>0</v>
          </cell>
          <cell r="AZ1606">
            <v>0</v>
          </cell>
          <cell r="BA1606">
            <v>0</v>
          </cell>
          <cell r="BB1606">
            <v>0</v>
          </cell>
          <cell r="BC1606">
            <v>0</v>
          </cell>
          <cell r="BD1606">
            <v>0</v>
          </cell>
          <cell r="BE1606">
            <v>0</v>
          </cell>
          <cell r="BF1606">
            <v>0</v>
          </cell>
          <cell r="BG1606">
            <v>29959</v>
          </cell>
          <cell r="BH1606">
            <v>34</v>
          </cell>
          <cell r="BI1606">
            <v>1</v>
          </cell>
          <cell r="BJ1606">
            <v>51873</v>
          </cell>
          <cell r="BK1606" t="str">
            <v>31 - 35 yrs</v>
          </cell>
          <cell r="BL1606" t="str">
            <v>Married</v>
          </cell>
          <cell r="BM1606">
            <v>3</v>
          </cell>
          <cell r="BN1606" t="str">
            <v>Ree Ree</v>
          </cell>
          <cell r="BO1606" t="str">
            <v>Hamirpur</v>
          </cell>
          <cell r="BP1606">
            <v>0</v>
          </cell>
          <cell r="BQ1606">
            <v>0</v>
          </cell>
          <cell r="BR1606" t="str">
            <v>H.S.C</v>
          </cell>
          <cell r="BS1606">
            <v>0</v>
          </cell>
          <cell r="BT1606" t="str">
            <v>ITI</v>
          </cell>
          <cell r="BU1606" t="str">
            <v>Alpala India Pvt. Ltd</v>
          </cell>
          <cell r="BV1606">
            <v>0</v>
          </cell>
          <cell r="BW1606">
            <v>0</v>
          </cell>
          <cell r="BX1606">
            <v>0</v>
          </cell>
          <cell r="BY1606">
            <v>0</v>
          </cell>
          <cell r="BZ1606">
            <v>0</v>
          </cell>
          <cell r="CA1606">
            <v>0</v>
          </cell>
          <cell r="CB1606">
            <v>0</v>
          </cell>
          <cell r="CC1606">
            <v>0</v>
          </cell>
          <cell r="CD1606" t="str">
            <v>A+</v>
          </cell>
          <cell r="CE1606" t="str">
            <v>BDDPR2082L</v>
          </cell>
          <cell r="CF1606" t="str">
            <v>Raman Angra</v>
          </cell>
          <cell r="CG1606" t="str">
            <v>Raman Angra</v>
          </cell>
        </row>
        <row r="1607">
          <cell r="B1607">
            <v>10001860</v>
          </cell>
          <cell r="C1607" t="str">
            <v>Active</v>
          </cell>
          <cell r="D1607">
            <v>2011418020</v>
          </cell>
          <cell r="E1607" t="str">
            <v>BADDI - DISTILLATION</v>
          </cell>
          <cell r="F1607" t="str">
            <v>2011400147</v>
          </cell>
          <cell r="G1607" t="str">
            <v>B00362</v>
          </cell>
          <cell r="H1607" t="str">
            <v>M</v>
          </cell>
          <cell r="I1607" t="str">
            <v xml:space="preserve">Ajay Kumar </v>
          </cell>
          <cell r="J1607" t="str">
            <v>Bhagat</v>
          </cell>
          <cell r="K1607" t="str">
            <v xml:space="preserve">Roshan Lal </v>
          </cell>
          <cell r="L1607" t="str">
            <v>Officer</v>
          </cell>
          <cell r="M1607" t="str">
            <v>Production</v>
          </cell>
          <cell r="N1607" t="str">
            <v>Core</v>
          </cell>
          <cell r="O1607" t="str">
            <v>Fatty Acid</v>
          </cell>
          <cell r="P1607" t="str">
            <v>PCP Manufacturing</v>
          </cell>
          <cell r="Q1607">
            <v>0</v>
          </cell>
          <cell r="R1607" t="str">
            <v>Personal Care Products</v>
          </cell>
          <cell r="S1607" t="str">
            <v>OC</v>
          </cell>
          <cell r="T1607" t="str">
            <v>M1</v>
          </cell>
          <cell r="U1607" t="str">
            <v>Baddi</v>
          </cell>
          <cell r="V1607" t="str">
            <v>Baddi</v>
          </cell>
          <cell r="W1607">
            <v>40490</v>
          </cell>
          <cell r="X1607">
            <v>40483</v>
          </cell>
          <cell r="Y1607">
            <v>3.5</v>
          </cell>
          <cell r="Z1607">
            <v>5.278168985603755</v>
          </cell>
          <cell r="AA1607">
            <v>8.7781689856037559</v>
          </cell>
          <cell r="AB1607">
            <v>0</v>
          </cell>
          <cell r="AC1607">
            <v>0</v>
          </cell>
          <cell r="AD1607">
            <v>40670</v>
          </cell>
          <cell r="AE1607">
            <v>0</v>
          </cell>
          <cell r="AF1607">
            <v>40664</v>
          </cell>
          <cell r="AG1607">
            <v>0</v>
          </cell>
          <cell r="AH1607">
            <v>0</v>
          </cell>
          <cell r="AI1607">
            <v>0</v>
          </cell>
          <cell r="AJ1607">
            <v>0</v>
          </cell>
          <cell r="AK1607">
            <v>0</v>
          </cell>
          <cell r="AL1607">
            <v>0</v>
          </cell>
          <cell r="AM1607">
            <v>0</v>
          </cell>
          <cell r="AN1607">
            <v>0</v>
          </cell>
          <cell r="AO1607">
            <v>0</v>
          </cell>
          <cell r="AP1607">
            <v>0</v>
          </cell>
          <cell r="AQ1607">
            <v>0</v>
          </cell>
          <cell r="AR1607">
            <v>0</v>
          </cell>
          <cell r="AS1607">
            <v>0</v>
          </cell>
          <cell r="AT1607">
            <v>0</v>
          </cell>
          <cell r="AU1607">
            <v>0</v>
          </cell>
          <cell r="AV1607">
            <v>0</v>
          </cell>
          <cell r="AW1607">
            <v>0</v>
          </cell>
          <cell r="AX1607">
            <v>0</v>
          </cell>
          <cell r="AY1607">
            <v>0</v>
          </cell>
          <cell r="AZ1607">
            <v>0</v>
          </cell>
          <cell r="BA1607">
            <v>0</v>
          </cell>
          <cell r="BB1607">
            <v>0</v>
          </cell>
          <cell r="BC1607">
            <v>0</v>
          </cell>
          <cell r="BD1607">
            <v>0</v>
          </cell>
          <cell r="BE1607">
            <v>0</v>
          </cell>
          <cell r="BF1607">
            <v>0</v>
          </cell>
          <cell r="BG1607">
            <v>29385</v>
          </cell>
          <cell r="BH1607">
            <v>35</v>
          </cell>
          <cell r="BI1607">
            <v>8</v>
          </cell>
          <cell r="BJ1607">
            <v>51299</v>
          </cell>
          <cell r="BK1607" t="str">
            <v>31 - 35 yrs</v>
          </cell>
          <cell r="BL1607" t="str">
            <v>Unmarried</v>
          </cell>
          <cell r="BM1607">
            <v>2</v>
          </cell>
          <cell r="BN1607" t="str">
            <v xml:space="preserve">Housing Board Colony </v>
          </cell>
          <cell r="BO1607" t="str">
            <v>Jalandhar</v>
          </cell>
          <cell r="BP1607">
            <v>0</v>
          </cell>
          <cell r="BQ1607">
            <v>0</v>
          </cell>
          <cell r="BR1607" t="str">
            <v>B.Tech</v>
          </cell>
          <cell r="BS1607">
            <v>0</v>
          </cell>
          <cell r="BT1607">
            <v>0</v>
          </cell>
          <cell r="BU1607" t="str">
            <v>Chemex Oil Pvt Ltd</v>
          </cell>
          <cell r="BV1607">
            <v>0</v>
          </cell>
          <cell r="BW1607">
            <v>0</v>
          </cell>
          <cell r="BX1607">
            <v>0</v>
          </cell>
          <cell r="BY1607">
            <v>0</v>
          </cell>
          <cell r="BZ1607">
            <v>0</v>
          </cell>
          <cell r="CA1607">
            <v>0</v>
          </cell>
          <cell r="CB1607">
            <v>0</v>
          </cell>
          <cell r="CC1607">
            <v>0</v>
          </cell>
          <cell r="CD1607" t="str">
            <v>O+</v>
          </cell>
          <cell r="CE1607" t="str">
            <v>BZYPK3044C</v>
          </cell>
          <cell r="CF1607" t="str">
            <v>Rajhans Wadekar</v>
          </cell>
          <cell r="CG1607" t="str">
            <v>Rajhans Wadekar</v>
          </cell>
        </row>
        <row r="1608">
          <cell r="B1608">
            <v>10001863</v>
          </cell>
          <cell r="C1608" t="str">
            <v>Inactive</v>
          </cell>
          <cell r="D1608">
            <v>0</v>
          </cell>
          <cell r="E1608">
            <v>0</v>
          </cell>
          <cell r="F1608" t="e">
            <v>#N/A</v>
          </cell>
          <cell r="G1608" t="str">
            <v>B00365</v>
          </cell>
          <cell r="H1608" t="str">
            <v>M</v>
          </cell>
          <cell r="I1608" t="str">
            <v>Bhag Singh</v>
          </cell>
          <cell r="J1608" t="str">
            <v>Singh</v>
          </cell>
          <cell r="K1608" t="str">
            <v xml:space="preserve">Bansi Ram  </v>
          </cell>
          <cell r="L1608" t="str">
            <v>Senior Operator</v>
          </cell>
          <cell r="M1608" t="str">
            <v>Production</v>
          </cell>
          <cell r="N1608">
            <v>0</v>
          </cell>
          <cell r="O1608" t="str">
            <v>Tank Farm</v>
          </cell>
          <cell r="P1608" t="str">
            <v>PCP Manufacturing</v>
          </cell>
          <cell r="Q1608">
            <v>0</v>
          </cell>
          <cell r="R1608" t="str">
            <v>Personal Care Products</v>
          </cell>
          <cell r="S1608" t="str">
            <v>Associate</v>
          </cell>
          <cell r="T1608" t="str">
            <v>A2</v>
          </cell>
          <cell r="U1608" t="str">
            <v>Baddi</v>
          </cell>
          <cell r="V1608" t="str">
            <v>Baddi</v>
          </cell>
          <cell r="W1608">
            <v>40490</v>
          </cell>
          <cell r="X1608">
            <v>40483</v>
          </cell>
          <cell r="Y1608">
            <v>2</v>
          </cell>
          <cell r="Z1608">
            <v>5.278168985603755</v>
          </cell>
          <cell r="AA1608">
            <v>5.5</v>
          </cell>
          <cell r="AB1608">
            <v>0</v>
          </cell>
          <cell r="AC1608">
            <v>0</v>
          </cell>
          <cell r="AD1608">
            <v>40670</v>
          </cell>
          <cell r="AE1608">
            <v>0</v>
          </cell>
          <cell r="AF1608">
            <v>0</v>
          </cell>
          <cell r="AG1608">
            <v>0</v>
          </cell>
          <cell r="AH1608">
            <v>0</v>
          </cell>
          <cell r="AI1608">
            <v>0</v>
          </cell>
          <cell r="AJ1608">
            <v>0</v>
          </cell>
          <cell r="AK1608">
            <v>0</v>
          </cell>
          <cell r="AL1608">
            <v>0</v>
          </cell>
          <cell r="AM1608">
            <v>0</v>
          </cell>
          <cell r="AN1608">
            <v>0</v>
          </cell>
          <cell r="AO1608">
            <v>41000</v>
          </cell>
          <cell r="AP1608" t="str">
            <v>Operator</v>
          </cell>
          <cell r="AQ1608" t="str">
            <v>Associate</v>
          </cell>
          <cell r="AR1608">
            <v>0</v>
          </cell>
          <cell r="AS1608">
            <v>0</v>
          </cell>
          <cell r="AT1608">
            <v>0</v>
          </cell>
          <cell r="AU1608">
            <v>0</v>
          </cell>
          <cell r="AV1608">
            <v>0</v>
          </cell>
          <cell r="AW1608">
            <v>0</v>
          </cell>
          <cell r="AX1608">
            <v>0</v>
          </cell>
          <cell r="AY1608">
            <v>0</v>
          </cell>
          <cell r="AZ1608">
            <v>0</v>
          </cell>
          <cell r="BA1608">
            <v>0</v>
          </cell>
          <cell r="BB1608">
            <v>0</v>
          </cell>
          <cell r="BC1608">
            <v>0</v>
          </cell>
          <cell r="BD1608">
            <v>0</v>
          </cell>
          <cell r="BE1608">
            <v>0</v>
          </cell>
          <cell r="BF1608">
            <v>0</v>
          </cell>
          <cell r="BG1608">
            <v>27216</v>
          </cell>
          <cell r="BH1608">
            <v>39</v>
          </cell>
          <cell r="BI1608">
            <v>10</v>
          </cell>
          <cell r="BJ1608">
            <v>49130</v>
          </cell>
          <cell r="BK1608">
            <v>0</v>
          </cell>
          <cell r="BL1608" t="str">
            <v>Married</v>
          </cell>
          <cell r="BM1608">
            <v>3</v>
          </cell>
          <cell r="BN1608" t="str">
            <v>Jole Gharan</v>
          </cell>
          <cell r="BO1608" t="str">
            <v>Bilaspur</v>
          </cell>
          <cell r="BP1608">
            <v>0</v>
          </cell>
          <cell r="BQ1608">
            <v>174030</v>
          </cell>
          <cell r="BR1608" t="str">
            <v>H.S.C</v>
          </cell>
          <cell r="BS1608">
            <v>0</v>
          </cell>
          <cell r="BT1608">
            <v>0</v>
          </cell>
          <cell r="BU1608" t="str">
            <v>Chemex Oil Pvt.Ltd</v>
          </cell>
          <cell r="BV1608">
            <v>41764</v>
          </cell>
          <cell r="BW1608">
            <v>41760</v>
          </cell>
          <cell r="BX1608">
            <v>41764</v>
          </cell>
          <cell r="BY1608" t="str">
            <v>Personal Reason</v>
          </cell>
          <cell r="BZ1608" t="str">
            <v>Resignation</v>
          </cell>
          <cell r="CA1608">
            <v>0</v>
          </cell>
          <cell r="CB1608" t="str">
            <v>Voluntary</v>
          </cell>
          <cell r="CC1608">
            <v>0</v>
          </cell>
          <cell r="CD1608">
            <v>0</v>
          </cell>
          <cell r="CE1608" t="str">
            <v>EVHPS7268Q</v>
          </cell>
          <cell r="CF1608">
            <v>0</v>
          </cell>
          <cell r="CG1608">
            <v>0</v>
          </cell>
        </row>
        <row r="1609">
          <cell r="B1609">
            <v>10001865</v>
          </cell>
          <cell r="C1609" t="str">
            <v>Inactive</v>
          </cell>
          <cell r="D1609">
            <v>0</v>
          </cell>
          <cell r="E1609">
            <v>0</v>
          </cell>
          <cell r="F1609" t="e">
            <v>#N/A</v>
          </cell>
          <cell r="G1609" t="str">
            <v>B00367</v>
          </cell>
          <cell r="H1609" t="str">
            <v>M</v>
          </cell>
          <cell r="I1609" t="str">
            <v>Vijay Kumar</v>
          </cell>
          <cell r="J1609" t="str">
            <v/>
          </cell>
          <cell r="K1609" t="str">
            <v>Kartar Singh</v>
          </cell>
          <cell r="L1609" t="str">
            <v>Operator</v>
          </cell>
          <cell r="M1609" t="str">
            <v>Production</v>
          </cell>
          <cell r="N1609">
            <v>0</v>
          </cell>
          <cell r="O1609" t="str">
            <v>Tank Farm</v>
          </cell>
          <cell r="P1609" t="str">
            <v>PCP Manufacturing</v>
          </cell>
          <cell r="Q1609">
            <v>0</v>
          </cell>
          <cell r="R1609" t="str">
            <v>Personal Care Products</v>
          </cell>
          <cell r="S1609" t="str">
            <v>Associate</v>
          </cell>
          <cell r="T1609" t="str">
            <v>A1</v>
          </cell>
          <cell r="U1609" t="str">
            <v>Baddi</v>
          </cell>
          <cell r="V1609" t="str">
            <v>Baddi</v>
          </cell>
          <cell r="W1609">
            <v>40490</v>
          </cell>
          <cell r="X1609">
            <v>40483</v>
          </cell>
          <cell r="Y1609">
            <v>4.5</v>
          </cell>
          <cell r="Z1609">
            <v>5.2781689852866629</v>
          </cell>
          <cell r="AA1609">
            <v>8</v>
          </cell>
          <cell r="AB1609">
            <v>0</v>
          </cell>
          <cell r="AC1609">
            <v>0</v>
          </cell>
          <cell r="AD1609">
            <v>40670</v>
          </cell>
          <cell r="AE1609">
            <v>0</v>
          </cell>
          <cell r="AF1609">
            <v>0</v>
          </cell>
          <cell r="AG1609">
            <v>0</v>
          </cell>
          <cell r="AH1609">
            <v>0</v>
          </cell>
          <cell r="AI1609">
            <v>0</v>
          </cell>
          <cell r="AJ1609">
            <v>0</v>
          </cell>
          <cell r="AK1609">
            <v>0</v>
          </cell>
          <cell r="AL1609">
            <v>0</v>
          </cell>
          <cell r="AM1609">
            <v>0</v>
          </cell>
          <cell r="AN1609">
            <v>0</v>
          </cell>
          <cell r="AO1609">
            <v>0</v>
          </cell>
          <cell r="AP1609">
            <v>0</v>
          </cell>
          <cell r="AQ1609">
            <v>0</v>
          </cell>
          <cell r="AR1609">
            <v>0</v>
          </cell>
          <cell r="AS1609">
            <v>0</v>
          </cell>
          <cell r="AT1609">
            <v>0</v>
          </cell>
          <cell r="AU1609">
            <v>0</v>
          </cell>
          <cell r="AV1609">
            <v>0</v>
          </cell>
          <cell r="AW1609">
            <v>0</v>
          </cell>
          <cell r="AX1609">
            <v>0</v>
          </cell>
          <cell r="AY1609">
            <v>0</v>
          </cell>
          <cell r="AZ1609">
            <v>0</v>
          </cell>
          <cell r="BA1609">
            <v>0</v>
          </cell>
          <cell r="BB1609">
            <v>0</v>
          </cell>
          <cell r="BC1609">
            <v>0</v>
          </cell>
          <cell r="BD1609">
            <v>0</v>
          </cell>
          <cell r="BE1609">
            <v>0</v>
          </cell>
          <cell r="BF1609">
            <v>0</v>
          </cell>
          <cell r="BG1609">
            <v>26891</v>
          </cell>
          <cell r="BH1609">
            <v>40</v>
          </cell>
          <cell r="BI1609">
            <v>8</v>
          </cell>
          <cell r="BJ1609">
            <v>48805</v>
          </cell>
          <cell r="BK1609">
            <v>0</v>
          </cell>
          <cell r="BL1609" t="str">
            <v>Married</v>
          </cell>
          <cell r="BM1609">
            <v>3</v>
          </cell>
          <cell r="BN1609" t="str">
            <v>Palera Palera</v>
          </cell>
          <cell r="BO1609" t="str">
            <v>Kangra</v>
          </cell>
          <cell r="BP1609" t="str">
            <v>Himachal Pradesh</v>
          </cell>
          <cell r="BQ1609">
            <v>176029</v>
          </cell>
          <cell r="BR1609" t="str">
            <v>S.S.C</v>
          </cell>
          <cell r="BS1609">
            <v>0</v>
          </cell>
          <cell r="BT1609">
            <v>0</v>
          </cell>
          <cell r="BU1609" t="str">
            <v>R.M Chemical</v>
          </cell>
          <cell r="BV1609">
            <v>41764</v>
          </cell>
          <cell r="BW1609">
            <v>41760</v>
          </cell>
          <cell r="BX1609">
            <v>41764</v>
          </cell>
          <cell r="BY1609" t="str">
            <v>Personal Reason</v>
          </cell>
          <cell r="BZ1609" t="str">
            <v>Resignation</v>
          </cell>
          <cell r="CA1609">
            <v>0</v>
          </cell>
          <cell r="CB1609" t="str">
            <v>Voluntary</v>
          </cell>
          <cell r="CC1609">
            <v>0</v>
          </cell>
          <cell r="CD1609">
            <v>0</v>
          </cell>
          <cell r="CE1609" t="str">
            <v>CJBP3454N</v>
          </cell>
          <cell r="CF1609">
            <v>0</v>
          </cell>
          <cell r="CG1609">
            <v>0</v>
          </cell>
        </row>
        <row r="1610">
          <cell r="B1610">
            <v>10001856</v>
          </cell>
          <cell r="C1610" t="str">
            <v>Active</v>
          </cell>
          <cell r="D1610">
            <v>2011429999</v>
          </cell>
          <cell r="E1610" t="str">
            <v>BADDI-UTILITY</v>
          </cell>
          <cell r="F1610" t="str">
            <v>2011400145</v>
          </cell>
          <cell r="G1610" t="str">
            <v>B00358</v>
          </cell>
          <cell r="H1610" t="str">
            <v>M</v>
          </cell>
          <cell r="I1610" t="str">
            <v>Ashok Kumar</v>
          </cell>
          <cell r="J1610" t="str">
            <v/>
          </cell>
          <cell r="K1610" t="str">
            <v>Prem Chand</v>
          </cell>
          <cell r="L1610" t="str">
            <v>Senior Boiler Attendant</v>
          </cell>
          <cell r="M1610" t="str">
            <v>Utility</v>
          </cell>
          <cell r="N1610" t="str">
            <v>Support</v>
          </cell>
          <cell r="O1610">
            <v>0</v>
          </cell>
          <cell r="P1610" t="str">
            <v>PCP Manufacturing</v>
          </cell>
          <cell r="Q1610">
            <v>0</v>
          </cell>
          <cell r="R1610" t="str">
            <v>Personal Care Products</v>
          </cell>
          <cell r="S1610" t="str">
            <v>Associate</v>
          </cell>
          <cell r="T1610" t="str">
            <v>A2</v>
          </cell>
          <cell r="U1610" t="str">
            <v>Baddi</v>
          </cell>
          <cell r="V1610" t="str">
            <v>Baddi</v>
          </cell>
          <cell r="W1610">
            <v>40490</v>
          </cell>
          <cell r="X1610">
            <v>40483</v>
          </cell>
          <cell r="Y1610">
            <v>14</v>
          </cell>
          <cell r="Z1610">
            <v>5.2781689852866629</v>
          </cell>
          <cell r="AA1610">
            <v>19.278168985286662</v>
          </cell>
          <cell r="AB1610">
            <v>0</v>
          </cell>
          <cell r="AC1610">
            <v>0</v>
          </cell>
          <cell r="AD1610">
            <v>40670</v>
          </cell>
          <cell r="AE1610">
            <v>0</v>
          </cell>
          <cell r="AF1610">
            <v>40664</v>
          </cell>
          <cell r="AG1610">
            <v>0</v>
          </cell>
          <cell r="AH1610">
            <v>0</v>
          </cell>
          <cell r="AI1610">
            <v>0</v>
          </cell>
          <cell r="AJ1610">
            <v>0</v>
          </cell>
          <cell r="AK1610">
            <v>0</v>
          </cell>
          <cell r="AL1610">
            <v>0</v>
          </cell>
          <cell r="AM1610">
            <v>0</v>
          </cell>
          <cell r="AN1610">
            <v>0</v>
          </cell>
          <cell r="AO1610">
            <v>0</v>
          </cell>
          <cell r="AP1610">
            <v>0</v>
          </cell>
          <cell r="AQ1610">
            <v>0</v>
          </cell>
          <cell r="AR1610">
            <v>0</v>
          </cell>
          <cell r="AS1610">
            <v>0</v>
          </cell>
          <cell r="AT1610">
            <v>0</v>
          </cell>
          <cell r="AU1610">
            <v>0</v>
          </cell>
          <cell r="AV1610">
            <v>0</v>
          </cell>
          <cell r="AW1610">
            <v>0</v>
          </cell>
          <cell r="AX1610">
            <v>0</v>
          </cell>
          <cell r="AY1610">
            <v>0</v>
          </cell>
          <cell r="AZ1610">
            <v>0</v>
          </cell>
          <cell r="BA1610">
            <v>0</v>
          </cell>
          <cell r="BB1610">
            <v>0</v>
          </cell>
          <cell r="BC1610">
            <v>0</v>
          </cell>
          <cell r="BD1610">
            <v>0</v>
          </cell>
          <cell r="BE1610">
            <v>0</v>
          </cell>
          <cell r="BF1610">
            <v>0</v>
          </cell>
          <cell r="BG1610">
            <v>27387</v>
          </cell>
          <cell r="BH1610">
            <v>41</v>
          </cell>
          <cell r="BI1610">
            <v>1</v>
          </cell>
          <cell r="BJ1610">
            <v>49301</v>
          </cell>
          <cell r="BK1610" t="str">
            <v>36 - 40 yrs</v>
          </cell>
          <cell r="BL1610" t="str">
            <v>Married</v>
          </cell>
          <cell r="BM1610">
            <v>3</v>
          </cell>
          <cell r="BN1610" t="str">
            <v>Lower Bated Barotiwala</v>
          </cell>
          <cell r="BO1610" t="str">
            <v>Solan</v>
          </cell>
          <cell r="BP1610">
            <v>0</v>
          </cell>
          <cell r="BQ1610">
            <v>174103</v>
          </cell>
          <cell r="BR1610" t="str">
            <v>H.S.C</v>
          </cell>
          <cell r="BS1610">
            <v>0</v>
          </cell>
          <cell r="BT1610" t="str">
            <v>ITI</v>
          </cell>
          <cell r="BU1610" t="str">
            <v>Itc Manpura</v>
          </cell>
          <cell r="BV1610">
            <v>0</v>
          </cell>
          <cell r="BW1610">
            <v>0</v>
          </cell>
          <cell r="BX1610">
            <v>0</v>
          </cell>
          <cell r="BY1610">
            <v>0</v>
          </cell>
          <cell r="BZ1610">
            <v>0</v>
          </cell>
          <cell r="CA1610">
            <v>0</v>
          </cell>
          <cell r="CB1610">
            <v>0</v>
          </cell>
          <cell r="CC1610">
            <v>0</v>
          </cell>
          <cell r="CD1610" t="str">
            <v>B+</v>
          </cell>
          <cell r="CE1610" t="str">
            <v>CNLPK8662G</v>
          </cell>
          <cell r="CF1610" t="str">
            <v>Dinesh Bakshi</v>
          </cell>
          <cell r="CG1610" t="str">
            <v>Dinesh Bakshi</v>
          </cell>
        </row>
        <row r="1611">
          <cell r="B1611">
            <v>10001882</v>
          </cell>
          <cell r="C1611" t="str">
            <v>Inactive</v>
          </cell>
          <cell r="D1611">
            <v>0</v>
          </cell>
          <cell r="E1611">
            <v>0</v>
          </cell>
          <cell r="F1611" t="e">
            <v>#N/A</v>
          </cell>
          <cell r="G1611">
            <v>0</v>
          </cell>
          <cell r="H1611" t="str">
            <v>M</v>
          </cell>
          <cell r="I1611" t="str">
            <v>Vipul</v>
          </cell>
          <cell r="J1611" t="str">
            <v>Khristi</v>
          </cell>
          <cell r="K1611" t="str">
            <v>Williambhai</v>
          </cell>
          <cell r="L1611" t="str">
            <v>Operator</v>
          </cell>
          <cell r="M1611">
            <v>0</v>
          </cell>
          <cell r="N1611">
            <v>0</v>
          </cell>
          <cell r="O1611">
            <v>0</v>
          </cell>
          <cell r="P1611" t="str">
            <v>Oleo Manufacturing</v>
          </cell>
          <cell r="Q1611">
            <v>0</v>
          </cell>
          <cell r="R1611" t="str">
            <v>Oleochemicals</v>
          </cell>
          <cell r="S1611" t="str">
            <v>Associate</v>
          </cell>
          <cell r="T1611" t="str">
            <v>B</v>
          </cell>
          <cell r="U1611" t="str">
            <v>Kutch-II</v>
          </cell>
          <cell r="V1611">
            <v>0</v>
          </cell>
          <cell r="W1611">
            <v>40491</v>
          </cell>
          <cell r="X1611">
            <v>40483</v>
          </cell>
          <cell r="Y1611">
            <v>5</v>
          </cell>
          <cell r="Z1611">
            <v>5.2754292595763577</v>
          </cell>
          <cell r="AA1611">
            <v>5.0999999999999996</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cell r="AO1611">
            <v>0</v>
          </cell>
          <cell r="AP1611">
            <v>0</v>
          </cell>
          <cell r="AQ1611">
            <v>0</v>
          </cell>
          <cell r="AR1611">
            <v>0</v>
          </cell>
          <cell r="AS1611">
            <v>0</v>
          </cell>
          <cell r="AT1611">
            <v>0</v>
          </cell>
          <cell r="AU1611">
            <v>0</v>
          </cell>
          <cell r="AV1611">
            <v>0</v>
          </cell>
          <cell r="AW1611">
            <v>0</v>
          </cell>
          <cell r="AX1611">
            <v>0</v>
          </cell>
          <cell r="AY1611">
            <v>0</v>
          </cell>
          <cell r="AZ1611">
            <v>0</v>
          </cell>
          <cell r="BA1611">
            <v>0</v>
          </cell>
          <cell r="BB1611">
            <v>0</v>
          </cell>
          <cell r="BC1611">
            <v>0</v>
          </cell>
          <cell r="BD1611">
            <v>0</v>
          </cell>
          <cell r="BE1611">
            <v>0</v>
          </cell>
          <cell r="BF1611">
            <v>0</v>
          </cell>
          <cell r="BG1611">
            <v>31386</v>
          </cell>
          <cell r="BH1611">
            <v>24</v>
          </cell>
          <cell r="BI1611">
            <v>11</v>
          </cell>
          <cell r="BJ1611">
            <v>0</v>
          </cell>
          <cell r="BK1611" t="str">
            <v>Less than 30 yrs and equal to 30 yrs</v>
          </cell>
          <cell r="BL1611">
            <v>0</v>
          </cell>
          <cell r="BM1611">
            <v>0</v>
          </cell>
          <cell r="BN1611">
            <v>0</v>
          </cell>
          <cell r="BO1611">
            <v>0</v>
          </cell>
          <cell r="BP1611">
            <v>0</v>
          </cell>
          <cell r="BQ1611">
            <v>0</v>
          </cell>
          <cell r="BR1611" t="str">
            <v>S.S.C</v>
          </cell>
          <cell r="BS1611">
            <v>0</v>
          </cell>
          <cell r="BT1611" t="str">
            <v>ITI, AOCP</v>
          </cell>
          <cell r="BU1611" t="str">
            <v>Kutch chemicals Ind.</v>
          </cell>
          <cell r="BV1611">
            <v>40514</v>
          </cell>
          <cell r="BW1611">
            <v>40513</v>
          </cell>
          <cell r="BX1611">
            <v>0</v>
          </cell>
          <cell r="BY1611" t="str">
            <v>Opportunities/Career Advancement</v>
          </cell>
          <cell r="BZ1611" t="str">
            <v>Resignation</v>
          </cell>
          <cell r="CA1611" t="str">
            <v>Recall by Previous Employer</v>
          </cell>
          <cell r="CB1611" t="str">
            <v>Voluntary</v>
          </cell>
          <cell r="CC1611" t="str">
            <v>Resigned at VVF Ltd</v>
          </cell>
          <cell r="CD1611">
            <v>0</v>
          </cell>
          <cell r="CE1611">
            <v>0</v>
          </cell>
          <cell r="CF1611">
            <v>0</v>
          </cell>
          <cell r="CG1611">
            <v>0</v>
          </cell>
        </row>
        <row r="1612">
          <cell r="B1612">
            <v>10001883</v>
          </cell>
          <cell r="C1612" t="str">
            <v>Inactive</v>
          </cell>
          <cell r="D1612">
            <v>0</v>
          </cell>
          <cell r="E1612">
            <v>0</v>
          </cell>
          <cell r="F1612" t="e">
            <v>#N/A</v>
          </cell>
          <cell r="G1612">
            <v>0</v>
          </cell>
          <cell r="H1612" t="str">
            <v>M</v>
          </cell>
          <cell r="I1612" t="str">
            <v>Ronak</v>
          </cell>
          <cell r="J1612" t="str">
            <v>Patel</v>
          </cell>
          <cell r="K1612" t="str">
            <v>Babubhai</v>
          </cell>
          <cell r="L1612" t="str">
            <v>Operator</v>
          </cell>
          <cell r="M1612">
            <v>0</v>
          </cell>
          <cell r="N1612">
            <v>0</v>
          </cell>
          <cell r="O1612">
            <v>0</v>
          </cell>
          <cell r="P1612" t="str">
            <v>Oleo Manufacturing</v>
          </cell>
          <cell r="Q1612">
            <v>0</v>
          </cell>
          <cell r="R1612" t="str">
            <v>Oleochemicals</v>
          </cell>
          <cell r="S1612" t="str">
            <v>Associate</v>
          </cell>
          <cell r="T1612" t="str">
            <v>B</v>
          </cell>
          <cell r="U1612" t="str">
            <v>Kutch-II</v>
          </cell>
          <cell r="V1612">
            <v>0</v>
          </cell>
          <cell r="W1612">
            <v>40491</v>
          </cell>
          <cell r="X1612">
            <v>40483</v>
          </cell>
          <cell r="Y1612">
            <v>2.5</v>
          </cell>
          <cell r="Z1612">
            <v>5.2754292595763577</v>
          </cell>
          <cell r="AA1612">
            <v>3</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cell r="AO1612">
            <v>0</v>
          </cell>
          <cell r="AP1612">
            <v>0</v>
          </cell>
          <cell r="AQ1612">
            <v>0</v>
          </cell>
          <cell r="AR1612">
            <v>0</v>
          </cell>
          <cell r="AS1612">
            <v>0</v>
          </cell>
          <cell r="AT1612">
            <v>0</v>
          </cell>
          <cell r="AU1612">
            <v>0</v>
          </cell>
          <cell r="AV1612">
            <v>0</v>
          </cell>
          <cell r="AW1612">
            <v>0</v>
          </cell>
          <cell r="AX1612">
            <v>0</v>
          </cell>
          <cell r="AY1612">
            <v>0</v>
          </cell>
          <cell r="AZ1612">
            <v>0</v>
          </cell>
          <cell r="BA1612">
            <v>0</v>
          </cell>
          <cell r="BB1612">
            <v>0</v>
          </cell>
          <cell r="BC1612">
            <v>0</v>
          </cell>
          <cell r="BD1612">
            <v>0</v>
          </cell>
          <cell r="BE1612">
            <v>0</v>
          </cell>
          <cell r="BF1612">
            <v>0</v>
          </cell>
          <cell r="BG1612">
            <v>32578</v>
          </cell>
          <cell r="BH1612">
            <v>22</v>
          </cell>
          <cell r="BI1612">
            <v>1</v>
          </cell>
          <cell r="BJ1612">
            <v>0</v>
          </cell>
          <cell r="BK1612" t="str">
            <v>Less than 30 yrs and equal to 30 yrs</v>
          </cell>
          <cell r="BL1612">
            <v>0</v>
          </cell>
          <cell r="BM1612">
            <v>0</v>
          </cell>
          <cell r="BN1612">
            <v>0</v>
          </cell>
          <cell r="BO1612">
            <v>0</v>
          </cell>
          <cell r="BP1612">
            <v>0</v>
          </cell>
          <cell r="BQ1612">
            <v>0</v>
          </cell>
          <cell r="BR1612" t="str">
            <v>S.S.C</v>
          </cell>
          <cell r="BS1612">
            <v>0</v>
          </cell>
          <cell r="BT1612" t="str">
            <v>AOCP</v>
          </cell>
          <cell r="BU1612" t="str">
            <v>KCIL</v>
          </cell>
          <cell r="BV1612">
            <v>40663</v>
          </cell>
          <cell r="BW1612">
            <v>40634</v>
          </cell>
          <cell r="BX1612">
            <v>0</v>
          </cell>
          <cell r="BY1612" t="str">
            <v xml:space="preserve">Higher Compensation  </v>
          </cell>
          <cell r="BZ1612" t="str">
            <v>Resignation</v>
          </cell>
          <cell r="CA1612" t="str">
            <v>Competitive Rewards</v>
          </cell>
          <cell r="CB1612" t="str">
            <v>Voluntary</v>
          </cell>
          <cell r="CC1612" t="str">
            <v>Resigned at VVF Ltd</v>
          </cell>
          <cell r="CD1612">
            <v>0</v>
          </cell>
          <cell r="CE1612">
            <v>0</v>
          </cell>
          <cell r="CF1612">
            <v>0</v>
          </cell>
          <cell r="CG1612">
            <v>0</v>
          </cell>
        </row>
        <row r="1613">
          <cell r="B1613">
            <v>10001881</v>
          </cell>
          <cell r="C1613" t="str">
            <v>Inactive</v>
          </cell>
          <cell r="D1613">
            <v>0</v>
          </cell>
          <cell r="E1613">
            <v>0</v>
          </cell>
          <cell r="F1613" t="e">
            <v>#N/A</v>
          </cell>
          <cell r="G1613">
            <v>0</v>
          </cell>
          <cell r="H1613" t="str">
            <v>M</v>
          </cell>
          <cell r="I1613" t="str">
            <v>Vishnukumar</v>
          </cell>
          <cell r="J1613" t="str">
            <v>Chaudhary</v>
          </cell>
          <cell r="K1613" t="str">
            <v>Revabhai</v>
          </cell>
          <cell r="L1613" t="str">
            <v>Operator</v>
          </cell>
          <cell r="M1613">
            <v>0</v>
          </cell>
          <cell r="N1613">
            <v>0</v>
          </cell>
          <cell r="O1613">
            <v>0</v>
          </cell>
          <cell r="P1613" t="str">
            <v>Oleo Manufacturing</v>
          </cell>
          <cell r="Q1613">
            <v>0</v>
          </cell>
          <cell r="R1613" t="str">
            <v>Oleochemicals</v>
          </cell>
          <cell r="S1613" t="str">
            <v>Associate</v>
          </cell>
          <cell r="T1613" t="str">
            <v>B</v>
          </cell>
          <cell r="U1613" t="str">
            <v>Kutch-II</v>
          </cell>
          <cell r="V1613">
            <v>0</v>
          </cell>
          <cell r="W1613">
            <v>40491</v>
          </cell>
          <cell r="X1613">
            <v>40483</v>
          </cell>
          <cell r="Y1613">
            <v>2.5</v>
          </cell>
          <cell r="Z1613">
            <v>5.2754292592592655</v>
          </cell>
          <cell r="AA1613">
            <v>3</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cell r="AO1613">
            <v>0</v>
          </cell>
          <cell r="AP1613">
            <v>0</v>
          </cell>
          <cell r="AQ1613">
            <v>0</v>
          </cell>
          <cell r="AR1613">
            <v>0</v>
          </cell>
          <cell r="AS1613">
            <v>0</v>
          </cell>
          <cell r="AT1613">
            <v>0</v>
          </cell>
          <cell r="AU1613">
            <v>0</v>
          </cell>
          <cell r="AV1613">
            <v>0</v>
          </cell>
          <cell r="AW1613">
            <v>0</v>
          </cell>
          <cell r="AX1613">
            <v>0</v>
          </cell>
          <cell r="AY1613">
            <v>0</v>
          </cell>
          <cell r="AZ1613">
            <v>0</v>
          </cell>
          <cell r="BA1613">
            <v>0</v>
          </cell>
          <cell r="BB1613">
            <v>0</v>
          </cell>
          <cell r="BC1613">
            <v>0</v>
          </cell>
          <cell r="BD1613">
            <v>0</v>
          </cell>
          <cell r="BE1613">
            <v>0</v>
          </cell>
          <cell r="BF1613">
            <v>0</v>
          </cell>
          <cell r="BG1613">
            <v>31017</v>
          </cell>
          <cell r="BH1613">
            <v>26</v>
          </cell>
          <cell r="BI1613">
            <v>5</v>
          </cell>
          <cell r="BJ1613">
            <v>0</v>
          </cell>
          <cell r="BK1613" t="str">
            <v>Less than 30 yrs and equal to 30 yrs</v>
          </cell>
          <cell r="BL1613">
            <v>0</v>
          </cell>
          <cell r="BM1613">
            <v>0</v>
          </cell>
          <cell r="BN1613">
            <v>0</v>
          </cell>
          <cell r="BO1613">
            <v>0</v>
          </cell>
          <cell r="BP1613">
            <v>0</v>
          </cell>
          <cell r="BQ1613">
            <v>0</v>
          </cell>
          <cell r="BR1613" t="str">
            <v>S.S.C</v>
          </cell>
          <cell r="BS1613">
            <v>0</v>
          </cell>
          <cell r="BT1613" t="str">
            <v>AOCP</v>
          </cell>
          <cell r="BU1613" t="str">
            <v>KCIL</v>
          </cell>
          <cell r="BV1613">
            <v>40666</v>
          </cell>
          <cell r="BW1613">
            <v>40664</v>
          </cell>
          <cell r="BX1613">
            <v>0</v>
          </cell>
          <cell r="BY1613" t="str">
            <v>Family Circumstances</v>
          </cell>
          <cell r="BZ1613" t="str">
            <v>Resignation</v>
          </cell>
          <cell r="CA1613">
            <v>0</v>
          </cell>
          <cell r="CB1613" t="str">
            <v>Voluntary</v>
          </cell>
          <cell r="CC1613" t="str">
            <v>Resigned at VVF Ltd</v>
          </cell>
          <cell r="CD1613">
            <v>0</v>
          </cell>
          <cell r="CE1613">
            <v>0</v>
          </cell>
          <cell r="CF1613">
            <v>0</v>
          </cell>
          <cell r="CG1613">
            <v>0</v>
          </cell>
        </row>
        <row r="1614">
          <cell r="B1614">
            <v>10001884</v>
          </cell>
          <cell r="C1614" t="str">
            <v>Inactive</v>
          </cell>
          <cell r="D1614">
            <v>0</v>
          </cell>
          <cell r="E1614">
            <v>0</v>
          </cell>
          <cell r="F1614" t="e">
            <v>#N/A</v>
          </cell>
          <cell r="G1614">
            <v>0</v>
          </cell>
          <cell r="H1614" t="str">
            <v>M</v>
          </cell>
          <cell r="I1614" t="str">
            <v>Manish</v>
          </cell>
          <cell r="J1614" t="str">
            <v>Jagatiya</v>
          </cell>
          <cell r="K1614" t="str">
            <v>Parsotambhai</v>
          </cell>
          <cell r="L1614" t="str">
            <v>Chemist</v>
          </cell>
          <cell r="M1614">
            <v>0</v>
          </cell>
          <cell r="N1614">
            <v>0</v>
          </cell>
          <cell r="O1614">
            <v>0</v>
          </cell>
          <cell r="P1614" t="str">
            <v>Oleo Manufacturing</v>
          </cell>
          <cell r="Q1614">
            <v>0</v>
          </cell>
          <cell r="R1614" t="str">
            <v>Oleochemicals</v>
          </cell>
          <cell r="S1614" t="str">
            <v>OC</v>
          </cell>
          <cell r="T1614" t="str">
            <v>D</v>
          </cell>
          <cell r="U1614" t="str">
            <v>Kutch-II</v>
          </cell>
          <cell r="V1614">
            <v>0</v>
          </cell>
          <cell r="W1614">
            <v>40491</v>
          </cell>
          <cell r="X1614">
            <v>40483</v>
          </cell>
          <cell r="Y1614">
            <v>2.2999999999999998</v>
          </cell>
          <cell r="Z1614">
            <v>5.2754292592592655</v>
          </cell>
          <cell r="AA1614">
            <v>2.9</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cell r="AO1614">
            <v>0</v>
          </cell>
          <cell r="AP1614">
            <v>0</v>
          </cell>
          <cell r="AQ1614">
            <v>0</v>
          </cell>
          <cell r="AR1614">
            <v>0</v>
          </cell>
          <cell r="AS1614">
            <v>0</v>
          </cell>
          <cell r="AT1614">
            <v>0</v>
          </cell>
          <cell r="AU1614">
            <v>0</v>
          </cell>
          <cell r="AV1614">
            <v>0</v>
          </cell>
          <cell r="AW1614">
            <v>0</v>
          </cell>
          <cell r="AX1614">
            <v>0</v>
          </cell>
          <cell r="AY1614">
            <v>0</v>
          </cell>
          <cell r="AZ1614">
            <v>0</v>
          </cell>
          <cell r="BA1614">
            <v>0</v>
          </cell>
          <cell r="BB1614">
            <v>0</v>
          </cell>
          <cell r="BC1614">
            <v>0</v>
          </cell>
          <cell r="BD1614">
            <v>0</v>
          </cell>
          <cell r="BE1614">
            <v>0</v>
          </cell>
          <cell r="BF1614">
            <v>0</v>
          </cell>
          <cell r="BG1614">
            <v>28709</v>
          </cell>
          <cell r="BH1614">
            <v>32</v>
          </cell>
          <cell r="BI1614">
            <v>10</v>
          </cell>
          <cell r="BJ1614">
            <v>0</v>
          </cell>
          <cell r="BK1614">
            <v>0</v>
          </cell>
          <cell r="BL1614">
            <v>0</v>
          </cell>
          <cell r="BM1614">
            <v>0</v>
          </cell>
          <cell r="BN1614">
            <v>0</v>
          </cell>
          <cell r="BO1614">
            <v>0</v>
          </cell>
          <cell r="BP1614">
            <v>0</v>
          </cell>
          <cell r="BQ1614">
            <v>0</v>
          </cell>
          <cell r="BR1614" t="str">
            <v>B.Sc</v>
          </cell>
          <cell r="BS1614">
            <v>0</v>
          </cell>
          <cell r="BT1614">
            <v>0</v>
          </cell>
          <cell r="BU1614" t="str">
            <v xml:space="preserve">Ruchi Soya Limited </v>
          </cell>
          <cell r="BV1614">
            <v>40724</v>
          </cell>
          <cell r="BW1614">
            <v>40695</v>
          </cell>
          <cell r="BX1614">
            <v>0</v>
          </cell>
          <cell r="BY1614" t="str">
            <v>Opportunities/Career Advancement</v>
          </cell>
          <cell r="BZ1614" t="str">
            <v>Resignation</v>
          </cell>
          <cell r="CA1614" t="str">
            <v>Opportunities/Career Advancement</v>
          </cell>
          <cell r="CB1614" t="str">
            <v>Voluntary</v>
          </cell>
          <cell r="CC1614" t="str">
            <v>Resigned at VVF Ltd</v>
          </cell>
          <cell r="CD1614">
            <v>0</v>
          </cell>
          <cell r="CE1614">
            <v>0</v>
          </cell>
          <cell r="CF1614">
            <v>0</v>
          </cell>
          <cell r="CG1614">
            <v>0</v>
          </cell>
        </row>
        <row r="1615">
          <cell r="B1615">
            <v>10001885</v>
          </cell>
          <cell r="C1615" t="str">
            <v>Active</v>
          </cell>
          <cell r="D1615">
            <v>1010322998</v>
          </cell>
          <cell r="E1615" t="str">
            <v>PALANPUR OPERATIONS</v>
          </cell>
          <cell r="F1615" t="str">
            <v>1010300328</v>
          </cell>
          <cell r="G1615">
            <v>35</v>
          </cell>
          <cell r="H1615" t="str">
            <v>M</v>
          </cell>
          <cell r="I1615" t="str">
            <v xml:space="preserve">Vijay </v>
          </cell>
          <cell r="J1615" t="str">
            <v>Patel</v>
          </cell>
          <cell r="K1615" t="str">
            <v>Prahladbhai</v>
          </cell>
          <cell r="L1615" t="str">
            <v>Chemist</v>
          </cell>
          <cell r="M1615" t="str">
            <v>Quality Control</v>
          </cell>
          <cell r="N1615" t="str">
            <v>Core</v>
          </cell>
          <cell r="O1615">
            <v>0</v>
          </cell>
          <cell r="P1615" t="str">
            <v>Oleo Manufacturing</v>
          </cell>
          <cell r="Q1615">
            <v>0</v>
          </cell>
          <cell r="R1615" t="str">
            <v>Oleochemicals</v>
          </cell>
          <cell r="S1615" t="str">
            <v>OC</v>
          </cell>
          <cell r="T1615" t="str">
            <v>S1</v>
          </cell>
          <cell r="U1615" t="str">
            <v>Palanpur</v>
          </cell>
          <cell r="V1615" t="str">
            <v>Taloja</v>
          </cell>
          <cell r="W1615">
            <v>40492</v>
          </cell>
          <cell r="X1615">
            <v>40483</v>
          </cell>
          <cell r="Y1615">
            <v>14</v>
          </cell>
          <cell r="Z1615">
            <v>5.2726895335489603</v>
          </cell>
          <cell r="AA1615">
            <v>19.272689533548959</v>
          </cell>
          <cell r="AB1615">
            <v>0</v>
          </cell>
          <cell r="AC1615">
            <v>0</v>
          </cell>
          <cell r="AD1615">
            <v>40672</v>
          </cell>
          <cell r="AE1615">
            <v>0</v>
          </cell>
          <cell r="AF1615">
            <v>40672</v>
          </cell>
          <cell r="AG1615">
            <v>0</v>
          </cell>
          <cell r="AH1615">
            <v>0</v>
          </cell>
          <cell r="AI1615">
            <v>0</v>
          </cell>
          <cell r="AJ1615">
            <v>0</v>
          </cell>
          <cell r="AK1615">
            <v>0</v>
          </cell>
          <cell r="AL1615">
            <v>0</v>
          </cell>
          <cell r="AM1615">
            <v>0</v>
          </cell>
          <cell r="AN1615">
            <v>0</v>
          </cell>
          <cell r="AO1615">
            <v>0</v>
          </cell>
          <cell r="AP1615">
            <v>0</v>
          </cell>
          <cell r="AQ1615">
            <v>0</v>
          </cell>
          <cell r="AR1615">
            <v>0</v>
          </cell>
          <cell r="AS1615">
            <v>0</v>
          </cell>
          <cell r="AT1615">
            <v>0</v>
          </cell>
          <cell r="AU1615">
            <v>0</v>
          </cell>
          <cell r="AV1615">
            <v>0</v>
          </cell>
          <cell r="AW1615">
            <v>0</v>
          </cell>
          <cell r="AX1615">
            <v>0</v>
          </cell>
          <cell r="AY1615">
            <v>0</v>
          </cell>
          <cell r="AZ1615">
            <v>0</v>
          </cell>
          <cell r="BA1615" t="str">
            <v>Kutch II</v>
          </cell>
          <cell r="BB1615">
            <v>41365</v>
          </cell>
          <cell r="BC1615">
            <v>0</v>
          </cell>
          <cell r="BD1615">
            <v>0</v>
          </cell>
          <cell r="BE1615">
            <v>0</v>
          </cell>
          <cell r="BF1615">
            <v>0</v>
          </cell>
          <cell r="BG1615">
            <v>27584</v>
          </cell>
          <cell r="BH1615">
            <v>40</v>
          </cell>
          <cell r="BI1615">
            <v>7</v>
          </cell>
          <cell r="BJ1615">
            <v>49498</v>
          </cell>
          <cell r="BK1615" t="str">
            <v>36 - 40 yrs</v>
          </cell>
          <cell r="BL1615" t="str">
            <v>Married</v>
          </cell>
          <cell r="BM1615">
            <v>4</v>
          </cell>
          <cell r="BN1615" t="str">
            <v xml:space="preserve"> </v>
          </cell>
          <cell r="BO1615">
            <v>0</v>
          </cell>
          <cell r="BP1615">
            <v>0</v>
          </cell>
          <cell r="BQ1615">
            <v>0</v>
          </cell>
          <cell r="BR1615">
            <v>0</v>
          </cell>
          <cell r="BS1615">
            <v>0</v>
          </cell>
          <cell r="BT1615">
            <v>0</v>
          </cell>
          <cell r="BU1615" t="str">
            <v xml:space="preserve">Maheshwari Refinary </v>
          </cell>
          <cell r="BV1615">
            <v>0</v>
          </cell>
          <cell r="BW1615">
            <v>0</v>
          </cell>
          <cell r="BX1615">
            <v>0</v>
          </cell>
          <cell r="BY1615">
            <v>0</v>
          </cell>
          <cell r="BZ1615">
            <v>0</v>
          </cell>
          <cell r="CA1615">
            <v>0</v>
          </cell>
          <cell r="CB1615">
            <v>0</v>
          </cell>
          <cell r="CC1615">
            <v>0</v>
          </cell>
          <cell r="CD1615">
            <v>0</v>
          </cell>
          <cell r="CE1615" t="str">
            <v>ATMPP3885F</v>
          </cell>
          <cell r="CF1615" t="str">
            <v>C.P.Unnikrishnan</v>
          </cell>
          <cell r="CG1615" t="str">
            <v>C.P. Unnikrishnan</v>
          </cell>
        </row>
        <row r="1616">
          <cell r="B1616">
            <v>10001868</v>
          </cell>
          <cell r="C1616" t="str">
            <v>Inactive</v>
          </cell>
          <cell r="D1616">
            <v>0</v>
          </cell>
          <cell r="E1616">
            <v>0</v>
          </cell>
          <cell r="F1616" t="e">
            <v>#N/A</v>
          </cell>
          <cell r="G1616" t="str">
            <v>B00370</v>
          </cell>
          <cell r="H1616" t="str">
            <v>M</v>
          </cell>
          <cell r="I1616" t="str">
            <v xml:space="preserve">Arun </v>
          </cell>
          <cell r="J1616" t="str">
            <v>Kumar</v>
          </cell>
          <cell r="K1616" t="str">
            <v>Som Dutt</v>
          </cell>
          <cell r="L1616" t="str">
            <v>Technician</v>
          </cell>
          <cell r="M1616">
            <v>0</v>
          </cell>
          <cell r="N1616">
            <v>0</v>
          </cell>
          <cell r="O1616">
            <v>0</v>
          </cell>
          <cell r="P1616" t="str">
            <v>PCP Manufacturing</v>
          </cell>
          <cell r="Q1616">
            <v>0</v>
          </cell>
          <cell r="R1616" t="str">
            <v>Personal Care Products</v>
          </cell>
          <cell r="S1616" t="str">
            <v>Associate</v>
          </cell>
          <cell r="T1616" t="str">
            <v>A1</v>
          </cell>
          <cell r="U1616" t="str">
            <v>Baddi</v>
          </cell>
          <cell r="V1616" t="str">
            <v>Baddi</v>
          </cell>
          <cell r="W1616">
            <v>40492</v>
          </cell>
          <cell r="X1616">
            <v>40483</v>
          </cell>
          <cell r="Y1616">
            <v>2.6</v>
          </cell>
          <cell r="Z1616">
            <v>5.2726895335489603</v>
          </cell>
          <cell r="AA1616">
            <v>2.8</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cell r="AO1616">
            <v>0</v>
          </cell>
          <cell r="AP1616">
            <v>0</v>
          </cell>
          <cell r="AQ1616">
            <v>0</v>
          </cell>
          <cell r="AR1616">
            <v>0</v>
          </cell>
          <cell r="AS1616">
            <v>0</v>
          </cell>
          <cell r="AT1616">
            <v>0</v>
          </cell>
          <cell r="AU1616">
            <v>0</v>
          </cell>
          <cell r="AV1616">
            <v>0</v>
          </cell>
          <cell r="AW1616">
            <v>0</v>
          </cell>
          <cell r="AX1616">
            <v>0</v>
          </cell>
          <cell r="AY1616">
            <v>0</v>
          </cell>
          <cell r="AZ1616">
            <v>0</v>
          </cell>
          <cell r="BA1616">
            <v>0</v>
          </cell>
          <cell r="BB1616">
            <v>0</v>
          </cell>
          <cell r="BC1616">
            <v>0</v>
          </cell>
          <cell r="BD1616">
            <v>0</v>
          </cell>
          <cell r="BE1616">
            <v>0</v>
          </cell>
          <cell r="BF1616">
            <v>0</v>
          </cell>
          <cell r="BG1616">
            <v>32253</v>
          </cell>
          <cell r="BH1616">
            <v>22</v>
          </cell>
          <cell r="BI1616">
            <v>8</v>
          </cell>
          <cell r="BJ1616">
            <v>0</v>
          </cell>
          <cell r="BK1616" t="str">
            <v>Less than 30 yrs and equal to 30 yrs</v>
          </cell>
          <cell r="BL1616">
            <v>0</v>
          </cell>
          <cell r="BM1616">
            <v>0</v>
          </cell>
          <cell r="BN1616">
            <v>0</v>
          </cell>
          <cell r="BO1616">
            <v>0</v>
          </cell>
          <cell r="BP1616">
            <v>0</v>
          </cell>
          <cell r="BQ1616">
            <v>0</v>
          </cell>
          <cell r="BR1616">
            <v>0</v>
          </cell>
          <cell r="BS1616">
            <v>0</v>
          </cell>
          <cell r="BT1616">
            <v>0</v>
          </cell>
          <cell r="BU1616" t="str">
            <v>Wipro Ltd</v>
          </cell>
          <cell r="BV1616">
            <v>40557</v>
          </cell>
          <cell r="BW1616">
            <v>40544</v>
          </cell>
          <cell r="BX1616">
            <v>0</v>
          </cell>
          <cell r="BY1616" t="str">
            <v>Opportunities/Career Advancement</v>
          </cell>
          <cell r="BZ1616" t="str">
            <v>Resignation</v>
          </cell>
          <cell r="CA1616" t="str">
            <v>Opportunities/Career Advancement</v>
          </cell>
          <cell r="CB1616" t="str">
            <v>Voluntary</v>
          </cell>
          <cell r="CC1616" t="str">
            <v>Resigned at VVF Ltd</v>
          </cell>
          <cell r="CD1616">
            <v>0</v>
          </cell>
          <cell r="CE1616" t="str">
            <v>NA</v>
          </cell>
          <cell r="CF1616">
            <v>0</v>
          </cell>
          <cell r="CG1616">
            <v>0</v>
          </cell>
        </row>
        <row r="1617">
          <cell r="B1617">
            <v>10001870</v>
          </cell>
          <cell r="C1617" t="str">
            <v>Inactive</v>
          </cell>
          <cell r="D1617">
            <v>0</v>
          </cell>
          <cell r="E1617">
            <v>0</v>
          </cell>
          <cell r="F1617" t="e">
            <v>#N/A</v>
          </cell>
          <cell r="G1617" t="str">
            <v>B00372</v>
          </cell>
          <cell r="H1617" t="str">
            <v>M</v>
          </cell>
          <cell r="I1617" t="str">
            <v>Pardeep Kumar</v>
          </cell>
          <cell r="J1617" t="str">
            <v/>
          </cell>
          <cell r="K1617" t="str">
            <v>Kartar Singh</v>
          </cell>
          <cell r="L1617" t="str">
            <v>Trainee Associate</v>
          </cell>
          <cell r="M1617">
            <v>0</v>
          </cell>
          <cell r="N1617">
            <v>0</v>
          </cell>
          <cell r="O1617">
            <v>0</v>
          </cell>
          <cell r="P1617" t="str">
            <v>PCP Manufacturing</v>
          </cell>
          <cell r="Q1617">
            <v>0</v>
          </cell>
          <cell r="R1617" t="str">
            <v>Personal Care Products</v>
          </cell>
          <cell r="S1617" t="str">
            <v>Trainee</v>
          </cell>
          <cell r="T1617" t="str">
            <v>T1</v>
          </cell>
          <cell r="U1617" t="str">
            <v>Baddi</v>
          </cell>
          <cell r="V1617" t="str">
            <v>Baddi</v>
          </cell>
          <cell r="W1617">
            <v>40492</v>
          </cell>
          <cell r="X1617">
            <v>40483</v>
          </cell>
          <cell r="Y1617">
            <v>1</v>
          </cell>
          <cell r="Z1617">
            <v>5.2726895332318682</v>
          </cell>
          <cell r="AA1617">
            <v>2.6</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cell r="AO1617">
            <v>0</v>
          </cell>
          <cell r="AP1617">
            <v>0</v>
          </cell>
          <cell r="AQ1617">
            <v>0</v>
          </cell>
          <cell r="AR1617">
            <v>0</v>
          </cell>
          <cell r="AS1617">
            <v>0</v>
          </cell>
          <cell r="AT1617">
            <v>0</v>
          </cell>
          <cell r="AU1617">
            <v>0</v>
          </cell>
          <cell r="AV1617">
            <v>0</v>
          </cell>
          <cell r="AW1617">
            <v>0</v>
          </cell>
          <cell r="AX1617">
            <v>0</v>
          </cell>
          <cell r="AY1617">
            <v>0</v>
          </cell>
          <cell r="AZ1617">
            <v>0</v>
          </cell>
          <cell r="BA1617">
            <v>0</v>
          </cell>
          <cell r="BB1617">
            <v>0</v>
          </cell>
          <cell r="BC1617">
            <v>0</v>
          </cell>
          <cell r="BD1617">
            <v>0</v>
          </cell>
          <cell r="BE1617">
            <v>0</v>
          </cell>
          <cell r="BF1617">
            <v>0</v>
          </cell>
          <cell r="BG1617">
            <v>30015</v>
          </cell>
          <cell r="BH1617">
            <v>30</v>
          </cell>
          <cell r="BI1617">
            <v>3</v>
          </cell>
          <cell r="BJ1617">
            <v>0</v>
          </cell>
          <cell r="BK1617" t="str">
            <v>Less than 30 yrs and equal to 30 yrs</v>
          </cell>
          <cell r="BL1617">
            <v>0</v>
          </cell>
          <cell r="BM1617">
            <v>0</v>
          </cell>
          <cell r="BN1617">
            <v>0</v>
          </cell>
          <cell r="BO1617">
            <v>0</v>
          </cell>
          <cell r="BP1617">
            <v>0</v>
          </cell>
          <cell r="BQ1617">
            <v>0</v>
          </cell>
          <cell r="BR1617">
            <v>0</v>
          </cell>
          <cell r="BS1617">
            <v>0</v>
          </cell>
          <cell r="BT1617" t="str">
            <v>ITI</v>
          </cell>
          <cell r="BU1617">
            <v>0</v>
          </cell>
          <cell r="BV1617">
            <v>41074</v>
          </cell>
          <cell r="BW1617">
            <v>41061</v>
          </cell>
          <cell r="BX1617">
            <v>0</v>
          </cell>
          <cell r="BY1617" t="str">
            <v>Family Circumstances</v>
          </cell>
          <cell r="BZ1617" t="str">
            <v>Resignation</v>
          </cell>
          <cell r="CA1617">
            <v>0</v>
          </cell>
          <cell r="CB1617" t="str">
            <v>Voluntary</v>
          </cell>
          <cell r="CC1617" t="str">
            <v>Resigned at VVF Ltd</v>
          </cell>
          <cell r="CD1617">
            <v>0</v>
          </cell>
          <cell r="CE1617">
            <v>0</v>
          </cell>
          <cell r="CF1617">
            <v>0</v>
          </cell>
          <cell r="CG1617">
            <v>0</v>
          </cell>
        </row>
        <row r="1618">
          <cell r="B1618">
            <v>10001869</v>
          </cell>
          <cell r="C1618" t="str">
            <v>Active</v>
          </cell>
          <cell r="D1618">
            <v>2011417999</v>
          </cell>
          <cell r="E1618" t="str">
            <v>BADDI-MAINTENANCE</v>
          </cell>
          <cell r="F1618" t="str">
            <v>2011400150</v>
          </cell>
          <cell r="G1618" t="str">
            <v>B00371</v>
          </cell>
          <cell r="H1618" t="str">
            <v>M</v>
          </cell>
          <cell r="I1618" t="str">
            <v>Kamal Kishore</v>
          </cell>
          <cell r="J1618" t="str">
            <v/>
          </cell>
          <cell r="K1618" t="str">
            <v>Major Singh</v>
          </cell>
          <cell r="L1618" t="str">
            <v>Technician</v>
          </cell>
          <cell r="M1618" t="str">
            <v>Engineering Services</v>
          </cell>
          <cell r="N1618" t="str">
            <v>Core</v>
          </cell>
          <cell r="O1618">
            <v>0</v>
          </cell>
          <cell r="P1618" t="str">
            <v>PCP Manufacturing</v>
          </cell>
          <cell r="Q1618">
            <v>0</v>
          </cell>
          <cell r="R1618" t="str">
            <v>Personal Care Products</v>
          </cell>
          <cell r="S1618" t="str">
            <v>Associate</v>
          </cell>
          <cell r="T1618" t="str">
            <v>A1</v>
          </cell>
          <cell r="U1618" t="str">
            <v>Baddi</v>
          </cell>
          <cell r="V1618" t="str">
            <v>Baddi</v>
          </cell>
          <cell r="W1618">
            <v>40492</v>
          </cell>
          <cell r="X1618">
            <v>40483</v>
          </cell>
          <cell r="Y1618">
            <v>2</v>
          </cell>
          <cell r="Z1618">
            <v>5.2726895332318682</v>
          </cell>
          <cell r="AA1618">
            <v>7.2726895332318682</v>
          </cell>
          <cell r="AB1618">
            <v>0</v>
          </cell>
          <cell r="AC1618">
            <v>0</v>
          </cell>
          <cell r="AD1618">
            <v>40672</v>
          </cell>
          <cell r="AE1618">
            <v>0</v>
          </cell>
          <cell r="AF1618">
            <v>40664</v>
          </cell>
          <cell r="AG1618">
            <v>0</v>
          </cell>
          <cell r="AH1618">
            <v>0</v>
          </cell>
          <cell r="AI1618">
            <v>0</v>
          </cell>
          <cell r="AJ1618">
            <v>0</v>
          </cell>
          <cell r="AK1618">
            <v>0</v>
          </cell>
          <cell r="AL1618">
            <v>0</v>
          </cell>
          <cell r="AM1618">
            <v>0</v>
          </cell>
          <cell r="AN1618">
            <v>0</v>
          </cell>
          <cell r="AO1618">
            <v>0</v>
          </cell>
          <cell r="AP1618">
            <v>0</v>
          </cell>
          <cell r="AQ1618">
            <v>0</v>
          </cell>
          <cell r="AR1618">
            <v>0</v>
          </cell>
          <cell r="AS1618">
            <v>0</v>
          </cell>
          <cell r="AT1618">
            <v>0</v>
          </cell>
          <cell r="AU1618">
            <v>0</v>
          </cell>
          <cell r="AV1618">
            <v>0</v>
          </cell>
          <cell r="AW1618">
            <v>0</v>
          </cell>
          <cell r="AX1618">
            <v>0</v>
          </cell>
          <cell r="AY1618">
            <v>0</v>
          </cell>
          <cell r="AZ1618">
            <v>0</v>
          </cell>
          <cell r="BA1618">
            <v>0</v>
          </cell>
          <cell r="BB1618">
            <v>0</v>
          </cell>
          <cell r="BC1618">
            <v>0</v>
          </cell>
          <cell r="BD1618">
            <v>0</v>
          </cell>
          <cell r="BE1618">
            <v>0</v>
          </cell>
          <cell r="BF1618">
            <v>0</v>
          </cell>
          <cell r="BG1618">
            <v>31121</v>
          </cell>
          <cell r="BH1618">
            <v>30</v>
          </cell>
          <cell r="BI1618">
            <v>11</v>
          </cell>
          <cell r="BJ1618">
            <v>53035</v>
          </cell>
          <cell r="BK1618" t="str">
            <v>Less than and equal to 30 yrs</v>
          </cell>
          <cell r="BL1618" t="str">
            <v>Unmarried</v>
          </cell>
          <cell r="BM1618">
            <v>2</v>
          </cell>
          <cell r="BN1618" t="str">
            <v>Kelan Raipur</v>
          </cell>
          <cell r="BO1618" t="str">
            <v>Chamba</v>
          </cell>
          <cell r="BP1618">
            <v>0</v>
          </cell>
          <cell r="BQ1618">
            <v>0</v>
          </cell>
          <cell r="BR1618" t="str">
            <v>H.S.C</v>
          </cell>
          <cell r="BS1618">
            <v>0</v>
          </cell>
          <cell r="BT1618" t="str">
            <v>ITI</v>
          </cell>
          <cell r="BU1618" t="str">
            <v>Wipro Ltd</v>
          </cell>
          <cell r="BV1618">
            <v>0</v>
          </cell>
          <cell r="BW1618">
            <v>0</v>
          </cell>
          <cell r="BX1618">
            <v>0</v>
          </cell>
          <cell r="BY1618">
            <v>0</v>
          </cell>
          <cell r="BZ1618">
            <v>0</v>
          </cell>
          <cell r="CA1618">
            <v>0</v>
          </cell>
          <cell r="CB1618">
            <v>0</v>
          </cell>
          <cell r="CC1618">
            <v>0</v>
          </cell>
          <cell r="CD1618" t="str">
            <v>AB+</v>
          </cell>
          <cell r="CE1618" t="str">
            <v>DCJPK6508M</v>
          </cell>
          <cell r="CF1618" t="str">
            <v>Raphel M</v>
          </cell>
          <cell r="CG1618" t="str">
            <v>Raphel M</v>
          </cell>
        </row>
        <row r="1619">
          <cell r="B1619">
            <v>10001873</v>
          </cell>
          <cell r="C1619" t="str">
            <v>Inactive</v>
          </cell>
          <cell r="D1619">
            <v>0</v>
          </cell>
          <cell r="E1619">
            <v>0</v>
          </cell>
          <cell r="F1619" t="e">
            <v>#N/A</v>
          </cell>
          <cell r="G1619" t="str">
            <v>B00375</v>
          </cell>
          <cell r="H1619" t="str">
            <v>M</v>
          </cell>
          <cell r="I1619" t="str">
            <v xml:space="preserve">Ashwani Kumar  </v>
          </cell>
          <cell r="J1619" t="str">
            <v/>
          </cell>
          <cell r="K1619" t="str">
            <v>Mahindra Singh</v>
          </cell>
          <cell r="L1619" t="str">
            <v>Fitter</v>
          </cell>
          <cell r="M1619">
            <v>0</v>
          </cell>
          <cell r="N1619">
            <v>0</v>
          </cell>
          <cell r="O1619">
            <v>0</v>
          </cell>
          <cell r="P1619" t="str">
            <v>PCP Manufacturing</v>
          </cell>
          <cell r="Q1619">
            <v>0</v>
          </cell>
          <cell r="R1619" t="str">
            <v>Personal Care Products</v>
          </cell>
          <cell r="S1619" t="str">
            <v>Associate</v>
          </cell>
          <cell r="T1619" t="str">
            <v>A1</v>
          </cell>
          <cell r="U1619" t="str">
            <v>Baddi</v>
          </cell>
          <cell r="V1619" t="str">
            <v>Baddi</v>
          </cell>
          <cell r="W1619">
            <v>40493</v>
          </cell>
          <cell r="X1619">
            <v>40483</v>
          </cell>
          <cell r="Y1619">
            <v>5.0999999999999996</v>
          </cell>
          <cell r="Z1619">
            <v>5.2699498075215638</v>
          </cell>
          <cell r="AA1619">
            <v>5.5</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cell r="AO1619">
            <v>0</v>
          </cell>
          <cell r="AP1619">
            <v>0</v>
          </cell>
          <cell r="AQ1619">
            <v>0</v>
          </cell>
          <cell r="AR1619">
            <v>0</v>
          </cell>
          <cell r="AS1619">
            <v>0</v>
          </cell>
          <cell r="AT1619">
            <v>0</v>
          </cell>
          <cell r="AU1619">
            <v>0</v>
          </cell>
          <cell r="AV1619">
            <v>0</v>
          </cell>
          <cell r="AW1619">
            <v>0</v>
          </cell>
          <cell r="AX1619">
            <v>0</v>
          </cell>
          <cell r="AY1619">
            <v>0</v>
          </cell>
          <cell r="AZ1619">
            <v>0</v>
          </cell>
          <cell r="BA1619">
            <v>0</v>
          </cell>
          <cell r="BB1619">
            <v>0</v>
          </cell>
          <cell r="BC1619">
            <v>0</v>
          </cell>
          <cell r="BD1619">
            <v>0</v>
          </cell>
          <cell r="BE1619">
            <v>0</v>
          </cell>
          <cell r="BF1619">
            <v>0</v>
          </cell>
          <cell r="BG1619">
            <v>29816</v>
          </cell>
          <cell r="BH1619">
            <v>29</v>
          </cell>
          <cell r="BI1619">
            <v>8</v>
          </cell>
          <cell r="BJ1619">
            <v>0</v>
          </cell>
          <cell r="BK1619" t="str">
            <v>Less than 30 yrs and equal to 30 yrs</v>
          </cell>
          <cell r="BL1619">
            <v>0</v>
          </cell>
          <cell r="BM1619">
            <v>0</v>
          </cell>
          <cell r="BN1619">
            <v>0</v>
          </cell>
          <cell r="BO1619">
            <v>0</v>
          </cell>
          <cell r="BP1619">
            <v>0</v>
          </cell>
          <cell r="BQ1619">
            <v>0</v>
          </cell>
          <cell r="BR1619" t="str">
            <v>H.S.C</v>
          </cell>
          <cell r="BS1619">
            <v>0</v>
          </cell>
          <cell r="BT1619" t="str">
            <v>ITI</v>
          </cell>
          <cell r="BU1619" t="str">
            <v>Sukam Power System</v>
          </cell>
          <cell r="BV1619">
            <v>40652</v>
          </cell>
          <cell r="BW1619">
            <v>40634</v>
          </cell>
          <cell r="BX1619">
            <v>0</v>
          </cell>
          <cell r="BY1619" t="str">
            <v xml:space="preserve">Higher Compensation </v>
          </cell>
          <cell r="BZ1619" t="str">
            <v>Resignation</v>
          </cell>
          <cell r="CA1619" t="str">
            <v>Competitive Rewards</v>
          </cell>
          <cell r="CB1619" t="str">
            <v>Voluntary</v>
          </cell>
          <cell r="CC1619" t="str">
            <v>Resigned at VVF Ltd</v>
          </cell>
          <cell r="CD1619">
            <v>0</v>
          </cell>
          <cell r="CE1619">
            <v>0</v>
          </cell>
          <cell r="CF1619">
            <v>0</v>
          </cell>
          <cell r="CG1619">
            <v>0</v>
          </cell>
        </row>
        <row r="1620">
          <cell r="B1620">
            <v>10001871</v>
          </cell>
          <cell r="C1620" t="str">
            <v>Inactive</v>
          </cell>
          <cell r="D1620">
            <v>0</v>
          </cell>
          <cell r="E1620">
            <v>0</v>
          </cell>
          <cell r="F1620" t="e">
            <v>#N/A</v>
          </cell>
          <cell r="G1620" t="str">
            <v>B00373</v>
          </cell>
          <cell r="H1620" t="str">
            <v>M</v>
          </cell>
          <cell r="I1620" t="str">
            <v xml:space="preserve">Pramod Kumar </v>
          </cell>
          <cell r="J1620" t="str">
            <v>Singh</v>
          </cell>
          <cell r="K1620" t="str">
            <v>Krishna</v>
          </cell>
          <cell r="L1620" t="str">
            <v>Electrician</v>
          </cell>
          <cell r="M1620">
            <v>0</v>
          </cell>
          <cell r="N1620">
            <v>0</v>
          </cell>
          <cell r="O1620">
            <v>0</v>
          </cell>
          <cell r="P1620" t="str">
            <v>PCP Manufacturing</v>
          </cell>
          <cell r="Q1620">
            <v>0</v>
          </cell>
          <cell r="R1620" t="str">
            <v>Personal Care Products</v>
          </cell>
          <cell r="S1620" t="str">
            <v>Associate</v>
          </cell>
          <cell r="T1620" t="str">
            <v>A1</v>
          </cell>
          <cell r="U1620" t="str">
            <v>Baddi</v>
          </cell>
          <cell r="V1620" t="str">
            <v>Baddi</v>
          </cell>
          <cell r="W1620">
            <v>40493</v>
          </cell>
          <cell r="X1620">
            <v>40483</v>
          </cell>
          <cell r="Y1620">
            <v>2.5</v>
          </cell>
          <cell r="Z1620">
            <v>5.2699498075215638</v>
          </cell>
          <cell r="AA1620">
            <v>3.9</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cell r="AO1620">
            <v>0</v>
          </cell>
          <cell r="AP1620">
            <v>0</v>
          </cell>
          <cell r="AQ1620">
            <v>0</v>
          </cell>
          <cell r="AR1620">
            <v>0</v>
          </cell>
          <cell r="AS1620">
            <v>0</v>
          </cell>
          <cell r="AT1620">
            <v>0</v>
          </cell>
          <cell r="AU1620">
            <v>0</v>
          </cell>
          <cell r="AV1620">
            <v>0</v>
          </cell>
          <cell r="AW1620">
            <v>0</v>
          </cell>
          <cell r="AX1620">
            <v>0</v>
          </cell>
          <cell r="AY1620">
            <v>0</v>
          </cell>
          <cell r="AZ1620">
            <v>0</v>
          </cell>
          <cell r="BA1620">
            <v>0</v>
          </cell>
          <cell r="BB1620">
            <v>0</v>
          </cell>
          <cell r="BC1620">
            <v>0</v>
          </cell>
          <cell r="BD1620">
            <v>0</v>
          </cell>
          <cell r="BE1620">
            <v>0</v>
          </cell>
          <cell r="BF1620">
            <v>0</v>
          </cell>
          <cell r="BG1620">
            <v>30091</v>
          </cell>
          <cell r="BH1620">
            <v>29</v>
          </cell>
          <cell r="BI1620">
            <v>10</v>
          </cell>
          <cell r="BJ1620">
            <v>0</v>
          </cell>
          <cell r="BK1620" t="str">
            <v>Less than 30 yrs and equal to 30 yrs</v>
          </cell>
          <cell r="BL1620">
            <v>0</v>
          </cell>
          <cell r="BM1620">
            <v>0</v>
          </cell>
          <cell r="BN1620">
            <v>0</v>
          </cell>
          <cell r="BO1620">
            <v>0</v>
          </cell>
          <cell r="BP1620">
            <v>0</v>
          </cell>
          <cell r="BQ1620">
            <v>0</v>
          </cell>
          <cell r="BR1620" t="str">
            <v>B.A</v>
          </cell>
          <cell r="BS1620">
            <v>0</v>
          </cell>
          <cell r="BT1620" t="str">
            <v>ITI</v>
          </cell>
          <cell r="BU1620" t="str">
            <v>Devyani Foods Indusries.</v>
          </cell>
          <cell r="BV1620">
            <v>41016</v>
          </cell>
          <cell r="BW1620">
            <v>41000</v>
          </cell>
          <cell r="BX1620">
            <v>0</v>
          </cell>
          <cell r="BY1620" t="str">
            <v>Family Circumstances</v>
          </cell>
          <cell r="BZ1620" t="str">
            <v>Resignation</v>
          </cell>
          <cell r="CA1620">
            <v>0</v>
          </cell>
          <cell r="CB1620" t="str">
            <v>Voluntary</v>
          </cell>
          <cell r="CC1620" t="str">
            <v>Resigned at VVF Ltd</v>
          </cell>
          <cell r="CD1620">
            <v>0</v>
          </cell>
          <cell r="CE1620">
            <v>0</v>
          </cell>
          <cell r="CF1620">
            <v>0</v>
          </cell>
          <cell r="CG1620">
            <v>0</v>
          </cell>
        </row>
        <row r="1621">
          <cell r="B1621">
            <v>10001872</v>
          </cell>
          <cell r="C1621" t="str">
            <v>Active</v>
          </cell>
          <cell r="D1621">
            <v>2011417999</v>
          </cell>
          <cell r="E1621" t="str">
            <v>BADDI-MAINTENANCE</v>
          </cell>
          <cell r="F1621" t="str">
            <v>2011400151</v>
          </cell>
          <cell r="G1621" t="str">
            <v>B00374</v>
          </cell>
          <cell r="H1621" t="str">
            <v>M</v>
          </cell>
          <cell r="I1621" t="str">
            <v>Manoj Kumar</v>
          </cell>
          <cell r="J1621" t="str">
            <v/>
          </cell>
          <cell r="K1621" t="str">
            <v>Rampal</v>
          </cell>
          <cell r="L1621" t="str">
            <v>Senior Technician</v>
          </cell>
          <cell r="M1621" t="str">
            <v>Engineering Services</v>
          </cell>
          <cell r="N1621" t="str">
            <v>Core</v>
          </cell>
          <cell r="O1621">
            <v>0</v>
          </cell>
          <cell r="P1621" t="str">
            <v>PCP Manufacturing</v>
          </cell>
          <cell r="Q1621">
            <v>0</v>
          </cell>
          <cell r="R1621" t="str">
            <v>Personal Care Products</v>
          </cell>
          <cell r="S1621" t="str">
            <v>Associate</v>
          </cell>
          <cell r="T1621" t="str">
            <v>A2</v>
          </cell>
          <cell r="U1621" t="str">
            <v>Baddi</v>
          </cell>
          <cell r="V1621" t="str">
            <v>Baddi</v>
          </cell>
          <cell r="W1621">
            <v>40493</v>
          </cell>
          <cell r="X1621">
            <v>40483</v>
          </cell>
          <cell r="Y1621">
            <v>5</v>
          </cell>
          <cell r="Z1621">
            <v>5.2699498072044708</v>
          </cell>
          <cell r="AA1621">
            <v>10.269949807204471</v>
          </cell>
          <cell r="AB1621">
            <v>0</v>
          </cell>
          <cell r="AC1621">
            <v>0</v>
          </cell>
          <cell r="AD1621">
            <v>40673</v>
          </cell>
          <cell r="AE1621">
            <v>0</v>
          </cell>
          <cell r="AF1621">
            <v>40664</v>
          </cell>
          <cell r="AG1621">
            <v>0</v>
          </cell>
          <cell r="AH1621">
            <v>0</v>
          </cell>
          <cell r="AI1621">
            <v>0</v>
          </cell>
          <cell r="AJ1621">
            <v>0</v>
          </cell>
          <cell r="AK1621">
            <v>0</v>
          </cell>
          <cell r="AL1621">
            <v>0</v>
          </cell>
          <cell r="AM1621">
            <v>0</v>
          </cell>
          <cell r="AN1621">
            <v>0</v>
          </cell>
          <cell r="AO1621">
            <v>0</v>
          </cell>
          <cell r="AP1621">
            <v>0</v>
          </cell>
          <cell r="AQ1621">
            <v>0</v>
          </cell>
          <cell r="AR1621">
            <v>0</v>
          </cell>
          <cell r="AS1621">
            <v>0</v>
          </cell>
          <cell r="AT1621">
            <v>0</v>
          </cell>
          <cell r="AU1621">
            <v>0</v>
          </cell>
          <cell r="AV1621">
            <v>0</v>
          </cell>
          <cell r="AW1621">
            <v>0</v>
          </cell>
          <cell r="AX1621">
            <v>0</v>
          </cell>
          <cell r="AY1621">
            <v>0</v>
          </cell>
          <cell r="AZ1621">
            <v>0</v>
          </cell>
          <cell r="BA1621">
            <v>0</v>
          </cell>
          <cell r="BB1621">
            <v>0</v>
          </cell>
          <cell r="BC1621">
            <v>0</v>
          </cell>
          <cell r="BD1621">
            <v>0</v>
          </cell>
          <cell r="BE1621">
            <v>0</v>
          </cell>
          <cell r="BF1621">
            <v>0</v>
          </cell>
          <cell r="BG1621">
            <v>30438</v>
          </cell>
          <cell r="BH1621">
            <v>32</v>
          </cell>
          <cell r="BI1621">
            <v>9</v>
          </cell>
          <cell r="BJ1621">
            <v>52352</v>
          </cell>
          <cell r="BK1621" t="str">
            <v>31 - 35 yrs</v>
          </cell>
          <cell r="BL1621" t="str">
            <v>Unmarried</v>
          </cell>
          <cell r="BM1621">
            <v>2</v>
          </cell>
          <cell r="BN1621" t="str">
            <v>Bharolian Kalan Bharolian Kalan</v>
          </cell>
          <cell r="BO1621" t="str">
            <v>Una</v>
          </cell>
          <cell r="BP1621">
            <v>0</v>
          </cell>
          <cell r="BQ1621">
            <v>174306</v>
          </cell>
          <cell r="BR1621" t="str">
            <v>H.S.C</v>
          </cell>
          <cell r="BS1621">
            <v>0</v>
          </cell>
          <cell r="BT1621" t="str">
            <v>ITI</v>
          </cell>
          <cell r="BU1621" t="str">
            <v>Shine Star Ind.</v>
          </cell>
          <cell r="BV1621">
            <v>0</v>
          </cell>
          <cell r="BW1621">
            <v>0</v>
          </cell>
          <cell r="BX1621">
            <v>0</v>
          </cell>
          <cell r="BY1621">
            <v>0</v>
          </cell>
          <cell r="BZ1621">
            <v>0</v>
          </cell>
          <cell r="CA1621">
            <v>0</v>
          </cell>
          <cell r="CB1621">
            <v>0</v>
          </cell>
          <cell r="CC1621">
            <v>0</v>
          </cell>
          <cell r="CD1621" t="str">
            <v>B-</v>
          </cell>
          <cell r="CE1621" t="str">
            <v>CRNPK8286N</v>
          </cell>
          <cell r="CF1621" t="str">
            <v>Raphel M</v>
          </cell>
          <cell r="CG1621" t="str">
            <v>Raphel M</v>
          </cell>
        </row>
        <row r="1622">
          <cell r="B1622">
            <v>10001886</v>
          </cell>
          <cell r="C1622" t="str">
            <v>Inactive</v>
          </cell>
          <cell r="D1622">
            <v>0</v>
          </cell>
          <cell r="E1622">
            <v>0</v>
          </cell>
          <cell r="F1622" t="e">
            <v>#N/A</v>
          </cell>
          <cell r="G1622">
            <v>566</v>
          </cell>
          <cell r="H1622" t="str">
            <v>M</v>
          </cell>
          <cell r="I1622" t="str">
            <v>Somabhai</v>
          </cell>
          <cell r="J1622" t="str">
            <v>Makwana</v>
          </cell>
          <cell r="K1622" t="str">
            <v>Bhemabhai</v>
          </cell>
          <cell r="L1622" t="str">
            <v>Operator</v>
          </cell>
          <cell r="M1622">
            <v>0</v>
          </cell>
          <cell r="N1622">
            <v>0</v>
          </cell>
          <cell r="O1622">
            <v>0</v>
          </cell>
          <cell r="P1622" t="str">
            <v>PCP Manufacturing</v>
          </cell>
          <cell r="Q1622">
            <v>0</v>
          </cell>
          <cell r="R1622" t="str">
            <v>Personal Care Products</v>
          </cell>
          <cell r="S1622" t="str">
            <v>Associate</v>
          </cell>
          <cell r="T1622">
            <v>0</v>
          </cell>
          <cell r="U1622" t="str">
            <v>Kutch-I</v>
          </cell>
          <cell r="V1622">
            <v>0</v>
          </cell>
          <cell r="W1622">
            <v>40494</v>
          </cell>
          <cell r="X1622">
            <v>40483</v>
          </cell>
          <cell r="Y1622">
            <v>2</v>
          </cell>
          <cell r="Z1622">
            <v>5.2672100811770743</v>
          </cell>
          <cell r="AA1622">
            <v>3.6</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cell r="AO1622">
            <v>0</v>
          </cell>
          <cell r="AP1622">
            <v>0</v>
          </cell>
          <cell r="AQ1622">
            <v>0</v>
          </cell>
          <cell r="AR1622">
            <v>0</v>
          </cell>
          <cell r="AS1622">
            <v>0</v>
          </cell>
          <cell r="AT1622">
            <v>0</v>
          </cell>
          <cell r="AU1622">
            <v>0</v>
          </cell>
          <cell r="AV1622">
            <v>0</v>
          </cell>
          <cell r="AW1622">
            <v>0</v>
          </cell>
          <cell r="AX1622">
            <v>0</v>
          </cell>
          <cell r="AY1622">
            <v>0</v>
          </cell>
          <cell r="AZ1622">
            <v>0</v>
          </cell>
          <cell r="BA1622">
            <v>0</v>
          </cell>
          <cell r="BB1622">
            <v>0</v>
          </cell>
          <cell r="BC1622">
            <v>0</v>
          </cell>
          <cell r="BD1622">
            <v>0</v>
          </cell>
          <cell r="BE1622">
            <v>0</v>
          </cell>
          <cell r="BF1622">
            <v>0</v>
          </cell>
          <cell r="BG1622">
            <v>31700</v>
          </cell>
          <cell r="BH1622">
            <v>25</v>
          </cell>
          <cell r="BI1622">
            <v>7</v>
          </cell>
          <cell r="BJ1622">
            <v>0</v>
          </cell>
          <cell r="BK1622" t="str">
            <v>Less than 30 yrs and equal to 30 yrs</v>
          </cell>
          <cell r="BL1622">
            <v>0</v>
          </cell>
          <cell r="BM1622">
            <v>0</v>
          </cell>
          <cell r="BN1622">
            <v>0</v>
          </cell>
          <cell r="BO1622">
            <v>0</v>
          </cell>
          <cell r="BP1622">
            <v>0</v>
          </cell>
          <cell r="BQ1622">
            <v>0</v>
          </cell>
          <cell r="BR1622" t="str">
            <v>H.S.C</v>
          </cell>
          <cell r="BS1622">
            <v>0</v>
          </cell>
          <cell r="BT1622" t="str">
            <v>ITI, AOCP</v>
          </cell>
          <cell r="BU1622">
            <v>0</v>
          </cell>
          <cell r="BV1622">
            <v>41062</v>
          </cell>
          <cell r="BW1622">
            <v>41061</v>
          </cell>
          <cell r="BX1622">
            <v>0</v>
          </cell>
          <cell r="BY1622" t="str">
            <v>Unit Closure-Kutch-I</v>
          </cell>
          <cell r="BZ1622" t="str">
            <v>Unit Closure-Kutch-I</v>
          </cell>
          <cell r="CA1622" t="str">
            <v>Managed Attrition-Relief</v>
          </cell>
          <cell r="CB1622" t="str">
            <v>Involuntary</v>
          </cell>
          <cell r="CC1622" t="str">
            <v>Resigned at VVF Ltd</v>
          </cell>
          <cell r="CD1622">
            <v>0</v>
          </cell>
          <cell r="CE1622">
            <v>0</v>
          </cell>
          <cell r="CF1622">
            <v>0</v>
          </cell>
          <cell r="CG1622">
            <v>0</v>
          </cell>
        </row>
        <row r="1623">
          <cell r="B1623">
            <v>10001847</v>
          </cell>
          <cell r="C1623" t="str">
            <v>Active</v>
          </cell>
          <cell r="D1623">
            <v>1010322999</v>
          </cell>
          <cell r="E1623" t="str">
            <v>TALOJA-QUALITY</v>
          </cell>
          <cell r="F1623" t="str">
            <v>1010300326</v>
          </cell>
          <cell r="G1623">
            <v>0</v>
          </cell>
          <cell r="H1623" t="str">
            <v>M</v>
          </cell>
          <cell r="I1623" t="str">
            <v>Vilas</v>
          </cell>
          <cell r="J1623" t="str">
            <v>Patil</v>
          </cell>
          <cell r="K1623" t="str">
            <v>Narayan</v>
          </cell>
          <cell r="L1623" t="str">
            <v xml:space="preserve">Executive </v>
          </cell>
          <cell r="M1623" t="str">
            <v>Quality Control</v>
          </cell>
          <cell r="N1623" t="str">
            <v>Core</v>
          </cell>
          <cell r="O1623">
            <v>0</v>
          </cell>
          <cell r="P1623" t="str">
            <v>Oleo Manufacturing</v>
          </cell>
          <cell r="Q1623">
            <v>0</v>
          </cell>
          <cell r="R1623" t="str">
            <v>Oleochemicals</v>
          </cell>
          <cell r="S1623" t="str">
            <v>JMC</v>
          </cell>
          <cell r="T1623" t="str">
            <v>EG</v>
          </cell>
          <cell r="U1623" t="str">
            <v>Taloja</v>
          </cell>
          <cell r="V1623" t="str">
            <v>Taloja</v>
          </cell>
          <cell r="W1623">
            <v>40497</v>
          </cell>
          <cell r="X1623">
            <v>40483</v>
          </cell>
          <cell r="Y1623">
            <v>4.5</v>
          </cell>
          <cell r="Z1623">
            <v>5.2589909034119744</v>
          </cell>
          <cell r="AA1623">
            <v>9.7589909034119735</v>
          </cell>
          <cell r="AB1623">
            <v>0</v>
          </cell>
          <cell r="AC1623">
            <v>0</v>
          </cell>
          <cell r="AD1623">
            <v>40677</v>
          </cell>
          <cell r="AE1623">
            <v>0</v>
          </cell>
          <cell r="AF1623">
            <v>40664</v>
          </cell>
          <cell r="AG1623">
            <v>0</v>
          </cell>
          <cell r="AH1623">
            <v>0</v>
          </cell>
          <cell r="AI1623">
            <v>0</v>
          </cell>
          <cell r="AJ1623">
            <v>0</v>
          </cell>
          <cell r="AK1623">
            <v>42095</v>
          </cell>
          <cell r="AL1623" t="str">
            <v>Junior Executive</v>
          </cell>
          <cell r="AM1623" t="str">
            <v>JMC</v>
          </cell>
          <cell r="AN1623" t="str">
            <v>EG-0</v>
          </cell>
          <cell r="AO1623">
            <v>0</v>
          </cell>
          <cell r="AP1623">
            <v>0</v>
          </cell>
          <cell r="AQ1623">
            <v>0</v>
          </cell>
          <cell r="AR1623">
            <v>0</v>
          </cell>
          <cell r="AS1623">
            <v>0</v>
          </cell>
          <cell r="AT1623">
            <v>0</v>
          </cell>
          <cell r="AU1623">
            <v>0</v>
          </cell>
          <cell r="AV1623">
            <v>0</v>
          </cell>
          <cell r="AW1623">
            <v>0</v>
          </cell>
          <cell r="AX1623">
            <v>0</v>
          </cell>
          <cell r="AY1623">
            <v>0</v>
          </cell>
          <cell r="AZ1623">
            <v>0</v>
          </cell>
          <cell r="BA1623">
            <v>0</v>
          </cell>
          <cell r="BB1623">
            <v>0</v>
          </cell>
          <cell r="BC1623">
            <v>0</v>
          </cell>
          <cell r="BD1623">
            <v>0</v>
          </cell>
          <cell r="BE1623">
            <v>0</v>
          </cell>
          <cell r="BF1623">
            <v>0</v>
          </cell>
          <cell r="BG1623">
            <v>30164</v>
          </cell>
          <cell r="BH1623">
            <v>33</v>
          </cell>
          <cell r="BI1623">
            <v>6</v>
          </cell>
          <cell r="BJ1623">
            <v>52078</v>
          </cell>
          <cell r="BK1623" t="str">
            <v>31 - 35 yrs</v>
          </cell>
          <cell r="BL1623" t="str">
            <v>Married</v>
          </cell>
          <cell r="BM1623">
            <v>1</v>
          </cell>
          <cell r="BN1623" t="str">
            <v xml:space="preserve">At-Kalambusare, Po-Chirner,Tal-Uran,Dist-Raigad  </v>
          </cell>
          <cell r="BO1623" t="str">
            <v>Raigad</v>
          </cell>
          <cell r="BP1623" t="str">
            <v>Maharashtra</v>
          </cell>
          <cell r="BQ1623">
            <v>0</v>
          </cell>
          <cell r="BR1623" t="str">
            <v>B.Sc (Chemistry)</v>
          </cell>
          <cell r="BS1623">
            <v>0</v>
          </cell>
          <cell r="BT1623">
            <v>0</v>
          </cell>
          <cell r="BU1623" t="str">
            <v>Tytan</v>
          </cell>
          <cell r="BV1623">
            <v>0</v>
          </cell>
          <cell r="BW1623">
            <v>0</v>
          </cell>
          <cell r="BX1623">
            <v>0</v>
          </cell>
          <cell r="BY1623">
            <v>0</v>
          </cell>
          <cell r="BZ1623">
            <v>0</v>
          </cell>
          <cell r="CA1623">
            <v>0</v>
          </cell>
          <cell r="CB1623">
            <v>0</v>
          </cell>
          <cell r="CC1623">
            <v>0</v>
          </cell>
          <cell r="CD1623">
            <v>0</v>
          </cell>
          <cell r="CE1623" t="str">
            <v>AWZPP4125G</v>
          </cell>
          <cell r="CF1623" t="str">
            <v>C.P.Unnikrishnan</v>
          </cell>
          <cell r="CG1623" t="str">
            <v>C.P. Unnikrishnan</v>
          </cell>
        </row>
        <row r="1624">
          <cell r="B1624">
            <v>10001848</v>
          </cell>
          <cell r="C1624" t="str">
            <v>Active</v>
          </cell>
          <cell r="D1624">
            <v>1010322999</v>
          </cell>
          <cell r="E1624" t="str">
            <v>TALOJA-QUALITY</v>
          </cell>
          <cell r="F1624" t="str">
            <v>1010300327</v>
          </cell>
          <cell r="G1624">
            <v>0</v>
          </cell>
          <cell r="H1624" t="str">
            <v>M</v>
          </cell>
          <cell r="I1624" t="str">
            <v>Sandeep</v>
          </cell>
          <cell r="J1624" t="str">
            <v>Patil</v>
          </cell>
          <cell r="K1624" t="str">
            <v>Pundlik</v>
          </cell>
          <cell r="L1624" t="str">
            <v xml:space="preserve">Executive </v>
          </cell>
          <cell r="M1624" t="str">
            <v>Quality Control</v>
          </cell>
          <cell r="N1624" t="str">
            <v>Core</v>
          </cell>
          <cell r="O1624">
            <v>0</v>
          </cell>
          <cell r="P1624" t="str">
            <v>Oleo Manufacturing</v>
          </cell>
          <cell r="Q1624">
            <v>0</v>
          </cell>
          <cell r="R1624" t="str">
            <v>Oleochemicals</v>
          </cell>
          <cell r="S1624" t="str">
            <v>JMC</v>
          </cell>
          <cell r="T1624" t="str">
            <v>EG</v>
          </cell>
          <cell r="U1624" t="str">
            <v>Taloja</v>
          </cell>
          <cell r="V1624" t="str">
            <v>Taloja</v>
          </cell>
          <cell r="W1624">
            <v>40497</v>
          </cell>
          <cell r="X1624">
            <v>40483</v>
          </cell>
          <cell r="Y1624">
            <v>8</v>
          </cell>
          <cell r="Z1624">
            <v>5.2589909034119744</v>
          </cell>
          <cell r="AA1624">
            <v>13.258990903411974</v>
          </cell>
          <cell r="AB1624">
            <v>0</v>
          </cell>
          <cell r="AC1624">
            <v>0</v>
          </cell>
          <cell r="AD1624">
            <v>40677</v>
          </cell>
          <cell r="AE1624">
            <v>0</v>
          </cell>
          <cell r="AF1624">
            <v>40664</v>
          </cell>
          <cell r="AG1624">
            <v>0</v>
          </cell>
          <cell r="AH1624">
            <v>0</v>
          </cell>
          <cell r="AI1624">
            <v>0</v>
          </cell>
          <cell r="AJ1624">
            <v>0</v>
          </cell>
          <cell r="AK1624">
            <v>42095</v>
          </cell>
          <cell r="AL1624" t="str">
            <v>Junior Executive</v>
          </cell>
          <cell r="AM1624" t="str">
            <v>JMC</v>
          </cell>
          <cell r="AN1624" t="str">
            <v>EG-0</v>
          </cell>
          <cell r="AO1624">
            <v>0</v>
          </cell>
          <cell r="AP1624">
            <v>0</v>
          </cell>
          <cell r="AQ1624">
            <v>0</v>
          </cell>
          <cell r="AR1624">
            <v>0</v>
          </cell>
          <cell r="AS1624">
            <v>0</v>
          </cell>
          <cell r="AT1624">
            <v>0</v>
          </cell>
          <cell r="AU1624">
            <v>0</v>
          </cell>
          <cell r="AV1624">
            <v>0</v>
          </cell>
          <cell r="AW1624">
            <v>0</v>
          </cell>
          <cell r="AX1624">
            <v>0</v>
          </cell>
          <cell r="AY1624">
            <v>0</v>
          </cell>
          <cell r="AZ1624">
            <v>0</v>
          </cell>
          <cell r="BA1624">
            <v>0</v>
          </cell>
          <cell r="BB1624">
            <v>0</v>
          </cell>
          <cell r="BC1624">
            <v>0</v>
          </cell>
          <cell r="BD1624">
            <v>0</v>
          </cell>
          <cell r="BE1624">
            <v>0</v>
          </cell>
          <cell r="BF1624">
            <v>0</v>
          </cell>
          <cell r="BG1624">
            <v>29759</v>
          </cell>
          <cell r="BH1624">
            <v>34</v>
          </cell>
          <cell r="BI1624">
            <v>7</v>
          </cell>
          <cell r="BJ1624">
            <v>51673</v>
          </cell>
          <cell r="BK1624" t="str">
            <v>31 - 35 yrs</v>
          </cell>
          <cell r="BL1624" t="str">
            <v>Unmarried</v>
          </cell>
          <cell r="BM1624">
            <v>2</v>
          </cell>
          <cell r="BN1624" t="str">
            <v xml:space="preserve">At-Dhakta Khanda,Tal-Panvel,Dist-Raigad </v>
          </cell>
          <cell r="BO1624" t="str">
            <v>Raigad</v>
          </cell>
          <cell r="BP1624" t="str">
            <v>Maharashtra</v>
          </cell>
          <cell r="BQ1624">
            <v>0</v>
          </cell>
          <cell r="BR1624" t="str">
            <v>B.Sc (Chemistry)</v>
          </cell>
          <cell r="BS1624">
            <v>0</v>
          </cell>
          <cell r="BT1624">
            <v>0</v>
          </cell>
          <cell r="BU1624" t="str">
            <v>Chemspec Chemicals Pvt. Ltd.</v>
          </cell>
          <cell r="BV1624">
            <v>0</v>
          </cell>
          <cell r="BW1624">
            <v>0</v>
          </cell>
          <cell r="BX1624">
            <v>0</v>
          </cell>
          <cell r="BY1624">
            <v>0</v>
          </cell>
          <cell r="BZ1624">
            <v>0</v>
          </cell>
          <cell r="CA1624">
            <v>0</v>
          </cell>
          <cell r="CB1624">
            <v>0</v>
          </cell>
          <cell r="CC1624">
            <v>0</v>
          </cell>
          <cell r="CD1624">
            <v>0</v>
          </cell>
          <cell r="CE1624" t="str">
            <v>BMIPP2290J</v>
          </cell>
          <cell r="CF1624" t="str">
            <v>C.P.Unnikrishnan</v>
          </cell>
          <cell r="CG1624" t="str">
            <v>C.P. Unnikrishnan</v>
          </cell>
        </row>
        <row r="1625">
          <cell r="B1625">
            <v>10001874</v>
          </cell>
          <cell r="C1625" t="str">
            <v>Inactive</v>
          </cell>
          <cell r="D1625">
            <v>0</v>
          </cell>
          <cell r="E1625">
            <v>0</v>
          </cell>
          <cell r="F1625" t="e">
            <v>#N/A</v>
          </cell>
          <cell r="G1625" t="str">
            <v>B00376</v>
          </cell>
          <cell r="H1625" t="str">
            <v>M</v>
          </cell>
          <cell r="I1625" t="str">
            <v>Manoj Kumar</v>
          </cell>
          <cell r="J1625" t="str">
            <v>Chaudhary</v>
          </cell>
          <cell r="K1625" t="str">
            <v xml:space="preserve">Kishori Lal </v>
          </cell>
          <cell r="L1625" t="str">
            <v>Supervisor</v>
          </cell>
          <cell r="M1625">
            <v>0</v>
          </cell>
          <cell r="N1625">
            <v>0</v>
          </cell>
          <cell r="O1625">
            <v>0</v>
          </cell>
          <cell r="P1625" t="str">
            <v>PCP Manufacturing</v>
          </cell>
          <cell r="Q1625">
            <v>0</v>
          </cell>
          <cell r="R1625" t="str">
            <v>Personal Care Products</v>
          </cell>
          <cell r="S1625" t="str">
            <v>OC</v>
          </cell>
          <cell r="T1625" t="str">
            <v>S1</v>
          </cell>
          <cell r="U1625" t="str">
            <v>Baddi</v>
          </cell>
          <cell r="V1625" t="str">
            <v>Baddi</v>
          </cell>
          <cell r="W1625">
            <v>40497</v>
          </cell>
          <cell r="X1625">
            <v>40483</v>
          </cell>
          <cell r="Y1625">
            <v>0</v>
          </cell>
          <cell r="Z1625">
            <v>5.2589909030948823</v>
          </cell>
          <cell r="AA1625">
            <v>0.2</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cell r="AO1625">
            <v>0</v>
          </cell>
          <cell r="AP1625">
            <v>0</v>
          </cell>
          <cell r="AQ1625">
            <v>0</v>
          </cell>
          <cell r="AR1625">
            <v>0</v>
          </cell>
          <cell r="AS1625">
            <v>0</v>
          </cell>
          <cell r="AT1625">
            <v>0</v>
          </cell>
          <cell r="AU1625">
            <v>0</v>
          </cell>
          <cell r="AV1625">
            <v>0</v>
          </cell>
          <cell r="AW1625">
            <v>0</v>
          </cell>
          <cell r="AX1625">
            <v>0</v>
          </cell>
          <cell r="AY1625">
            <v>0</v>
          </cell>
          <cell r="AZ1625">
            <v>0</v>
          </cell>
          <cell r="BA1625">
            <v>0</v>
          </cell>
          <cell r="BB1625">
            <v>0</v>
          </cell>
          <cell r="BC1625">
            <v>0</v>
          </cell>
          <cell r="BD1625">
            <v>0</v>
          </cell>
          <cell r="BE1625">
            <v>0</v>
          </cell>
          <cell r="BF1625">
            <v>0</v>
          </cell>
          <cell r="BG1625">
            <v>31822</v>
          </cell>
          <cell r="BH1625">
            <v>23</v>
          </cell>
          <cell r="BI1625">
            <v>11</v>
          </cell>
          <cell r="BJ1625">
            <v>0</v>
          </cell>
          <cell r="BK1625" t="str">
            <v>Less than 30 yrs and equal to 30 yrs</v>
          </cell>
          <cell r="BL1625">
            <v>0</v>
          </cell>
          <cell r="BM1625">
            <v>0</v>
          </cell>
          <cell r="BN1625">
            <v>0</v>
          </cell>
          <cell r="BO1625">
            <v>0</v>
          </cell>
          <cell r="BP1625">
            <v>0</v>
          </cell>
          <cell r="BQ1625">
            <v>0</v>
          </cell>
          <cell r="BR1625" t="str">
            <v>H.S.C</v>
          </cell>
          <cell r="BS1625">
            <v>0</v>
          </cell>
          <cell r="BT1625" t="str">
            <v>Diploma (Mechanical Engineering)</v>
          </cell>
          <cell r="BU1625">
            <v>0</v>
          </cell>
          <cell r="BV1625">
            <v>40582</v>
          </cell>
          <cell r="BW1625">
            <v>40575</v>
          </cell>
          <cell r="BX1625">
            <v>0</v>
          </cell>
          <cell r="BY1625" t="str">
            <v>Higher Compensation</v>
          </cell>
          <cell r="BZ1625" t="str">
            <v>Resignation</v>
          </cell>
          <cell r="CA1625">
            <v>0</v>
          </cell>
          <cell r="CB1625" t="str">
            <v>Voluntary</v>
          </cell>
          <cell r="CC1625" t="str">
            <v>Resigned at VVF Ltd</v>
          </cell>
          <cell r="CD1625">
            <v>0</v>
          </cell>
          <cell r="CE1625">
            <v>0</v>
          </cell>
          <cell r="CF1625">
            <v>0</v>
          </cell>
          <cell r="CG1625">
            <v>0</v>
          </cell>
        </row>
        <row r="1626">
          <cell r="B1626">
            <v>10001875</v>
          </cell>
          <cell r="C1626" t="str">
            <v>Inactive</v>
          </cell>
          <cell r="D1626">
            <v>0</v>
          </cell>
          <cell r="E1626">
            <v>0</v>
          </cell>
          <cell r="F1626" t="e">
            <v>#N/A</v>
          </cell>
          <cell r="G1626" t="str">
            <v>B00377</v>
          </cell>
          <cell r="H1626" t="str">
            <v>M</v>
          </cell>
          <cell r="I1626" t="str">
            <v xml:space="preserve">Vishal </v>
          </cell>
          <cell r="J1626" t="str">
            <v>Sharma</v>
          </cell>
          <cell r="K1626" t="str">
            <v xml:space="preserve">Santosh </v>
          </cell>
          <cell r="L1626" t="str">
            <v>Fitter</v>
          </cell>
          <cell r="M1626">
            <v>0</v>
          </cell>
          <cell r="N1626">
            <v>0</v>
          </cell>
          <cell r="O1626">
            <v>0</v>
          </cell>
          <cell r="P1626" t="str">
            <v>PCP Manufacturing</v>
          </cell>
          <cell r="Q1626">
            <v>0</v>
          </cell>
          <cell r="R1626" t="str">
            <v>Personal Care Products</v>
          </cell>
          <cell r="S1626" t="str">
            <v>Associate</v>
          </cell>
          <cell r="T1626" t="str">
            <v>A1</v>
          </cell>
          <cell r="U1626" t="str">
            <v>Baddi</v>
          </cell>
          <cell r="V1626" t="str">
            <v>Baddi</v>
          </cell>
          <cell r="W1626">
            <v>40497</v>
          </cell>
          <cell r="X1626">
            <v>40483</v>
          </cell>
          <cell r="Y1626">
            <v>0</v>
          </cell>
          <cell r="Z1626">
            <v>5.2589909030948823</v>
          </cell>
          <cell r="AA1626">
            <v>0.7</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cell r="AO1626">
            <v>0</v>
          </cell>
          <cell r="AP1626">
            <v>0</v>
          </cell>
          <cell r="AQ1626">
            <v>0</v>
          </cell>
          <cell r="AR1626">
            <v>0</v>
          </cell>
          <cell r="AS1626">
            <v>0</v>
          </cell>
          <cell r="AT1626">
            <v>0</v>
          </cell>
          <cell r="AU1626">
            <v>0</v>
          </cell>
          <cell r="AV1626">
            <v>0</v>
          </cell>
          <cell r="AW1626">
            <v>0</v>
          </cell>
          <cell r="AX1626">
            <v>0</v>
          </cell>
          <cell r="AY1626">
            <v>0</v>
          </cell>
          <cell r="AZ1626">
            <v>0</v>
          </cell>
          <cell r="BA1626">
            <v>0</v>
          </cell>
          <cell r="BB1626">
            <v>0</v>
          </cell>
          <cell r="BC1626">
            <v>0</v>
          </cell>
          <cell r="BD1626">
            <v>0</v>
          </cell>
          <cell r="BE1626">
            <v>0</v>
          </cell>
          <cell r="BF1626">
            <v>0</v>
          </cell>
          <cell r="BG1626">
            <v>31162</v>
          </cell>
          <cell r="BH1626">
            <v>26</v>
          </cell>
          <cell r="BI1626">
            <v>3</v>
          </cell>
          <cell r="BJ1626">
            <v>0</v>
          </cell>
          <cell r="BK1626" t="str">
            <v>Less than 30 yrs and equal to 30 yrs</v>
          </cell>
          <cell r="BL1626">
            <v>0</v>
          </cell>
          <cell r="BM1626">
            <v>0</v>
          </cell>
          <cell r="BN1626">
            <v>0</v>
          </cell>
          <cell r="BO1626">
            <v>0</v>
          </cell>
          <cell r="BP1626">
            <v>0</v>
          </cell>
          <cell r="BQ1626">
            <v>0</v>
          </cell>
          <cell r="BR1626" t="str">
            <v>H.S.C</v>
          </cell>
          <cell r="BS1626">
            <v>0</v>
          </cell>
          <cell r="BT1626" t="str">
            <v>ITI</v>
          </cell>
          <cell r="BU1626">
            <v>0</v>
          </cell>
          <cell r="BV1626">
            <v>40763</v>
          </cell>
          <cell r="BW1626">
            <v>40756</v>
          </cell>
          <cell r="BX1626">
            <v>0</v>
          </cell>
          <cell r="BY1626" t="str">
            <v>Opportunities/Career Advancement</v>
          </cell>
          <cell r="BZ1626" t="str">
            <v>Resignation</v>
          </cell>
          <cell r="CA1626" t="str">
            <v>Opportunities/Career Advancement</v>
          </cell>
          <cell r="CB1626" t="str">
            <v>Voluntary</v>
          </cell>
          <cell r="CC1626" t="str">
            <v>Resigned at VVF Ltd</v>
          </cell>
          <cell r="CD1626">
            <v>0</v>
          </cell>
          <cell r="CE1626">
            <v>0</v>
          </cell>
          <cell r="CF1626">
            <v>0</v>
          </cell>
          <cell r="CG1626">
            <v>0</v>
          </cell>
        </row>
        <row r="1627">
          <cell r="B1627">
            <v>10001888</v>
          </cell>
          <cell r="C1627" t="str">
            <v>Inactive</v>
          </cell>
          <cell r="D1627">
            <v>0</v>
          </cell>
          <cell r="E1627">
            <v>0</v>
          </cell>
          <cell r="F1627" t="e">
            <v>#N/A</v>
          </cell>
          <cell r="G1627" t="str">
            <v>B00378</v>
          </cell>
          <cell r="H1627" t="str">
            <v>M</v>
          </cell>
          <cell r="I1627" t="str">
            <v>Jai Vardhan</v>
          </cell>
          <cell r="J1627" t="str">
            <v>Chauhan</v>
          </cell>
          <cell r="K1627" t="str">
            <v>Virender</v>
          </cell>
          <cell r="L1627" t="str">
            <v>Officer</v>
          </cell>
          <cell r="M1627" t="str">
            <v>Production</v>
          </cell>
          <cell r="N1627">
            <v>0</v>
          </cell>
          <cell r="O1627">
            <v>0</v>
          </cell>
          <cell r="P1627" t="str">
            <v>PCP Manufacturing</v>
          </cell>
          <cell r="Q1627">
            <v>0</v>
          </cell>
          <cell r="R1627" t="str">
            <v>Personal Care Products</v>
          </cell>
          <cell r="S1627" t="str">
            <v>OC</v>
          </cell>
          <cell r="T1627" t="str">
            <v>M1</v>
          </cell>
          <cell r="U1627" t="str">
            <v>Baddi</v>
          </cell>
          <cell r="V1627" t="str">
            <v>Baddi</v>
          </cell>
          <cell r="W1627">
            <v>40498</v>
          </cell>
          <cell r="X1627">
            <v>40483</v>
          </cell>
          <cell r="Y1627">
            <v>4.4000000000000004</v>
          </cell>
          <cell r="Z1627">
            <v>5.256251177384577</v>
          </cell>
          <cell r="AA1627">
            <v>9.6562511773845774</v>
          </cell>
          <cell r="AB1627">
            <v>0</v>
          </cell>
          <cell r="AC1627">
            <v>0</v>
          </cell>
          <cell r="AD1627">
            <v>40678</v>
          </cell>
          <cell r="AE1627">
            <v>0</v>
          </cell>
          <cell r="AF1627">
            <v>40664</v>
          </cell>
          <cell r="AG1627">
            <v>0</v>
          </cell>
          <cell r="AH1627">
            <v>0</v>
          </cell>
          <cell r="AI1627">
            <v>0</v>
          </cell>
          <cell r="AJ1627">
            <v>0</v>
          </cell>
          <cell r="AK1627">
            <v>0</v>
          </cell>
          <cell r="AL1627">
            <v>0</v>
          </cell>
          <cell r="AM1627">
            <v>0</v>
          </cell>
          <cell r="AN1627">
            <v>0</v>
          </cell>
          <cell r="AO1627">
            <v>0</v>
          </cell>
          <cell r="AP1627">
            <v>0</v>
          </cell>
          <cell r="AQ1627">
            <v>0</v>
          </cell>
          <cell r="AR1627">
            <v>0</v>
          </cell>
          <cell r="AS1627">
            <v>0</v>
          </cell>
          <cell r="AT1627">
            <v>0</v>
          </cell>
          <cell r="AU1627">
            <v>0</v>
          </cell>
          <cell r="AV1627">
            <v>0</v>
          </cell>
          <cell r="AW1627">
            <v>0</v>
          </cell>
          <cell r="AX1627">
            <v>0</v>
          </cell>
          <cell r="AY1627">
            <v>0</v>
          </cell>
          <cell r="AZ1627">
            <v>0</v>
          </cell>
          <cell r="BA1627">
            <v>0</v>
          </cell>
          <cell r="BB1627">
            <v>0</v>
          </cell>
          <cell r="BC1627">
            <v>0</v>
          </cell>
          <cell r="BD1627">
            <v>0</v>
          </cell>
          <cell r="BE1627">
            <v>0</v>
          </cell>
          <cell r="BF1627">
            <v>0</v>
          </cell>
          <cell r="BG1627">
            <v>31513</v>
          </cell>
          <cell r="BH1627">
            <v>29</v>
          </cell>
          <cell r="BI1627">
            <v>10</v>
          </cell>
          <cell r="BJ1627">
            <v>53427</v>
          </cell>
          <cell r="BK1627" t="str">
            <v>Less than 30 yrs and equal to 30 yrs</v>
          </cell>
          <cell r="BL1627" t="str">
            <v>Unmarried</v>
          </cell>
          <cell r="BM1627">
            <v>1</v>
          </cell>
          <cell r="BN1627" t="str">
            <v>H. No. 949/5 Mohalla- Amarpur</v>
          </cell>
          <cell r="BO1627" t="str">
            <v>Sirmaur</v>
          </cell>
          <cell r="BP1627">
            <v>0</v>
          </cell>
          <cell r="BQ1627">
            <v>0</v>
          </cell>
          <cell r="BR1627" t="str">
            <v>H.S.C</v>
          </cell>
          <cell r="BS1627">
            <v>0</v>
          </cell>
          <cell r="BT1627" t="str">
            <v>Diploma (Eloctronics &amp; Communication)</v>
          </cell>
          <cell r="BU1627" t="str">
            <v>Pidilite Industries Ltd</v>
          </cell>
          <cell r="BV1627">
            <v>41976</v>
          </cell>
          <cell r="BW1627">
            <v>41974</v>
          </cell>
          <cell r="BX1627">
            <v>41976</v>
          </cell>
          <cell r="BY1627" t="str">
            <v>Personal Reason</v>
          </cell>
          <cell r="BZ1627" t="str">
            <v>Resignation</v>
          </cell>
          <cell r="CA1627">
            <v>0</v>
          </cell>
          <cell r="CB1627" t="str">
            <v>Voluntary</v>
          </cell>
          <cell r="CC1627">
            <v>0</v>
          </cell>
          <cell r="CD1627" t="str">
            <v>A+</v>
          </cell>
          <cell r="CE1627" t="str">
            <v>BYRPS4184D</v>
          </cell>
          <cell r="CF1627">
            <v>0</v>
          </cell>
          <cell r="CG1627">
            <v>0</v>
          </cell>
        </row>
        <row r="1628">
          <cell r="B1628">
            <v>10001887</v>
          </cell>
          <cell r="C1628" t="str">
            <v>Active</v>
          </cell>
          <cell r="D1628">
            <v>2011418160</v>
          </cell>
          <cell r="E1628" t="str">
            <v>BADDI - SOAP FINISHING</v>
          </cell>
          <cell r="F1628" t="str">
            <v>2011400153</v>
          </cell>
          <cell r="G1628" t="str">
            <v>B00379</v>
          </cell>
          <cell r="H1628" t="str">
            <v>M</v>
          </cell>
          <cell r="I1628" t="str">
            <v xml:space="preserve">Arvind </v>
          </cell>
          <cell r="J1628" t="str">
            <v>Chauhan</v>
          </cell>
          <cell r="K1628" t="str">
            <v>Sansar</v>
          </cell>
          <cell r="L1628" t="str">
            <v>Operator</v>
          </cell>
          <cell r="M1628" t="str">
            <v>Production</v>
          </cell>
          <cell r="N1628" t="str">
            <v>Core</v>
          </cell>
          <cell r="O1628">
            <v>0</v>
          </cell>
          <cell r="P1628" t="str">
            <v>PCP Manufacturing</v>
          </cell>
          <cell r="Q1628">
            <v>0</v>
          </cell>
          <cell r="R1628" t="str">
            <v>Personal Care Products</v>
          </cell>
          <cell r="S1628" t="str">
            <v>Associate</v>
          </cell>
          <cell r="T1628" t="str">
            <v>A1</v>
          </cell>
          <cell r="U1628" t="str">
            <v>Baddi</v>
          </cell>
          <cell r="V1628" t="str">
            <v>Baddi</v>
          </cell>
          <cell r="W1628">
            <v>40498</v>
          </cell>
          <cell r="X1628">
            <v>40483</v>
          </cell>
          <cell r="Y1628">
            <v>2.5</v>
          </cell>
          <cell r="Z1628">
            <v>5.256251177384577</v>
          </cell>
          <cell r="AA1628">
            <v>7.756251177384577</v>
          </cell>
          <cell r="AB1628">
            <v>0</v>
          </cell>
          <cell r="AC1628">
            <v>0</v>
          </cell>
          <cell r="AD1628">
            <v>40678</v>
          </cell>
          <cell r="AE1628">
            <v>0</v>
          </cell>
          <cell r="AF1628">
            <v>40664</v>
          </cell>
          <cell r="AG1628">
            <v>0</v>
          </cell>
          <cell r="AH1628">
            <v>0</v>
          </cell>
          <cell r="AI1628">
            <v>0</v>
          </cell>
          <cell r="AJ1628">
            <v>0</v>
          </cell>
          <cell r="AK1628">
            <v>0</v>
          </cell>
          <cell r="AL1628">
            <v>0</v>
          </cell>
          <cell r="AM1628">
            <v>0</v>
          </cell>
          <cell r="AN1628">
            <v>0</v>
          </cell>
          <cell r="AO1628">
            <v>0</v>
          </cell>
          <cell r="AP1628">
            <v>0</v>
          </cell>
          <cell r="AQ1628">
            <v>0</v>
          </cell>
          <cell r="AR1628">
            <v>0</v>
          </cell>
          <cell r="AS1628">
            <v>0</v>
          </cell>
          <cell r="AT1628">
            <v>0</v>
          </cell>
          <cell r="AU1628">
            <v>0</v>
          </cell>
          <cell r="AV1628">
            <v>0</v>
          </cell>
          <cell r="AW1628">
            <v>0</v>
          </cell>
          <cell r="AX1628">
            <v>0</v>
          </cell>
          <cell r="AY1628">
            <v>0</v>
          </cell>
          <cell r="AZ1628">
            <v>0</v>
          </cell>
          <cell r="BA1628">
            <v>0</v>
          </cell>
          <cell r="BB1628">
            <v>0</v>
          </cell>
          <cell r="BC1628">
            <v>0</v>
          </cell>
          <cell r="BD1628">
            <v>0</v>
          </cell>
          <cell r="BE1628">
            <v>0</v>
          </cell>
          <cell r="BF1628">
            <v>0</v>
          </cell>
          <cell r="BG1628">
            <v>31255</v>
          </cell>
          <cell r="BH1628">
            <v>30</v>
          </cell>
          <cell r="BI1628">
            <v>6</v>
          </cell>
          <cell r="BJ1628">
            <v>53169</v>
          </cell>
          <cell r="BK1628" t="str">
            <v>Less than and equal to 30 yrs</v>
          </cell>
          <cell r="BL1628" t="str">
            <v>Unmarried</v>
          </cell>
          <cell r="BM1628">
            <v>2</v>
          </cell>
          <cell r="BN1628" t="str">
            <v>VPO. Gaggal Kangra</v>
          </cell>
          <cell r="BO1628" t="str">
            <v>Kangra</v>
          </cell>
          <cell r="BP1628" t="str">
            <v>Himachal Pradesh</v>
          </cell>
          <cell r="BQ1628">
            <v>176209</v>
          </cell>
          <cell r="BR1628" t="str">
            <v>H.S.C</v>
          </cell>
          <cell r="BS1628">
            <v>0</v>
          </cell>
          <cell r="BT1628" t="str">
            <v>ITI</v>
          </cell>
          <cell r="BU1628" t="str">
            <v>Godrej Consumer Products Ltd</v>
          </cell>
          <cell r="BV1628">
            <v>0</v>
          </cell>
          <cell r="BW1628">
            <v>0</v>
          </cell>
          <cell r="BX1628">
            <v>0</v>
          </cell>
          <cell r="BY1628">
            <v>0</v>
          </cell>
          <cell r="BZ1628">
            <v>0</v>
          </cell>
          <cell r="CA1628">
            <v>0</v>
          </cell>
          <cell r="CB1628">
            <v>0</v>
          </cell>
          <cell r="CC1628">
            <v>0</v>
          </cell>
          <cell r="CD1628" t="str">
            <v>A+</v>
          </cell>
          <cell r="CE1628" t="str">
            <v>AYWPC6634L</v>
          </cell>
          <cell r="CF1628" t="str">
            <v>Naresh Patel</v>
          </cell>
          <cell r="CG1628" t="str">
            <v>Naresh Patel</v>
          </cell>
        </row>
        <row r="1629">
          <cell r="B1629">
            <v>10001930</v>
          </cell>
          <cell r="C1629" t="str">
            <v>Inactive</v>
          </cell>
          <cell r="D1629">
            <v>0</v>
          </cell>
          <cell r="E1629">
            <v>0</v>
          </cell>
          <cell r="F1629" t="e">
            <v>#N/A</v>
          </cell>
          <cell r="G1629" t="str">
            <v>B00380</v>
          </cell>
          <cell r="H1629" t="str">
            <v>M</v>
          </cell>
          <cell r="I1629" t="str">
            <v>Mahender Singh</v>
          </cell>
          <cell r="J1629" t="str">
            <v/>
          </cell>
          <cell r="K1629" t="str">
            <v/>
          </cell>
          <cell r="L1629" t="str">
            <v>Chemist</v>
          </cell>
          <cell r="M1629">
            <v>0</v>
          </cell>
          <cell r="N1629">
            <v>0</v>
          </cell>
          <cell r="O1629">
            <v>0</v>
          </cell>
          <cell r="P1629" t="str">
            <v>PCP Manufacturing</v>
          </cell>
          <cell r="Q1629">
            <v>0</v>
          </cell>
          <cell r="R1629" t="str">
            <v>Personal Care Products</v>
          </cell>
          <cell r="S1629" t="str">
            <v>OC</v>
          </cell>
          <cell r="T1629" t="str">
            <v>S1</v>
          </cell>
          <cell r="U1629" t="str">
            <v>Baddi</v>
          </cell>
          <cell r="V1629" t="str">
            <v>Baddi</v>
          </cell>
          <cell r="W1629">
            <v>40500</v>
          </cell>
          <cell r="X1629">
            <v>40483</v>
          </cell>
          <cell r="Y1629">
            <v>4</v>
          </cell>
          <cell r="Z1629">
            <v>5.2507717250126902</v>
          </cell>
          <cell r="AA1629">
            <v>5.6</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cell r="AO1629">
            <v>0</v>
          </cell>
          <cell r="AP1629">
            <v>0</v>
          </cell>
          <cell r="AQ1629">
            <v>0</v>
          </cell>
          <cell r="AR1629">
            <v>0</v>
          </cell>
          <cell r="AS1629">
            <v>0</v>
          </cell>
          <cell r="AT1629">
            <v>0</v>
          </cell>
          <cell r="AU1629">
            <v>0</v>
          </cell>
          <cell r="AV1629">
            <v>0</v>
          </cell>
          <cell r="AW1629">
            <v>0</v>
          </cell>
          <cell r="AX1629">
            <v>0</v>
          </cell>
          <cell r="AY1629">
            <v>0</v>
          </cell>
          <cell r="AZ1629">
            <v>0</v>
          </cell>
          <cell r="BA1629">
            <v>0</v>
          </cell>
          <cell r="BB1629">
            <v>0</v>
          </cell>
          <cell r="BC1629">
            <v>0</v>
          </cell>
          <cell r="BD1629">
            <v>0</v>
          </cell>
          <cell r="BE1629">
            <v>0</v>
          </cell>
          <cell r="BF1629">
            <v>0</v>
          </cell>
          <cell r="BG1629">
            <v>28907</v>
          </cell>
          <cell r="BH1629">
            <v>33</v>
          </cell>
          <cell r="BI1629">
            <v>3</v>
          </cell>
          <cell r="BJ1629">
            <v>0</v>
          </cell>
          <cell r="BK1629">
            <v>0</v>
          </cell>
          <cell r="BL1629">
            <v>0</v>
          </cell>
          <cell r="BM1629">
            <v>0</v>
          </cell>
          <cell r="BN1629">
            <v>0</v>
          </cell>
          <cell r="BO1629">
            <v>0</v>
          </cell>
          <cell r="BP1629">
            <v>0</v>
          </cell>
          <cell r="BQ1629">
            <v>0</v>
          </cell>
          <cell r="BR1629" t="str">
            <v>B.Sc</v>
          </cell>
          <cell r="BS1629">
            <v>0</v>
          </cell>
          <cell r="BT1629" t="str">
            <v>Diploma (Computer Application)</v>
          </cell>
          <cell r="BU1629" t="str">
            <v>Acme Formulation</v>
          </cell>
          <cell r="BV1629">
            <v>41077</v>
          </cell>
          <cell r="BW1629">
            <v>41061</v>
          </cell>
          <cell r="BX1629">
            <v>0</v>
          </cell>
          <cell r="BY1629" t="str">
            <v>Higher Role</v>
          </cell>
          <cell r="BZ1629" t="str">
            <v>Resignation</v>
          </cell>
          <cell r="CA1629">
            <v>0</v>
          </cell>
          <cell r="CB1629" t="str">
            <v>Voluntary</v>
          </cell>
          <cell r="CC1629" t="str">
            <v>Resigned at VVF Ltd</v>
          </cell>
          <cell r="CD1629">
            <v>0</v>
          </cell>
          <cell r="CE1629">
            <v>0</v>
          </cell>
          <cell r="CF1629">
            <v>0</v>
          </cell>
          <cell r="CG1629">
            <v>0</v>
          </cell>
        </row>
        <row r="1630">
          <cell r="B1630">
            <v>10001889</v>
          </cell>
          <cell r="C1630" t="str">
            <v>Active</v>
          </cell>
          <cell r="D1630">
            <v>2011418140</v>
          </cell>
          <cell r="E1630" t="str">
            <v>BADDI - SAPONIFICATION</v>
          </cell>
          <cell r="F1630" t="str">
            <v>2011400154</v>
          </cell>
          <cell r="G1630" t="str">
            <v>B00380</v>
          </cell>
          <cell r="H1630" t="str">
            <v>M</v>
          </cell>
          <cell r="I1630" t="str">
            <v xml:space="preserve">Hare Ram Prasad </v>
          </cell>
          <cell r="J1630" t="str">
            <v>Yadav</v>
          </cell>
          <cell r="K1630" t="str">
            <v>Upenera Prasad</v>
          </cell>
          <cell r="L1630" t="str">
            <v>Senior Operator</v>
          </cell>
          <cell r="M1630" t="str">
            <v>Production</v>
          </cell>
          <cell r="N1630" t="str">
            <v>Core</v>
          </cell>
          <cell r="O1630" t="str">
            <v>Soap Noodles</v>
          </cell>
          <cell r="P1630" t="str">
            <v>PCP Manufacturing</v>
          </cell>
          <cell r="Q1630">
            <v>0</v>
          </cell>
          <cell r="R1630" t="str">
            <v>Personal Care Products</v>
          </cell>
          <cell r="S1630" t="str">
            <v>Associate</v>
          </cell>
          <cell r="T1630" t="str">
            <v>A3</v>
          </cell>
          <cell r="U1630" t="str">
            <v>Baddi</v>
          </cell>
          <cell r="V1630" t="str">
            <v>Baddi</v>
          </cell>
          <cell r="W1630">
            <v>40501</v>
          </cell>
          <cell r="X1630">
            <v>40483</v>
          </cell>
          <cell r="Y1630">
            <v>17</v>
          </cell>
          <cell r="Z1630">
            <v>5.2480319989852928</v>
          </cell>
          <cell r="AA1630">
            <v>22.248031998985294</v>
          </cell>
          <cell r="AB1630">
            <v>0</v>
          </cell>
          <cell r="AC1630">
            <v>0</v>
          </cell>
          <cell r="AD1630">
            <v>40681</v>
          </cell>
          <cell r="AE1630">
            <v>0</v>
          </cell>
          <cell r="AF1630">
            <v>40695</v>
          </cell>
          <cell r="AG1630">
            <v>0</v>
          </cell>
          <cell r="AH1630">
            <v>0</v>
          </cell>
          <cell r="AI1630">
            <v>0</v>
          </cell>
          <cell r="AJ1630">
            <v>0</v>
          </cell>
          <cell r="AK1630">
            <v>0</v>
          </cell>
          <cell r="AL1630">
            <v>0</v>
          </cell>
          <cell r="AM1630">
            <v>0</v>
          </cell>
          <cell r="AN1630">
            <v>0</v>
          </cell>
          <cell r="AO1630">
            <v>0</v>
          </cell>
          <cell r="AP1630">
            <v>0</v>
          </cell>
          <cell r="AQ1630">
            <v>0</v>
          </cell>
          <cell r="AR1630">
            <v>0</v>
          </cell>
          <cell r="AS1630">
            <v>0</v>
          </cell>
          <cell r="AT1630">
            <v>0</v>
          </cell>
          <cell r="AU1630">
            <v>0</v>
          </cell>
          <cell r="AV1630">
            <v>0</v>
          </cell>
          <cell r="AW1630">
            <v>0</v>
          </cell>
          <cell r="AX1630">
            <v>0</v>
          </cell>
          <cell r="AY1630">
            <v>0</v>
          </cell>
          <cell r="AZ1630">
            <v>0</v>
          </cell>
          <cell r="BA1630">
            <v>0</v>
          </cell>
          <cell r="BB1630">
            <v>0</v>
          </cell>
          <cell r="BC1630">
            <v>0</v>
          </cell>
          <cell r="BD1630">
            <v>0</v>
          </cell>
          <cell r="BE1630">
            <v>0</v>
          </cell>
          <cell r="BF1630">
            <v>0</v>
          </cell>
          <cell r="BG1630">
            <v>26665</v>
          </cell>
          <cell r="BH1630">
            <v>43</v>
          </cell>
          <cell r="BI1630">
            <v>1</v>
          </cell>
          <cell r="BJ1630">
            <v>48579</v>
          </cell>
          <cell r="BK1630" t="str">
            <v>41 - 45 yrs</v>
          </cell>
          <cell r="BL1630" t="str">
            <v>Married</v>
          </cell>
          <cell r="BM1630">
            <v>3</v>
          </cell>
          <cell r="BN1630" t="str">
            <v xml:space="preserve">VPO. Laukaha </v>
          </cell>
          <cell r="BO1630" t="str">
            <v>Supaul</v>
          </cell>
          <cell r="BP1630">
            <v>0</v>
          </cell>
          <cell r="BQ1630">
            <v>852110</v>
          </cell>
          <cell r="BR1630" t="str">
            <v>H.S.C</v>
          </cell>
          <cell r="BS1630">
            <v>0</v>
          </cell>
          <cell r="BT1630">
            <v>0</v>
          </cell>
          <cell r="BU1630" t="str">
            <v>Godrej Consumer Products Ltd</v>
          </cell>
          <cell r="BV1630">
            <v>0</v>
          </cell>
          <cell r="BW1630">
            <v>0</v>
          </cell>
          <cell r="BX1630">
            <v>0</v>
          </cell>
          <cell r="BY1630">
            <v>0</v>
          </cell>
          <cell r="BZ1630">
            <v>0</v>
          </cell>
          <cell r="CA1630">
            <v>0</v>
          </cell>
          <cell r="CB1630">
            <v>0</v>
          </cell>
          <cell r="CC1630">
            <v>0</v>
          </cell>
          <cell r="CD1630" t="str">
            <v>B+</v>
          </cell>
          <cell r="CE1630" t="str">
            <v>AAUPY0536H</v>
          </cell>
          <cell r="CF1630" t="str">
            <v>Umesh Thakur</v>
          </cell>
          <cell r="CG1630" t="str">
            <v>Umesh Thakur</v>
          </cell>
        </row>
        <row r="1631">
          <cell r="B1631">
            <v>10001927</v>
          </cell>
          <cell r="C1631" t="str">
            <v>Active</v>
          </cell>
          <cell r="D1631">
            <v>1010322999</v>
          </cell>
          <cell r="E1631" t="str">
            <v>TALOJA-QUALITY</v>
          </cell>
          <cell r="F1631" t="str">
            <v>1010300329</v>
          </cell>
          <cell r="G1631">
            <v>0</v>
          </cell>
          <cell r="H1631" t="str">
            <v>M</v>
          </cell>
          <cell r="I1631" t="str">
            <v>Dhananjay</v>
          </cell>
          <cell r="J1631" t="str">
            <v>Fulse</v>
          </cell>
          <cell r="K1631" t="str">
            <v>Bandopanth</v>
          </cell>
          <cell r="L1631" t="str">
            <v>Executive</v>
          </cell>
          <cell r="M1631" t="str">
            <v>Quality Control</v>
          </cell>
          <cell r="N1631" t="str">
            <v>Core</v>
          </cell>
          <cell r="O1631">
            <v>0</v>
          </cell>
          <cell r="P1631" t="str">
            <v>Oleo Manufacturing</v>
          </cell>
          <cell r="Q1631">
            <v>0</v>
          </cell>
          <cell r="R1631" t="str">
            <v>Oleochemicals</v>
          </cell>
          <cell r="S1631" t="str">
            <v>JMC</v>
          </cell>
          <cell r="T1631" t="str">
            <v>EG</v>
          </cell>
          <cell r="U1631" t="str">
            <v>Taloja</v>
          </cell>
          <cell r="V1631" t="str">
            <v>Taloja</v>
          </cell>
          <cell r="W1631">
            <v>40502</v>
          </cell>
          <cell r="X1631">
            <v>40483</v>
          </cell>
          <cell r="Y1631">
            <v>14.5</v>
          </cell>
          <cell r="Z1631">
            <v>5.2452922732749885</v>
          </cell>
          <cell r="AA1631">
            <v>19.745292273274988</v>
          </cell>
          <cell r="AB1631">
            <v>0</v>
          </cell>
          <cell r="AC1631">
            <v>0</v>
          </cell>
          <cell r="AD1631">
            <v>40682</v>
          </cell>
          <cell r="AE1631">
            <v>0</v>
          </cell>
          <cell r="AF1631">
            <v>40695</v>
          </cell>
          <cell r="AG1631">
            <v>0</v>
          </cell>
          <cell r="AH1631">
            <v>0</v>
          </cell>
          <cell r="AI1631">
            <v>0</v>
          </cell>
          <cell r="AJ1631">
            <v>0</v>
          </cell>
          <cell r="AK1631">
            <v>0</v>
          </cell>
          <cell r="AL1631">
            <v>0</v>
          </cell>
          <cell r="AM1631">
            <v>0</v>
          </cell>
          <cell r="AN1631">
            <v>0</v>
          </cell>
          <cell r="AO1631">
            <v>0</v>
          </cell>
          <cell r="AP1631">
            <v>0</v>
          </cell>
          <cell r="AQ1631">
            <v>0</v>
          </cell>
          <cell r="AR1631">
            <v>0</v>
          </cell>
          <cell r="AS1631">
            <v>0</v>
          </cell>
          <cell r="AT1631">
            <v>0</v>
          </cell>
          <cell r="AU1631">
            <v>0</v>
          </cell>
          <cell r="AV1631">
            <v>0</v>
          </cell>
          <cell r="AW1631">
            <v>0</v>
          </cell>
          <cell r="AX1631">
            <v>0</v>
          </cell>
          <cell r="AY1631">
            <v>0</v>
          </cell>
          <cell r="AZ1631">
            <v>0</v>
          </cell>
          <cell r="BA1631">
            <v>0</v>
          </cell>
          <cell r="BB1631">
            <v>0</v>
          </cell>
          <cell r="BC1631">
            <v>0</v>
          </cell>
          <cell r="BD1631">
            <v>0</v>
          </cell>
          <cell r="BE1631">
            <v>0</v>
          </cell>
          <cell r="BF1631">
            <v>0</v>
          </cell>
          <cell r="BG1631">
            <v>26800</v>
          </cell>
          <cell r="BH1631">
            <v>42</v>
          </cell>
          <cell r="BI1631">
            <v>9</v>
          </cell>
          <cell r="BJ1631">
            <v>48714</v>
          </cell>
          <cell r="BK1631" t="str">
            <v>41 - 45 yrs</v>
          </cell>
          <cell r="BL1631" t="str">
            <v>Married</v>
          </cell>
          <cell r="BM1631">
            <v>1</v>
          </cell>
          <cell r="BN1631" t="str">
            <v>Flat No.12, Bhima Sarita Sangaonn CHS, Shivsakthi Nagar,</v>
          </cell>
          <cell r="BO1631" t="str">
            <v>Ambarnath</v>
          </cell>
          <cell r="BP1631" t="str">
            <v>Maharashtra</v>
          </cell>
          <cell r="BQ1631">
            <v>0</v>
          </cell>
          <cell r="BR1631" t="str">
            <v>B.Sc (Chemistry)</v>
          </cell>
          <cell r="BS1631">
            <v>0</v>
          </cell>
          <cell r="BT1631">
            <v>0</v>
          </cell>
          <cell r="BU1631" t="str">
            <v>Liberty Oil Mills</v>
          </cell>
          <cell r="BV1631">
            <v>0</v>
          </cell>
          <cell r="BW1631">
            <v>0</v>
          </cell>
          <cell r="BX1631">
            <v>0</v>
          </cell>
          <cell r="BY1631">
            <v>0</v>
          </cell>
          <cell r="BZ1631">
            <v>0</v>
          </cell>
          <cell r="CA1631">
            <v>0</v>
          </cell>
          <cell r="CB1631">
            <v>0</v>
          </cell>
          <cell r="CC1631">
            <v>0</v>
          </cell>
          <cell r="CD1631">
            <v>0</v>
          </cell>
          <cell r="CE1631" t="str">
            <v>AAHPF8963G</v>
          </cell>
          <cell r="CF1631" t="str">
            <v>C.P.Unnikrishnan</v>
          </cell>
          <cell r="CG1631" t="str">
            <v>C.P. Unnikrishnan</v>
          </cell>
        </row>
        <row r="1632">
          <cell r="B1632">
            <v>10001931</v>
          </cell>
          <cell r="C1632" t="str">
            <v>Inactive</v>
          </cell>
          <cell r="D1632">
            <v>0</v>
          </cell>
          <cell r="E1632">
            <v>0</v>
          </cell>
          <cell r="F1632" t="e">
            <v>#N/A</v>
          </cell>
          <cell r="G1632" t="str">
            <v>B00382</v>
          </cell>
          <cell r="H1632" t="str">
            <v>M</v>
          </cell>
          <cell r="I1632" t="str">
            <v>Shammi</v>
          </cell>
          <cell r="J1632" t="str">
            <v>Kumar</v>
          </cell>
          <cell r="K1632" t="str">
            <v>Udham Singh</v>
          </cell>
          <cell r="L1632" t="str">
            <v>Operator</v>
          </cell>
          <cell r="M1632">
            <v>0</v>
          </cell>
          <cell r="N1632">
            <v>0</v>
          </cell>
          <cell r="O1632">
            <v>0</v>
          </cell>
          <cell r="P1632" t="str">
            <v>PCP Manufacturing</v>
          </cell>
          <cell r="Q1632">
            <v>0</v>
          </cell>
          <cell r="R1632" t="str">
            <v>Personal Care Products</v>
          </cell>
          <cell r="S1632" t="str">
            <v>Associate</v>
          </cell>
          <cell r="T1632" t="str">
            <v>A1</v>
          </cell>
          <cell r="U1632" t="str">
            <v>Baddi</v>
          </cell>
          <cell r="V1632" t="str">
            <v>Baddi</v>
          </cell>
          <cell r="W1632">
            <v>40504</v>
          </cell>
          <cell r="X1632">
            <v>40483</v>
          </cell>
          <cell r="Y1632">
            <v>3</v>
          </cell>
          <cell r="Z1632">
            <v>5.2398128212201938</v>
          </cell>
          <cell r="AA1632">
            <v>4.3</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cell r="AO1632">
            <v>0</v>
          </cell>
          <cell r="AP1632">
            <v>0</v>
          </cell>
          <cell r="AQ1632">
            <v>0</v>
          </cell>
          <cell r="AR1632">
            <v>0</v>
          </cell>
          <cell r="AS1632">
            <v>0</v>
          </cell>
          <cell r="AT1632">
            <v>0</v>
          </cell>
          <cell r="AU1632">
            <v>0</v>
          </cell>
          <cell r="AV1632">
            <v>0</v>
          </cell>
          <cell r="AW1632">
            <v>0</v>
          </cell>
          <cell r="AX1632">
            <v>0</v>
          </cell>
          <cell r="AY1632">
            <v>0</v>
          </cell>
          <cell r="AZ1632">
            <v>0</v>
          </cell>
          <cell r="BA1632">
            <v>0</v>
          </cell>
          <cell r="BB1632">
            <v>0</v>
          </cell>
          <cell r="BC1632">
            <v>0</v>
          </cell>
          <cell r="BD1632">
            <v>0</v>
          </cell>
          <cell r="BE1632">
            <v>0</v>
          </cell>
          <cell r="BF1632">
            <v>0</v>
          </cell>
          <cell r="BG1632">
            <v>30591</v>
          </cell>
          <cell r="BH1632">
            <v>28</v>
          </cell>
          <cell r="BI1632">
            <v>5</v>
          </cell>
          <cell r="BJ1632">
            <v>0</v>
          </cell>
          <cell r="BK1632" t="str">
            <v>Less than 30 yrs and equal to 30 yrs</v>
          </cell>
          <cell r="BL1632">
            <v>0</v>
          </cell>
          <cell r="BM1632">
            <v>0</v>
          </cell>
          <cell r="BN1632">
            <v>0</v>
          </cell>
          <cell r="BO1632">
            <v>0</v>
          </cell>
          <cell r="BP1632">
            <v>0</v>
          </cell>
          <cell r="BQ1632">
            <v>0</v>
          </cell>
          <cell r="BR1632">
            <v>0</v>
          </cell>
          <cell r="BS1632">
            <v>0</v>
          </cell>
          <cell r="BT1632" t="str">
            <v>ITI</v>
          </cell>
          <cell r="BU1632" t="str">
            <v>Indo Farm Tractors</v>
          </cell>
          <cell r="BV1632">
            <v>40978</v>
          </cell>
          <cell r="BW1632">
            <v>40969</v>
          </cell>
          <cell r="BX1632">
            <v>0</v>
          </cell>
          <cell r="BY1632" t="str">
            <v>Opportunities/Career Advancement</v>
          </cell>
          <cell r="BZ1632" t="str">
            <v>Resignation</v>
          </cell>
          <cell r="CA1632" t="str">
            <v>Opportunities/Career Advancement</v>
          </cell>
          <cell r="CB1632" t="str">
            <v>Voluntary</v>
          </cell>
          <cell r="CC1632" t="str">
            <v>Resigned at VVF Ltd</v>
          </cell>
          <cell r="CD1632">
            <v>0</v>
          </cell>
          <cell r="CE1632">
            <v>0</v>
          </cell>
          <cell r="CF1632">
            <v>0</v>
          </cell>
          <cell r="CG1632">
            <v>0</v>
          </cell>
        </row>
        <row r="1633">
          <cell r="B1633">
            <v>10001928</v>
          </cell>
          <cell r="C1633" t="str">
            <v>Inactive</v>
          </cell>
          <cell r="D1633">
            <v>0</v>
          </cell>
          <cell r="E1633">
            <v>0</v>
          </cell>
          <cell r="F1633" t="e">
            <v>#N/A</v>
          </cell>
          <cell r="G1633">
            <v>0</v>
          </cell>
          <cell r="H1633" t="str">
            <v>M</v>
          </cell>
          <cell r="I1633" t="str">
            <v>Niravkumar</v>
          </cell>
          <cell r="J1633" t="str">
            <v>Shah</v>
          </cell>
          <cell r="K1633" t="str">
            <v>Narendrabhai</v>
          </cell>
          <cell r="L1633" t="str">
            <v>Senior Plant Operator</v>
          </cell>
          <cell r="M1633">
            <v>0</v>
          </cell>
          <cell r="N1633">
            <v>0</v>
          </cell>
          <cell r="O1633">
            <v>0</v>
          </cell>
          <cell r="P1633" t="str">
            <v>PCP Manufacturing</v>
          </cell>
          <cell r="Q1633">
            <v>0</v>
          </cell>
          <cell r="R1633" t="str">
            <v>Personal Care Products</v>
          </cell>
          <cell r="S1633" t="str">
            <v>Associate</v>
          </cell>
          <cell r="T1633">
            <v>0</v>
          </cell>
          <cell r="U1633" t="str">
            <v>Kutch-I</v>
          </cell>
          <cell r="V1633">
            <v>0</v>
          </cell>
          <cell r="W1633">
            <v>40511</v>
          </cell>
          <cell r="X1633">
            <v>40483</v>
          </cell>
          <cell r="Y1633">
            <v>8.11</v>
          </cell>
          <cell r="Z1633">
            <v>5.2206347387113201</v>
          </cell>
          <cell r="AA1633">
            <v>8.1999999999999993</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cell r="AO1633">
            <v>0</v>
          </cell>
          <cell r="AP1633">
            <v>0</v>
          </cell>
          <cell r="AQ1633">
            <v>0</v>
          </cell>
          <cell r="AR1633">
            <v>0</v>
          </cell>
          <cell r="AS1633">
            <v>0</v>
          </cell>
          <cell r="AT1633">
            <v>0</v>
          </cell>
          <cell r="AU1633">
            <v>0</v>
          </cell>
          <cell r="AV1633">
            <v>0</v>
          </cell>
          <cell r="AW1633">
            <v>0</v>
          </cell>
          <cell r="AX1633">
            <v>0</v>
          </cell>
          <cell r="AY1633">
            <v>0</v>
          </cell>
          <cell r="AZ1633">
            <v>0</v>
          </cell>
          <cell r="BA1633">
            <v>0</v>
          </cell>
          <cell r="BB1633">
            <v>0</v>
          </cell>
          <cell r="BC1633">
            <v>0</v>
          </cell>
          <cell r="BD1633">
            <v>0</v>
          </cell>
          <cell r="BE1633">
            <v>0</v>
          </cell>
          <cell r="BF1633">
            <v>0</v>
          </cell>
          <cell r="BG1633">
            <v>30499</v>
          </cell>
          <cell r="BH1633">
            <v>27</v>
          </cell>
          <cell r="BI1633">
            <v>6</v>
          </cell>
          <cell r="BJ1633">
            <v>0</v>
          </cell>
          <cell r="BK1633" t="str">
            <v>Less than 30 yrs and equal to 30 yrs</v>
          </cell>
          <cell r="BL1633">
            <v>0</v>
          </cell>
          <cell r="BM1633">
            <v>0</v>
          </cell>
          <cell r="BN1633">
            <v>0</v>
          </cell>
          <cell r="BO1633">
            <v>0</v>
          </cell>
          <cell r="BP1633">
            <v>0</v>
          </cell>
          <cell r="BQ1633">
            <v>0</v>
          </cell>
          <cell r="BR1633" t="str">
            <v>H.S.C</v>
          </cell>
          <cell r="BS1633">
            <v>0</v>
          </cell>
          <cell r="BT1633" t="str">
            <v>ITI, AOCP</v>
          </cell>
          <cell r="BU1633" t="str">
            <v xml:space="preserve">ADANI WILMAR LTD. </v>
          </cell>
          <cell r="BV1633">
            <v>40553</v>
          </cell>
          <cell r="BW1633">
            <v>40544</v>
          </cell>
          <cell r="BX1633">
            <v>0</v>
          </cell>
          <cell r="BY1633" t="str">
            <v>Opportunities/Career Advancement</v>
          </cell>
          <cell r="BZ1633" t="str">
            <v>Resignation</v>
          </cell>
          <cell r="CA1633">
            <v>0</v>
          </cell>
          <cell r="CB1633" t="str">
            <v>Voluntary</v>
          </cell>
          <cell r="CC1633" t="str">
            <v>Resigned at VVF Ltd</v>
          </cell>
          <cell r="CD1633">
            <v>0</v>
          </cell>
          <cell r="CE1633">
            <v>0</v>
          </cell>
          <cell r="CF1633">
            <v>0</v>
          </cell>
          <cell r="CG1633">
            <v>0</v>
          </cell>
        </row>
        <row r="1634">
          <cell r="B1634">
            <v>10001932</v>
          </cell>
          <cell r="C1634" t="str">
            <v>Inactive</v>
          </cell>
          <cell r="D1634">
            <v>0</v>
          </cell>
          <cell r="E1634">
            <v>0</v>
          </cell>
          <cell r="F1634" t="e">
            <v>#N/A</v>
          </cell>
          <cell r="G1634">
            <v>0</v>
          </cell>
          <cell r="H1634" t="str">
            <v>M</v>
          </cell>
          <cell r="I1634" t="str">
            <v>Ajinkya</v>
          </cell>
          <cell r="J1634" t="str">
            <v>Shitole</v>
          </cell>
          <cell r="K1634" t="str">
            <v>Vitthalrao</v>
          </cell>
          <cell r="L1634" t="str">
            <v>Executive</v>
          </cell>
          <cell r="M1634">
            <v>0</v>
          </cell>
          <cell r="N1634">
            <v>0</v>
          </cell>
          <cell r="O1634">
            <v>0</v>
          </cell>
          <cell r="P1634" t="str">
            <v>Information Technology</v>
          </cell>
          <cell r="Q1634">
            <v>0</v>
          </cell>
          <cell r="R1634" t="str">
            <v>Corporate Shared Services</v>
          </cell>
          <cell r="S1634" t="str">
            <v>JMC</v>
          </cell>
          <cell r="T1634" t="str">
            <v>EG</v>
          </cell>
          <cell r="U1634" t="str">
            <v>Corporate</v>
          </cell>
          <cell r="V1634">
            <v>0</v>
          </cell>
          <cell r="W1634">
            <v>40513</v>
          </cell>
          <cell r="X1634">
            <v>40513</v>
          </cell>
          <cell r="Y1634">
            <v>1</v>
          </cell>
          <cell r="Z1634">
            <v>5.2151552866565263</v>
          </cell>
          <cell r="AA1634">
            <v>1.5</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cell r="AO1634">
            <v>0</v>
          </cell>
          <cell r="AP1634">
            <v>0</v>
          </cell>
          <cell r="AQ1634">
            <v>0</v>
          </cell>
          <cell r="AR1634">
            <v>0</v>
          </cell>
          <cell r="AS1634">
            <v>0</v>
          </cell>
          <cell r="AT1634">
            <v>0</v>
          </cell>
          <cell r="AU1634">
            <v>0</v>
          </cell>
          <cell r="AV1634">
            <v>0</v>
          </cell>
          <cell r="AW1634">
            <v>0</v>
          </cell>
          <cell r="AX1634">
            <v>0</v>
          </cell>
          <cell r="AY1634">
            <v>0</v>
          </cell>
          <cell r="AZ1634">
            <v>0</v>
          </cell>
          <cell r="BA1634">
            <v>0</v>
          </cell>
          <cell r="BB1634">
            <v>0</v>
          </cell>
          <cell r="BC1634">
            <v>0</v>
          </cell>
          <cell r="BD1634">
            <v>0</v>
          </cell>
          <cell r="BE1634">
            <v>0</v>
          </cell>
          <cell r="BF1634">
            <v>0</v>
          </cell>
          <cell r="BG1634">
            <v>32160</v>
          </cell>
          <cell r="BH1634">
            <v>23</v>
          </cell>
          <cell r="BI1634">
            <v>3</v>
          </cell>
          <cell r="BJ1634">
            <v>0</v>
          </cell>
          <cell r="BK1634" t="str">
            <v>Less than 30 yrs and equal to 30 yrs</v>
          </cell>
          <cell r="BL1634">
            <v>0</v>
          </cell>
          <cell r="BM1634">
            <v>0</v>
          </cell>
          <cell r="BN1634">
            <v>0</v>
          </cell>
          <cell r="BO1634">
            <v>0</v>
          </cell>
          <cell r="BP1634">
            <v>0</v>
          </cell>
          <cell r="BQ1634">
            <v>0</v>
          </cell>
          <cell r="BR1634" t="str">
            <v>B.E (Information Technology)</v>
          </cell>
          <cell r="BS1634">
            <v>0</v>
          </cell>
          <cell r="BT1634">
            <v>0</v>
          </cell>
          <cell r="BU1634" t="str">
            <v>Bennett Coleman &amp; Co. Ltd</v>
          </cell>
          <cell r="BV1634">
            <v>40679</v>
          </cell>
          <cell r="BW1634">
            <v>40664</v>
          </cell>
          <cell r="BX1634">
            <v>0</v>
          </cell>
          <cell r="BY1634" t="str">
            <v>Company Practice/Culture</v>
          </cell>
          <cell r="BZ1634" t="str">
            <v>Resignation</v>
          </cell>
          <cell r="CA1634">
            <v>0</v>
          </cell>
          <cell r="CB1634" t="str">
            <v>Voluntary</v>
          </cell>
          <cell r="CC1634" t="str">
            <v>Resigned at VVF Ltd</v>
          </cell>
          <cell r="CD1634">
            <v>0</v>
          </cell>
          <cell r="CE1634">
            <v>0</v>
          </cell>
          <cell r="CF1634">
            <v>0</v>
          </cell>
          <cell r="CG1634">
            <v>0</v>
          </cell>
        </row>
        <row r="1635">
          <cell r="B1635">
            <v>10001168</v>
          </cell>
          <cell r="C1635" t="str">
            <v>Inactive</v>
          </cell>
          <cell r="D1635">
            <v>0</v>
          </cell>
          <cell r="E1635">
            <v>0</v>
          </cell>
          <cell r="F1635" t="e">
            <v>#N/A</v>
          </cell>
          <cell r="G1635">
            <v>0</v>
          </cell>
          <cell r="H1635" t="str">
            <v>M</v>
          </cell>
          <cell r="I1635" t="str">
            <v>Vijay</v>
          </cell>
          <cell r="J1635" t="str">
            <v>Ramani</v>
          </cell>
          <cell r="K1635" t="str">
            <v>Pradeep Kumar</v>
          </cell>
          <cell r="L1635" t="str">
            <v>Assistant</v>
          </cell>
          <cell r="M1635" t="str">
            <v>Accounts</v>
          </cell>
          <cell r="N1635">
            <v>0</v>
          </cell>
          <cell r="O1635">
            <v>0</v>
          </cell>
          <cell r="P1635" t="str">
            <v>Finance &amp; Accounts</v>
          </cell>
          <cell r="Q1635" t="str">
            <v>Accounts</v>
          </cell>
          <cell r="R1635" t="str">
            <v>Corporate Shared Services</v>
          </cell>
          <cell r="S1635" t="str">
            <v>OC</v>
          </cell>
          <cell r="T1635">
            <v>0</v>
          </cell>
          <cell r="U1635" t="str">
            <v>Kutch-I</v>
          </cell>
          <cell r="V1635">
            <v>0</v>
          </cell>
          <cell r="W1635">
            <v>40513</v>
          </cell>
          <cell r="X1635">
            <v>40513</v>
          </cell>
          <cell r="Y1635">
            <v>5</v>
          </cell>
          <cell r="Z1635">
            <v>5.2151552869736184</v>
          </cell>
          <cell r="AA1635">
            <v>6.7</v>
          </cell>
          <cell r="AB1635">
            <v>0</v>
          </cell>
          <cell r="AC1635">
            <v>0</v>
          </cell>
          <cell r="AD1635">
            <v>40691</v>
          </cell>
          <cell r="AE1635">
            <v>0</v>
          </cell>
          <cell r="AF1635">
            <v>0</v>
          </cell>
          <cell r="AG1635">
            <v>0</v>
          </cell>
          <cell r="AH1635">
            <v>0</v>
          </cell>
          <cell r="AI1635">
            <v>0</v>
          </cell>
          <cell r="AJ1635">
            <v>0</v>
          </cell>
          <cell r="AK1635">
            <v>0</v>
          </cell>
          <cell r="AL1635">
            <v>0</v>
          </cell>
          <cell r="AM1635">
            <v>0</v>
          </cell>
          <cell r="AN1635">
            <v>0</v>
          </cell>
          <cell r="AO1635">
            <v>0</v>
          </cell>
          <cell r="AP1635">
            <v>0</v>
          </cell>
          <cell r="AQ1635">
            <v>0</v>
          </cell>
          <cell r="AR1635">
            <v>0</v>
          </cell>
          <cell r="AS1635">
            <v>0</v>
          </cell>
          <cell r="AT1635">
            <v>0</v>
          </cell>
          <cell r="AU1635">
            <v>0</v>
          </cell>
          <cell r="AV1635">
            <v>0</v>
          </cell>
          <cell r="AW1635">
            <v>0</v>
          </cell>
          <cell r="AX1635">
            <v>0</v>
          </cell>
          <cell r="AY1635">
            <v>0</v>
          </cell>
          <cell r="AZ1635">
            <v>0</v>
          </cell>
          <cell r="BA1635">
            <v>0</v>
          </cell>
          <cell r="BB1635">
            <v>0</v>
          </cell>
          <cell r="BC1635">
            <v>0</v>
          </cell>
          <cell r="BD1635">
            <v>0</v>
          </cell>
          <cell r="BE1635">
            <v>0</v>
          </cell>
          <cell r="BF1635">
            <v>0</v>
          </cell>
          <cell r="BG1635">
            <v>30723</v>
          </cell>
          <cell r="BH1635">
            <v>28</v>
          </cell>
          <cell r="BI1635">
            <v>6</v>
          </cell>
          <cell r="BJ1635">
            <v>0</v>
          </cell>
          <cell r="BK1635" t="str">
            <v>Less than 30 yrs and equal to 30 yrs</v>
          </cell>
          <cell r="BL1635" t="str">
            <v>Unmarried</v>
          </cell>
          <cell r="BM1635">
            <v>2</v>
          </cell>
          <cell r="BN1635" t="str">
            <v>D- 10, K.P.T. COLONY, GOPALPURI, GANDHIDHAM, KUTCH</v>
          </cell>
          <cell r="BO1635" t="str">
            <v>Gandhidham</v>
          </cell>
          <cell r="BP1635" t="str">
            <v>Gujarat</v>
          </cell>
          <cell r="BQ1635">
            <v>370240</v>
          </cell>
          <cell r="BR1635" t="str">
            <v>B.Com</v>
          </cell>
          <cell r="BS1635" t="str">
            <v>M.Com</v>
          </cell>
          <cell r="BT1635">
            <v>0</v>
          </cell>
          <cell r="BU1635" t="str">
            <v>VVF Ltd</v>
          </cell>
          <cell r="BV1635">
            <v>41144</v>
          </cell>
          <cell r="BW1635">
            <v>41122</v>
          </cell>
          <cell r="BX1635">
            <v>0</v>
          </cell>
          <cell r="BY1635" t="str">
            <v>Unit Closure-Kutch-I</v>
          </cell>
          <cell r="BZ1635" t="str">
            <v>Unit Closure-Kutch-I</v>
          </cell>
          <cell r="CA1635" t="str">
            <v>Managed Attrition-Relief</v>
          </cell>
          <cell r="CB1635" t="str">
            <v>Involuntary</v>
          </cell>
          <cell r="CC1635">
            <v>0</v>
          </cell>
          <cell r="CD1635">
            <v>0</v>
          </cell>
          <cell r="CE1635">
            <v>0</v>
          </cell>
          <cell r="CF1635">
            <v>0</v>
          </cell>
          <cell r="CG1635">
            <v>0</v>
          </cell>
        </row>
        <row r="1636">
          <cell r="B1636">
            <v>10001936</v>
          </cell>
          <cell r="C1636" t="str">
            <v>Active</v>
          </cell>
          <cell r="D1636">
            <v>2011418140</v>
          </cell>
          <cell r="E1636" t="str">
            <v>BADDI - SAPONIFICATION</v>
          </cell>
          <cell r="F1636" t="str">
            <v>2011400156</v>
          </cell>
          <cell r="G1636" t="str">
            <v>B00382</v>
          </cell>
          <cell r="H1636" t="str">
            <v>M</v>
          </cell>
          <cell r="I1636" t="str">
            <v>Shahnawaz Ansari</v>
          </cell>
          <cell r="J1636" t="str">
            <v/>
          </cell>
          <cell r="K1636" t="str">
            <v>Abdul Kalam</v>
          </cell>
          <cell r="L1636" t="str">
            <v>Junior Executive</v>
          </cell>
          <cell r="M1636" t="str">
            <v>Production</v>
          </cell>
          <cell r="N1636" t="str">
            <v>Core</v>
          </cell>
          <cell r="O1636" t="str">
            <v>Soap Noodles</v>
          </cell>
          <cell r="P1636" t="str">
            <v>PCP Manufacturing</v>
          </cell>
          <cell r="Q1636">
            <v>0</v>
          </cell>
          <cell r="R1636" t="str">
            <v>Personal Care Products</v>
          </cell>
          <cell r="S1636" t="str">
            <v>JMC</v>
          </cell>
          <cell r="T1636" t="str">
            <v>EG-0</v>
          </cell>
          <cell r="U1636" t="str">
            <v>Baddi</v>
          </cell>
          <cell r="V1636" t="str">
            <v>Baddi</v>
          </cell>
          <cell r="W1636">
            <v>40518</v>
          </cell>
          <cell r="X1636">
            <v>40513</v>
          </cell>
          <cell r="Y1636">
            <v>7</v>
          </cell>
          <cell r="Z1636">
            <v>5.2014566568366316</v>
          </cell>
          <cell r="AA1636">
            <v>12.201456656836632</v>
          </cell>
          <cell r="AB1636">
            <v>0</v>
          </cell>
          <cell r="AC1636">
            <v>0</v>
          </cell>
          <cell r="AD1636">
            <v>40699</v>
          </cell>
          <cell r="AE1636">
            <v>0</v>
          </cell>
          <cell r="AF1636">
            <v>40695</v>
          </cell>
          <cell r="AG1636">
            <v>0</v>
          </cell>
          <cell r="AH1636">
            <v>0</v>
          </cell>
          <cell r="AI1636">
            <v>0</v>
          </cell>
          <cell r="AJ1636">
            <v>0</v>
          </cell>
          <cell r="AK1636">
            <v>0</v>
          </cell>
          <cell r="AL1636">
            <v>0</v>
          </cell>
          <cell r="AM1636">
            <v>0</v>
          </cell>
          <cell r="AN1636">
            <v>0</v>
          </cell>
          <cell r="AO1636">
            <v>41730</v>
          </cell>
          <cell r="AP1636" t="str">
            <v>Officer</v>
          </cell>
          <cell r="AQ1636" t="str">
            <v>OC</v>
          </cell>
          <cell r="AR1636">
            <v>0</v>
          </cell>
          <cell r="AS1636">
            <v>0</v>
          </cell>
          <cell r="AT1636">
            <v>0</v>
          </cell>
          <cell r="AU1636">
            <v>0</v>
          </cell>
          <cell r="AV1636">
            <v>0</v>
          </cell>
          <cell r="AW1636">
            <v>0</v>
          </cell>
          <cell r="AX1636">
            <v>0</v>
          </cell>
          <cell r="AY1636">
            <v>0</v>
          </cell>
          <cell r="AZ1636">
            <v>0</v>
          </cell>
          <cell r="BA1636">
            <v>0</v>
          </cell>
          <cell r="BB1636">
            <v>0</v>
          </cell>
          <cell r="BC1636">
            <v>0</v>
          </cell>
          <cell r="BD1636">
            <v>0</v>
          </cell>
          <cell r="BE1636">
            <v>0</v>
          </cell>
          <cell r="BF1636">
            <v>0</v>
          </cell>
          <cell r="BG1636">
            <v>28628</v>
          </cell>
          <cell r="BH1636">
            <v>37</v>
          </cell>
          <cell r="BI1636">
            <v>8</v>
          </cell>
          <cell r="BJ1636">
            <v>50542</v>
          </cell>
          <cell r="BK1636" t="str">
            <v>36 - 40 yrs</v>
          </cell>
          <cell r="BL1636" t="str">
            <v>Married</v>
          </cell>
          <cell r="BM1636">
            <v>2</v>
          </cell>
          <cell r="BN1636" t="str">
            <v>H. No. H-311 HMT Colony</v>
          </cell>
          <cell r="BO1636" t="str">
            <v>Panchkula</v>
          </cell>
          <cell r="BP1636">
            <v>0</v>
          </cell>
          <cell r="BQ1636">
            <v>0</v>
          </cell>
          <cell r="BR1636" t="str">
            <v>H.S.C</v>
          </cell>
          <cell r="BS1636">
            <v>0</v>
          </cell>
          <cell r="BT1636" t="str">
            <v>Polytechnic Diploma (Instrumentation)</v>
          </cell>
          <cell r="BU1636" t="str">
            <v>Wipro Ltd</v>
          </cell>
          <cell r="BV1636">
            <v>0</v>
          </cell>
          <cell r="BW1636">
            <v>0</v>
          </cell>
          <cell r="BX1636">
            <v>0</v>
          </cell>
          <cell r="BY1636">
            <v>0</v>
          </cell>
          <cell r="BZ1636">
            <v>0</v>
          </cell>
          <cell r="CA1636">
            <v>0</v>
          </cell>
          <cell r="CB1636">
            <v>0</v>
          </cell>
          <cell r="CC1636">
            <v>0</v>
          </cell>
          <cell r="CD1636" t="str">
            <v>A+</v>
          </cell>
          <cell r="CE1636" t="str">
            <v>BJXPS0465G</v>
          </cell>
          <cell r="CF1636" t="str">
            <v>Umesh Thakur</v>
          </cell>
          <cell r="CG1636" t="str">
            <v>Umesh Thakur</v>
          </cell>
        </row>
        <row r="1637">
          <cell r="B1637">
            <v>10001933</v>
          </cell>
          <cell r="C1637" t="str">
            <v>Active</v>
          </cell>
          <cell r="D1637">
            <v>1019911999</v>
          </cell>
          <cell r="E1637" t="str">
            <v>CORPORATE-OLEO-EXIM</v>
          </cell>
          <cell r="F1637" t="str">
            <v>1019900033</v>
          </cell>
          <cell r="G1637">
            <v>0</v>
          </cell>
          <cell r="H1637" t="str">
            <v>M</v>
          </cell>
          <cell r="I1637" t="str">
            <v>Rajesh</v>
          </cell>
          <cell r="J1637" t="str">
            <v>Chavan</v>
          </cell>
          <cell r="K1637" t="str">
            <v>Madhukar</v>
          </cell>
          <cell r="L1637" t="str">
            <v>Assistant Manager</v>
          </cell>
          <cell r="M1637" t="str">
            <v>Logistics</v>
          </cell>
          <cell r="N1637" t="str">
            <v>Support</v>
          </cell>
          <cell r="O1637" t="str">
            <v>Import</v>
          </cell>
          <cell r="P1637" t="str">
            <v>Strategic Procurement</v>
          </cell>
          <cell r="Q1637" t="str">
            <v>EXIM</v>
          </cell>
          <cell r="R1637" t="str">
            <v>Corporate Shared Services</v>
          </cell>
          <cell r="S1637" t="str">
            <v>JMC</v>
          </cell>
          <cell r="T1637" t="str">
            <v>EG-1</v>
          </cell>
          <cell r="U1637" t="str">
            <v>Corporate</v>
          </cell>
          <cell r="V1637" t="str">
            <v>Corporate</v>
          </cell>
          <cell r="W1637">
            <v>40518</v>
          </cell>
          <cell r="X1637">
            <v>40513</v>
          </cell>
          <cell r="Y1637">
            <v>13</v>
          </cell>
          <cell r="Z1637">
            <v>5.2014566565195395</v>
          </cell>
          <cell r="AA1637">
            <v>18.201456656519539</v>
          </cell>
          <cell r="AB1637">
            <v>0</v>
          </cell>
          <cell r="AC1637">
            <v>0</v>
          </cell>
          <cell r="AD1637">
            <v>40699</v>
          </cell>
          <cell r="AE1637">
            <v>0</v>
          </cell>
          <cell r="AF1637">
            <v>40695</v>
          </cell>
          <cell r="AG1637">
            <v>42095</v>
          </cell>
          <cell r="AH1637" t="str">
            <v>Executive</v>
          </cell>
          <cell r="AI1637" t="str">
            <v>JMC</v>
          </cell>
          <cell r="AJ1637" t="str">
            <v>EG</v>
          </cell>
          <cell r="AK1637">
            <v>0</v>
          </cell>
          <cell r="AL1637">
            <v>0</v>
          </cell>
          <cell r="AM1637">
            <v>0</v>
          </cell>
          <cell r="AN1637">
            <v>0</v>
          </cell>
          <cell r="AO1637">
            <v>0</v>
          </cell>
          <cell r="AP1637">
            <v>0</v>
          </cell>
          <cell r="AQ1637">
            <v>0</v>
          </cell>
          <cell r="AR1637">
            <v>0</v>
          </cell>
          <cell r="AS1637">
            <v>0</v>
          </cell>
          <cell r="AT1637">
            <v>0</v>
          </cell>
          <cell r="AU1637">
            <v>0</v>
          </cell>
          <cell r="AV1637">
            <v>0</v>
          </cell>
          <cell r="AW1637">
            <v>0</v>
          </cell>
          <cell r="AX1637">
            <v>0</v>
          </cell>
          <cell r="AY1637">
            <v>0</v>
          </cell>
          <cell r="AZ1637">
            <v>0</v>
          </cell>
          <cell r="BA1637">
            <v>0</v>
          </cell>
          <cell r="BB1637">
            <v>0</v>
          </cell>
          <cell r="BC1637">
            <v>0</v>
          </cell>
          <cell r="BD1637">
            <v>0</v>
          </cell>
          <cell r="BE1637">
            <v>0</v>
          </cell>
          <cell r="BF1637">
            <v>0</v>
          </cell>
          <cell r="BG1637">
            <v>27717</v>
          </cell>
          <cell r="BH1637">
            <v>40</v>
          </cell>
          <cell r="BI1637">
            <v>2</v>
          </cell>
          <cell r="BJ1637">
            <v>49631</v>
          </cell>
          <cell r="BK1637" t="str">
            <v>36 - 40 yrs</v>
          </cell>
          <cell r="BL1637" t="str">
            <v>Married</v>
          </cell>
          <cell r="BM1637">
            <v>2</v>
          </cell>
          <cell r="BN1637" t="str">
            <v>11/A, 3316, M H B Colony, Abhyuday Nagar, Kalachowki,</v>
          </cell>
          <cell r="BO1637" t="str">
            <v>Mumbai</v>
          </cell>
          <cell r="BP1637" t="str">
            <v>maharashtra</v>
          </cell>
          <cell r="BQ1637">
            <v>400033</v>
          </cell>
          <cell r="BR1637" t="str">
            <v>B.Com</v>
          </cell>
          <cell r="BS1637">
            <v>0</v>
          </cell>
          <cell r="BT1637" t="str">
            <v>EXIM Program</v>
          </cell>
          <cell r="BU1637" t="str">
            <v>Raj Petro Specialities P Ltd</v>
          </cell>
          <cell r="BV1637">
            <v>0</v>
          </cell>
          <cell r="BW1637">
            <v>0</v>
          </cell>
          <cell r="BX1637">
            <v>0</v>
          </cell>
          <cell r="BY1637">
            <v>0</v>
          </cell>
          <cell r="BZ1637">
            <v>0</v>
          </cell>
          <cell r="CA1637">
            <v>0</v>
          </cell>
          <cell r="CB1637">
            <v>0</v>
          </cell>
          <cell r="CC1637">
            <v>0</v>
          </cell>
          <cell r="CD1637" t="str">
            <v>AB+</v>
          </cell>
          <cell r="CE1637" t="str">
            <v>AGMPC6445P</v>
          </cell>
          <cell r="CF1637" t="str">
            <v>Pramod Pardale</v>
          </cell>
          <cell r="CG1637" t="str">
            <v>Pramod Pardale</v>
          </cell>
        </row>
        <row r="1638">
          <cell r="B1638">
            <v>10001937</v>
          </cell>
          <cell r="C1638" t="str">
            <v>Active</v>
          </cell>
          <cell r="D1638">
            <v>2011418160</v>
          </cell>
          <cell r="E1638" t="str">
            <v>BADDI - SOAP FINISHING</v>
          </cell>
          <cell r="F1638" t="str">
            <v>2011400157</v>
          </cell>
          <cell r="G1638" t="str">
            <v>B00383</v>
          </cell>
          <cell r="H1638" t="str">
            <v>M</v>
          </cell>
          <cell r="I1638" t="str">
            <v>Hem Raj</v>
          </cell>
          <cell r="J1638" t="str">
            <v/>
          </cell>
          <cell r="K1638" t="str">
            <v>Tej Ram</v>
          </cell>
          <cell r="L1638" t="str">
            <v>Senior Operator</v>
          </cell>
          <cell r="M1638" t="str">
            <v>Production</v>
          </cell>
          <cell r="N1638" t="str">
            <v>Core</v>
          </cell>
          <cell r="O1638">
            <v>0</v>
          </cell>
          <cell r="P1638" t="str">
            <v>PCP Manufacturing</v>
          </cell>
          <cell r="Q1638">
            <v>0</v>
          </cell>
          <cell r="R1638" t="str">
            <v>Personal Care Products</v>
          </cell>
          <cell r="S1638" t="str">
            <v>Associate</v>
          </cell>
          <cell r="T1638" t="str">
            <v>A2</v>
          </cell>
          <cell r="U1638" t="str">
            <v>Baddi</v>
          </cell>
          <cell r="V1638" t="str">
            <v>Baddi</v>
          </cell>
          <cell r="W1638">
            <v>40521</v>
          </cell>
          <cell r="X1638">
            <v>40513</v>
          </cell>
          <cell r="Y1638">
            <v>8</v>
          </cell>
          <cell r="Z1638">
            <v>5.1932374784373483</v>
          </cell>
          <cell r="AA1638">
            <v>13.193237478437348</v>
          </cell>
          <cell r="AB1638">
            <v>0</v>
          </cell>
          <cell r="AC1638">
            <v>0</v>
          </cell>
          <cell r="AD1638">
            <v>40702</v>
          </cell>
          <cell r="AE1638">
            <v>0</v>
          </cell>
          <cell r="AF1638">
            <v>40695</v>
          </cell>
          <cell r="AG1638">
            <v>0</v>
          </cell>
          <cell r="AH1638">
            <v>0</v>
          </cell>
          <cell r="AI1638">
            <v>0</v>
          </cell>
          <cell r="AJ1638">
            <v>0</v>
          </cell>
          <cell r="AK1638">
            <v>0</v>
          </cell>
          <cell r="AL1638">
            <v>0</v>
          </cell>
          <cell r="AM1638">
            <v>0</v>
          </cell>
          <cell r="AN1638">
            <v>0</v>
          </cell>
          <cell r="AO1638">
            <v>41365</v>
          </cell>
          <cell r="AP1638" t="str">
            <v xml:space="preserve">Operator </v>
          </cell>
          <cell r="AQ1638" t="str">
            <v>Associate</v>
          </cell>
          <cell r="AR1638">
            <v>0</v>
          </cell>
          <cell r="AS1638">
            <v>0</v>
          </cell>
          <cell r="AT1638">
            <v>0</v>
          </cell>
          <cell r="AU1638">
            <v>0</v>
          </cell>
          <cell r="AV1638">
            <v>0</v>
          </cell>
          <cell r="AW1638">
            <v>0</v>
          </cell>
          <cell r="AX1638">
            <v>0</v>
          </cell>
          <cell r="AY1638">
            <v>0</v>
          </cell>
          <cell r="AZ1638">
            <v>0</v>
          </cell>
          <cell r="BA1638">
            <v>0</v>
          </cell>
          <cell r="BB1638">
            <v>0</v>
          </cell>
          <cell r="BC1638">
            <v>0</v>
          </cell>
          <cell r="BD1638">
            <v>0</v>
          </cell>
          <cell r="BE1638">
            <v>0</v>
          </cell>
          <cell r="BF1638">
            <v>0</v>
          </cell>
          <cell r="BG1638">
            <v>29040</v>
          </cell>
          <cell r="BH1638">
            <v>36</v>
          </cell>
          <cell r="BI1638">
            <v>7</v>
          </cell>
          <cell r="BJ1638">
            <v>50954</v>
          </cell>
          <cell r="BK1638" t="str">
            <v>36 - 40 yrs</v>
          </cell>
          <cell r="BL1638" t="str">
            <v>Married</v>
          </cell>
          <cell r="BM1638">
            <v>4</v>
          </cell>
          <cell r="BN1638" t="str">
            <v>Bharara Bharara</v>
          </cell>
          <cell r="BO1638" t="str">
            <v>Shimla</v>
          </cell>
          <cell r="BP1638">
            <v>0</v>
          </cell>
          <cell r="BQ1638">
            <v>171018</v>
          </cell>
          <cell r="BR1638" t="str">
            <v>H.S.C</v>
          </cell>
          <cell r="BS1638">
            <v>0</v>
          </cell>
          <cell r="BT1638" t="str">
            <v>ITI</v>
          </cell>
          <cell r="BU1638" t="str">
            <v>Godrej Consumer Products Ltd</v>
          </cell>
          <cell r="BV1638">
            <v>0</v>
          </cell>
          <cell r="BW1638">
            <v>0</v>
          </cell>
          <cell r="BX1638">
            <v>0</v>
          </cell>
          <cell r="BY1638">
            <v>0</v>
          </cell>
          <cell r="BZ1638">
            <v>0</v>
          </cell>
          <cell r="CA1638">
            <v>0</v>
          </cell>
          <cell r="CB1638">
            <v>0</v>
          </cell>
          <cell r="CC1638">
            <v>0</v>
          </cell>
          <cell r="CD1638" t="str">
            <v>O+</v>
          </cell>
          <cell r="CE1638" t="str">
            <v>BHTPR3324R</v>
          </cell>
          <cell r="CF1638" t="str">
            <v>Naresh Patel</v>
          </cell>
          <cell r="CG1638" t="str">
            <v>Naresh Patel</v>
          </cell>
        </row>
        <row r="1639">
          <cell r="B1639">
            <v>10001938</v>
          </cell>
          <cell r="C1639" t="str">
            <v>Inactive</v>
          </cell>
          <cell r="D1639">
            <v>0</v>
          </cell>
          <cell r="E1639">
            <v>0</v>
          </cell>
          <cell r="F1639" t="e">
            <v>#N/A</v>
          </cell>
          <cell r="G1639" t="str">
            <v>B00384</v>
          </cell>
          <cell r="H1639" t="str">
            <v>M</v>
          </cell>
          <cell r="I1639" t="str">
            <v>Manjeet</v>
          </cell>
          <cell r="J1639" t="str">
            <v>Singh</v>
          </cell>
          <cell r="K1639" t="str">
            <v>Dharam Pal</v>
          </cell>
          <cell r="L1639" t="str">
            <v>Operator</v>
          </cell>
          <cell r="M1639">
            <v>0</v>
          </cell>
          <cell r="N1639">
            <v>0</v>
          </cell>
          <cell r="O1639">
            <v>0</v>
          </cell>
          <cell r="P1639" t="str">
            <v>PCP Manufacturing</v>
          </cell>
          <cell r="Q1639">
            <v>0</v>
          </cell>
          <cell r="R1639" t="str">
            <v>Personal Care Products</v>
          </cell>
          <cell r="S1639" t="str">
            <v>Associate</v>
          </cell>
          <cell r="T1639" t="str">
            <v>A1</v>
          </cell>
          <cell r="U1639" t="str">
            <v>Baddi</v>
          </cell>
          <cell r="V1639" t="str">
            <v>Baddi</v>
          </cell>
          <cell r="W1639">
            <v>40521</v>
          </cell>
          <cell r="X1639">
            <v>40513</v>
          </cell>
          <cell r="Y1639">
            <v>6</v>
          </cell>
          <cell r="Z1639">
            <v>5.1932374787544404</v>
          </cell>
          <cell r="AA1639">
            <v>9.3000000000000007</v>
          </cell>
          <cell r="AB1639">
            <v>0</v>
          </cell>
          <cell r="AC1639">
            <v>0</v>
          </cell>
          <cell r="AD1639">
            <v>40702</v>
          </cell>
          <cell r="AE1639">
            <v>0</v>
          </cell>
          <cell r="AF1639">
            <v>0</v>
          </cell>
          <cell r="AG1639">
            <v>0</v>
          </cell>
          <cell r="AH1639">
            <v>0</v>
          </cell>
          <cell r="AI1639">
            <v>0</v>
          </cell>
          <cell r="AJ1639">
            <v>0</v>
          </cell>
          <cell r="AK1639">
            <v>0</v>
          </cell>
          <cell r="AL1639">
            <v>0</v>
          </cell>
          <cell r="AM1639">
            <v>0</v>
          </cell>
          <cell r="AN1639">
            <v>0</v>
          </cell>
          <cell r="AO1639">
            <v>0</v>
          </cell>
          <cell r="AP1639">
            <v>0</v>
          </cell>
          <cell r="AQ1639">
            <v>0</v>
          </cell>
          <cell r="AR1639">
            <v>0</v>
          </cell>
          <cell r="AS1639">
            <v>0</v>
          </cell>
          <cell r="AT1639">
            <v>0</v>
          </cell>
          <cell r="AU1639">
            <v>0</v>
          </cell>
          <cell r="AV1639">
            <v>0</v>
          </cell>
          <cell r="AW1639">
            <v>0</v>
          </cell>
          <cell r="AX1639">
            <v>0</v>
          </cell>
          <cell r="AY1639">
            <v>0</v>
          </cell>
          <cell r="AZ1639">
            <v>0</v>
          </cell>
          <cell r="BA1639">
            <v>0</v>
          </cell>
          <cell r="BB1639">
            <v>0</v>
          </cell>
          <cell r="BC1639">
            <v>0</v>
          </cell>
          <cell r="BD1639">
            <v>0</v>
          </cell>
          <cell r="BE1639">
            <v>0</v>
          </cell>
          <cell r="BF1639">
            <v>0</v>
          </cell>
          <cell r="BG1639">
            <v>29927</v>
          </cell>
          <cell r="BH1639">
            <v>32</v>
          </cell>
          <cell r="BI1639">
            <v>3</v>
          </cell>
          <cell r="BJ1639">
            <v>51841</v>
          </cell>
          <cell r="BK1639">
            <v>0</v>
          </cell>
          <cell r="BL1639" t="str">
            <v>Married</v>
          </cell>
          <cell r="BM1639">
            <v>4</v>
          </cell>
          <cell r="BN1639" t="str">
            <v>Bhakera Sulkham</v>
          </cell>
          <cell r="BO1639" t="str">
            <v>Hamirpur</v>
          </cell>
          <cell r="BP1639" t="str">
            <v>Himachal Pradesh</v>
          </cell>
          <cell r="BQ1639">
            <v>176043</v>
          </cell>
          <cell r="BR1639" t="str">
            <v>H.S.C</v>
          </cell>
          <cell r="BS1639">
            <v>0</v>
          </cell>
          <cell r="BT1639" t="str">
            <v>ITI</v>
          </cell>
          <cell r="BU1639" t="str">
            <v>Godrej Consumer Products Ltd</v>
          </cell>
          <cell r="BV1639">
            <v>41718</v>
          </cell>
          <cell r="BW1639">
            <v>41699</v>
          </cell>
          <cell r="BX1639">
            <v>41701</v>
          </cell>
          <cell r="BY1639" t="str">
            <v>Career Advancement</v>
          </cell>
          <cell r="BZ1639" t="str">
            <v>Resignation</v>
          </cell>
          <cell r="CA1639">
            <v>0</v>
          </cell>
          <cell r="CB1639" t="str">
            <v>Voluntary</v>
          </cell>
          <cell r="CC1639">
            <v>0</v>
          </cell>
          <cell r="CD1639">
            <v>0</v>
          </cell>
          <cell r="CE1639" t="str">
            <v>DPFPS6241E</v>
          </cell>
          <cell r="CF1639">
            <v>0</v>
          </cell>
          <cell r="CG1639">
            <v>0</v>
          </cell>
        </row>
        <row r="1640">
          <cell r="B1640">
            <v>10003162</v>
          </cell>
          <cell r="C1640" t="str">
            <v>Inactive</v>
          </cell>
          <cell r="D1640">
            <v>2011402999</v>
          </cell>
          <cell r="E1640" t="str">
            <v>BADDI-FINANCE</v>
          </cell>
          <cell r="F1640" t="str">
            <v>2011400288</v>
          </cell>
          <cell r="G1640" t="str">
            <v>B00654</v>
          </cell>
          <cell r="H1640" t="str">
            <v>M</v>
          </cell>
          <cell r="I1640" t="str">
            <v>Amit</v>
          </cell>
          <cell r="J1640" t="str">
            <v>Kumar</v>
          </cell>
          <cell r="K1640">
            <v>0</v>
          </cell>
          <cell r="L1640" t="str">
            <v>Officer</v>
          </cell>
          <cell r="M1640" t="str">
            <v>Accounts</v>
          </cell>
          <cell r="N1640" t="str">
            <v>Support</v>
          </cell>
          <cell r="O1640">
            <v>0</v>
          </cell>
          <cell r="P1640" t="str">
            <v>Finance &amp; Accounts</v>
          </cell>
          <cell r="Q1640" t="str">
            <v>Accounts</v>
          </cell>
          <cell r="R1640" t="str">
            <v>Corporate Shared Services</v>
          </cell>
          <cell r="S1640" t="str">
            <v>OC</v>
          </cell>
          <cell r="T1640" t="str">
            <v>M1</v>
          </cell>
          <cell r="U1640" t="str">
            <v>Baddi</v>
          </cell>
          <cell r="V1640" t="str">
            <v>Baddi</v>
          </cell>
          <cell r="W1640">
            <v>41593</v>
          </cell>
          <cell r="X1640">
            <v>41579</v>
          </cell>
          <cell r="Y1640">
            <v>2</v>
          </cell>
          <cell r="Z1640">
            <v>2.256251177384577</v>
          </cell>
          <cell r="AA1640">
            <v>4.256251177384577</v>
          </cell>
          <cell r="AB1640">
            <v>0</v>
          </cell>
          <cell r="AC1640">
            <v>0</v>
          </cell>
          <cell r="AD1640">
            <v>41773</v>
          </cell>
          <cell r="AE1640">
            <v>0</v>
          </cell>
          <cell r="AF1640">
            <v>41760</v>
          </cell>
          <cell r="AG1640">
            <v>0</v>
          </cell>
          <cell r="AH1640">
            <v>0</v>
          </cell>
          <cell r="AI1640">
            <v>0</v>
          </cell>
          <cell r="AJ1640">
            <v>0</v>
          </cell>
          <cell r="AK1640">
            <v>0</v>
          </cell>
          <cell r="AL1640">
            <v>0</v>
          </cell>
          <cell r="AM1640">
            <v>0</v>
          </cell>
          <cell r="AN1640">
            <v>0</v>
          </cell>
          <cell r="AO1640">
            <v>0</v>
          </cell>
          <cell r="AP1640">
            <v>0</v>
          </cell>
          <cell r="AQ1640">
            <v>0</v>
          </cell>
          <cell r="AR1640">
            <v>0</v>
          </cell>
          <cell r="AS1640">
            <v>0</v>
          </cell>
          <cell r="AT1640">
            <v>0</v>
          </cell>
          <cell r="AU1640">
            <v>0</v>
          </cell>
          <cell r="AV1640">
            <v>0</v>
          </cell>
          <cell r="AW1640">
            <v>0</v>
          </cell>
          <cell r="AX1640">
            <v>0</v>
          </cell>
          <cell r="AY1640">
            <v>0</v>
          </cell>
          <cell r="AZ1640">
            <v>0</v>
          </cell>
          <cell r="BA1640">
            <v>0</v>
          </cell>
          <cell r="BB1640">
            <v>0</v>
          </cell>
          <cell r="BC1640">
            <v>0</v>
          </cell>
          <cell r="BD1640">
            <v>0</v>
          </cell>
          <cell r="BE1640">
            <v>0</v>
          </cell>
          <cell r="BF1640">
            <v>0</v>
          </cell>
          <cell r="BG1640">
            <v>32499</v>
          </cell>
          <cell r="BH1640">
            <v>27</v>
          </cell>
          <cell r="BI1640">
            <v>1</v>
          </cell>
          <cell r="BJ1640">
            <v>54413</v>
          </cell>
          <cell r="BK1640" t="str">
            <v>Less than and equal to 30 yrs</v>
          </cell>
          <cell r="BL1640" t="str">
            <v>Married</v>
          </cell>
          <cell r="BM1640">
            <v>3</v>
          </cell>
          <cell r="BN1640" t="str">
            <v>Vill: Ghandawal,PO: Batuhi</v>
          </cell>
          <cell r="BO1640" t="str">
            <v>Una</v>
          </cell>
          <cell r="BP1640" t="str">
            <v>Himachal Pradesh</v>
          </cell>
          <cell r="BQ1640">
            <v>174302</v>
          </cell>
          <cell r="BR1640" t="str">
            <v>B.Com</v>
          </cell>
          <cell r="BS1640" t="str">
            <v>M.Com</v>
          </cell>
          <cell r="BT1640">
            <v>0</v>
          </cell>
          <cell r="BU1640" t="str">
            <v>Genpact India Ltd</v>
          </cell>
          <cell r="BV1640">
            <v>42363</v>
          </cell>
          <cell r="BW1640">
            <v>42339</v>
          </cell>
          <cell r="BX1640">
            <v>42347</v>
          </cell>
          <cell r="BY1640" t="str">
            <v>Carrer Advancement</v>
          </cell>
          <cell r="BZ1640" t="str">
            <v>Resignation</v>
          </cell>
          <cell r="CA1640">
            <v>0</v>
          </cell>
          <cell r="CB1640" t="str">
            <v>Voluntary</v>
          </cell>
          <cell r="CC1640">
            <v>0</v>
          </cell>
          <cell r="CD1640" t="str">
            <v>B+</v>
          </cell>
          <cell r="CE1640" t="str">
            <v>CQYPK7049H</v>
          </cell>
          <cell r="CF1640" t="str">
            <v>Sanjeev Kango</v>
          </cell>
          <cell r="CG1640" t="str">
            <v>Sanjeev Kango</v>
          </cell>
        </row>
        <row r="1641">
          <cell r="B1641">
            <v>10001939</v>
          </cell>
          <cell r="C1641" t="str">
            <v>Inactive</v>
          </cell>
          <cell r="D1641">
            <v>0</v>
          </cell>
          <cell r="E1641">
            <v>0</v>
          </cell>
          <cell r="F1641" t="e">
            <v>#N/A</v>
          </cell>
          <cell r="G1641" t="str">
            <v>B00385</v>
          </cell>
          <cell r="H1641" t="str">
            <v>M</v>
          </cell>
          <cell r="I1641" t="str">
            <v>Anil Kumar</v>
          </cell>
          <cell r="J1641" t="str">
            <v/>
          </cell>
          <cell r="K1641" t="str">
            <v>Atma Ram</v>
          </cell>
          <cell r="L1641" t="str">
            <v>Operator</v>
          </cell>
          <cell r="M1641">
            <v>0</v>
          </cell>
          <cell r="N1641">
            <v>0</v>
          </cell>
          <cell r="O1641">
            <v>0</v>
          </cell>
          <cell r="P1641" t="str">
            <v>PCP Manufacturing</v>
          </cell>
          <cell r="Q1641">
            <v>0</v>
          </cell>
          <cell r="R1641" t="str">
            <v>Personal Care Products</v>
          </cell>
          <cell r="S1641" t="str">
            <v>Associate</v>
          </cell>
          <cell r="T1641" t="str">
            <v>A1</v>
          </cell>
          <cell r="U1641" t="str">
            <v>Baddi</v>
          </cell>
          <cell r="V1641" t="str">
            <v>Baddi</v>
          </cell>
          <cell r="W1641">
            <v>40527</v>
          </cell>
          <cell r="X1641">
            <v>40513</v>
          </cell>
          <cell r="Y1641">
            <v>6.5</v>
          </cell>
          <cell r="Z1641">
            <v>5.1767991222729641</v>
          </cell>
          <cell r="AA1641">
            <v>6.8</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cell r="AO1641">
            <v>0</v>
          </cell>
          <cell r="AP1641">
            <v>0</v>
          </cell>
          <cell r="AQ1641">
            <v>0</v>
          </cell>
          <cell r="AR1641">
            <v>0</v>
          </cell>
          <cell r="AS1641">
            <v>0</v>
          </cell>
          <cell r="AT1641">
            <v>0</v>
          </cell>
          <cell r="AU1641">
            <v>0</v>
          </cell>
          <cell r="AV1641">
            <v>0</v>
          </cell>
          <cell r="AW1641">
            <v>0</v>
          </cell>
          <cell r="AX1641">
            <v>0</v>
          </cell>
          <cell r="AY1641">
            <v>0</v>
          </cell>
          <cell r="AZ1641">
            <v>0</v>
          </cell>
          <cell r="BA1641">
            <v>0</v>
          </cell>
          <cell r="BB1641">
            <v>0</v>
          </cell>
          <cell r="BC1641">
            <v>0</v>
          </cell>
          <cell r="BD1641">
            <v>0</v>
          </cell>
          <cell r="BE1641">
            <v>0</v>
          </cell>
          <cell r="BF1641">
            <v>0</v>
          </cell>
          <cell r="BG1641">
            <v>30385</v>
          </cell>
          <cell r="BH1641">
            <v>28</v>
          </cell>
          <cell r="BI1641">
            <v>0</v>
          </cell>
          <cell r="BJ1641">
            <v>0</v>
          </cell>
          <cell r="BK1641" t="str">
            <v>Less than 30 yrs and equal to 30 yrs</v>
          </cell>
          <cell r="BL1641">
            <v>0</v>
          </cell>
          <cell r="BM1641">
            <v>0</v>
          </cell>
          <cell r="BN1641">
            <v>0</v>
          </cell>
          <cell r="BO1641">
            <v>0</v>
          </cell>
          <cell r="BP1641">
            <v>0</v>
          </cell>
          <cell r="BQ1641">
            <v>0</v>
          </cell>
          <cell r="BR1641" t="str">
            <v>S.S.C</v>
          </cell>
          <cell r="BS1641">
            <v>0</v>
          </cell>
          <cell r="BT1641">
            <v>0</v>
          </cell>
          <cell r="BU1641" t="str">
            <v>Godrej Consumer Product Ltd.</v>
          </cell>
          <cell r="BV1641">
            <v>40619</v>
          </cell>
          <cell r="BW1641">
            <v>40603</v>
          </cell>
          <cell r="BX1641">
            <v>0</v>
          </cell>
          <cell r="BY1641" t="str">
            <v xml:space="preserve">Higher Compensation  </v>
          </cell>
          <cell r="BZ1641" t="str">
            <v>Resignation</v>
          </cell>
          <cell r="CA1641">
            <v>0</v>
          </cell>
          <cell r="CB1641" t="str">
            <v>Voluntary</v>
          </cell>
          <cell r="CC1641" t="str">
            <v>Resigned at VVF Ltd</v>
          </cell>
          <cell r="CD1641">
            <v>0</v>
          </cell>
          <cell r="CE1641">
            <v>0</v>
          </cell>
          <cell r="CF1641">
            <v>0</v>
          </cell>
          <cell r="CG1641">
            <v>0</v>
          </cell>
        </row>
        <row r="1642">
          <cell r="B1642">
            <v>10001941</v>
          </cell>
          <cell r="C1642" t="str">
            <v>Inactive</v>
          </cell>
          <cell r="D1642">
            <v>0</v>
          </cell>
          <cell r="E1642">
            <v>0</v>
          </cell>
          <cell r="F1642" t="e">
            <v>#N/A</v>
          </cell>
          <cell r="G1642" t="str">
            <v>B00387</v>
          </cell>
          <cell r="H1642" t="str">
            <v>M</v>
          </cell>
          <cell r="I1642" t="str">
            <v>Sumit</v>
          </cell>
          <cell r="J1642" t="str">
            <v>Jaiswal</v>
          </cell>
          <cell r="K1642" t="str">
            <v>Ram Singh</v>
          </cell>
          <cell r="L1642" t="str">
            <v>Trainee Associate</v>
          </cell>
          <cell r="M1642">
            <v>0</v>
          </cell>
          <cell r="N1642">
            <v>0</v>
          </cell>
          <cell r="O1642">
            <v>0</v>
          </cell>
          <cell r="P1642" t="str">
            <v>PCP Manufacturing</v>
          </cell>
          <cell r="Q1642">
            <v>0</v>
          </cell>
          <cell r="R1642" t="str">
            <v>Personal Care Products</v>
          </cell>
          <cell r="S1642" t="str">
            <v>Trainee</v>
          </cell>
          <cell r="T1642" t="str">
            <v>T1</v>
          </cell>
          <cell r="U1642" t="str">
            <v>Baddi</v>
          </cell>
          <cell r="V1642" t="str">
            <v>Baddi</v>
          </cell>
          <cell r="W1642">
            <v>40527</v>
          </cell>
          <cell r="X1642">
            <v>40513</v>
          </cell>
          <cell r="Y1642">
            <v>0</v>
          </cell>
          <cell r="Z1642">
            <v>5.1767991222729641</v>
          </cell>
          <cell r="AA1642">
            <v>1.3</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cell r="AO1642">
            <v>0</v>
          </cell>
          <cell r="AP1642">
            <v>0</v>
          </cell>
          <cell r="AQ1642">
            <v>0</v>
          </cell>
          <cell r="AR1642">
            <v>0</v>
          </cell>
          <cell r="AS1642">
            <v>0</v>
          </cell>
          <cell r="AT1642">
            <v>0</v>
          </cell>
          <cell r="AU1642">
            <v>0</v>
          </cell>
          <cell r="AV1642">
            <v>0</v>
          </cell>
          <cell r="AW1642">
            <v>0</v>
          </cell>
          <cell r="AX1642">
            <v>0</v>
          </cell>
          <cell r="AY1642">
            <v>0</v>
          </cell>
          <cell r="AZ1642">
            <v>0</v>
          </cell>
          <cell r="BA1642">
            <v>0</v>
          </cell>
          <cell r="BB1642">
            <v>0</v>
          </cell>
          <cell r="BC1642">
            <v>0</v>
          </cell>
          <cell r="BD1642">
            <v>0</v>
          </cell>
          <cell r="BE1642">
            <v>0</v>
          </cell>
          <cell r="BF1642">
            <v>0</v>
          </cell>
          <cell r="BG1642">
            <v>32143</v>
          </cell>
          <cell r="BH1642">
            <v>24</v>
          </cell>
          <cell r="BI1642">
            <v>3</v>
          </cell>
          <cell r="BJ1642">
            <v>0</v>
          </cell>
          <cell r="BK1642" t="str">
            <v>Less than 30 yrs and equal to 30 yrs</v>
          </cell>
          <cell r="BL1642">
            <v>0</v>
          </cell>
          <cell r="BM1642">
            <v>0</v>
          </cell>
          <cell r="BN1642">
            <v>0</v>
          </cell>
          <cell r="BO1642">
            <v>0</v>
          </cell>
          <cell r="BP1642">
            <v>0</v>
          </cell>
          <cell r="BQ1642">
            <v>0</v>
          </cell>
          <cell r="BR1642" t="str">
            <v>B.Sc</v>
          </cell>
          <cell r="BS1642" t="str">
            <v>M.B.A</v>
          </cell>
          <cell r="BT1642">
            <v>0</v>
          </cell>
          <cell r="BU1642">
            <v>0</v>
          </cell>
          <cell r="BV1642">
            <v>41016</v>
          </cell>
          <cell r="BW1642">
            <v>41000</v>
          </cell>
          <cell r="BX1642">
            <v>0</v>
          </cell>
          <cell r="BY1642" t="str">
            <v>Higher Role</v>
          </cell>
          <cell r="BZ1642" t="str">
            <v>Resignation</v>
          </cell>
          <cell r="CA1642">
            <v>0</v>
          </cell>
          <cell r="CB1642" t="str">
            <v>Voluntary</v>
          </cell>
          <cell r="CC1642" t="str">
            <v>Resigned at VVF Ltd</v>
          </cell>
          <cell r="CD1642">
            <v>0</v>
          </cell>
          <cell r="CE1642">
            <v>0</v>
          </cell>
          <cell r="CF1642">
            <v>0</v>
          </cell>
          <cell r="CG1642">
            <v>0</v>
          </cell>
        </row>
        <row r="1643">
          <cell r="B1643">
            <v>10001940</v>
          </cell>
          <cell r="C1643" t="str">
            <v>Inactive</v>
          </cell>
          <cell r="D1643">
            <v>0</v>
          </cell>
          <cell r="E1643">
            <v>0</v>
          </cell>
          <cell r="F1643" t="e">
            <v>#N/A</v>
          </cell>
          <cell r="G1643" t="str">
            <v>B00386</v>
          </cell>
          <cell r="H1643" t="str">
            <v>M</v>
          </cell>
          <cell r="I1643" t="str">
            <v>Manoj Kumar</v>
          </cell>
          <cell r="J1643" t="str">
            <v>Singh</v>
          </cell>
          <cell r="K1643" t="str">
            <v>Ram Abhilash</v>
          </cell>
          <cell r="L1643" t="str">
            <v>Chemist</v>
          </cell>
          <cell r="M1643">
            <v>0</v>
          </cell>
          <cell r="N1643">
            <v>0</v>
          </cell>
          <cell r="O1643">
            <v>0</v>
          </cell>
          <cell r="P1643" t="str">
            <v>PCP Manufacturing</v>
          </cell>
          <cell r="Q1643">
            <v>0</v>
          </cell>
          <cell r="R1643" t="str">
            <v>Personal Care Products</v>
          </cell>
          <cell r="S1643" t="str">
            <v>OC</v>
          </cell>
          <cell r="T1643" t="str">
            <v>S1</v>
          </cell>
          <cell r="U1643" t="str">
            <v>Baddi</v>
          </cell>
          <cell r="V1643" t="str">
            <v>Baddi</v>
          </cell>
          <cell r="W1643">
            <v>40527</v>
          </cell>
          <cell r="X1643">
            <v>40513</v>
          </cell>
          <cell r="Y1643">
            <v>1.6</v>
          </cell>
          <cell r="Z1643">
            <v>5.1767991225900563</v>
          </cell>
          <cell r="AA1643">
            <v>3.8</v>
          </cell>
          <cell r="AB1643">
            <v>0</v>
          </cell>
          <cell r="AC1643">
            <v>0</v>
          </cell>
          <cell r="AD1643">
            <v>40708</v>
          </cell>
          <cell r="AE1643">
            <v>0</v>
          </cell>
          <cell r="AF1643">
            <v>0</v>
          </cell>
          <cell r="AG1643">
            <v>0</v>
          </cell>
          <cell r="AH1643">
            <v>0</v>
          </cell>
          <cell r="AI1643">
            <v>0</v>
          </cell>
          <cell r="AJ1643">
            <v>0</v>
          </cell>
          <cell r="AK1643">
            <v>0</v>
          </cell>
          <cell r="AL1643">
            <v>0</v>
          </cell>
          <cell r="AM1643">
            <v>0</v>
          </cell>
          <cell r="AN1643">
            <v>0</v>
          </cell>
          <cell r="AO1643">
            <v>0</v>
          </cell>
          <cell r="AP1643">
            <v>0</v>
          </cell>
          <cell r="AQ1643">
            <v>0</v>
          </cell>
          <cell r="AR1643">
            <v>0</v>
          </cell>
          <cell r="AS1643">
            <v>0</v>
          </cell>
          <cell r="AT1643">
            <v>0</v>
          </cell>
          <cell r="AU1643">
            <v>0</v>
          </cell>
          <cell r="AV1643">
            <v>0</v>
          </cell>
          <cell r="AW1643">
            <v>0</v>
          </cell>
          <cell r="AX1643">
            <v>0</v>
          </cell>
          <cell r="AY1643">
            <v>0</v>
          </cell>
          <cell r="AZ1643">
            <v>0</v>
          </cell>
          <cell r="BA1643">
            <v>0</v>
          </cell>
          <cell r="BB1643">
            <v>0</v>
          </cell>
          <cell r="BC1643">
            <v>0</v>
          </cell>
          <cell r="BD1643">
            <v>0</v>
          </cell>
          <cell r="BE1643">
            <v>0</v>
          </cell>
          <cell r="BF1643">
            <v>0</v>
          </cell>
          <cell r="BG1643">
            <v>30682</v>
          </cell>
          <cell r="BH1643">
            <v>29</v>
          </cell>
          <cell r="BI1643">
            <v>1</v>
          </cell>
          <cell r="BJ1643">
            <v>0</v>
          </cell>
          <cell r="BK1643" t="str">
            <v>Less than 30 yrs and equal to 30 yrs</v>
          </cell>
          <cell r="BL1643" t="str">
            <v>Married</v>
          </cell>
          <cell r="BM1643">
            <v>4</v>
          </cell>
          <cell r="BN1643" t="str">
            <v>Pure Nandan Singh Undwa</v>
          </cell>
          <cell r="BO1643" t="str">
            <v>Raibrali</v>
          </cell>
          <cell r="BP1643">
            <v>0</v>
          </cell>
          <cell r="BQ1643">
            <v>0</v>
          </cell>
          <cell r="BR1643" t="str">
            <v>B.Sc/B. Pharma</v>
          </cell>
          <cell r="BS1643">
            <v>0</v>
          </cell>
          <cell r="BT1643">
            <v>0</v>
          </cell>
          <cell r="BU1643" t="str">
            <v>Ultra Drug P Ltd</v>
          </cell>
          <cell r="BV1643">
            <v>41327</v>
          </cell>
          <cell r="BW1643">
            <v>41306</v>
          </cell>
          <cell r="BX1643">
            <v>0</v>
          </cell>
          <cell r="BY1643" t="str">
            <v>CareerAdvancement</v>
          </cell>
          <cell r="BZ1643" t="str">
            <v>Resignation</v>
          </cell>
          <cell r="CA1643">
            <v>0</v>
          </cell>
          <cell r="CB1643" t="str">
            <v>Voluntary</v>
          </cell>
          <cell r="CC1643">
            <v>0</v>
          </cell>
          <cell r="CD1643">
            <v>0</v>
          </cell>
          <cell r="CE1643">
            <v>0</v>
          </cell>
          <cell r="CF1643">
            <v>0</v>
          </cell>
          <cell r="CG1643">
            <v>0</v>
          </cell>
        </row>
        <row r="1644">
          <cell r="B1644">
            <v>10001942</v>
          </cell>
          <cell r="C1644" t="str">
            <v>Inactive</v>
          </cell>
          <cell r="D1644">
            <v>0</v>
          </cell>
          <cell r="E1644">
            <v>0</v>
          </cell>
          <cell r="F1644" t="e">
            <v>#N/A</v>
          </cell>
          <cell r="G1644" t="str">
            <v>B00388</v>
          </cell>
          <cell r="H1644" t="str">
            <v>M</v>
          </cell>
          <cell r="I1644" t="str">
            <v xml:space="preserve">Kulvir </v>
          </cell>
          <cell r="J1644" t="str">
            <v>Singh</v>
          </cell>
          <cell r="K1644" t="str">
            <v xml:space="preserve">Amar Ranjeet </v>
          </cell>
          <cell r="L1644" t="str">
            <v>Trainee Associate</v>
          </cell>
          <cell r="M1644">
            <v>0</v>
          </cell>
          <cell r="N1644">
            <v>0</v>
          </cell>
          <cell r="O1644">
            <v>0</v>
          </cell>
          <cell r="P1644" t="str">
            <v>PCP Manufacturing</v>
          </cell>
          <cell r="Q1644">
            <v>0</v>
          </cell>
          <cell r="R1644" t="str">
            <v>Personal Care Products</v>
          </cell>
          <cell r="S1644" t="str">
            <v>Trainee</v>
          </cell>
          <cell r="T1644" t="str">
            <v>T1</v>
          </cell>
          <cell r="U1644" t="str">
            <v>Baddi</v>
          </cell>
          <cell r="V1644" t="str">
            <v>Baddi</v>
          </cell>
          <cell r="W1644">
            <v>40529</v>
          </cell>
          <cell r="X1644">
            <v>40513</v>
          </cell>
          <cell r="Y1644">
            <v>0</v>
          </cell>
          <cell r="Z1644">
            <v>5.1713196705352624</v>
          </cell>
          <cell r="AA1644">
            <v>0.8</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cell r="AO1644">
            <v>0</v>
          </cell>
          <cell r="AP1644">
            <v>0</v>
          </cell>
          <cell r="AQ1644">
            <v>0</v>
          </cell>
          <cell r="AR1644">
            <v>0</v>
          </cell>
          <cell r="AS1644">
            <v>0</v>
          </cell>
          <cell r="AT1644">
            <v>0</v>
          </cell>
          <cell r="AU1644">
            <v>0</v>
          </cell>
          <cell r="AV1644">
            <v>0</v>
          </cell>
          <cell r="AW1644">
            <v>0</v>
          </cell>
          <cell r="AX1644">
            <v>0</v>
          </cell>
          <cell r="AY1644">
            <v>0</v>
          </cell>
          <cell r="AZ1644">
            <v>0</v>
          </cell>
          <cell r="BA1644">
            <v>0</v>
          </cell>
          <cell r="BB1644">
            <v>0</v>
          </cell>
          <cell r="BC1644">
            <v>0</v>
          </cell>
          <cell r="BD1644">
            <v>0</v>
          </cell>
          <cell r="BE1644">
            <v>0</v>
          </cell>
          <cell r="BF1644">
            <v>0</v>
          </cell>
          <cell r="BG1644">
            <v>32602</v>
          </cell>
          <cell r="BH1644">
            <v>22</v>
          </cell>
          <cell r="BI1644">
            <v>6</v>
          </cell>
          <cell r="BJ1644">
            <v>0</v>
          </cell>
          <cell r="BK1644" t="str">
            <v>Less than 30 yrs and equal to 30 yrs</v>
          </cell>
          <cell r="BL1644">
            <v>0</v>
          </cell>
          <cell r="BM1644">
            <v>0</v>
          </cell>
          <cell r="BN1644">
            <v>0</v>
          </cell>
          <cell r="BO1644">
            <v>0</v>
          </cell>
          <cell r="BP1644">
            <v>0</v>
          </cell>
          <cell r="BQ1644">
            <v>0</v>
          </cell>
          <cell r="BR1644" t="str">
            <v>B.Sc</v>
          </cell>
          <cell r="BS1644">
            <v>0</v>
          </cell>
          <cell r="BT1644">
            <v>0</v>
          </cell>
          <cell r="BU1644">
            <v>0</v>
          </cell>
          <cell r="BV1644">
            <v>40822</v>
          </cell>
          <cell r="BW1644">
            <v>40817</v>
          </cell>
          <cell r="BX1644">
            <v>0</v>
          </cell>
          <cell r="BY1644" t="str">
            <v xml:space="preserve">Higher Education </v>
          </cell>
          <cell r="BZ1644" t="str">
            <v>Resignation</v>
          </cell>
          <cell r="CA1644">
            <v>0</v>
          </cell>
          <cell r="CB1644" t="str">
            <v>Voluntary</v>
          </cell>
          <cell r="CC1644" t="str">
            <v>Resigned at VVF Ltd</v>
          </cell>
          <cell r="CD1644">
            <v>0</v>
          </cell>
          <cell r="CE1644">
            <v>0</v>
          </cell>
          <cell r="CF1644">
            <v>0</v>
          </cell>
          <cell r="CG1644">
            <v>0</v>
          </cell>
        </row>
        <row r="1645">
          <cell r="B1645">
            <v>10001935</v>
          </cell>
          <cell r="C1645" t="str">
            <v>Inactive</v>
          </cell>
          <cell r="D1645">
            <v>0</v>
          </cell>
          <cell r="E1645">
            <v>0</v>
          </cell>
          <cell r="F1645" t="e">
            <v>#N/A</v>
          </cell>
          <cell r="G1645">
            <v>10001935</v>
          </cell>
          <cell r="H1645" t="str">
            <v>M</v>
          </cell>
          <cell r="I1645" t="str">
            <v xml:space="preserve">Sandeep </v>
          </cell>
          <cell r="J1645" t="str">
            <v>Dubey</v>
          </cell>
          <cell r="K1645" t="str">
            <v>Kedarnath</v>
          </cell>
          <cell r="L1645" t="str">
            <v>Assistant Manager</v>
          </cell>
          <cell r="M1645">
            <v>0</v>
          </cell>
          <cell r="N1645">
            <v>0</v>
          </cell>
          <cell r="O1645">
            <v>0</v>
          </cell>
          <cell r="P1645" t="str">
            <v>Oleo R&amp;D</v>
          </cell>
          <cell r="Q1645">
            <v>0</v>
          </cell>
          <cell r="R1645" t="str">
            <v>Oleochemicals</v>
          </cell>
          <cell r="S1645" t="str">
            <v>JMC</v>
          </cell>
          <cell r="T1645" t="str">
            <v>EG-1</v>
          </cell>
          <cell r="U1645" t="str">
            <v>Taloja</v>
          </cell>
          <cell r="V1645">
            <v>0</v>
          </cell>
          <cell r="W1645">
            <v>40534</v>
          </cell>
          <cell r="X1645">
            <v>40513</v>
          </cell>
          <cell r="Y1645">
            <v>6</v>
          </cell>
          <cell r="Z1645">
            <v>5.1576210400811835</v>
          </cell>
          <cell r="AA1645">
            <v>6.1</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cell r="AO1645">
            <v>0</v>
          </cell>
          <cell r="AP1645">
            <v>0</v>
          </cell>
          <cell r="AQ1645">
            <v>0</v>
          </cell>
          <cell r="AR1645">
            <v>0</v>
          </cell>
          <cell r="AS1645">
            <v>0</v>
          </cell>
          <cell r="AT1645">
            <v>0</v>
          </cell>
          <cell r="AU1645">
            <v>0</v>
          </cell>
          <cell r="AV1645">
            <v>0</v>
          </cell>
          <cell r="AW1645">
            <v>0</v>
          </cell>
          <cell r="AX1645">
            <v>0</v>
          </cell>
          <cell r="AY1645">
            <v>0</v>
          </cell>
          <cell r="AZ1645">
            <v>0</v>
          </cell>
          <cell r="BA1645">
            <v>0</v>
          </cell>
          <cell r="BB1645">
            <v>0</v>
          </cell>
          <cell r="BC1645">
            <v>0</v>
          </cell>
          <cell r="BD1645">
            <v>0</v>
          </cell>
          <cell r="BE1645">
            <v>0</v>
          </cell>
          <cell r="BF1645">
            <v>0</v>
          </cell>
          <cell r="BG1645">
            <v>29902</v>
          </cell>
          <cell r="BH1645">
            <v>29</v>
          </cell>
          <cell r="BI1645">
            <v>2</v>
          </cell>
          <cell r="BJ1645">
            <v>0</v>
          </cell>
          <cell r="BK1645" t="str">
            <v>Less than 30 yrs and equal to 30 yrs</v>
          </cell>
          <cell r="BL1645">
            <v>0</v>
          </cell>
          <cell r="BM1645">
            <v>0</v>
          </cell>
          <cell r="BN1645">
            <v>0</v>
          </cell>
          <cell r="BO1645">
            <v>0</v>
          </cell>
          <cell r="BP1645">
            <v>0</v>
          </cell>
          <cell r="BQ1645">
            <v>0</v>
          </cell>
          <cell r="BR1645" t="str">
            <v>B.E(Chemical)</v>
          </cell>
          <cell r="BS1645">
            <v>0</v>
          </cell>
          <cell r="BT1645">
            <v>0</v>
          </cell>
          <cell r="BU1645" t="str">
            <v>United Phosphorus Ltd</v>
          </cell>
          <cell r="BV1645">
            <v>40558</v>
          </cell>
          <cell r="BW1645">
            <v>40544</v>
          </cell>
          <cell r="BX1645">
            <v>0</v>
          </cell>
          <cell r="BY1645" t="str">
            <v>Opportunities/Career Advancement</v>
          </cell>
          <cell r="BZ1645" t="str">
            <v>Resignation</v>
          </cell>
          <cell r="CA1645" t="str">
            <v>Going Abroad</v>
          </cell>
          <cell r="CB1645" t="str">
            <v>Voluntary</v>
          </cell>
          <cell r="CC1645" t="str">
            <v>Resigned at VVF Ltd</v>
          </cell>
          <cell r="CD1645">
            <v>0</v>
          </cell>
          <cell r="CE1645">
            <v>0</v>
          </cell>
          <cell r="CF1645">
            <v>0</v>
          </cell>
          <cell r="CG1645">
            <v>0</v>
          </cell>
        </row>
        <row r="1646">
          <cell r="B1646">
            <v>10001943</v>
          </cell>
          <cell r="C1646" t="str">
            <v>Inactive</v>
          </cell>
          <cell r="D1646">
            <v>0</v>
          </cell>
          <cell r="E1646">
            <v>0</v>
          </cell>
          <cell r="F1646" t="e">
            <v>#N/A</v>
          </cell>
          <cell r="G1646">
            <v>0</v>
          </cell>
          <cell r="H1646" t="str">
            <v>M</v>
          </cell>
          <cell r="I1646" t="str">
            <v>Shrikant</v>
          </cell>
          <cell r="J1646" t="str">
            <v>Mohite</v>
          </cell>
          <cell r="K1646" t="str">
            <v>Shahaji</v>
          </cell>
          <cell r="L1646" t="str">
            <v>Assistant Manager</v>
          </cell>
          <cell r="M1646">
            <v>0</v>
          </cell>
          <cell r="N1646">
            <v>0</v>
          </cell>
          <cell r="O1646">
            <v>0</v>
          </cell>
          <cell r="P1646" t="str">
            <v>Oleo R&amp;D</v>
          </cell>
          <cell r="Q1646">
            <v>0</v>
          </cell>
          <cell r="R1646" t="str">
            <v>Oleochemicals</v>
          </cell>
          <cell r="S1646" t="str">
            <v>JMC</v>
          </cell>
          <cell r="T1646" t="str">
            <v>EG-1</v>
          </cell>
          <cell r="U1646" t="str">
            <v>Taloja</v>
          </cell>
          <cell r="V1646" t="str">
            <v>Taloja</v>
          </cell>
          <cell r="W1646">
            <v>40543</v>
          </cell>
          <cell r="X1646">
            <v>40513</v>
          </cell>
          <cell r="Y1646">
            <v>3</v>
          </cell>
          <cell r="Z1646">
            <v>5.1329635058346081</v>
          </cell>
          <cell r="AA1646">
            <v>5.6767123287671239</v>
          </cell>
          <cell r="AB1646">
            <v>0</v>
          </cell>
          <cell r="AC1646">
            <v>0</v>
          </cell>
          <cell r="AD1646">
            <v>40724</v>
          </cell>
          <cell r="AE1646">
            <v>0</v>
          </cell>
          <cell r="AF1646">
            <v>0</v>
          </cell>
          <cell r="AG1646">
            <v>0</v>
          </cell>
          <cell r="AH1646">
            <v>0</v>
          </cell>
          <cell r="AI1646">
            <v>0</v>
          </cell>
          <cell r="AJ1646">
            <v>0</v>
          </cell>
          <cell r="AK1646">
            <v>0</v>
          </cell>
          <cell r="AL1646">
            <v>0</v>
          </cell>
          <cell r="AM1646">
            <v>0</v>
          </cell>
          <cell r="AN1646">
            <v>0</v>
          </cell>
          <cell r="AO1646">
            <v>0</v>
          </cell>
          <cell r="AP1646">
            <v>0</v>
          </cell>
          <cell r="AQ1646">
            <v>0</v>
          </cell>
          <cell r="AR1646">
            <v>0</v>
          </cell>
          <cell r="AS1646">
            <v>0</v>
          </cell>
          <cell r="AT1646">
            <v>0</v>
          </cell>
          <cell r="AU1646">
            <v>0</v>
          </cell>
          <cell r="AV1646">
            <v>0</v>
          </cell>
          <cell r="AW1646">
            <v>0</v>
          </cell>
          <cell r="AX1646">
            <v>0</v>
          </cell>
          <cell r="AY1646">
            <v>0</v>
          </cell>
          <cell r="AZ1646">
            <v>0</v>
          </cell>
          <cell r="BA1646" t="str">
            <v>Sion</v>
          </cell>
          <cell r="BB1646">
            <v>40634</v>
          </cell>
          <cell r="BC1646">
            <v>0</v>
          </cell>
          <cell r="BD1646">
            <v>0</v>
          </cell>
          <cell r="BE1646">
            <v>0</v>
          </cell>
          <cell r="BF1646">
            <v>0</v>
          </cell>
          <cell r="BG1646">
            <v>30421</v>
          </cell>
          <cell r="BH1646">
            <v>30</v>
          </cell>
          <cell r="BI1646">
            <v>4</v>
          </cell>
          <cell r="BJ1646">
            <v>0</v>
          </cell>
          <cell r="BK1646" t="str">
            <v>Less than 30 yrs and equal to 30 yrs</v>
          </cell>
          <cell r="BL1646" t="str">
            <v>Unmarried</v>
          </cell>
          <cell r="BM1646">
            <v>0</v>
          </cell>
          <cell r="BN1646" t="str">
            <v>Rajgad Co-op Housing Society,  Nr. Suman nagar, V.N. Purav Mg.,</v>
          </cell>
          <cell r="BO1646" t="str">
            <v>Chembur</v>
          </cell>
          <cell r="BP1646" t="str">
            <v>Maharashtra</v>
          </cell>
          <cell r="BQ1646">
            <v>400071</v>
          </cell>
          <cell r="BR1646" t="str">
            <v>B.Tech (Chemical)</v>
          </cell>
          <cell r="BS1646">
            <v>0</v>
          </cell>
          <cell r="BT1646">
            <v>0</v>
          </cell>
          <cell r="BU1646" t="str">
            <v>Eindhoven University Of Technology</v>
          </cell>
          <cell r="BV1646">
            <v>41520</v>
          </cell>
          <cell r="BW1646">
            <v>41518</v>
          </cell>
          <cell r="BX1646">
            <v>41429</v>
          </cell>
          <cell r="BY1646" t="str">
            <v>Opportunities/Career Advancement</v>
          </cell>
          <cell r="BZ1646" t="str">
            <v>Resignation</v>
          </cell>
          <cell r="CA1646">
            <v>0</v>
          </cell>
          <cell r="CB1646" t="str">
            <v>Voluntary</v>
          </cell>
          <cell r="CC1646">
            <v>0</v>
          </cell>
          <cell r="CD1646">
            <v>0</v>
          </cell>
          <cell r="CE1646" t="str">
            <v>ANJPM6748D</v>
          </cell>
          <cell r="CF1646">
            <v>0</v>
          </cell>
          <cell r="CG1646">
            <v>0</v>
          </cell>
        </row>
        <row r="1647">
          <cell r="B1647">
            <v>10000669</v>
          </cell>
          <cell r="C1647" t="str">
            <v>Active</v>
          </cell>
          <cell r="D1647">
            <v>1010302999</v>
          </cell>
          <cell r="E1647" t="str">
            <v>TALOJA-FINANCE</v>
          </cell>
          <cell r="F1647" t="str">
            <v>1010300316</v>
          </cell>
          <cell r="G1647" t="str">
            <v>02/0436</v>
          </cell>
          <cell r="H1647" t="str">
            <v>M</v>
          </cell>
          <cell r="I1647" t="str">
            <v>Shankar</v>
          </cell>
          <cell r="J1647" t="str">
            <v>Bole</v>
          </cell>
          <cell r="K1647" t="str">
            <v>Laxman</v>
          </cell>
          <cell r="L1647" t="str">
            <v>Office Assistant</v>
          </cell>
          <cell r="M1647" t="str">
            <v>Accounts</v>
          </cell>
          <cell r="N1647" t="str">
            <v>Support</v>
          </cell>
          <cell r="O1647">
            <v>0</v>
          </cell>
          <cell r="P1647" t="str">
            <v>Finance &amp; Accounts</v>
          </cell>
          <cell r="Q1647" t="str">
            <v>Accounts</v>
          </cell>
          <cell r="R1647" t="str">
            <v>Corporate Shared Services</v>
          </cell>
          <cell r="S1647" t="str">
            <v>Associate</v>
          </cell>
          <cell r="T1647" t="str">
            <v>A2</v>
          </cell>
          <cell r="U1647" t="str">
            <v>Corporate</v>
          </cell>
          <cell r="V1647" t="str">
            <v>Taloja</v>
          </cell>
          <cell r="W1647">
            <v>35199</v>
          </cell>
          <cell r="X1647" t="str">
            <v>Before 1 April 2010</v>
          </cell>
          <cell r="Y1647">
            <v>6</v>
          </cell>
          <cell r="Z1647">
            <v>19.774059396562659</v>
          </cell>
          <cell r="AA1647">
            <v>25.774059396562659</v>
          </cell>
          <cell r="AB1647">
            <v>0</v>
          </cell>
          <cell r="AC1647">
            <v>0</v>
          </cell>
          <cell r="AD1647">
            <v>35581</v>
          </cell>
          <cell r="AE1647">
            <v>0</v>
          </cell>
          <cell r="AF1647">
            <v>35582</v>
          </cell>
          <cell r="AG1647">
            <v>0</v>
          </cell>
          <cell r="AH1647">
            <v>0</v>
          </cell>
          <cell r="AI1647">
            <v>0</v>
          </cell>
          <cell r="AJ1647">
            <v>0</v>
          </cell>
          <cell r="AK1647">
            <v>0</v>
          </cell>
          <cell r="AL1647">
            <v>0</v>
          </cell>
          <cell r="AM1647">
            <v>0</v>
          </cell>
          <cell r="AN1647">
            <v>0</v>
          </cell>
          <cell r="AO1647">
            <v>0</v>
          </cell>
          <cell r="AP1647">
            <v>0</v>
          </cell>
          <cell r="AQ1647">
            <v>0</v>
          </cell>
          <cell r="AR1647">
            <v>0</v>
          </cell>
          <cell r="AS1647">
            <v>0</v>
          </cell>
          <cell r="AT1647">
            <v>0</v>
          </cell>
          <cell r="AU1647">
            <v>0</v>
          </cell>
          <cell r="AV1647">
            <v>0</v>
          </cell>
          <cell r="AW1647">
            <v>0</v>
          </cell>
          <cell r="AX1647">
            <v>0</v>
          </cell>
          <cell r="AY1647">
            <v>0</v>
          </cell>
          <cell r="AZ1647">
            <v>0</v>
          </cell>
          <cell r="BA1647" t="str">
            <v>Sion</v>
          </cell>
          <cell r="BB1647">
            <v>41519</v>
          </cell>
          <cell r="BC1647">
            <v>0</v>
          </cell>
          <cell r="BD1647">
            <v>0</v>
          </cell>
          <cell r="BE1647">
            <v>0</v>
          </cell>
          <cell r="BF1647">
            <v>0</v>
          </cell>
          <cell r="BG1647">
            <v>23894</v>
          </cell>
          <cell r="BH1647">
            <v>50</v>
          </cell>
          <cell r="BI1647">
            <v>8</v>
          </cell>
          <cell r="BJ1647">
            <v>45808</v>
          </cell>
          <cell r="BK1647" t="str">
            <v>46 - 50 yrs</v>
          </cell>
          <cell r="BL1647" t="str">
            <v>Married</v>
          </cell>
          <cell r="BM1647">
            <v>0</v>
          </cell>
          <cell r="BN1647" t="str">
            <v>At - Gonavali, Post - Pomendi Taluk- Guhagar</v>
          </cell>
          <cell r="BO1647" t="str">
            <v>Dist - Ratnagiri</v>
          </cell>
          <cell r="BP1647">
            <v>0</v>
          </cell>
          <cell r="BQ1647">
            <v>0</v>
          </cell>
          <cell r="BR1647" t="str">
            <v>9th</v>
          </cell>
          <cell r="BS1647">
            <v>0</v>
          </cell>
          <cell r="BT1647">
            <v>0</v>
          </cell>
          <cell r="BU1647" t="str">
            <v>D. C. Textile Mills (P) Ltd</v>
          </cell>
          <cell r="BV1647">
            <v>0</v>
          </cell>
          <cell r="BW1647">
            <v>0</v>
          </cell>
          <cell r="BX1647">
            <v>0</v>
          </cell>
          <cell r="BY1647">
            <v>0</v>
          </cell>
          <cell r="BZ1647">
            <v>0</v>
          </cell>
          <cell r="CA1647">
            <v>0</v>
          </cell>
          <cell r="CB1647">
            <v>0</v>
          </cell>
          <cell r="CC1647">
            <v>0</v>
          </cell>
          <cell r="CD1647" t="str">
            <v>AB+</v>
          </cell>
          <cell r="CE1647" t="str">
            <v>AGJPB6209M</v>
          </cell>
          <cell r="CF1647">
            <v>0</v>
          </cell>
          <cell r="CG1647">
            <v>0</v>
          </cell>
        </row>
        <row r="1648">
          <cell r="B1648">
            <v>10002000</v>
          </cell>
          <cell r="C1648" t="str">
            <v>Inactive</v>
          </cell>
          <cell r="D1648">
            <v>0</v>
          </cell>
          <cell r="E1648">
            <v>0</v>
          </cell>
          <cell r="F1648" t="e">
            <v>#N/A</v>
          </cell>
          <cell r="G1648" t="str">
            <v>`000572</v>
          </cell>
          <cell r="H1648" t="str">
            <v>M</v>
          </cell>
          <cell r="I1648" t="str">
            <v>Mayurdhwajsinh</v>
          </cell>
          <cell r="J1648" t="str">
            <v>Survaiya</v>
          </cell>
          <cell r="K1648" t="str">
            <v>Sahdev</v>
          </cell>
          <cell r="L1648" t="str">
            <v>Chemist</v>
          </cell>
          <cell r="M1648">
            <v>0</v>
          </cell>
          <cell r="N1648">
            <v>0</v>
          </cell>
          <cell r="O1648">
            <v>0</v>
          </cell>
          <cell r="P1648" t="str">
            <v>PCP Manufacturing</v>
          </cell>
          <cell r="Q1648">
            <v>0</v>
          </cell>
          <cell r="R1648" t="str">
            <v>Personal Care Products</v>
          </cell>
          <cell r="S1648" t="str">
            <v>OC</v>
          </cell>
          <cell r="T1648">
            <v>1</v>
          </cell>
          <cell r="U1648" t="str">
            <v>Kutch-I</v>
          </cell>
          <cell r="V1648">
            <v>0</v>
          </cell>
          <cell r="W1648">
            <v>40544</v>
          </cell>
          <cell r="X1648">
            <v>40544</v>
          </cell>
          <cell r="Y1648">
            <v>2.8</v>
          </cell>
          <cell r="Z1648">
            <v>5.1302237801243029</v>
          </cell>
          <cell r="AA1648">
            <v>2.9</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cell r="AO1648">
            <v>0</v>
          </cell>
          <cell r="AP1648">
            <v>0</v>
          </cell>
          <cell r="AQ1648">
            <v>0</v>
          </cell>
          <cell r="AR1648">
            <v>0</v>
          </cell>
          <cell r="AS1648">
            <v>0</v>
          </cell>
          <cell r="AT1648">
            <v>0</v>
          </cell>
          <cell r="AU1648">
            <v>0</v>
          </cell>
          <cell r="AV1648">
            <v>0</v>
          </cell>
          <cell r="AW1648">
            <v>0</v>
          </cell>
          <cell r="AX1648">
            <v>0</v>
          </cell>
          <cell r="AY1648">
            <v>0</v>
          </cell>
          <cell r="AZ1648">
            <v>0</v>
          </cell>
          <cell r="BA1648">
            <v>0</v>
          </cell>
          <cell r="BB1648">
            <v>0</v>
          </cell>
          <cell r="BC1648">
            <v>0</v>
          </cell>
          <cell r="BD1648">
            <v>0</v>
          </cell>
          <cell r="BE1648">
            <v>0</v>
          </cell>
          <cell r="BF1648">
            <v>0</v>
          </cell>
          <cell r="BG1648">
            <v>31959</v>
          </cell>
          <cell r="BH1648">
            <v>23</v>
          </cell>
          <cell r="BI1648">
            <v>6</v>
          </cell>
          <cell r="BJ1648">
            <v>0</v>
          </cell>
          <cell r="BK1648" t="str">
            <v>Less than 30 yrs and equal to 30 yrs</v>
          </cell>
          <cell r="BL1648">
            <v>0</v>
          </cell>
          <cell r="BM1648">
            <v>0</v>
          </cell>
          <cell r="BN1648">
            <v>0</v>
          </cell>
          <cell r="BO1648">
            <v>0</v>
          </cell>
          <cell r="BP1648">
            <v>0</v>
          </cell>
          <cell r="BQ1648">
            <v>0</v>
          </cell>
          <cell r="BR1648" t="str">
            <v>B.Sc</v>
          </cell>
          <cell r="BS1648" t="str">
            <v>M.Sc</v>
          </cell>
          <cell r="BT1648">
            <v>0</v>
          </cell>
          <cell r="BU1648" t="str">
            <v>S.G.S. India Pvt Ltd</v>
          </cell>
          <cell r="BV1648">
            <v>40574</v>
          </cell>
          <cell r="BW1648">
            <v>40544</v>
          </cell>
          <cell r="BX1648">
            <v>0</v>
          </cell>
          <cell r="BY1648" t="str">
            <v>Higher Role</v>
          </cell>
          <cell r="BZ1648" t="str">
            <v>Resignation</v>
          </cell>
          <cell r="CA1648">
            <v>0</v>
          </cell>
          <cell r="CB1648" t="str">
            <v>Voluntary</v>
          </cell>
          <cell r="CC1648" t="str">
            <v>Resigned at VVF Ltd</v>
          </cell>
          <cell r="CD1648">
            <v>0</v>
          </cell>
          <cell r="CE1648">
            <v>0</v>
          </cell>
          <cell r="CF1648">
            <v>0</v>
          </cell>
          <cell r="CG1648">
            <v>0</v>
          </cell>
        </row>
        <row r="1649">
          <cell r="B1649">
            <v>10001999</v>
          </cell>
          <cell r="C1649" t="str">
            <v>Inactive</v>
          </cell>
          <cell r="D1649">
            <v>0</v>
          </cell>
          <cell r="E1649">
            <v>0</v>
          </cell>
          <cell r="F1649" t="e">
            <v>#N/A</v>
          </cell>
          <cell r="G1649" t="str">
            <v>`000571</v>
          </cell>
          <cell r="H1649" t="str">
            <v>M</v>
          </cell>
          <cell r="I1649" t="str">
            <v xml:space="preserve">Ramveer </v>
          </cell>
          <cell r="J1649" t="str">
            <v>Singh</v>
          </cell>
          <cell r="K1649" t="str">
            <v>Ramnarayan</v>
          </cell>
          <cell r="L1649" t="str">
            <v>Chemist</v>
          </cell>
          <cell r="M1649">
            <v>0</v>
          </cell>
          <cell r="N1649">
            <v>0</v>
          </cell>
          <cell r="O1649">
            <v>0</v>
          </cell>
          <cell r="P1649" t="str">
            <v>PCP Manufacturing</v>
          </cell>
          <cell r="Q1649">
            <v>0</v>
          </cell>
          <cell r="R1649" t="str">
            <v>Personal Care Products</v>
          </cell>
          <cell r="S1649" t="str">
            <v>OC</v>
          </cell>
          <cell r="T1649">
            <v>0</v>
          </cell>
          <cell r="U1649" t="str">
            <v>Kutch-I</v>
          </cell>
          <cell r="V1649">
            <v>0</v>
          </cell>
          <cell r="W1649">
            <v>40544</v>
          </cell>
          <cell r="X1649">
            <v>40544</v>
          </cell>
          <cell r="Y1649">
            <v>0</v>
          </cell>
          <cell r="Z1649">
            <v>5.1302237798072108</v>
          </cell>
          <cell r="AA1649">
            <v>0.5</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cell r="AO1649">
            <v>0</v>
          </cell>
          <cell r="AP1649">
            <v>0</v>
          </cell>
          <cell r="AQ1649">
            <v>0</v>
          </cell>
          <cell r="AR1649">
            <v>0</v>
          </cell>
          <cell r="AS1649">
            <v>0</v>
          </cell>
          <cell r="AT1649">
            <v>0</v>
          </cell>
          <cell r="AU1649">
            <v>0</v>
          </cell>
          <cell r="AV1649">
            <v>0</v>
          </cell>
          <cell r="AW1649">
            <v>0</v>
          </cell>
          <cell r="AX1649">
            <v>0</v>
          </cell>
          <cell r="AY1649">
            <v>0</v>
          </cell>
          <cell r="AZ1649">
            <v>0</v>
          </cell>
          <cell r="BA1649">
            <v>0</v>
          </cell>
          <cell r="BB1649">
            <v>0</v>
          </cell>
          <cell r="BC1649">
            <v>0</v>
          </cell>
          <cell r="BD1649">
            <v>0</v>
          </cell>
          <cell r="BE1649">
            <v>0</v>
          </cell>
          <cell r="BF1649">
            <v>0</v>
          </cell>
          <cell r="BG1649">
            <v>32379</v>
          </cell>
          <cell r="BH1649">
            <v>22</v>
          </cell>
          <cell r="BI1649">
            <v>10</v>
          </cell>
          <cell r="BJ1649">
            <v>0</v>
          </cell>
          <cell r="BK1649" t="str">
            <v>Less than 30 yrs and equal to 30 yrs</v>
          </cell>
          <cell r="BL1649">
            <v>0</v>
          </cell>
          <cell r="BM1649">
            <v>0</v>
          </cell>
          <cell r="BN1649">
            <v>0</v>
          </cell>
          <cell r="BO1649">
            <v>0</v>
          </cell>
          <cell r="BP1649">
            <v>0</v>
          </cell>
          <cell r="BQ1649">
            <v>0</v>
          </cell>
          <cell r="BR1649" t="str">
            <v>B.SC</v>
          </cell>
          <cell r="BS1649">
            <v>0</v>
          </cell>
          <cell r="BT1649">
            <v>0</v>
          </cell>
          <cell r="BU1649" t="str">
            <v>NA</v>
          </cell>
          <cell r="BV1649">
            <v>40719</v>
          </cell>
          <cell r="BW1649">
            <v>40695</v>
          </cell>
          <cell r="BX1649">
            <v>0</v>
          </cell>
          <cell r="BY1649" t="str">
            <v>Opportunities/Career Advancement</v>
          </cell>
          <cell r="BZ1649" t="str">
            <v>Resignation</v>
          </cell>
          <cell r="CA1649" t="str">
            <v>Opportunities/Career Advancement</v>
          </cell>
          <cell r="CB1649" t="str">
            <v>Voluntary</v>
          </cell>
          <cell r="CC1649" t="str">
            <v>Resigned at VVF Ltd</v>
          </cell>
          <cell r="CD1649">
            <v>0</v>
          </cell>
          <cell r="CE1649">
            <v>0</v>
          </cell>
          <cell r="CF1649">
            <v>0</v>
          </cell>
          <cell r="CG1649">
            <v>0</v>
          </cell>
        </row>
        <row r="1650">
          <cell r="B1650">
            <v>10001998</v>
          </cell>
          <cell r="C1650" t="str">
            <v>Inactive</v>
          </cell>
          <cell r="D1650">
            <v>0</v>
          </cell>
          <cell r="E1650">
            <v>0</v>
          </cell>
          <cell r="F1650" t="e">
            <v>#N/A</v>
          </cell>
          <cell r="G1650">
            <v>570</v>
          </cell>
          <cell r="H1650" t="str">
            <v>M</v>
          </cell>
          <cell r="I1650" t="str">
            <v>Veer Singh</v>
          </cell>
          <cell r="J1650" t="str">
            <v>Pal</v>
          </cell>
          <cell r="K1650" t="str">
            <v>Bhagwandas</v>
          </cell>
          <cell r="L1650" t="str">
            <v>Operator</v>
          </cell>
          <cell r="M1650">
            <v>0</v>
          </cell>
          <cell r="N1650">
            <v>0</v>
          </cell>
          <cell r="O1650">
            <v>0</v>
          </cell>
          <cell r="P1650" t="str">
            <v>PCP Manufacturing</v>
          </cell>
          <cell r="Q1650">
            <v>0</v>
          </cell>
          <cell r="R1650" t="str">
            <v>Personal Care Products</v>
          </cell>
          <cell r="S1650" t="str">
            <v>Associate</v>
          </cell>
          <cell r="T1650">
            <v>0</v>
          </cell>
          <cell r="U1650" t="str">
            <v>Kutch-I</v>
          </cell>
          <cell r="V1650">
            <v>0</v>
          </cell>
          <cell r="W1650">
            <v>40544</v>
          </cell>
          <cell r="X1650">
            <v>40544</v>
          </cell>
          <cell r="Y1650">
            <v>1.7</v>
          </cell>
          <cell r="Z1650">
            <v>5.1302237798072108</v>
          </cell>
          <cell r="AA1650">
            <v>2.2999999999999998</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cell r="AO1650">
            <v>0</v>
          </cell>
          <cell r="AP1650">
            <v>0</v>
          </cell>
          <cell r="AQ1650">
            <v>0</v>
          </cell>
          <cell r="AR1650">
            <v>0</v>
          </cell>
          <cell r="AS1650">
            <v>0</v>
          </cell>
          <cell r="AT1650">
            <v>0</v>
          </cell>
          <cell r="AU1650">
            <v>0</v>
          </cell>
          <cell r="AV1650">
            <v>0</v>
          </cell>
          <cell r="AW1650">
            <v>0</v>
          </cell>
          <cell r="AX1650">
            <v>0</v>
          </cell>
          <cell r="AY1650">
            <v>0</v>
          </cell>
          <cell r="AZ1650">
            <v>0</v>
          </cell>
          <cell r="BA1650">
            <v>0</v>
          </cell>
          <cell r="BB1650">
            <v>0</v>
          </cell>
          <cell r="BC1650">
            <v>0</v>
          </cell>
          <cell r="BD1650">
            <v>0</v>
          </cell>
          <cell r="BE1650">
            <v>0</v>
          </cell>
          <cell r="BF1650">
            <v>0</v>
          </cell>
          <cell r="BG1650">
            <v>30707</v>
          </cell>
          <cell r="BH1650">
            <v>27</v>
          </cell>
          <cell r="BI1650">
            <v>6</v>
          </cell>
          <cell r="BJ1650">
            <v>0</v>
          </cell>
          <cell r="BK1650" t="str">
            <v>Less than 30 yrs and equal to 30 yrs</v>
          </cell>
          <cell r="BL1650">
            <v>0</v>
          </cell>
          <cell r="BM1650">
            <v>0</v>
          </cell>
          <cell r="BN1650">
            <v>0</v>
          </cell>
          <cell r="BO1650">
            <v>0</v>
          </cell>
          <cell r="BP1650">
            <v>0</v>
          </cell>
          <cell r="BQ1650">
            <v>0</v>
          </cell>
          <cell r="BR1650" t="str">
            <v xml:space="preserve">8th </v>
          </cell>
          <cell r="BS1650">
            <v>0</v>
          </cell>
          <cell r="BT1650">
            <v>0</v>
          </cell>
          <cell r="BU1650" t="str">
            <v>SUNSHINE OLEOCHEM PVT. LTD.</v>
          </cell>
          <cell r="BV1650">
            <v>40756</v>
          </cell>
          <cell r="BW1650">
            <v>40756</v>
          </cell>
          <cell r="BX1650">
            <v>0</v>
          </cell>
          <cell r="BY1650" t="str">
            <v>Higher Compensation</v>
          </cell>
          <cell r="BZ1650" t="str">
            <v>Resignation</v>
          </cell>
          <cell r="CA1650" t="str">
            <v>Competitive Rewards</v>
          </cell>
          <cell r="CB1650" t="str">
            <v>Voluntary</v>
          </cell>
          <cell r="CC1650" t="str">
            <v>Resigned at VVF Ltd</v>
          </cell>
          <cell r="CD1650">
            <v>0</v>
          </cell>
          <cell r="CE1650">
            <v>0</v>
          </cell>
          <cell r="CF1650">
            <v>0</v>
          </cell>
          <cell r="CG1650">
            <v>0</v>
          </cell>
        </row>
        <row r="1651">
          <cell r="B1651">
            <v>10002001</v>
          </cell>
          <cell r="C1651" t="str">
            <v>Inactive</v>
          </cell>
          <cell r="D1651">
            <v>0</v>
          </cell>
          <cell r="E1651">
            <v>0</v>
          </cell>
          <cell r="F1651" t="e">
            <v>#N/A</v>
          </cell>
          <cell r="G1651">
            <v>573</v>
          </cell>
          <cell r="H1651" t="str">
            <v>M</v>
          </cell>
          <cell r="I1651" t="str">
            <v>Mayur</v>
          </cell>
          <cell r="J1651" t="str">
            <v>Unjiya</v>
          </cell>
          <cell r="K1651" t="str">
            <v>Dhirajlal</v>
          </cell>
          <cell r="L1651" t="str">
            <v>Chemist</v>
          </cell>
          <cell r="M1651">
            <v>0</v>
          </cell>
          <cell r="N1651">
            <v>0</v>
          </cell>
          <cell r="O1651">
            <v>0</v>
          </cell>
          <cell r="P1651" t="str">
            <v>PCP Manufacturing</v>
          </cell>
          <cell r="Q1651">
            <v>0</v>
          </cell>
          <cell r="R1651" t="str">
            <v>Personal Care Products</v>
          </cell>
          <cell r="S1651" t="str">
            <v>OC</v>
          </cell>
          <cell r="T1651">
            <v>0</v>
          </cell>
          <cell r="U1651" t="str">
            <v>Kutch-I</v>
          </cell>
          <cell r="V1651">
            <v>0</v>
          </cell>
          <cell r="W1651">
            <v>40544</v>
          </cell>
          <cell r="X1651">
            <v>40544</v>
          </cell>
          <cell r="Y1651">
            <v>0</v>
          </cell>
          <cell r="Z1651">
            <v>5.1302237801243029</v>
          </cell>
          <cell r="AA1651">
            <v>0.7</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cell r="AO1651">
            <v>0</v>
          </cell>
          <cell r="AP1651">
            <v>0</v>
          </cell>
          <cell r="AQ1651">
            <v>0</v>
          </cell>
          <cell r="AR1651">
            <v>0</v>
          </cell>
          <cell r="AS1651">
            <v>0</v>
          </cell>
          <cell r="AT1651">
            <v>0</v>
          </cell>
          <cell r="AU1651">
            <v>0</v>
          </cell>
          <cell r="AV1651">
            <v>0</v>
          </cell>
          <cell r="AW1651">
            <v>0</v>
          </cell>
          <cell r="AX1651">
            <v>0</v>
          </cell>
          <cell r="AY1651">
            <v>0</v>
          </cell>
          <cell r="AZ1651">
            <v>0</v>
          </cell>
          <cell r="BA1651">
            <v>0</v>
          </cell>
          <cell r="BB1651">
            <v>0</v>
          </cell>
          <cell r="BC1651">
            <v>0</v>
          </cell>
          <cell r="BD1651">
            <v>0</v>
          </cell>
          <cell r="BE1651">
            <v>0</v>
          </cell>
          <cell r="BF1651">
            <v>0</v>
          </cell>
          <cell r="BG1651">
            <v>31413</v>
          </cell>
          <cell r="BH1651">
            <v>25</v>
          </cell>
          <cell r="BI1651">
            <v>8</v>
          </cell>
          <cell r="BJ1651">
            <v>0</v>
          </cell>
          <cell r="BK1651" t="str">
            <v>Less than 30 yrs and equal to 30 yrs</v>
          </cell>
          <cell r="BL1651">
            <v>0</v>
          </cell>
          <cell r="BM1651">
            <v>0</v>
          </cell>
          <cell r="BN1651">
            <v>0</v>
          </cell>
          <cell r="BO1651">
            <v>0</v>
          </cell>
          <cell r="BP1651">
            <v>0</v>
          </cell>
          <cell r="BQ1651">
            <v>0</v>
          </cell>
          <cell r="BR1651" t="str">
            <v>B.Sc</v>
          </cell>
          <cell r="BS1651" t="str">
            <v>M.Sc</v>
          </cell>
          <cell r="BT1651">
            <v>0</v>
          </cell>
          <cell r="BU1651" t="str">
            <v>NA</v>
          </cell>
          <cell r="BV1651">
            <v>40808</v>
          </cell>
          <cell r="BW1651">
            <v>40787</v>
          </cell>
          <cell r="BX1651">
            <v>0</v>
          </cell>
          <cell r="BY1651" t="str">
            <v>Opportunities/Career Advancement</v>
          </cell>
          <cell r="BZ1651" t="str">
            <v>Resignation</v>
          </cell>
          <cell r="CA1651" t="str">
            <v>Opportunities/Career Advancement</v>
          </cell>
          <cell r="CB1651" t="str">
            <v>Voluntary</v>
          </cell>
          <cell r="CC1651" t="str">
            <v>Resigned at VVF Ltd</v>
          </cell>
          <cell r="CD1651">
            <v>0</v>
          </cell>
          <cell r="CE1651">
            <v>0</v>
          </cell>
          <cell r="CF1651">
            <v>0</v>
          </cell>
          <cell r="CG1651">
            <v>0</v>
          </cell>
        </row>
        <row r="1652">
          <cell r="B1652">
            <v>10001997</v>
          </cell>
          <cell r="C1652" t="str">
            <v>Inactive</v>
          </cell>
          <cell r="D1652">
            <v>0</v>
          </cell>
          <cell r="E1652">
            <v>0</v>
          </cell>
          <cell r="F1652" t="e">
            <v>#N/A</v>
          </cell>
          <cell r="G1652" t="str">
            <v>`000569</v>
          </cell>
          <cell r="H1652" t="str">
            <v>M</v>
          </cell>
          <cell r="I1652" t="str">
            <v>Jaysingh</v>
          </cell>
          <cell r="J1652" t="str">
            <v>Chib</v>
          </cell>
          <cell r="K1652" t="str">
            <v>Jalaram</v>
          </cell>
          <cell r="L1652" t="str">
            <v>Assistant</v>
          </cell>
          <cell r="M1652">
            <v>0</v>
          </cell>
          <cell r="N1652">
            <v>0</v>
          </cell>
          <cell r="O1652">
            <v>0</v>
          </cell>
          <cell r="P1652" t="str">
            <v>PCP Manufacturing</v>
          </cell>
          <cell r="Q1652">
            <v>0</v>
          </cell>
          <cell r="R1652" t="str">
            <v>Personal Care Products</v>
          </cell>
          <cell r="S1652" t="str">
            <v>OC</v>
          </cell>
          <cell r="T1652">
            <v>0</v>
          </cell>
          <cell r="U1652" t="str">
            <v>Kutch-I</v>
          </cell>
          <cell r="V1652">
            <v>0</v>
          </cell>
          <cell r="W1652">
            <v>40544</v>
          </cell>
          <cell r="X1652">
            <v>40544</v>
          </cell>
          <cell r="Y1652">
            <v>0</v>
          </cell>
          <cell r="Z1652">
            <v>5.1302237801243029</v>
          </cell>
          <cell r="AA1652">
            <v>0.8</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cell r="AO1652">
            <v>0</v>
          </cell>
          <cell r="AP1652">
            <v>0</v>
          </cell>
          <cell r="AQ1652">
            <v>0</v>
          </cell>
          <cell r="AR1652">
            <v>0</v>
          </cell>
          <cell r="AS1652">
            <v>0</v>
          </cell>
          <cell r="AT1652">
            <v>0</v>
          </cell>
          <cell r="AU1652">
            <v>0</v>
          </cell>
          <cell r="AV1652">
            <v>0</v>
          </cell>
          <cell r="AW1652">
            <v>0</v>
          </cell>
          <cell r="AX1652">
            <v>0</v>
          </cell>
          <cell r="AY1652">
            <v>0</v>
          </cell>
          <cell r="AZ1652">
            <v>0</v>
          </cell>
          <cell r="BA1652">
            <v>0</v>
          </cell>
          <cell r="BB1652">
            <v>0</v>
          </cell>
          <cell r="BC1652">
            <v>0</v>
          </cell>
          <cell r="BD1652">
            <v>0</v>
          </cell>
          <cell r="BE1652">
            <v>0</v>
          </cell>
          <cell r="BF1652">
            <v>0</v>
          </cell>
          <cell r="BG1652">
            <v>29814</v>
          </cell>
          <cell r="BH1652">
            <v>30</v>
          </cell>
          <cell r="BI1652">
            <v>2</v>
          </cell>
          <cell r="BJ1652">
            <v>0</v>
          </cell>
          <cell r="BK1652" t="str">
            <v>Less than 30 yrs and equal to 30 yrs</v>
          </cell>
          <cell r="BL1652">
            <v>0</v>
          </cell>
          <cell r="BM1652">
            <v>0</v>
          </cell>
          <cell r="BN1652">
            <v>0</v>
          </cell>
          <cell r="BO1652">
            <v>0</v>
          </cell>
          <cell r="BP1652">
            <v>0</v>
          </cell>
          <cell r="BQ1652">
            <v>0</v>
          </cell>
          <cell r="BR1652" t="str">
            <v>B. Com</v>
          </cell>
          <cell r="BS1652">
            <v>0</v>
          </cell>
          <cell r="BT1652">
            <v>0</v>
          </cell>
          <cell r="BU1652" t="str">
            <v>LAHORI MEGA MALL</v>
          </cell>
          <cell r="BV1652">
            <v>40846</v>
          </cell>
          <cell r="BW1652">
            <v>40817</v>
          </cell>
          <cell r="BX1652">
            <v>0</v>
          </cell>
          <cell r="BY1652" t="str">
            <v>Opportunities/Career Advancement</v>
          </cell>
          <cell r="BZ1652" t="str">
            <v>Resignation</v>
          </cell>
          <cell r="CA1652" t="str">
            <v>Opportunities/Career Advancement</v>
          </cell>
          <cell r="CB1652" t="str">
            <v>Voluntary</v>
          </cell>
          <cell r="CC1652" t="str">
            <v>Resigned at VVF Ltd</v>
          </cell>
          <cell r="CD1652">
            <v>0</v>
          </cell>
          <cell r="CE1652">
            <v>0</v>
          </cell>
          <cell r="CF1652">
            <v>0</v>
          </cell>
          <cell r="CG1652">
            <v>0</v>
          </cell>
        </row>
        <row r="1653">
          <cell r="B1653">
            <v>10002005</v>
          </cell>
          <cell r="C1653" t="str">
            <v>Inactive</v>
          </cell>
          <cell r="D1653">
            <v>0</v>
          </cell>
          <cell r="E1653">
            <v>0</v>
          </cell>
          <cell r="F1653" t="e">
            <v>#N/A</v>
          </cell>
          <cell r="G1653">
            <v>172</v>
          </cell>
          <cell r="H1653" t="str">
            <v>M</v>
          </cell>
          <cell r="I1653" t="str">
            <v xml:space="preserve">Virendra </v>
          </cell>
          <cell r="J1653" t="str">
            <v>Pandey</v>
          </cell>
          <cell r="K1653" t="str">
            <v>Tirathraj</v>
          </cell>
          <cell r="L1653" t="str">
            <v>Assistant</v>
          </cell>
          <cell r="M1653">
            <v>0</v>
          </cell>
          <cell r="N1653">
            <v>0</v>
          </cell>
          <cell r="O1653">
            <v>0</v>
          </cell>
          <cell r="P1653" t="str">
            <v>Oleo Manufacturing</v>
          </cell>
          <cell r="Q1653">
            <v>0</v>
          </cell>
          <cell r="R1653" t="str">
            <v>Oleochemicals</v>
          </cell>
          <cell r="S1653" t="str">
            <v>OC</v>
          </cell>
          <cell r="T1653" t="str">
            <v>D</v>
          </cell>
          <cell r="U1653" t="str">
            <v>Kutch-II</v>
          </cell>
          <cell r="V1653" t="str">
            <v>Kutch-II</v>
          </cell>
          <cell r="W1653">
            <v>40544</v>
          </cell>
          <cell r="X1653">
            <v>40544</v>
          </cell>
          <cell r="Y1653">
            <v>5</v>
          </cell>
          <cell r="Z1653">
            <v>5.1302237798072108</v>
          </cell>
          <cell r="AA1653">
            <v>7</v>
          </cell>
          <cell r="AB1653">
            <v>0</v>
          </cell>
          <cell r="AC1653">
            <v>0</v>
          </cell>
          <cell r="AD1653">
            <v>40724</v>
          </cell>
          <cell r="AE1653">
            <v>0</v>
          </cell>
          <cell r="AF1653">
            <v>40725</v>
          </cell>
          <cell r="AG1653">
            <v>0</v>
          </cell>
          <cell r="AH1653">
            <v>0</v>
          </cell>
          <cell r="AI1653">
            <v>0</v>
          </cell>
          <cell r="AJ1653">
            <v>0</v>
          </cell>
          <cell r="AK1653">
            <v>0</v>
          </cell>
          <cell r="AL1653">
            <v>0</v>
          </cell>
          <cell r="AM1653">
            <v>0</v>
          </cell>
          <cell r="AN1653">
            <v>0</v>
          </cell>
          <cell r="AO1653">
            <v>0</v>
          </cell>
          <cell r="AP1653">
            <v>0</v>
          </cell>
          <cell r="AQ1653">
            <v>0</v>
          </cell>
          <cell r="AR1653">
            <v>0</v>
          </cell>
          <cell r="AS1653">
            <v>0</v>
          </cell>
          <cell r="AT1653">
            <v>0</v>
          </cell>
          <cell r="AU1653">
            <v>0</v>
          </cell>
          <cell r="AV1653">
            <v>0</v>
          </cell>
          <cell r="AW1653">
            <v>0</v>
          </cell>
          <cell r="AX1653">
            <v>0</v>
          </cell>
          <cell r="AY1653">
            <v>0</v>
          </cell>
          <cell r="AZ1653">
            <v>0</v>
          </cell>
          <cell r="BA1653">
            <v>0</v>
          </cell>
          <cell r="BB1653">
            <v>0</v>
          </cell>
          <cell r="BC1653">
            <v>0</v>
          </cell>
          <cell r="BD1653">
            <v>0</v>
          </cell>
          <cell r="BE1653">
            <v>0</v>
          </cell>
          <cell r="BF1653">
            <v>0</v>
          </cell>
          <cell r="BG1653">
            <v>31197</v>
          </cell>
          <cell r="BH1653">
            <v>27</v>
          </cell>
          <cell r="BI1653">
            <v>6</v>
          </cell>
          <cell r="BJ1653">
            <v>0</v>
          </cell>
          <cell r="BK1653" t="str">
            <v>Less than 30 yrs and equal to 30 yrs</v>
          </cell>
          <cell r="BL1653" t="str">
            <v>Married</v>
          </cell>
          <cell r="BM1653">
            <v>3</v>
          </cell>
          <cell r="BN1653" t="str">
            <v xml:space="preserve">Plot No. 375, Sector - Sathawara colony Gandhidham- Kutch </v>
          </cell>
          <cell r="BO1653" t="str">
            <v>Gandhidham</v>
          </cell>
          <cell r="BP1653" t="str">
            <v>Gujarat</v>
          </cell>
          <cell r="BQ1653">
            <v>370205</v>
          </cell>
          <cell r="BR1653" t="str">
            <v>S.S.C</v>
          </cell>
          <cell r="BS1653">
            <v>0</v>
          </cell>
          <cell r="BT1653">
            <v>0</v>
          </cell>
          <cell r="BU1653" t="str">
            <v xml:space="preserve">Allience Coporation </v>
          </cell>
          <cell r="BV1653">
            <v>41260</v>
          </cell>
          <cell r="BW1653">
            <v>41244</v>
          </cell>
          <cell r="BX1653">
            <v>0</v>
          </cell>
          <cell r="BY1653" t="str">
            <v>Opportunities/Career Advancement</v>
          </cell>
          <cell r="BZ1653" t="str">
            <v>Resignation</v>
          </cell>
          <cell r="CA1653">
            <v>0</v>
          </cell>
          <cell r="CB1653" t="str">
            <v>Voluntary</v>
          </cell>
          <cell r="CC1653">
            <v>0</v>
          </cell>
          <cell r="CD1653">
            <v>0</v>
          </cell>
          <cell r="CE1653">
            <v>0</v>
          </cell>
          <cell r="CF1653">
            <v>0</v>
          </cell>
          <cell r="CG1653">
            <v>0</v>
          </cell>
        </row>
        <row r="1654">
          <cell r="B1654">
            <v>10002003</v>
          </cell>
          <cell r="C1654" t="str">
            <v>Inactive</v>
          </cell>
          <cell r="D1654">
            <v>0</v>
          </cell>
          <cell r="E1654">
            <v>0</v>
          </cell>
          <cell r="F1654" t="e">
            <v>#N/A</v>
          </cell>
          <cell r="G1654" t="str">
            <v>B00390</v>
          </cell>
          <cell r="H1654" t="str">
            <v>M</v>
          </cell>
          <cell r="I1654" t="str">
            <v xml:space="preserve">Vikram </v>
          </cell>
          <cell r="J1654" t="str">
            <v>Jeet</v>
          </cell>
          <cell r="K1654" t="str">
            <v/>
          </cell>
          <cell r="L1654" t="str">
            <v>Chemist</v>
          </cell>
          <cell r="M1654">
            <v>0</v>
          </cell>
          <cell r="N1654">
            <v>0</v>
          </cell>
          <cell r="O1654">
            <v>0</v>
          </cell>
          <cell r="P1654" t="str">
            <v>PCP Manufacturing</v>
          </cell>
          <cell r="Q1654">
            <v>0</v>
          </cell>
          <cell r="R1654" t="str">
            <v>Personal Care Products</v>
          </cell>
          <cell r="S1654" t="str">
            <v>OC</v>
          </cell>
          <cell r="T1654" t="str">
            <v>S1</v>
          </cell>
          <cell r="U1654" t="str">
            <v>Baddi</v>
          </cell>
          <cell r="V1654" t="str">
            <v>Baddi</v>
          </cell>
          <cell r="W1654">
            <v>40546</v>
          </cell>
          <cell r="X1654">
            <v>40544</v>
          </cell>
          <cell r="Y1654">
            <v>3</v>
          </cell>
          <cell r="Z1654">
            <v>5.1247443277524161</v>
          </cell>
          <cell r="AA1654">
            <v>3.8</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cell r="AO1654">
            <v>0</v>
          </cell>
          <cell r="AP1654">
            <v>0</v>
          </cell>
          <cell r="AQ1654">
            <v>0</v>
          </cell>
          <cell r="AR1654">
            <v>0</v>
          </cell>
          <cell r="AS1654">
            <v>0</v>
          </cell>
          <cell r="AT1654">
            <v>0</v>
          </cell>
          <cell r="AU1654">
            <v>0</v>
          </cell>
          <cell r="AV1654">
            <v>0</v>
          </cell>
          <cell r="AW1654">
            <v>0</v>
          </cell>
          <cell r="AX1654">
            <v>0</v>
          </cell>
          <cell r="AY1654">
            <v>0</v>
          </cell>
          <cell r="AZ1654">
            <v>0</v>
          </cell>
          <cell r="BA1654">
            <v>0</v>
          </cell>
          <cell r="BB1654">
            <v>0</v>
          </cell>
          <cell r="BC1654">
            <v>0</v>
          </cell>
          <cell r="BD1654">
            <v>0</v>
          </cell>
          <cell r="BE1654">
            <v>0</v>
          </cell>
          <cell r="BF1654">
            <v>0</v>
          </cell>
          <cell r="BG1654">
            <v>31303</v>
          </cell>
          <cell r="BH1654">
            <v>26</v>
          </cell>
          <cell r="BI1654">
            <v>1</v>
          </cell>
          <cell r="BJ1654">
            <v>0</v>
          </cell>
          <cell r="BK1654" t="str">
            <v>Less than 30 yrs and equal to 30 yrs</v>
          </cell>
          <cell r="BL1654">
            <v>0</v>
          </cell>
          <cell r="BM1654">
            <v>0</v>
          </cell>
          <cell r="BN1654">
            <v>0</v>
          </cell>
          <cell r="BO1654">
            <v>0</v>
          </cell>
          <cell r="BP1654">
            <v>0</v>
          </cell>
          <cell r="BQ1654">
            <v>0</v>
          </cell>
          <cell r="BR1654" t="str">
            <v>B.Sc</v>
          </cell>
          <cell r="BS1654">
            <v>0</v>
          </cell>
          <cell r="BT1654">
            <v>0</v>
          </cell>
          <cell r="BU1654" t="str">
            <v>Fresher</v>
          </cell>
          <cell r="BV1654">
            <v>40829</v>
          </cell>
          <cell r="BW1654">
            <v>40817</v>
          </cell>
          <cell r="BX1654">
            <v>0</v>
          </cell>
          <cell r="BY1654" t="str">
            <v xml:space="preserve">Higher Education </v>
          </cell>
          <cell r="BZ1654" t="str">
            <v>Resignation</v>
          </cell>
          <cell r="CA1654">
            <v>0</v>
          </cell>
          <cell r="CB1654" t="str">
            <v>Voluntary</v>
          </cell>
          <cell r="CC1654" t="str">
            <v>Resigned at VVF Ltd</v>
          </cell>
          <cell r="CD1654">
            <v>0</v>
          </cell>
          <cell r="CE1654">
            <v>0</v>
          </cell>
          <cell r="CF1654">
            <v>0</v>
          </cell>
          <cell r="CG1654">
            <v>0</v>
          </cell>
        </row>
        <row r="1655">
          <cell r="B1655">
            <v>10002002</v>
          </cell>
          <cell r="C1655" t="str">
            <v>Inactive</v>
          </cell>
          <cell r="D1655">
            <v>0</v>
          </cell>
          <cell r="E1655">
            <v>0</v>
          </cell>
          <cell r="F1655" t="e">
            <v>#N/A</v>
          </cell>
          <cell r="G1655" t="str">
            <v>B00389</v>
          </cell>
          <cell r="H1655" t="str">
            <v>M</v>
          </cell>
          <cell r="I1655" t="str">
            <v xml:space="preserve">Amit </v>
          </cell>
          <cell r="J1655" t="str">
            <v>Sharma</v>
          </cell>
          <cell r="K1655" t="str">
            <v/>
          </cell>
          <cell r="L1655" t="str">
            <v>Officer</v>
          </cell>
          <cell r="M1655" t="str">
            <v>Human Resources</v>
          </cell>
          <cell r="N1655">
            <v>0</v>
          </cell>
          <cell r="O1655">
            <v>0</v>
          </cell>
          <cell r="P1655" t="str">
            <v>Human Resources</v>
          </cell>
          <cell r="Q1655">
            <v>0</v>
          </cell>
          <cell r="R1655" t="str">
            <v>Corporate Shared Services</v>
          </cell>
          <cell r="S1655" t="str">
            <v>OC</v>
          </cell>
          <cell r="T1655" t="str">
            <v>M1</v>
          </cell>
          <cell r="U1655" t="str">
            <v>Baddi</v>
          </cell>
          <cell r="V1655" t="str">
            <v>Baddi</v>
          </cell>
          <cell r="W1655">
            <v>40546</v>
          </cell>
          <cell r="X1655">
            <v>40544</v>
          </cell>
          <cell r="Y1655">
            <v>3</v>
          </cell>
          <cell r="Z1655">
            <v>5.1247443280695082</v>
          </cell>
          <cell r="AA1655">
            <v>4.0999999999999996</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cell r="AO1655">
            <v>0</v>
          </cell>
          <cell r="AP1655">
            <v>0</v>
          </cell>
          <cell r="AQ1655">
            <v>0</v>
          </cell>
          <cell r="AR1655">
            <v>0</v>
          </cell>
          <cell r="AS1655">
            <v>0</v>
          </cell>
          <cell r="AT1655">
            <v>0</v>
          </cell>
          <cell r="AU1655">
            <v>0</v>
          </cell>
          <cell r="AV1655">
            <v>0</v>
          </cell>
          <cell r="AW1655">
            <v>0</v>
          </cell>
          <cell r="AX1655">
            <v>0</v>
          </cell>
          <cell r="AY1655">
            <v>0</v>
          </cell>
          <cell r="AZ1655">
            <v>0</v>
          </cell>
          <cell r="BA1655">
            <v>0</v>
          </cell>
          <cell r="BB1655">
            <v>0</v>
          </cell>
          <cell r="BC1655">
            <v>0</v>
          </cell>
          <cell r="BD1655">
            <v>0</v>
          </cell>
          <cell r="BE1655">
            <v>0</v>
          </cell>
          <cell r="BF1655">
            <v>0</v>
          </cell>
          <cell r="BG1655">
            <v>31687</v>
          </cell>
          <cell r="BH1655">
            <v>25</v>
          </cell>
          <cell r="BI1655">
            <v>3</v>
          </cell>
          <cell r="BJ1655">
            <v>0</v>
          </cell>
          <cell r="BK1655" t="str">
            <v>Less than 30 yrs and equal to 30 yrs</v>
          </cell>
          <cell r="BL1655">
            <v>0</v>
          </cell>
          <cell r="BM1655">
            <v>0</v>
          </cell>
          <cell r="BN1655">
            <v>0</v>
          </cell>
          <cell r="BO1655">
            <v>0</v>
          </cell>
          <cell r="BP1655">
            <v>0</v>
          </cell>
          <cell r="BQ1655">
            <v>0</v>
          </cell>
          <cell r="BR1655" t="str">
            <v>B.Sc</v>
          </cell>
          <cell r="BS1655" t="str">
            <v>Masters Degree /  P G Diploma</v>
          </cell>
          <cell r="BT1655">
            <v>0</v>
          </cell>
          <cell r="BU1655" t="str">
            <v>Aparajita Corporate Services P. Ltd</v>
          </cell>
          <cell r="BV1655">
            <v>40935</v>
          </cell>
          <cell r="BW1655">
            <v>40909</v>
          </cell>
          <cell r="BX1655">
            <v>0</v>
          </cell>
          <cell r="BY1655" t="str">
            <v xml:space="preserve">Higher Compensation  </v>
          </cell>
          <cell r="BZ1655" t="str">
            <v>Resignation</v>
          </cell>
          <cell r="CA1655" t="str">
            <v>Competitive Rewards</v>
          </cell>
          <cell r="CB1655" t="str">
            <v>Voluntary</v>
          </cell>
          <cell r="CC1655" t="str">
            <v>Resigned at VVF Ltd</v>
          </cell>
          <cell r="CD1655">
            <v>0</v>
          </cell>
          <cell r="CE1655">
            <v>0</v>
          </cell>
          <cell r="CF1655">
            <v>0</v>
          </cell>
          <cell r="CG1655">
            <v>0</v>
          </cell>
        </row>
        <row r="1656">
          <cell r="B1656">
            <v>10001995</v>
          </cell>
          <cell r="C1656" t="str">
            <v>Active</v>
          </cell>
          <cell r="D1656">
            <v>1010322999</v>
          </cell>
          <cell r="E1656" t="str">
            <v>TALOJA-QUALITY</v>
          </cell>
          <cell r="F1656" t="str">
            <v>1010300333</v>
          </cell>
          <cell r="G1656" t="str">
            <v>04/0481</v>
          </cell>
          <cell r="H1656" t="str">
            <v>M</v>
          </cell>
          <cell r="I1656" t="str">
            <v>Mahadev</v>
          </cell>
          <cell r="J1656" t="str">
            <v>Patil</v>
          </cell>
          <cell r="K1656" t="str">
            <v>Joti</v>
          </cell>
          <cell r="L1656" t="str">
            <v>Junior Executive</v>
          </cell>
          <cell r="M1656" t="str">
            <v>Quality Control</v>
          </cell>
          <cell r="N1656" t="str">
            <v>Core</v>
          </cell>
          <cell r="O1656">
            <v>0</v>
          </cell>
          <cell r="P1656" t="str">
            <v>Oleo Manufacturing</v>
          </cell>
          <cell r="Q1656">
            <v>0</v>
          </cell>
          <cell r="R1656" t="str">
            <v>Oleochemicals</v>
          </cell>
          <cell r="S1656" t="str">
            <v>JMC</v>
          </cell>
          <cell r="T1656" t="str">
            <v>EG-0</v>
          </cell>
          <cell r="U1656" t="str">
            <v>Taloja</v>
          </cell>
          <cell r="V1656" t="str">
            <v>Taloja</v>
          </cell>
          <cell r="W1656">
            <v>40553</v>
          </cell>
          <cell r="X1656">
            <v>40544</v>
          </cell>
          <cell r="Y1656">
            <v>6.9</v>
          </cell>
          <cell r="Z1656">
            <v>5.1055662458777276</v>
          </cell>
          <cell r="AA1656">
            <v>12.005566245877727</v>
          </cell>
          <cell r="AB1656">
            <v>0</v>
          </cell>
          <cell r="AC1656">
            <v>0</v>
          </cell>
          <cell r="AD1656">
            <v>40733</v>
          </cell>
          <cell r="AE1656">
            <v>0</v>
          </cell>
          <cell r="AF1656">
            <v>40725</v>
          </cell>
          <cell r="AG1656">
            <v>0</v>
          </cell>
          <cell r="AH1656">
            <v>0</v>
          </cell>
          <cell r="AI1656">
            <v>0</v>
          </cell>
          <cell r="AJ1656">
            <v>0</v>
          </cell>
          <cell r="AK1656">
            <v>0</v>
          </cell>
          <cell r="AL1656">
            <v>0</v>
          </cell>
          <cell r="AM1656">
            <v>0</v>
          </cell>
          <cell r="AN1656">
            <v>0</v>
          </cell>
          <cell r="AO1656">
            <v>0</v>
          </cell>
          <cell r="AP1656">
            <v>0</v>
          </cell>
          <cell r="AQ1656">
            <v>0</v>
          </cell>
          <cell r="AR1656">
            <v>0</v>
          </cell>
          <cell r="AS1656">
            <v>0</v>
          </cell>
          <cell r="AT1656">
            <v>0</v>
          </cell>
          <cell r="AU1656">
            <v>0</v>
          </cell>
          <cell r="AV1656">
            <v>0</v>
          </cell>
          <cell r="AW1656">
            <v>0</v>
          </cell>
          <cell r="AX1656">
            <v>0</v>
          </cell>
          <cell r="AY1656">
            <v>0</v>
          </cell>
          <cell r="AZ1656">
            <v>0</v>
          </cell>
          <cell r="BA1656">
            <v>0</v>
          </cell>
          <cell r="BB1656">
            <v>0</v>
          </cell>
          <cell r="BC1656">
            <v>0</v>
          </cell>
          <cell r="BD1656">
            <v>0</v>
          </cell>
          <cell r="BE1656">
            <v>0</v>
          </cell>
          <cell r="BF1656">
            <v>0</v>
          </cell>
          <cell r="BG1656">
            <v>29373</v>
          </cell>
          <cell r="BH1656">
            <v>35</v>
          </cell>
          <cell r="BI1656">
            <v>8</v>
          </cell>
          <cell r="BJ1656">
            <v>51287</v>
          </cell>
          <cell r="BK1656" t="str">
            <v>31 - 35 yrs</v>
          </cell>
          <cell r="BL1656" t="str">
            <v>Married</v>
          </cell>
          <cell r="BM1656">
            <v>1</v>
          </cell>
          <cell r="BN1656" t="str">
            <v>B-2/601,Haware Green Park, Plot No.15, Sector-22</v>
          </cell>
          <cell r="BO1656" t="str">
            <v>Kamothe, Navi Mumbai</v>
          </cell>
          <cell r="BP1656" t="str">
            <v>maharashtra</v>
          </cell>
          <cell r="BQ1656">
            <v>410209</v>
          </cell>
          <cell r="BR1656" t="str">
            <v>B.Sc (Chemistry)</v>
          </cell>
          <cell r="BS1656" t="str">
            <v>M.B.A (Marketing)</v>
          </cell>
          <cell r="BT1656">
            <v>0</v>
          </cell>
          <cell r="BU1656" t="str">
            <v>Geo-Chem Laboratories Ltd</v>
          </cell>
          <cell r="BV1656">
            <v>0</v>
          </cell>
          <cell r="BW1656">
            <v>0</v>
          </cell>
          <cell r="BX1656">
            <v>0</v>
          </cell>
          <cell r="BY1656">
            <v>0</v>
          </cell>
          <cell r="BZ1656">
            <v>0</v>
          </cell>
          <cell r="CA1656">
            <v>0</v>
          </cell>
          <cell r="CB1656">
            <v>0</v>
          </cell>
          <cell r="CC1656">
            <v>0</v>
          </cell>
          <cell r="CD1656">
            <v>0</v>
          </cell>
          <cell r="CE1656" t="str">
            <v>AYVPP0249H</v>
          </cell>
          <cell r="CF1656" t="str">
            <v>C.P.Unnikrishnan</v>
          </cell>
          <cell r="CG1656" t="str">
            <v>C.P. Unnikrishnan</v>
          </cell>
        </row>
        <row r="1657">
          <cell r="B1657">
            <v>10001994</v>
          </cell>
          <cell r="C1657" t="str">
            <v>Active</v>
          </cell>
          <cell r="D1657">
            <v>1010322999</v>
          </cell>
          <cell r="E1657" t="str">
            <v>TALOJA-QUALITY</v>
          </cell>
          <cell r="F1657" t="str">
            <v>1010300332</v>
          </cell>
          <cell r="G1657" t="str">
            <v>04/0480</v>
          </cell>
          <cell r="H1657" t="str">
            <v>M</v>
          </cell>
          <cell r="I1657" t="str">
            <v>Pravin</v>
          </cell>
          <cell r="J1657" t="str">
            <v>Kamble</v>
          </cell>
          <cell r="K1657" t="str">
            <v>Balkrishna</v>
          </cell>
          <cell r="L1657" t="str">
            <v xml:space="preserve">Executive </v>
          </cell>
          <cell r="M1657" t="str">
            <v>Quality Control</v>
          </cell>
          <cell r="N1657" t="str">
            <v>Core</v>
          </cell>
          <cell r="O1657">
            <v>0</v>
          </cell>
          <cell r="P1657" t="str">
            <v>Oleo Manufacturing</v>
          </cell>
          <cell r="Q1657">
            <v>0</v>
          </cell>
          <cell r="R1657" t="str">
            <v>Oleochemicals</v>
          </cell>
          <cell r="S1657" t="str">
            <v>JMC</v>
          </cell>
          <cell r="T1657" t="str">
            <v>EG</v>
          </cell>
          <cell r="U1657" t="str">
            <v>Taloja</v>
          </cell>
          <cell r="V1657" t="str">
            <v>Taloja</v>
          </cell>
          <cell r="W1657">
            <v>40553</v>
          </cell>
          <cell r="X1657">
            <v>40544</v>
          </cell>
          <cell r="Y1657">
            <v>6.5</v>
          </cell>
          <cell r="Z1657">
            <v>5.1055662455606354</v>
          </cell>
          <cell r="AA1657">
            <v>11.605566245560635</v>
          </cell>
          <cell r="AB1657">
            <v>0</v>
          </cell>
          <cell r="AC1657">
            <v>0</v>
          </cell>
          <cell r="AD1657">
            <v>40733</v>
          </cell>
          <cell r="AE1657">
            <v>0</v>
          </cell>
          <cell r="AF1657">
            <v>40725</v>
          </cell>
          <cell r="AG1657">
            <v>0</v>
          </cell>
          <cell r="AH1657">
            <v>0</v>
          </cell>
          <cell r="AI1657">
            <v>0</v>
          </cell>
          <cell r="AJ1657">
            <v>0</v>
          </cell>
          <cell r="AK1657">
            <v>42095</v>
          </cell>
          <cell r="AL1657" t="str">
            <v>Junior Executive</v>
          </cell>
          <cell r="AM1657" t="str">
            <v>JMC</v>
          </cell>
          <cell r="AN1657" t="str">
            <v>EG-0</v>
          </cell>
          <cell r="AO1657">
            <v>0</v>
          </cell>
          <cell r="AP1657">
            <v>0</v>
          </cell>
          <cell r="AQ1657">
            <v>0</v>
          </cell>
          <cell r="AR1657">
            <v>0</v>
          </cell>
          <cell r="AS1657">
            <v>0</v>
          </cell>
          <cell r="AT1657">
            <v>0</v>
          </cell>
          <cell r="AU1657">
            <v>0</v>
          </cell>
          <cell r="AV1657">
            <v>0</v>
          </cell>
          <cell r="AW1657">
            <v>0</v>
          </cell>
          <cell r="AX1657">
            <v>0</v>
          </cell>
          <cell r="AY1657">
            <v>0</v>
          </cell>
          <cell r="AZ1657">
            <v>0</v>
          </cell>
          <cell r="BA1657">
            <v>0</v>
          </cell>
          <cell r="BB1657">
            <v>0</v>
          </cell>
          <cell r="BC1657">
            <v>0</v>
          </cell>
          <cell r="BD1657">
            <v>0</v>
          </cell>
          <cell r="BE1657">
            <v>0</v>
          </cell>
          <cell r="BF1657">
            <v>0</v>
          </cell>
          <cell r="BG1657">
            <v>29198</v>
          </cell>
          <cell r="BH1657">
            <v>36</v>
          </cell>
          <cell r="BI1657">
            <v>2</v>
          </cell>
          <cell r="BJ1657">
            <v>51112</v>
          </cell>
          <cell r="BK1657" t="str">
            <v>31 - 35 yrs</v>
          </cell>
          <cell r="BL1657" t="str">
            <v>Married</v>
          </cell>
          <cell r="BM1657">
            <v>3</v>
          </cell>
          <cell r="BN1657" t="str">
            <v>Room No.05, Shri Krupa Bldg, At-RIS, Post-Mohopada</v>
          </cell>
          <cell r="BO1657" t="str">
            <v>Khalapur, Raigad</v>
          </cell>
          <cell r="BP1657" t="str">
            <v>Maharashtra</v>
          </cell>
          <cell r="BQ1657">
            <v>0</v>
          </cell>
          <cell r="BR1657" t="str">
            <v>B.Sc (Chemistry)</v>
          </cell>
          <cell r="BS1657">
            <v>0</v>
          </cell>
          <cell r="BT1657">
            <v>0</v>
          </cell>
          <cell r="BU1657" t="str">
            <v>Cargill India Pvt.Ltd</v>
          </cell>
          <cell r="BV1657">
            <v>0</v>
          </cell>
          <cell r="BW1657">
            <v>0</v>
          </cell>
          <cell r="BX1657">
            <v>0</v>
          </cell>
          <cell r="BY1657">
            <v>0</v>
          </cell>
          <cell r="BZ1657">
            <v>0</v>
          </cell>
          <cell r="CA1657">
            <v>0</v>
          </cell>
          <cell r="CB1657">
            <v>0</v>
          </cell>
          <cell r="CC1657">
            <v>0</v>
          </cell>
          <cell r="CD1657">
            <v>0</v>
          </cell>
          <cell r="CE1657" t="str">
            <v>BBGPK3397G</v>
          </cell>
          <cell r="CF1657" t="str">
            <v>C.P.Unnikrishnan</v>
          </cell>
          <cell r="CG1657" t="str">
            <v>C.P. Unnikrishnan</v>
          </cell>
        </row>
        <row r="1658">
          <cell r="B1658">
            <v>10002006</v>
          </cell>
          <cell r="C1658" t="str">
            <v>Inactive</v>
          </cell>
          <cell r="D1658">
            <v>0</v>
          </cell>
          <cell r="E1658">
            <v>0</v>
          </cell>
          <cell r="F1658" t="e">
            <v>#N/A</v>
          </cell>
          <cell r="G1658">
            <v>173</v>
          </cell>
          <cell r="H1658" t="str">
            <v>M</v>
          </cell>
          <cell r="I1658" t="str">
            <v>Lallubhai</v>
          </cell>
          <cell r="J1658" t="str">
            <v>Raval</v>
          </cell>
          <cell r="K1658" t="str">
            <v>Sendhabhai</v>
          </cell>
          <cell r="L1658" t="str">
            <v>Technician</v>
          </cell>
          <cell r="M1658">
            <v>0</v>
          </cell>
          <cell r="N1658">
            <v>0</v>
          </cell>
          <cell r="O1658">
            <v>0</v>
          </cell>
          <cell r="P1658" t="str">
            <v>Oleo Manufacturing</v>
          </cell>
          <cell r="Q1658">
            <v>0</v>
          </cell>
          <cell r="R1658" t="str">
            <v>Oleochemicals</v>
          </cell>
          <cell r="S1658" t="str">
            <v>Associate</v>
          </cell>
          <cell r="T1658" t="str">
            <v>B</v>
          </cell>
          <cell r="U1658" t="str">
            <v>Kutch-II</v>
          </cell>
          <cell r="V1658" t="str">
            <v>Kutch-II</v>
          </cell>
          <cell r="W1658">
            <v>40553</v>
          </cell>
          <cell r="X1658">
            <v>40544</v>
          </cell>
          <cell r="Y1658">
            <v>10</v>
          </cell>
          <cell r="Z1658">
            <v>5.1055662455606354</v>
          </cell>
          <cell r="AA1658">
            <v>12</v>
          </cell>
          <cell r="AB1658">
            <v>0</v>
          </cell>
          <cell r="AC1658">
            <v>0</v>
          </cell>
          <cell r="AD1658">
            <v>40733</v>
          </cell>
          <cell r="AE1658">
            <v>0</v>
          </cell>
          <cell r="AF1658">
            <v>40734</v>
          </cell>
          <cell r="AG1658">
            <v>0</v>
          </cell>
          <cell r="AH1658">
            <v>0</v>
          </cell>
          <cell r="AI1658">
            <v>0</v>
          </cell>
          <cell r="AJ1658">
            <v>0</v>
          </cell>
          <cell r="AK1658">
            <v>0</v>
          </cell>
          <cell r="AL1658">
            <v>0</v>
          </cell>
          <cell r="AM1658">
            <v>0</v>
          </cell>
          <cell r="AN1658">
            <v>0</v>
          </cell>
          <cell r="AO1658">
            <v>0</v>
          </cell>
          <cell r="AP1658">
            <v>0</v>
          </cell>
          <cell r="AQ1658">
            <v>0</v>
          </cell>
          <cell r="AR1658">
            <v>0</v>
          </cell>
          <cell r="AS1658">
            <v>0</v>
          </cell>
          <cell r="AT1658">
            <v>0</v>
          </cell>
          <cell r="AU1658">
            <v>0</v>
          </cell>
          <cell r="AV1658">
            <v>0</v>
          </cell>
          <cell r="AW1658">
            <v>0</v>
          </cell>
          <cell r="AX1658">
            <v>0</v>
          </cell>
          <cell r="AY1658">
            <v>0</v>
          </cell>
          <cell r="AZ1658">
            <v>0</v>
          </cell>
          <cell r="BA1658">
            <v>0</v>
          </cell>
          <cell r="BB1658">
            <v>0</v>
          </cell>
          <cell r="BC1658">
            <v>0</v>
          </cell>
          <cell r="BD1658">
            <v>0</v>
          </cell>
          <cell r="BE1658">
            <v>0</v>
          </cell>
          <cell r="BF1658">
            <v>0</v>
          </cell>
          <cell r="BG1658">
            <v>28642</v>
          </cell>
          <cell r="BH1658">
            <v>34</v>
          </cell>
          <cell r="BI1658">
            <v>6</v>
          </cell>
          <cell r="BJ1658">
            <v>0</v>
          </cell>
          <cell r="BK1658">
            <v>0</v>
          </cell>
          <cell r="BL1658" t="str">
            <v>Married</v>
          </cell>
          <cell r="BM1658">
            <v>3</v>
          </cell>
          <cell r="BN1658" t="str">
            <v xml:space="preserve">At- Post - Akhaj, Ta- Dist- Mahesana. </v>
          </cell>
          <cell r="BO1658" t="str">
            <v>Mehsana</v>
          </cell>
          <cell r="BP1658" t="str">
            <v>Gujarat</v>
          </cell>
          <cell r="BQ1658">
            <v>382710</v>
          </cell>
          <cell r="BR1658" t="str">
            <v>S.S.C</v>
          </cell>
          <cell r="BS1658">
            <v>0</v>
          </cell>
          <cell r="BT1658" t="str">
            <v>ITI (Instumentation)</v>
          </cell>
          <cell r="BU1658" t="str">
            <v xml:space="preserve">Ruchi Soya Limited </v>
          </cell>
          <cell r="BV1658">
            <v>41274</v>
          </cell>
          <cell r="BW1658">
            <v>41244</v>
          </cell>
          <cell r="BX1658">
            <v>0</v>
          </cell>
          <cell r="BY1658" t="str">
            <v>Opportunities/Career Advancement</v>
          </cell>
          <cell r="BZ1658" t="str">
            <v>Resignation</v>
          </cell>
          <cell r="CA1658">
            <v>0</v>
          </cell>
          <cell r="CB1658" t="str">
            <v>Voluntary</v>
          </cell>
          <cell r="CC1658">
            <v>0</v>
          </cell>
          <cell r="CD1658">
            <v>0</v>
          </cell>
          <cell r="CE1658">
            <v>0</v>
          </cell>
          <cell r="CF1658">
            <v>0</v>
          </cell>
          <cell r="CG1658">
            <v>0</v>
          </cell>
        </row>
        <row r="1659">
          <cell r="B1659">
            <v>10000676</v>
          </cell>
          <cell r="C1659" t="str">
            <v>Active</v>
          </cell>
          <cell r="D1659">
            <v>1010302999</v>
          </cell>
          <cell r="E1659" t="str">
            <v>TALOJA-FINANCE</v>
          </cell>
          <cell r="F1659" t="str">
            <v>1010300317</v>
          </cell>
          <cell r="G1659" t="str">
            <v>01/0437</v>
          </cell>
          <cell r="H1659" t="str">
            <v>M</v>
          </cell>
          <cell r="I1659" t="str">
            <v>Ravindra</v>
          </cell>
          <cell r="J1659" t="str">
            <v>Jangam</v>
          </cell>
          <cell r="K1659" t="str">
            <v>Dhondu</v>
          </cell>
          <cell r="L1659" t="str">
            <v>Office Assistant</v>
          </cell>
          <cell r="M1659" t="str">
            <v>Accounts</v>
          </cell>
          <cell r="N1659" t="str">
            <v>Support</v>
          </cell>
          <cell r="O1659">
            <v>0</v>
          </cell>
          <cell r="P1659" t="str">
            <v>Finance &amp; Accounts</v>
          </cell>
          <cell r="Q1659" t="str">
            <v>Accounts</v>
          </cell>
          <cell r="R1659" t="str">
            <v>Corporate Shared Services</v>
          </cell>
          <cell r="S1659" t="str">
            <v>Associate</v>
          </cell>
          <cell r="T1659" t="str">
            <v>A2</v>
          </cell>
          <cell r="U1659" t="str">
            <v>Corporate</v>
          </cell>
          <cell r="V1659" t="str">
            <v>Taloja</v>
          </cell>
          <cell r="W1659">
            <v>37956</v>
          </cell>
          <cell r="X1659" t="str">
            <v>Before 1 April 2010</v>
          </cell>
          <cell r="Y1659">
            <v>22</v>
          </cell>
          <cell r="Z1659">
            <v>12.220634739028412</v>
          </cell>
          <cell r="AA1659">
            <v>34.220634739028412</v>
          </cell>
          <cell r="AB1659">
            <v>0</v>
          </cell>
          <cell r="AC1659">
            <v>0</v>
          </cell>
          <cell r="AD1659">
            <v>38138</v>
          </cell>
          <cell r="AE1659">
            <v>0</v>
          </cell>
          <cell r="AF1659">
            <v>38139</v>
          </cell>
          <cell r="AG1659">
            <v>0</v>
          </cell>
          <cell r="AH1659">
            <v>0</v>
          </cell>
          <cell r="AI1659">
            <v>0</v>
          </cell>
          <cell r="AJ1659">
            <v>0</v>
          </cell>
          <cell r="AK1659">
            <v>0</v>
          </cell>
          <cell r="AL1659">
            <v>0</v>
          </cell>
          <cell r="AM1659">
            <v>0</v>
          </cell>
          <cell r="AN1659">
            <v>0</v>
          </cell>
          <cell r="AO1659">
            <v>0</v>
          </cell>
          <cell r="AP1659">
            <v>0</v>
          </cell>
          <cell r="AQ1659">
            <v>0</v>
          </cell>
          <cell r="AR1659">
            <v>0</v>
          </cell>
          <cell r="AS1659">
            <v>0</v>
          </cell>
          <cell r="AT1659">
            <v>0</v>
          </cell>
          <cell r="AU1659">
            <v>0</v>
          </cell>
          <cell r="AV1659">
            <v>0</v>
          </cell>
          <cell r="AW1659">
            <v>0</v>
          </cell>
          <cell r="AX1659">
            <v>0</v>
          </cell>
          <cell r="AY1659">
            <v>0</v>
          </cell>
          <cell r="AZ1659">
            <v>0</v>
          </cell>
          <cell r="BA1659" t="str">
            <v>Sion</v>
          </cell>
          <cell r="BB1659">
            <v>41519</v>
          </cell>
          <cell r="BC1659">
            <v>0</v>
          </cell>
          <cell r="BD1659">
            <v>0</v>
          </cell>
          <cell r="BE1659">
            <v>0</v>
          </cell>
          <cell r="BF1659">
            <v>0</v>
          </cell>
          <cell r="BG1659">
            <v>21037</v>
          </cell>
          <cell r="BH1659">
            <v>58</v>
          </cell>
          <cell r="BI1659">
            <v>6</v>
          </cell>
          <cell r="BJ1659">
            <v>42951</v>
          </cell>
          <cell r="BK1659" t="str">
            <v>56 - 60 yrs</v>
          </cell>
          <cell r="BL1659" t="str">
            <v>Married</v>
          </cell>
          <cell r="BM1659">
            <v>0</v>
          </cell>
          <cell r="BN1659" t="str">
            <v xml:space="preserve">B 21, 4th Floor, Ankit Apt, Sakharam Complex, Kopar cross Road </v>
          </cell>
          <cell r="BO1659" t="str">
            <v>Dombivali</v>
          </cell>
          <cell r="BP1659" t="str">
            <v>Maharashtra</v>
          </cell>
          <cell r="BQ1659">
            <v>421202</v>
          </cell>
          <cell r="BR1659" t="str">
            <v>7th</v>
          </cell>
          <cell r="BS1659">
            <v>0</v>
          </cell>
          <cell r="BT1659">
            <v>0</v>
          </cell>
          <cell r="BU1659" t="str">
            <v>Navsari Oil Products Ltd</v>
          </cell>
          <cell r="BV1659">
            <v>0</v>
          </cell>
          <cell r="BW1659">
            <v>0</v>
          </cell>
          <cell r="BX1659">
            <v>0</v>
          </cell>
          <cell r="BY1659">
            <v>0</v>
          </cell>
          <cell r="BZ1659">
            <v>0</v>
          </cell>
          <cell r="CA1659">
            <v>0</v>
          </cell>
          <cell r="CB1659">
            <v>0</v>
          </cell>
          <cell r="CC1659">
            <v>0</v>
          </cell>
          <cell r="CD1659" t="str">
            <v>A+</v>
          </cell>
          <cell r="CE1659" t="str">
            <v>AIQPJ7149B</v>
          </cell>
          <cell r="CF1659">
            <v>0</v>
          </cell>
          <cell r="CG1659">
            <v>0</v>
          </cell>
        </row>
        <row r="1660">
          <cell r="B1660">
            <v>10001996</v>
          </cell>
          <cell r="C1660" t="str">
            <v>Inactive</v>
          </cell>
          <cell r="D1660">
            <v>0</v>
          </cell>
          <cell r="E1660">
            <v>0</v>
          </cell>
          <cell r="F1660" t="e">
            <v>#N/A</v>
          </cell>
          <cell r="G1660" t="str">
            <v>04/0482</v>
          </cell>
          <cell r="H1660" t="str">
            <v>M</v>
          </cell>
          <cell r="I1660" t="str">
            <v>Laxman</v>
          </cell>
          <cell r="J1660" t="str">
            <v>Varkhale</v>
          </cell>
          <cell r="K1660" t="str">
            <v>Maruti</v>
          </cell>
          <cell r="L1660" t="str">
            <v>Technician</v>
          </cell>
          <cell r="M1660">
            <v>0</v>
          </cell>
          <cell r="N1660">
            <v>0</v>
          </cell>
          <cell r="O1660">
            <v>0</v>
          </cell>
          <cell r="P1660" t="str">
            <v>Oleo Manufacturing</v>
          </cell>
          <cell r="Q1660">
            <v>0</v>
          </cell>
          <cell r="R1660" t="str">
            <v>Oleochemicals</v>
          </cell>
          <cell r="S1660" t="str">
            <v>Associate</v>
          </cell>
          <cell r="T1660" t="str">
            <v>A3</v>
          </cell>
          <cell r="U1660" t="str">
            <v>Taloja</v>
          </cell>
          <cell r="V1660">
            <v>0</v>
          </cell>
          <cell r="W1660">
            <v>40554</v>
          </cell>
          <cell r="X1660">
            <v>40544</v>
          </cell>
          <cell r="Y1660">
            <v>7</v>
          </cell>
          <cell r="Z1660">
            <v>5.1028265198503302</v>
          </cell>
          <cell r="AA1660">
            <v>7.2</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cell r="AO1660">
            <v>0</v>
          </cell>
          <cell r="AP1660">
            <v>0</v>
          </cell>
          <cell r="AQ1660">
            <v>0</v>
          </cell>
          <cell r="AR1660">
            <v>0</v>
          </cell>
          <cell r="AS1660">
            <v>0</v>
          </cell>
          <cell r="AT1660">
            <v>0</v>
          </cell>
          <cell r="AU1660">
            <v>0</v>
          </cell>
          <cell r="AV1660">
            <v>0</v>
          </cell>
          <cell r="AW1660">
            <v>0</v>
          </cell>
          <cell r="AX1660">
            <v>0</v>
          </cell>
          <cell r="AY1660">
            <v>0</v>
          </cell>
          <cell r="AZ1660">
            <v>0</v>
          </cell>
          <cell r="BA1660">
            <v>0</v>
          </cell>
          <cell r="BB1660">
            <v>0</v>
          </cell>
          <cell r="BC1660">
            <v>0</v>
          </cell>
          <cell r="BD1660">
            <v>0</v>
          </cell>
          <cell r="BE1660">
            <v>0</v>
          </cell>
          <cell r="BF1660">
            <v>0</v>
          </cell>
          <cell r="BG1660">
            <v>30201</v>
          </cell>
          <cell r="BH1660">
            <v>28</v>
          </cell>
          <cell r="BI1660">
            <v>6</v>
          </cell>
          <cell r="BJ1660">
            <v>0</v>
          </cell>
          <cell r="BK1660" t="str">
            <v>Less than 30 yrs and equal to 30 yrs</v>
          </cell>
          <cell r="BL1660">
            <v>0</v>
          </cell>
          <cell r="BM1660">
            <v>0</v>
          </cell>
          <cell r="BN1660">
            <v>0</v>
          </cell>
          <cell r="BO1660">
            <v>0</v>
          </cell>
          <cell r="BP1660">
            <v>0</v>
          </cell>
          <cell r="BQ1660">
            <v>0</v>
          </cell>
          <cell r="BR1660">
            <v>0</v>
          </cell>
          <cell r="BS1660">
            <v>0</v>
          </cell>
          <cell r="BT1660" t="str">
            <v>Diploma(Instrumentation)</v>
          </cell>
          <cell r="BU1660" t="str">
            <v>Hikal Limited</v>
          </cell>
          <cell r="BV1660">
            <v>40627</v>
          </cell>
          <cell r="BW1660">
            <v>40603</v>
          </cell>
          <cell r="BX1660">
            <v>0</v>
          </cell>
          <cell r="BY1660" t="str">
            <v>Opportunities/Career Advancement</v>
          </cell>
          <cell r="BZ1660" t="str">
            <v>Resignation</v>
          </cell>
          <cell r="CA1660" t="str">
            <v>Salary Hike &amp; got job near to his native place</v>
          </cell>
          <cell r="CB1660" t="str">
            <v>Voluntary</v>
          </cell>
          <cell r="CC1660" t="str">
            <v>Resigned at VVF Ltd</v>
          </cell>
          <cell r="CD1660">
            <v>0</v>
          </cell>
          <cell r="CE1660">
            <v>0</v>
          </cell>
          <cell r="CF1660">
            <v>0</v>
          </cell>
          <cell r="CG1660">
            <v>0</v>
          </cell>
        </row>
        <row r="1661">
          <cell r="B1661">
            <v>10001953</v>
          </cell>
          <cell r="C1661" t="str">
            <v>Active</v>
          </cell>
          <cell r="D1661">
            <v>2519931999</v>
          </cell>
          <cell r="E1661" t="str">
            <v>COB- Distributions</v>
          </cell>
          <cell r="F1661" t="str">
            <v>2519900008</v>
          </cell>
          <cell r="G1661">
            <v>0</v>
          </cell>
          <cell r="H1661" t="str">
            <v>M</v>
          </cell>
          <cell r="I1661" t="str">
            <v>Sanjib</v>
          </cell>
          <cell r="J1661" t="str">
            <v>Sinha</v>
          </cell>
          <cell r="K1661" t="str">
            <v/>
          </cell>
          <cell r="L1661" t="str">
            <v>Assistant General Manager</v>
          </cell>
          <cell r="M1661" t="str">
            <v>Sales</v>
          </cell>
          <cell r="N1661" t="str">
            <v>Core</v>
          </cell>
          <cell r="O1661">
            <v>0</v>
          </cell>
          <cell r="P1661" t="str">
            <v>Consumer Products Division Sales</v>
          </cell>
          <cell r="Q1661">
            <v>0</v>
          </cell>
          <cell r="R1661" t="str">
            <v>Consumer Products Division</v>
          </cell>
          <cell r="S1661" t="str">
            <v>MMC</v>
          </cell>
          <cell r="T1661" t="str">
            <v>EG-4</v>
          </cell>
          <cell r="U1661" t="str">
            <v>Kolkata</v>
          </cell>
          <cell r="V1661" t="str">
            <v>Corporate</v>
          </cell>
          <cell r="W1661">
            <v>40555</v>
          </cell>
          <cell r="X1661">
            <v>40544</v>
          </cell>
          <cell r="Y1661">
            <v>14</v>
          </cell>
          <cell r="Z1661">
            <v>5.1000867935058407</v>
          </cell>
          <cell r="AA1661">
            <v>19.100086793505842</v>
          </cell>
          <cell r="AB1661">
            <v>0</v>
          </cell>
          <cell r="AC1661">
            <v>0</v>
          </cell>
          <cell r="AD1661">
            <v>40735</v>
          </cell>
          <cell r="AE1661">
            <v>0</v>
          </cell>
          <cell r="AF1661">
            <v>40725</v>
          </cell>
          <cell r="AG1661">
            <v>0</v>
          </cell>
          <cell r="AH1661">
            <v>0</v>
          </cell>
          <cell r="AI1661">
            <v>0</v>
          </cell>
          <cell r="AJ1661">
            <v>0</v>
          </cell>
          <cell r="AK1661">
            <v>0</v>
          </cell>
          <cell r="AL1661">
            <v>0</v>
          </cell>
          <cell r="AM1661">
            <v>0</v>
          </cell>
          <cell r="AN1661">
            <v>0</v>
          </cell>
          <cell r="AO1661">
            <v>0</v>
          </cell>
          <cell r="AP1661">
            <v>0</v>
          </cell>
          <cell r="AQ1661">
            <v>0</v>
          </cell>
          <cell r="AR1661">
            <v>0</v>
          </cell>
          <cell r="AS1661">
            <v>0</v>
          </cell>
          <cell r="AT1661">
            <v>0</v>
          </cell>
          <cell r="AU1661">
            <v>0</v>
          </cell>
          <cell r="AV1661">
            <v>0</v>
          </cell>
          <cell r="AW1661">
            <v>0</v>
          </cell>
          <cell r="AX1661">
            <v>0</v>
          </cell>
          <cell r="AY1661">
            <v>0</v>
          </cell>
          <cell r="AZ1661">
            <v>0</v>
          </cell>
          <cell r="BA1661">
            <v>0</v>
          </cell>
          <cell r="BB1661">
            <v>0</v>
          </cell>
          <cell r="BC1661">
            <v>0</v>
          </cell>
          <cell r="BD1661">
            <v>0</v>
          </cell>
          <cell r="BE1661">
            <v>0</v>
          </cell>
          <cell r="BF1661">
            <v>0</v>
          </cell>
          <cell r="BG1661">
            <v>25892</v>
          </cell>
          <cell r="BH1661">
            <v>45</v>
          </cell>
          <cell r="BI1661">
            <v>2</v>
          </cell>
          <cell r="BJ1661">
            <v>47806</v>
          </cell>
          <cell r="BK1661" t="str">
            <v>41 - 45 yrs</v>
          </cell>
          <cell r="BL1661" t="str">
            <v>Married</v>
          </cell>
          <cell r="BM1661">
            <v>0</v>
          </cell>
          <cell r="BN1661" t="str">
            <v>8, Bhagwati Banerjee Lane, Bally,</v>
          </cell>
          <cell r="BO1661" t="str">
            <v>Hawrah</v>
          </cell>
          <cell r="BP1661" t="str">
            <v>West Bengal</v>
          </cell>
          <cell r="BQ1661">
            <v>711201</v>
          </cell>
          <cell r="BR1661" t="str">
            <v>B.Com</v>
          </cell>
          <cell r="BS1661" t="str">
            <v>M.B.A (Marketing)</v>
          </cell>
          <cell r="BT1661">
            <v>0</v>
          </cell>
          <cell r="BU1661" t="str">
            <v>Parle Agro</v>
          </cell>
          <cell r="BV1661">
            <v>0</v>
          </cell>
          <cell r="BW1661">
            <v>0</v>
          </cell>
          <cell r="BX1661">
            <v>0</v>
          </cell>
          <cell r="BY1661">
            <v>0</v>
          </cell>
          <cell r="BZ1661">
            <v>0</v>
          </cell>
          <cell r="CA1661">
            <v>0</v>
          </cell>
          <cell r="CB1661">
            <v>0</v>
          </cell>
          <cell r="CC1661">
            <v>0</v>
          </cell>
          <cell r="CD1661">
            <v>0</v>
          </cell>
          <cell r="CE1661" t="str">
            <v>APVPS2106K</v>
          </cell>
          <cell r="CF1661" t="str">
            <v>Khushroo Forbes</v>
          </cell>
          <cell r="CG1661" t="str">
            <v>Khushroo Forbes</v>
          </cell>
        </row>
        <row r="1662">
          <cell r="B1662">
            <v>10001954</v>
          </cell>
          <cell r="C1662" t="str">
            <v>Inactive</v>
          </cell>
          <cell r="D1662">
            <v>0</v>
          </cell>
          <cell r="E1662">
            <v>0</v>
          </cell>
          <cell r="F1662" t="e">
            <v>#N/A</v>
          </cell>
          <cell r="G1662">
            <v>0</v>
          </cell>
          <cell r="H1662" t="str">
            <v>M</v>
          </cell>
          <cell r="I1662" t="str">
            <v xml:space="preserve">Ajay </v>
          </cell>
          <cell r="J1662" t="str">
            <v>Tiwari</v>
          </cell>
          <cell r="K1662" t="str">
            <v>Ramsamujh</v>
          </cell>
          <cell r="L1662" t="str">
            <v>Assistant Manager</v>
          </cell>
          <cell r="M1662">
            <v>0</v>
          </cell>
          <cell r="N1662">
            <v>0</v>
          </cell>
          <cell r="O1662">
            <v>0</v>
          </cell>
          <cell r="P1662" t="str">
            <v>Finance &amp; Accounts</v>
          </cell>
          <cell r="Q1662" t="str">
            <v>Accounts</v>
          </cell>
          <cell r="R1662" t="str">
            <v>Corporate Shared Services</v>
          </cell>
          <cell r="S1662" t="str">
            <v>JMC</v>
          </cell>
          <cell r="T1662" t="str">
            <v>EG-1</v>
          </cell>
          <cell r="U1662" t="str">
            <v>Corporate</v>
          </cell>
          <cell r="V1662">
            <v>0</v>
          </cell>
          <cell r="W1662">
            <v>40560</v>
          </cell>
          <cell r="X1662">
            <v>40544</v>
          </cell>
          <cell r="Y1662">
            <v>15</v>
          </cell>
          <cell r="Z1662">
            <v>5.0863881633688548</v>
          </cell>
          <cell r="AA1662">
            <v>15.8</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cell r="AO1662">
            <v>0</v>
          </cell>
          <cell r="AP1662">
            <v>0</v>
          </cell>
          <cell r="AQ1662">
            <v>0</v>
          </cell>
          <cell r="AR1662">
            <v>0</v>
          </cell>
          <cell r="AS1662">
            <v>0</v>
          </cell>
          <cell r="AT1662">
            <v>0</v>
          </cell>
          <cell r="AU1662">
            <v>0</v>
          </cell>
          <cell r="AV1662">
            <v>0</v>
          </cell>
          <cell r="AW1662">
            <v>0</v>
          </cell>
          <cell r="AX1662">
            <v>0</v>
          </cell>
          <cell r="AY1662">
            <v>0</v>
          </cell>
          <cell r="AZ1662">
            <v>0</v>
          </cell>
          <cell r="BA1662">
            <v>0</v>
          </cell>
          <cell r="BB1662">
            <v>0</v>
          </cell>
          <cell r="BC1662">
            <v>0</v>
          </cell>
          <cell r="BD1662">
            <v>0</v>
          </cell>
          <cell r="BE1662">
            <v>0</v>
          </cell>
          <cell r="BF1662">
            <v>0</v>
          </cell>
          <cell r="BG1662">
            <v>26846</v>
          </cell>
          <cell r="BH1662">
            <v>38</v>
          </cell>
          <cell r="BI1662">
            <v>4</v>
          </cell>
          <cell r="BJ1662">
            <v>0</v>
          </cell>
          <cell r="BK1662">
            <v>0</v>
          </cell>
          <cell r="BL1662">
            <v>0</v>
          </cell>
          <cell r="BM1662">
            <v>0</v>
          </cell>
          <cell r="BN1662">
            <v>0</v>
          </cell>
          <cell r="BO1662">
            <v>0</v>
          </cell>
          <cell r="BP1662">
            <v>0</v>
          </cell>
          <cell r="BQ1662">
            <v>0</v>
          </cell>
          <cell r="BR1662" t="str">
            <v>B. Com</v>
          </cell>
          <cell r="BS1662">
            <v>0</v>
          </cell>
          <cell r="BT1662">
            <v>0</v>
          </cell>
          <cell r="BU1662" t="str">
            <v>Crompton Greaves ltd</v>
          </cell>
          <cell r="BV1662">
            <v>40858</v>
          </cell>
          <cell r="BW1662">
            <v>40848</v>
          </cell>
          <cell r="BX1662">
            <v>0</v>
          </cell>
          <cell r="BY1662" t="str">
            <v>Career advancement / Larger Role</v>
          </cell>
          <cell r="BZ1662" t="str">
            <v>Resignation</v>
          </cell>
          <cell r="CA1662">
            <v>0</v>
          </cell>
          <cell r="CB1662" t="str">
            <v>Voluntary</v>
          </cell>
          <cell r="CC1662" t="str">
            <v>Resigned at VVF Ltd</v>
          </cell>
          <cell r="CD1662">
            <v>0</v>
          </cell>
          <cell r="CE1662">
            <v>0</v>
          </cell>
          <cell r="CF1662">
            <v>0</v>
          </cell>
          <cell r="CG1662">
            <v>0</v>
          </cell>
        </row>
        <row r="1663">
          <cell r="B1663">
            <v>10001971</v>
          </cell>
          <cell r="C1663" t="str">
            <v>Active</v>
          </cell>
          <cell r="D1663">
            <v>9919909999</v>
          </cell>
          <cell r="E1663" t="str">
            <v>CORPORATE-PROJECTS</v>
          </cell>
          <cell r="F1663" t="str">
            <v>9919900061</v>
          </cell>
          <cell r="G1663">
            <v>0</v>
          </cell>
          <cell r="H1663" t="str">
            <v>M</v>
          </cell>
          <cell r="I1663" t="str">
            <v>Govind</v>
          </cell>
          <cell r="J1663" t="str">
            <v>Ghule</v>
          </cell>
          <cell r="K1663" t="str">
            <v>Kashinath</v>
          </cell>
          <cell r="L1663" t="str">
            <v>Assistant General Manager</v>
          </cell>
          <cell r="M1663" t="str">
            <v>Projects</v>
          </cell>
          <cell r="N1663" t="str">
            <v>Support</v>
          </cell>
          <cell r="O1663">
            <v>0</v>
          </cell>
          <cell r="P1663" t="str">
            <v>Projects</v>
          </cell>
          <cell r="Q1663">
            <v>0</v>
          </cell>
          <cell r="R1663" t="str">
            <v>Corporate Shared Services</v>
          </cell>
          <cell r="S1663" t="str">
            <v>MMC</v>
          </cell>
          <cell r="T1663" t="str">
            <v>EG-4</v>
          </cell>
          <cell r="U1663" t="str">
            <v>Taloja</v>
          </cell>
          <cell r="V1663" t="str">
            <v>Corporate</v>
          </cell>
          <cell r="W1663">
            <v>40563</v>
          </cell>
          <cell r="X1663">
            <v>40544</v>
          </cell>
          <cell r="Y1663">
            <v>17</v>
          </cell>
          <cell r="Z1663">
            <v>5.0781689856037548</v>
          </cell>
          <cell r="AA1663">
            <v>22.078168985603753</v>
          </cell>
          <cell r="AB1663">
            <v>0</v>
          </cell>
          <cell r="AC1663">
            <v>0</v>
          </cell>
          <cell r="AD1663">
            <v>40743</v>
          </cell>
          <cell r="AE1663">
            <v>0</v>
          </cell>
          <cell r="AF1663">
            <v>40756</v>
          </cell>
          <cell r="AG1663">
            <v>0</v>
          </cell>
          <cell r="AH1663">
            <v>0</v>
          </cell>
          <cell r="AI1663">
            <v>0</v>
          </cell>
          <cell r="AJ1663">
            <v>0</v>
          </cell>
          <cell r="AK1663">
            <v>0</v>
          </cell>
          <cell r="AL1663">
            <v>0</v>
          </cell>
          <cell r="AM1663">
            <v>0</v>
          </cell>
          <cell r="AN1663">
            <v>0</v>
          </cell>
          <cell r="AO1663">
            <v>0</v>
          </cell>
          <cell r="AP1663">
            <v>0</v>
          </cell>
          <cell r="AQ1663">
            <v>0</v>
          </cell>
          <cell r="AR1663">
            <v>0</v>
          </cell>
          <cell r="AS1663">
            <v>0</v>
          </cell>
          <cell r="AT1663">
            <v>0</v>
          </cell>
          <cell r="AU1663">
            <v>0</v>
          </cell>
          <cell r="AV1663">
            <v>0</v>
          </cell>
          <cell r="AW1663">
            <v>0</v>
          </cell>
          <cell r="AX1663">
            <v>0</v>
          </cell>
          <cell r="AY1663">
            <v>0</v>
          </cell>
          <cell r="AZ1663">
            <v>0</v>
          </cell>
          <cell r="BA1663">
            <v>0</v>
          </cell>
          <cell r="BB1663">
            <v>0</v>
          </cell>
          <cell r="BC1663">
            <v>0</v>
          </cell>
          <cell r="BD1663">
            <v>0</v>
          </cell>
          <cell r="BE1663">
            <v>0</v>
          </cell>
          <cell r="BF1663">
            <v>0</v>
          </cell>
          <cell r="BG1663">
            <v>25355</v>
          </cell>
          <cell r="BH1663">
            <v>46</v>
          </cell>
          <cell r="BI1663">
            <v>8</v>
          </cell>
          <cell r="BJ1663">
            <v>47269</v>
          </cell>
          <cell r="BK1663" t="str">
            <v>46 - 50 yrs</v>
          </cell>
          <cell r="BL1663" t="str">
            <v>Married</v>
          </cell>
          <cell r="BM1663">
            <v>0</v>
          </cell>
          <cell r="BN1663" t="str">
            <v>16/705, Ajmera Heights - III, Yogidham, Murbad Road,</v>
          </cell>
          <cell r="BO1663" t="str">
            <v>Kalyan - West</v>
          </cell>
          <cell r="BP1663" t="str">
            <v>maharashtra</v>
          </cell>
          <cell r="BQ1663">
            <v>421301</v>
          </cell>
          <cell r="BR1663" t="str">
            <v>B.E (Civil)</v>
          </cell>
          <cell r="BS1663">
            <v>0</v>
          </cell>
          <cell r="BT1663">
            <v>0</v>
          </cell>
          <cell r="BU1663" t="str">
            <v>Deepak Fertilisers &amp; Petrochemicals Corporation Ltd</v>
          </cell>
          <cell r="BV1663">
            <v>0</v>
          </cell>
          <cell r="BW1663">
            <v>0</v>
          </cell>
          <cell r="BX1663">
            <v>0</v>
          </cell>
          <cell r="BY1663">
            <v>0</v>
          </cell>
          <cell r="BZ1663">
            <v>0</v>
          </cell>
          <cell r="CA1663">
            <v>0</v>
          </cell>
          <cell r="CB1663">
            <v>0</v>
          </cell>
          <cell r="CC1663">
            <v>0</v>
          </cell>
          <cell r="CD1663">
            <v>0</v>
          </cell>
          <cell r="CE1663" t="str">
            <v>ABUPG2648B</v>
          </cell>
          <cell r="CF1663" t="str">
            <v>Pramath Sanghavi</v>
          </cell>
          <cell r="CG1663" t="str">
            <v>Pramath Sanghavi</v>
          </cell>
        </row>
        <row r="1664">
          <cell r="B1664">
            <v>10002007</v>
          </cell>
          <cell r="C1664" t="str">
            <v>Inactive</v>
          </cell>
          <cell r="D1664">
            <v>0</v>
          </cell>
          <cell r="E1664">
            <v>0</v>
          </cell>
          <cell r="F1664" t="e">
            <v>#N/A</v>
          </cell>
          <cell r="G1664" t="str">
            <v>B00391</v>
          </cell>
          <cell r="H1664" t="str">
            <v>M</v>
          </cell>
          <cell r="I1664" t="str">
            <v>Tilak</v>
          </cell>
          <cell r="J1664" t="str">
            <v>Raj</v>
          </cell>
          <cell r="K1664" t="str">
            <v/>
          </cell>
          <cell r="L1664" t="str">
            <v>Chemist</v>
          </cell>
          <cell r="M1664">
            <v>0</v>
          </cell>
          <cell r="N1664">
            <v>0</v>
          </cell>
          <cell r="O1664">
            <v>0</v>
          </cell>
          <cell r="P1664" t="str">
            <v>PCP Manufacturing</v>
          </cell>
          <cell r="Q1664">
            <v>0</v>
          </cell>
          <cell r="R1664" t="str">
            <v>Personal Care Products</v>
          </cell>
          <cell r="S1664" t="str">
            <v>OC</v>
          </cell>
          <cell r="T1664" t="str">
            <v>S1</v>
          </cell>
          <cell r="U1664" t="str">
            <v>Baddi</v>
          </cell>
          <cell r="V1664" t="str">
            <v>Baddi</v>
          </cell>
          <cell r="W1664">
            <v>40563</v>
          </cell>
          <cell r="X1664">
            <v>40544</v>
          </cell>
          <cell r="Y1664">
            <v>3</v>
          </cell>
          <cell r="Z1664">
            <v>5.0781689856037548</v>
          </cell>
          <cell r="AA1664">
            <v>3</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cell r="AO1664">
            <v>0</v>
          </cell>
          <cell r="AP1664">
            <v>0</v>
          </cell>
          <cell r="AQ1664">
            <v>0</v>
          </cell>
          <cell r="AR1664">
            <v>0</v>
          </cell>
          <cell r="AS1664">
            <v>0</v>
          </cell>
          <cell r="AT1664">
            <v>0</v>
          </cell>
          <cell r="AU1664">
            <v>0</v>
          </cell>
          <cell r="AV1664">
            <v>0</v>
          </cell>
          <cell r="AW1664">
            <v>0</v>
          </cell>
          <cell r="AX1664">
            <v>0</v>
          </cell>
          <cell r="AY1664">
            <v>0</v>
          </cell>
          <cell r="AZ1664">
            <v>0</v>
          </cell>
          <cell r="BA1664">
            <v>0</v>
          </cell>
          <cell r="BB1664">
            <v>0</v>
          </cell>
          <cell r="BC1664">
            <v>0</v>
          </cell>
          <cell r="BD1664">
            <v>0</v>
          </cell>
          <cell r="BE1664">
            <v>0</v>
          </cell>
          <cell r="BF1664">
            <v>0</v>
          </cell>
          <cell r="BG1664">
            <v>31279</v>
          </cell>
          <cell r="BH1664">
            <v>25</v>
          </cell>
          <cell r="BI1664">
            <v>4</v>
          </cell>
          <cell r="BJ1664">
            <v>0</v>
          </cell>
          <cell r="BK1664" t="str">
            <v>Less than 30 yrs and equal to 30 yrs</v>
          </cell>
          <cell r="BL1664">
            <v>0</v>
          </cell>
          <cell r="BM1664">
            <v>0</v>
          </cell>
          <cell r="BN1664">
            <v>0</v>
          </cell>
          <cell r="BO1664">
            <v>0</v>
          </cell>
          <cell r="BP1664">
            <v>0</v>
          </cell>
          <cell r="BQ1664">
            <v>0</v>
          </cell>
          <cell r="BR1664" t="str">
            <v>B.Sc (Non Medical)</v>
          </cell>
          <cell r="BS1664">
            <v>0</v>
          </cell>
          <cell r="BT1664">
            <v>0</v>
          </cell>
          <cell r="BU1664" t="str">
            <v>Legancy Food LTD</v>
          </cell>
          <cell r="BV1664">
            <v>40562</v>
          </cell>
          <cell r="BW1664">
            <v>40544</v>
          </cell>
          <cell r="BX1664">
            <v>0</v>
          </cell>
          <cell r="BY1664" t="str">
            <v>Opportunities/Career Advancement</v>
          </cell>
          <cell r="BZ1664" t="str">
            <v>Resignation</v>
          </cell>
          <cell r="CA1664" t="str">
            <v>Opportunities/Career Advancement</v>
          </cell>
          <cell r="CB1664" t="str">
            <v>Voluntary</v>
          </cell>
          <cell r="CC1664" t="str">
            <v>Resigned at VVF Ltd</v>
          </cell>
          <cell r="CD1664">
            <v>0</v>
          </cell>
          <cell r="CE1664">
            <v>0</v>
          </cell>
          <cell r="CF1664">
            <v>0</v>
          </cell>
          <cell r="CG1664">
            <v>0</v>
          </cell>
        </row>
        <row r="1665">
          <cell r="B1665">
            <v>10001972</v>
          </cell>
          <cell r="C1665" t="str">
            <v>Inactive</v>
          </cell>
          <cell r="D1665">
            <v>0</v>
          </cell>
          <cell r="E1665">
            <v>0</v>
          </cell>
          <cell r="F1665" t="e">
            <v>#N/A</v>
          </cell>
          <cell r="G1665">
            <v>0</v>
          </cell>
          <cell r="H1665" t="str">
            <v>M</v>
          </cell>
          <cell r="I1665" t="str">
            <v>Sadanandan</v>
          </cell>
          <cell r="J1665" t="str">
            <v>V. K.</v>
          </cell>
          <cell r="K1665">
            <v>0</v>
          </cell>
          <cell r="L1665" t="str">
            <v>Assistant Manager</v>
          </cell>
          <cell r="M1665" t="str">
            <v>Strategic Procurement</v>
          </cell>
          <cell r="N1665">
            <v>0</v>
          </cell>
          <cell r="O1665">
            <v>0</v>
          </cell>
          <cell r="P1665" t="str">
            <v>Strategic Procurement</v>
          </cell>
          <cell r="Q1665">
            <v>0</v>
          </cell>
          <cell r="R1665" t="str">
            <v>Corporate Shared Services</v>
          </cell>
          <cell r="S1665" t="str">
            <v>JMC</v>
          </cell>
          <cell r="T1665" t="str">
            <v>EG-1</v>
          </cell>
          <cell r="U1665" t="str">
            <v>Corporate</v>
          </cell>
          <cell r="V1665" t="str">
            <v>Corporate</v>
          </cell>
          <cell r="W1665">
            <v>40563</v>
          </cell>
          <cell r="X1665">
            <v>40544</v>
          </cell>
          <cell r="Y1665">
            <v>30</v>
          </cell>
          <cell r="Z1665">
            <v>5.0781689852866627</v>
          </cell>
          <cell r="AA1665">
            <v>35.078168985286666</v>
          </cell>
          <cell r="AB1665">
            <v>0</v>
          </cell>
          <cell r="AC1665">
            <v>0</v>
          </cell>
          <cell r="AD1665">
            <v>40743</v>
          </cell>
          <cell r="AE1665">
            <v>0</v>
          </cell>
          <cell r="AF1665">
            <v>40756</v>
          </cell>
          <cell r="AG1665">
            <v>0</v>
          </cell>
          <cell r="AH1665">
            <v>0</v>
          </cell>
          <cell r="AI1665">
            <v>0</v>
          </cell>
          <cell r="AJ1665">
            <v>0</v>
          </cell>
          <cell r="AK1665">
            <v>0</v>
          </cell>
          <cell r="AL1665">
            <v>0</v>
          </cell>
          <cell r="AM1665">
            <v>0</v>
          </cell>
          <cell r="AN1665">
            <v>0</v>
          </cell>
          <cell r="AO1665">
            <v>0</v>
          </cell>
          <cell r="AP1665">
            <v>0</v>
          </cell>
          <cell r="AQ1665">
            <v>0</v>
          </cell>
          <cell r="AR1665">
            <v>0</v>
          </cell>
          <cell r="AS1665">
            <v>0</v>
          </cell>
          <cell r="AT1665">
            <v>0</v>
          </cell>
          <cell r="AU1665">
            <v>0</v>
          </cell>
          <cell r="AV1665">
            <v>0</v>
          </cell>
          <cell r="AW1665">
            <v>0</v>
          </cell>
          <cell r="AX1665">
            <v>0</v>
          </cell>
          <cell r="AY1665">
            <v>0</v>
          </cell>
          <cell r="AZ1665">
            <v>0</v>
          </cell>
          <cell r="BA1665">
            <v>0</v>
          </cell>
          <cell r="BB1665">
            <v>0</v>
          </cell>
          <cell r="BC1665">
            <v>0</v>
          </cell>
          <cell r="BD1665">
            <v>0</v>
          </cell>
          <cell r="BE1665">
            <v>0</v>
          </cell>
          <cell r="BF1665">
            <v>0</v>
          </cell>
          <cell r="BG1665">
            <v>20053</v>
          </cell>
          <cell r="BH1665">
            <v>61</v>
          </cell>
          <cell r="BI1665">
            <v>2</v>
          </cell>
          <cell r="BJ1665">
            <v>41967</v>
          </cell>
          <cell r="BK1665">
            <v>0</v>
          </cell>
          <cell r="BL1665" t="str">
            <v>Married</v>
          </cell>
          <cell r="BM1665">
            <v>0</v>
          </cell>
          <cell r="BN1665" t="str">
            <v>Dahlia Homes, Plot No. 209, Flat No. 5, Sector - 21, Nerul</v>
          </cell>
          <cell r="BO1665" t="str">
            <v>Navi Mumbai</v>
          </cell>
          <cell r="BP1665" t="str">
            <v>maharashtra</v>
          </cell>
          <cell r="BQ1665">
            <v>400706</v>
          </cell>
          <cell r="BR1665" t="str">
            <v>B.A</v>
          </cell>
          <cell r="BS1665">
            <v>0</v>
          </cell>
          <cell r="BT1665">
            <v>0</v>
          </cell>
          <cell r="BU1665" t="str">
            <v>Hindustan Unilever Ltd</v>
          </cell>
          <cell r="BV1665">
            <v>41967</v>
          </cell>
          <cell r="BW1665">
            <v>41944</v>
          </cell>
          <cell r="BX1665">
            <v>0</v>
          </cell>
          <cell r="BY1665" t="str">
            <v>Retirement</v>
          </cell>
          <cell r="BZ1665" t="str">
            <v>Retirement</v>
          </cell>
          <cell r="CA1665">
            <v>0</v>
          </cell>
          <cell r="CB1665" t="str">
            <v>Involuntary</v>
          </cell>
          <cell r="CC1665">
            <v>0</v>
          </cell>
          <cell r="CD1665">
            <v>0</v>
          </cell>
          <cell r="CE1665" t="str">
            <v>AAFPV0533Q</v>
          </cell>
          <cell r="CF1665" t="str">
            <v>P.R. Krishnan</v>
          </cell>
          <cell r="CG1665" t="str">
            <v>P.R. Krishnan</v>
          </cell>
        </row>
        <row r="1666">
          <cell r="B1666">
            <v>10001974</v>
          </cell>
          <cell r="C1666" t="str">
            <v>Inactive</v>
          </cell>
          <cell r="D1666">
            <v>0</v>
          </cell>
          <cell r="E1666">
            <v>0</v>
          </cell>
          <cell r="F1666" t="e">
            <v>#N/A</v>
          </cell>
          <cell r="G1666">
            <v>0</v>
          </cell>
          <cell r="H1666" t="str">
            <v>M</v>
          </cell>
          <cell r="I1666" t="str">
            <v>Abhay</v>
          </cell>
          <cell r="J1666" t="str">
            <v>Patil</v>
          </cell>
          <cell r="K1666" t="str">
            <v>Anant</v>
          </cell>
          <cell r="L1666" t="str">
            <v>Assistant Manager</v>
          </cell>
          <cell r="M1666">
            <v>0</v>
          </cell>
          <cell r="N1666">
            <v>0</v>
          </cell>
          <cell r="O1666">
            <v>0</v>
          </cell>
          <cell r="P1666" t="str">
            <v>Corporate Planning</v>
          </cell>
          <cell r="Q1666" t="str">
            <v>Special Projects</v>
          </cell>
          <cell r="R1666" t="str">
            <v>Corporate Shared Services</v>
          </cell>
          <cell r="S1666" t="str">
            <v>JMC</v>
          </cell>
          <cell r="T1666" t="str">
            <v>EG-1</v>
          </cell>
          <cell r="U1666" t="str">
            <v>Corporate</v>
          </cell>
          <cell r="V1666" t="str">
            <v>Corporate</v>
          </cell>
          <cell r="W1666">
            <v>40567</v>
          </cell>
          <cell r="X1666">
            <v>40544</v>
          </cell>
          <cell r="Y1666">
            <v>5</v>
          </cell>
          <cell r="Z1666">
            <v>5.0672100811770742</v>
          </cell>
          <cell r="AA1666">
            <v>7.2</v>
          </cell>
          <cell r="AB1666">
            <v>0</v>
          </cell>
          <cell r="AC1666">
            <v>0</v>
          </cell>
          <cell r="AD1666">
            <v>40747</v>
          </cell>
          <cell r="AE1666">
            <v>0</v>
          </cell>
          <cell r="AF1666">
            <v>0</v>
          </cell>
          <cell r="AG1666">
            <v>0</v>
          </cell>
          <cell r="AH1666">
            <v>0</v>
          </cell>
          <cell r="AI1666">
            <v>0</v>
          </cell>
          <cell r="AJ1666">
            <v>0</v>
          </cell>
          <cell r="AK1666">
            <v>0</v>
          </cell>
          <cell r="AL1666">
            <v>0</v>
          </cell>
          <cell r="AM1666">
            <v>0</v>
          </cell>
          <cell r="AN1666">
            <v>0</v>
          </cell>
          <cell r="AO1666">
            <v>0</v>
          </cell>
          <cell r="AP1666">
            <v>0</v>
          </cell>
          <cell r="AQ1666">
            <v>0</v>
          </cell>
          <cell r="AR1666">
            <v>0</v>
          </cell>
          <cell r="AS1666">
            <v>0</v>
          </cell>
          <cell r="AT1666">
            <v>0</v>
          </cell>
          <cell r="AU1666">
            <v>0</v>
          </cell>
          <cell r="AV1666">
            <v>0</v>
          </cell>
          <cell r="AW1666">
            <v>0</v>
          </cell>
          <cell r="AX1666">
            <v>0</v>
          </cell>
          <cell r="AY1666">
            <v>0</v>
          </cell>
          <cell r="AZ1666">
            <v>0</v>
          </cell>
          <cell r="BA1666">
            <v>0</v>
          </cell>
          <cell r="BB1666">
            <v>0</v>
          </cell>
          <cell r="BC1666">
            <v>0</v>
          </cell>
          <cell r="BD1666">
            <v>0</v>
          </cell>
          <cell r="BE1666">
            <v>0</v>
          </cell>
          <cell r="BF1666">
            <v>0</v>
          </cell>
          <cell r="BG1666">
            <v>28942</v>
          </cell>
          <cell r="BH1666">
            <v>34</v>
          </cell>
          <cell r="BI1666">
            <v>0</v>
          </cell>
          <cell r="BJ1666">
            <v>0</v>
          </cell>
          <cell r="BK1666">
            <v>0</v>
          </cell>
          <cell r="BL1666" t="str">
            <v>Unmarried</v>
          </cell>
          <cell r="BM1666">
            <v>0</v>
          </cell>
          <cell r="BN1666" t="str">
            <v>419, 4th floor, Bramhasidhi Building, Hasu Tandel Marg, Century Bazar,Prabhadevi</v>
          </cell>
          <cell r="BO1666" t="str">
            <v xml:space="preserve"> Mumbai</v>
          </cell>
          <cell r="BP1666" t="str">
            <v>Maharashtra</v>
          </cell>
          <cell r="BQ1666">
            <v>400025</v>
          </cell>
          <cell r="BR1666" t="str">
            <v>B.E (Chemical)</v>
          </cell>
          <cell r="BS1666" t="str">
            <v>M.M.S (Finance)</v>
          </cell>
          <cell r="BT1666">
            <v>0</v>
          </cell>
          <cell r="BU1666" t="str">
            <v>Icici Lombard General Insurance Co.</v>
          </cell>
          <cell r="BV1666">
            <v>41365</v>
          </cell>
          <cell r="BW1666">
            <v>41365</v>
          </cell>
          <cell r="BX1666">
            <v>0</v>
          </cell>
          <cell r="BY1666" t="str">
            <v>Higher Role</v>
          </cell>
          <cell r="BZ1666" t="str">
            <v>Resignation</v>
          </cell>
          <cell r="CA1666">
            <v>0</v>
          </cell>
          <cell r="CB1666" t="str">
            <v>Voluntary</v>
          </cell>
          <cell r="CC1666">
            <v>0</v>
          </cell>
          <cell r="CD1666">
            <v>0</v>
          </cell>
          <cell r="CE1666" t="str">
            <v>ARQPP6607F</v>
          </cell>
          <cell r="CF1666">
            <v>0</v>
          </cell>
          <cell r="CG1666">
            <v>0</v>
          </cell>
        </row>
        <row r="1667">
          <cell r="B1667">
            <v>10001973</v>
          </cell>
          <cell r="C1667" t="str">
            <v>Active</v>
          </cell>
          <cell r="D1667">
            <v>1019902999</v>
          </cell>
          <cell r="E1667" t="str">
            <v>CORPORATE-OLEO-FINANCE</v>
          </cell>
          <cell r="F1667" t="str">
            <v>1019900034</v>
          </cell>
          <cell r="G1667">
            <v>0</v>
          </cell>
          <cell r="H1667" t="str">
            <v>M</v>
          </cell>
          <cell r="I1667" t="str">
            <v>Vijay</v>
          </cell>
          <cell r="J1667" t="str">
            <v>Mhatre</v>
          </cell>
          <cell r="K1667" t="str">
            <v>Anant</v>
          </cell>
          <cell r="L1667" t="str">
            <v>Manager</v>
          </cell>
          <cell r="M1667" t="str">
            <v>Business Finance</v>
          </cell>
          <cell r="N1667" t="str">
            <v>Support</v>
          </cell>
          <cell r="O1667">
            <v>0</v>
          </cell>
          <cell r="P1667" t="str">
            <v>Oleo Finance</v>
          </cell>
          <cell r="Q1667">
            <v>0</v>
          </cell>
          <cell r="R1667" t="str">
            <v>Oleochemicals</v>
          </cell>
          <cell r="S1667" t="str">
            <v>JMC</v>
          </cell>
          <cell r="T1667" t="str">
            <v>EG-2</v>
          </cell>
          <cell r="U1667" t="str">
            <v>Corporate</v>
          </cell>
          <cell r="V1667" t="str">
            <v>Corporate</v>
          </cell>
          <cell r="W1667">
            <v>40567</v>
          </cell>
          <cell r="X1667">
            <v>40544</v>
          </cell>
          <cell r="Y1667">
            <v>6</v>
          </cell>
          <cell r="Z1667">
            <v>5.0672100814941663</v>
          </cell>
          <cell r="AA1667">
            <v>11.067210081494167</v>
          </cell>
          <cell r="AB1667">
            <v>0</v>
          </cell>
          <cell r="AC1667">
            <v>0</v>
          </cell>
          <cell r="AD1667">
            <v>40747</v>
          </cell>
          <cell r="AE1667">
            <v>0</v>
          </cell>
          <cell r="AF1667">
            <v>40756</v>
          </cell>
          <cell r="AG1667">
            <v>0</v>
          </cell>
          <cell r="AH1667">
            <v>0</v>
          </cell>
          <cell r="AI1667">
            <v>0</v>
          </cell>
          <cell r="AJ1667">
            <v>0</v>
          </cell>
          <cell r="AK1667">
            <v>0</v>
          </cell>
          <cell r="AL1667">
            <v>0</v>
          </cell>
          <cell r="AM1667">
            <v>0</v>
          </cell>
          <cell r="AN1667">
            <v>0</v>
          </cell>
          <cell r="AO1667">
            <v>0</v>
          </cell>
          <cell r="AP1667">
            <v>0</v>
          </cell>
          <cell r="AQ1667">
            <v>0</v>
          </cell>
          <cell r="AR1667">
            <v>0</v>
          </cell>
          <cell r="AS1667">
            <v>0</v>
          </cell>
          <cell r="AT1667">
            <v>0</v>
          </cell>
          <cell r="AU1667">
            <v>0</v>
          </cell>
          <cell r="AV1667">
            <v>0</v>
          </cell>
          <cell r="AW1667">
            <v>0</v>
          </cell>
          <cell r="AX1667">
            <v>0</v>
          </cell>
          <cell r="AY1667">
            <v>0</v>
          </cell>
          <cell r="AZ1667">
            <v>0</v>
          </cell>
          <cell r="BA1667">
            <v>0</v>
          </cell>
          <cell r="BB1667">
            <v>0</v>
          </cell>
          <cell r="BC1667">
            <v>0</v>
          </cell>
          <cell r="BD1667">
            <v>0</v>
          </cell>
          <cell r="BE1667">
            <v>0</v>
          </cell>
          <cell r="BF1667">
            <v>0</v>
          </cell>
          <cell r="BG1667">
            <v>29333</v>
          </cell>
          <cell r="BH1667">
            <v>35</v>
          </cell>
          <cell r="BI1667">
            <v>9</v>
          </cell>
          <cell r="BJ1667">
            <v>51247</v>
          </cell>
          <cell r="BK1667" t="str">
            <v>31 - 35 yrs</v>
          </cell>
          <cell r="BL1667" t="str">
            <v>Unmarried</v>
          </cell>
          <cell r="BM1667">
            <v>0</v>
          </cell>
          <cell r="BN1667" t="str">
            <v>B-10/6/1:1, Sector - 15, Siddhivinayak Apartment, Vashi</v>
          </cell>
          <cell r="BO1667" t="str">
            <v>Navi Mumbai</v>
          </cell>
          <cell r="BP1667" t="str">
            <v>Maharashtra</v>
          </cell>
          <cell r="BQ1667">
            <v>400703</v>
          </cell>
          <cell r="BR1667" t="str">
            <v>B.E (Chemical)</v>
          </cell>
          <cell r="BS1667" t="str">
            <v>M.M.S (Finance)</v>
          </cell>
          <cell r="BT1667">
            <v>0</v>
          </cell>
          <cell r="BU1667" t="str">
            <v>Mott Macdonald Pvt Ltd</v>
          </cell>
          <cell r="BV1667">
            <v>0</v>
          </cell>
          <cell r="BW1667">
            <v>0</v>
          </cell>
          <cell r="BX1667">
            <v>0</v>
          </cell>
          <cell r="BY1667">
            <v>0</v>
          </cell>
          <cell r="BZ1667">
            <v>0</v>
          </cell>
          <cell r="CA1667">
            <v>0</v>
          </cell>
          <cell r="CB1667">
            <v>0</v>
          </cell>
          <cell r="CC1667">
            <v>0</v>
          </cell>
          <cell r="CD1667" t="str">
            <v>A+</v>
          </cell>
          <cell r="CE1667" t="str">
            <v>AMFPM6263Q</v>
          </cell>
          <cell r="CF1667" t="str">
            <v>S. Sriram</v>
          </cell>
          <cell r="CG1667" t="str">
            <v>S. Sriram</v>
          </cell>
        </row>
        <row r="1668">
          <cell r="B1668">
            <v>10001989</v>
          </cell>
          <cell r="C1668" t="str">
            <v>Active</v>
          </cell>
          <cell r="D1668">
            <v>1010310999</v>
          </cell>
          <cell r="E1668" t="str">
            <v>TALOJA-SECURITY</v>
          </cell>
          <cell r="F1668" t="str">
            <v>1010300331</v>
          </cell>
          <cell r="G1668">
            <v>0</v>
          </cell>
          <cell r="H1668" t="str">
            <v>M</v>
          </cell>
          <cell r="I1668" t="str">
            <v>Clarence</v>
          </cell>
          <cell r="J1668" t="str">
            <v>Carvalho</v>
          </cell>
          <cell r="K1668" t="str">
            <v>Alfonso</v>
          </cell>
          <cell r="L1668" t="str">
            <v>Assistant General Manager</v>
          </cell>
          <cell r="M1668" t="str">
            <v>Security Administration</v>
          </cell>
          <cell r="N1668" t="str">
            <v>Support</v>
          </cell>
          <cell r="O1668">
            <v>0</v>
          </cell>
          <cell r="P1668" t="str">
            <v>Security</v>
          </cell>
          <cell r="Q1668">
            <v>0</v>
          </cell>
          <cell r="R1668" t="str">
            <v>Corporate Shared Services</v>
          </cell>
          <cell r="S1668" t="str">
            <v>MMC</v>
          </cell>
          <cell r="T1668" t="str">
            <v>EG-4</v>
          </cell>
          <cell r="U1668" t="str">
            <v>Taloja</v>
          </cell>
          <cell r="V1668" t="str">
            <v>Corporate</v>
          </cell>
          <cell r="W1668">
            <v>40570</v>
          </cell>
          <cell r="X1668">
            <v>40544</v>
          </cell>
          <cell r="Y1668">
            <v>22</v>
          </cell>
          <cell r="Z1668">
            <v>5.0589909034119742</v>
          </cell>
          <cell r="AA1668">
            <v>27.058990903411974</v>
          </cell>
          <cell r="AB1668">
            <v>0</v>
          </cell>
          <cell r="AC1668">
            <v>0</v>
          </cell>
          <cell r="AD1668">
            <v>40750</v>
          </cell>
          <cell r="AE1668">
            <v>0</v>
          </cell>
          <cell r="AF1668">
            <v>40756</v>
          </cell>
          <cell r="AG1668">
            <v>0</v>
          </cell>
          <cell r="AH1668">
            <v>0</v>
          </cell>
          <cell r="AI1668">
            <v>0</v>
          </cell>
          <cell r="AJ1668">
            <v>0</v>
          </cell>
          <cell r="AK1668">
            <v>0</v>
          </cell>
          <cell r="AL1668">
            <v>0</v>
          </cell>
          <cell r="AM1668">
            <v>0</v>
          </cell>
          <cell r="AN1668">
            <v>0</v>
          </cell>
          <cell r="AO1668">
            <v>41730</v>
          </cell>
          <cell r="AP1668" t="str">
            <v>Senior Manager</v>
          </cell>
          <cell r="AQ1668" t="str">
            <v>MMC</v>
          </cell>
          <cell r="AR1668">
            <v>0</v>
          </cell>
          <cell r="AS1668">
            <v>0</v>
          </cell>
          <cell r="AT1668">
            <v>0</v>
          </cell>
          <cell r="AU1668">
            <v>0</v>
          </cell>
          <cell r="AV1668">
            <v>0</v>
          </cell>
          <cell r="AW1668">
            <v>0</v>
          </cell>
          <cell r="AX1668">
            <v>0</v>
          </cell>
          <cell r="AY1668">
            <v>0</v>
          </cell>
          <cell r="AZ1668">
            <v>0</v>
          </cell>
          <cell r="BA1668">
            <v>0</v>
          </cell>
          <cell r="BB1668">
            <v>0</v>
          </cell>
          <cell r="BC1668">
            <v>0</v>
          </cell>
          <cell r="BD1668">
            <v>0</v>
          </cell>
          <cell r="BE1668">
            <v>0</v>
          </cell>
          <cell r="BF1668">
            <v>0</v>
          </cell>
          <cell r="BG1668">
            <v>24321</v>
          </cell>
          <cell r="BH1668">
            <v>49</v>
          </cell>
          <cell r="BI1668">
            <v>6</v>
          </cell>
          <cell r="BJ1668">
            <v>46235</v>
          </cell>
          <cell r="BK1668" t="str">
            <v>46 - 50 yrs</v>
          </cell>
          <cell r="BL1668" t="str">
            <v>Married</v>
          </cell>
          <cell r="BM1668">
            <v>0</v>
          </cell>
          <cell r="BN1668" t="str">
            <v>E/2, 33, Nirmal Township Hadapsar</v>
          </cell>
          <cell r="BO1668" t="str">
            <v>Pune</v>
          </cell>
          <cell r="BP1668" t="str">
            <v>Maharashtra</v>
          </cell>
          <cell r="BQ1668">
            <v>0</v>
          </cell>
          <cell r="BR1668" t="str">
            <v>B.A</v>
          </cell>
          <cell r="BS1668" t="str">
            <v>PGDBA/ MDBA</v>
          </cell>
          <cell r="BT1668">
            <v>0</v>
          </cell>
          <cell r="BU1668" t="str">
            <v>Torrent Mega Power Plant</v>
          </cell>
          <cell r="BV1668">
            <v>0</v>
          </cell>
          <cell r="BW1668">
            <v>0</v>
          </cell>
          <cell r="BX1668">
            <v>0</v>
          </cell>
          <cell r="BY1668">
            <v>0</v>
          </cell>
          <cell r="BZ1668">
            <v>0</v>
          </cell>
          <cell r="CA1668">
            <v>0</v>
          </cell>
          <cell r="CB1668">
            <v>0</v>
          </cell>
          <cell r="CC1668">
            <v>0</v>
          </cell>
          <cell r="CD1668">
            <v>0</v>
          </cell>
          <cell r="CE1668" t="str">
            <v>ADIPC3479J</v>
          </cell>
          <cell r="CF1668" t="str">
            <v>Vilas Kakade</v>
          </cell>
          <cell r="CG1668" t="str">
            <v>Col. Ravi Shankar</v>
          </cell>
        </row>
        <row r="1669">
          <cell r="B1669">
            <v>10002035</v>
          </cell>
          <cell r="C1669" t="str">
            <v>Inactive</v>
          </cell>
          <cell r="D1669">
            <v>0</v>
          </cell>
          <cell r="E1669">
            <v>0</v>
          </cell>
          <cell r="F1669" t="e">
            <v>#N/A</v>
          </cell>
          <cell r="G1669" t="str">
            <v>`000575</v>
          </cell>
          <cell r="H1669" t="str">
            <v>M</v>
          </cell>
          <cell r="I1669" t="str">
            <v>Dipesh</v>
          </cell>
          <cell r="J1669" t="str">
            <v>Pokar</v>
          </cell>
          <cell r="K1669" t="str">
            <v>Jayantilal</v>
          </cell>
          <cell r="L1669" t="str">
            <v>Chemist</v>
          </cell>
          <cell r="M1669">
            <v>0</v>
          </cell>
          <cell r="N1669">
            <v>0</v>
          </cell>
          <cell r="O1669">
            <v>0</v>
          </cell>
          <cell r="P1669" t="str">
            <v>PCP Manufacturing</v>
          </cell>
          <cell r="Q1669">
            <v>0</v>
          </cell>
          <cell r="R1669" t="str">
            <v>Personal Care Products</v>
          </cell>
          <cell r="S1669" t="str">
            <v>OC</v>
          </cell>
          <cell r="T1669">
            <v>0</v>
          </cell>
          <cell r="U1669" t="str">
            <v>Kutch-I</v>
          </cell>
          <cell r="V1669">
            <v>0</v>
          </cell>
          <cell r="W1669">
            <v>40575</v>
          </cell>
          <cell r="X1669">
            <v>40575</v>
          </cell>
          <cell r="Y1669">
            <v>0</v>
          </cell>
          <cell r="Z1669">
            <v>5.0452922729578962</v>
          </cell>
          <cell r="AA1669">
            <v>1.3</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cell r="AO1669">
            <v>0</v>
          </cell>
          <cell r="AP1669">
            <v>0</v>
          </cell>
          <cell r="AQ1669">
            <v>0</v>
          </cell>
          <cell r="AR1669">
            <v>0</v>
          </cell>
          <cell r="AS1669">
            <v>0</v>
          </cell>
          <cell r="AT1669">
            <v>0</v>
          </cell>
          <cell r="AU1669">
            <v>0</v>
          </cell>
          <cell r="AV1669">
            <v>0</v>
          </cell>
          <cell r="AW1669">
            <v>0</v>
          </cell>
          <cell r="AX1669">
            <v>0</v>
          </cell>
          <cell r="AY1669">
            <v>0</v>
          </cell>
          <cell r="AZ1669">
            <v>0</v>
          </cell>
          <cell r="BA1669">
            <v>0</v>
          </cell>
          <cell r="BB1669">
            <v>0</v>
          </cell>
          <cell r="BC1669">
            <v>0</v>
          </cell>
          <cell r="BD1669">
            <v>0</v>
          </cell>
          <cell r="BE1669">
            <v>0</v>
          </cell>
          <cell r="BF1669">
            <v>0</v>
          </cell>
          <cell r="BG1669">
            <v>32325</v>
          </cell>
          <cell r="BH1669">
            <v>23</v>
          </cell>
          <cell r="BI1669">
            <v>11</v>
          </cell>
          <cell r="BJ1669">
            <v>0</v>
          </cell>
          <cell r="BK1669" t="str">
            <v>Less than 30 yrs and equal to 30 yrs</v>
          </cell>
          <cell r="BL1669">
            <v>0</v>
          </cell>
          <cell r="BM1669">
            <v>0</v>
          </cell>
          <cell r="BN1669">
            <v>0</v>
          </cell>
          <cell r="BO1669">
            <v>0</v>
          </cell>
          <cell r="BP1669">
            <v>0</v>
          </cell>
          <cell r="BQ1669">
            <v>0</v>
          </cell>
          <cell r="BR1669" t="str">
            <v>B.Sc</v>
          </cell>
          <cell r="BS1669" t="str">
            <v>M.Sc</v>
          </cell>
          <cell r="BT1669">
            <v>0</v>
          </cell>
          <cell r="BU1669">
            <v>0</v>
          </cell>
          <cell r="BV1669">
            <v>41062</v>
          </cell>
          <cell r="BW1669">
            <v>41061</v>
          </cell>
          <cell r="BX1669">
            <v>0</v>
          </cell>
          <cell r="BY1669" t="str">
            <v>Unit Closure-Kutch-I</v>
          </cell>
          <cell r="BZ1669" t="str">
            <v>Unit Closure-Kutch-I</v>
          </cell>
          <cell r="CA1669" t="str">
            <v>Managed Attrition-Relief</v>
          </cell>
          <cell r="CB1669" t="str">
            <v>Involuntary</v>
          </cell>
          <cell r="CC1669" t="str">
            <v>Resigned at VVF Ltd</v>
          </cell>
          <cell r="CD1669">
            <v>0</v>
          </cell>
          <cell r="CE1669">
            <v>0</v>
          </cell>
          <cell r="CF1669">
            <v>0</v>
          </cell>
          <cell r="CG1669">
            <v>0</v>
          </cell>
        </row>
        <row r="1670">
          <cell r="B1670">
            <v>10000224</v>
          </cell>
          <cell r="C1670" t="str">
            <v>Inactive</v>
          </cell>
          <cell r="D1670">
            <v>0</v>
          </cell>
          <cell r="E1670">
            <v>0</v>
          </cell>
          <cell r="F1670" t="e">
            <v>#N/A</v>
          </cell>
          <cell r="G1670">
            <v>574</v>
          </cell>
          <cell r="H1670" t="str">
            <v>M</v>
          </cell>
          <cell r="I1670" t="str">
            <v xml:space="preserve">Vikram </v>
          </cell>
          <cell r="J1670" t="str">
            <v>Chauhan</v>
          </cell>
          <cell r="K1670" t="str">
            <v>Jagatsingh</v>
          </cell>
          <cell r="L1670" t="str">
            <v>Operator</v>
          </cell>
          <cell r="M1670">
            <v>0</v>
          </cell>
          <cell r="N1670">
            <v>0</v>
          </cell>
          <cell r="O1670">
            <v>0</v>
          </cell>
          <cell r="P1670" t="str">
            <v>PCP Manufacturing</v>
          </cell>
          <cell r="Q1670">
            <v>0</v>
          </cell>
          <cell r="R1670" t="str">
            <v>Personal Care Products</v>
          </cell>
          <cell r="S1670" t="str">
            <v>Associate</v>
          </cell>
          <cell r="T1670">
            <v>0</v>
          </cell>
          <cell r="U1670" t="str">
            <v>Kutch-I</v>
          </cell>
          <cell r="V1670">
            <v>0</v>
          </cell>
          <cell r="W1670">
            <v>40575</v>
          </cell>
          <cell r="X1670">
            <v>40575</v>
          </cell>
          <cell r="Y1670">
            <v>8</v>
          </cell>
          <cell r="Z1670">
            <v>5.0452922729578962</v>
          </cell>
          <cell r="AA1670">
            <v>9.3000000000000007</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cell r="AO1670">
            <v>0</v>
          </cell>
          <cell r="AP1670">
            <v>0</v>
          </cell>
          <cell r="AQ1670">
            <v>0</v>
          </cell>
          <cell r="AR1670">
            <v>0</v>
          </cell>
          <cell r="AS1670">
            <v>0</v>
          </cell>
          <cell r="AT1670">
            <v>0</v>
          </cell>
          <cell r="AU1670">
            <v>0</v>
          </cell>
          <cell r="AV1670">
            <v>0</v>
          </cell>
          <cell r="AW1670">
            <v>0</v>
          </cell>
          <cell r="AX1670">
            <v>0</v>
          </cell>
          <cell r="AY1670">
            <v>0</v>
          </cell>
          <cell r="AZ1670">
            <v>0</v>
          </cell>
          <cell r="BA1670">
            <v>0</v>
          </cell>
          <cell r="BB1670">
            <v>0</v>
          </cell>
          <cell r="BC1670">
            <v>0</v>
          </cell>
          <cell r="BD1670">
            <v>0</v>
          </cell>
          <cell r="BE1670">
            <v>0</v>
          </cell>
          <cell r="BF1670">
            <v>0</v>
          </cell>
          <cell r="BG1670">
            <v>28255</v>
          </cell>
          <cell r="BH1670">
            <v>35</v>
          </cell>
          <cell r="BI1670">
            <v>0</v>
          </cell>
          <cell r="BJ1670">
            <v>0</v>
          </cell>
          <cell r="BK1670">
            <v>0</v>
          </cell>
          <cell r="BL1670">
            <v>0</v>
          </cell>
          <cell r="BM1670">
            <v>0</v>
          </cell>
          <cell r="BN1670">
            <v>0</v>
          </cell>
          <cell r="BO1670">
            <v>0</v>
          </cell>
          <cell r="BP1670">
            <v>0</v>
          </cell>
          <cell r="BQ1670">
            <v>0</v>
          </cell>
          <cell r="BR1670" t="str">
            <v>S.S.C</v>
          </cell>
          <cell r="BS1670">
            <v>0</v>
          </cell>
          <cell r="BT1670">
            <v>0</v>
          </cell>
          <cell r="BU1670">
            <v>0</v>
          </cell>
          <cell r="BV1670">
            <v>41062</v>
          </cell>
          <cell r="BW1670">
            <v>41061</v>
          </cell>
          <cell r="BX1670">
            <v>0</v>
          </cell>
          <cell r="BY1670" t="str">
            <v>Unit Closure-Kutch-I</v>
          </cell>
          <cell r="BZ1670" t="str">
            <v>Unit Closure-Kutch-I</v>
          </cell>
          <cell r="CA1670" t="str">
            <v>Managed Attrition-Relief</v>
          </cell>
          <cell r="CB1670" t="str">
            <v>Involuntary</v>
          </cell>
          <cell r="CC1670" t="str">
            <v>Resigned at VVF Ltd</v>
          </cell>
          <cell r="CD1670">
            <v>0</v>
          </cell>
          <cell r="CE1670">
            <v>0</v>
          </cell>
          <cell r="CF1670">
            <v>0</v>
          </cell>
          <cell r="CG1670">
            <v>0</v>
          </cell>
        </row>
        <row r="1671">
          <cell r="B1671">
            <v>10002558</v>
          </cell>
          <cell r="C1671" t="str">
            <v>Active</v>
          </cell>
          <cell r="D1671">
            <v>1019911999</v>
          </cell>
          <cell r="E1671" t="str">
            <v>CORPORATE-OLEO-EXIM</v>
          </cell>
          <cell r="F1671" t="str">
            <v>1019900042</v>
          </cell>
          <cell r="G1671">
            <v>0</v>
          </cell>
          <cell r="H1671" t="str">
            <v>M</v>
          </cell>
          <cell r="I1671" t="str">
            <v>Dnyaneshwar</v>
          </cell>
          <cell r="J1671" t="str">
            <v>Kadam</v>
          </cell>
          <cell r="K1671" t="str">
            <v>Dilip</v>
          </cell>
          <cell r="L1671" t="str">
            <v>Junior Executive</v>
          </cell>
          <cell r="M1671" t="str">
            <v>EXIM</v>
          </cell>
          <cell r="N1671" t="str">
            <v>Support</v>
          </cell>
          <cell r="O1671" t="str">
            <v>Excise</v>
          </cell>
          <cell r="P1671" t="str">
            <v>EXIM</v>
          </cell>
          <cell r="Q1671" t="str">
            <v>Excise &amp; Commercial</v>
          </cell>
          <cell r="R1671" t="str">
            <v>Corporate Shared Services</v>
          </cell>
          <cell r="S1671" t="str">
            <v>JMC</v>
          </cell>
          <cell r="T1671" t="str">
            <v>EG-0</v>
          </cell>
          <cell r="U1671" t="str">
            <v>Taloja</v>
          </cell>
          <cell r="V1671" t="str">
            <v>Taloja</v>
          </cell>
          <cell r="W1671">
            <v>40575</v>
          </cell>
          <cell r="X1671">
            <v>40585</v>
          </cell>
          <cell r="Y1671">
            <v>0</v>
          </cell>
          <cell r="Z1671">
            <v>5.0452922732749883</v>
          </cell>
          <cell r="AA1671">
            <v>5.0452922732749883</v>
          </cell>
          <cell r="AB1671">
            <v>0</v>
          </cell>
          <cell r="AC1671">
            <v>0</v>
          </cell>
          <cell r="AD1671">
            <v>41121</v>
          </cell>
          <cell r="AE1671">
            <v>0</v>
          </cell>
          <cell r="AF1671" t="str">
            <v>Pending</v>
          </cell>
          <cell r="AG1671">
            <v>0</v>
          </cell>
          <cell r="AH1671">
            <v>0</v>
          </cell>
          <cell r="AI1671">
            <v>0</v>
          </cell>
          <cell r="AJ1671">
            <v>0</v>
          </cell>
          <cell r="AK1671">
            <v>0</v>
          </cell>
          <cell r="AL1671">
            <v>0</v>
          </cell>
          <cell r="AM1671">
            <v>0</v>
          </cell>
          <cell r="AN1671">
            <v>0</v>
          </cell>
          <cell r="AO1671">
            <v>0</v>
          </cell>
          <cell r="AP1671">
            <v>0</v>
          </cell>
          <cell r="AQ1671">
            <v>0</v>
          </cell>
          <cell r="AR1671">
            <v>0</v>
          </cell>
          <cell r="AS1671">
            <v>0</v>
          </cell>
          <cell r="AT1671">
            <v>0</v>
          </cell>
          <cell r="AU1671">
            <v>0</v>
          </cell>
          <cell r="AV1671">
            <v>0</v>
          </cell>
          <cell r="AW1671">
            <v>0</v>
          </cell>
          <cell r="AX1671">
            <v>0</v>
          </cell>
          <cell r="AY1671">
            <v>0</v>
          </cell>
          <cell r="AZ1671">
            <v>0</v>
          </cell>
          <cell r="BA1671" t="str">
            <v>Corporate</v>
          </cell>
          <cell r="BB1671">
            <v>42156</v>
          </cell>
          <cell r="BC1671">
            <v>0</v>
          </cell>
          <cell r="BD1671">
            <v>0</v>
          </cell>
          <cell r="BE1671">
            <v>0</v>
          </cell>
          <cell r="BF1671">
            <v>0</v>
          </cell>
          <cell r="BG1671">
            <v>32320</v>
          </cell>
          <cell r="BH1671">
            <v>27</v>
          </cell>
          <cell r="BI1671">
            <v>7</v>
          </cell>
          <cell r="BJ1671">
            <v>54234</v>
          </cell>
          <cell r="BK1671" t="str">
            <v>Less than and equal to 30 yrs</v>
          </cell>
          <cell r="BL1671" t="str">
            <v>Unmarried</v>
          </cell>
          <cell r="BM1671">
            <v>0</v>
          </cell>
          <cell r="BN1671" t="str">
            <v>Shankar Mhatre Niwas, 2nd Floor, Room No. 10 Ayre Road, Dattanagar Sudamwadi,</v>
          </cell>
          <cell r="BO1671" t="str">
            <v>Dombivli - East</v>
          </cell>
          <cell r="BP1671" t="str">
            <v>Maharashtra</v>
          </cell>
          <cell r="BQ1671">
            <v>0</v>
          </cell>
          <cell r="BR1671" t="str">
            <v>B.Com</v>
          </cell>
          <cell r="BS1671" t="str">
            <v>M.Com</v>
          </cell>
          <cell r="BT1671">
            <v>0</v>
          </cell>
          <cell r="BU1671" t="str">
            <v>Consultant With Vvf</v>
          </cell>
          <cell r="BV1671">
            <v>0</v>
          </cell>
          <cell r="BW1671">
            <v>0</v>
          </cell>
          <cell r="BX1671">
            <v>0</v>
          </cell>
          <cell r="BY1671">
            <v>0</v>
          </cell>
          <cell r="BZ1671">
            <v>0</v>
          </cell>
          <cell r="CA1671">
            <v>0</v>
          </cell>
          <cell r="CB1671">
            <v>0</v>
          </cell>
          <cell r="CC1671">
            <v>0</v>
          </cell>
          <cell r="CD1671">
            <v>0</v>
          </cell>
          <cell r="CE1671" t="str">
            <v>BJLPK8354G</v>
          </cell>
          <cell r="CF1671" t="str">
            <v>Ajay Jha</v>
          </cell>
          <cell r="CG1671" t="str">
            <v>Ajay Jha</v>
          </cell>
        </row>
        <row r="1672">
          <cell r="B1672">
            <v>10001990</v>
          </cell>
          <cell r="C1672" t="str">
            <v>Active</v>
          </cell>
          <cell r="D1672">
            <v>9919908999</v>
          </cell>
          <cell r="E1672" t="str">
            <v>CORPORATE-HR</v>
          </cell>
          <cell r="F1672" t="str">
            <v>9919900062</v>
          </cell>
          <cell r="G1672">
            <v>0</v>
          </cell>
          <cell r="H1672" t="str">
            <v>F</v>
          </cell>
          <cell r="I1672" t="str">
            <v>Komal</v>
          </cell>
          <cell r="J1672" t="str">
            <v>Valia</v>
          </cell>
          <cell r="K1672" t="str">
            <v>Ronak</v>
          </cell>
          <cell r="L1672" t="str">
            <v>Assistant Manager</v>
          </cell>
          <cell r="M1672" t="str">
            <v>Human Resources</v>
          </cell>
          <cell r="N1672" t="str">
            <v>Support</v>
          </cell>
          <cell r="O1672">
            <v>0</v>
          </cell>
          <cell r="P1672" t="str">
            <v>Human Resources</v>
          </cell>
          <cell r="Q1672">
            <v>0</v>
          </cell>
          <cell r="R1672" t="str">
            <v>Corporate Shared Services</v>
          </cell>
          <cell r="S1672" t="str">
            <v>JMC</v>
          </cell>
          <cell r="T1672" t="str">
            <v>EG-1</v>
          </cell>
          <cell r="U1672" t="str">
            <v>Corporate</v>
          </cell>
          <cell r="V1672" t="str">
            <v>Corporate</v>
          </cell>
          <cell r="W1672">
            <v>40577</v>
          </cell>
          <cell r="X1672">
            <v>40575</v>
          </cell>
          <cell r="Y1672">
            <v>3</v>
          </cell>
          <cell r="Z1672">
            <v>5.0398128212201936</v>
          </cell>
          <cell r="AA1672">
            <v>8.0398128212201936</v>
          </cell>
          <cell r="AB1672">
            <v>0</v>
          </cell>
          <cell r="AC1672">
            <v>0</v>
          </cell>
          <cell r="AD1672">
            <v>40757</v>
          </cell>
          <cell r="AE1672">
            <v>0</v>
          </cell>
          <cell r="AF1672">
            <v>40756</v>
          </cell>
          <cell r="AG1672">
            <v>0</v>
          </cell>
          <cell r="AH1672">
            <v>0</v>
          </cell>
          <cell r="AI1672">
            <v>0</v>
          </cell>
          <cell r="AJ1672">
            <v>0</v>
          </cell>
          <cell r="AK1672">
            <v>0</v>
          </cell>
          <cell r="AL1672">
            <v>0</v>
          </cell>
          <cell r="AM1672">
            <v>0</v>
          </cell>
          <cell r="AN1672">
            <v>0</v>
          </cell>
          <cell r="AO1672">
            <v>41365</v>
          </cell>
          <cell r="AP1672" t="str">
            <v>Executive</v>
          </cell>
          <cell r="AQ1672" t="str">
            <v>JMC</v>
          </cell>
          <cell r="AR1672">
            <v>0</v>
          </cell>
          <cell r="AS1672">
            <v>0</v>
          </cell>
          <cell r="AT1672">
            <v>0</v>
          </cell>
          <cell r="AU1672">
            <v>0</v>
          </cell>
          <cell r="AV1672">
            <v>0</v>
          </cell>
          <cell r="AW1672">
            <v>0</v>
          </cell>
          <cell r="AX1672">
            <v>0</v>
          </cell>
          <cell r="AY1672">
            <v>0</v>
          </cell>
          <cell r="AZ1672">
            <v>0</v>
          </cell>
          <cell r="BA1672">
            <v>0</v>
          </cell>
          <cell r="BB1672">
            <v>0</v>
          </cell>
          <cell r="BC1672">
            <v>0</v>
          </cell>
          <cell r="BD1672">
            <v>0</v>
          </cell>
          <cell r="BE1672">
            <v>0</v>
          </cell>
          <cell r="BF1672">
            <v>0</v>
          </cell>
          <cell r="BG1672">
            <v>30682</v>
          </cell>
          <cell r="BH1672">
            <v>32</v>
          </cell>
          <cell r="BI1672">
            <v>1</v>
          </cell>
          <cell r="BJ1672">
            <v>52596</v>
          </cell>
          <cell r="BK1672" t="str">
            <v>31 - 35 yrs</v>
          </cell>
          <cell r="BL1672" t="str">
            <v>Married</v>
          </cell>
          <cell r="BM1672">
            <v>0</v>
          </cell>
          <cell r="BN1672" t="str">
            <v>553, Madhukunj, Adenwala Road, Matunga (Central)</v>
          </cell>
          <cell r="BO1672" t="str">
            <v>Mumbai</v>
          </cell>
          <cell r="BP1672" t="str">
            <v>Maharashtra</v>
          </cell>
          <cell r="BQ1672">
            <v>400019</v>
          </cell>
          <cell r="BR1672" t="str">
            <v>B.Com</v>
          </cell>
          <cell r="BS1672" t="str">
            <v>M.Com, PGDBM (HR)</v>
          </cell>
          <cell r="BT1672">
            <v>0</v>
          </cell>
          <cell r="BU1672" t="str">
            <v>Dhruv Consultants, Worli</v>
          </cell>
          <cell r="BV1672">
            <v>0</v>
          </cell>
          <cell r="BW1672">
            <v>0</v>
          </cell>
          <cell r="BX1672">
            <v>0</v>
          </cell>
          <cell r="BY1672">
            <v>0</v>
          </cell>
          <cell r="BZ1672">
            <v>0</v>
          </cell>
          <cell r="CA1672">
            <v>0</v>
          </cell>
          <cell r="CB1672">
            <v>0</v>
          </cell>
          <cell r="CC1672">
            <v>0</v>
          </cell>
          <cell r="CD1672" t="str">
            <v>A+</v>
          </cell>
          <cell r="CE1672" t="str">
            <v>BMZPP3305D</v>
          </cell>
          <cell r="CF1672" t="str">
            <v>Amit Sanas</v>
          </cell>
          <cell r="CG1672" t="str">
            <v>Amit Sanas</v>
          </cell>
        </row>
        <row r="1673">
          <cell r="B1673">
            <v>10002012</v>
          </cell>
          <cell r="C1673" t="str">
            <v>Active</v>
          </cell>
          <cell r="D1673">
            <v>1010317999</v>
          </cell>
          <cell r="E1673" t="str">
            <v>TALOJA-MAINTENANCE</v>
          </cell>
          <cell r="F1673" t="str">
            <v>1010300334</v>
          </cell>
          <cell r="G1673" t="str">
            <v>04/0483</v>
          </cell>
          <cell r="H1673" t="str">
            <v>M</v>
          </cell>
          <cell r="I1673" t="str">
            <v>Haresh</v>
          </cell>
          <cell r="J1673" t="str">
            <v>Dhaduk</v>
          </cell>
          <cell r="K1673" t="str">
            <v>Maganlal</v>
          </cell>
          <cell r="L1673" t="str">
            <v>Manager</v>
          </cell>
          <cell r="M1673" t="str">
            <v>Engineering Services</v>
          </cell>
          <cell r="N1673" t="str">
            <v>Core</v>
          </cell>
          <cell r="O1673">
            <v>0</v>
          </cell>
          <cell r="P1673" t="str">
            <v>Oleo Manufacturing</v>
          </cell>
          <cell r="Q1673">
            <v>0</v>
          </cell>
          <cell r="R1673" t="str">
            <v>Oleochemicals</v>
          </cell>
          <cell r="S1673" t="str">
            <v>JMC</v>
          </cell>
          <cell r="T1673" t="str">
            <v>EG-2</v>
          </cell>
          <cell r="U1673" t="str">
            <v>Taloja</v>
          </cell>
          <cell r="V1673" t="str">
            <v>Taloja</v>
          </cell>
          <cell r="W1673">
            <v>40581</v>
          </cell>
          <cell r="X1673">
            <v>40575</v>
          </cell>
          <cell r="Y1673">
            <v>10</v>
          </cell>
          <cell r="Z1673">
            <v>5.028853916793512</v>
          </cell>
          <cell r="AA1673">
            <v>15.028853916793512</v>
          </cell>
          <cell r="AB1673">
            <v>0</v>
          </cell>
          <cell r="AC1673">
            <v>0</v>
          </cell>
          <cell r="AD1673">
            <v>40761</v>
          </cell>
          <cell r="AE1673">
            <v>0</v>
          </cell>
          <cell r="AF1673">
            <v>40756</v>
          </cell>
          <cell r="AG1673">
            <v>0</v>
          </cell>
          <cell r="AH1673">
            <v>0</v>
          </cell>
          <cell r="AI1673">
            <v>0</v>
          </cell>
          <cell r="AJ1673">
            <v>0</v>
          </cell>
          <cell r="AK1673">
            <v>0</v>
          </cell>
          <cell r="AL1673">
            <v>0</v>
          </cell>
          <cell r="AM1673">
            <v>0</v>
          </cell>
          <cell r="AN1673">
            <v>0</v>
          </cell>
          <cell r="AO1673">
            <v>41730</v>
          </cell>
          <cell r="AP1673" t="str">
            <v>Assistant Manager</v>
          </cell>
          <cell r="AQ1673" t="str">
            <v>JMC</v>
          </cell>
          <cell r="AR1673">
            <v>0</v>
          </cell>
          <cell r="AS1673">
            <v>0</v>
          </cell>
          <cell r="AT1673">
            <v>0</v>
          </cell>
          <cell r="AU1673">
            <v>0</v>
          </cell>
          <cell r="AV1673">
            <v>0</v>
          </cell>
          <cell r="AW1673">
            <v>0</v>
          </cell>
          <cell r="AX1673">
            <v>0</v>
          </cell>
          <cell r="AY1673">
            <v>0</v>
          </cell>
          <cell r="AZ1673">
            <v>0</v>
          </cell>
          <cell r="BA1673">
            <v>0</v>
          </cell>
          <cell r="BB1673">
            <v>0</v>
          </cell>
          <cell r="BC1673">
            <v>0</v>
          </cell>
          <cell r="BD1673">
            <v>0</v>
          </cell>
          <cell r="BE1673">
            <v>0</v>
          </cell>
          <cell r="BF1673">
            <v>0</v>
          </cell>
          <cell r="BG1673">
            <v>28950</v>
          </cell>
          <cell r="BH1673">
            <v>36</v>
          </cell>
          <cell r="BI1673">
            <v>10</v>
          </cell>
          <cell r="BJ1673">
            <v>50864</v>
          </cell>
          <cell r="BK1673" t="str">
            <v>36 - 40 yrs</v>
          </cell>
          <cell r="BL1673" t="str">
            <v>Married</v>
          </cell>
          <cell r="BM1673">
            <v>2</v>
          </cell>
          <cell r="BN1673" t="str">
            <v>B-21, Tulsi Angan Apt. Sector-6,</v>
          </cell>
          <cell r="BO1673" t="str">
            <v>New Panvel</v>
          </cell>
          <cell r="BP1673" t="str">
            <v>Maharashtra</v>
          </cell>
          <cell r="BQ1673">
            <v>0</v>
          </cell>
          <cell r="BR1673" t="str">
            <v>B.E (Mechanical)</v>
          </cell>
          <cell r="BS1673">
            <v>0</v>
          </cell>
          <cell r="BT1673">
            <v>0</v>
          </cell>
          <cell r="BU1673" t="str">
            <v>United Phosphorus Ltd</v>
          </cell>
          <cell r="BV1673">
            <v>0</v>
          </cell>
          <cell r="BW1673">
            <v>0</v>
          </cell>
          <cell r="BX1673">
            <v>0</v>
          </cell>
          <cell r="BY1673">
            <v>0</v>
          </cell>
          <cell r="BZ1673">
            <v>0</v>
          </cell>
          <cell r="CA1673">
            <v>0</v>
          </cell>
          <cell r="CB1673">
            <v>0</v>
          </cell>
          <cell r="CC1673">
            <v>0</v>
          </cell>
          <cell r="CD1673">
            <v>0</v>
          </cell>
          <cell r="CE1673" t="str">
            <v>AMUPD0370N</v>
          </cell>
          <cell r="CF1673" t="str">
            <v>Yogesh Sama</v>
          </cell>
          <cell r="CG1673" t="str">
            <v>Yogesh Sama</v>
          </cell>
        </row>
        <row r="1674">
          <cell r="B1674">
            <v>10002013</v>
          </cell>
          <cell r="C1674" t="str">
            <v>Transferred</v>
          </cell>
          <cell r="D1674">
            <v>4040399999</v>
          </cell>
          <cell r="E1674" t="str">
            <v>BULK STORAGE SEWREE</v>
          </cell>
          <cell r="F1674" t="str">
            <v>4040300089</v>
          </cell>
          <cell r="G1674">
            <v>0</v>
          </cell>
          <cell r="H1674" t="str">
            <v>M</v>
          </cell>
          <cell r="I1674" t="str">
            <v xml:space="preserve">Anant </v>
          </cell>
          <cell r="J1674" t="str">
            <v>Pednekar</v>
          </cell>
          <cell r="K1674" t="str">
            <v>V</v>
          </cell>
          <cell r="L1674" t="str">
            <v>Deputy General Manager</v>
          </cell>
          <cell r="M1674" t="str">
            <v>Human Resources</v>
          </cell>
          <cell r="N1674">
            <v>0</v>
          </cell>
          <cell r="O1674">
            <v>0</v>
          </cell>
          <cell r="P1674" t="str">
            <v>Human Resources</v>
          </cell>
          <cell r="Q1674">
            <v>0</v>
          </cell>
          <cell r="R1674" t="str">
            <v>Corporate Shared Services</v>
          </cell>
          <cell r="S1674" t="str">
            <v>MMC</v>
          </cell>
          <cell r="T1674" t="str">
            <v>EG-5</v>
          </cell>
          <cell r="U1674" t="str">
            <v>Sewree</v>
          </cell>
          <cell r="V1674">
            <v>0</v>
          </cell>
          <cell r="W1674">
            <v>40581</v>
          </cell>
          <cell r="X1674">
            <v>40575</v>
          </cell>
          <cell r="Y1674">
            <v>0</v>
          </cell>
          <cell r="Z1674">
            <v>5.028853916793512</v>
          </cell>
          <cell r="AA1674">
            <v>1.3</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cell r="AO1674">
            <v>0</v>
          </cell>
          <cell r="AP1674">
            <v>0</v>
          </cell>
          <cell r="AQ1674">
            <v>0</v>
          </cell>
          <cell r="AR1674">
            <v>0</v>
          </cell>
          <cell r="AS1674">
            <v>0</v>
          </cell>
          <cell r="AT1674">
            <v>0</v>
          </cell>
          <cell r="AU1674">
            <v>0</v>
          </cell>
          <cell r="AV1674">
            <v>0</v>
          </cell>
          <cell r="AW1674">
            <v>0</v>
          </cell>
          <cell r="AX1674">
            <v>0</v>
          </cell>
          <cell r="AY1674">
            <v>0</v>
          </cell>
          <cell r="AZ1674">
            <v>0</v>
          </cell>
          <cell r="BA1674" t="str">
            <v>Corporate</v>
          </cell>
          <cell r="BB1674">
            <v>41061</v>
          </cell>
          <cell r="BC1674">
            <v>0</v>
          </cell>
          <cell r="BD1674">
            <v>0</v>
          </cell>
          <cell r="BE1674">
            <v>0</v>
          </cell>
          <cell r="BF1674">
            <v>0</v>
          </cell>
          <cell r="BG1674">
            <v>22081</v>
          </cell>
          <cell r="BH1674">
            <v>51</v>
          </cell>
          <cell r="BI1674">
            <v>11</v>
          </cell>
          <cell r="BJ1674">
            <v>0</v>
          </cell>
          <cell r="BK1674">
            <v>0</v>
          </cell>
          <cell r="BL1674">
            <v>0</v>
          </cell>
          <cell r="BM1674">
            <v>0</v>
          </cell>
          <cell r="BN1674">
            <v>0</v>
          </cell>
          <cell r="BO1674">
            <v>0</v>
          </cell>
          <cell r="BP1674">
            <v>0</v>
          </cell>
          <cell r="BQ1674">
            <v>0</v>
          </cell>
          <cell r="BR1674">
            <v>0</v>
          </cell>
          <cell r="BS1674">
            <v>0</v>
          </cell>
          <cell r="BT1674">
            <v>0</v>
          </cell>
          <cell r="BU1674" t="str">
            <v>Indian Air Force</v>
          </cell>
          <cell r="BV1674">
            <v>41060</v>
          </cell>
          <cell r="BW1674">
            <v>0</v>
          </cell>
          <cell r="BX1674">
            <v>0</v>
          </cell>
          <cell r="BY1674" t="str">
            <v>Demerger</v>
          </cell>
          <cell r="BZ1674" t="str">
            <v>Demeger- Transfer to VVF Ltd</v>
          </cell>
          <cell r="CA1674">
            <v>0</v>
          </cell>
          <cell r="CB1674" t="str">
            <v>Involuntary</v>
          </cell>
          <cell r="CC1674" t="str">
            <v>Resigned at VVF Ltd</v>
          </cell>
          <cell r="CD1674">
            <v>0</v>
          </cell>
          <cell r="CE1674">
            <v>0</v>
          </cell>
          <cell r="CF1674">
            <v>0</v>
          </cell>
          <cell r="CG1674">
            <v>0</v>
          </cell>
        </row>
        <row r="1675">
          <cell r="B1675">
            <v>10000248</v>
          </cell>
          <cell r="C1675" t="str">
            <v>Inactive</v>
          </cell>
          <cell r="D1675">
            <v>0</v>
          </cell>
          <cell r="E1675">
            <v>0</v>
          </cell>
          <cell r="F1675" t="e">
            <v>#N/A</v>
          </cell>
          <cell r="G1675" t="str">
            <v>B00392</v>
          </cell>
          <cell r="H1675" t="str">
            <v>F</v>
          </cell>
          <cell r="I1675" t="str">
            <v>Poonam</v>
          </cell>
          <cell r="J1675" t="str">
            <v>Sharma</v>
          </cell>
          <cell r="K1675" t="str">
            <v/>
          </cell>
          <cell r="L1675" t="str">
            <v>Chemist</v>
          </cell>
          <cell r="M1675">
            <v>0</v>
          </cell>
          <cell r="N1675">
            <v>0</v>
          </cell>
          <cell r="O1675">
            <v>0</v>
          </cell>
          <cell r="P1675" t="str">
            <v>PCP Manufacturing</v>
          </cell>
          <cell r="Q1675">
            <v>0</v>
          </cell>
          <cell r="R1675" t="str">
            <v>Personal Care Products</v>
          </cell>
          <cell r="S1675" t="str">
            <v>OC</v>
          </cell>
          <cell r="T1675" t="str">
            <v>S1</v>
          </cell>
          <cell r="U1675" t="str">
            <v>Baddi</v>
          </cell>
          <cell r="V1675" t="str">
            <v>Baddi</v>
          </cell>
          <cell r="W1675">
            <v>40584</v>
          </cell>
          <cell r="X1675">
            <v>40575</v>
          </cell>
          <cell r="Y1675">
            <v>1.5</v>
          </cell>
          <cell r="Z1675">
            <v>5.020634739028413</v>
          </cell>
          <cell r="AA1675">
            <v>3.6643835616438358</v>
          </cell>
          <cell r="AB1675">
            <v>0</v>
          </cell>
          <cell r="AC1675">
            <v>0</v>
          </cell>
          <cell r="AD1675">
            <v>40764</v>
          </cell>
          <cell r="AE1675">
            <v>0</v>
          </cell>
          <cell r="AF1675">
            <v>0</v>
          </cell>
          <cell r="AG1675">
            <v>0</v>
          </cell>
          <cell r="AH1675">
            <v>0</v>
          </cell>
          <cell r="AI1675">
            <v>0</v>
          </cell>
          <cell r="AJ1675">
            <v>0</v>
          </cell>
          <cell r="AK1675">
            <v>0</v>
          </cell>
          <cell r="AL1675">
            <v>0</v>
          </cell>
          <cell r="AM1675">
            <v>0</v>
          </cell>
          <cell r="AN1675">
            <v>0</v>
          </cell>
          <cell r="AO1675">
            <v>0</v>
          </cell>
          <cell r="AP1675">
            <v>0</v>
          </cell>
          <cell r="AQ1675">
            <v>0</v>
          </cell>
          <cell r="AR1675">
            <v>0</v>
          </cell>
          <cell r="AS1675">
            <v>0</v>
          </cell>
          <cell r="AT1675">
            <v>0</v>
          </cell>
          <cell r="AU1675">
            <v>0</v>
          </cell>
          <cell r="AV1675">
            <v>0</v>
          </cell>
          <cell r="AW1675">
            <v>0</v>
          </cell>
          <cell r="AX1675">
            <v>0</v>
          </cell>
          <cell r="AY1675">
            <v>0</v>
          </cell>
          <cell r="AZ1675">
            <v>0</v>
          </cell>
          <cell r="BA1675">
            <v>0</v>
          </cell>
          <cell r="BB1675">
            <v>0</v>
          </cell>
          <cell r="BC1675">
            <v>0</v>
          </cell>
          <cell r="BD1675">
            <v>0</v>
          </cell>
          <cell r="BE1675">
            <v>0</v>
          </cell>
          <cell r="BF1675">
            <v>0</v>
          </cell>
          <cell r="BG1675">
            <v>31279</v>
          </cell>
          <cell r="BH1675">
            <v>27</v>
          </cell>
          <cell r="BI1675">
            <v>7</v>
          </cell>
          <cell r="BJ1675">
            <v>0</v>
          </cell>
          <cell r="BK1675" t="str">
            <v>Less than 30 yrs and equal to 30 yrs</v>
          </cell>
          <cell r="BL1675" t="str">
            <v>Unmarried</v>
          </cell>
          <cell r="BM1675">
            <v>0</v>
          </cell>
          <cell r="BN1675" t="str">
            <v>Village Reur PO Reur</v>
          </cell>
          <cell r="BO1675" t="str">
            <v>Mandi</v>
          </cell>
          <cell r="BP1675" t="str">
            <v>Himachal Pradesh</v>
          </cell>
          <cell r="BQ1675">
            <v>175023</v>
          </cell>
          <cell r="BR1675" t="str">
            <v>M.Sc (Medical)</v>
          </cell>
          <cell r="BS1675" t="str">
            <v>M.Sc (Microbiology)</v>
          </cell>
          <cell r="BT1675">
            <v>0</v>
          </cell>
          <cell r="BU1675" t="str">
            <v>Choksi Laboratories</v>
          </cell>
          <cell r="BV1675">
            <v>41374</v>
          </cell>
          <cell r="BW1675">
            <v>41365</v>
          </cell>
          <cell r="BX1675">
            <v>0</v>
          </cell>
          <cell r="BY1675" t="str">
            <v>Career Advancement</v>
          </cell>
          <cell r="BZ1675" t="str">
            <v>Resignation</v>
          </cell>
          <cell r="CA1675">
            <v>0</v>
          </cell>
          <cell r="CB1675" t="str">
            <v>Voluntary</v>
          </cell>
          <cell r="CC1675">
            <v>0</v>
          </cell>
          <cell r="CD1675">
            <v>0</v>
          </cell>
          <cell r="CE1675">
            <v>0</v>
          </cell>
          <cell r="CF1675">
            <v>0</v>
          </cell>
          <cell r="CG1675">
            <v>0</v>
          </cell>
        </row>
        <row r="1676">
          <cell r="B1676">
            <v>10002014</v>
          </cell>
          <cell r="C1676" t="str">
            <v>Active</v>
          </cell>
          <cell r="D1676">
            <v>1019902999</v>
          </cell>
          <cell r="E1676" t="str">
            <v>CORPORATE-OLEO-FINANCE</v>
          </cell>
          <cell r="F1676" t="str">
            <v>1019900035</v>
          </cell>
          <cell r="G1676">
            <v>0</v>
          </cell>
          <cell r="H1676" t="str">
            <v>M</v>
          </cell>
          <cell r="I1676" t="str">
            <v>Prabhakar</v>
          </cell>
          <cell r="J1676" t="str">
            <v>Kunder</v>
          </cell>
          <cell r="K1676" t="str">
            <v>Devdas</v>
          </cell>
          <cell r="L1676" t="str">
            <v xml:space="preserve">Manager </v>
          </cell>
          <cell r="M1676" t="str">
            <v>Business Finance</v>
          </cell>
          <cell r="N1676" t="str">
            <v>Support</v>
          </cell>
          <cell r="O1676">
            <v>0</v>
          </cell>
          <cell r="P1676" t="str">
            <v>Oleo Finance</v>
          </cell>
          <cell r="Q1676">
            <v>0</v>
          </cell>
          <cell r="R1676" t="str">
            <v>Oleochemicals</v>
          </cell>
          <cell r="S1676" t="str">
            <v>JMC</v>
          </cell>
          <cell r="T1676" t="str">
            <v>EG-2</v>
          </cell>
          <cell r="U1676" t="str">
            <v>Corporate</v>
          </cell>
          <cell r="V1676" t="str">
            <v>Corporate</v>
          </cell>
          <cell r="W1676">
            <v>40588</v>
          </cell>
          <cell r="X1676">
            <v>40575</v>
          </cell>
          <cell r="Y1676">
            <v>10</v>
          </cell>
          <cell r="Z1676">
            <v>5.0096758349188235</v>
          </cell>
          <cell r="AA1676">
            <v>15.009675834918824</v>
          </cell>
          <cell r="AB1676">
            <v>0</v>
          </cell>
          <cell r="AC1676">
            <v>0</v>
          </cell>
          <cell r="AD1676">
            <v>40768</v>
          </cell>
          <cell r="AE1676">
            <v>0</v>
          </cell>
          <cell r="AF1676">
            <v>40756</v>
          </cell>
          <cell r="AG1676">
            <v>42095</v>
          </cell>
          <cell r="AH1676" t="str">
            <v>Assistant Manager</v>
          </cell>
          <cell r="AI1676" t="str">
            <v>JMC</v>
          </cell>
          <cell r="AJ1676" t="str">
            <v>EG-1</v>
          </cell>
          <cell r="AK1676">
            <v>0</v>
          </cell>
          <cell r="AL1676">
            <v>0</v>
          </cell>
          <cell r="AM1676">
            <v>0</v>
          </cell>
          <cell r="AN1676">
            <v>0</v>
          </cell>
          <cell r="AO1676">
            <v>0</v>
          </cell>
          <cell r="AP1676">
            <v>0</v>
          </cell>
          <cell r="AQ1676">
            <v>0</v>
          </cell>
          <cell r="AR1676">
            <v>0</v>
          </cell>
          <cell r="AS1676">
            <v>0</v>
          </cell>
          <cell r="AT1676">
            <v>0</v>
          </cell>
          <cell r="AU1676">
            <v>0</v>
          </cell>
          <cell r="AV1676">
            <v>0</v>
          </cell>
          <cell r="AW1676">
            <v>0</v>
          </cell>
          <cell r="AX1676">
            <v>0</v>
          </cell>
          <cell r="AY1676">
            <v>0</v>
          </cell>
          <cell r="AZ1676">
            <v>0</v>
          </cell>
          <cell r="BA1676">
            <v>0</v>
          </cell>
          <cell r="BB1676">
            <v>0</v>
          </cell>
          <cell r="BC1676">
            <v>0</v>
          </cell>
          <cell r="BD1676">
            <v>0</v>
          </cell>
          <cell r="BE1676">
            <v>0</v>
          </cell>
          <cell r="BF1676">
            <v>0</v>
          </cell>
          <cell r="BG1676">
            <v>28672</v>
          </cell>
          <cell r="BH1676">
            <v>37</v>
          </cell>
          <cell r="BI1676">
            <v>7</v>
          </cell>
          <cell r="BJ1676">
            <v>50586</v>
          </cell>
          <cell r="BK1676" t="str">
            <v>36 - 40 yrs</v>
          </cell>
          <cell r="BL1676" t="str">
            <v>Unmarried</v>
          </cell>
          <cell r="BM1676">
            <v>0</v>
          </cell>
          <cell r="BN1676" t="str">
            <v>703, Mulund Sanghmitra CHS, R. P. Road,</v>
          </cell>
          <cell r="BO1676" t="str">
            <v>Mulund – West,</v>
          </cell>
          <cell r="BP1676" t="str">
            <v>maharashtra</v>
          </cell>
          <cell r="BQ1676">
            <v>400080</v>
          </cell>
          <cell r="BR1676" t="str">
            <v>B.Com</v>
          </cell>
          <cell r="BS1676">
            <v>0</v>
          </cell>
          <cell r="BT1676" t="str">
            <v xml:space="preserve">CA Intermediate </v>
          </cell>
          <cell r="BU1676" t="str">
            <v xml:space="preserve">Green Channel Inter-Port Services Pvt. Ltd, </v>
          </cell>
          <cell r="BV1676">
            <v>0</v>
          </cell>
          <cell r="BW1676">
            <v>0</v>
          </cell>
          <cell r="BX1676">
            <v>0</v>
          </cell>
          <cell r="BY1676">
            <v>0</v>
          </cell>
          <cell r="BZ1676">
            <v>0</v>
          </cell>
          <cell r="CA1676">
            <v>0</v>
          </cell>
          <cell r="CB1676">
            <v>0</v>
          </cell>
          <cell r="CC1676">
            <v>0</v>
          </cell>
          <cell r="CD1676" t="str">
            <v>A+</v>
          </cell>
          <cell r="CE1676" t="str">
            <v>AQUPK7591G</v>
          </cell>
          <cell r="CF1676" t="str">
            <v>S. Sriram</v>
          </cell>
          <cell r="CG1676" t="str">
            <v>S. Sriram</v>
          </cell>
        </row>
        <row r="1677">
          <cell r="B1677">
            <v>10002015</v>
          </cell>
          <cell r="C1677" t="str">
            <v>Active</v>
          </cell>
          <cell r="D1677">
            <v>1019911999</v>
          </cell>
          <cell r="E1677" t="str">
            <v>CORPORATE-OLEO-EXIM</v>
          </cell>
          <cell r="F1677" t="str">
            <v>1019900036</v>
          </cell>
          <cell r="G1677">
            <v>0</v>
          </cell>
          <cell r="H1677" t="str">
            <v>M</v>
          </cell>
          <cell r="I1677" t="str">
            <v>Tushar</v>
          </cell>
          <cell r="J1677" t="str">
            <v>Patil</v>
          </cell>
          <cell r="K1677" t="str">
            <v>Rangnath</v>
          </cell>
          <cell r="L1677" t="str">
            <v>Assistant Manager</v>
          </cell>
          <cell r="M1677" t="str">
            <v>Logistics</v>
          </cell>
          <cell r="N1677" t="str">
            <v>Support</v>
          </cell>
          <cell r="O1677" t="str">
            <v>Export</v>
          </cell>
          <cell r="P1677" t="str">
            <v>Strategic Procurement</v>
          </cell>
          <cell r="Q1677" t="str">
            <v>EXIM</v>
          </cell>
          <cell r="R1677" t="str">
            <v>Corporate Shared Services</v>
          </cell>
          <cell r="S1677" t="str">
            <v>JMC</v>
          </cell>
          <cell r="T1677" t="str">
            <v>EG-1</v>
          </cell>
          <cell r="U1677" t="str">
            <v>Corporate</v>
          </cell>
          <cell r="V1677" t="str">
            <v>Corporate</v>
          </cell>
          <cell r="W1677">
            <v>40591</v>
          </cell>
          <cell r="X1677">
            <v>40575</v>
          </cell>
          <cell r="Y1677">
            <v>9</v>
          </cell>
          <cell r="Z1677">
            <v>5.0014566565195393</v>
          </cell>
          <cell r="AA1677">
            <v>14.00145665651954</v>
          </cell>
          <cell r="AB1677">
            <v>0</v>
          </cell>
          <cell r="AC1677">
            <v>0</v>
          </cell>
          <cell r="AD1677">
            <v>40771</v>
          </cell>
          <cell r="AE1677">
            <v>0</v>
          </cell>
          <cell r="AF1677">
            <v>40817</v>
          </cell>
          <cell r="AG1677">
            <v>0</v>
          </cell>
          <cell r="AH1677">
            <v>0</v>
          </cell>
          <cell r="AI1677">
            <v>0</v>
          </cell>
          <cell r="AJ1677">
            <v>0</v>
          </cell>
          <cell r="AK1677">
            <v>0</v>
          </cell>
          <cell r="AL1677">
            <v>0</v>
          </cell>
          <cell r="AM1677">
            <v>0</v>
          </cell>
          <cell r="AN1677">
            <v>0</v>
          </cell>
          <cell r="AO1677">
            <v>41730</v>
          </cell>
          <cell r="AP1677" t="str">
            <v>Executive</v>
          </cell>
          <cell r="AQ1677" t="str">
            <v>JMC</v>
          </cell>
          <cell r="AR1677">
            <v>0</v>
          </cell>
          <cell r="AS1677">
            <v>0</v>
          </cell>
          <cell r="AT1677">
            <v>0</v>
          </cell>
          <cell r="AU1677">
            <v>0</v>
          </cell>
          <cell r="AV1677">
            <v>0</v>
          </cell>
          <cell r="AW1677">
            <v>0</v>
          </cell>
          <cell r="AX1677">
            <v>0</v>
          </cell>
          <cell r="AY1677">
            <v>0</v>
          </cell>
          <cell r="AZ1677">
            <v>0</v>
          </cell>
          <cell r="BA1677">
            <v>0</v>
          </cell>
          <cell r="BB1677">
            <v>0</v>
          </cell>
          <cell r="BC1677">
            <v>0</v>
          </cell>
          <cell r="BD1677">
            <v>0</v>
          </cell>
          <cell r="BE1677">
            <v>0</v>
          </cell>
          <cell r="BF1677">
            <v>0</v>
          </cell>
          <cell r="BG1677">
            <v>30052</v>
          </cell>
          <cell r="BH1677">
            <v>33</v>
          </cell>
          <cell r="BI1677">
            <v>10</v>
          </cell>
          <cell r="BJ1677">
            <v>51966</v>
          </cell>
          <cell r="BK1677" t="str">
            <v>31 - 35 yrs</v>
          </cell>
          <cell r="BL1677" t="str">
            <v>Unmarried</v>
          </cell>
          <cell r="BM1677">
            <v>0</v>
          </cell>
          <cell r="BN1677" t="str">
            <v>GN-3/53, N R C colony, Mohone</v>
          </cell>
          <cell r="BO1677" t="str">
            <v>Kalyan</v>
          </cell>
          <cell r="BP1677" t="str">
            <v>maharashtra</v>
          </cell>
          <cell r="BQ1677">
            <v>421102</v>
          </cell>
          <cell r="BR1677" t="str">
            <v>B.Com</v>
          </cell>
          <cell r="BS1677" t="str">
            <v>M.B.A (Marketing Management)</v>
          </cell>
          <cell r="BT1677" t="str">
            <v>Diploma (Export Import)</v>
          </cell>
          <cell r="BU1677" t="str">
            <v>Gargi Huttenes Albertus Pvt Ltd</v>
          </cell>
          <cell r="BV1677">
            <v>0</v>
          </cell>
          <cell r="BW1677">
            <v>0</v>
          </cell>
          <cell r="BX1677">
            <v>0</v>
          </cell>
          <cell r="BY1677">
            <v>0</v>
          </cell>
          <cell r="BZ1677">
            <v>0</v>
          </cell>
          <cell r="CA1677">
            <v>0</v>
          </cell>
          <cell r="CB1677">
            <v>0</v>
          </cell>
          <cell r="CC1677">
            <v>0</v>
          </cell>
          <cell r="CD1677" t="str">
            <v>O+</v>
          </cell>
          <cell r="CE1677" t="str">
            <v>AMGPP6512J</v>
          </cell>
          <cell r="CF1677" t="str">
            <v>Pramod Pardale</v>
          </cell>
          <cell r="CG1677" t="str">
            <v>Pramod Pardale</v>
          </cell>
        </row>
        <row r="1678">
          <cell r="B1678">
            <v>10002019</v>
          </cell>
          <cell r="C1678" t="str">
            <v>Inactive</v>
          </cell>
          <cell r="D1678">
            <v>0</v>
          </cell>
          <cell r="E1678">
            <v>0</v>
          </cell>
          <cell r="F1678" t="e">
            <v>#N/A</v>
          </cell>
          <cell r="G1678">
            <v>0</v>
          </cell>
          <cell r="H1678" t="str">
            <v>M</v>
          </cell>
          <cell r="I1678" t="str">
            <v xml:space="preserve">Nilesh </v>
          </cell>
          <cell r="J1678" t="str">
            <v>Bhujbal</v>
          </cell>
          <cell r="K1678" t="str">
            <v>Balkrishna</v>
          </cell>
          <cell r="L1678" t="str">
            <v>Manager</v>
          </cell>
          <cell r="M1678">
            <v>0</v>
          </cell>
          <cell r="N1678">
            <v>0</v>
          </cell>
          <cell r="O1678">
            <v>0</v>
          </cell>
          <cell r="P1678" t="str">
            <v>Projects</v>
          </cell>
          <cell r="Q1678">
            <v>0</v>
          </cell>
          <cell r="R1678" t="str">
            <v>Corporate Shared Services</v>
          </cell>
          <cell r="S1678" t="str">
            <v>JMC</v>
          </cell>
          <cell r="T1678" t="str">
            <v>EG-2</v>
          </cell>
          <cell r="U1678" t="str">
            <v>Taloja</v>
          </cell>
          <cell r="V1678">
            <v>0</v>
          </cell>
          <cell r="W1678">
            <v>40595</v>
          </cell>
          <cell r="X1678">
            <v>40575</v>
          </cell>
          <cell r="Y1678">
            <v>8</v>
          </cell>
          <cell r="Z1678">
            <v>4.9904977524099507</v>
          </cell>
          <cell r="AA1678">
            <v>8.1</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cell r="AO1678">
            <v>0</v>
          </cell>
          <cell r="AP1678">
            <v>0</v>
          </cell>
          <cell r="AQ1678">
            <v>0</v>
          </cell>
          <cell r="AR1678">
            <v>0</v>
          </cell>
          <cell r="AS1678">
            <v>0</v>
          </cell>
          <cell r="AT1678">
            <v>0</v>
          </cell>
          <cell r="AU1678">
            <v>0</v>
          </cell>
          <cell r="AV1678">
            <v>0</v>
          </cell>
          <cell r="AW1678">
            <v>0</v>
          </cell>
          <cell r="AX1678">
            <v>0</v>
          </cell>
          <cell r="AY1678">
            <v>0</v>
          </cell>
          <cell r="AZ1678">
            <v>0</v>
          </cell>
          <cell r="BA1678">
            <v>0</v>
          </cell>
          <cell r="BB1678">
            <v>0</v>
          </cell>
          <cell r="BC1678">
            <v>0</v>
          </cell>
          <cell r="BD1678">
            <v>0</v>
          </cell>
          <cell r="BE1678">
            <v>0</v>
          </cell>
          <cell r="BF1678">
            <v>0</v>
          </cell>
          <cell r="BG1678">
            <v>28634</v>
          </cell>
          <cell r="BH1678">
            <v>32</v>
          </cell>
          <cell r="BI1678">
            <v>9</v>
          </cell>
          <cell r="BJ1678">
            <v>0</v>
          </cell>
          <cell r="BK1678">
            <v>0</v>
          </cell>
          <cell r="BL1678">
            <v>0</v>
          </cell>
          <cell r="BM1678">
            <v>0</v>
          </cell>
          <cell r="BN1678">
            <v>0</v>
          </cell>
          <cell r="BO1678">
            <v>0</v>
          </cell>
          <cell r="BP1678">
            <v>0</v>
          </cell>
          <cell r="BQ1678">
            <v>0</v>
          </cell>
          <cell r="BR1678" t="str">
            <v>B.E (Civil)</v>
          </cell>
          <cell r="BS1678">
            <v>0</v>
          </cell>
          <cell r="BT1678">
            <v>0</v>
          </cell>
          <cell r="BU1678" t="str">
            <v>Ranaissance Micro Infrastructure &amp; Realty Pvt. Limited.</v>
          </cell>
          <cell r="BV1678">
            <v>40619</v>
          </cell>
          <cell r="BW1678">
            <v>40603</v>
          </cell>
          <cell r="BX1678">
            <v>0</v>
          </cell>
          <cell r="BY1678" t="str">
            <v>Personal Reasons</v>
          </cell>
          <cell r="BZ1678" t="str">
            <v>Resignation</v>
          </cell>
          <cell r="CA1678">
            <v>0</v>
          </cell>
          <cell r="CB1678" t="str">
            <v>Voluntary</v>
          </cell>
          <cell r="CC1678" t="str">
            <v>Resigned at VVF Ltd</v>
          </cell>
          <cell r="CD1678">
            <v>0</v>
          </cell>
          <cell r="CE1678">
            <v>0</v>
          </cell>
          <cell r="CF1678">
            <v>0</v>
          </cell>
          <cell r="CG1678">
            <v>0</v>
          </cell>
        </row>
        <row r="1679">
          <cell r="B1679">
            <v>10002049</v>
          </cell>
          <cell r="C1679" t="str">
            <v>Inactive</v>
          </cell>
          <cell r="D1679">
            <v>0</v>
          </cell>
          <cell r="E1679">
            <v>0</v>
          </cell>
          <cell r="F1679" t="e">
            <v>#N/A</v>
          </cell>
          <cell r="G1679" t="str">
            <v>`000576</v>
          </cell>
          <cell r="H1679" t="str">
            <v>M</v>
          </cell>
          <cell r="I1679" t="str">
            <v xml:space="preserve">Jignesh </v>
          </cell>
          <cell r="J1679" t="str">
            <v>Patel</v>
          </cell>
          <cell r="K1679" t="str">
            <v>Sureshbhai</v>
          </cell>
          <cell r="L1679" t="str">
            <v>Supervisor</v>
          </cell>
          <cell r="M1679">
            <v>0</v>
          </cell>
          <cell r="N1679">
            <v>0</v>
          </cell>
          <cell r="O1679">
            <v>0</v>
          </cell>
          <cell r="P1679" t="str">
            <v>PCP Manufacturing</v>
          </cell>
          <cell r="Q1679">
            <v>0</v>
          </cell>
          <cell r="R1679" t="str">
            <v>Personal Care Products</v>
          </cell>
          <cell r="S1679" t="str">
            <v>OC</v>
          </cell>
          <cell r="T1679">
            <v>0</v>
          </cell>
          <cell r="U1679" t="str">
            <v>Kutch-I</v>
          </cell>
          <cell r="V1679">
            <v>0</v>
          </cell>
          <cell r="W1679">
            <v>40595</v>
          </cell>
          <cell r="X1679">
            <v>40575</v>
          </cell>
          <cell r="Y1679">
            <v>1.1000000000000001</v>
          </cell>
          <cell r="Z1679">
            <v>4.9904977527270429</v>
          </cell>
          <cell r="AA1679">
            <v>2.4</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cell r="AO1679">
            <v>0</v>
          </cell>
          <cell r="AP1679">
            <v>0</v>
          </cell>
          <cell r="AQ1679">
            <v>0</v>
          </cell>
          <cell r="AR1679">
            <v>0</v>
          </cell>
          <cell r="AS1679">
            <v>0</v>
          </cell>
          <cell r="AT1679">
            <v>0</v>
          </cell>
          <cell r="AU1679">
            <v>0</v>
          </cell>
          <cell r="AV1679">
            <v>0</v>
          </cell>
          <cell r="AW1679">
            <v>0</v>
          </cell>
          <cell r="AX1679">
            <v>0</v>
          </cell>
          <cell r="AY1679">
            <v>0</v>
          </cell>
          <cell r="AZ1679">
            <v>0</v>
          </cell>
          <cell r="BA1679">
            <v>0</v>
          </cell>
          <cell r="BB1679">
            <v>0</v>
          </cell>
          <cell r="BC1679">
            <v>0</v>
          </cell>
          <cell r="BD1679">
            <v>0</v>
          </cell>
          <cell r="BE1679">
            <v>0</v>
          </cell>
          <cell r="BF1679">
            <v>0</v>
          </cell>
          <cell r="BG1679">
            <v>30742</v>
          </cell>
          <cell r="BH1679">
            <v>28</v>
          </cell>
          <cell r="BI1679">
            <v>3</v>
          </cell>
          <cell r="BJ1679">
            <v>0</v>
          </cell>
          <cell r="BK1679" t="str">
            <v>Less than 30 yrs and equal to 30 yrs</v>
          </cell>
          <cell r="BL1679">
            <v>0</v>
          </cell>
          <cell r="BM1679">
            <v>0</v>
          </cell>
          <cell r="BN1679">
            <v>0</v>
          </cell>
          <cell r="BO1679">
            <v>0</v>
          </cell>
          <cell r="BP1679">
            <v>0</v>
          </cell>
          <cell r="BQ1679">
            <v>0</v>
          </cell>
          <cell r="BR1679" t="str">
            <v>B.Sc</v>
          </cell>
          <cell r="BS1679" t="str">
            <v>M.Sc (Oil Tech)</v>
          </cell>
          <cell r="BT1679">
            <v>0</v>
          </cell>
          <cell r="BU1679">
            <v>0</v>
          </cell>
          <cell r="BV1679">
            <v>41062</v>
          </cell>
          <cell r="BW1679">
            <v>41061</v>
          </cell>
          <cell r="BX1679">
            <v>0</v>
          </cell>
          <cell r="BY1679" t="str">
            <v>Unit Closure-Kutch-I</v>
          </cell>
          <cell r="BZ1679" t="str">
            <v>Unit Closure-Kutch-I</v>
          </cell>
          <cell r="CA1679" t="str">
            <v>Managed Attrition-Relief</v>
          </cell>
          <cell r="CB1679" t="str">
            <v>Involuntary</v>
          </cell>
          <cell r="CC1679" t="str">
            <v>Resigned at VVF Ltd</v>
          </cell>
          <cell r="CD1679">
            <v>0</v>
          </cell>
          <cell r="CE1679">
            <v>0</v>
          </cell>
          <cell r="CF1679">
            <v>0</v>
          </cell>
          <cell r="CG1679">
            <v>0</v>
          </cell>
        </row>
        <row r="1680">
          <cell r="B1680">
            <v>10002020</v>
          </cell>
          <cell r="C1680" t="str">
            <v>Active</v>
          </cell>
          <cell r="D1680">
            <v>9919913999</v>
          </cell>
          <cell r="E1680" t="str">
            <v>CORPORATE-STRATEGIC</v>
          </cell>
          <cell r="F1680" t="str">
            <v>9919900063</v>
          </cell>
          <cell r="G1680">
            <v>0</v>
          </cell>
          <cell r="H1680" t="str">
            <v>F</v>
          </cell>
          <cell r="I1680" t="str">
            <v>Poonam</v>
          </cell>
          <cell r="J1680" t="str">
            <v>Ghune</v>
          </cell>
          <cell r="K1680" t="str">
            <v>Sunil</v>
          </cell>
          <cell r="L1680" t="str">
            <v>Assistant Manager</v>
          </cell>
          <cell r="M1680" t="str">
            <v>Strategic Procurement</v>
          </cell>
          <cell r="N1680" t="str">
            <v>Support</v>
          </cell>
          <cell r="O1680">
            <v>0</v>
          </cell>
          <cell r="P1680" t="str">
            <v>Strategic Procurement</v>
          </cell>
          <cell r="Q1680">
            <v>0</v>
          </cell>
          <cell r="R1680" t="str">
            <v>Corporate Shared Services</v>
          </cell>
          <cell r="S1680" t="str">
            <v>JMC</v>
          </cell>
          <cell r="T1680" t="str">
            <v>EG-1</v>
          </cell>
          <cell r="U1680" t="str">
            <v>Corporate</v>
          </cell>
          <cell r="V1680" t="str">
            <v>Corporate</v>
          </cell>
          <cell r="W1680">
            <v>40595</v>
          </cell>
          <cell r="X1680">
            <v>40575</v>
          </cell>
          <cell r="Y1680">
            <v>8</v>
          </cell>
          <cell r="Z1680">
            <v>4.9904977527270429</v>
          </cell>
          <cell r="AA1680">
            <v>12.990497752727043</v>
          </cell>
          <cell r="AB1680">
            <v>0</v>
          </cell>
          <cell r="AC1680">
            <v>0</v>
          </cell>
          <cell r="AD1680">
            <v>40775</v>
          </cell>
          <cell r="AE1680">
            <v>0</v>
          </cell>
          <cell r="AF1680">
            <v>40817</v>
          </cell>
          <cell r="AG1680">
            <v>0</v>
          </cell>
          <cell r="AH1680">
            <v>0</v>
          </cell>
          <cell r="AI1680">
            <v>0</v>
          </cell>
          <cell r="AJ1680">
            <v>0</v>
          </cell>
          <cell r="AK1680">
            <v>0</v>
          </cell>
          <cell r="AL1680">
            <v>0</v>
          </cell>
          <cell r="AM1680">
            <v>0</v>
          </cell>
          <cell r="AN1680">
            <v>0</v>
          </cell>
          <cell r="AO1680">
            <v>41365</v>
          </cell>
          <cell r="AP1680" t="str">
            <v>Executive</v>
          </cell>
          <cell r="AQ1680" t="str">
            <v>JMC</v>
          </cell>
          <cell r="AR1680">
            <v>0</v>
          </cell>
          <cell r="AS1680">
            <v>0</v>
          </cell>
          <cell r="AT1680">
            <v>0</v>
          </cell>
          <cell r="AU1680">
            <v>0</v>
          </cell>
          <cell r="AV1680">
            <v>0</v>
          </cell>
          <cell r="AW1680">
            <v>0</v>
          </cell>
          <cell r="AX1680">
            <v>0</v>
          </cell>
          <cell r="AY1680">
            <v>0</v>
          </cell>
          <cell r="AZ1680">
            <v>0</v>
          </cell>
          <cell r="BA1680">
            <v>0</v>
          </cell>
          <cell r="BB1680">
            <v>0</v>
          </cell>
          <cell r="BC1680">
            <v>0</v>
          </cell>
          <cell r="BD1680">
            <v>0</v>
          </cell>
          <cell r="BE1680">
            <v>0</v>
          </cell>
          <cell r="BF1680">
            <v>0</v>
          </cell>
          <cell r="BG1680">
            <v>29990</v>
          </cell>
          <cell r="BH1680">
            <v>34</v>
          </cell>
          <cell r="BI1680">
            <v>0</v>
          </cell>
          <cell r="BJ1680">
            <v>51904</v>
          </cell>
          <cell r="BK1680" t="str">
            <v>31 - 35 yrs</v>
          </cell>
          <cell r="BL1680" t="str">
            <v>Married</v>
          </cell>
          <cell r="BM1680">
            <v>0</v>
          </cell>
          <cell r="BN1680" t="str">
            <v>A-706, Abhay CHS, Building No. 81, Tilak Nagar, TILAK NAGAR, CHEMBUR</v>
          </cell>
          <cell r="BO1680" t="str">
            <v>Mumbai</v>
          </cell>
          <cell r="BP1680" t="str">
            <v>maharashtra</v>
          </cell>
          <cell r="BQ1680">
            <v>400089</v>
          </cell>
          <cell r="BR1680" t="str">
            <v>B.Com</v>
          </cell>
          <cell r="BS1680" t="str">
            <v>PGD (Supply Chain Management)</v>
          </cell>
          <cell r="BT1680">
            <v>0</v>
          </cell>
          <cell r="BU1680" t="str">
            <v>Sanjivani Nutraceutical &amp; Health Products Pvt. Ltd</v>
          </cell>
          <cell r="BV1680">
            <v>0</v>
          </cell>
          <cell r="BW1680">
            <v>0</v>
          </cell>
          <cell r="BX1680">
            <v>0</v>
          </cell>
          <cell r="BY1680">
            <v>0</v>
          </cell>
          <cell r="BZ1680">
            <v>0</v>
          </cell>
          <cell r="CA1680">
            <v>0</v>
          </cell>
          <cell r="CB1680">
            <v>0</v>
          </cell>
          <cell r="CC1680">
            <v>0</v>
          </cell>
          <cell r="CD1680" t="str">
            <v>A+</v>
          </cell>
          <cell r="CE1680" t="str">
            <v>AKJPG7745F</v>
          </cell>
          <cell r="CF1680" t="str">
            <v>P.R. Krishnan</v>
          </cell>
          <cell r="CG1680" t="str">
            <v>P.R. Krishnan</v>
          </cell>
        </row>
        <row r="1681">
          <cell r="B1681">
            <v>10002036</v>
          </cell>
          <cell r="C1681" t="str">
            <v>Active</v>
          </cell>
          <cell r="D1681">
            <v>2011417999</v>
          </cell>
          <cell r="E1681" t="str">
            <v>BADDI-MAINTENANCE</v>
          </cell>
          <cell r="F1681" t="str">
            <v>2011400159</v>
          </cell>
          <cell r="G1681" t="str">
            <v>B00393</v>
          </cell>
          <cell r="H1681" t="str">
            <v>M</v>
          </cell>
          <cell r="I1681" t="str">
            <v xml:space="preserve">Murali </v>
          </cell>
          <cell r="J1681" t="str">
            <v xml:space="preserve"> Pillai</v>
          </cell>
          <cell r="K1681" t="str">
            <v>Dharan</v>
          </cell>
          <cell r="L1681" t="str">
            <v>Executive</v>
          </cell>
          <cell r="M1681" t="str">
            <v>Engineering Services</v>
          </cell>
          <cell r="N1681" t="str">
            <v>Core</v>
          </cell>
          <cell r="O1681">
            <v>0</v>
          </cell>
          <cell r="P1681" t="str">
            <v>PCP Manufacturing</v>
          </cell>
          <cell r="Q1681">
            <v>0</v>
          </cell>
          <cell r="R1681" t="str">
            <v>Personal Care Products</v>
          </cell>
          <cell r="S1681" t="str">
            <v>JMC</v>
          </cell>
          <cell r="T1681" t="str">
            <v>EG</v>
          </cell>
          <cell r="U1681" t="str">
            <v>Baddi</v>
          </cell>
          <cell r="V1681" t="str">
            <v>Baddi</v>
          </cell>
          <cell r="W1681">
            <v>40595</v>
          </cell>
          <cell r="X1681">
            <v>40575</v>
          </cell>
          <cell r="Y1681">
            <v>24</v>
          </cell>
          <cell r="Z1681">
            <v>4.9904977524099507</v>
          </cell>
          <cell r="AA1681">
            <v>28.990497752409951</v>
          </cell>
          <cell r="AB1681">
            <v>0</v>
          </cell>
          <cell r="AC1681">
            <v>0</v>
          </cell>
          <cell r="AD1681">
            <v>40775</v>
          </cell>
          <cell r="AE1681">
            <v>0</v>
          </cell>
          <cell r="AF1681">
            <v>40912</v>
          </cell>
          <cell r="AG1681">
            <v>0</v>
          </cell>
          <cell r="AH1681">
            <v>0</v>
          </cell>
          <cell r="AI1681">
            <v>0</v>
          </cell>
          <cell r="AJ1681">
            <v>0</v>
          </cell>
          <cell r="AK1681">
            <v>0</v>
          </cell>
          <cell r="AL1681">
            <v>0</v>
          </cell>
          <cell r="AM1681">
            <v>0</v>
          </cell>
          <cell r="AN1681">
            <v>0</v>
          </cell>
          <cell r="AO1681">
            <v>0</v>
          </cell>
          <cell r="AP1681">
            <v>0</v>
          </cell>
          <cell r="AQ1681">
            <v>0</v>
          </cell>
          <cell r="AR1681">
            <v>0</v>
          </cell>
          <cell r="AS1681">
            <v>0</v>
          </cell>
          <cell r="AT1681">
            <v>0</v>
          </cell>
          <cell r="AU1681">
            <v>0</v>
          </cell>
          <cell r="AV1681">
            <v>0</v>
          </cell>
          <cell r="AW1681">
            <v>0</v>
          </cell>
          <cell r="AX1681">
            <v>0</v>
          </cell>
          <cell r="AY1681">
            <v>0</v>
          </cell>
          <cell r="AZ1681">
            <v>0</v>
          </cell>
          <cell r="BA1681">
            <v>0</v>
          </cell>
          <cell r="BB1681">
            <v>0</v>
          </cell>
          <cell r="BC1681">
            <v>0</v>
          </cell>
          <cell r="BD1681">
            <v>0</v>
          </cell>
          <cell r="BE1681">
            <v>0</v>
          </cell>
          <cell r="BF1681">
            <v>0</v>
          </cell>
          <cell r="BG1681">
            <v>24616</v>
          </cell>
          <cell r="BH1681">
            <v>48</v>
          </cell>
          <cell r="BI1681">
            <v>8</v>
          </cell>
          <cell r="BJ1681">
            <v>46530</v>
          </cell>
          <cell r="BK1681" t="str">
            <v>46 - 50 yrs</v>
          </cell>
          <cell r="BL1681" t="str">
            <v>Married</v>
          </cell>
          <cell r="BM1681">
            <v>3</v>
          </cell>
          <cell r="BN1681" t="str">
            <v xml:space="preserve">Nooranadu Ward Pulimel Pattoor via (Padanilam) </v>
          </cell>
          <cell r="BO1681" t="str">
            <v>Nooranadu</v>
          </cell>
          <cell r="BP1681">
            <v>0</v>
          </cell>
          <cell r="BQ1681">
            <v>690529</v>
          </cell>
          <cell r="BR1681" t="str">
            <v>Diploma Holder</v>
          </cell>
          <cell r="BS1681">
            <v>0</v>
          </cell>
          <cell r="BT1681">
            <v>0</v>
          </cell>
          <cell r="BU1681" t="str">
            <v>Vaishnavi Cosmatics</v>
          </cell>
          <cell r="BV1681">
            <v>0</v>
          </cell>
          <cell r="BW1681">
            <v>0</v>
          </cell>
          <cell r="BX1681">
            <v>0</v>
          </cell>
          <cell r="BY1681">
            <v>0</v>
          </cell>
          <cell r="BZ1681">
            <v>0</v>
          </cell>
          <cell r="CA1681">
            <v>0</v>
          </cell>
          <cell r="CB1681">
            <v>0</v>
          </cell>
          <cell r="CC1681">
            <v>0</v>
          </cell>
          <cell r="CD1681" t="str">
            <v>O+</v>
          </cell>
          <cell r="CE1681" t="str">
            <v>AFTPP2900C</v>
          </cell>
          <cell r="CF1681" t="str">
            <v>Mahendra Uttam</v>
          </cell>
          <cell r="CG1681" t="str">
            <v>Mahendra Uttam</v>
          </cell>
        </row>
        <row r="1682">
          <cell r="B1682">
            <v>10002042</v>
          </cell>
          <cell r="C1682" t="str">
            <v>Inactive</v>
          </cell>
          <cell r="D1682">
            <v>0</v>
          </cell>
          <cell r="E1682">
            <v>0</v>
          </cell>
          <cell r="F1682" t="e">
            <v>#N/A</v>
          </cell>
          <cell r="G1682" t="str">
            <v>B00399</v>
          </cell>
          <cell r="H1682" t="str">
            <v>M</v>
          </cell>
          <cell r="I1682" t="str">
            <v xml:space="preserve">Sunil </v>
          </cell>
          <cell r="J1682" t="str">
            <v/>
          </cell>
          <cell r="K1682" t="str">
            <v>Kumar</v>
          </cell>
          <cell r="L1682" t="str">
            <v>Operator</v>
          </cell>
          <cell r="M1682">
            <v>0</v>
          </cell>
          <cell r="N1682">
            <v>0</v>
          </cell>
          <cell r="O1682">
            <v>0</v>
          </cell>
          <cell r="P1682" t="str">
            <v>PCP Manufacturing</v>
          </cell>
          <cell r="Q1682">
            <v>0</v>
          </cell>
          <cell r="R1682" t="str">
            <v>Personal Care Products</v>
          </cell>
          <cell r="S1682" t="str">
            <v>Associate</v>
          </cell>
          <cell r="T1682" t="str">
            <v>A1</v>
          </cell>
          <cell r="U1682" t="str">
            <v>Baddi</v>
          </cell>
          <cell r="V1682" t="str">
            <v>Baddi</v>
          </cell>
          <cell r="W1682">
            <v>40599</v>
          </cell>
          <cell r="X1682">
            <v>40575</v>
          </cell>
          <cell r="Y1682">
            <v>2</v>
          </cell>
          <cell r="Z1682">
            <v>4.9795388483003613</v>
          </cell>
          <cell r="AA1682">
            <v>2.1</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cell r="AO1682">
            <v>0</v>
          </cell>
          <cell r="AP1682">
            <v>0</v>
          </cell>
          <cell r="AQ1682">
            <v>0</v>
          </cell>
          <cell r="AR1682">
            <v>0</v>
          </cell>
          <cell r="AS1682">
            <v>0</v>
          </cell>
          <cell r="AT1682">
            <v>0</v>
          </cell>
          <cell r="AU1682">
            <v>0</v>
          </cell>
          <cell r="AV1682">
            <v>0</v>
          </cell>
          <cell r="AW1682">
            <v>0</v>
          </cell>
          <cell r="AX1682">
            <v>0</v>
          </cell>
          <cell r="AY1682">
            <v>0</v>
          </cell>
          <cell r="AZ1682">
            <v>0</v>
          </cell>
          <cell r="BA1682">
            <v>0</v>
          </cell>
          <cell r="BB1682">
            <v>0</v>
          </cell>
          <cell r="BC1682">
            <v>0</v>
          </cell>
          <cell r="BD1682">
            <v>0</v>
          </cell>
          <cell r="BE1682">
            <v>0</v>
          </cell>
          <cell r="BF1682">
            <v>0</v>
          </cell>
          <cell r="BG1682">
            <v>31090</v>
          </cell>
          <cell r="BH1682">
            <v>26</v>
          </cell>
          <cell r="BI1682">
            <v>1</v>
          </cell>
          <cell r="BJ1682">
            <v>0</v>
          </cell>
          <cell r="BK1682" t="str">
            <v>Less than 30 yrs and equal to 30 yrs</v>
          </cell>
          <cell r="BL1682">
            <v>0</v>
          </cell>
          <cell r="BM1682">
            <v>0</v>
          </cell>
          <cell r="BN1682">
            <v>0</v>
          </cell>
          <cell r="BO1682">
            <v>0</v>
          </cell>
          <cell r="BP1682">
            <v>0</v>
          </cell>
          <cell r="BQ1682">
            <v>0</v>
          </cell>
          <cell r="BR1682">
            <v>0</v>
          </cell>
          <cell r="BS1682">
            <v>0</v>
          </cell>
          <cell r="BT1682" t="str">
            <v>ITI</v>
          </cell>
          <cell r="BU1682" t="str">
            <v>Advantac Coil</v>
          </cell>
          <cell r="BV1682">
            <v>40618</v>
          </cell>
          <cell r="BW1682">
            <v>40603</v>
          </cell>
          <cell r="BX1682">
            <v>0</v>
          </cell>
          <cell r="BY1682" t="str">
            <v xml:space="preserve">Higher Compensation  </v>
          </cell>
          <cell r="BZ1682" t="str">
            <v>Resignation</v>
          </cell>
          <cell r="CA1682">
            <v>0</v>
          </cell>
          <cell r="CB1682" t="str">
            <v>Voluntary</v>
          </cell>
          <cell r="CC1682" t="str">
            <v>Resigned at VVF Ltd</v>
          </cell>
          <cell r="CD1682">
            <v>0</v>
          </cell>
          <cell r="CE1682">
            <v>0</v>
          </cell>
          <cell r="CF1682">
            <v>0</v>
          </cell>
          <cell r="CG1682">
            <v>0</v>
          </cell>
        </row>
        <row r="1683">
          <cell r="B1683">
            <v>10002044</v>
          </cell>
          <cell r="C1683" t="str">
            <v>Inactive</v>
          </cell>
          <cell r="D1683">
            <v>0</v>
          </cell>
          <cell r="E1683">
            <v>0</v>
          </cell>
          <cell r="F1683" t="e">
            <v>#N/A</v>
          </cell>
          <cell r="G1683" t="str">
            <v>B00401</v>
          </cell>
          <cell r="H1683" t="str">
            <v>M</v>
          </cell>
          <cell r="I1683" t="str">
            <v xml:space="preserve">Rahul </v>
          </cell>
          <cell r="J1683" t="str">
            <v/>
          </cell>
          <cell r="K1683" t="str">
            <v>Bhandari</v>
          </cell>
          <cell r="L1683" t="str">
            <v>Trainee</v>
          </cell>
          <cell r="M1683">
            <v>0</v>
          </cell>
          <cell r="N1683">
            <v>0</v>
          </cell>
          <cell r="O1683">
            <v>0</v>
          </cell>
          <cell r="P1683" t="str">
            <v>PCP Manufacturing</v>
          </cell>
          <cell r="Q1683">
            <v>0</v>
          </cell>
          <cell r="R1683" t="str">
            <v>Personal Care Products</v>
          </cell>
          <cell r="S1683" t="str">
            <v>Trainee</v>
          </cell>
          <cell r="T1683" t="str">
            <v>T1</v>
          </cell>
          <cell r="U1683" t="str">
            <v>Baddi</v>
          </cell>
          <cell r="V1683" t="str">
            <v>Baddi</v>
          </cell>
          <cell r="W1683">
            <v>40599</v>
          </cell>
          <cell r="X1683">
            <v>40575</v>
          </cell>
          <cell r="Y1683">
            <v>0</v>
          </cell>
          <cell r="Z1683">
            <v>4.9795388486174534</v>
          </cell>
          <cell r="AA1683">
            <v>0.3</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cell r="AO1683">
            <v>0</v>
          </cell>
          <cell r="AP1683">
            <v>0</v>
          </cell>
          <cell r="AQ1683">
            <v>0</v>
          </cell>
          <cell r="AR1683">
            <v>0</v>
          </cell>
          <cell r="AS1683">
            <v>0</v>
          </cell>
          <cell r="AT1683">
            <v>0</v>
          </cell>
          <cell r="AU1683">
            <v>0</v>
          </cell>
          <cell r="AV1683">
            <v>0</v>
          </cell>
          <cell r="AW1683">
            <v>0</v>
          </cell>
          <cell r="AX1683">
            <v>0</v>
          </cell>
          <cell r="AY1683">
            <v>0</v>
          </cell>
          <cell r="AZ1683">
            <v>0</v>
          </cell>
          <cell r="BA1683">
            <v>0</v>
          </cell>
          <cell r="BB1683">
            <v>0</v>
          </cell>
          <cell r="BC1683">
            <v>0</v>
          </cell>
          <cell r="BD1683">
            <v>0</v>
          </cell>
          <cell r="BE1683">
            <v>0</v>
          </cell>
          <cell r="BF1683">
            <v>0</v>
          </cell>
          <cell r="BG1683">
            <v>30947</v>
          </cell>
          <cell r="BH1683">
            <v>26</v>
          </cell>
          <cell r="BI1683">
            <v>9</v>
          </cell>
          <cell r="BJ1683">
            <v>0</v>
          </cell>
          <cell r="BK1683" t="str">
            <v>Less than 30 yrs and equal to 30 yrs</v>
          </cell>
          <cell r="BL1683">
            <v>0</v>
          </cell>
          <cell r="BM1683">
            <v>0</v>
          </cell>
          <cell r="BN1683">
            <v>0</v>
          </cell>
          <cell r="BO1683">
            <v>0</v>
          </cell>
          <cell r="BP1683">
            <v>0</v>
          </cell>
          <cell r="BQ1683">
            <v>0</v>
          </cell>
          <cell r="BR1683" t="str">
            <v>B. Sc</v>
          </cell>
          <cell r="BS1683">
            <v>0</v>
          </cell>
          <cell r="BT1683">
            <v>0</v>
          </cell>
          <cell r="BU1683">
            <v>0</v>
          </cell>
          <cell r="BV1683">
            <v>40725</v>
          </cell>
          <cell r="BW1683">
            <v>40725</v>
          </cell>
          <cell r="BX1683">
            <v>0</v>
          </cell>
          <cell r="BY1683" t="str">
            <v>Opportunities/Career Advancement</v>
          </cell>
          <cell r="BZ1683" t="str">
            <v>Resignation</v>
          </cell>
          <cell r="CA1683" t="str">
            <v>Opportunities/Career Advancement</v>
          </cell>
          <cell r="CB1683" t="str">
            <v>Voluntary</v>
          </cell>
          <cell r="CC1683" t="str">
            <v>Resigned at VVF Ltd</v>
          </cell>
          <cell r="CD1683">
            <v>0</v>
          </cell>
          <cell r="CE1683">
            <v>0</v>
          </cell>
          <cell r="CF1683">
            <v>0</v>
          </cell>
          <cell r="CG1683">
            <v>0</v>
          </cell>
        </row>
        <row r="1684">
          <cell r="B1684">
            <v>10002041</v>
          </cell>
          <cell r="C1684" t="str">
            <v>Inactive</v>
          </cell>
          <cell r="D1684">
            <v>0</v>
          </cell>
          <cell r="E1684">
            <v>0</v>
          </cell>
          <cell r="F1684" t="e">
            <v>#N/A</v>
          </cell>
          <cell r="G1684" t="str">
            <v>B00398</v>
          </cell>
          <cell r="H1684" t="str">
            <v>M</v>
          </cell>
          <cell r="I1684" t="str">
            <v xml:space="preserve">Achhar </v>
          </cell>
          <cell r="J1684" t="str">
            <v/>
          </cell>
          <cell r="K1684" t="str">
            <v>Singh</v>
          </cell>
          <cell r="L1684" t="str">
            <v>Trainee Associate</v>
          </cell>
          <cell r="M1684">
            <v>0</v>
          </cell>
          <cell r="N1684">
            <v>0</v>
          </cell>
          <cell r="O1684">
            <v>0</v>
          </cell>
          <cell r="P1684" t="str">
            <v>PCP Manufacturing</v>
          </cell>
          <cell r="Q1684">
            <v>0</v>
          </cell>
          <cell r="R1684" t="str">
            <v>Personal Care Products</v>
          </cell>
          <cell r="S1684" t="str">
            <v>Trainee</v>
          </cell>
          <cell r="T1684" t="str">
            <v>T1</v>
          </cell>
          <cell r="U1684" t="str">
            <v>Baddi</v>
          </cell>
          <cell r="V1684" t="str">
            <v>Baddi</v>
          </cell>
          <cell r="W1684">
            <v>40599</v>
          </cell>
          <cell r="X1684">
            <v>40575</v>
          </cell>
          <cell r="Y1684">
            <v>0</v>
          </cell>
          <cell r="Z1684">
            <v>4.9795388486174534</v>
          </cell>
          <cell r="AA1684">
            <v>0.5</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cell r="AO1684">
            <v>0</v>
          </cell>
          <cell r="AP1684">
            <v>0</v>
          </cell>
          <cell r="AQ1684">
            <v>0</v>
          </cell>
          <cell r="AR1684">
            <v>0</v>
          </cell>
          <cell r="AS1684">
            <v>0</v>
          </cell>
          <cell r="AT1684">
            <v>0</v>
          </cell>
          <cell r="AU1684">
            <v>0</v>
          </cell>
          <cell r="AV1684">
            <v>0</v>
          </cell>
          <cell r="AW1684">
            <v>0</v>
          </cell>
          <cell r="AX1684">
            <v>0</v>
          </cell>
          <cell r="AY1684">
            <v>0</v>
          </cell>
          <cell r="AZ1684">
            <v>0</v>
          </cell>
          <cell r="BA1684">
            <v>0</v>
          </cell>
          <cell r="BB1684">
            <v>0</v>
          </cell>
          <cell r="BC1684">
            <v>0</v>
          </cell>
          <cell r="BD1684">
            <v>0</v>
          </cell>
          <cell r="BE1684">
            <v>0</v>
          </cell>
          <cell r="BF1684">
            <v>0</v>
          </cell>
          <cell r="BG1684">
            <v>33191</v>
          </cell>
          <cell r="BH1684">
            <v>20</v>
          </cell>
          <cell r="BI1684">
            <v>9</v>
          </cell>
          <cell r="BJ1684">
            <v>0</v>
          </cell>
          <cell r="BK1684" t="str">
            <v>Less than 30 yrs and equal to 30 yrs</v>
          </cell>
          <cell r="BL1684">
            <v>0</v>
          </cell>
          <cell r="BM1684">
            <v>0</v>
          </cell>
          <cell r="BN1684">
            <v>0</v>
          </cell>
          <cell r="BO1684">
            <v>0</v>
          </cell>
          <cell r="BP1684">
            <v>0</v>
          </cell>
          <cell r="BQ1684">
            <v>0</v>
          </cell>
          <cell r="BR1684">
            <v>0</v>
          </cell>
          <cell r="BS1684">
            <v>0</v>
          </cell>
          <cell r="BT1684" t="str">
            <v>Diploma Holder</v>
          </cell>
          <cell r="BU1684">
            <v>0</v>
          </cell>
          <cell r="BV1684">
            <v>40773</v>
          </cell>
          <cell r="BW1684">
            <v>40756</v>
          </cell>
          <cell r="BX1684">
            <v>0</v>
          </cell>
          <cell r="BY1684" t="str">
            <v>Opportunities/Career Advancement</v>
          </cell>
          <cell r="BZ1684" t="str">
            <v>Resignation</v>
          </cell>
          <cell r="CA1684" t="str">
            <v>Opportunities/Career Advancement</v>
          </cell>
          <cell r="CB1684" t="str">
            <v>Voluntary</v>
          </cell>
          <cell r="CC1684" t="str">
            <v>Resigned at VVF Ltd</v>
          </cell>
          <cell r="CD1684">
            <v>0</v>
          </cell>
          <cell r="CE1684">
            <v>0</v>
          </cell>
          <cell r="CF1684">
            <v>0</v>
          </cell>
          <cell r="CG1684">
            <v>0</v>
          </cell>
        </row>
        <row r="1685">
          <cell r="B1685">
            <v>10002051</v>
          </cell>
          <cell r="C1685" t="str">
            <v>Inactive</v>
          </cell>
          <cell r="D1685">
            <v>0</v>
          </cell>
          <cell r="E1685">
            <v>0</v>
          </cell>
          <cell r="F1685" t="e">
            <v>#N/A</v>
          </cell>
          <cell r="G1685" t="str">
            <v>`0174</v>
          </cell>
          <cell r="H1685" t="str">
            <v>M</v>
          </cell>
          <cell r="I1685" t="str">
            <v>Jayendra</v>
          </cell>
          <cell r="J1685" t="str">
            <v>Zala</v>
          </cell>
          <cell r="K1685" t="str">
            <v>Govind</v>
          </cell>
          <cell r="L1685" t="str">
            <v>Electrician</v>
          </cell>
          <cell r="M1685">
            <v>0</v>
          </cell>
          <cell r="N1685">
            <v>0</v>
          </cell>
          <cell r="O1685">
            <v>0</v>
          </cell>
          <cell r="P1685" t="str">
            <v>Oleo Manufacturing</v>
          </cell>
          <cell r="Q1685">
            <v>0</v>
          </cell>
          <cell r="R1685" t="str">
            <v>Oleochemicals</v>
          </cell>
          <cell r="S1685" t="str">
            <v>Associate</v>
          </cell>
          <cell r="T1685" t="str">
            <v>B</v>
          </cell>
          <cell r="U1685" t="str">
            <v>Kutch-II</v>
          </cell>
          <cell r="V1685">
            <v>0</v>
          </cell>
          <cell r="W1685">
            <v>40599</v>
          </cell>
          <cell r="X1685">
            <v>40575</v>
          </cell>
          <cell r="Y1685">
            <v>6</v>
          </cell>
          <cell r="Z1685">
            <v>4.9795388483003613</v>
          </cell>
          <cell r="AA1685">
            <v>6.8</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cell r="AO1685">
            <v>0</v>
          </cell>
          <cell r="AP1685">
            <v>0</v>
          </cell>
          <cell r="AQ1685">
            <v>0</v>
          </cell>
          <cell r="AR1685">
            <v>0</v>
          </cell>
          <cell r="AS1685">
            <v>0</v>
          </cell>
          <cell r="AT1685">
            <v>0</v>
          </cell>
          <cell r="AU1685">
            <v>0</v>
          </cell>
          <cell r="AV1685">
            <v>0</v>
          </cell>
          <cell r="AW1685">
            <v>0</v>
          </cell>
          <cell r="AX1685">
            <v>0</v>
          </cell>
          <cell r="AY1685">
            <v>0</v>
          </cell>
          <cell r="AZ1685">
            <v>0</v>
          </cell>
          <cell r="BA1685">
            <v>0</v>
          </cell>
          <cell r="BB1685">
            <v>0</v>
          </cell>
          <cell r="BC1685">
            <v>0</v>
          </cell>
          <cell r="BD1685">
            <v>0</v>
          </cell>
          <cell r="BE1685">
            <v>0</v>
          </cell>
          <cell r="BF1685">
            <v>0</v>
          </cell>
          <cell r="BG1685">
            <v>29372</v>
          </cell>
          <cell r="BH1685">
            <v>31</v>
          </cell>
          <cell r="BI1685">
            <v>7</v>
          </cell>
          <cell r="BJ1685">
            <v>0</v>
          </cell>
          <cell r="BK1685">
            <v>0</v>
          </cell>
          <cell r="BL1685">
            <v>0</v>
          </cell>
          <cell r="BM1685">
            <v>0</v>
          </cell>
          <cell r="BN1685">
            <v>0</v>
          </cell>
          <cell r="BO1685">
            <v>0</v>
          </cell>
          <cell r="BP1685">
            <v>0</v>
          </cell>
          <cell r="BQ1685">
            <v>0</v>
          </cell>
          <cell r="BR1685" t="str">
            <v>S.S.C</v>
          </cell>
          <cell r="BS1685">
            <v>0</v>
          </cell>
          <cell r="BT1685" t="str">
            <v xml:space="preserve">ITI (Electrical) </v>
          </cell>
          <cell r="BU1685" t="str">
            <v>MID- Power</v>
          </cell>
          <cell r="BV1685">
            <v>40909</v>
          </cell>
          <cell r="BW1685">
            <v>40909</v>
          </cell>
          <cell r="BX1685">
            <v>0</v>
          </cell>
          <cell r="BY1685" t="str">
            <v>Absconding</v>
          </cell>
          <cell r="BZ1685" t="str">
            <v>Absconding</v>
          </cell>
          <cell r="CA1685">
            <v>0</v>
          </cell>
          <cell r="CB1685" t="str">
            <v>Voluntary</v>
          </cell>
          <cell r="CC1685" t="str">
            <v>Resigned at VVF Ltd</v>
          </cell>
          <cell r="CD1685">
            <v>0</v>
          </cell>
          <cell r="CE1685">
            <v>0</v>
          </cell>
          <cell r="CF1685">
            <v>0</v>
          </cell>
          <cell r="CG1685">
            <v>0</v>
          </cell>
        </row>
        <row r="1686">
          <cell r="B1686">
            <v>10002038</v>
          </cell>
          <cell r="C1686" t="str">
            <v>Inactive</v>
          </cell>
          <cell r="D1686">
            <v>0</v>
          </cell>
          <cell r="E1686">
            <v>0</v>
          </cell>
          <cell r="F1686" t="e">
            <v>#N/A</v>
          </cell>
          <cell r="G1686" t="str">
            <v>B00395</v>
          </cell>
          <cell r="H1686" t="str">
            <v>M</v>
          </cell>
          <cell r="I1686" t="str">
            <v xml:space="preserve">Neeraj </v>
          </cell>
          <cell r="J1686" t="str">
            <v/>
          </cell>
          <cell r="K1686" t="str">
            <v>Thakur</v>
          </cell>
          <cell r="L1686" t="str">
            <v>Trainee Associate</v>
          </cell>
          <cell r="M1686">
            <v>0</v>
          </cell>
          <cell r="N1686">
            <v>0</v>
          </cell>
          <cell r="O1686">
            <v>0</v>
          </cell>
          <cell r="P1686" t="str">
            <v>PCP Manufacturing</v>
          </cell>
          <cell r="Q1686">
            <v>0</v>
          </cell>
          <cell r="R1686" t="str">
            <v>Personal Care Products</v>
          </cell>
          <cell r="S1686" t="str">
            <v>Trainee</v>
          </cell>
          <cell r="T1686" t="str">
            <v>T1</v>
          </cell>
          <cell r="U1686" t="str">
            <v>Baddi</v>
          </cell>
          <cell r="V1686" t="str">
            <v>Baddi</v>
          </cell>
          <cell r="W1686">
            <v>40599</v>
          </cell>
          <cell r="X1686">
            <v>40575</v>
          </cell>
          <cell r="Y1686">
            <v>0</v>
          </cell>
          <cell r="Z1686">
            <v>4.9795388483003613</v>
          </cell>
          <cell r="AA1686">
            <v>1</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cell r="AO1686">
            <v>0</v>
          </cell>
          <cell r="AP1686">
            <v>0</v>
          </cell>
          <cell r="AQ1686">
            <v>0</v>
          </cell>
          <cell r="AR1686">
            <v>0</v>
          </cell>
          <cell r="AS1686">
            <v>0</v>
          </cell>
          <cell r="AT1686">
            <v>0</v>
          </cell>
          <cell r="AU1686">
            <v>0</v>
          </cell>
          <cell r="AV1686">
            <v>0</v>
          </cell>
          <cell r="AW1686">
            <v>0</v>
          </cell>
          <cell r="AX1686">
            <v>0</v>
          </cell>
          <cell r="AY1686">
            <v>0</v>
          </cell>
          <cell r="AZ1686">
            <v>0</v>
          </cell>
          <cell r="BA1686">
            <v>0</v>
          </cell>
          <cell r="BB1686">
            <v>0</v>
          </cell>
          <cell r="BC1686">
            <v>0</v>
          </cell>
          <cell r="BD1686">
            <v>0</v>
          </cell>
          <cell r="BE1686">
            <v>0</v>
          </cell>
          <cell r="BF1686">
            <v>0</v>
          </cell>
          <cell r="BG1686">
            <v>33103</v>
          </cell>
          <cell r="BH1686">
            <v>21</v>
          </cell>
          <cell r="BI1686">
            <v>5</v>
          </cell>
          <cell r="BJ1686">
            <v>0</v>
          </cell>
          <cell r="BK1686" t="str">
            <v>Less than 30 yrs and equal to 30 yrs</v>
          </cell>
          <cell r="BL1686">
            <v>0</v>
          </cell>
          <cell r="BM1686">
            <v>0</v>
          </cell>
          <cell r="BN1686">
            <v>0</v>
          </cell>
          <cell r="BO1686">
            <v>0</v>
          </cell>
          <cell r="BP1686">
            <v>0</v>
          </cell>
          <cell r="BQ1686">
            <v>0</v>
          </cell>
          <cell r="BR1686">
            <v>0</v>
          </cell>
          <cell r="BS1686">
            <v>0</v>
          </cell>
          <cell r="BT1686" t="str">
            <v>ITI</v>
          </cell>
          <cell r="BU1686">
            <v>0</v>
          </cell>
          <cell r="BV1686">
            <v>40956</v>
          </cell>
          <cell r="BW1686">
            <v>40940</v>
          </cell>
          <cell r="BX1686">
            <v>0</v>
          </cell>
          <cell r="BY1686" t="str">
            <v>Opportunities/Career Advancement</v>
          </cell>
          <cell r="BZ1686" t="str">
            <v>Resignation</v>
          </cell>
          <cell r="CA1686" t="str">
            <v>Opportunities/Career Advancement</v>
          </cell>
          <cell r="CB1686" t="str">
            <v>Voluntary</v>
          </cell>
          <cell r="CC1686" t="str">
            <v>Resigned at VVF Ltd</v>
          </cell>
          <cell r="CD1686">
            <v>0</v>
          </cell>
          <cell r="CE1686">
            <v>0</v>
          </cell>
          <cell r="CF1686">
            <v>0</v>
          </cell>
          <cell r="CG1686">
            <v>0</v>
          </cell>
        </row>
        <row r="1687">
          <cell r="B1687">
            <v>10002045</v>
          </cell>
          <cell r="C1687" t="str">
            <v>Inactive</v>
          </cell>
          <cell r="D1687">
            <v>0</v>
          </cell>
          <cell r="E1687">
            <v>0</v>
          </cell>
          <cell r="F1687" t="e">
            <v>#N/A</v>
          </cell>
          <cell r="G1687" t="str">
            <v>B00402</v>
          </cell>
          <cell r="H1687" t="str">
            <v>M</v>
          </cell>
          <cell r="I1687" t="str">
            <v xml:space="preserve">Suneel  </v>
          </cell>
          <cell r="J1687" t="str">
            <v/>
          </cell>
          <cell r="K1687" t="str">
            <v>Kumar</v>
          </cell>
          <cell r="L1687" t="str">
            <v>Supervisor</v>
          </cell>
          <cell r="M1687">
            <v>0</v>
          </cell>
          <cell r="N1687">
            <v>0</v>
          </cell>
          <cell r="O1687">
            <v>0</v>
          </cell>
          <cell r="P1687" t="str">
            <v>PCP Manufacturing</v>
          </cell>
          <cell r="Q1687">
            <v>0</v>
          </cell>
          <cell r="R1687" t="str">
            <v>Personal Care Products</v>
          </cell>
          <cell r="S1687" t="str">
            <v>OC</v>
          </cell>
          <cell r="T1687" t="str">
            <v>S1</v>
          </cell>
          <cell r="U1687" t="str">
            <v>Baddi</v>
          </cell>
          <cell r="V1687" t="str">
            <v>Baddi</v>
          </cell>
          <cell r="W1687">
            <v>40599</v>
          </cell>
          <cell r="X1687">
            <v>40575</v>
          </cell>
          <cell r="Y1687">
            <v>2.5</v>
          </cell>
          <cell r="Z1687">
            <v>4.9795388486174534</v>
          </cell>
          <cell r="AA1687">
            <v>4.2</v>
          </cell>
          <cell r="AB1687">
            <v>0</v>
          </cell>
          <cell r="AC1687">
            <v>0</v>
          </cell>
          <cell r="AD1687">
            <v>40780</v>
          </cell>
          <cell r="AE1687">
            <v>0</v>
          </cell>
          <cell r="AF1687">
            <v>0</v>
          </cell>
          <cell r="AG1687">
            <v>0</v>
          </cell>
          <cell r="AH1687">
            <v>0</v>
          </cell>
          <cell r="AI1687">
            <v>0</v>
          </cell>
          <cell r="AJ1687">
            <v>0</v>
          </cell>
          <cell r="AK1687">
            <v>0</v>
          </cell>
          <cell r="AL1687">
            <v>0</v>
          </cell>
          <cell r="AM1687">
            <v>0</v>
          </cell>
          <cell r="AN1687">
            <v>0</v>
          </cell>
          <cell r="AO1687">
            <v>0</v>
          </cell>
          <cell r="AP1687">
            <v>0</v>
          </cell>
          <cell r="AQ1687">
            <v>0</v>
          </cell>
          <cell r="AR1687">
            <v>0</v>
          </cell>
          <cell r="AS1687">
            <v>0</v>
          </cell>
          <cell r="AT1687">
            <v>0</v>
          </cell>
          <cell r="AU1687">
            <v>0</v>
          </cell>
          <cell r="AV1687">
            <v>0</v>
          </cell>
          <cell r="AW1687">
            <v>0</v>
          </cell>
          <cell r="AX1687">
            <v>0</v>
          </cell>
          <cell r="AY1687">
            <v>0</v>
          </cell>
          <cell r="AZ1687">
            <v>0</v>
          </cell>
          <cell r="BA1687">
            <v>0</v>
          </cell>
          <cell r="BB1687">
            <v>0</v>
          </cell>
          <cell r="BC1687">
            <v>0</v>
          </cell>
          <cell r="BD1687">
            <v>0</v>
          </cell>
          <cell r="BE1687">
            <v>0</v>
          </cell>
          <cell r="BF1687">
            <v>0</v>
          </cell>
          <cell r="BG1687">
            <v>30755</v>
          </cell>
          <cell r="BH1687">
            <v>28</v>
          </cell>
          <cell r="BI1687">
            <v>7</v>
          </cell>
          <cell r="BJ1687">
            <v>0</v>
          </cell>
          <cell r="BK1687" t="str">
            <v>Less than 30 yrs and equal to 30 yrs</v>
          </cell>
          <cell r="BL1687" t="str">
            <v>Married</v>
          </cell>
          <cell r="BM1687">
            <v>2</v>
          </cell>
          <cell r="BN1687" t="str">
            <v>Goyal Kapahra</v>
          </cell>
          <cell r="BO1687" t="str">
            <v xml:space="preserve">Bilaspur </v>
          </cell>
          <cell r="BP1687">
            <v>0</v>
          </cell>
          <cell r="BQ1687">
            <v>174092</v>
          </cell>
          <cell r="BR1687" t="str">
            <v>B.Sc</v>
          </cell>
          <cell r="BS1687">
            <v>0</v>
          </cell>
          <cell r="BT1687">
            <v>0</v>
          </cell>
          <cell r="BU1687" t="str">
            <v>Sarvotam Care</v>
          </cell>
          <cell r="BV1687">
            <v>41213</v>
          </cell>
          <cell r="BW1687">
            <v>41183</v>
          </cell>
          <cell r="BX1687">
            <v>0</v>
          </cell>
          <cell r="BY1687" t="str">
            <v>Opportunities/Career Advancement</v>
          </cell>
          <cell r="BZ1687" t="str">
            <v>Resignation</v>
          </cell>
          <cell r="CA1687">
            <v>0</v>
          </cell>
          <cell r="CB1687" t="str">
            <v>Voluntary</v>
          </cell>
          <cell r="CC1687">
            <v>0</v>
          </cell>
          <cell r="CD1687">
            <v>0</v>
          </cell>
          <cell r="CE1687">
            <v>0</v>
          </cell>
          <cell r="CF1687">
            <v>0</v>
          </cell>
          <cell r="CG1687">
            <v>0</v>
          </cell>
        </row>
        <row r="1688">
          <cell r="B1688">
            <v>10002043</v>
          </cell>
          <cell r="C1688" t="str">
            <v>Active</v>
          </cell>
          <cell r="D1688">
            <v>2011418150</v>
          </cell>
          <cell r="E1688" t="str">
            <v>BADDI-POWDER PLANT</v>
          </cell>
          <cell r="F1688" t="str">
            <v>2011400163</v>
          </cell>
          <cell r="G1688" t="str">
            <v>B00400</v>
          </cell>
          <cell r="H1688" t="str">
            <v>M</v>
          </cell>
          <cell r="I1688" t="str">
            <v xml:space="preserve">Rajni </v>
          </cell>
          <cell r="J1688" t="str">
            <v/>
          </cell>
          <cell r="K1688" t="str">
            <v>Kumar</v>
          </cell>
          <cell r="L1688" t="str">
            <v>Technician</v>
          </cell>
          <cell r="M1688" t="str">
            <v>Production</v>
          </cell>
          <cell r="N1688" t="str">
            <v>Core</v>
          </cell>
          <cell r="O1688" t="str">
            <v>Liquid</v>
          </cell>
          <cell r="P1688" t="str">
            <v>PCP Manufacturing</v>
          </cell>
          <cell r="Q1688">
            <v>0</v>
          </cell>
          <cell r="R1688" t="str">
            <v>Personal Care Products</v>
          </cell>
          <cell r="S1688" t="str">
            <v>Associate</v>
          </cell>
          <cell r="T1688" t="str">
            <v>A1</v>
          </cell>
          <cell r="U1688" t="str">
            <v>Baddi</v>
          </cell>
          <cell r="V1688" t="str">
            <v>Baddi</v>
          </cell>
          <cell r="W1688">
            <v>40599</v>
          </cell>
          <cell r="X1688">
            <v>40575</v>
          </cell>
          <cell r="Y1688">
            <v>2.5</v>
          </cell>
          <cell r="Z1688">
            <v>4.9795388486174534</v>
          </cell>
          <cell r="AA1688">
            <v>7.4795388486174534</v>
          </cell>
          <cell r="AB1688">
            <v>0</v>
          </cell>
          <cell r="AC1688">
            <v>0</v>
          </cell>
          <cell r="AD1688">
            <v>40779</v>
          </cell>
          <cell r="AE1688">
            <v>0</v>
          </cell>
          <cell r="AF1688">
            <v>40817</v>
          </cell>
          <cell r="AG1688">
            <v>0</v>
          </cell>
          <cell r="AH1688">
            <v>0</v>
          </cell>
          <cell r="AI1688">
            <v>0</v>
          </cell>
          <cell r="AJ1688">
            <v>0</v>
          </cell>
          <cell r="AK1688">
            <v>0</v>
          </cell>
          <cell r="AL1688">
            <v>0</v>
          </cell>
          <cell r="AM1688">
            <v>0</v>
          </cell>
          <cell r="AN1688">
            <v>0</v>
          </cell>
          <cell r="AO1688">
            <v>0</v>
          </cell>
          <cell r="AP1688">
            <v>0</v>
          </cell>
          <cell r="AQ1688">
            <v>0</v>
          </cell>
          <cell r="AR1688">
            <v>0</v>
          </cell>
          <cell r="AS1688">
            <v>0</v>
          </cell>
          <cell r="AT1688">
            <v>0</v>
          </cell>
          <cell r="AU1688">
            <v>0</v>
          </cell>
          <cell r="AV1688">
            <v>0</v>
          </cell>
          <cell r="AW1688">
            <v>0</v>
          </cell>
          <cell r="AX1688">
            <v>0</v>
          </cell>
          <cell r="AY1688">
            <v>0</v>
          </cell>
          <cell r="AZ1688">
            <v>0</v>
          </cell>
          <cell r="BA1688">
            <v>0</v>
          </cell>
          <cell r="BB1688">
            <v>0</v>
          </cell>
          <cell r="BC1688">
            <v>0</v>
          </cell>
          <cell r="BD1688">
            <v>0</v>
          </cell>
          <cell r="BE1688">
            <v>0</v>
          </cell>
          <cell r="BF1688">
            <v>0</v>
          </cell>
          <cell r="BG1688">
            <v>31499</v>
          </cell>
          <cell r="BH1688">
            <v>29</v>
          </cell>
          <cell r="BI1688">
            <v>10</v>
          </cell>
          <cell r="BJ1688">
            <v>53413</v>
          </cell>
          <cell r="BK1688" t="str">
            <v>Less than and equal to 30 yrs</v>
          </cell>
          <cell r="BL1688" t="str">
            <v>Unmarried</v>
          </cell>
          <cell r="BM1688">
            <v>0</v>
          </cell>
          <cell r="BN1688" t="str">
            <v>Ghar Jarot Ghar Jarot</v>
          </cell>
          <cell r="BO1688" t="str">
            <v>Kangra</v>
          </cell>
          <cell r="BP1688" t="str">
            <v>Himachal Pradesh</v>
          </cell>
          <cell r="BQ1688">
            <v>176023</v>
          </cell>
          <cell r="BR1688" t="str">
            <v xml:space="preserve">12th </v>
          </cell>
          <cell r="BS1688">
            <v>0</v>
          </cell>
          <cell r="BT1688" t="str">
            <v>ITI-Fitter</v>
          </cell>
          <cell r="BU1688" t="str">
            <v>Unichem Pharma</v>
          </cell>
          <cell r="BV1688">
            <v>0</v>
          </cell>
          <cell r="BW1688">
            <v>0</v>
          </cell>
          <cell r="BX1688">
            <v>0</v>
          </cell>
          <cell r="BY1688">
            <v>0</v>
          </cell>
          <cell r="BZ1688">
            <v>0</v>
          </cell>
          <cell r="CA1688">
            <v>0</v>
          </cell>
          <cell r="CB1688">
            <v>0</v>
          </cell>
          <cell r="CC1688">
            <v>0</v>
          </cell>
          <cell r="CD1688" t="str">
            <v>O+</v>
          </cell>
          <cell r="CE1688" t="str">
            <v>CEMPK1317L</v>
          </cell>
          <cell r="CF1688" t="str">
            <v>Pankaj Mahalle</v>
          </cell>
          <cell r="CG1688" t="str">
            <v>Pankaj Mahalle</v>
          </cell>
        </row>
        <row r="1689">
          <cell r="B1689">
            <v>10002040</v>
          </cell>
          <cell r="C1689" t="str">
            <v>Active</v>
          </cell>
          <cell r="D1689">
            <v>2011418150</v>
          </cell>
          <cell r="E1689" t="str">
            <v>BADDI-POWDER PLANT</v>
          </cell>
          <cell r="F1689" t="str">
            <v>2011400162</v>
          </cell>
          <cell r="G1689" t="str">
            <v>B00397</v>
          </cell>
          <cell r="H1689" t="str">
            <v>M</v>
          </cell>
          <cell r="I1689" t="str">
            <v xml:space="preserve">Jeevan </v>
          </cell>
          <cell r="J1689" t="str">
            <v/>
          </cell>
          <cell r="K1689" t="str">
            <v/>
          </cell>
          <cell r="L1689" t="str">
            <v>Operator</v>
          </cell>
          <cell r="M1689" t="str">
            <v>Production</v>
          </cell>
          <cell r="N1689" t="str">
            <v>Core</v>
          </cell>
          <cell r="O1689" t="str">
            <v>Liquid</v>
          </cell>
          <cell r="P1689" t="str">
            <v>PCP Manufacturing</v>
          </cell>
          <cell r="Q1689">
            <v>0</v>
          </cell>
          <cell r="R1689" t="str">
            <v>Personal Care Products</v>
          </cell>
          <cell r="S1689" t="str">
            <v>Associate</v>
          </cell>
          <cell r="T1689" t="str">
            <v>A1</v>
          </cell>
          <cell r="U1689" t="str">
            <v>Baddi</v>
          </cell>
          <cell r="V1689" t="str">
            <v>Baddi</v>
          </cell>
          <cell r="W1689">
            <v>40599</v>
          </cell>
          <cell r="X1689">
            <v>40575</v>
          </cell>
          <cell r="Y1689">
            <v>0</v>
          </cell>
          <cell r="Z1689">
            <v>4.9795388483003613</v>
          </cell>
          <cell r="AA1689">
            <v>4.9795388483003613</v>
          </cell>
          <cell r="AB1689">
            <v>40963</v>
          </cell>
          <cell r="AC1689">
            <v>40963</v>
          </cell>
          <cell r="AD1689">
            <v>41144</v>
          </cell>
          <cell r="AE1689">
            <v>0</v>
          </cell>
          <cell r="AF1689">
            <v>41146</v>
          </cell>
          <cell r="AG1689">
            <v>0</v>
          </cell>
          <cell r="AH1689">
            <v>0</v>
          </cell>
          <cell r="AI1689">
            <v>0</v>
          </cell>
          <cell r="AJ1689">
            <v>0</v>
          </cell>
          <cell r="AK1689">
            <v>0</v>
          </cell>
          <cell r="AL1689">
            <v>0</v>
          </cell>
          <cell r="AM1689">
            <v>0</v>
          </cell>
          <cell r="AN1689">
            <v>0</v>
          </cell>
          <cell r="AO1689">
            <v>0</v>
          </cell>
          <cell r="AP1689">
            <v>0</v>
          </cell>
          <cell r="AQ1689">
            <v>0</v>
          </cell>
          <cell r="AR1689">
            <v>0</v>
          </cell>
          <cell r="AS1689">
            <v>0</v>
          </cell>
          <cell r="AT1689">
            <v>0</v>
          </cell>
          <cell r="AU1689">
            <v>0</v>
          </cell>
          <cell r="AV1689">
            <v>0</v>
          </cell>
          <cell r="AW1689">
            <v>0</v>
          </cell>
          <cell r="AX1689">
            <v>0</v>
          </cell>
          <cell r="AY1689">
            <v>0</v>
          </cell>
          <cell r="AZ1689">
            <v>0</v>
          </cell>
          <cell r="BA1689">
            <v>0</v>
          </cell>
          <cell r="BB1689">
            <v>0</v>
          </cell>
          <cell r="BC1689">
            <v>0</v>
          </cell>
          <cell r="BD1689">
            <v>0</v>
          </cell>
          <cell r="BE1689">
            <v>0</v>
          </cell>
          <cell r="BF1689">
            <v>0</v>
          </cell>
          <cell r="BG1689">
            <v>31106</v>
          </cell>
          <cell r="BH1689">
            <v>30</v>
          </cell>
          <cell r="BI1689">
            <v>11</v>
          </cell>
          <cell r="BJ1689">
            <v>53020</v>
          </cell>
          <cell r="BK1689" t="str">
            <v>Less than and equal to 30 yrs</v>
          </cell>
          <cell r="BL1689" t="str">
            <v>Unmarried</v>
          </cell>
          <cell r="BM1689">
            <v>0</v>
          </cell>
          <cell r="BN1689" t="str">
            <v>Sarali Naloh</v>
          </cell>
          <cell r="BO1689" t="str">
            <v xml:space="preserve"> Chamba</v>
          </cell>
          <cell r="BP1689">
            <v>0</v>
          </cell>
          <cell r="BQ1689">
            <v>176207</v>
          </cell>
          <cell r="BR1689" t="str">
            <v xml:space="preserve">12th </v>
          </cell>
          <cell r="BS1689">
            <v>0</v>
          </cell>
          <cell r="BT1689" t="str">
            <v>ITI-Electrician</v>
          </cell>
          <cell r="BU1689" t="str">
            <v/>
          </cell>
          <cell r="BV1689">
            <v>0</v>
          </cell>
          <cell r="BW1689">
            <v>0</v>
          </cell>
          <cell r="BX1689">
            <v>0</v>
          </cell>
          <cell r="BY1689">
            <v>0</v>
          </cell>
          <cell r="BZ1689">
            <v>0</v>
          </cell>
          <cell r="CA1689">
            <v>0</v>
          </cell>
          <cell r="CB1689">
            <v>0</v>
          </cell>
          <cell r="CC1689">
            <v>0</v>
          </cell>
          <cell r="CD1689" t="str">
            <v>B+</v>
          </cell>
          <cell r="CE1689" t="str">
            <v>AYCPJ0981H</v>
          </cell>
          <cell r="CF1689" t="str">
            <v>Pankaj Mahalle</v>
          </cell>
          <cell r="CG1689" t="str">
            <v>Pankaj Mahalle</v>
          </cell>
        </row>
        <row r="1690">
          <cell r="B1690">
            <v>10002039</v>
          </cell>
          <cell r="C1690" t="str">
            <v>Active</v>
          </cell>
          <cell r="D1690">
            <v>2011418150</v>
          </cell>
          <cell r="E1690" t="str">
            <v>BADDI-POWDER PLANT</v>
          </cell>
          <cell r="F1690" t="str">
            <v>2011400161</v>
          </cell>
          <cell r="G1690" t="str">
            <v>B00396</v>
          </cell>
          <cell r="H1690" t="str">
            <v>M</v>
          </cell>
          <cell r="I1690" t="str">
            <v>Jitender</v>
          </cell>
          <cell r="J1690" t="str">
            <v/>
          </cell>
          <cell r="K1690" t="str">
            <v>Kumar</v>
          </cell>
          <cell r="L1690" t="str">
            <v>Operator</v>
          </cell>
          <cell r="M1690" t="str">
            <v>Production</v>
          </cell>
          <cell r="N1690" t="str">
            <v>Core</v>
          </cell>
          <cell r="O1690" t="str">
            <v>Liquid</v>
          </cell>
          <cell r="P1690" t="str">
            <v>PCP Manufacturing</v>
          </cell>
          <cell r="Q1690">
            <v>0</v>
          </cell>
          <cell r="R1690" t="str">
            <v>Personal Care Products</v>
          </cell>
          <cell r="S1690" t="str">
            <v>Associate</v>
          </cell>
          <cell r="T1690" t="str">
            <v>A1</v>
          </cell>
          <cell r="U1690" t="str">
            <v>Baddi</v>
          </cell>
          <cell r="V1690" t="str">
            <v>Baddi</v>
          </cell>
          <cell r="W1690">
            <v>40599</v>
          </cell>
          <cell r="X1690">
            <v>40575</v>
          </cell>
          <cell r="Y1690">
            <v>0</v>
          </cell>
          <cell r="Z1690">
            <v>4.9795388483003613</v>
          </cell>
          <cell r="AA1690">
            <v>4.9795388483003613</v>
          </cell>
          <cell r="AB1690">
            <v>40963</v>
          </cell>
          <cell r="AC1690">
            <v>40963</v>
          </cell>
          <cell r="AD1690">
            <v>41144</v>
          </cell>
          <cell r="AE1690">
            <v>0</v>
          </cell>
          <cell r="AF1690">
            <v>41145</v>
          </cell>
          <cell r="AG1690">
            <v>0</v>
          </cell>
          <cell r="AH1690">
            <v>0</v>
          </cell>
          <cell r="AI1690">
            <v>0</v>
          </cell>
          <cell r="AJ1690">
            <v>0</v>
          </cell>
          <cell r="AK1690">
            <v>0</v>
          </cell>
          <cell r="AL1690">
            <v>0</v>
          </cell>
          <cell r="AM1690">
            <v>0</v>
          </cell>
          <cell r="AN1690">
            <v>0</v>
          </cell>
          <cell r="AO1690">
            <v>0</v>
          </cell>
          <cell r="AP1690">
            <v>0</v>
          </cell>
          <cell r="AQ1690">
            <v>0</v>
          </cell>
          <cell r="AR1690">
            <v>0</v>
          </cell>
          <cell r="AS1690">
            <v>0</v>
          </cell>
          <cell r="AT1690">
            <v>0</v>
          </cell>
          <cell r="AU1690">
            <v>0</v>
          </cell>
          <cell r="AV1690">
            <v>0</v>
          </cell>
          <cell r="AW1690">
            <v>0</v>
          </cell>
          <cell r="AX1690">
            <v>0</v>
          </cell>
          <cell r="AY1690">
            <v>0</v>
          </cell>
          <cell r="AZ1690">
            <v>0</v>
          </cell>
          <cell r="BA1690">
            <v>0</v>
          </cell>
          <cell r="BB1690">
            <v>0</v>
          </cell>
          <cell r="BC1690">
            <v>0</v>
          </cell>
          <cell r="BD1690">
            <v>0</v>
          </cell>
          <cell r="BE1690">
            <v>0</v>
          </cell>
          <cell r="BF1690">
            <v>0</v>
          </cell>
          <cell r="BG1690">
            <v>30761</v>
          </cell>
          <cell r="BH1690">
            <v>31</v>
          </cell>
          <cell r="BI1690">
            <v>10</v>
          </cell>
          <cell r="BJ1690">
            <v>52675</v>
          </cell>
          <cell r="BK1690" t="str">
            <v>31 - 35 yrs</v>
          </cell>
          <cell r="BL1690" t="str">
            <v>Married</v>
          </cell>
          <cell r="BM1690">
            <v>2</v>
          </cell>
          <cell r="BN1690" t="str">
            <v>Harech Maan</v>
          </cell>
          <cell r="BO1690" t="str">
            <v xml:space="preserve">Solan </v>
          </cell>
          <cell r="BP1690">
            <v>0</v>
          </cell>
          <cell r="BQ1690">
            <v>173218</v>
          </cell>
          <cell r="BR1690" t="str">
            <v xml:space="preserve">12th </v>
          </cell>
          <cell r="BS1690">
            <v>0</v>
          </cell>
          <cell r="BT1690" t="str">
            <v>Diploma in Food Production</v>
          </cell>
          <cell r="BU1690" t="str">
            <v/>
          </cell>
          <cell r="BV1690">
            <v>0</v>
          </cell>
          <cell r="BW1690">
            <v>0</v>
          </cell>
          <cell r="BX1690">
            <v>0</v>
          </cell>
          <cell r="BY1690">
            <v>0</v>
          </cell>
          <cell r="BZ1690">
            <v>0</v>
          </cell>
          <cell r="CA1690">
            <v>0</v>
          </cell>
          <cell r="CB1690">
            <v>0</v>
          </cell>
          <cell r="CC1690">
            <v>0</v>
          </cell>
          <cell r="CD1690" t="str">
            <v>A+</v>
          </cell>
          <cell r="CE1690" t="str">
            <v>DCWPK7393R</v>
          </cell>
          <cell r="CF1690" t="str">
            <v>Pankaj Mahalle</v>
          </cell>
          <cell r="CG1690" t="str">
            <v>Pankaj Mahalle</v>
          </cell>
        </row>
        <row r="1691">
          <cell r="B1691">
            <v>10002037</v>
          </cell>
          <cell r="C1691" t="str">
            <v>Active</v>
          </cell>
          <cell r="D1691">
            <v>2011418150</v>
          </cell>
          <cell r="E1691" t="str">
            <v>BADDI-POWDER PLANT</v>
          </cell>
          <cell r="F1691" t="str">
            <v>2011400160</v>
          </cell>
          <cell r="G1691" t="str">
            <v>B00394</v>
          </cell>
          <cell r="H1691" t="str">
            <v>M</v>
          </cell>
          <cell r="I1691" t="str">
            <v xml:space="preserve">Ravi </v>
          </cell>
          <cell r="J1691" t="str">
            <v/>
          </cell>
          <cell r="K1691" t="str">
            <v>Kumar</v>
          </cell>
          <cell r="L1691" t="str">
            <v>Operator</v>
          </cell>
          <cell r="M1691" t="str">
            <v>Production</v>
          </cell>
          <cell r="N1691" t="str">
            <v>Core</v>
          </cell>
          <cell r="O1691" t="str">
            <v>Liquid</v>
          </cell>
          <cell r="P1691" t="str">
            <v>PCP Manufacturing</v>
          </cell>
          <cell r="Q1691">
            <v>0</v>
          </cell>
          <cell r="R1691" t="str">
            <v>Personal Care Products</v>
          </cell>
          <cell r="S1691" t="str">
            <v>Associate</v>
          </cell>
          <cell r="T1691" t="str">
            <v>A1</v>
          </cell>
          <cell r="U1691" t="str">
            <v>Baddi</v>
          </cell>
          <cell r="V1691" t="str">
            <v>Baddi</v>
          </cell>
          <cell r="W1691">
            <v>40599</v>
          </cell>
          <cell r="X1691">
            <v>40575</v>
          </cell>
          <cell r="Y1691">
            <v>0</v>
          </cell>
          <cell r="Z1691">
            <v>4.9795388486174534</v>
          </cell>
          <cell r="AA1691">
            <v>4.9795388486174534</v>
          </cell>
          <cell r="AB1691">
            <v>40963</v>
          </cell>
          <cell r="AC1691">
            <v>40963</v>
          </cell>
          <cell r="AD1691">
            <v>41144</v>
          </cell>
          <cell r="AE1691">
            <v>0</v>
          </cell>
          <cell r="AF1691">
            <v>41145</v>
          </cell>
          <cell r="AG1691">
            <v>0</v>
          </cell>
          <cell r="AH1691">
            <v>0</v>
          </cell>
          <cell r="AI1691">
            <v>0</v>
          </cell>
          <cell r="AJ1691">
            <v>0</v>
          </cell>
          <cell r="AK1691">
            <v>0</v>
          </cell>
          <cell r="AL1691">
            <v>0</v>
          </cell>
          <cell r="AM1691">
            <v>0</v>
          </cell>
          <cell r="AN1691">
            <v>0</v>
          </cell>
          <cell r="AO1691">
            <v>0</v>
          </cell>
          <cell r="AP1691">
            <v>0</v>
          </cell>
          <cell r="AQ1691">
            <v>0</v>
          </cell>
          <cell r="AR1691">
            <v>0</v>
          </cell>
          <cell r="AS1691">
            <v>0</v>
          </cell>
          <cell r="AT1691">
            <v>0</v>
          </cell>
          <cell r="AU1691">
            <v>0</v>
          </cell>
          <cell r="AV1691">
            <v>0</v>
          </cell>
          <cell r="AW1691">
            <v>0</v>
          </cell>
          <cell r="AX1691">
            <v>0</v>
          </cell>
          <cell r="AY1691">
            <v>0</v>
          </cell>
          <cell r="AZ1691">
            <v>0</v>
          </cell>
          <cell r="BA1691">
            <v>0</v>
          </cell>
          <cell r="BB1691">
            <v>0</v>
          </cell>
          <cell r="BC1691">
            <v>0</v>
          </cell>
          <cell r="BD1691">
            <v>0</v>
          </cell>
          <cell r="BE1691">
            <v>0</v>
          </cell>
          <cell r="BF1691">
            <v>0</v>
          </cell>
          <cell r="BG1691">
            <v>33126</v>
          </cell>
          <cell r="BH1691">
            <v>25</v>
          </cell>
          <cell r="BI1691">
            <v>5</v>
          </cell>
          <cell r="BJ1691">
            <v>55040</v>
          </cell>
          <cell r="BK1691" t="str">
            <v>Less than and equal to 30 yrs</v>
          </cell>
          <cell r="BL1691" t="str">
            <v>Unmarried</v>
          </cell>
          <cell r="BM1691">
            <v>0</v>
          </cell>
          <cell r="BN1691" t="str">
            <v>Raipur Maidan Raipur Maidan</v>
          </cell>
          <cell r="BO1691" t="str">
            <v>Una</v>
          </cell>
          <cell r="BP1691" t="str">
            <v>Himachal Pradesh</v>
          </cell>
          <cell r="BQ1691">
            <v>177031</v>
          </cell>
          <cell r="BR1691" t="str">
            <v xml:space="preserve">12th </v>
          </cell>
          <cell r="BS1691">
            <v>0</v>
          </cell>
          <cell r="BT1691" t="str">
            <v>ITI - Fitter</v>
          </cell>
          <cell r="BU1691" t="str">
            <v/>
          </cell>
          <cell r="BV1691">
            <v>0</v>
          </cell>
          <cell r="BW1691">
            <v>0</v>
          </cell>
          <cell r="BX1691">
            <v>0</v>
          </cell>
          <cell r="BY1691">
            <v>0</v>
          </cell>
          <cell r="BZ1691">
            <v>0</v>
          </cell>
          <cell r="CA1691">
            <v>0</v>
          </cell>
          <cell r="CB1691">
            <v>0</v>
          </cell>
          <cell r="CC1691">
            <v>0</v>
          </cell>
          <cell r="CD1691" t="str">
            <v>AB+</v>
          </cell>
          <cell r="CE1691" t="str">
            <v>DCWPK7392Q</v>
          </cell>
          <cell r="CF1691" t="str">
            <v>Pankaj Mahalle</v>
          </cell>
          <cell r="CG1691" t="str">
            <v>Pankaj Mahalle</v>
          </cell>
        </row>
        <row r="1692">
          <cell r="B1692">
            <v>10002050</v>
          </cell>
          <cell r="C1692" t="str">
            <v>Inactive</v>
          </cell>
          <cell r="D1692">
            <v>0</v>
          </cell>
          <cell r="E1692">
            <v>0</v>
          </cell>
          <cell r="F1692" t="e">
            <v>#N/A</v>
          </cell>
          <cell r="G1692">
            <v>577</v>
          </cell>
          <cell r="H1692" t="str">
            <v>M</v>
          </cell>
          <cell r="I1692" t="str">
            <v>Nagji</v>
          </cell>
          <cell r="J1692" t="str">
            <v>Dabhi</v>
          </cell>
          <cell r="K1692" t="str">
            <v>Laxmanji</v>
          </cell>
          <cell r="L1692" t="str">
            <v>Operator</v>
          </cell>
          <cell r="M1692">
            <v>0</v>
          </cell>
          <cell r="N1692">
            <v>0</v>
          </cell>
          <cell r="O1692">
            <v>0</v>
          </cell>
          <cell r="P1692" t="str">
            <v>PCP Manufacturing</v>
          </cell>
          <cell r="Q1692">
            <v>0</v>
          </cell>
          <cell r="R1692" t="str">
            <v>Personal Care Products</v>
          </cell>
          <cell r="S1692" t="str">
            <v>Associate</v>
          </cell>
          <cell r="T1692">
            <v>0</v>
          </cell>
          <cell r="U1692" t="str">
            <v>Kutch-I</v>
          </cell>
          <cell r="V1692">
            <v>0</v>
          </cell>
          <cell r="W1692">
            <v>40600</v>
          </cell>
          <cell r="X1692">
            <v>40575</v>
          </cell>
          <cell r="Y1692">
            <v>2.1</v>
          </cell>
          <cell r="Z1692">
            <v>4.976799122590057</v>
          </cell>
          <cell r="AA1692">
            <v>3.4</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cell r="AO1692">
            <v>0</v>
          </cell>
          <cell r="AP1692">
            <v>0</v>
          </cell>
          <cell r="AQ1692">
            <v>0</v>
          </cell>
          <cell r="AR1692">
            <v>0</v>
          </cell>
          <cell r="AS1692">
            <v>0</v>
          </cell>
          <cell r="AT1692">
            <v>0</v>
          </cell>
          <cell r="AU1692">
            <v>0</v>
          </cell>
          <cell r="AV1692">
            <v>0</v>
          </cell>
          <cell r="AW1692">
            <v>0</v>
          </cell>
          <cell r="AX1692">
            <v>0</v>
          </cell>
          <cell r="AY1692">
            <v>0</v>
          </cell>
          <cell r="AZ1692">
            <v>0</v>
          </cell>
          <cell r="BA1692">
            <v>0</v>
          </cell>
          <cell r="BB1692">
            <v>0</v>
          </cell>
          <cell r="BC1692">
            <v>0</v>
          </cell>
          <cell r="BD1692">
            <v>0</v>
          </cell>
          <cell r="BE1692">
            <v>0</v>
          </cell>
          <cell r="BF1692">
            <v>0</v>
          </cell>
          <cell r="BG1692">
            <v>32294</v>
          </cell>
          <cell r="BH1692">
            <v>24</v>
          </cell>
          <cell r="BI1692">
            <v>0</v>
          </cell>
          <cell r="BJ1692">
            <v>0</v>
          </cell>
          <cell r="BK1692" t="str">
            <v>Less than 30 yrs and equal to 30 yrs</v>
          </cell>
          <cell r="BL1692">
            <v>0</v>
          </cell>
          <cell r="BM1692">
            <v>0</v>
          </cell>
          <cell r="BN1692">
            <v>0</v>
          </cell>
          <cell r="BO1692">
            <v>0</v>
          </cell>
          <cell r="BP1692">
            <v>0</v>
          </cell>
          <cell r="BQ1692">
            <v>0</v>
          </cell>
          <cell r="BR1692" t="str">
            <v>S.S.C</v>
          </cell>
          <cell r="BS1692">
            <v>0</v>
          </cell>
          <cell r="BT1692" t="str">
            <v>ITI, AOCP</v>
          </cell>
          <cell r="BU1692">
            <v>0</v>
          </cell>
          <cell r="BV1692">
            <v>41062</v>
          </cell>
          <cell r="BW1692">
            <v>41061</v>
          </cell>
          <cell r="BX1692">
            <v>0</v>
          </cell>
          <cell r="BY1692" t="str">
            <v>Unit Closure-Kutch-I</v>
          </cell>
          <cell r="BZ1692" t="str">
            <v>Unit Closure-Kutch-I</v>
          </cell>
          <cell r="CA1692" t="str">
            <v>Managed Attrition-Relief</v>
          </cell>
          <cell r="CB1692" t="str">
            <v>Involuntary</v>
          </cell>
          <cell r="CC1692" t="str">
            <v>Resigned at VVF Ltd</v>
          </cell>
          <cell r="CD1692">
            <v>0</v>
          </cell>
          <cell r="CE1692">
            <v>0</v>
          </cell>
          <cell r="CF1692">
            <v>0</v>
          </cell>
          <cell r="CG1692">
            <v>0</v>
          </cell>
        </row>
        <row r="1693">
          <cell r="B1693">
            <v>10002047</v>
          </cell>
          <cell r="C1693" t="str">
            <v>Active</v>
          </cell>
          <cell r="D1693">
            <v>2011418150</v>
          </cell>
          <cell r="E1693" t="str">
            <v>BADDI-POWDER PLANT</v>
          </cell>
          <cell r="F1693" t="str">
            <v>2011400165</v>
          </cell>
          <cell r="G1693" t="str">
            <v>B00404</v>
          </cell>
          <cell r="H1693" t="str">
            <v>M</v>
          </cell>
          <cell r="I1693" t="str">
            <v xml:space="preserve">Mukesh </v>
          </cell>
          <cell r="J1693" t="str">
            <v/>
          </cell>
          <cell r="K1693" t="str">
            <v>Kumar</v>
          </cell>
          <cell r="L1693" t="str">
            <v>Operator</v>
          </cell>
          <cell r="M1693" t="str">
            <v>Production</v>
          </cell>
          <cell r="N1693" t="str">
            <v>Core</v>
          </cell>
          <cell r="O1693" t="str">
            <v>Talcum Powder</v>
          </cell>
          <cell r="P1693" t="str">
            <v>PCP Manufacturing</v>
          </cell>
          <cell r="Q1693">
            <v>0</v>
          </cell>
          <cell r="R1693" t="str">
            <v>Personal Care Products</v>
          </cell>
          <cell r="S1693" t="str">
            <v>Associate</v>
          </cell>
          <cell r="T1693" t="str">
            <v>A1</v>
          </cell>
          <cell r="U1693" t="str">
            <v>Baddi</v>
          </cell>
          <cell r="V1693" t="str">
            <v>Baddi</v>
          </cell>
          <cell r="W1693">
            <v>40600</v>
          </cell>
          <cell r="X1693">
            <v>40575</v>
          </cell>
          <cell r="Y1693">
            <v>2</v>
          </cell>
          <cell r="Z1693">
            <v>4.9767991222729639</v>
          </cell>
          <cell r="AA1693">
            <v>6.9767991222729639</v>
          </cell>
          <cell r="AB1693">
            <v>0</v>
          </cell>
          <cell r="AC1693">
            <v>0</v>
          </cell>
          <cell r="AD1693">
            <v>40780</v>
          </cell>
          <cell r="AE1693">
            <v>0</v>
          </cell>
          <cell r="AF1693">
            <v>40817</v>
          </cell>
          <cell r="AG1693">
            <v>0</v>
          </cell>
          <cell r="AH1693">
            <v>0</v>
          </cell>
          <cell r="AI1693">
            <v>0</v>
          </cell>
          <cell r="AJ1693">
            <v>0</v>
          </cell>
          <cell r="AK1693">
            <v>0</v>
          </cell>
          <cell r="AL1693">
            <v>0</v>
          </cell>
          <cell r="AM1693">
            <v>0</v>
          </cell>
          <cell r="AN1693">
            <v>0</v>
          </cell>
          <cell r="AO1693">
            <v>0</v>
          </cell>
          <cell r="AP1693">
            <v>0</v>
          </cell>
          <cell r="AQ1693">
            <v>0</v>
          </cell>
          <cell r="AR1693">
            <v>0</v>
          </cell>
          <cell r="AS1693">
            <v>0</v>
          </cell>
          <cell r="AT1693">
            <v>0</v>
          </cell>
          <cell r="AU1693">
            <v>0</v>
          </cell>
          <cell r="AV1693">
            <v>0</v>
          </cell>
          <cell r="AW1693">
            <v>0</v>
          </cell>
          <cell r="AX1693">
            <v>0</v>
          </cell>
          <cell r="AY1693">
            <v>0</v>
          </cell>
          <cell r="AZ1693">
            <v>0</v>
          </cell>
          <cell r="BA1693">
            <v>0</v>
          </cell>
          <cell r="BB1693">
            <v>0</v>
          </cell>
          <cell r="BC1693">
            <v>0</v>
          </cell>
          <cell r="BD1693">
            <v>0</v>
          </cell>
          <cell r="BE1693">
            <v>0</v>
          </cell>
          <cell r="BF1693">
            <v>0</v>
          </cell>
          <cell r="BG1693">
            <v>29273</v>
          </cell>
          <cell r="BH1693">
            <v>35</v>
          </cell>
          <cell r="BI1693">
            <v>11</v>
          </cell>
          <cell r="BJ1693">
            <v>51187</v>
          </cell>
          <cell r="BK1693" t="str">
            <v>31 - 35 yrs</v>
          </cell>
          <cell r="BL1693" t="str">
            <v>Married</v>
          </cell>
          <cell r="BM1693">
            <v>3</v>
          </cell>
          <cell r="BN1693" t="str">
            <v>Nawanagar Sai</v>
          </cell>
          <cell r="BO1693" t="str">
            <v xml:space="preserve"> Solan</v>
          </cell>
          <cell r="BP1693">
            <v>0</v>
          </cell>
          <cell r="BQ1693">
            <v>173205</v>
          </cell>
          <cell r="BR1693" t="str">
            <v>B.P.Ed</v>
          </cell>
          <cell r="BS1693">
            <v>0</v>
          </cell>
          <cell r="BT1693">
            <v>0</v>
          </cell>
          <cell r="BU1693" t="str">
            <v>Ashapura</v>
          </cell>
          <cell r="BV1693">
            <v>0</v>
          </cell>
          <cell r="BW1693">
            <v>0</v>
          </cell>
          <cell r="BX1693">
            <v>0</v>
          </cell>
          <cell r="BY1693">
            <v>0</v>
          </cell>
          <cell r="BZ1693">
            <v>0</v>
          </cell>
          <cell r="CA1693">
            <v>0</v>
          </cell>
          <cell r="CB1693">
            <v>0</v>
          </cell>
          <cell r="CC1693">
            <v>0</v>
          </cell>
          <cell r="CD1693" t="str">
            <v>A+</v>
          </cell>
          <cell r="CE1693" t="str">
            <v>ATHPK8072G</v>
          </cell>
          <cell r="CF1693" t="str">
            <v>Pankaj Mahalle</v>
          </cell>
          <cell r="CG1693" t="str">
            <v>Pankaj Mahalle</v>
          </cell>
        </row>
        <row r="1694">
          <cell r="B1694">
            <v>10003591</v>
          </cell>
          <cell r="C1694" t="str">
            <v>Inactive</v>
          </cell>
          <cell r="D1694">
            <v>2011418160</v>
          </cell>
          <cell r="E1694" t="str">
            <v>BADDI - SOAP FINISHING</v>
          </cell>
          <cell r="F1694" t="e">
            <v>#N/A</v>
          </cell>
          <cell r="G1694" t="str">
            <v>B00787</v>
          </cell>
          <cell r="H1694" t="str">
            <v>M</v>
          </cell>
          <cell r="I1694" t="str">
            <v>Anil</v>
          </cell>
          <cell r="J1694" t="str">
            <v>Kumar</v>
          </cell>
          <cell r="K1694">
            <v>0</v>
          </cell>
          <cell r="L1694" t="str">
            <v>Operator</v>
          </cell>
          <cell r="M1694" t="str">
            <v>Production</v>
          </cell>
          <cell r="N1694">
            <v>0</v>
          </cell>
          <cell r="O1694" t="str">
            <v>Finished Soap</v>
          </cell>
          <cell r="P1694" t="str">
            <v>PCP Manufacturing</v>
          </cell>
          <cell r="Q1694">
            <v>0</v>
          </cell>
          <cell r="R1694" t="str">
            <v>Personal Care Products</v>
          </cell>
          <cell r="S1694" t="str">
            <v>Associate</v>
          </cell>
          <cell r="T1694" t="str">
            <v>A1</v>
          </cell>
          <cell r="U1694" t="str">
            <v>Baddi</v>
          </cell>
          <cell r="V1694" t="str">
            <v>Baddi</v>
          </cell>
          <cell r="W1694">
            <v>42181</v>
          </cell>
          <cell r="X1694">
            <v>42156</v>
          </cell>
          <cell r="Y1694">
            <v>1</v>
          </cell>
          <cell r="Z1694">
            <v>0.64529227295789582</v>
          </cell>
          <cell r="AA1694">
            <v>1.6452922729578958</v>
          </cell>
          <cell r="AB1694">
            <v>0</v>
          </cell>
          <cell r="AC1694">
            <v>0</v>
          </cell>
          <cell r="AD1694">
            <v>42363</v>
          </cell>
          <cell r="AE1694">
            <v>0</v>
          </cell>
          <cell r="AF1694">
            <v>0</v>
          </cell>
          <cell r="AG1694">
            <v>0</v>
          </cell>
          <cell r="AH1694">
            <v>0</v>
          </cell>
          <cell r="AI1694">
            <v>0</v>
          </cell>
          <cell r="AJ1694">
            <v>0</v>
          </cell>
          <cell r="AK1694">
            <v>0</v>
          </cell>
          <cell r="AL1694">
            <v>0</v>
          </cell>
          <cell r="AM1694">
            <v>0</v>
          </cell>
          <cell r="AN1694">
            <v>0</v>
          </cell>
          <cell r="AO1694">
            <v>0</v>
          </cell>
          <cell r="AP1694">
            <v>0</v>
          </cell>
          <cell r="AQ1694">
            <v>0</v>
          </cell>
          <cell r="AR1694">
            <v>0</v>
          </cell>
          <cell r="AS1694">
            <v>0</v>
          </cell>
          <cell r="AT1694">
            <v>0</v>
          </cell>
          <cell r="AU1694">
            <v>0</v>
          </cell>
          <cell r="AV1694">
            <v>0</v>
          </cell>
          <cell r="AW1694">
            <v>0</v>
          </cell>
          <cell r="AX1694">
            <v>0</v>
          </cell>
          <cell r="AY1694">
            <v>0</v>
          </cell>
          <cell r="AZ1694">
            <v>0</v>
          </cell>
          <cell r="BA1694">
            <v>0</v>
          </cell>
          <cell r="BB1694">
            <v>0</v>
          </cell>
          <cell r="BC1694">
            <v>0</v>
          </cell>
          <cell r="BD1694">
            <v>0</v>
          </cell>
          <cell r="BE1694">
            <v>0</v>
          </cell>
          <cell r="BF1694">
            <v>0</v>
          </cell>
          <cell r="BG1694">
            <v>34344</v>
          </cell>
          <cell r="BH1694">
            <v>22</v>
          </cell>
          <cell r="BI1694">
            <v>1</v>
          </cell>
          <cell r="BJ1694">
            <v>56258</v>
          </cell>
          <cell r="BK1694" t="str">
            <v>Less than 30 yrs and equal to 30 yrs</v>
          </cell>
          <cell r="BL1694" t="str">
            <v>Unmarried</v>
          </cell>
          <cell r="BM1694">
            <v>3</v>
          </cell>
          <cell r="BN1694" t="str">
            <v>Vill: Jamli, PO: Kot, Tehsil, Kasauli</v>
          </cell>
          <cell r="BO1694" t="str">
            <v>Solan</v>
          </cell>
          <cell r="BP1694" t="str">
            <v>Himachal Pradesh</v>
          </cell>
          <cell r="BQ1694">
            <v>173233</v>
          </cell>
          <cell r="BR1694" t="str">
            <v>10th</v>
          </cell>
          <cell r="BS1694">
            <v>0</v>
          </cell>
          <cell r="BT1694" t="str">
            <v>ITI (Machinist)</v>
          </cell>
          <cell r="BU1694" t="str">
            <v xml:space="preserve">1 Year Apprenticeship in Gillete </v>
          </cell>
          <cell r="BV1694">
            <v>42259</v>
          </cell>
          <cell r="BW1694">
            <v>42248</v>
          </cell>
          <cell r="BX1694">
            <v>42257</v>
          </cell>
          <cell r="BY1694" t="str">
            <v>Family Circumstances</v>
          </cell>
          <cell r="BZ1694" t="str">
            <v>Resignation</v>
          </cell>
          <cell r="CA1694">
            <v>0</v>
          </cell>
          <cell r="CB1694" t="str">
            <v>Voluntary</v>
          </cell>
          <cell r="CC1694">
            <v>0</v>
          </cell>
          <cell r="CD1694" t="str">
            <v>B+</v>
          </cell>
          <cell r="CE1694" t="str">
            <v>DCIPK5051A</v>
          </cell>
          <cell r="CF1694" t="str">
            <v>Naresh Patel</v>
          </cell>
          <cell r="CG1694" t="str">
            <v>Naresh Patel</v>
          </cell>
        </row>
        <row r="1695">
          <cell r="B1695">
            <v>10002048</v>
          </cell>
          <cell r="C1695" t="str">
            <v>Active</v>
          </cell>
          <cell r="D1695">
            <v>2011418150</v>
          </cell>
          <cell r="E1695" t="str">
            <v>BADDI-POWDER PLANT</v>
          </cell>
          <cell r="F1695" t="str">
            <v>2011400166</v>
          </cell>
          <cell r="G1695" t="str">
            <v>B00405</v>
          </cell>
          <cell r="H1695" t="str">
            <v>M</v>
          </cell>
          <cell r="I1695" t="str">
            <v xml:space="preserve">Bhismadev </v>
          </cell>
          <cell r="J1695" t="str">
            <v/>
          </cell>
          <cell r="K1695" t="str">
            <v>Naik</v>
          </cell>
          <cell r="L1695" t="str">
            <v>Operator</v>
          </cell>
          <cell r="M1695" t="str">
            <v>Production</v>
          </cell>
          <cell r="N1695" t="str">
            <v>Core</v>
          </cell>
          <cell r="O1695" t="str">
            <v>Talcum Powder</v>
          </cell>
          <cell r="P1695" t="str">
            <v>PCP Manufacturing</v>
          </cell>
          <cell r="Q1695">
            <v>0</v>
          </cell>
          <cell r="R1695" t="str">
            <v>Personal Care Products</v>
          </cell>
          <cell r="S1695" t="str">
            <v>Associate</v>
          </cell>
          <cell r="T1695" t="str">
            <v>A1</v>
          </cell>
          <cell r="U1695" t="str">
            <v>Baddi</v>
          </cell>
          <cell r="V1695" t="str">
            <v>Baddi</v>
          </cell>
          <cell r="W1695">
            <v>40600</v>
          </cell>
          <cell r="X1695">
            <v>40575</v>
          </cell>
          <cell r="Y1695">
            <v>3</v>
          </cell>
          <cell r="Z1695">
            <v>4.976799122590057</v>
          </cell>
          <cell r="AA1695">
            <v>7.976799122590057</v>
          </cell>
          <cell r="AB1695">
            <v>0</v>
          </cell>
          <cell r="AC1695">
            <v>0</v>
          </cell>
          <cell r="AD1695">
            <v>40780</v>
          </cell>
          <cell r="AE1695">
            <v>0</v>
          </cell>
          <cell r="AF1695">
            <v>40817</v>
          </cell>
          <cell r="AG1695">
            <v>0</v>
          </cell>
          <cell r="AH1695">
            <v>0</v>
          </cell>
          <cell r="AI1695">
            <v>0</v>
          </cell>
          <cell r="AJ1695">
            <v>0</v>
          </cell>
          <cell r="AK1695">
            <v>0</v>
          </cell>
          <cell r="AL1695">
            <v>0</v>
          </cell>
          <cell r="AM1695">
            <v>0</v>
          </cell>
          <cell r="AN1695">
            <v>0</v>
          </cell>
          <cell r="AO1695">
            <v>0</v>
          </cell>
          <cell r="AP1695">
            <v>0</v>
          </cell>
          <cell r="AQ1695">
            <v>0</v>
          </cell>
          <cell r="AR1695">
            <v>0</v>
          </cell>
          <cell r="AS1695">
            <v>0</v>
          </cell>
          <cell r="AT1695">
            <v>0</v>
          </cell>
          <cell r="AU1695">
            <v>0</v>
          </cell>
          <cell r="AV1695">
            <v>0</v>
          </cell>
          <cell r="AW1695">
            <v>0</v>
          </cell>
          <cell r="AX1695">
            <v>0</v>
          </cell>
          <cell r="AY1695">
            <v>0</v>
          </cell>
          <cell r="AZ1695">
            <v>0</v>
          </cell>
          <cell r="BA1695">
            <v>0</v>
          </cell>
          <cell r="BB1695">
            <v>0</v>
          </cell>
          <cell r="BC1695">
            <v>0</v>
          </cell>
          <cell r="BD1695">
            <v>0</v>
          </cell>
          <cell r="BE1695">
            <v>0</v>
          </cell>
          <cell r="BF1695">
            <v>0</v>
          </cell>
          <cell r="BG1695">
            <v>27706</v>
          </cell>
          <cell r="BH1695">
            <v>40</v>
          </cell>
          <cell r="BI1695">
            <v>3</v>
          </cell>
          <cell r="BJ1695">
            <v>49620</v>
          </cell>
          <cell r="BK1695" t="str">
            <v>36 - 40 yrs</v>
          </cell>
          <cell r="BL1695" t="str">
            <v>Unmarried</v>
          </cell>
          <cell r="BM1695">
            <v>0</v>
          </cell>
          <cell r="BN1695" t="str">
            <v>Beheramal Beheramal</v>
          </cell>
          <cell r="BO1695" t="str">
            <v>Sonpur</v>
          </cell>
          <cell r="BP1695">
            <v>0</v>
          </cell>
          <cell r="BQ1695">
            <v>0</v>
          </cell>
          <cell r="BR1695" t="str">
            <v>S.S.C</v>
          </cell>
          <cell r="BS1695">
            <v>0</v>
          </cell>
          <cell r="BT1695">
            <v>0</v>
          </cell>
          <cell r="BU1695" t="str">
            <v>Ncs</v>
          </cell>
          <cell r="BV1695">
            <v>0</v>
          </cell>
          <cell r="BW1695">
            <v>0</v>
          </cell>
          <cell r="BX1695">
            <v>0</v>
          </cell>
          <cell r="BY1695">
            <v>0</v>
          </cell>
          <cell r="BZ1695">
            <v>0</v>
          </cell>
          <cell r="CA1695">
            <v>0</v>
          </cell>
          <cell r="CB1695">
            <v>0</v>
          </cell>
          <cell r="CC1695">
            <v>0</v>
          </cell>
          <cell r="CD1695" t="str">
            <v>O+</v>
          </cell>
          <cell r="CE1695" t="str">
            <v>ANZPN4510A</v>
          </cell>
          <cell r="CF1695" t="str">
            <v>Pankaj Mahalle</v>
          </cell>
          <cell r="CG1695" t="str">
            <v>Pankaj Mahalle</v>
          </cell>
        </row>
        <row r="1696">
          <cell r="B1696">
            <v>10002066</v>
          </cell>
          <cell r="C1696" t="str">
            <v>Inactive</v>
          </cell>
          <cell r="D1696">
            <v>0</v>
          </cell>
          <cell r="E1696">
            <v>0</v>
          </cell>
          <cell r="F1696" t="e">
            <v>#N/A</v>
          </cell>
          <cell r="G1696" t="str">
            <v>04/0485</v>
          </cell>
          <cell r="H1696" t="str">
            <v>M</v>
          </cell>
          <cell r="I1696" t="str">
            <v>Vinod</v>
          </cell>
          <cell r="J1696" t="str">
            <v>Salve</v>
          </cell>
          <cell r="K1696" t="str">
            <v>Uttam</v>
          </cell>
          <cell r="L1696" t="str">
            <v>Trainee</v>
          </cell>
          <cell r="M1696">
            <v>0</v>
          </cell>
          <cell r="N1696">
            <v>0</v>
          </cell>
          <cell r="O1696">
            <v>0</v>
          </cell>
          <cell r="P1696" t="str">
            <v>EXIM</v>
          </cell>
          <cell r="Q1696" t="str">
            <v>Excise &amp; Commercial</v>
          </cell>
          <cell r="R1696" t="str">
            <v>Corporate Shared Services</v>
          </cell>
          <cell r="S1696" t="str">
            <v>Trainee</v>
          </cell>
          <cell r="T1696" t="str">
            <v>TR</v>
          </cell>
          <cell r="U1696" t="str">
            <v>Taloja</v>
          </cell>
          <cell r="V1696">
            <v>0</v>
          </cell>
          <cell r="W1696">
            <v>40603</v>
          </cell>
          <cell r="X1696">
            <v>40603</v>
          </cell>
          <cell r="Y1696">
            <v>0</v>
          </cell>
          <cell r="Z1696">
            <v>4.9685799445078649</v>
          </cell>
          <cell r="AA1696">
            <v>0.1</v>
          </cell>
          <cell r="AB1696">
            <v>0</v>
          </cell>
          <cell r="AC1696">
            <v>0</v>
          </cell>
          <cell r="AD1696">
            <v>0</v>
          </cell>
          <cell r="AE1696">
            <v>0</v>
          </cell>
          <cell r="AF1696">
            <v>0</v>
          </cell>
          <cell r="AG1696">
            <v>0</v>
          </cell>
          <cell r="AH1696">
            <v>0</v>
          </cell>
          <cell r="AI1696">
            <v>0</v>
          </cell>
          <cell r="AJ1696">
            <v>0</v>
          </cell>
          <cell r="AK1696">
            <v>0</v>
          </cell>
          <cell r="AL1696">
            <v>0</v>
          </cell>
          <cell r="AM1696">
            <v>0</v>
          </cell>
          <cell r="AN1696">
            <v>0</v>
          </cell>
          <cell r="AO1696">
            <v>0</v>
          </cell>
          <cell r="AP1696">
            <v>0</v>
          </cell>
          <cell r="AQ1696">
            <v>0</v>
          </cell>
          <cell r="AR1696">
            <v>0</v>
          </cell>
          <cell r="AS1696">
            <v>0</v>
          </cell>
          <cell r="AT1696">
            <v>0</v>
          </cell>
          <cell r="AU1696">
            <v>0</v>
          </cell>
          <cell r="AV1696">
            <v>0</v>
          </cell>
          <cell r="AW1696">
            <v>0</v>
          </cell>
          <cell r="AX1696">
            <v>0</v>
          </cell>
          <cell r="AY1696">
            <v>0</v>
          </cell>
          <cell r="AZ1696">
            <v>0</v>
          </cell>
          <cell r="BA1696">
            <v>0</v>
          </cell>
          <cell r="BB1696">
            <v>0</v>
          </cell>
          <cell r="BC1696">
            <v>0</v>
          </cell>
          <cell r="BD1696">
            <v>0</v>
          </cell>
          <cell r="BE1696">
            <v>0</v>
          </cell>
          <cell r="BF1696">
            <v>0</v>
          </cell>
          <cell r="BG1696">
            <v>29972</v>
          </cell>
          <cell r="BH1696">
            <v>29</v>
          </cell>
          <cell r="BI1696">
            <v>2</v>
          </cell>
          <cell r="BJ1696">
            <v>0</v>
          </cell>
          <cell r="BK1696" t="str">
            <v>Less than 30 yrs and equal to 30 yrs</v>
          </cell>
          <cell r="BL1696">
            <v>0</v>
          </cell>
          <cell r="BM1696">
            <v>0</v>
          </cell>
          <cell r="BN1696">
            <v>0</v>
          </cell>
          <cell r="BO1696">
            <v>0</v>
          </cell>
          <cell r="BP1696">
            <v>0</v>
          </cell>
          <cell r="BQ1696">
            <v>0</v>
          </cell>
          <cell r="BR1696" t="str">
            <v>S.Y.Bsc</v>
          </cell>
          <cell r="BS1696">
            <v>0</v>
          </cell>
          <cell r="BT1696" t="str">
            <v>T.Y.B.A (Appearing)</v>
          </cell>
          <cell r="BU1696">
            <v>0</v>
          </cell>
          <cell r="BV1696">
            <v>40634</v>
          </cell>
          <cell r="BW1696">
            <v>40634</v>
          </cell>
          <cell r="BX1696">
            <v>0</v>
          </cell>
          <cell r="BY1696" t="str">
            <v>Personal Reasons</v>
          </cell>
          <cell r="BZ1696" t="str">
            <v>Resignation</v>
          </cell>
          <cell r="CA1696" t="str">
            <v>Arthritis Problem (P</v>
          </cell>
          <cell r="CB1696" t="str">
            <v>Voluntary</v>
          </cell>
          <cell r="CC1696" t="str">
            <v>Resigned at VVF Ltd</v>
          </cell>
          <cell r="CD1696">
            <v>0</v>
          </cell>
          <cell r="CE1696">
            <v>0</v>
          </cell>
          <cell r="CF1696">
            <v>0</v>
          </cell>
          <cell r="CG1696">
            <v>0</v>
          </cell>
        </row>
        <row r="1697">
          <cell r="B1697">
            <v>10002070</v>
          </cell>
          <cell r="C1697" t="str">
            <v>Inactive</v>
          </cell>
          <cell r="D1697">
            <v>0</v>
          </cell>
          <cell r="E1697">
            <v>0</v>
          </cell>
          <cell r="F1697" t="e">
            <v>#N/A</v>
          </cell>
          <cell r="G1697">
            <v>578</v>
          </cell>
          <cell r="H1697" t="str">
            <v>M</v>
          </cell>
          <cell r="I1697" t="str">
            <v>Vinod</v>
          </cell>
          <cell r="J1697" t="str">
            <v>Verma</v>
          </cell>
          <cell r="K1697" t="str">
            <v>Surendrasingh</v>
          </cell>
          <cell r="L1697" t="str">
            <v>Operator</v>
          </cell>
          <cell r="M1697">
            <v>0</v>
          </cell>
          <cell r="N1697">
            <v>0</v>
          </cell>
          <cell r="O1697">
            <v>0</v>
          </cell>
          <cell r="P1697" t="str">
            <v>PCP Manufacturing</v>
          </cell>
          <cell r="Q1697">
            <v>0</v>
          </cell>
          <cell r="R1697" t="str">
            <v>Personal Care Products</v>
          </cell>
          <cell r="S1697" t="str">
            <v>Associate</v>
          </cell>
          <cell r="T1697" t="str">
            <v>K1G4</v>
          </cell>
          <cell r="U1697" t="str">
            <v>Kutch-I</v>
          </cell>
          <cell r="V1697">
            <v>0</v>
          </cell>
          <cell r="W1697">
            <v>40603</v>
          </cell>
          <cell r="X1697">
            <v>40603</v>
          </cell>
          <cell r="Y1697">
            <v>4</v>
          </cell>
          <cell r="Z1697">
            <v>4.9685799441907728</v>
          </cell>
          <cell r="AA1697">
            <v>4.3</v>
          </cell>
          <cell r="AB1697">
            <v>0</v>
          </cell>
          <cell r="AC1697">
            <v>0</v>
          </cell>
          <cell r="AD1697">
            <v>0</v>
          </cell>
          <cell r="AE1697">
            <v>0</v>
          </cell>
          <cell r="AF1697">
            <v>0</v>
          </cell>
          <cell r="AG1697">
            <v>0</v>
          </cell>
          <cell r="AH1697">
            <v>0</v>
          </cell>
          <cell r="AI1697">
            <v>0</v>
          </cell>
          <cell r="AJ1697">
            <v>0</v>
          </cell>
          <cell r="AK1697">
            <v>0</v>
          </cell>
          <cell r="AL1697">
            <v>0</v>
          </cell>
          <cell r="AM1697">
            <v>0</v>
          </cell>
          <cell r="AN1697">
            <v>0</v>
          </cell>
          <cell r="AO1697">
            <v>0</v>
          </cell>
          <cell r="AP1697">
            <v>0</v>
          </cell>
          <cell r="AQ1697">
            <v>0</v>
          </cell>
          <cell r="AR1697">
            <v>0</v>
          </cell>
          <cell r="AS1697">
            <v>0</v>
          </cell>
          <cell r="AT1697">
            <v>0</v>
          </cell>
          <cell r="AU1697">
            <v>0</v>
          </cell>
          <cell r="AV1697">
            <v>0</v>
          </cell>
          <cell r="AW1697">
            <v>0</v>
          </cell>
          <cell r="AX1697">
            <v>0</v>
          </cell>
          <cell r="AY1697">
            <v>0</v>
          </cell>
          <cell r="AZ1697">
            <v>0</v>
          </cell>
          <cell r="BA1697">
            <v>0</v>
          </cell>
          <cell r="BB1697">
            <v>0</v>
          </cell>
          <cell r="BC1697">
            <v>0</v>
          </cell>
          <cell r="BD1697">
            <v>0</v>
          </cell>
          <cell r="BE1697">
            <v>0</v>
          </cell>
          <cell r="BF1697">
            <v>0</v>
          </cell>
          <cell r="BG1697">
            <v>32919</v>
          </cell>
          <cell r="BH1697">
            <v>21</v>
          </cell>
          <cell r="BI1697">
            <v>3</v>
          </cell>
          <cell r="BJ1697">
            <v>0</v>
          </cell>
          <cell r="BK1697" t="str">
            <v>Less than 30 yrs and equal to 30 yrs</v>
          </cell>
          <cell r="BL1697">
            <v>0</v>
          </cell>
          <cell r="BM1697">
            <v>0</v>
          </cell>
          <cell r="BN1697">
            <v>0</v>
          </cell>
          <cell r="BO1697">
            <v>0</v>
          </cell>
          <cell r="BP1697">
            <v>0</v>
          </cell>
          <cell r="BQ1697">
            <v>0</v>
          </cell>
          <cell r="BR1697" t="str">
            <v>H.S.C</v>
          </cell>
          <cell r="BS1697">
            <v>0</v>
          </cell>
          <cell r="BT1697">
            <v>0</v>
          </cell>
          <cell r="BU1697" t="str">
            <v>V.V.F. LTD. ( CONTRACT)</v>
          </cell>
          <cell r="BV1697">
            <v>40698</v>
          </cell>
          <cell r="BW1697">
            <v>40695</v>
          </cell>
          <cell r="BX1697">
            <v>0</v>
          </cell>
          <cell r="BY1697" t="str">
            <v xml:space="preserve">Higher Compensation  </v>
          </cell>
          <cell r="BZ1697" t="str">
            <v>Resignation</v>
          </cell>
          <cell r="CA1697" t="str">
            <v>Competitive Rewards</v>
          </cell>
          <cell r="CB1697" t="str">
            <v>Voluntary</v>
          </cell>
          <cell r="CC1697" t="str">
            <v>Resigned at VVF Ltd</v>
          </cell>
          <cell r="CD1697">
            <v>0</v>
          </cell>
          <cell r="CE1697">
            <v>0</v>
          </cell>
          <cell r="CF1697">
            <v>0</v>
          </cell>
          <cell r="CG1697">
            <v>0</v>
          </cell>
        </row>
        <row r="1698">
          <cell r="B1698">
            <v>10002026</v>
          </cell>
          <cell r="C1698" t="str">
            <v>Inactive</v>
          </cell>
          <cell r="D1698">
            <v>0</v>
          </cell>
          <cell r="E1698">
            <v>0</v>
          </cell>
          <cell r="F1698" t="e">
            <v>#N/A</v>
          </cell>
          <cell r="G1698">
            <v>0</v>
          </cell>
          <cell r="H1698" t="str">
            <v>M</v>
          </cell>
          <cell r="I1698" t="str">
            <v>Amit</v>
          </cell>
          <cell r="J1698" t="str">
            <v>Telange</v>
          </cell>
          <cell r="K1698" t="str">
            <v>Anant</v>
          </cell>
          <cell r="L1698" t="str">
            <v>Junior Executive</v>
          </cell>
          <cell r="M1698">
            <v>0</v>
          </cell>
          <cell r="N1698">
            <v>0</v>
          </cell>
          <cell r="O1698">
            <v>0</v>
          </cell>
          <cell r="P1698" t="str">
            <v>EXIM</v>
          </cell>
          <cell r="Q1698" t="str">
            <v>Excise &amp; Commercial</v>
          </cell>
          <cell r="R1698" t="str">
            <v>Corporate Shared Services</v>
          </cell>
          <cell r="S1698" t="str">
            <v>JMC</v>
          </cell>
          <cell r="T1698" t="str">
            <v>EG-0</v>
          </cell>
          <cell r="U1698" t="str">
            <v>Sion</v>
          </cell>
          <cell r="V1698" t="str">
            <v>Sion</v>
          </cell>
          <cell r="W1698">
            <v>40603</v>
          </cell>
          <cell r="X1698">
            <v>40603</v>
          </cell>
          <cell r="Y1698">
            <v>5</v>
          </cell>
          <cell r="Z1698">
            <v>4.9685799441907728</v>
          </cell>
          <cell r="AA1698">
            <v>7.4</v>
          </cell>
          <cell r="AB1698">
            <v>0</v>
          </cell>
          <cell r="AC1698">
            <v>0</v>
          </cell>
          <cell r="AD1698">
            <v>40786</v>
          </cell>
          <cell r="AE1698">
            <v>0</v>
          </cell>
          <cell r="AF1698">
            <v>0</v>
          </cell>
          <cell r="AG1698">
            <v>0</v>
          </cell>
          <cell r="AH1698">
            <v>0</v>
          </cell>
          <cell r="AI1698">
            <v>0</v>
          </cell>
          <cell r="AJ1698">
            <v>0</v>
          </cell>
          <cell r="AK1698">
            <v>0</v>
          </cell>
          <cell r="AL1698">
            <v>0</v>
          </cell>
          <cell r="AM1698">
            <v>0</v>
          </cell>
          <cell r="AN1698">
            <v>0</v>
          </cell>
          <cell r="AO1698">
            <v>0</v>
          </cell>
          <cell r="AP1698">
            <v>0</v>
          </cell>
          <cell r="AQ1698">
            <v>0</v>
          </cell>
          <cell r="AR1698">
            <v>0</v>
          </cell>
          <cell r="AS1698">
            <v>0</v>
          </cell>
          <cell r="AT1698">
            <v>0</v>
          </cell>
          <cell r="AU1698">
            <v>0</v>
          </cell>
          <cell r="AV1698">
            <v>0</v>
          </cell>
          <cell r="AW1698">
            <v>0</v>
          </cell>
          <cell r="AX1698">
            <v>0</v>
          </cell>
          <cell r="AY1698">
            <v>0</v>
          </cell>
          <cell r="AZ1698">
            <v>0</v>
          </cell>
          <cell r="BA1698">
            <v>0</v>
          </cell>
          <cell r="BB1698">
            <v>0</v>
          </cell>
          <cell r="BC1698">
            <v>0</v>
          </cell>
          <cell r="BD1698">
            <v>0</v>
          </cell>
          <cell r="BE1698">
            <v>0</v>
          </cell>
          <cell r="BF1698">
            <v>0</v>
          </cell>
          <cell r="BG1698">
            <v>29917</v>
          </cell>
          <cell r="BH1698">
            <v>31</v>
          </cell>
          <cell r="BI1698">
            <v>8</v>
          </cell>
          <cell r="BJ1698">
            <v>0</v>
          </cell>
          <cell r="BK1698">
            <v>0</v>
          </cell>
          <cell r="BL1698" t="str">
            <v>Unmarried</v>
          </cell>
          <cell r="BM1698">
            <v>0</v>
          </cell>
          <cell r="BN1698" t="str">
            <v xml:space="preserve">At Post – Talavli (Wanyachi),  Tal – Roha, </v>
          </cell>
          <cell r="BO1698" t="str">
            <v>Dist - Raigad</v>
          </cell>
          <cell r="BP1698" t="str">
            <v>Maharashtra</v>
          </cell>
          <cell r="BQ1698" t="str">
            <v>421 301</v>
          </cell>
          <cell r="BR1698" t="str">
            <v>B.A</v>
          </cell>
          <cell r="BS1698">
            <v>0</v>
          </cell>
          <cell r="BT1698" t="str">
            <v>Diploma (Excise &amp; Custom)</v>
          </cell>
          <cell r="BU1698" t="str">
            <v>Galaxy Surfactants Ltd</v>
          </cell>
          <cell r="BV1698">
            <v>41486</v>
          </cell>
          <cell r="BW1698">
            <v>41456</v>
          </cell>
          <cell r="BX1698">
            <v>0</v>
          </cell>
          <cell r="BY1698" t="str">
            <v>Career Advancement/ Higher Compensation</v>
          </cell>
          <cell r="BZ1698" t="str">
            <v>Resignation</v>
          </cell>
          <cell r="CA1698">
            <v>0</v>
          </cell>
          <cell r="CB1698" t="str">
            <v>Voluntary</v>
          </cell>
          <cell r="CC1698">
            <v>0</v>
          </cell>
          <cell r="CD1698">
            <v>0</v>
          </cell>
          <cell r="CE1698" t="str">
            <v>AGZPT1718P</v>
          </cell>
          <cell r="CF1698">
            <v>0</v>
          </cell>
          <cell r="CG1698">
            <v>0</v>
          </cell>
        </row>
        <row r="1699">
          <cell r="B1699">
            <v>10002068</v>
          </cell>
          <cell r="C1699" t="str">
            <v>Inactive</v>
          </cell>
          <cell r="D1699">
            <v>0</v>
          </cell>
          <cell r="E1699">
            <v>0</v>
          </cell>
          <cell r="F1699" t="e">
            <v>#N/A</v>
          </cell>
          <cell r="G1699" t="str">
            <v>B00406</v>
          </cell>
          <cell r="H1699" t="str">
            <v>M</v>
          </cell>
          <cell r="I1699" t="str">
            <v>Bhupinder</v>
          </cell>
          <cell r="J1699" t="str">
            <v>Kumar</v>
          </cell>
          <cell r="K1699" t="str">
            <v>Dharan</v>
          </cell>
          <cell r="L1699" t="str">
            <v>Officer</v>
          </cell>
          <cell r="M1699">
            <v>0</v>
          </cell>
          <cell r="N1699">
            <v>0</v>
          </cell>
          <cell r="O1699">
            <v>0</v>
          </cell>
          <cell r="P1699" t="str">
            <v>PCP Manufacturing</v>
          </cell>
          <cell r="Q1699">
            <v>0</v>
          </cell>
          <cell r="R1699" t="str">
            <v>Personal Care Products</v>
          </cell>
          <cell r="S1699" t="str">
            <v>OC</v>
          </cell>
          <cell r="T1699" t="str">
            <v>M1</v>
          </cell>
          <cell r="U1699" t="str">
            <v>Baddi</v>
          </cell>
          <cell r="V1699" t="str">
            <v>Baddi</v>
          </cell>
          <cell r="W1699">
            <v>40605</v>
          </cell>
          <cell r="X1699">
            <v>40603</v>
          </cell>
          <cell r="Y1699">
            <v>8</v>
          </cell>
          <cell r="Z1699">
            <v>4.9631004924530702</v>
          </cell>
          <cell r="AA1699">
            <v>10.5</v>
          </cell>
          <cell r="AB1699">
            <v>0</v>
          </cell>
          <cell r="AC1699">
            <v>0</v>
          </cell>
          <cell r="AD1699">
            <v>40788</v>
          </cell>
          <cell r="AE1699">
            <v>0</v>
          </cell>
          <cell r="AF1699">
            <v>0</v>
          </cell>
          <cell r="AG1699">
            <v>0</v>
          </cell>
          <cell r="AH1699">
            <v>0</v>
          </cell>
          <cell r="AI1699">
            <v>0</v>
          </cell>
          <cell r="AJ1699">
            <v>0</v>
          </cell>
          <cell r="AK1699">
            <v>0</v>
          </cell>
          <cell r="AL1699">
            <v>0</v>
          </cell>
          <cell r="AM1699">
            <v>0</v>
          </cell>
          <cell r="AN1699">
            <v>0</v>
          </cell>
          <cell r="AO1699">
            <v>0</v>
          </cell>
          <cell r="AP1699">
            <v>0</v>
          </cell>
          <cell r="AQ1699">
            <v>0</v>
          </cell>
          <cell r="AR1699">
            <v>0</v>
          </cell>
          <cell r="AS1699">
            <v>0</v>
          </cell>
          <cell r="AT1699">
            <v>0</v>
          </cell>
          <cell r="AU1699">
            <v>0</v>
          </cell>
          <cell r="AV1699">
            <v>0</v>
          </cell>
          <cell r="AW1699">
            <v>0</v>
          </cell>
          <cell r="AX1699">
            <v>0</v>
          </cell>
          <cell r="AY1699">
            <v>0</v>
          </cell>
          <cell r="AZ1699">
            <v>0</v>
          </cell>
          <cell r="BA1699">
            <v>0</v>
          </cell>
          <cell r="BB1699">
            <v>0</v>
          </cell>
          <cell r="BC1699">
            <v>0</v>
          </cell>
          <cell r="BD1699">
            <v>0</v>
          </cell>
          <cell r="BE1699">
            <v>0</v>
          </cell>
          <cell r="BF1699">
            <v>0</v>
          </cell>
          <cell r="BG1699">
            <v>28173</v>
          </cell>
          <cell r="BH1699">
            <v>36</v>
          </cell>
          <cell r="BI1699">
            <v>6</v>
          </cell>
          <cell r="BJ1699">
            <v>0</v>
          </cell>
          <cell r="BK1699">
            <v>0</v>
          </cell>
          <cell r="BL1699" t="str">
            <v>Married</v>
          </cell>
          <cell r="BM1699">
            <v>2</v>
          </cell>
          <cell r="BN1699" t="str">
            <v>Village Chyalil P.O. Subathu</v>
          </cell>
          <cell r="BO1699" t="str">
            <v xml:space="preserve">Solan </v>
          </cell>
          <cell r="BP1699" t="str">
            <v>Himachal Pradesh</v>
          </cell>
          <cell r="BQ1699">
            <v>173206</v>
          </cell>
          <cell r="BR1699" t="str">
            <v>B.Com</v>
          </cell>
          <cell r="BS1699" t="str">
            <v>M.Com</v>
          </cell>
          <cell r="BT1699">
            <v>0</v>
          </cell>
          <cell r="BU1699" t="str">
            <v>Dabour India Limited</v>
          </cell>
          <cell r="BV1699">
            <v>41502</v>
          </cell>
          <cell r="BW1699">
            <v>41487</v>
          </cell>
          <cell r="BX1699">
            <v>41471</v>
          </cell>
          <cell r="BY1699" t="str">
            <v>Opportunities/Career Advancement</v>
          </cell>
          <cell r="BZ1699" t="str">
            <v>Resignation</v>
          </cell>
          <cell r="CA1699">
            <v>0</v>
          </cell>
          <cell r="CB1699" t="str">
            <v>Voluntary</v>
          </cell>
          <cell r="CC1699">
            <v>0</v>
          </cell>
          <cell r="CD1699">
            <v>0</v>
          </cell>
          <cell r="CE1699" t="str">
            <v>BORPS3023M</v>
          </cell>
          <cell r="CF1699">
            <v>0</v>
          </cell>
          <cell r="CG1699">
            <v>0</v>
          </cell>
        </row>
        <row r="1700">
          <cell r="B1700">
            <v>10002071</v>
          </cell>
          <cell r="C1700" t="str">
            <v>Inactive</v>
          </cell>
          <cell r="D1700">
            <v>0</v>
          </cell>
          <cell r="E1700">
            <v>0</v>
          </cell>
          <cell r="F1700" t="e">
            <v>#N/A</v>
          </cell>
          <cell r="G1700" t="str">
            <v>`000579</v>
          </cell>
          <cell r="H1700" t="str">
            <v>M</v>
          </cell>
          <cell r="I1700" t="str">
            <v>Mitesh</v>
          </cell>
          <cell r="J1700" t="str">
            <v>Thacker</v>
          </cell>
          <cell r="K1700" t="str">
            <v>Dhirajlal</v>
          </cell>
          <cell r="L1700" t="str">
            <v>Officer</v>
          </cell>
          <cell r="M1700">
            <v>0</v>
          </cell>
          <cell r="N1700">
            <v>0</v>
          </cell>
          <cell r="O1700">
            <v>0</v>
          </cell>
          <cell r="P1700" t="str">
            <v>PCP Manufacturing</v>
          </cell>
          <cell r="Q1700">
            <v>0</v>
          </cell>
          <cell r="R1700" t="str">
            <v>Personal Care Products</v>
          </cell>
          <cell r="S1700" t="str">
            <v>OC</v>
          </cell>
          <cell r="T1700" t="str">
            <v>K1G11</v>
          </cell>
          <cell r="U1700" t="str">
            <v>Kutch-I</v>
          </cell>
          <cell r="V1700">
            <v>0</v>
          </cell>
          <cell r="W1700">
            <v>40609</v>
          </cell>
          <cell r="X1700">
            <v>40603</v>
          </cell>
          <cell r="Y1700">
            <v>1</v>
          </cell>
          <cell r="Z1700">
            <v>4.9521415883434816</v>
          </cell>
          <cell r="AA1700">
            <v>2.5</v>
          </cell>
          <cell r="AB1700">
            <v>0</v>
          </cell>
          <cell r="AC1700">
            <v>0</v>
          </cell>
          <cell r="AD1700">
            <v>40792</v>
          </cell>
          <cell r="AE1700">
            <v>0</v>
          </cell>
          <cell r="AF1700">
            <v>0</v>
          </cell>
          <cell r="AG1700">
            <v>0</v>
          </cell>
          <cell r="AH1700">
            <v>0</v>
          </cell>
          <cell r="AI1700">
            <v>0</v>
          </cell>
          <cell r="AJ1700">
            <v>0</v>
          </cell>
          <cell r="AK1700">
            <v>0</v>
          </cell>
          <cell r="AL1700">
            <v>0</v>
          </cell>
          <cell r="AM1700">
            <v>0</v>
          </cell>
          <cell r="AN1700">
            <v>0</v>
          </cell>
          <cell r="AO1700">
            <v>0</v>
          </cell>
          <cell r="AP1700">
            <v>0</v>
          </cell>
          <cell r="AQ1700">
            <v>0</v>
          </cell>
          <cell r="AR1700">
            <v>0</v>
          </cell>
          <cell r="AS1700">
            <v>0</v>
          </cell>
          <cell r="AT1700">
            <v>0</v>
          </cell>
          <cell r="AU1700">
            <v>0</v>
          </cell>
          <cell r="AV1700">
            <v>0</v>
          </cell>
          <cell r="AW1700">
            <v>0</v>
          </cell>
          <cell r="AX1700">
            <v>0</v>
          </cell>
          <cell r="AY1700">
            <v>0</v>
          </cell>
          <cell r="AZ1700">
            <v>0</v>
          </cell>
          <cell r="BA1700">
            <v>0</v>
          </cell>
          <cell r="BB1700">
            <v>0</v>
          </cell>
          <cell r="BC1700">
            <v>0</v>
          </cell>
          <cell r="BD1700">
            <v>0</v>
          </cell>
          <cell r="BE1700">
            <v>0</v>
          </cell>
          <cell r="BF1700">
            <v>0</v>
          </cell>
          <cell r="BG1700">
            <v>31604</v>
          </cell>
          <cell r="BH1700">
            <v>26</v>
          </cell>
          <cell r="BI1700">
            <v>1</v>
          </cell>
          <cell r="BJ1700">
            <v>0</v>
          </cell>
          <cell r="BK1700" t="str">
            <v>Less than 30 yrs and equal to 30 yrs</v>
          </cell>
          <cell r="BL1700" t="str">
            <v>Unmarried</v>
          </cell>
          <cell r="BM1700">
            <v>3</v>
          </cell>
          <cell r="BN1700" t="str">
            <v>Iffco Colony Udaynagar</v>
          </cell>
          <cell r="BO1700" t="str">
            <v>Ganhidham</v>
          </cell>
          <cell r="BP1700" t="str">
            <v>Gujarat</v>
          </cell>
          <cell r="BQ1700">
            <v>370201</v>
          </cell>
          <cell r="BR1700" t="str">
            <v>B.Sc</v>
          </cell>
          <cell r="BS1700" t="str">
            <v>M.Sc</v>
          </cell>
          <cell r="BT1700">
            <v>0</v>
          </cell>
          <cell r="BU1700" t="str">
            <v>Anchor Daewoo Ind. Ltd.</v>
          </cell>
          <cell r="BV1700">
            <v>41144</v>
          </cell>
          <cell r="BW1700">
            <v>41122</v>
          </cell>
          <cell r="BX1700">
            <v>0</v>
          </cell>
          <cell r="BY1700" t="str">
            <v>Unit Closure-Kutch-I</v>
          </cell>
          <cell r="BZ1700" t="str">
            <v>Unit Closure-Kutch-I</v>
          </cell>
          <cell r="CA1700" t="str">
            <v>Managed Attrition-Relief</v>
          </cell>
          <cell r="CB1700" t="str">
            <v>Involuntary</v>
          </cell>
          <cell r="CC1700">
            <v>0</v>
          </cell>
          <cell r="CD1700">
            <v>0</v>
          </cell>
          <cell r="CE1700">
            <v>0</v>
          </cell>
          <cell r="CF1700">
            <v>0</v>
          </cell>
          <cell r="CG1700">
            <v>0</v>
          </cell>
        </row>
        <row r="1701">
          <cell r="B1701">
            <v>10002052</v>
          </cell>
          <cell r="C1701" t="str">
            <v>Active</v>
          </cell>
          <cell r="D1701">
            <v>2011410999</v>
          </cell>
          <cell r="E1701" t="str">
            <v>BADDI-SECURITY</v>
          </cell>
          <cell r="F1701" t="str">
            <v>2011400167</v>
          </cell>
          <cell r="G1701">
            <v>0</v>
          </cell>
          <cell r="H1701" t="str">
            <v>M</v>
          </cell>
          <cell r="I1701" t="str">
            <v>Prashant</v>
          </cell>
          <cell r="J1701" t="str">
            <v>Chauhan</v>
          </cell>
          <cell r="K1701" t="str">
            <v>Govind</v>
          </cell>
          <cell r="L1701" t="str">
            <v>Assistant General Manager</v>
          </cell>
          <cell r="M1701" t="str">
            <v>Security Administration</v>
          </cell>
          <cell r="N1701" t="str">
            <v>Support</v>
          </cell>
          <cell r="O1701">
            <v>0</v>
          </cell>
          <cell r="P1701" t="str">
            <v>Security</v>
          </cell>
          <cell r="Q1701">
            <v>0</v>
          </cell>
          <cell r="R1701" t="str">
            <v>Corporate Shared Services</v>
          </cell>
          <cell r="S1701" t="str">
            <v>MMC</v>
          </cell>
          <cell r="T1701" t="str">
            <v>EG-4</v>
          </cell>
          <cell r="U1701" t="str">
            <v>Baddi</v>
          </cell>
          <cell r="V1701" t="str">
            <v>Corporate</v>
          </cell>
          <cell r="W1701">
            <v>40610</v>
          </cell>
          <cell r="X1701">
            <v>40603</v>
          </cell>
          <cell r="Y1701">
            <v>6</v>
          </cell>
          <cell r="Z1701">
            <v>4.9494018619989921</v>
          </cell>
          <cell r="AA1701">
            <v>10.949401861998993</v>
          </cell>
          <cell r="AB1701">
            <v>0</v>
          </cell>
          <cell r="AC1701">
            <v>0</v>
          </cell>
          <cell r="AD1701">
            <v>40793</v>
          </cell>
          <cell r="AE1701">
            <v>0</v>
          </cell>
          <cell r="AF1701">
            <v>40794</v>
          </cell>
          <cell r="AG1701">
            <v>0</v>
          </cell>
          <cell r="AH1701">
            <v>0</v>
          </cell>
          <cell r="AI1701">
            <v>0</v>
          </cell>
          <cell r="AJ1701">
            <v>0</v>
          </cell>
          <cell r="AK1701">
            <v>0</v>
          </cell>
          <cell r="AL1701">
            <v>0</v>
          </cell>
          <cell r="AM1701">
            <v>0</v>
          </cell>
          <cell r="AN1701">
            <v>0</v>
          </cell>
          <cell r="AO1701">
            <v>41730</v>
          </cell>
          <cell r="AP1701" t="str">
            <v>Senior Manager</v>
          </cell>
          <cell r="AQ1701" t="str">
            <v>MMC</v>
          </cell>
          <cell r="AR1701">
            <v>0</v>
          </cell>
          <cell r="AS1701">
            <v>0</v>
          </cell>
          <cell r="AT1701">
            <v>0</v>
          </cell>
          <cell r="AU1701">
            <v>0</v>
          </cell>
          <cell r="AV1701">
            <v>0</v>
          </cell>
          <cell r="AW1701">
            <v>0</v>
          </cell>
          <cell r="AX1701">
            <v>0</v>
          </cell>
          <cell r="AY1701">
            <v>0</v>
          </cell>
          <cell r="AZ1701">
            <v>0</v>
          </cell>
          <cell r="BA1701">
            <v>0</v>
          </cell>
          <cell r="BB1701">
            <v>0</v>
          </cell>
          <cell r="BC1701">
            <v>0</v>
          </cell>
          <cell r="BD1701">
            <v>0</v>
          </cell>
          <cell r="BE1701">
            <v>0</v>
          </cell>
          <cell r="BF1701">
            <v>0</v>
          </cell>
          <cell r="BG1701">
            <v>30148</v>
          </cell>
          <cell r="BH1701">
            <v>33</v>
          </cell>
          <cell r="BI1701">
            <v>7</v>
          </cell>
          <cell r="BJ1701">
            <v>52062</v>
          </cell>
          <cell r="BK1701" t="str">
            <v>31 - 35 yrs</v>
          </cell>
          <cell r="BL1701" t="str">
            <v>Unmarried</v>
          </cell>
          <cell r="BM1701">
            <v>0</v>
          </cell>
          <cell r="BN1701" t="str">
            <v>V P O - sheel, Tehsil - Rohru Dist - Shimla</v>
          </cell>
          <cell r="BO1701" t="str">
            <v>Shimla</v>
          </cell>
          <cell r="BP1701" t="str">
            <v>Himachal Pradesh</v>
          </cell>
          <cell r="BQ1701">
            <v>0</v>
          </cell>
          <cell r="BR1701" t="str">
            <v>B.A</v>
          </cell>
          <cell r="BS1701" t="str">
            <v>Executive Management Program from Indian Institute Management</v>
          </cell>
          <cell r="BT1701" t="str">
            <v>Post Graduate Diploma in personnel Management &amp; Human Resources Development</v>
          </cell>
          <cell r="BU1701" t="str">
            <v>VVF Ltd</v>
          </cell>
          <cell r="BV1701">
            <v>0</v>
          </cell>
          <cell r="BW1701">
            <v>0</v>
          </cell>
          <cell r="BX1701">
            <v>0</v>
          </cell>
          <cell r="BY1701">
            <v>0</v>
          </cell>
          <cell r="BZ1701">
            <v>0</v>
          </cell>
          <cell r="CA1701">
            <v>0</v>
          </cell>
          <cell r="CB1701">
            <v>0</v>
          </cell>
          <cell r="CC1701">
            <v>0</v>
          </cell>
          <cell r="CD1701">
            <v>0</v>
          </cell>
          <cell r="CE1701" t="str">
            <v>AGBPC6523B</v>
          </cell>
          <cell r="CF1701" t="str">
            <v>Ramadhi Sen</v>
          </cell>
          <cell r="CG1701" t="str">
            <v>Col. Ravi Shankar</v>
          </cell>
        </row>
        <row r="1702">
          <cell r="B1702">
            <v>10002067</v>
          </cell>
          <cell r="C1702" t="str">
            <v>Inactive</v>
          </cell>
          <cell r="D1702">
            <v>0</v>
          </cell>
          <cell r="E1702">
            <v>0</v>
          </cell>
          <cell r="F1702" t="e">
            <v>#N/A</v>
          </cell>
          <cell r="G1702" t="str">
            <v>04/0486</v>
          </cell>
          <cell r="H1702" t="str">
            <v>M</v>
          </cell>
          <cell r="I1702" t="str">
            <v xml:space="preserve">Sachitan </v>
          </cell>
          <cell r="J1702" t="str">
            <v>Joshi</v>
          </cell>
          <cell r="K1702" t="str">
            <v>Ganesh</v>
          </cell>
          <cell r="L1702" t="str">
            <v>Trainee</v>
          </cell>
          <cell r="M1702">
            <v>0</v>
          </cell>
          <cell r="N1702">
            <v>0</v>
          </cell>
          <cell r="O1702">
            <v>0</v>
          </cell>
          <cell r="P1702" t="str">
            <v>EXIM</v>
          </cell>
          <cell r="Q1702" t="str">
            <v>Excise &amp; Commercial</v>
          </cell>
          <cell r="R1702" t="str">
            <v>Corporate Shared Services</v>
          </cell>
          <cell r="S1702" t="str">
            <v>Trainee</v>
          </cell>
          <cell r="T1702" t="str">
            <v>TR</v>
          </cell>
          <cell r="U1702" t="str">
            <v>Taloja</v>
          </cell>
          <cell r="V1702">
            <v>0</v>
          </cell>
          <cell r="W1702">
            <v>40616</v>
          </cell>
          <cell r="X1702">
            <v>40603</v>
          </cell>
          <cell r="Y1702">
            <v>2</v>
          </cell>
          <cell r="Z1702">
            <v>4.932963505834608</v>
          </cell>
          <cell r="AA1702">
            <v>3.3</v>
          </cell>
          <cell r="AB1702">
            <v>0</v>
          </cell>
          <cell r="AC1702">
            <v>0</v>
          </cell>
          <cell r="AD1702">
            <v>0</v>
          </cell>
          <cell r="AE1702">
            <v>0</v>
          </cell>
          <cell r="AF1702">
            <v>0</v>
          </cell>
          <cell r="AG1702">
            <v>0</v>
          </cell>
          <cell r="AH1702">
            <v>0</v>
          </cell>
          <cell r="AI1702">
            <v>0</v>
          </cell>
          <cell r="AJ1702">
            <v>0</v>
          </cell>
          <cell r="AK1702">
            <v>0</v>
          </cell>
          <cell r="AL1702">
            <v>0</v>
          </cell>
          <cell r="AM1702">
            <v>0</v>
          </cell>
          <cell r="AN1702">
            <v>0</v>
          </cell>
          <cell r="AO1702">
            <v>0</v>
          </cell>
          <cell r="AP1702">
            <v>0</v>
          </cell>
          <cell r="AQ1702">
            <v>0</v>
          </cell>
          <cell r="AR1702">
            <v>0</v>
          </cell>
          <cell r="AS1702">
            <v>0</v>
          </cell>
          <cell r="AT1702">
            <v>0</v>
          </cell>
          <cell r="AU1702">
            <v>0</v>
          </cell>
          <cell r="AV1702">
            <v>0</v>
          </cell>
          <cell r="AW1702">
            <v>0</v>
          </cell>
          <cell r="AX1702">
            <v>0</v>
          </cell>
          <cell r="AY1702">
            <v>0</v>
          </cell>
          <cell r="AZ1702">
            <v>0</v>
          </cell>
          <cell r="BA1702">
            <v>0</v>
          </cell>
          <cell r="BB1702">
            <v>0</v>
          </cell>
          <cell r="BC1702">
            <v>0</v>
          </cell>
          <cell r="BD1702">
            <v>0</v>
          </cell>
          <cell r="BE1702">
            <v>0</v>
          </cell>
          <cell r="BF1702">
            <v>0</v>
          </cell>
          <cell r="BG1702">
            <v>32711</v>
          </cell>
          <cell r="BH1702">
            <v>22</v>
          </cell>
          <cell r="BI1702">
            <v>11</v>
          </cell>
          <cell r="BJ1702">
            <v>0</v>
          </cell>
          <cell r="BK1702" t="str">
            <v>Less than 30 yrs and equal to 30 yrs</v>
          </cell>
          <cell r="BL1702">
            <v>0</v>
          </cell>
          <cell r="BM1702">
            <v>0</v>
          </cell>
          <cell r="BN1702">
            <v>0</v>
          </cell>
          <cell r="BO1702">
            <v>0</v>
          </cell>
          <cell r="BP1702">
            <v>0</v>
          </cell>
          <cell r="BQ1702">
            <v>0</v>
          </cell>
          <cell r="BR1702" t="str">
            <v>B.Com</v>
          </cell>
          <cell r="BS1702">
            <v>0</v>
          </cell>
          <cell r="BT1702" t="str">
            <v>Diploma (EXIM Management)</v>
          </cell>
          <cell r="BU1702">
            <v>0</v>
          </cell>
          <cell r="BV1702">
            <v>41095</v>
          </cell>
          <cell r="BW1702">
            <v>41091</v>
          </cell>
          <cell r="BX1702">
            <v>0</v>
          </cell>
          <cell r="BY1702" t="str">
            <v>Higher Compensation</v>
          </cell>
          <cell r="BZ1702" t="str">
            <v>Resignation</v>
          </cell>
          <cell r="CA1702">
            <v>0</v>
          </cell>
          <cell r="CB1702" t="str">
            <v>Voluntary</v>
          </cell>
          <cell r="CC1702">
            <v>0</v>
          </cell>
          <cell r="CD1702">
            <v>0</v>
          </cell>
          <cell r="CE1702">
            <v>0</v>
          </cell>
          <cell r="CF1702">
            <v>0</v>
          </cell>
          <cell r="CG1702">
            <v>0</v>
          </cell>
        </row>
        <row r="1703">
          <cell r="B1703">
            <v>10002054</v>
          </cell>
          <cell r="C1703" t="str">
            <v>Inactive</v>
          </cell>
          <cell r="D1703">
            <v>0</v>
          </cell>
          <cell r="E1703">
            <v>0</v>
          </cell>
          <cell r="F1703" t="e">
            <v>#N/A</v>
          </cell>
          <cell r="G1703">
            <v>604</v>
          </cell>
          <cell r="H1703" t="str">
            <v>M</v>
          </cell>
          <cell r="I1703" t="str">
            <v>Ketan</v>
          </cell>
          <cell r="J1703" t="str">
            <v>Patel</v>
          </cell>
          <cell r="K1703" t="str">
            <v>Mahendrabhai</v>
          </cell>
          <cell r="L1703" t="str">
            <v>Manager</v>
          </cell>
          <cell r="M1703" t="str">
            <v>Human Resources</v>
          </cell>
          <cell r="N1703">
            <v>0</v>
          </cell>
          <cell r="O1703">
            <v>0</v>
          </cell>
          <cell r="P1703" t="str">
            <v>Human Resources</v>
          </cell>
          <cell r="Q1703">
            <v>0</v>
          </cell>
          <cell r="R1703" t="str">
            <v>Corporate Shared Services</v>
          </cell>
          <cell r="S1703" t="str">
            <v>JMC</v>
          </cell>
          <cell r="T1703" t="str">
            <v>EG-2</v>
          </cell>
          <cell r="U1703" t="str">
            <v>Kutch-I</v>
          </cell>
          <cell r="V1703">
            <v>0</v>
          </cell>
          <cell r="W1703">
            <v>40617</v>
          </cell>
          <cell r="X1703">
            <v>40603</v>
          </cell>
          <cell r="Y1703">
            <v>11</v>
          </cell>
          <cell r="Z1703">
            <v>4.9302237801243027</v>
          </cell>
          <cell r="AA1703">
            <v>11.2</v>
          </cell>
          <cell r="AB1703">
            <v>0</v>
          </cell>
          <cell r="AC1703">
            <v>0</v>
          </cell>
          <cell r="AD1703">
            <v>0</v>
          </cell>
          <cell r="AE1703">
            <v>0</v>
          </cell>
          <cell r="AF1703">
            <v>0</v>
          </cell>
          <cell r="AG1703">
            <v>0</v>
          </cell>
          <cell r="AH1703">
            <v>0</v>
          </cell>
          <cell r="AI1703">
            <v>0</v>
          </cell>
          <cell r="AJ1703">
            <v>0</v>
          </cell>
          <cell r="AK1703">
            <v>0</v>
          </cell>
          <cell r="AL1703">
            <v>0</v>
          </cell>
          <cell r="AM1703">
            <v>0</v>
          </cell>
          <cell r="AN1703">
            <v>0</v>
          </cell>
          <cell r="AO1703">
            <v>0</v>
          </cell>
          <cell r="AP1703">
            <v>0</v>
          </cell>
          <cell r="AQ1703">
            <v>0</v>
          </cell>
          <cell r="AR1703">
            <v>0</v>
          </cell>
          <cell r="AS1703">
            <v>0</v>
          </cell>
          <cell r="AT1703">
            <v>0</v>
          </cell>
          <cell r="AU1703">
            <v>0</v>
          </cell>
          <cell r="AV1703">
            <v>0</v>
          </cell>
          <cell r="AW1703">
            <v>0</v>
          </cell>
          <cell r="AX1703">
            <v>0</v>
          </cell>
          <cell r="AY1703">
            <v>0</v>
          </cell>
          <cell r="AZ1703">
            <v>0</v>
          </cell>
          <cell r="BA1703">
            <v>0</v>
          </cell>
          <cell r="BB1703">
            <v>0</v>
          </cell>
          <cell r="BC1703">
            <v>0</v>
          </cell>
          <cell r="BD1703">
            <v>0</v>
          </cell>
          <cell r="BE1703">
            <v>0</v>
          </cell>
          <cell r="BF1703">
            <v>0</v>
          </cell>
          <cell r="BG1703">
            <v>28785</v>
          </cell>
          <cell r="BH1703">
            <v>32</v>
          </cell>
          <cell r="BI1703">
            <v>7</v>
          </cell>
          <cell r="BJ1703">
            <v>0</v>
          </cell>
          <cell r="BK1703">
            <v>0</v>
          </cell>
          <cell r="BL1703">
            <v>0</v>
          </cell>
          <cell r="BM1703">
            <v>0</v>
          </cell>
          <cell r="BN1703">
            <v>0</v>
          </cell>
          <cell r="BO1703">
            <v>0</v>
          </cell>
          <cell r="BP1703">
            <v>0</v>
          </cell>
          <cell r="BQ1703">
            <v>0</v>
          </cell>
          <cell r="BR1703" t="str">
            <v>B. Com</v>
          </cell>
          <cell r="BS1703" t="str">
            <v>Post graduate diploma in IR &amp; Personnel Mgt</v>
          </cell>
          <cell r="BT1703">
            <v>0</v>
          </cell>
          <cell r="BU1703" t="str">
            <v>Praj Industries Ltd</v>
          </cell>
          <cell r="BV1703">
            <v>40696</v>
          </cell>
          <cell r="BW1703">
            <v>40695</v>
          </cell>
          <cell r="BX1703">
            <v>0</v>
          </cell>
          <cell r="BY1703" t="str">
            <v>Managed Attrition</v>
          </cell>
          <cell r="BZ1703" t="str">
            <v>Managed Attrition</v>
          </cell>
          <cell r="CA1703">
            <v>0</v>
          </cell>
          <cell r="CB1703" t="str">
            <v>Involuntary</v>
          </cell>
          <cell r="CC1703" t="str">
            <v>Resigned at VVF Ltd</v>
          </cell>
          <cell r="CD1703">
            <v>0</v>
          </cell>
          <cell r="CE1703">
            <v>0</v>
          </cell>
          <cell r="CF1703">
            <v>0</v>
          </cell>
          <cell r="CG1703">
            <v>0</v>
          </cell>
        </row>
        <row r="1704">
          <cell r="B1704">
            <v>10002053</v>
          </cell>
          <cell r="C1704" t="str">
            <v>Inactive</v>
          </cell>
          <cell r="D1704">
            <v>0</v>
          </cell>
          <cell r="E1704">
            <v>0</v>
          </cell>
          <cell r="F1704" t="e">
            <v>#N/A</v>
          </cell>
          <cell r="G1704">
            <v>0</v>
          </cell>
          <cell r="H1704" t="str">
            <v>M</v>
          </cell>
          <cell r="I1704" t="str">
            <v>Maheswar</v>
          </cell>
          <cell r="J1704" t="str">
            <v>Mahapatra</v>
          </cell>
          <cell r="K1704" t="str">
            <v>Trinath</v>
          </cell>
          <cell r="L1704" t="str">
            <v>Executive</v>
          </cell>
          <cell r="M1704">
            <v>0</v>
          </cell>
          <cell r="N1704">
            <v>0</v>
          </cell>
          <cell r="O1704">
            <v>0</v>
          </cell>
          <cell r="P1704" t="str">
            <v>PCP Corporate</v>
          </cell>
          <cell r="Q1704">
            <v>0</v>
          </cell>
          <cell r="R1704" t="str">
            <v>Personal Care Products</v>
          </cell>
          <cell r="S1704" t="str">
            <v>JMC</v>
          </cell>
          <cell r="T1704" t="str">
            <v>EG</v>
          </cell>
          <cell r="U1704" t="str">
            <v>Corporate</v>
          </cell>
          <cell r="V1704" t="str">
            <v>Corporate</v>
          </cell>
          <cell r="W1704">
            <v>40617</v>
          </cell>
          <cell r="X1704">
            <v>40603</v>
          </cell>
          <cell r="Y1704">
            <v>2.5</v>
          </cell>
          <cell r="Z1704">
            <v>4.9302237801243027</v>
          </cell>
          <cell r="AA1704">
            <v>4.5</v>
          </cell>
          <cell r="AB1704">
            <v>0</v>
          </cell>
          <cell r="AC1704">
            <v>0</v>
          </cell>
          <cell r="AD1704">
            <v>40800</v>
          </cell>
          <cell r="AE1704">
            <v>0</v>
          </cell>
          <cell r="AF1704">
            <v>0</v>
          </cell>
          <cell r="AG1704">
            <v>0</v>
          </cell>
          <cell r="AH1704">
            <v>0</v>
          </cell>
          <cell r="AI1704">
            <v>0</v>
          </cell>
          <cell r="AJ1704">
            <v>0</v>
          </cell>
          <cell r="AK1704">
            <v>0</v>
          </cell>
          <cell r="AL1704">
            <v>0</v>
          </cell>
          <cell r="AM1704">
            <v>0</v>
          </cell>
          <cell r="AN1704">
            <v>0</v>
          </cell>
          <cell r="AO1704">
            <v>0</v>
          </cell>
          <cell r="AP1704">
            <v>0</v>
          </cell>
          <cell r="AQ1704">
            <v>0</v>
          </cell>
          <cell r="AR1704">
            <v>0</v>
          </cell>
          <cell r="AS1704">
            <v>0</v>
          </cell>
          <cell r="AT1704">
            <v>0</v>
          </cell>
          <cell r="AU1704">
            <v>0</v>
          </cell>
          <cell r="AV1704">
            <v>0</v>
          </cell>
          <cell r="AW1704">
            <v>0</v>
          </cell>
          <cell r="AX1704">
            <v>0</v>
          </cell>
          <cell r="AY1704">
            <v>0</v>
          </cell>
          <cell r="AZ1704">
            <v>0</v>
          </cell>
          <cell r="BA1704">
            <v>0</v>
          </cell>
          <cell r="BB1704">
            <v>0</v>
          </cell>
          <cell r="BC1704">
            <v>0</v>
          </cell>
          <cell r="BD1704">
            <v>0</v>
          </cell>
          <cell r="BE1704">
            <v>0</v>
          </cell>
          <cell r="BF1704">
            <v>0</v>
          </cell>
          <cell r="BG1704">
            <v>30137</v>
          </cell>
          <cell r="BH1704">
            <v>30</v>
          </cell>
          <cell r="BI1704">
            <v>8</v>
          </cell>
          <cell r="BJ1704">
            <v>0</v>
          </cell>
          <cell r="BK1704" t="str">
            <v>Less than 30 yrs and equal to 30 yrs</v>
          </cell>
          <cell r="BL1704" t="str">
            <v>Unmarried</v>
          </cell>
          <cell r="BM1704">
            <v>0</v>
          </cell>
          <cell r="BN1704" t="str">
            <v>54 B/102, Sriprastha Complex 3rd Road, Nallasopara -west</v>
          </cell>
          <cell r="BO1704">
            <v>0</v>
          </cell>
          <cell r="BP1704" t="str">
            <v>Maharashtra</v>
          </cell>
          <cell r="BQ1704">
            <v>401203</v>
          </cell>
          <cell r="BR1704" t="str">
            <v>B.Com</v>
          </cell>
          <cell r="BS1704">
            <v>0</v>
          </cell>
          <cell r="BT1704" t="str">
            <v>ICWAI</v>
          </cell>
          <cell r="BU1704" t="str">
            <v>Kris Flexipack Pvt. Ltd</v>
          </cell>
          <cell r="BV1704">
            <v>41355</v>
          </cell>
          <cell r="BW1704">
            <v>41334</v>
          </cell>
          <cell r="BX1704">
            <v>0</v>
          </cell>
          <cell r="BY1704" t="str">
            <v>Higher Compensation</v>
          </cell>
          <cell r="BZ1704" t="str">
            <v>Resignation</v>
          </cell>
          <cell r="CA1704">
            <v>0</v>
          </cell>
          <cell r="CB1704" t="str">
            <v>Voluntary</v>
          </cell>
          <cell r="CC1704">
            <v>0</v>
          </cell>
          <cell r="CD1704">
            <v>0</v>
          </cell>
          <cell r="CE1704" t="str">
            <v>AWBPM0854B</v>
          </cell>
          <cell r="CF1704">
            <v>0</v>
          </cell>
          <cell r="CG1704">
            <v>0</v>
          </cell>
        </row>
        <row r="1705">
          <cell r="B1705">
            <v>10002072</v>
          </cell>
          <cell r="C1705" t="str">
            <v>Inactive</v>
          </cell>
          <cell r="D1705">
            <v>0</v>
          </cell>
          <cell r="E1705">
            <v>0</v>
          </cell>
          <cell r="F1705" t="e">
            <v>#N/A</v>
          </cell>
          <cell r="G1705" t="str">
            <v>`000602</v>
          </cell>
          <cell r="H1705" t="str">
            <v>M</v>
          </cell>
          <cell r="I1705" t="str">
            <v>Jignesh</v>
          </cell>
          <cell r="J1705" t="str">
            <v>Hirpara</v>
          </cell>
          <cell r="K1705" t="str">
            <v>Ramniklal</v>
          </cell>
          <cell r="L1705" t="str">
            <v>Chemist</v>
          </cell>
          <cell r="M1705">
            <v>0</v>
          </cell>
          <cell r="N1705">
            <v>0</v>
          </cell>
          <cell r="O1705">
            <v>0</v>
          </cell>
          <cell r="P1705" t="str">
            <v>PCP Manufacturing</v>
          </cell>
          <cell r="Q1705">
            <v>0</v>
          </cell>
          <cell r="R1705" t="str">
            <v>Personal Care Products</v>
          </cell>
          <cell r="S1705" t="str">
            <v>OC</v>
          </cell>
          <cell r="T1705" t="str">
            <v>K1G22</v>
          </cell>
          <cell r="U1705" t="str">
            <v>Kutch-I</v>
          </cell>
          <cell r="V1705">
            <v>0</v>
          </cell>
          <cell r="W1705">
            <v>40623</v>
          </cell>
          <cell r="X1705">
            <v>40603</v>
          </cell>
          <cell r="Y1705">
            <v>1</v>
          </cell>
          <cell r="Z1705">
            <v>4.9137854236428273</v>
          </cell>
          <cell r="AA1705">
            <v>1.4</v>
          </cell>
          <cell r="AB1705">
            <v>0</v>
          </cell>
          <cell r="AC1705">
            <v>0</v>
          </cell>
          <cell r="AD1705">
            <v>0</v>
          </cell>
          <cell r="AE1705">
            <v>0</v>
          </cell>
          <cell r="AF1705">
            <v>0</v>
          </cell>
          <cell r="AG1705">
            <v>0</v>
          </cell>
          <cell r="AH1705">
            <v>0</v>
          </cell>
          <cell r="AI1705">
            <v>0</v>
          </cell>
          <cell r="AJ1705">
            <v>0</v>
          </cell>
          <cell r="AK1705">
            <v>0</v>
          </cell>
          <cell r="AL1705">
            <v>0</v>
          </cell>
          <cell r="AM1705">
            <v>0</v>
          </cell>
          <cell r="AN1705">
            <v>0</v>
          </cell>
          <cell r="AO1705">
            <v>0</v>
          </cell>
          <cell r="AP1705">
            <v>0</v>
          </cell>
          <cell r="AQ1705">
            <v>0</v>
          </cell>
          <cell r="AR1705">
            <v>0</v>
          </cell>
          <cell r="AS1705">
            <v>0</v>
          </cell>
          <cell r="AT1705">
            <v>0</v>
          </cell>
          <cell r="AU1705">
            <v>0</v>
          </cell>
          <cell r="AV1705">
            <v>0</v>
          </cell>
          <cell r="AW1705">
            <v>0</v>
          </cell>
          <cell r="AX1705">
            <v>0</v>
          </cell>
          <cell r="AY1705">
            <v>0</v>
          </cell>
          <cell r="AZ1705">
            <v>0</v>
          </cell>
          <cell r="BA1705">
            <v>0</v>
          </cell>
          <cell r="BB1705">
            <v>0</v>
          </cell>
          <cell r="BC1705">
            <v>0</v>
          </cell>
          <cell r="BD1705">
            <v>0</v>
          </cell>
          <cell r="BE1705">
            <v>0</v>
          </cell>
          <cell r="BF1705">
            <v>0</v>
          </cell>
          <cell r="BG1705">
            <v>31564</v>
          </cell>
          <cell r="BH1705">
            <v>25</v>
          </cell>
          <cell r="BI1705">
            <v>2</v>
          </cell>
          <cell r="BJ1705">
            <v>0</v>
          </cell>
          <cell r="BK1705" t="str">
            <v>Less than 30 yrs and equal to 30 yrs</v>
          </cell>
          <cell r="BL1705">
            <v>0</v>
          </cell>
          <cell r="BM1705">
            <v>0</v>
          </cell>
          <cell r="BN1705">
            <v>0</v>
          </cell>
          <cell r="BO1705">
            <v>0</v>
          </cell>
          <cell r="BP1705">
            <v>0</v>
          </cell>
          <cell r="BQ1705">
            <v>0</v>
          </cell>
          <cell r="BR1705" t="str">
            <v>B.SC</v>
          </cell>
          <cell r="BS1705" t="str">
            <v>M.SC</v>
          </cell>
          <cell r="BT1705">
            <v>0</v>
          </cell>
          <cell r="BU1705" t="str">
            <v>LUPIN LTD.</v>
          </cell>
          <cell r="BV1705">
            <v>40778</v>
          </cell>
          <cell r="BW1705">
            <v>40756</v>
          </cell>
          <cell r="BX1705">
            <v>0</v>
          </cell>
          <cell r="BY1705" t="str">
            <v>Opportunities/Career Advancement</v>
          </cell>
          <cell r="BZ1705" t="str">
            <v>Resignation</v>
          </cell>
          <cell r="CA1705" t="str">
            <v>Opportunities/Career Advancement</v>
          </cell>
          <cell r="CB1705" t="str">
            <v>Voluntary</v>
          </cell>
          <cell r="CC1705" t="str">
            <v>Resigned at VVF Ltd</v>
          </cell>
          <cell r="CD1705">
            <v>0</v>
          </cell>
          <cell r="CE1705">
            <v>0</v>
          </cell>
          <cell r="CF1705">
            <v>0</v>
          </cell>
          <cell r="CG1705">
            <v>0</v>
          </cell>
        </row>
        <row r="1706">
          <cell r="B1706">
            <v>10002073</v>
          </cell>
          <cell r="C1706" t="str">
            <v>Inactive</v>
          </cell>
          <cell r="D1706">
            <v>0</v>
          </cell>
          <cell r="E1706">
            <v>0</v>
          </cell>
          <cell r="F1706" t="e">
            <v>#N/A</v>
          </cell>
          <cell r="G1706" t="str">
            <v>`000603</v>
          </cell>
          <cell r="H1706" t="str">
            <v>M</v>
          </cell>
          <cell r="I1706" t="str">
            <v xml:space="preserve">Haresh </v>
          </cell>
          <cell r="J1706" t="str">
            <v>Sorathiya</v>
          </cell>
          <cell r="K1706" t="str">
            <v>Manji</v>
          </cell>
          <cell r="L1706" t="str">
            <v>Chemist</v>
          </cell>
          <cell r="M1706">
            <v>0</v>
          </cell>
          <cell r="N1706">
            <v>0</v>
          </cell>
          <cell r="O1706">
            <v>0</v>
          </cell>
          <cell r="P1706" t="str">
            <v>PCP Manufacturing</v>
          </cell>
          <cell r="Q1706">
            <v>0</v>
          </cell>
          <cell r="R1706" t="str">
            <v>Personal Care Products</v>
          </cell>
          <cell r="S1706" t="str">
            <v>OC</v>
          </cell>
          <cell r="T1706" t="str">
            <v>K1G22</v>
          </cell>
          <cell r="U1706" t="str">
            <v>Kutch-I</v>
          </cell>
          <cell r="V1706">
            <v>0</v>
          </cell>
          <cell r="W1706">
            <v>40623</v>
          </cell>
          <cell r="X1706">
            <v>40603</v>
          </cell>
          <cell r="Y1706">
            <v>0</v>
          </cell>
          <cell r="Z1706">
            <v>4.9137854236428273</v>
          </cell>
          <cell r="AA1706">
            <v>1.2</v>
          </cell>
          <cell r="AB1706">
            <v>0</v>
          </cell>
          <cell r="AC1706">
            <v>0</v>
          </cell>
          <cell r="AD1706">
            <v>0</v>
          </cell>
          <cell r="AE1706">
            <v>0</v>
          </cell>
          <cell r="AF1706">
            <v>0</v>
          </cell>
          <cell r="AG1706">
            <v>0</v>
          </cell>
          <cell r="AH1706">
            <v>0</v>
          </cell>
          <cell r="AI1706">
            <v>0</v>
          </cell>
          <cell r="AJ1706">
            <v>0</v>
          </cell>
          <cell r="AK1706">
            <v>0</v>
          </cell>
          <cell r="AL1706">
            <v>0</v>
          </cell>
          <cell r="AM1706">
            <v>0</v>
          </cell>
          <cell r="AN1706">
            <v>0</v>
          </cell>
          <cell r="AO1706">
            <v>0</v>
          </cell>
          <cell r="AP1706">
            <v>0</v>
          </cell>
          <cell r="AQ1706">
            <v>0</v>
          </cell>
          <cell r="AR1706">
            <v>0</v>
          </cell>
          <cell r="AS1706">
            <v>0</v>
          </cell>
          <cell r="AT1706">
            <v>0</v>
          </cell>
          <cell r="AU1706">
            <v>0</v>
          </cell>
          <cell r="AV1706">
            <v>0</v>
          </cell>
          <cell r="AW1706">
            <v>0</v>
          </cell>
          <cell r="AX1706">
            <v>0</v>
          </cell>
          <cell r="AY1706">
            <v>0</v>
          </cell>
          <cell r="AZ1706">
            <v>0</v>
          </cell>
          <cell r="BA1706">
            <v>0</v>
          </cell>
          <cell r="BB1706">
            <v>0</v>
          </cell>
          <cell r="BC1706">
            <v>0</v>
          </cell>
          <cell r="BD1706">
            <v>0</v>
          </cell>
          <cell r="BE1706">
            <v>0</v>
          </cell>
          <cell r="BF1706">
            <v>0</v>
          </cell>
          <cell r="BG1706">
            <v>31301</v>
          </cell>
          <cell r="BH1706">
            <v>26</v>
          </cell>
          <cell r="BI1706">
            <v>8</v>
          </cell>
          <cell r="BJ1706">
            <v>0</v>
          </cell>
          <cell r="BK1706" t="str">
            <v>Less than 30 yrs and equal to 30 yrs</v>
          </cell>
          <cell r="BL1706">
            <v>0</v>
          </cell>
          <cell r="BM1706">
            <v>0</v>
          </cell>
          <cell r="BN1706">
            <v>0</v>
          </cell>
          <cell r="BO1706">
            <v>0</v>
          </cell>
          <cell r="BP1706">
            <v>0</v>
          </cell>
          <cell r="BQ1706">
            <v>0</v>
          </cell>
          <cell r="BR1706" t="str">
            <v>B.Sc</v>
          </cell>
          <cell r="BS1706">
            <v>0</v>
          </cell>
          <cell r="BT1706" t="str">
            <v>Diploma (Computer Engineering)</v>
          </cell>
          <cell r="BU1706">
            <v>0</v>
          </cell>
          <cell r="BV1706">
            <v>41062</v>
          </cell>
          <cell r="BW1706">
            <v>41061</v>
          </cell>
          <cell r="BX1706">
            <v>0</v>
          </cell>
          <cell r="BY1706" t="str">
            <v>Unit Closure-Kutch-I</v>
          </cell>
          <cell r="BZ1706" t="str">
            <v>Unit Closure-Kutch-I</v>
          </cell>
          <cell r="CA1706" t="str">
            <v>Managed Attrition-Relief</v>
          </cell>
          <cell r="CB1706" t="str">
            <v>Involuntary</v>
          </cell>
          <cell r="CC1706" t="str">
            <v>Resigned at VVF Ltd</v>
          </cell>
          <cell r="CD1706">
            <v>0</v>
          </cell>
          <cell r="CE1706">
            <v>0</v>
          </cell>
          <cell r="CF1706">
            <v>0</v>
          </cell>
          <cell r="CG1706">
            <v>0</v>
          </cell>
        </row>
        <row r="1707">
          <cell r="B1707">
            <v>10002075</v>
          </cell>
          <cell r="C1707" t="str">
            <v>Inactive</v>
          </cell>
          <cell r="D1707">
            <v>0</v>
          </cell>
          <cell r="E1707">
            <v>0</v>
          </cell>
          <cell r="F1707" t="e">
            <v>#N/A</v>
          </cell>
          <cell r="G1707">
            <v>606</v>
          </cell>
          <cell r="H1707" t="str">
            <v>M</v>
          </cell>
          <cell r="I1707" t="str">
            <v>Amit</v>
          </cell>
          <cell r="J1707" t="str">
            <v>Parmar</v>
          </cell>
          <cell r="K1707" t="str">
            <v>Somabhai</v>
          </cell>
          <cell r="L1707" t="str">
            <v>Operator</v>
          </cell>
          <cell r="M1707">
            <v>0</v>
          </cell>
          <cell r="N1707">
            <v>0</v>
          </cell>
          <cell r="O1707">
            <v>0</v>
          </cell>
          <cell r="P1707" t="str">
            <v>PCP Manufacturing</v>
          </cell>
          <cell r="Q1707">
            <v>0</v>
          </cell>
          <cell r="R1707" t="str">
            <v>Personal Care Products</v>
          </cell>
          <cell r="S1707" t="str">
            <v>Associate</v>
          </cell>
          <cell r="T1707">
            <v>0</v>
          </cell>
          <cell r="U1707" t="str">
            <v>Kutch-I</v>
          </cell>
          <cell r="V1707">
            <v>0</v>
          </cell>
          <cell r="W1707">
            <v>40624</v>
          </cell>
          <cell r="X1707">
            <v>40603</v>
          </cell>
          <cell r="Y1707">
            <v>2.4</v>
          </cell>
          <cell r="Z1707">
            <v>4.9110456979325221</v>
          </cell>
          <cell r="AA1707">
            <v>3.6</v>
          </cell>
          <cell r="AB1707">
            <v>0</v>
          </cell>
          <cell r="AC1707">
            <v>0</v>
          </cell>
          <cell r="AD1707">
            <v>0</v>
          </cell>
          <cell r="AE1707">
            <v>0</v>
          </cell>
          <cell r="AF1707">
            <v>0</v>
          </cell>
          <cell r="AG1707">
            <v>0</v>
          </cell>
          <cell r="AH1707">
            <v>0</v>
          </cell>
          <cell r="AI1707">
            <v>0</v>
          </cell>
          <cell r="AJ1707">
            <v>0</v>
          </cell>
          <cell r="AK1707">
            <v>0</v>
          </cell>
          <cell r="AL1707">
            <v>0</v>
          </cell>
          <cell r="AM1707">
            <v>0</v>
          </cell>
          <cell r="AN1707">
            <v>0</v>
          </cell>
          <cell r="AO1707">
            <v>0</v>
          </cell>
          <cell r="AP1707">
            <v>0</v>
          </cell>
          <cell r="AQ1707">
            <v>0</v>
          </cell>
          <cell r="AR1707">
            <v>0</v>
          </cell>
          <cell r="AS1707">
            <v>0</v>
          </cell>
          <cell r="AT1707">
            <v>0</v>
          </cell>
          <cell r="AU1707">
            <v>0</v>
          </cell>
          <cell r="AV1707">
            <v>0</v>
          </cell>
          <cell r="AW1707">
            <v>0</v>
          </cell>
          <cell r="AX1707">
            <v>0</v>
          </cell>
          <cell r="AY1707">
            <v>0</v>
          </cell>
          <cell r="AZ1707">
            <v>0</v>
          </cell>
          <cell r="BA1707">
            <v>0</v>
          </cell>
          <cell r="BB1707">
            <v>0</v>
          </cell>
          <cell r="BC1707">
            <v>0</v>
          </cell>
          <cell r="BD1707">
            <v>0</v>
          </cell>
          <cell r="BE1707">
            <v>0</v>
          </cell>
          <cell r="BF1707">
            <v>0</v>
          </cell>
          <cell r="BG1707">
            <v>31184</v>
          </cell>
          <cell r="BH1707">
            <v>27</v>
          </cell>
          <cell r="BI1707">
            <v>0</v>
          </cell>
          <cell r="BJ1707">
            <v>0</v>
          </cell>
          <cell r="BK1707" t="str">
            <v>Less than 30 yrs and equal to 30 yrs</v>
          </cell>
          <cell r="BL1707">
            <v>0</v>
          </cell>
          <cell r="BM1707">
            <v>0</v>
          </cell>
          <cell r="BN1707">
            <v>0</v>
          </cell>
          <cell r="BO1707">
            <v>0</v>
          </cell>
          <cell r="BP1707">
            <v>0</v>
          </cell>
          <cell r="BQ1707">
            <v>0</v>
          </cell>
          <cell r="BR1707" t="str">
            <v>H.S.C</v>
          </cell>
          <cell r="BS1707">
            <v>0</v>
          </cell>
          <cell r="BT1707" t="str">
            <v>ITI</v>
          </cell>
          <cell r="BU1707">
            <v>0</v>
          </cell>
          <cell r="BV1707">
            <v>41062</v>
          </cell>
          <cell r="BW1707">
            <v>41061</v>
          </cell>
          <cell r="BX1707">
            <v>0</v>
          </cell>
          <cell r="BY1707" t="str">
            <v>Unit Closure-Kutch-I</v>
          </cell>
          <cell r="BZ1707" t="str">
            <v>Unit Closure-Kutch-I</v>
          </cell>
          <cell r="CA1707" t="str">
            <v>Managed Attrition-Relief</v>
          </cell>
          <cell r="CB1707" t="str">
            <v>Involuntary</v>
          </cell>
          <cell r="CC1707" t="str">
            <v>Resigned at VVF Ltd</v>
          </cell>
          <cell r="CD1707">
            <v>0</v>
          </cell>
          <cell r="CE1707">
            <v>0</v>
          </cell>
          <cell r="CF1707">
            <v>0</v>
          </cell>
          <cell r="CG1707">
            <v>0</v>
          </cell>
        </row>
        <row r="1708">
          <cell r="B1708">
            <v>10002074</v>
          </cell>
          <cell r="C1708" t="str">
            <v>Inactive</v>
          </cell>
          <cell r="D1708">
            <v>0</v>
          </cell>
          <cell r="E1708">
            <v>0</v>
          </cell>
          <cell r="F1708" t="e">
            <v>#N/A</v>
          </cell>
          <cell r="G1708">
            <v>605</v>
          </cell>
          <cell r="H1708" t="str">
            <v>M</v>
          </cell>
          <cell r="I1708" t="str">
            <v xml:space="preserve">Himanshu </v>
          </cell>
          <cell r="J1708" t="str">
            <v>Makwana</v>
          </cell>
          <cell r="K1708" t="str">
            <v>Dahyabhai</v>
          </cell>
          <cell r="L1708" t="str">
            <v>Operator</v>
          </cell>
          <cell r="M1708">
            <v>0</v>
          </cell>
          <cell r="N1708">
            <v>0</v>
          </cell>
          <cell r="O1708">
            <v>0</v>
          </cell>
          <cell r="P1708" t="str">
            <v>PCP Manufacturing</v>
          </cell>
          <cell r="Q1708">
            <v>0</v>
          </cell>
          <cell r="R1708" t="str">
            <v>Personal Care Products</v>
          </cell>
          <cell r="S1708" t="str">
            <v>Associate</v>
          </cell>
          <cell r="T1708" t="str">
            <v>K1G4</v>
          </cell>
          <cell r="U1708" t="str">
            <v>Kutch-I</v>
          </cell>
          <cell r="V1708">
            <v>0</v>
          </cell>
          <cell r="W1708">
            <v>40624</v>
          </cell>
          <cell r="X1708">
            <v>40603</v>
          </cell>
          <cell r="Y1708">
            <v>1</v>
          </cell>
          <cell r="Z1708">
            <v>4.9110456979325221</v>
          </cell>
          <cell r="AA1708">
            <v>2.2000000000000002</v>
          </cell>
          <cell r="AB1708">
            <v>0</v>
          </cell>
          <cell r="AC1708">
            <v>0</v>
          </cell>
          <cell r="AD1708">
            <v>0</v>
          </cell>
          <cell r="AE1708">
            <v>0</v>
          </cell>
          <cell r="AF1708">
            <v>0</v>
          </cell>
          <cell r="AG1708">
            <v>0</v>
          </cell>
          <cell r="AH1708">
            <v>0</v>
          </cell>
          <cell r="AI1708">
            <v>0</v>
          </cell>
          <cell r="AJ1708">
            <v>0</v>
          </cell>
          <cell r="AK1708">
            <v>0</v>
          </cell>
          <cell r="AL1708">
            <v>0</v>
          </cell>
          <cell r="AM1708">
            <v>0</v>
          </cell>
          <cell r="AN1708">
            <v>0</v>
          </cell>
          <cell r="AO1708">
            <v>0</v>
          </cell>
          <cell r="AP1708">
            <v>0</v>
          </cell>
          <cell r="AQ1708">
            <v>0</v>
          </cell>
          <cell r="AR1708">
            <v>0</v>
          </cell>
          <cell r="AS1708">
            <v>0</v>
          </cell>
          <cell r="AT1708">
            <v>0</v>
          </cell>
          <cell r="AU1708">
            <v>0</v>
          </cell>
          <cell r="AV1708">
            <v>0</v>
          </cell>
          <cell r="AW1708">
            <v>0</v>
          </cell>
          <cell r="AX1708">
            <v>0</v>
          </cell>
          <cell r="AY1708">
            <v>0</v>
          </cell>
          <cell r="AZ1708">
            <v>0</v>
          </cell>
          <cell r="BA1708">
            <v>0</v>
          </cell>
          <cell r="BB1708">
            <v>0</v>
          </cell>
          <cell r="BC1708">
            <v>0</v>
          </cell>
          <cell r="BD1708">
            <v>0</v>
          </cell>
          <cell r="BE1708">
            <v>0</v>
          </cell>
          <cell r="BF1708">
            <v>0</v>
          </cell>
          <cell r="BG1708">
            <v>32597</v>
          </cell>
          <cell r="BH1708">
            <v>23</v>
          </cell>
          <cell r="BI1708">
            <v>2</v>
          </cell>
          <cell r="BJ1708">
            <v>0</v>
          </cell>
          <cell r="BK1708" t="str">
            <v>Less than 30 yrs and equal to 30 yrs</v>
          </cell>
          <cell r="BL1708">
            <v>0</v>
          </cell>
          <cell r="BM1708">
            <v>0</v>
          </cell>
          <cell r="BN1708">
            <v>0</v>
          </cell>
          <cell r="BO1708">
            <v>0</v>
          </cell>
          <cell r="BP1708">
            <v>0</v>
          </cell>
          <cell r="BQ1708">
            <v>0</v>
          </cell>
          <cell r="BR1708" t="str">
            <v>H.S.C</v>
          </cell>
          <cell r="BS1708">
            <v>0</v>
          </cell>
          <cell r="BT1708" t="str">
            <v>ITI</v>
          </cell>
          <cell r="BU1708">
            <v>0</v>
          </cell>
          <cell r="BV1708">
            <v>41062</v>
          </cell>
          <cell r="BW1708">
            <v>41061</v>
          </cell>
          <cell r="BX1708">
            <v>0</v>
          </cell>
          <cell r="BY1708" t="str">
            <v>Unit Closure-Kutch-I</v>
          </cell>
          <cell r="BZ1708" t="str">
            <v>Unit Closure-Kutch-I</v>
          </cell>
          <cell r="CA1708" t="str">
            <v>Managed Attrition-Relief</v>
          </cell>
          <cell r="CB1708" t="str">
            <v>Involuntary</v>
          </cell>
          <cell r="CC1708" t="str">
            <v>Resigned at VVF Ltd</v>
          </cell>
          <cell r="CD1708">
            <v>0</v>
          </cell>
          <cell r="CE1708">
            <v>0</v>
          </cell>
          <cell r="CF1708">
            <v>0</v>
          </cell>
          <cell r="CG1708">
            <v>0</v>
          </cell>
        </row>
        <row r="1709">
          <cell r="B1709">
            <v>10002069</v>
          </cell>
          <cell r="C1709" t="str">
            <v>Inactive</v>
          </cell>
          <cell r="D1709">
            <v>0</v>
          </cell>
          <cell r="E1709">
            <v>0</v>
          </cell>
          <cell r="F1709" t="e">
            <v>#N/A</v>
          </cell>
          <cell r="G1709" t="str">
            <v>B00407</v>
          </cell>
          <cell r="H1709" t="str">
            <v>M</v>
          </cell>
          <cell r="I1709" t="str">
            <v>Yashwant</v>
          </cell>
          <cell r="J1709" t="str">
            <v>Singh</v>
          </cell>
          <cell r="K1709" t="str">
            <v>Kashyap</v>
          </cell>
          <cell r="L1709" t="str">
            <v>Chemist</v>
          </cell>
          <cell r="M1709">
            <v>0</v>
          </cell>
          <cell r="N1709">
            <v>0</v>
          </cell>
          <cell r="O1709">
            <v>0</v>
          </cell>
          <cell r="P1709" t="str">
            <v>PCP Manufacturing</v>
          </cell>
          <cell r="Q1709">
            <v>0</v>
          </cell>
          <cell r="R1709" t="str">
            <v>Personal Care Products</v>
          </cell>
          <cell r="S1709" t="str">
            <v>OC</v>
          </cell>
          <cell r="T1709" t="str">
            <v>S1</v>
          </cell>
          <cell r="U1709" t="str">
            <v>Baddi</v>
          </cell>
          <cell r="V1709" t="str">
            <v>Baddi</v>
          </cell>
          <cell r="W1709">
            <v>40626</v>
          </cell>
          <cell r="X1709">
            <v>40603</v>
          </cell>
          <cell r="Y1709">
            <v>2</v>
          </cell>
          <cell r="Z1709">
            <v>4.9055662455606353</v>
          </cell>
          <cell r="AA1709">
            <v>3.3</v>
          </cell>
          <cell r="AB1709">
            <v>0</v>
          </cell>
          <cell r="AC1709">
            <v>0</v>
          </cell>
          <cell r="AD1709">
            <v>0</v>
          </cell>
          <cell r="AE1709">
            <v>0</v>
          </cell>
          <cell r="AF1709">
            <v>0</v>
          </cell>
          <cell r="AG1709">
            <v>0</v>
          </cell>
          <cell r="AH1709">
            <v>0</v>
          </cell>
          <cell r="AI1709">
            <v>0</v>
          </cell>
          <cell r="AJ1709">
            <v>0</v>
          </cell>
          <cell r="AK1709">
            <v>0</v>
          </cell>
          <cell r="AL1709">
            <v>0</v>
          </cell>
          <cell r="AM1709">
            <v>0</v>
          </cell>
          <cell r="AN1709">
            <v>0</v>
          </cell>
          <cell r="AO1709">
            <v>0</v>
          </cell>
          <cell r="AP1709">
            <v>0</v>
          </cell>
          <cell r="AQ1709">
            <v>0</v>
          </cell>
          <cell r="AR1709">
            <v>0</v>
          </cell>
          <cell r="AS1709">
            <v>0</v>
          </cell>
          <cell r="AT1709">
            <v>0</v>
          </cell>
          <cell r="AU1709">
            <v>0</v>
          </cell>
          <cell r="AV1709">
            <v>0</v>
          </cell>
          <cell r="AW1709">
            <v>0</v>
          </cell>
          <cell r="AX1709">
            <v>0</v>
          </cell>
          <cell r="AY1709">
            <v>0</v>
          </cell>
          <cell r="AZ1709">
            <v>0</v>
          </cell>
          <cell r="BA1709">
            <v>0</v>
          </cell>
          <cell r="BB1709">
            <v>0</v>
          </cell>
          <cell r="BC1709">
            <v>0</v>
          </cell>
          <cell r="BD1709">
            <v>0</v>
          </cell>
          <cell r="BE1709">
            <v>0</v>
          </cell>
          <cell r="BF1709">
            <v>0</v>
          </cell>
          <cell r="BG1709">
            <v>30590</v>
          </cell>
          <cell r="BH1709">
            <v>28</v>
          </cell>
          <cell r="BI1709">
            <v>8</v>
          </cell>
          <cell r="BJ1709">
            <v>0</v>
          </cell>
          <cell r="BK1709" t="str">
            <v>Less than 30 yrs and equal to 30 yrs</v>
          </cell>
          <cell r="BL1709">
            <v>0</v>
          </cell>
          <cell r="BM1709">
            <v>0</v>
          </cell>
          <cell r="BN1709">
            <v>0</v>
          </cell>
          <cell r="BO1709">
            <v>0</v>
          </cell>
          <cell r="BP1709">
            <v>0</v>
          </cell>
          <cell r="BQ1709">
            <v>0</v>
          </cell>
          <cell r="BR1709">
            <v>0</v>
          </cell>
          <cell r="BS1709" t="str">
            <v>M.Sc</v>
          </cell>
          <cell r="BT1709">
            <v>0</v>
          </cell>
          <cell r="BU1709" t="str">
            <v>Marc India Ltd</v>
          </cell>
          <cell r="BV1709">
            <v>41088</v>
          </cell>
          <cell r="BW1709">
            <v>41061</v>
          </cell>
          <cell r="BX1709">
            <v>0</v>
          </cell>
          <cell r="BY1709" t="str">
            <v>Higher Role</v>
          </cell>
          <cell r="BZ1709" t="str">
            <v>Resignation</v>
          </cell>
          <cell r="CA1709">
            <v>0</v>
          </cell>
          <cell r="CB1709" t="str">
            <v>Voluntary</v>
          </cell>
          <cell r="CC1709" t="str">
            <v>Resigned at VVF Ltd</v>
          </cell>
          <cell r="CD1709">
            <v>0</v>
          </cell>
          <cell r="CE1709">
            <v>0</v>
          </cell>
          <cell r="CF1709">
            <v>0</v>
          </cell>
          <cell r="CG1709">
            <v>0</v>
          </cell>
        </row>
        <row r="1710">
          <cell r="B1710">
            <v>10002076</v>
          </cell>
          <cell r="C1710" t="str">
            <v>Inactive</v>
          </cell>
          <cell r="D1710">
            <v>0</v>
          </cell>
          <cell r="E1710">
            <v>0</v>
          </cell>
          <cell r="F1710" t="e">
            <v>#N/A</v>
          </cell>
          <cell r="G1710">
            <v>0</v>
          </cell>
          <cell r="H1710" t="str">
            <v>M</v>
          </cell>
          <cell r="I1710" t="str">
            <v>Jitendra</v>
          </cell>
          <cell r="J1710" t="str">
            <v>Shinde</v>
          </cell>
          <cell r="K1710" t="str">
            <v/>
          </cell>
          <cell r="L1710" t="str">
            <v>Junior Executive</v>
          </cell>
          <cell r="M1710">
            <v>0</v>
          </cell>
          <cell r="N1710">
            <v>0</v>
          </cell>
          <cell r="O1710">
            <v>0</v>
          </cell>
          <cell r="P1710" t="str">
            <v>EXIM</v>
          </cell>
          <cell r="Q1710" t="str">
            <v>EXIM</v>
          </cell>
          <cell r="R1710" t="str">
            <v>Corporate Shared Services</v>
          </cell>
          <cell r="S1710" t="str">
            <v>JMC</v>
          </cell>
          <cell r="T1710" t="str">
            <v>EG-0</v>
          </cell>
          <cell r="U1710" t="str">
            <v>Sion</v>
          </cell>
          <cell r="V1710">
            <v>0</v>
          </cell>
          <cell r="W1710">
            <v>40640</v>
          </cell>
          <cell r="X1710">
            <v>40634</v>
          </cell>
          <cell r="Y1710">
            <v>14</v>
          </cell>
          <cell r="Z1710">
            <v>4.867210081177074</v>
          </cell>
          <cell r="AA1710">
            <v>14.3</v>
          </cell>
          <cell r="AB1710">
            <v>0</v>
          </cell>
          <cell r="AC1710">
            <v>0</v>
          </cell>
          <cell r="AD1710">
            <v>0</v>
          </cell>
          <cell r="AE1710">
            <v>0</v>
          </cell>
          <cell r="AF1710">
            <v>0</v>
          </cell>
          <cell r="AG1710">
            <v>0</v>
          </cell>
          <cell r="AH1710">
            <v>0</v>
          </cell>
          <cell r="AI1710">
            <v>0</v>
          </cell>
          <cell r="AJ1710">
            <v>0</v>
          </cell>
          <cell r="AK1710">
            <v>0</v>
          </cell>
          <cell r="AL1710">
            <v>0</v>
          </cell>
          <cell r="AM1710">
            <v>0</v>
          </cell>
          <cell r="AN1710">
            <v>0</v>
          </cell>
          <cell r="AO1710">
            <v>0</v>
          </cell>
          <cell r="AP1710">
            <v>0</v>
          </cell>
          <cell r="AQ1710">
            <v>0</v>
          </cell>
          <cell r="AR1710">
            <v>0</v>
          </cell>
          <cell r="AS1710">
            <v>0</v>
          </cell>
          <cell r="AT1710">
            <v>0</v>
          </cell>
          <cell r="AU1710">
            <v>0</v>
          </cell>
          <cell r="AV1710">
            <v>0</v>
          </cell>
          <cell r="AW1710">
            <v>0</v>
          </cell>
          <cell r="AX1710">
            <v>0</v>
          </cell>
          <cell r="AY1710">
            <v>0</v>
          </cell>
          <cell r="AZ1710">
            <v>0</v>
          </cell>
          <cell r="BA1710">
            <v>0</v>
          </cell>
          <cell r="BB1710">
            <v>0</v>
          </cell>
          <cell r="BC1710">
            <v>0</v>
          </cell>
          <cell r="BD1710">
            <v>0</v>
          </cell>
          <cell r="BE1710">
            <v>0</v>
          </cell>
          <cell r="BF1710">
            <v>0</v>
          </cell>
          <cell r="BG1710">
            <v>28360</v>
          </cell>
          <cell r="BH1710">
            <v>33</v>
          </cell>
          <cell r="BI1710">
            <v>11</v>
          </cell>
          <cell r="BJ1710">
            <v>0</v>
          </cell>
          <cell r="BK1710">
            <v>0</v>
          </cell>
          <cell r="BL1710">
            <v>0</v>
          </cell>
          <cell r="BM1710">
            <v>0</v>
          </cell>
          <cell r="BN1710">
            <v>0</v>
          </cell>
          <cell r="BO1710">
            <v>0</v>
          </cell>
          <cell r="BP1710">
            <v>0</v>
          </cell>
          <cell r="BQ1710">
            <v>0</v>
          </cell>
          <cell r="BR1710" t="str">
            <v>B.A</v>
          </cell>
          <cell r="BS1710">
            <v>0</v>
          </cell>
          <cell r="BT1710">
            <v>0</v>
          </cell>
          <cell r="BU1710" t="str">
            <v>Soujanya Color Pvt Ltd</v>
          </cell>
          <cell r="BV1710">
            <v>40755</v>
          </cell>
          <cell r="BW1710">
            <v>40725</v>
          </cell>
          <cell r="BX1710">
            <v>0</v>
          </cell>
          <cell r="BY1710" t="str">
            <v>Absconding</v>
          </cell>
          <cell r="BZ1710" t="str">
            <v>Absconding</v>
          </cell>
          <cell r="CA1710">
            <v>0</v>
          </cell>
          <cell r="CB1710" t="str">
            <v>Voluntary</v>
          </cell>
          <cell r="CC1710" t="str">
            <v>Resigned at VVF Ltd</v>
          </cell>
          <cell r="CD1710">
            <v>0</v>
          </cell>
          <cell r="CE1710">
            <v>0</v>
          </cell>
          <cell r="CF1710">
            <v>0</v>
          </cell>
          <cell r="CG1710">
            <v>0</v>
          </cell>
        </row>
        <row r="1711">
          <cell r="B1711">
            <v>10002307</v>
          </cell>
          <cell r="C1711" t="str">
            <v>Active</v>
          </cell>
          <cell r="D1711">
            <v>1010318040</v>
          </cell>
          <cell r="E1711" t="str">
            <v>TALOJA-HYDROGENATION</v>
          </cell>
          <cell r="F1711" t="str">
            <v>1010300335</v>
          </cell>
          <cell r="G1711" t="str">
            <v>04/0487</v>
          </cell>
          <cell r="H1711" t="str">
            <v>M</v>
          </cell>
          <cell r="I1711" t="str">
            <v>Sunil</v>
          </cell>
          <cell r="J1711" t="str">
            <v>Ringe</v>
          </cell>
          <cell r="K1711" t="str">
            <v>Gangaram</v>
          </cell>
          <cell r="L1711" t="str">
            <v>Supervisor</v>
          </cell>
          <cell r="M1711" t="str">
            <v>Production</v>
          </cell>
          <cell r="N1711" t="str">
            <v>Core</v>
          </cell>
          <cell r="O1711" t="str">
            <v>Fatty Acid</v>
          </cell>
          <cell r="P1711" t="str">
            <v>Oleo Manufacturing</v>
          </cell>
          <cell r="Q1711">
            <v>0</v>
          </cell>
          <cell r="R1711" t="str">
            <v>Oleochemicals</v>
          </cell>
          <cell r="S1711" t="str">
            <v>OC</v>
          </cell>
          <cell r="T1711" t="str">
            <v>S1</v>
          </cell>
          <cell r="U1711" t="str">
            <v>Taloja</v>
          </cell>
          <cell r="V1711" t="str">
            <v>Taloja</v>
          </cell>
          <cell r="W1711">
            <v>40644</v>
          </cell>
          <cell r="X1711">
            <v>40634</v>
          </cell>
          <cell r="Y1711">
            <v>10</v>
          </cell>
          <cell r="Z1711">
            <v>4.8562511773845767</v>
          </cell>
          <cell r="AA1711">
            <v>14.856251177384577</v>
          </cell>
          <cell r="AB1711">
            <v>0</v>
          </cell>
          <cell r="AC1711">
            <v>0</v>
          </cell>
          <cell r="AD1711">
            <v>40826</v>
          </cell>
          <cell r="AE1711">
            <v>0</v>
          </cell>
          <cell r="AF1711">
            <v>40827</v>
          </cell>
          <cell r="AG1711">
            <v>0</v>
          </cell>
          <cell r="AH1711">
            <v>0</v>
          </cell>
          <cell r="AI1711">
            <v>0</v>
          </cell>
          <cell r="AJ1711">
            <v>0</v>
          </cell>
          <cell r="AK1711">
            <v>0</v>
          </cell>
          <cell r="AL1711">
            <v>0</v>
          </cell>
          <cell r="AM1711">
            <v>0</v>
          </cell>
          <cell r="AN1711">
            <v>0</v>
          </cell>
          <cell r="AO1711">
            <v>0</v>
          </cell>
          <cell r="AP1711">
            <v>0</v>
          </cell>
          <cell r="AQ1711">
            <v>0</v>
          </cell>
          <cell r="AR1711">
            <v>0</v>
          </cell>
          <cell r="AS1711">
            <v>0</v>
          </cell>
          <cell r="AT1711">
            <v>0</v>
          </cell>
          <cell r="AU1711">
            <v>0</v>
          </cell>
          <cell r="AV1711">
            <v>0</v>
          </cell>
          <cell r="AW1711">
            <v>0</v>
          </cell>
          <cell r="AX1711">
            <v>0</v>
          </cell>
          <cell r="AY1711">
            <v>0</v>
          </cell>
          <cell r="AZ1711">
            <v>0</v>
          </cell>
          <cell r="BA1711">
            <v>0</v>
          </cell>
          <cell r="BB1711">
            <v>0</v>
          </cell>
          <cell r="BC1711">
            <v>0</v>
          </cell>
          <cell r="BD1711">
            <v>0</v>
          </cell>
          <cell r="BE1711">
            <v>0</v>
          </cell>
          <cell r="BF1711">
            <v>0</v>
          </cell>
          <cell r="BG1711">
            <v>29259</v>
          </cell>
          <cell r="BH1711">
            <v>36</v>
          </cell>
          <cell r="BI1711">
            <v>0</v>
          </cell>
          <cell r="BJ1711">
            <v>51173</v>
          </cell>
          <cell r="BK1711" t="str">
            <v>31 - 35 yrs</v>
          </cell>
          <cell r="BL1711" t="str">
            <v>Married</v>
          </cell>
          <cell r="BM1711">
            <v>2</v>
          </cell>
          <cell r="BN1711" t="str">
            <v xml:space="preserve">Simla Nagar, Nepensea Road,Room No. D/x-463,Mum-400036 </v>
          </cell>
          <cell r="BO1711" t="str">
            <v>Mumbai</v>
          </cell>
          <cell r="BP1711" t="str">
            <v>Maharashtra</v>
          </cell>
          <cell r="BQ1711">
            <v>0</v>
          </cell>
          <cell r="BR1711" t="str">
            <v>Dilpoma in Chemical Engineering</v>
          </cell>
          <cell r="BS1711">
            <v>0</v>
          </cell>
          <cell r="BT1711">
            <v>0</v>
          </cell>
          <cell r="BU1711" t="str">
            <v>Amines &amp; Plasticizers Ltd</v>
          </cell>
          <cell r="BV1711">
            <v>0</v>
          </cell>
          <cell r="BW1711">
            <v>0</v>
          </cell>
          <cell r="BX1711">
            <v>0</v>
          </cell>
          <cell r="BY1711">
            <v>0</v>
          </cell>
          <cell r="BZ1711">
            <v>0</v>
          </cell>
          <cell r="CA1711">
            <v>0</v>
          </cell>
          <cell r="CB1711">
            <v>0</v>
          </cell>
          <cell r="CC1711">
            <v>0</v>
          </cell>
          <cell r="CD1711">
            <v>0</v>
          </cell>
          <cell r="CE1711" t="str">
            <v>AMRPR7478J</v>
          </cell>
          <cell r="CF1711" t="str">
            <v>Dinesh Danao</v>
          </cell>
          <cell r="CG1711">
            <v>0</v>
          </cell>
        </row>
        <row r="1712">
          <cell r="B1712">
            <v>10002333</v>
          </cell>
          <cell r="C1712" t="str">
            <v>Inactive</v>
          </cell>
          <cell r="D1712">
            <v>0</v>
          </cell>
          <cell r="E1712">
            <v>0</v>
          </cell>
          <cell r="F1712" t="e">
            <v>#N/A</v>
          </cell>
          <cell r="G1712" t="str">
            <v>B00415</v>
          </cell>
          <cell r="H1712" t="str">
            <v>M</v>
          </cell>
          <cell r="I1712" t="str">
            <v xml:space="preserve">Yogendra </v>
          </cell>
          <cell r="J1712" t="str">
            <v>Yadav</v>
          </cell>
          <cell r="K1712" t="str">
            <v>Nath</v>
          </cell>
          <cell r="L1712" t="str">
            <v>Chemist</v>
          </cell>
          <cell r="M1712">
            <v>0</v>
          </cell>
          <cell r="N1712">
            <v>0</v>
          </cell>
          <cell r="O1712">
            <v>0</v>
          </cell>
          <cell r="P1712" t="str">
            <v>PCP Manufacturing</v>
          </cell>
          <cell r="Q1712">
            <v>0</v>
          </cell>
          <cell r="R1712" t="str">
            <v>Personal Care Products</v>
          </cell>
          <cell r="S1712" t="str">
            <v>OC</v>
          </cell>
          <cell r="T1712" t="str">
            <v>S1</v>
          </cell>
          <cell r="U1712" t="str">
            <v>Baddi</v>
          </cell>
          <cell r="V1712" t="str">
            <v>Baddi</v>
          </cell>
          <cell r="W1712">
            <v>40644</v>
          </cell>
          <cell r="X1712">
            <v>40634</v>
          </cell>
          <cell r="Y1712">
            <v>2.5</v>
          </cell>
          <cell r="Z1712">
            <v>4.8562511773845767</v>
          </cell>
          <cell r="AA1712">
            <v>3.3</v>
          </cell>
          <cell r="AB1712">
            <v>0</v>
          </cell>
          <cell r="AC1712">
            <v>0</v>
          </cell>
          <cell r="AD1712">
            <v>0</v>
          </cell>
          <cell r="AE1712">
            <v>0</v>
          </cell>
          <cell r="AF1712">
            <v>0</v>
          </cell>
          <cell r="AG1712">
            <v>0</v>
          </cell>
          <cell r="AH1712">
            <v>0</v>
          </cell>
          <cell r="AI1712">
            <v>0</v>
          </cell>
          <cell r="AJ1712">
            <v>0</v>
          </cell>
          <cell r="AK1712">
            <v>0</v>
          </cell>
          <cell r="AL1712">
            <v>0</v>
          </cell>
          <cell r="AM1712">
            <v>0</v>
          </cell>
          <cell r="AN1712">
            <v>0</v>
          </cell>
          <cell r="AO1712">
            <v>0</v>
          </cell>
          <cell r="AP1712">
            <v>0</v>
          </cell>
          <cell r="AQ1712">
            <v>0</v>
          </cell>
          <cell r="AR1712">
            <v>0</v>
          </cell>
          <cell r="AS1712">
            <v>0</v>
          </cell>
          <cell r="AT1712">
            <v>0</v>
          </cell>
          <cell r="AU1712">
            <v>0</v>
          </cell>
          <cell r="AV1712">
            <v>0</v>
          </cell>
          <cell r="AW1712">
            <v>0</v>
          </cell>
          <cell r="AX1712">
            <v>0</v>
          </cell>
          <cell r="AY1712">
            <v>0</v>
          </cell>
          <cell r="AZ1712">
            <v>0</v>
          </cell>
          <cell r="BA1712">
            <v>0</v>
          </cell>
          <cell r="BB1712">
            <v>0</v>
          </cell>
          <cell r="BC1712">
            <v>0</v>
          </cell>
          <cell r="BD1712">
            <v>0</v>
          </cell>
          <cell r="BE1712">
            <v>0</v>
          </cell>
          <cell r="BF1712">
            <v>0</v>
          </cell>
          <cell r="BG1712">
            <v>31036</v>
          </cell>
          <cell r="BH1712">
            <v>27</v>
          </cell>
          <cell r="BI1712">
            <v>1</v>
          </cell>
          <cell r="BJ1712">
            <v>0</v>
          </cell>
          <cell r="BK1712" t="str">
            <v>Less than 30 yrs and equal to 30 yrs</v>
          </cell>
          <cell r="BL1712">
            <v>0</v>
          </cell>
          <cell r="BM1712">
            <v>0</v>
          </cell>
          <cell r="BN1712">
            <v>0</v>
          </cell>
          <cell r="BO1712">
            <v>0</v>
          </cell>
          <cell r="BP1712">
            <v>0</v>
          </cell>
          <cell r="BQ1712">
            <v>0</v>
          </cell>
          <cell r="BR1712" t="str">
            <v>B.Sc</v>
          </cell>
          <cell r="BS1712" t="str">
            <v>M.Sc</v>
          </cell>
          <cell r="BT1712">
            <v>0</v>
          </cell>
          <cell r="BU1712" t="str">
            <v>Shri Ganesh Fat</v>
          </cell>
          <cell r="BV1712">
            <v>40941</v>
          </cell>
          <cell r="BW1712">
            <v>40940</v>
          </cell>
          <cell r="BX1712">
            <v>0</v>
          </cell>
          <cell r="BY1712" t="str">
            <v xml:space="preserve">Higher Compensation  </v>
          </cell>
          <cell r="BZ1712" t="str">
            <v>Resignation</v>
          </cell>
          <cell r="CA1712" t="str">
            <v>Competitive Rewards</v>
          </cell>
          <cell r="CB1712" t="str">
            <v>Voluntary</v>
          </cell>
          <cell r="CC1712" t="str">
            <v>Resigned at VVF Ltd</v>
          </cell>
          <cell r="CD1712">
            <v>0</v>
          </cell>
          <cell r="CE1712">
            <v>0</v>
          </cell>
          <cell r="CF1712">
            <v>0</v>
          </cell>
          <cell r="CG1712">
            <v>0</v>
          </cell>
        </row>
        <row r="1713">
          <cell r="B1713">
            <v>10002077</v>
          </cell>
          <cell r="C1713" t="str">
            <v>Active</v>
          </cell>
          <cell r="D1713">
            <v>9919902999</v>
          </cell>
          <cell r="E1713" t="str">
            <v>CORPORATE-FINANCE</v>
          </cell>
          <cell r="F1713" t="str">
            <v>9919900064</v>
          </cell>
          <cell r="G1713">
            <v>0</v>
          </cell>
          <cell r="H1713" t="str">
            <v>F</v>
          </cell>
          <cell r="I1713" t="str">
            <v>Dipti</v>
          </cell>
          <cell r="J1713" t="str">
            <v>Malvankar</v>
          </cell>
          <cell r="K1713" t="str">
            <v>Sunil</v>
          </cell>
          <cell r="L1713" t="str">
            <v xml:space="preserve">Manager </v>
          </cell>
          <cell r="M1713" t="str">
            <v>Finance &amp; Accounts</v>
          </cell>
          <cell r="N1713" t="str">
            <v>Support</v>
          </cell>
          <cell r="O1713" t="str">
            <v>MIS &amp; Costing</v>
          </cell>
          <cell r="P1713" t="str">
            <v>Finance &amp; Accounts</v>
          </cell>
          <cell r="Q1713" t="str">
            <v>MIS &amp; Costing</v>
          </cell>
          <cell r="R1713" t="str">
            <v>Corporate Shared Services</v>
          </cell>
          <cell r="S1713" t="str">
            <v>JMC</v>
          </cell>
          <cell r="T1713" t="str">
            <v>EG-2</v>
          </cell>
          <cell r="U1713" t="str">
            <v>Corporate</v>
          </cell>
          <cell r="V1713" t="str">
            <v>Corporate</v>
          </cell>
          <cell r="W1713">
            <v>40644</v>
          </cell>
          <cell r="X1713">
            <v>40634</v>
          </cell>
          <cell r="Y1713">
            <v>3</v>
          </cell>
          <cell r="Z1713">
            <v>4.8562511770674845</v>
          </cell>
          <cell r="AA1713">
            <v>7.8562511770674845</v>
          </cell>
          <cell r="AB1713">
            <v>0</v>
          </cell>
          <cell r="AC1713">
            <v>0</v>
          </cell>
          <cell r="AD1713">
            <v>40826</v>
          </cell>
          <cell r="AE1713">
            <v>0</v>
          </cell>
          <cell r="AF1713">
            <v>40827</v>
          </cell>
          <cell r="AG1713">
            <v>42095</v>
          </cell>
          <cell r="AH1713" t="str">
            <v>Assistant Manager</v>
          </cell>
          <cell r="AI1713" t="str">
            <v>JMC</v>
          </cell>
          <cell r="AJ1713" t="str">
            <v>EG-1</v>
          </cell>
          <cell r="AK1713">
            <v>0</v>
          </cell>
          <cell r="AL1713">
            <v>0</v>
          </cell>
          <cell r="AM1713">
            <v>0</v>
          </cell>
          <cell r="AN1713">
            <v>0</v>
          </cell>
          <cell r="AO1713">
            <v>41365</v>
          </cell>
          <cell r="AP1713" t="str">
            <v>Executive</v>
          </cell>
          <cell r="AQ1713" t="str">
            <v>JMC</v>
          </cell>
          <cell r="AR1713">
            <v>0</v>
          </cell>
          <cell r="AS1713">
            <v>0</v>
          </cell>
          <cell r="AT1713">
            <v>0</v>
          </cell>
          <cell r="AU1713">
            <v>0</v>
          </cell>
          <cell r="AV1713">
            <v>0</v>
          </cell>
          <cell r="AW1713">
            <v>0</v>
          </cell>
          <cell r="AX1713">
            <v>0</v>
          </cell>
          <cell r="AY1713">
            <v>0</v>
          </cell>
          <cell r="AZ1713">
            <v>0</v>
          </cell>
          <cell r="BA1713">
            <v>0</v>
          </cell>
          <cell r="BB1713">
            <v>0</v>
          </cell>
          <cell r="BC1713">
            <v>0</v>
          </cell>
          <cell r="BD1713">
            <v>0</v>
          </cell>
          <cell r="BE1713">
            <v>0</v>
          </cell>
          <cell r="BF1713">
            <v>0</v>
          </cell>
          <cell r="BG1713">
            <v>31568</v>
          </cell>
          <cell r="BH1713">
            <v>29</v>
          </cell>
          <cell r="BI1713">
            <v>8</v>
          </cell>
          <cell r="BJ1713">
            <v>53482</v>
          </cell>
          <cell r="BK1713" t="str">
            <v>Less than and equal to 30 yrs</v>
          </cell>
          <cell r="BL1713" t="str">
            <v>Unmarried</v>
          </cell>
          <cell r="BM1713">
            <v>0</v>
          </cell>
          <cell r="BN1713" t="str">
            <v>Building No. 39, B wing/201,  Tilakshivam CHS, Chembur</v>
          </cell>
          <cell r="BO1713" t="str">
            <v>Mumbai</v>
          </cell>
          <cell r="BP1713" t="str">
            <v>maharashtra</v>
          </cell>
          <cell r="BQ1713">
            <v>400029</v>
          </cell>
          <cell r="BR1713" t="str">
            <v>B.Com</v>
          </cell>
          <cell r="BS1713" t="str">
            <v>M.Com</v>
          </cell>
          <cell r="BT1713" t="str">
            <v>ICWAI</v>
          </cell>
          <cell r="BU1713" t="str">
            <v>Balkrishna Industries Ltd</v>
          </cell>
          <cell r="BV1713">
            <v>0</v>
          </cell>
          <cell r="BW1713">
            <v>0</v>
          </cell>
          <cell r="BX1713">
            <v>0</v>
          </cell>
          <cell r="BY1713">
            <v>0</v>
          </cell>
          <cell r="BZ1713">
            <v>0</v>
          </cell>
          <cell r="CA1713">
            <v>0</v>
          </cell>
          <cell r="CB1713">
            <v>0</v>
          </cell>
          <cell r="CC1713">
            <v>0</v>
          </cell>
          <cell r="CD1713">
            <v>0</v>
          </cell>
          <cell r="CE1713" t="str">
            <v>AOZPM9498P</v>
          </cell>
          <cell r="CF1713" t="str">
            <v>Madhulika Pathak</v>
          </cell>
          <cell r="CG1713" t="str">
            <v>Madhulika Pathak</v>
          </cell>
        </row>
        <row r="1714">
          <cell r="B1714" t="str">
            <v>`000609</v>
          </cell>
          <cell r="C1714" t="str">
            <v>Inactive</v>
          </cell>
          <cell r="D1714">
            <v>0</v>
          </cell>
          <cell r="E1714">
            <v>0</v>
          </cell>
          <cell r="F1714" t="e">
            <v>#N/A</v>
          </cell>
          <cell r="G1714" t="str">
            <v>`000609</v>
          </cell>
          <cell r="H1714" t="str">
            <v>M</v>
          </cell>
          <cell r="I1714" t="str">
            <v xml:space="preserve">Vijesh </v>
          </cell>
          <cell r="J1714" t="str">
            <v>Sonagara</v>
          </cell>
          <cell r="K1714" t="str">
            <v>Ramji</v>
          </cell>
          <cell r="L1714" t="str">
            <v>Technician</v>
          </cell>
          <cell r="M1714">
            <v>0</v>
          </cell>
          <cell r="N1714">
            <v>0</v>
          </cell>
          <cell r="O1714">
            <v>0</v>
          </cell>
          <cell r="P1714" t="str">
            <v>PCP Manufacturing</v>
          </cell>
          <cell r="Q1714">
            <v>0</v>
          </cell>
          <cell r="R1714" t="str">
            <v>Personal Care Products</v>
          </cell>
          <cell r="S1714" t="str">
            <v>OC</v>
          </cell>
          <cell r="T1714" t="str">
            <v>K1G3</v>
          </cell>
          <cell r="U1714" t="str">
            <v>Kutch-I</v>
          </cell>
          <cell r="V1714">
            <v>0</v>
          </cell>
          <cell r="W1714">
            <v>40645</v>
          </cell>
          <cell r="X1714">
            <v>40634</v>
          </cell>
          <cell r="Y1714">
            <v>5</v>
          </cell>
          <cell r="Z1714">
            <v>4.8535114510400872</v>
          </cell>
          <cell r="AA1714">
            <v>5.2</v>
          </cell>
          <cell r="AB1714">
            <v>0</v>
          </cell>
          <cell r="AC1714">
            <v>0</v>
          </cell>
          <cell r="AD1714">
            <v>0</v>
          </cell>
          <cell r="AE1714">
            <v>0</v>
          </cell>
          <cell r="AF1714">
            <v>0</v>
          </cell>
          <cell r="AG1714">
            <v>0</v>
          </cell>
          <cell r="AH1714">
            <v>0</v>
          </cell>
          <cell r="AI1714">
            <v>0</v>
          </cell>
          <cell r="AJ1714">
            <v>0</v>
          </cell>
          <cell r="AK1714">
            <v>0</v>
          </cell>
          <cell r="AL1714">
            <v>0</v>
          </cell>
          <cell r="AM1714">
            <v>0</v>
          </cell>
          <cell r="AN1714">
            <v>0</v>
          </cell>
          <cell r="AO1714">
            <v>0</v>
          </cell>
          <cell r="AP1714">
            <v>0</v>
          </cell>
          <cell r="AQ1714">
            <v>0</v>
          </cell>
          <cell r="AR1714">
            <v>0</v>
          </cell>
          <cell r="AS1714">
            <v>0</v>
          </cell>
          <cell r="AT1714">
            <v>0</v>
          </cell>
          <cell r="AU1714">
            <v>0</v>
          </cell>
          <cell r="AV1714">
            <v>0</v>
          </cell>
          <cell r="AW1714">
            <v>0</v>
          </cell>
          <cell r="AX1714">
            <v>0</v>
          </cell>
          <cell r="AY1714">
            <v>0</v>
          </cell>
          <cell r="AZ1714">
            <v>0</v>
          </cell>
          <cell r="BA1714">
            <v>0</v>
          </cell>
          <cell r="BB1714">
            <v>0</v>
          </cell>
          <cell r="BC1714">
            <v>0</v>
          </cell>
          <cell r="BD1714">
            <v>0</v>
          </cell>
          <cell r="BE1714">
            <v>0</v>
          </cell>
          <cell r="BF1714">
            <v>0</v>
          </cell>
          <cell r="BG1714">
            <v>32636</v>
          </cell>
          <cell r="BH1714">
            <v>22</v>
          </cell>
          <cell r="BI1714">
            <v>1</v>
          </cell>
          <cell r="BJ1714">
            <v>0</v>
          </cell>
          <cell r="BK1714" t="str">
            <v>Less than 30 yrs and equal to 30 yrs</v>
          </cell>
          <cell r="BL1714">
            <v>0</v>
          </cell>
          <cell r="BM1714">
            <v>0</v>
          </cell>
          <cell r="BN1714">
            <v>0</v>
          </cell>
          <cell r="BO1714">
            <v>0</v>
          </cell>
          <cell r="BP1714">
            <v>0</v>
          </cell>
          <cell r="BQ1714">
            <v>0</v>
          </cell>
          <cell r="BR1714" t="str">
            <v>H.S.C</v>
          </cell>
          <cell r="BS1714">
            <v>0</v>
          </cell>
          <cell r="BT1714" t="str">
            <v>ITI</v>
          </cell>
          <cell r="BU1714" t="str">
            <v>M/S. EURO MULTIVISION SOLAR DIVISION</v>
          </cell>
          <cell r="BV1714">
            <v>40718</v>
          </cell>
          <cell r="BW1714">
            <v>40695</v>
          </cell>
          <cell r="BX1714">
            <v>0</v>
          </cell>
          <cell r="BY1714" t="str">
            <v>Opportunities/Career Advancement</v>
          </cell>
          <cell r="BZ1714" t="str">
            <v>Resignation</v>
          </cell>
          <cell r="CA1714" t="str">
            <v>Opportunities/Career Advancement</v>
          </cell>
          <cell r="CB1714" t="str">
            <v>Voluntary</v>
          </cell>
          <cell r="CC1714" t="str">
            <v>Resigned at VVF Ltd</v>
          </cell>
          <cell r="CD1714">
            <v>0</v>
          </cell>
          <cell r="CE1714">
            <v>0</v>
          </cell>
          <cell r="CF1714">
            <v>0</v>
          </cell>
          <cell r="CG1714">
            <v>0</v>
          </cell>
        </row>
        <row r="1715">
          <cell r="B1715" t="str">
            <v>`000607</v>
          </cell>
          <cell r="C1715" t="str">
            <v>Inactive</v>
          </cell>
          <cell r="D1715">
            <v>0</v>
          </cell>
          <cell r="E1715">
            <v>0</v>
          </cell>
          <cell r="F1715" t="e">
            <v>#N/A</v>
          </cell>
          <cell r="G1715" t="str">
            <v>`000607</v>
          </cell>
          <cell r="H1715" t="str">
            <v>F</v>
          </cell>
          <cell r="I1715" t="str">
            <v>Daksha</v>
          </cell>
          <cell r="J1715" t="str">
            <v>Khodiyar</v>
          </cell>
          <cell r="K1715" t="str">
            <v>Maganlal</v>
          </cell>
          <cell r="L1715" t="str">
            <v>Chemist</v>
          </cell>
          <cell r="M1715">
            <v>0</v>
          </cell>
          <cell r="N1715">
            <v>0</v>
          </cell>
          <cell r="O1715">
            <v>0</v>
          </cell>
          <cell r="P1715" t="str">
            <v>PCP Manufacturing</v>
          </cell>
          <cell r="Q1715">
            <v>0</v>
          </cell>
          <cell r="R1715" t="str">
            <v>Personal Care Products</v>
          </cell>
          <cell r="S1715" t="str">
            <v>OC</v>
          </cell>
          <cell r="T1715" t="str">
            <v>K1G22</v>
          </cell>
          <cell r="U1715" t="str">
            <v>Kutch-I</v>
          </cell>
          <cell r="V1715">
            <v>0</v>
          </cell>
          <cell r="W1715">
            <v>40645</v>
          </cell>
          <cell r="X1715">
            <v>40634</v>
          </cell>
          <cell r="Y1715">
            <v>0</v>
          </cell>
          <cell r="Z1715">
            <v>4.8535114513571802</v>
          </cell>
          <cell r="AA1715">
            <v>0.2</v>
          </cell>
          <cell r="AB1715">
            <v>0</v>
          </cell>
          <cell r="AC1715">
            <v>0</v>
          </cell>
          <cell r="AD1715">
            <v>0</v>
          </cell>
          <cell r="AE1715">
            <v>0</v>
          </cell>
          <cell r="AF1715">
            <v>0</v>
          </cell>
          <cell r="AG1715">
            <v>0</v>
          </cell>
          <cell r="AH1715">
            <v>0</v>
          </cell>
          <cell r="AI1715">
            <v>0</v>
          </cell>
          <cell r="AJ1715">
            <v>0</v>
          </cell>
          <cell r="AK1715">
            <v>0</v>
          </cell>
          <cell r="AL1715">
            <v>0</v>
          </cell>
          <cell r="AM1715">
            <v>0</v>
          </cell>
          <cell r="AN1715">
            <v>0</v>
          </cell>
          <cell r="AO1715">
            <v>0</v>
          </cell>
          <cell r="AP1715">
            <v>0</v>
          </cell>
          <cell r="AQ1715">
            <v>0</v>
          </cell>
          <cell r="AR1715">
            <v>0</v>
          </cell>
          <cell r="AS1715">
            <v>0</v>
          </cell>
          <cell r="AT1715">
            <v>0</v>
          </cell>
          <cell r="AU1715">
            <v>0</v>
          </cell>
          <cell r="AV1715">
            <v>0</v>
          </cell>
          <cell r="AW1715">
            <v>0</v>
          </cell>
          <cell r="AX1715">
            <v>0</v>
          </cell>
          <cell r="AY1715">
            <v>0</v>
          </cell>
          <cell r="AZ1715">
            <v>0</v>
          </cell>
          <cell r="BA1715">
            <v>0</v>
          </cell>
          <cell r="BB1715">
            <v>0</v>
          </cell>
          <cell r="BC1715">
            <v>0</v>
          </cell>
          <cell r="BD1715">
            <v>0</v>
          </cell>
          <cell r="BE1715">
            <v>0</v>
          </cell>
          <cell r="BF1715">
            <v>0</v>
          </cell>
          <cell r="BG1715">
            <v>32795</v>
          </cell>
          <cell r="BH1715">
            <v>21</v>
          </cell>
          <cell r="BI1715">
            <v>8</v>
          </cell>
          <cell r="BJ1715">
            <v>0</v>
          </cell>
          <cell r="BK1715" t="str">
            <v>Less than 30 yrs and equal to 30 yrs</v>
          </cell>
          <cell r="BL1715">
            <v>0</v>
          </cell>
          <cell r="BM1715">
            <v>0</v>
          </cell>
          <cell r="BN1715">
            <v>0</v>
          </cell>
          <cell r="BO1715">
            <v>0</v>
          </cell>
          <cell r="BP1715">
            <v>0</v>
          </cell>
          <cell r="BQ1715">
            <v>0</v>
          </cell>
          <cell r="BR1715" t="str">
            <v>B.Sc</v>
          </cell>
          <cell r="BS1715">
            <v>0</v>
          </cell>
          <cell r="BT1715" t="str">
            <v xml:space="preserve">B.ED  (SCIENCE, MATHS) </v>
          </cell>
          <cell r="BU1715" t="str">
            <v>N.A.</v>
          </cell>
          <cell r="BV1715">
            <v>40731</v>
          </cell>
          <cell r="BW1715">
            <v>40725</v>
          </cell>
          <cell r="BX1715">
            <v>0</v>
          </cell>
          <cell r="BY1715" t="str">
            <v xml:space="preserve">Higher Education </v>
          </cell>
          <cell r="BZ1715" t="str">
            <v>Resignation</v>
          </cell>
          <cell r="CA1715">
            <v>0</v>
          </cell>
          <cell r="CB1715" t="str">
            <v>Voluntary</v>
          </cell>
          <cell r="CC1715" t="str">
            <v>Resigned at VVF Ltd</v>
          </cell>
          <cell r="CD1715">
            <v>0</v>
          </cell>
          <cell r="CE1715">
            <v>0</v>
          </cell>
          <cell r="CF1715">
            <v>0</v>
          </cell>
          <cell r="CG1715">
            <v>0</v>
          </cell>
        </row>
        <row r="1716">
          <cell r="B1716">
            <v>10002349</v>
          </cell>
          <cell r="C1716" t="str">
            <v>Inactive</v>
          </cell>
          <cell r="D1716">
            <v>0</v>
          </cell>
          <cell r="E1716">
            <v>0</v>
          </cell>
          <cell r="F1716" t="e">
            <v>#N/A</v>
          </cell>
          <cell r="G1716" t="str">
            <v>`000608</v>
          </cell>
          <cell r="H1716" t="str">
            <v>M</v>
          </cell>
          <cell r="I1716" t="str">
            <v xml:space="preserve">Ashok </v>
          </cell>
          <cell r="J1716" t="str">
            <v>Zala</v>
          </cell>
          <cell r="K1716" t="str">
            <v>Punjabhai</v>
          </cell>
          <cell r="L1716" t="str">
            <v>Junior Officer</v>
          </cell>
          <cell r="M1716" t="str">
            <v>Human Resources</v>
          </cell>
          <cell r="N1716">
            <v>0</v>
          </cell>
          <cell r="O1716">
            <v>0</v>
          </cell>
          <cell r="P1716" t="str">
            <v>Human Resources</v>
          </cell>
          <cell r="Q1716">
            <v>0</v>
          </cell>
          <cell r="R1716" t="str">
            <v>Corporate Shared Services</v>
          </cell>
          <cell r="S1716" t="str">
            <v>OC</v>
          </cell>
          <cell r="T1716" t="str">
            <v>K1G11</v>
          </cell>
          <cell r="U1716" t="str">
            <v>Kutch-I</v>
          </cell>
          <cell r="V1716" t="str">
            <v>Kutch-I</v>
          </cell>
          <cell r="W1716">
            <v>40645</v>
          </cell>
          <cell r="X1716">
            <v>40634</v>
          </cell>
          <cell r="Y1716">
            <v>1.4</v>
          </cell>
          <cell r="Z1716">
            <v>4.8535114513571802</v>
          </cell>
          <cell r="AA1716">
            <v>2.5</v>
          </cell>
          <cell r="AB1716">
            <v>0</v>
          </cell>
          <cell r="AC1716">
            <v>0</v>
          </cell>
          <cell r="AD1716">
            <v>0</v>
          </cell>
          <cell r="AE1716">
            <v>0</v>
          </cell>
          <cell r="AF1716">
            <v>0</v>
          </cell>
          <cell r="AG1716">
            <v>0</v>
          </cell>
          <cell r="AH1716">
            <v>0</v>
          </cell>
          <cell r="AI1716">
            <v>0</v>
          </cell>
          <cell r="AJ1716">
            <v>0</v>
          </cell>
          <cell r="AK1716">
            <v>0</v>
          </cell>
          <cell r="AL1716">
            <v>0</v>
          </cell>
          <cell r="AM1716">
            <v>0</v>
          </cell>
          <cell r="AN1716">
            <v>0</v>
          </cell>
          <cell r="AO1716">
            <v>0</v>
          </cell>
          <cell r="AP1716">
            <v>0</v>
          </cell>
          <cell r="AQ1716">
            <v>0</v>
          </cell>
          <cell r="AR1716">
            <v>0</v>
          </cell>
          <cell r="AS1716">
            <v>0</v>
          </cell>
          <cell r="AT1716">
            <v>0</v>
          </cell>
          <cell r="AU1716">
            <v>0</v>
          </cell>
          <cell r="AV1716">
            <v>0</v>
          </cell>
          <cell r="AW1716">
            <v>0</v>
          </cell>
          <cell r="AX1716">
            <v>0</v>
          </cell>
          <cell r="AY1716">
            <v>0</v>
          </cell>
          <cell r="AZ1716">
            <v>0</v>
          </cell>
          <cell r="BA1716">
            <v>0</v>
          </cell>
          <cell r="BB1716">
            <v>0</v>
          </cell>
          <cell r="BC1716">
            <v>0</v>
          </cell>
          <cell r="BD1716">
            <v>0</v>
          </cell>
          <cell r="BE1716">
            <v>0</v>
          </cell>
          <cell r="BF1716">
            <v>0</v>
          </cell>
          <cell r="BG1716">
            <v>30468</v>
          </cell>
          <cell r="BH1716">
            <v>28</v>
          </cell>
          <cell r="BI1716">
            <v>11</v>
          </cell>
          <cell r="BJ1716">
            <v>0</v>
          </cell>
          <cell r="BK1716" t="str">
            <v>Less than 30 yrs and equal to 30 yrs</v>
          </cell>
          <cell r="BL1716">
            <v>0</v>
          </cell>
          <cell r="BM1716">
            <v>0</v>
          </cell>
          <cell r="BN1716">
            <v>0</v>
          </cell>
          <cell r="BO1716">
            <v>0</v>
          </cell>
          <cell r="BP1716">
            <v>0</v>
          </cell>
          <cell r="BQ1716">
            <v>0</v>
          </cell>
          <cell r="BR1716" t="str">
            <v>B.Com</v>
          </cell>
          <cell r="BS1716" t="str">
            <v>M.Com</v>
          </cell>
          <cell r="BT1716">
            <v>0</v>
          </cell>
          <cell r="BU1716">
            <v>0</v>
          </cell>
          <cell r="BV1716">
            <v>41055</v>
          </cell>
          <cell r="BW1716">
            <v>41030</v>
          </cell>
          <cell r="BX1716">
            <v>0</v>
          </cell>
          <cell r="BY1716" t="str">
            <v>Unit Closure-Kutch-I</v>
          </cell>
          <cell r="BZ1716" t="str">
            <v>Unit Closure-Kutch-I</v>
          </cell>
          <cell r="CA1716" t="str">
            <v>Managed Attrition</v>
          </cell>
          <cell r="CB1716" t="str">
            <v>Involuntary</v>
          </cell>
          <cell r="CC1716" t="str">
            <v>Resigned at VVF Ltd</v>
          </cell>
          <cell r="CD1716">
            <v>0</v>
          </cell>
          <cell r="CE1716">
            <v>0</v>
          </cell>
          <cell r="CF1716">
            <v>0</v>
          </cell>
          <cell r="CG1716">
            <v>0</v>
          </cell>
        </row>
        <row r="1717">
          <cell r="B1717">
            <v>10002308</v>
          </cell>
          <cell r="C1717" t="str">
            <v>Active</v>
          </cell>
          <cell r="D1717">
            <v>1010318020</v>
          </cell>
          <cell r="E1717" t="str">
            <v>TALOJA-DISTILLATION</v>
          </cell>
          <cell r="F1717" t="str">
            <v>1010300336</v>
          </cell>
          <cell r="G1717" t="str">
            <v>04/0488</v>
          </cell>
          <cell r="H1717" t="str">
            <v>M</v>
          </cell>
          <cell r="I1717" t="str">
            <v>Sanjay</v>
          </cell>
          <cell r="J1717" t="str">
            <v>Patil</v>
          </cell>
          <cell r="K1717" t="str">
            <v>Pandit</v>
          </cell>
          <cell r="L1717" t="str">
            <v>Operator</v>
          </cell>
          <cell r="M1717" t="str">
            <v>Production</v>
          </cell>
          <cell r="N1717" t="str">
            <v>Core</v>
          </cell>
          <cell r="O1717" t="str">
            <v>Fatty Acid</v>
          </cell>
          <cell r="P1717" t="str">
            <v>Oleo Manufacturing</v>
          </cell>
          <cell r="Q1717">
            <v>0</v>
          </cell>
          <cell r="R1717" t="str">
            <v>Oleochemicals</v>
          </cell>
          <cell r="S1717" t="str">
            <v>Associate</v>
          </cell>
          <cell r="T1717" t="str">
            <v>A2</v>
          </cell>
          <cell r="U1717" t="str">
            <v>Taloja</v>
          </cell>
          <cell r="V1717" t="str">
            <v>Taloja</v>
          </cell>
          <cell r="W1717">
            <v>40647</v>
          </cell>
          <cell r="X1717">
            <v>40634</v>
          </cell>
          <cell r="Y1717">
            <v>20</v>
          </cell>
          <cell r="Z1717">
            <v>4.8480319989852934</v>
          </cell>
          <cell r="AA1717">
            <v>24.848031998985292</v>
          </cell>
          <cell r="AB1717">
            <v>0</v>
          </cell>
          <cell r="AC1717">
            <v>0</v>
          </cell>
          <cell r="AD1717">
            <v>40830</v>
          </cell>
          <cell r="AE1717">
            <v>0</v>
          </cell>
          <cell r="AF1717">
            <v>40831</v>
          </cell>
          <cell r="AG1717">
            <v>0</v>
          </cell>
          <cell r="AH1717">
            <v>0</v>
          </cell>
          <cell r="AI1717">
            <v>0</v>
          </cell>
          <cell r="AJ1717">
            <v>0</v>
          </cell>
          <cell r="AK1717">
            <v>0</v>
          </cell>
          <cell r="AL1717">
            <v>0</v>
          </cell>
          <cell r="AM1717">
            <v>0</v>
          </cell>
          <cell r="AN1717">
            <v>0</v>
          </cell>
          <cell r="AO1717">
            <v>0</v>
          </cell>
          <cell r="AP1717">
            <v>0</v>
          </cell>
          <cell r="AQ1717">
            <v>0</v>
          </cell>
          <cell r="AR1717">
            <v>0</v>
          </cell>
          <cell r="AS1717">
            <v>0</v>
          </cell>
          <cell r="AT1717">
            <v>0</v>
          </cell>
          <cell r="AU1717">
            <v>0</v>
          </cell>
          <cell r="AV1717">
            <v>0</v>
          </cell>
          <cell r="AW1717">
            <v>0</v>
          </cell>
          <cell r="AX1717">
            <v>0</v>
          </cell>
          <cell r="AY1717">
            <v>0</v>
          </cell>
          <cell r="AZ1717">
            <v>0</v>
          </cell>
          <cell r="BA1717">
            <v>0</v>
          </cell>
          <cell r="BB1717">
            <v>0</v>
          </cell>
          <cell r="BC1717">
            <v>0</v>
          </cell>
          <cell r="BD1717">
            <v>0</v>
          </cell>
          <cell r="BE1717">
            <v>0</v>
          </cell>
          <cell r="BF1717">
            <v>0</v>
          </cell>
          <cell r="BG1717">
            <v>25416</v>
          </cell>
          <cell r="BH1717">
            <v>46</v>
          </cell>
          <cell r="BI1717">
            <v>6</v>
          </cell>
          <cell r="BJ1717">
            <v>47330</v>
          </cell>
          <cell r="BK1717" t="str">
            <v>46 - 50 yrs</v>
          </cell>
          <cell r="BL1717" t="str">
            <v>Married</v>
          </cell>
          <cell r="BM1717">
            <v>3</v>
          </cell>
          <cell r="BN1717" t="str">
            <v xml:space="preserve">Bldg No.97, Room No.-08, KL-4,Sector-4, Kalamboli, </v>
          </cell>
          <cell r="BO1717" t="str">
            <v>Navi Mumbai</v>
          </cell>
          <cell r="BP1717" t="str">
            <v>Maharashtra</v>
          </cell>
          <cell r="BQ1717">
            <v>0</v>
          </cell>
          <cell r="BR1717" t="str">
            <v>H.S.C</v>
          </cell>
          <cell r="BS1717">
            <v>0</v>
          </cell>
          <cell r="BT1717">
            <v>0</v>
          </cell>
          <cell r="BU1717" t="str">
            <v>Ravi Dyeware Co Ltd</v>
          </cell>
          <cell r="BV1717">
            <v>0</v>
          </cell>
          <cell r="BW1717">
            <v>0</v>
          </cell>
          <cell r="BX1717">
            <v>0</v>
          </cell>
          <cell r="BY1717">
            <v>0</v>
          </cell>
          <cell r="BZ1717">
            <v>0</v>
          </cell>
          <cell r="CA1717">
            <v>0</v>
          </cell>
          <cell r="CB1717">
            <v>0</v>
          </cell>
          <cell r="CC1717">
            <v>0</v>
          </cell>
          <cell r="CD1717">
            <v>0</v>
          </cell>
          <cell r="CE1717" t="str">
            <v>BFFPP1801K</v>
          </cell>
          <cell r="CF1717" t="str">
            <v>Dinesh Danao</v>
          </cell>
          <cell r="CG1717">
            <v>0</v>
          </cell>
        </row>
        <row r="1718">
          <cell r="B1718">
            <v>10002087</v>
          </cell>
          <cell r="C1718" t="str">
            <v>Active</v>
          </cell>
          <cell r="D1718">
            <v>1019909999</v>
          </cell>
          <cell r="E1718" t="str">
            <v>OLEO- PROJECTS</v>
          </cell>
          <cell r="F1718" t="str">
            <v>1019900037</v>
          </cell>
          <cell r="G1718" t="str">
            <v>04/0489</v>
          </cell>
          <cell r="H1718" t="str">
            <v>M</v>
          </cell>
          <cell r="I1718" t="str">
            <v>Rohidas</v>
          </cell>
          <cell r="J1718" t="str">
            <v>Ninawe</v>
          </cell>
          <cell r="K1718" t="str">
            <v>Gulabrao</v>
          </cell>
          <cell r="L1718" t="str">
            <v>Manager</v>
          </cell>
          <cell r="M1718" t="str">
            <v>Projects</v>
          </cell>
          <cell r="N1718" t="str">
            <v>Support</v>
          </cell>
          <cell r="O1718">
            <v>0</v>
          </cell>
          <cell r="P1718" t="str">
            <v>Projects</v>
          </cell>
          <cell r="Q1718">
            <v>0</v>
          </cell>
          <cell r="R1718" t="str">
            <v>Corporate Shared Services</v>
          </cell>
          <cell r="S1718" t="str">
            <v>JMC</v>
          </cell>
          <cell r="T1718" t="str">
            <v>EG-2</v>
          </cell>
          <cell r="U1718" t="str">
            <v>Taloja</v>
          </cell>
          <cell r="V1718" t="str">
            <v>Taloja</v>
          </cell>
          <cell r="W1718">
            <v>40651</v>
          </cell>
          <cell r="X1718">
            <v>40634</v>
          </cell>
          <cell r="Y1718">
            <v>10</v>
          </cell>
          <cell r="Z1718">
            <v>4.8370730948757039</v>
          </cell>
          <cell r="AA1718">
            <v>14.837073094875704</v>
          </cell>
          <cell r="AB1718">
            <v>0</v>
          </cell>
          <cell r="AC1718">
            <v>0</v>
          </cell>
          <cell r="AD1718">
            <v>40833</v>
          </cell>
          <cell r="AE1718">
            <v>0</v>
          </cell>
          <cell r="AF1718">
            <v>40848</v>
          </cell>
          <cell r="AG1718">
            <v>0</v>
          </cell>
          <cell r="AH1718">
            <v>0</v>
          </cell>
          <cell r="AI1718">
            <v>0</v>
          </cell>
          <cell r="AJ1718">
            <v>0</v>
          </cell>
          <cell r="AK1718">
            <v>0</v>
          </cell>
          <cell r="AL1718">
            <v>0</v>
          </cell>
          <cell r="AM1718">
            <v>0</v>
          </cell>
          <cell r="AN1718">
            <v>0</v>
          </cell>
          <cell r="AO1718">
            <v>41730</v>
          </cell>
          <cell r="AP1718" t="str">
            <v>Assistant Manager</v>
          </cell>
          <cell r="AQ1718" t="str">
            <v>JMC</v>
          </cell>
          <cell r="AR1718">
            <v>0</v>
          </cell>
          <cell r="AS1718">
            <v>0</v>
          </cell>
          <cell r="AT1718">
            <v>0</v>
          </cell>
          <cell r="AU1718">
            <v>0</v>
          </cell>
          <cell r="AV1718">
            <v>0</v>
          </cell>
          <cell r="AW1718">
            <v>0</v>
          </cell>
          <cell r="AX1718">
            <v>0</v>
          </cell>
          <cell r="AY1718">
            <v>0</v>
          </cell>
          <cell r="AZ1718">
            <v>0</v>
          </cell>
          <cell r="BA1718">
            <v>0</v>
          </cell>
          <cell r="BB1718">
            <v>0</v>
          </cell>
          <cell r="BC1718">
            <v>0</v>
          </cell>
          <cell r="BD1718">
            <v>0</v>
          </cell>
          <cell r="BE1718">
            <v>0</v>
          </cell>
          <cell r="BF1718">
            <v>0</v>
          </cell>
          <cell r="BG1718">
            <v>29195</v>
          </cell>
          <cell r="BH1718">
            <v>36</v>
          </cell>
          <cell r="BI1718">
            <v>2</v>
          </cell>
          <cell r="BJ1718">
            <v>51109</v>
          </cell>
          <cell r="BK1718" t="str">
            <v>31 - 35 yrs</v>
          </cell>
          <cell r="BL1718" t="str">
            <v>Married</v>
          </cell>
          <cell r="BM1718">
            <v>0</v>
          </cell>
          <cell r="BN1718" t="str">
            <v>Ashirwad &amp; Abhinandan Cloth Store Shiwaji Chowk Main Road</v>
          </cell>
          <cell r="BO1718" t="str">
            <v>Adyal, Tal - Pouni, Dist. - Bhandara</v>
          </cell>
          <cell r="BP1718">
            <v>0</v>
          </cell>
          <cell r="BQ1718">
            <v>441903</v>
          </cell>
          <cell r="BR1718" t="str">
            <v>Dilpoma in Civil Engineering</v>
          </cell>
          <cell r="BS1718">
            <v>0</v>
          </cell>
          <cell r="BT1718">
            <v>0</v>
          </cell>
          <cell r="BU1718" t="str">
            <v>Mukund Limited</v>
          </cell>
          <cell r="BV1718">
            <v>0</v>
          </cell>
          <cell r="BW1718">
            <v>0</v>
          </cell>
          <cell r="BX1718">
            <v>0</v>
          </cell>
          <cell r="BY1718">
            <v>0</v>
          </cell>
          <cell r="BZ1718">
            <v>0</v>
          </cell>
          <cell r="CA1718">
            <v>0</v>
          </cell>
          <cell r="CB1718">
            <v>0</v>
          </cell>
          <cell r="CC1718">
            <v>0</v>
          </cell>
          <cell r="CD1718">
            <v>0</v>
          </cell>
          <cell r="CE1718" t="str">
            <v>AFBPN2863E</v>
          </cell>
          <cell r="CF1718" t="str">
            <v>Govind Ghule</v>
          </cell>
          <cell r="CG1718" t="str">
            <v>Govind Kashinath Ghule</v>
          </cell>
        </row>
        <row r="1719">
          <cell r="B1719">
            <v>10002088</v>
          </cell>
          <cell r="C1719" t="str">
            <v>Inactive</v>
          </cell>
          <cell r="D1719">
            <v>0</v>
          </cell>
          <cell r="E1719">
            <v>0</v>
          </cell>
          <cell r="F1719" t="e">
            <v>#N/A</v>
          </cell>
          <cell r="G1719">
            <v>0</v>
          </cell>
          <cell r="H1719" t="str">
            <v>M</v>
          </cell>
          <cell r="I1719" t="str">
            <v>Sandesh</v>
          </cell>
          <cell r="J1719" t="str">
            <v>Singh</v>
          </cell>
          <cell r="K1719" t="str">
            <v/>
          </cell>
          <cell r="L1719" t="str">
            <v>Junior Executive</v>
          </cell>
          <cell r="M1719">
            <v>0</v>
          </cell>
          <cell r="N1719">
            <v>0</v>
          </cell>
          <cell r="O1719">
            <v>0</v>
          </cell>
          <cell r="P1719" t="str">
            <v>Finance &amp; Accounts</v>
          </cell>
          <cell r="Q1719" t="str">
            <v>Accounts</v>
          </cell>
          <cell r="R1719" t="str">
            <v>Corporate Shared Services</v>
          </cell>
          <cell r="S1719" t="str">
            <v>JMC</v>
          </cell>
          <cell r="T1719" t="str">
            <v>EG-0</v>
          </cell>
          <cell r="U1719" t="str">
            <v>Corporate</v>
          </cell>
          <cell r="V1719">
            <v>0</v>
          </cell>
          <cell r="W1719">
            <v>40655</v>
          </cell>
          <cell r="X1719">
            <v>40634</v>
          </cell>
          <cell r="Y1719">
            <v>2.5</v>
          </cell>
          <cell r="Z1719">
            <v>4.8261141910832075</v>
          </cell>
          <cell r="AA1719">
            <v>2.8</v>
          </cell>
          <cell r="AB1719">
            <v>0</v>
          </cell>
          <cell r="AC1719">
            <v>0</v>
          </cell>
          <cell r="AD1719">
            <v>0</v>
          </cell>
          <cell r="AE1719">
            <v>0</v>
          </cell>
          <cell r="AF1719">
            <v>0</v>
          </cell>
          <cell r="AG1719">
            <v>0</v>
          </cell>
          <cell r="AH1719">
            <v>0</v>
          </cell>
          <cell r="AI1719">
            <v>0</v>
          </cell>
          <cell r="AJ1719">
            <v>0</v>
          </cell>
          <cell r="AK1719">
            <v>0</v>
          </cell>
          <cell r="AL1719">
            <v>0</v>
          </cell>
          <cell r="AM1719">
            <v>0</v>
          </cell>
          <cell r="AN1719">
            <v>0</v>
          </cell>
          <cell r="AO1719">
            <v>0</v>
          </cell>
          <cell r="AP1719">
            <v>0</v>
          </cell>
          <cell r="AQ1719">
            <v>0</v>
          </cell>
          <cell r="AR1719">
            <v>0</v>
          </cell>
          <cell r="AS1719">
            <v>0</v>
          </cell>
          <cell r="AT1719">
            <v>0</v>
          </cell>
          <cell r="AU1719">
            <v>0</v>
          </cell>
          <cell r="AV1719">
            <v>0</v>
          </cell>
          <cell r="AW1719">
            <v>0</v>
          </cell>
          <cell r="AX1719">
            <v>0</v>
          </cell>
          <cell r="AY1719">
            <v>0</v>
          </cell>
          <cell r="AZ1719">
            <v>0</v>
          </cell>
          <cell r="BA1719">
            <v>0</v>
          </cell>
          <cell r="BB1719">
            <v>0</v>
          </cell>
          <cell r="BC1719">
            <v>0</v>
          </cell>
          <cell r="BD1719">
            <v>0</v>
          </cell>
          <cell r="BE1719">
            <v>0</v>
          </cell>
          <cell r="BF1719">
            <v>0</v>
          </cell>
          <cell r="BG1719">
            <v>0</v>
          </cell>
          <cell r="BH1719">
            <v>0</v>
          </cell>
          <cell r="BI1719">
            <v>0</v>
          </cell>
          <cell r="BJ1719">
            <v>0</v>
          </cell>
          <cell r="BK1719">
            <v>0</v>
          </cell>
          <cell r="BL1719">
            <v>0</v>
          </cell>
          <cell r="BM1719">
            <v>0</v>
          </cell>
          <cell r="BN1719">
            <v>0</v>
          </cell>
          <cell r="BO1719">
            <v>0</v>
          </cell>
          <cell r="BP1719">
            <v>0</v>
          </cell>
          <cell r="BQ1719">
            <v>0</v>
          </cell>
          <cell r="BR1719" t="str">
            <v>B. Com</v>
          </cell>
          <cell r="BS1719">
            <v>0</v>
          </cell>
          <cell r="BT1719">
            <v>0</v>
          </cell>
          <cell r="BU1719" t="str">
            <v>Accenture Services Pvt Ltd</v>
          </cell>
          <cell r="BV1719">
            <v>40778</v>
          </cell>
          <cell r="BW1719">
            <v>40756</v>
          </cell>
          <cell r="BX1719">
            <v>0</v>
          </cell>
          <cell r="BY1719" t="str">
            <v>Higher Compensation</v>
          </cell>
          <cell r="BZ1719" t="str">
            <v>Resignation</v>
          </cell>
          <cell r="CA1719" t="str">
            <v>Competitive Rewards</v>
          </cell>
          <cell r="CB1719" t="str">
            <v>Voluntary</v>
          </cell>
          <cell r="CC1719" t="str">
            <v>Resigned at VVF Ltd</v>
          </cell>
          <cell r="CD1719">
            <v>0</v>
          </cell>
          <cell r="CE1719">
            <v>0</v>
          </cell>
          <cell r="CF1719">
            <v>0</v>
          </cell>
          <cell r="CG1719">
            <v>0</v>
          </cell>
        </row>
        <row r="1720">
          <cell r="B1720">
            <v>10002344</v>
          </cell>
          <cell r="C1720" t="str">
            <v>Inactive</v>
          </cell>
          <cell r="D1720">
            <v>0</v>
          </cell>
          <cell r="E1720">
            <v>0</v>
          </cell>
          <cell r="F1720" t="e">
            <v>#N/A</v>
          </cell>
          <cell r="G1720" t="str">
            <v>`000615</v>
          </cell>
          <cell r="H1720" t="str">
            <v>M</v>
          </cell>
          <cell r="I1720" t="str">
            <v xml:space="preserve">Sunil </v>
          </cell>
          <cell r="J1720" t="str">
            <v>Patel</v>
          </cell>
          <cell r="K1720" t="str">
            <v>Ashvin</v>
          </cell>
          <cell r="L1720" t="str">
            <v>Assistant</v>
          </cell>
          <cell r="M1720" t="str">
            <v>Accounts</v>
          </cell>
          <cell r="N1720">
            <v>0</v>
          </cell>
          <cell r="O1720">
            <v>0</v>
          </cell>
          <cell r="P1720" t="str">
            <v>Finance &amp; Accounts</v>
          </cell>
          <cell r="Q1720" t="str">
            <v>Accounts</v>
          </cell>
          <cell r="R1720" t="str">
            <v>Corporate Shared Services</v>
          </cell>
          <cell r="S1720" t="str">
            <v>OC</v>
          </cell>
          <cell r="T1720" t="str">
            <v>K1G8</v>
          </cell>
          <cell r="U1720" t="str">
            <v>Kutch-I</v>
          </cell>
          <cell r="V1720">
            <v>0</v>
          </cell>
          <cell r="W1720">
            <v>40660</v>
          </cell>
          <cell r="X1720">
            <v>40634</v>
          </cell>
          <cell r="Y1720">
            <v>1.8</v>
          </cell>
          <cell r="Z1720">
            <v>4.8124155609462207</v>
          </cell>
          <cell r="AA1720">
            <v>2.6</v>
          </cell>
          <cell r="AB1720">
            <v>0</v>
          </cell>
          <cell r="AC1720">
            <v>0</v>
          </cell>
          <cell r="AD1720">
            <v>0</v>
          </cell>
          <cell r="AE1720">
            <v>0</v>
          </cell>
          <cell r="AF1720">
            <v>0</v>
          </cell>
          <cell r="AG1720">
            <v>0</v>
          </cell>
          <cell r="AH1720">
            <v>0</v>
          </cell>
          <cell r="AI1720">
            <v>0</v>
          </cell>
          <cell r="AJ1720">
            <v>0</v>
          </cell>
          <cell r="AK1720">
            <v>0</v>
          </cell>
          <cell r="AL1720">
            <v>0</v>
          </cell>
          <cell r="AM1720">
            <v>0</v>
          </cell>
          <cell r="AN1720">
            <v>0</v>
          </cell>
          <cell r="AO1720">
            <v>0</v>
          </cell>
          <cell r="AP1720">
            <v>0</v>
          </cell>
          <cell r="AQ1720">
            <v>0</v>
          </cell>
          <cell r="AR1720">
            <v>0</v>
          </cell>
          <cell r="AS1720">
            <v>0</v>
          </cell>
          <cell r="AT1720">
            <v>0</v>
          </cell>
          <cell r="AU1720">
            <v>0</v>
          </cell>
          <cell r="AV1720">
            <v>0</v>
          </cell>
          <cell r="AW1720">
            <v>0</v>
          </cell>
          <cell r="AX1720">
            <v>0</v>
          </cell>
          <cell r="AY1720">
            <v>0</v>
          </cell>
          <cell r="AZ1720">
            <v>0</v>
          </cell>
          <cell r="BA1720">
            <v>0</v>
          </cell>
          <cell r="BB1720">
            <v>0</v>
          </cell>
          <cell r="BC1720">
            <v>0</v>
          </cell>
          <cell r="BD1720">
            <v>0</v>
          </cell>
          <cell r="BE1720">
            <v>0</v>
          </cell>
          <cell r="BF1720">
            <v>0</v>
          </cell>
          <cell r="BG1720">
            <v>32464</v>
          </cell>
          <cell r="BH1720">
            <v>23</v>
          </cell>
          <cell r="BI1720">
            <v>2</v>
          </cell>
          <cell r="BJ1720">
            <v>0</v>
          </cell>
          <cell r="BK1720" t="str">
            <v>Less than 30 yrs and equal to 30 yrs</v>
          </cell>
          <cell r="BL1720">
            <v>0</v>
          </cell>
          <cell r="BM1720">
            <v>0</v>
          </cell>
          <cell r="BN1720">
            <v>0</v>
          </cell>
          <cell r="BO1720">
            <v>0</v>
          </cell>
          <cell r="BP1720">
            <v>0</v>
          </cell>
          <cell r="BQ1720">
            <v>0</v>
          </cell>
          <cell r="BR1720" t="str">
            <v>B.Com</v>
          </cell>
          <cell r="BS1720">
            <v>0</v>
          </cell>
          <cell r="BT1720" t="str">
            <v>Diploma (EXIM Management)</v>
          </cell>
          <cell r="BU1720" t="str">
            <v>AQUAGEL PVT. LTD.</v>
          </cell>
          <cell r="BV1720">
            <v>40945</v>
          </cell>
          <cell r="BW1720">
            <v>40940</v>
          </cell>
          <cell r="BX1720">
            <v>0</v>
          </cell>
          <cell r="BY1720" t="str">
            <v>Opportunities/Career Advancement</v>
          </cell>
          <cell r="BZ1720" t="str">
            <v>Resignation</v>
          </cell>
          <cell r="CA1720" t="str">
            <v>Opportunities/Career Advancement</v>
          </cell>
          <cell r="CB1720" t="str">
            <v>Voluntary</v>
          </cell>
          <cell r="CC1720" t="str">
            <v>Resigned at VVF Ltd</v>
          </cell>
          <cell r="CD1720">
            <v>0</v>
          </cell>
          <cell r="CE1720">
            <v>0</v>
          </cell>
          <cell r="CF1720">
            <v>0</v>
          </cell>
          <cell r="CG1720">
            <v>0</v>
          </cell>
        </row>
        <row r="1721">
          <cell r="B1721">
            <v>10002343</v>
          </cell>
          <cell r="C1721" t="str">
            <v>Inactive</v>
          </cell>
          <cell r="D1721">
            <v>0</v>
          </cell>
          <cell r="E1721">
            <v>0</v>
          </cell>
          <cell r="F1721" t="e">
            <v>#N/A</v>
          </cell>
          <cell r="G1721" t="str">
            <v>`000614</v>
          </cell>
          <cell r="H1721" t="str">
            <v>M</v>
          </cell>
          <cell r="I1721" t="str">
            <v>Madeva</v>
          </cell>
          <cell r="J1721" t="str">
            <v>Humbal</v>
          </cell>
          <cell r="K1721" t="str">
            <v>Parbat</v>
          </cell>
          <cell r="L1721" t="str">
            <v>Trainee</v>
          </cell>
          <cell r="M1721">
            <v>0</v>
          </cell>
          <cell r="N1721">
            <v>0</v>
          </cell>
          <cell r="O1721">
            <v>0</v>
          </cell>
          <cell r="P1721" t="str">
            <v>PCP Manufacturing</v>
          </cell>
          <cell r="Q1721">
            <v>0</v>
          </cell>
          <cell r="R1721" t="str">
            <v>Personal Care Products</v>
          </cell>
          <cell r="S1721" t="str">
            <v>Trainee</v>
          </cell>
          <cell r="T1721" t="str">
            <v>K1G27</v>
          </cell>
          <cell r="U1721" t="str">
            <v>Kutch-I</v>
          </cell>
          <cell r="V1721">
            <v>0</v>
          </cell>
          <cell r="W1721">
            <v>40660</v>
          </cell>
          <cell r="X1721">
            <v>40634</v>
          </cell>
          <cell r="Y1721">
            <v>0</v>
          </cell>
          <cell r="Z1721">
            <v>4.8124155606291286</v>
          </cell>
          <cell r="AA1721">
            <v>1.1000000000000001</v>
          </cell>
          <cell r="AB1721">
            <v>0</v>
          </cell>
          <cell r="AC1721">
            <v>0</v>
          </cell>
          <cell r="AD1721">
            <v>0</v>
          </cell>
          <cell r="AE1721">
            <v>0</v>
          </cell>
          <cell r="AF1721">
            <v>0</v>
          </cell>
          <cell r="AG1721">
            <v>0</v>
          </cell>
          <cell r="AH1721">
            <v>0</v>
          </cell>
          <cell r="AI1721">
            <v>0</v>
          </cell>
          <cell r="AJ1721">
            <v>0</v>
          </cell>
          <cell r="AK1721">
            <v>0</v>
          </cell>
          <cell r="AL1721">
            <v>0</v>
          </cell>
          <cell r="AM1721">
            <v>0</v>
          </cell>
          <cell r="AN1721">
            <v>0</v>
          </cell>
          <cell r="AO1721">
            <v>0</v>
          </cell>
          <cell r="AP1721">
            <v>0</v>
          </cell>
          <cell r="AQ1721">
            <v>0</v>
          </cell>
          <cell r="AR1721">
            <v>0</v>
          </cell>
          <cell r="AS1721">
            <v>0</v>
          </cell>
          <cell r="AT1721">
            <v>0</v>
          </cell>
          <cell r="AU1721">
            <v>0</v>
          </cell>
          <cell r="AV1721">
            <v>0</v>
          </cell>
          <cell r="AW1721">
            <v>0</v>
          </cell>
          <cell r="AX1721">
            <v>0</v>
          </cell>
          <cell r="AY1721">
            <v>0</v>
          </cell>
          <cell r="AZ1721">
            <v>0</v>
          </cell>
          <cell r="BA1721">
            <v>0</v>
          </cell>
          <cell r="BB1721">
            <v>0</v>
          </cell>
          <cell r="BC1721">
            <v>0</v>
          </cell>
          <cell r="BD1721">
            <v>0</v>
          </cell>
          <cell r="BE1721">
            <v>0</v>
          </cell>
          <cell r="BF1721">
            <v>0</v>
          </cell>
          <cell r="BG1721">
            <v>32234</v>
          </cell>
          <cell r="BH1721">
            <v>24</v>
          </cell>
          <cell r="BI1721">
            <v>2</v>
          </cell>
          <cell r="BJ1721">
            <v>0</v>
          </cell>
          <cell r="BK1721" t="str">
            <v>Less than 30 yrs and equal to 30 yrs</v>
          </cell>
          <cell r="BL1721">
            <v>0</v>
          </cell>
          <cell r="BM1721">
            <v>0</v>
          </cell>
          <cell r="BN1721">
            <v>0</v>
          </cell>
          <cell r="BO1721">
            <v>0</v>
          </cell>
          <cell r="BP1721">
            <v>0</v>
          </cell>
          <cell r="BQ1721">
            <v>0</v>
          </cell>
          <cell r="BR1721" t="str">
            <v>B.Sc</v>
          </cell>
          <cell r="BS1721">
            <v>0</v>
          </cell>
          <cell r="BT1721" t="str">
            <v>ITI</v>
          </cell>
          <cell r="BU1721">
            <v>0</v>
          </cell>
          <cell r="BV1721">
            <v>41062</v>
          </cell>
          <cell r="BW1721">
            <v>41061</v>
          </cell>
          <cell r="BX1721">
            <v>0</v>
          </cell>
          <cell r="BY1721" t="str">
            <v>Unit Closure-Kutch-I</v>
          </cell>
          <cell r="BZ1721" t="str">
            <v>Unit Closure-Kutch-I</v>
          </cell>
          <cell r="CA1721" t="str">
            <v>Managed Attrition-Relief</v>
          </cell>
          <cell r="CB1721" t="str">
            <v>Involuntary</v>
          </cell>
          <cell r="CC1721" t="str">
            <v>Resigned at VVF Ltd</v>
          </cell>
          <cell r="CD1721">
            <v>0</v>
          </cell>
          <cell r="CE1721">
            <v>0</v>
          </cell>
          <cell r="CF1721">
            <v>0</v>
          </cell>
          <cell r="CG1721">
            <v>0</v>
          </cell>
        </row>
        <row r="1722">
          <cell r="B1722">
            <v>10002241</v>
          </cell>
          <cell r="C1722" t="str">
            <v>Inactive</v>
          </cell>
          <cell r="D1722">
            <v>0</v>
          </cell>
          <cell r="E1722">
            <v>0</v>
          </cell>
          <cell r="F1722" t="e">
            <v>#N/A</v>
          </cell>
          <cell r="G1722">
            <v>0</v>
          </cell>
          <cell r="H1722" t="str">
            <v>F</v>
          </cell>
          <cell r="I1722" t="str">
            <v>Deepika</v>
          </cell>
          <cell r="J1722" t="str">
            <v>Kaushal</v>
          </cell>
          <cell r="K1722" t="str">
            <v>Pramod</v>
          </cell>
          <cell r="L1722" t="str">
            <v>Management Trainee</v>
          </cell>
          <cell r="M1722">
            <v>0</v>
          </cell>
          <cell r="N1722">
            <v>0</v>
          </cell>
          <cell r="O1722">
            <v>0</v>
          </cell>
          <cell r="P1722" t="str">
            <v>Consumer Products Division Marketing</v>
          </cell>
          <cell r="Q1722">
            <v>0</v>
          </cell>
          <cell r="R1722" t="str">
            <v>Consumer Products Division</v>
          </cell>
          <cell r="S1722" t="str">
            <v>Trainee</v>
          </cell>
          <cell r="T1722" t="str">
            <v>EG</v>
          </cell>
          <cell r="U1722" t="str">
            <v>Corporate</v>
          </cell>
          <cell r="V1722" t="str">
            <v>Corporate</v>
          </cell>
          <cell r="W1722">
            <v>40665</v>
          </cell>
          <cell r="X1722">
            <v>40664</v>
          </cell>
          <cell r="Y1722">
            <v>0</v>
          </cell>
          <cell r="Z1722">
            <v>4.7987169304921427</v>
          </cell>
          <cell r="AA1722">
            <v>1.1000000000000001</v>
          </cell>
          <cell r="AB1722">
            <v>0</v>
          </cell>
          <cell r="AC1722">
            <v>0</v>
          </cell>
          <cell r="AD1722">
            <v>0</v>
          </cell>
          <cell r="AE1722">
            <v>0</v>
          </cell>
          <cell r="AF1722">
            <v>0</v>
          </cell>
          <cell r="AG1722">
            <v>0</v>
          </cell>
          <cell r="AH1722">
            <v>0</v>
          </cell>
          <cell r="AI1722">
            <v>0</v>
          </cell>
          <cell r="AJ1722">
            <v>0</v>
          </cell>
          <cell r="AK1722">
            <v>0</v>
          </cell>
          <cell r="AL1722">
            <v>0</v>
          </cell>
          <cell r="AM1722">
            <v>0</v>
          </cell>
          <cell r="AN1722">
            <v>0</v>
          </cell>
          <cell r="AO1722">
            <v>0</v>
          </cell>
          <cell r="AP1722">
            <v>0</v>
          </cell>
          <cell r="AQ1722">
            <v>0</v>
          </cell>
          <cell r="AR1722">
            <v>0</v>
          </cell>
          <cell r="AS1722">
            <v>0</v>
          </cell>
          <cell r="AT1722">
            <v>0</v>
          </cell>
          <cell r="AU1722">
            <v>0</v>
          </cell>
          <cell r="AV1722">
            <v>0</v>
          </cell>
          <cell r="AW1722">
            <v>0</v>
          </cell>
          <cell r="AX1722">
            <v>0</v>
          </cell>
          <cell r="AY1722">
            <v>0</v>
          </cell>
          <cell r="AZ1722">
            <v>0</v>
          </cell>
          <cell r="BA1722">
            <v>0</v>
          </cell>
          <cell r="BB1722">
            <v>0</v>
          </cell>
          <cell r="BC1722">
            <v>0</v>
          </cell>
          <cell r="BD1722">
            <v>0</v>
          </cell>
          <cell r="BE1722">
            <v>0</v>
          </cell>
          <cell r="BF1722">
            <v>0</v>
          </cell>
          <cell r="BG1722">
            <v>30769</v>
          </cell>
          <cell r="BH1722">
            <v>28</v>
          </cell>
          <cell r="BI1722">
            <v>2</v>
          </cell>
          <cell r="BJ1722">
            <v>0</v>
          </cell>
          <cell r="BK1722" t="str">
            <v>Less than 30 yrs and equal to 30 yrs</v>
          </cell>
          <cell r="BL1722">
            <v>0</v>
          </cell>
          <cell r="BM1722">
            <v>0</v>
          </cell>
          <cell r="BN1722">
            <v>0</v>
          </cell>
          <cell r="BO1722">
            <v>0</v>
          </cell>
          <cell r="BP1722">
            <v>0</v>
          </cell>
          <cell r="BQ1722">
            <v>0</v>
          </cell>
          <cell r="BR1722" t="str">
            <v>B.Tech (IT)</v>
          </cell>
          <cell r="BS1722" t="str">
            <v>M.B.A (Marketing)</v>
          </cell>
          <cell r="BT1722">
            <v>0</v>
          </cell>
          <cell r="BU1722">
            <v>0</v>
          </cell>
          <cell r="BV1722">
            <v>41080</v>
          </cell>
          <cell r="BW1722">
            <v>41061</v>
          </cell>
          <cell r="BX1722">
            <v>0</v>
          </cell>
          <cell r="BY1722" t="str">
            <v>Personal Reasons</v>
          </cell>
          <cell r="BZ1722" t="str">
            <v>Resignation</v>
          </cell>
          <cell r="CA1722" t="str">
            <v>Got Married and relocated to Bangalore</v>
          </cell>
          <cell r="CB1722" t="str">
            <v>Voluntary</v>
          </cell>
          <cell r="CC1722" t="str">
            <v>Resigned at VVF Ltd</v>
          </cell>
          <cell r="CD1722">
            <v>0</v>
          </cell>
          <cell r="CE1722">
            <v>0</v>
          </cell>
          <cell r="CF1722">
            <v>0</v>
          </cell>
          <cell r="CG1722">
            <v>0</v>
          </cell>
        </row>
        <row r="1723">
          <cell r="B1723">
            <v>10002240</v>
          </cell>
          <cell r="C1723" t="str">
            <v>Inactive</v>
          </cell>
          <cell r="D1723">
            <v>0</v>
          </cell>
          <cell r="E1723">
            <v>0</v>
          </cell>
          <cell r="F1723" t="e">
            <v>#N/A</v>
          </cell>
          <cell r="G1723">
            <v>0</v>
          </cell>
          <cell r="H1723" t="str">
            <v>M</v>
          </cell>
          <cell r="I1723" t="str">
            <v>Akash</v>
          </cell>
          <cell r="J1723" t="str">
            <v>Mittal</v>
          </cell>
          <cell r="K1723" t="str">
            <v>Shyam</v>
          </cell>
          <cell r="L1723" t="str">
            <v>Assistant Manager</v>
          </cell>
          <cell r="M1723">
            <v>0</v>
          </cell>
          <cell r="N1723">
            <v>0</v>
          </cell>
          <cell r="O1723">
            <v>0</v>
          </cell>
          <cell r="P1723" t="str">
            <v>Consumer Products Division Marketing</v>
          </cell>
          <cell r="Q1723">
            <v>0</v>
          </cell>
          <cell r="R1723" t="str">
            <v>Consumer Products Division</v>
          </cell>
          <cell r="S1723" t="str">
            <v>JMC</v>
          </cell>
          <cell r="T1723" t="str">
            <v>EG-1</v>
          </cell>
          <cell r="U1723" t="str">
            <v>Corporate</v>
          </cell>
          <cell r="V1723" t="str">
            <v>Corporate</v>
          </cell>
          <cell r="W1723">
            <v>40665</v>
          </cell>
          <cell r="X1723">
            <v>40664</v>
          </cell>
          <cell r="Y1723">
            <v>0</v>
          </cell>
          <cell r="Z1723">
            <v>4.7987169308092348</v>
          </cell>
          <cell r="AA1723">
            <v>4.7987169308092348</v>
          </cell>
          <cell r="AB1723">
            <v>41031</v>
          </cell>
          <cell r="AC1723">
            <v>41030</v>
          </cell>
          <cell r="AD1723">
            <v>41214</v>
          </cell>
          <cell r="AE1723">
            <v>0</v>
          </cell>
          <cell r="AF1723">
            <v>41214</v>
          </cell>
          <cell r="AG1723">
            <v>0</v>
          </cell>
          <cell r="AH1723">
            <v>0</v>
          </cell>
          <cell r="AI1723">
            <v>0</v>
          </cell>
          <cell r="AJ1723">
            <v>0</v>
          </cell>
          <cell r="AK1723">
            <v>0</v>
          </cell>
          <cell r="AL1723">
            <v>0</v>
          </cell>
          <cell r="AM1723">
            <v>0</v>
          </cell>
          <cell r="AN1723">
            <v>0</v>
          </cell>
          <cell r="AO1723">
            <v>0</v>
          </cell>
          <cell r="AP1723">
            <v>0</v>
          </cell>
          <cell r="AQ1723">
            <v>0</v>
          </cell>
          <cell r="AR1723" t="str">
            <v>MT</v>
          </cell>
          <cell r="AS1723" t="str">
            <v>COB Marketing</v>
          </cell>
          <cell r="AT1723">
            <v>41030</v>
          </cell>
          <cell r="AU1723">
            <v>41214</v>
          </cell>
          <cell r="AV1723" t="str">
            <v>AM-COB Marketing</v>
          </cell>
          <cell r="AW1723">
            <v>0</v>
          </cell>
          <cell r="AX1723">
            <v>0</v>
          </cell>
          <cell r="AY1723">
            <v>0</v>
          </cell>
          <cell r="AZ1723">
            <v>0</v>
          </cell>
          <cell r="BA1723">
            <v>0</v>
          </cell>
          <cell r="BB1723">
            <v>0</v>
          </cell>
          <cell r="BC1723">
            <v>0</v>
          </cell>
          <cell r="BD1723">
            <v>0</v>
          </cell>
          <cell r="BE1723">
            <v>0</v>
          </cell>
          <cell r="BF1723">
            <v>0</v>
          </cell>
          <cell r="BG1723">
            <v>30539</v>
          </cell>
          <cell r="BH1723">
            <v>32</v>
          </cell>
          <cell r="BI1723">
            <v>6</v>
          </cell>
          <cell r="BJ1723">
            <v>52453</v>
          </cell>
          <cell r="BK1723">
            <v>0</v>
          </cell>
          <cell r="BL1723" t="str">
            <v>Unmarried</v>
          </cell>
          <cell r="BM1723">
            <v>0</v>
          </cell>
          <cell r="BN1723" t="str">
            <v>D - 204, Opposite Collector residence Krishna Nagar, Bharatpur</v>
          </cell>
          <cell r="BO1723" t="str">
            <v>Bharatpur</v>
          </cell>
          <cell r="BP1723" t="str">
            <v>Rajasthan</v>
          </cell>
          <cell r="BQ1723">
            <v>321001</v>
          </cell>
          <cell r="BR1723" t="str">
            <v>B.E (Telecommunication)</v>
          </cell>
          <cell r="BS1723" t="str">
            <v>M.B.A (Marketing)</v>
          </cell>
          <cell r="BT1723">
            <v>0</v>
          </cell>
          <cell r="BU1723" t="str">
            <v>Fresher</v>
          </cell>
          <cell r="BV1723">
            <v>41677</v>
          </cell>
          <cell r="BW1723">
            <v>41671</v>
          </cell>
          <cell r="BX1723">
            <v>0</v>
          </cell>
          <cell r="BY1723" t="str">
            <v>Career Advancement</v>
          </cell>
          <cell r="BZ1723" t="str">
            <v>Resignation</v>
          </cell>
          <cell r="CA1723">
            <v>0</v>
          </cell>
          <cell r="CB1723" t="str">
            <v>Voluntary</v>
          </cell>
          <cell r="CC1723">
            <v>0</v>
          </cell>
          <cell r="CD1723">
            <v>0</v>
          </cell>
          <cell r="CE1723" t="str">
            <v>ACBPM1280F</v>
          </cell>
          <cell r="CF1723" t="str">
            <v>Jaijee Varghese</v>
          </cell>
          <cell r="CG1723">
            <v>0</v>
          </cell>
        </row>
        <row r="1724">
          <cell r="B1724">
            <v>10002242</v>
          </cell>
          <cell r="C1724" t="str">
            <v>Inactive</v>
          </cell>
          <cell r="D1724">
            <v>0</v>
          </cell>
          <cell r="E1724">
            <v>0</v>
          </cell>
          <cell r="F1724" t="e">
            <v>#N/A</v>
          </cell>
          <cell r="G1724" t="str">
            <v>`000616</v>
          </cell>
          <cell r="H1724" t="str">
            <v>M</v>
          </cell>
          <cell r="I1724" t="str">
            <v>Ajit</v>
          </cell>
          <cell r="J1724" t="str">
            <v>Singh</v>
          </cell>
          <cell r="K1724" t="str">
            <v>Hirakumar</v>
          </cell>
          <cell r="L1724" t="str">
            <v xml:space="preserve">Senior Manager </v>
          </cell>
          <cell r="M1724">
            <v>0</v>
          </cell>
          <cell r="N1724">
            <v>0</v>
          </cell>
          <cell r="O1724">
            <v>0</v>
          </cell>
          <cell r="P1724" t="str">
            <v>Security</v>
          </cell>
          <cell r="Q1724">
            <v>0</v>
          </cell>
          <cell r="R1724" t="str">
            <v>Corporate Shared Services</v>
          </cell>
          <cell r="S1724" t="str">
            <v>MMC</v>
          </cell>
          <cell r="T1724" t="str">
            <v>EG-3</v>
          </cell>
          <cell r="U1724" t="str">
            <v>Kutch-I</v>
          </cell>
          <cell r="V1724">
            <v>0</v>
          </cell>
          <cell r="W1724">
            <v>40672</v>
          </cell>
          <cell r="X1724">
            <v>40664</v>
          </cell>
          <cell r="Y1724">
            <v>16</v>
          </cell>
          <cell r="Z1724">
            <v>4.7795388486174541</v>
          </cell>
          <cell r="AA1724">
            <v>16.7</v>
          </cell>
          <cell r="AB1724">
            <v>0</v>
          </cell>
          <cell r="AC1724">
            <v>0</v>
          </cell>
          <cell r="AD1724">
            <v>0</v>
          </cell>
          <cell r="AE1724">
            <v>0</v>
          </cell>
          <cell r="AF1724">
            <v>0</v>
          </cell>
          <cell r="AG1724">
            <v>0</v>
          </cell>
          <cell r="AH1724">
            <v>0</v>
          </cell>
          <cell r="AI1724">
            <v>0</v>
          </cell>
          <cell r="AJ1724">
            <v>0</v>
          </cell>
          <cell r="AK1724">
            <v>0</v>
          </cell>
          <cell r="AL1724">
            <v>0</v>
          </cell>
          <cell r="AM1724">
            <v>0</v>
          </cell>
          <cell r="AN1724">
            <v>0</v>
          </cell>
          <cell r="AO1724">
            <v>0</v>
          </cell>
          <cell r="AP1724">
            <v>0</v>
          </cell>
          <cell r="AQ1724">
            <v>0</v>
          </cell>
          <cell r="AR1724">
            <v>0</v>
          </cell>
          <cell r="AS1724">
            <v>0</v>
          </cell>
          <cell r="AT1724">
            <v>0</v>
          </cell>
          <cell r="AU1724">
            <v>0</v>
          </cell>
          <cell r="AV1724">
            <v>0</v>
          </cell>
          <cell r="AW1724">
            <v>0</v>
          </cell>
          <cell r="AX1724">
            <v>0</v>
          </cell>
          <cell r="AY1724">
            <v>0</v>
          </cell>
          <cell r="AZ1724">
            <v>0</v>
          </cell>
          <cell r="BA1724">
            <v>0</v>
          </cell>
          <cell r="BB1724">
            <v>0</v>
          </cell>
          <cell r="BC1724">
            <v>0</v>
          </cell>
          <cell r="BD1724">
            <v>0</v>
          </cell>
          <cell r="BE1724">
            <v>0</v>
          </cell>
          <cell r="BF1724">
            <v>0</v>
          </cell>
          <cell r="BG1724">
            <v>26526</v>
          </cell>
          <cell r="BH1724">
            <v>39</v>
          </cell>
          <cell r="BI1724">
            <v>4</v>
          </cell>
          <cell r="BJ1724">
            <v>0</v>
          </cell>
          <cell r="BK1724">
            <v>0</v>
          </cell>
          <cell r="BL1724">
            <v>0</v>
          </cell>
          <cell r="BM1724">
            <v>0</v>
          </cell>
          <cell r="BN1724">
            <v>0</v>
          </cell>
          <cell r="BO1724">
            <v>0</v>
          </cell>
          <cell r="BP1724">
            <v>0</v>
          </cell>
          <cell r="BQ1724">
            <v>0</v>
          </cell>
          <cell r="BR1724" t="str">
            <v>B.Sc</v>
          </cell>
          <cell r="BS1724">
            <v>0</v>
          </cell>
          <cell r="BT1724" t="str">
            <v>Diploma (Material Management)</v>
          </cell>
          <cell r="BU1724" t="str">
            <v>TOPS GROUP ( DELHI )</v>
          </cell>
          <cell r="BV1724">
            <v>40918</v>
          </cell>
          <cell r="BW1724">
            <v>40909</v>
          </cell>
          <cell r="BX1724">
            <v>0</v>
          </cell>
          <cell r="BY1724" t="str">
            <v>Managed Attrition</v>
          </cell>
          <cell r="BZ1724" t="str">
            <v>Managed Attrition</v>
          </cell>
          <cell r="CA1724">
            <v>0</v>
          </cell>
          <cell r="CB1724" t="str">
            <v>Involuntary</v>
          </cell>
          <cell r="CC1724" t="str">
            <v>Resigned at VVF Ltd</v>
          </cell>
          <cell r="CD1724">
            <v>0</v>
          </cell>
          <cell r="CE1724">
            <v>0</v>
          </cell>
          <cell r="CF1724">
            <v>0</v>
          </cell>
          <cell r="CG1724">
            <v>0</v>
          </cell>
        </row>
        <row r="1725">
          <cell r="B1725">
            <v>10002309</v>
          </cell>
          <cell r="C1725" t="str">
            <v>Inactive</v>
          </cell>
          <cell r="D1725">
            <v>0</v>
          </cell>
          <cell r="E1725">
            <v>0</v>
          </cell>
          <cell r="F1725" t="e">
            <v>#N/A</v>
          </cell>
          <cell r="G1725" t="str">
            <v>04/0491</v>
          </cell>
          <cell r="H1725" t="str">
            <v>M</v>
          </cell>
          <cell r="I1725" t="str">
            <v>Laxman</v>
          </cell>
          <cell r="J1725" t="str">
            <v>Ramraje</v>
          </cell>
          <cell r="K1725" t="str">
            <v/>
          </cell>
          <cell r="L1725" t="str">
            <v>Electrician</v>
          </cell>
          <cell r="M1725">
            <v>0</v>
          </cell>
          <cell r="N1725">
            <v>0</v>
          </cell>
          <cell r="O1725">
            <v>0</v>
          </cell>
          <cell r="P1725" t="str">
            <v>Oleo Manufacturing</v>
          </cell>
          <cell r="Q1725">
            <v>0</v>
          </cell>
          <cell r="R1725" t="str">
            <v>Oleochemicals</v>
          </cell>
          <cell r="S1725" t="str">
            <v>Associate</v>
          </cell>
          <cell r="T1725">
            <v>0</v>
          </cell>
          <cell r="U1725" t="str">
            <v>Taloja</v>
          </cell>
          <cell r="V1725">
            <v>0</v>
          </cell>
          <cell r="W1725">
            <v>40673</v>
          </cell>
          <cell r="X1725">
            <v>40664</v>
          </cell>
          <cell r="Y1725">
            <v>0.6</v>
          </cell>
          <cell r="Z1725">
            <v>4.7767991222729647</v>
          </cell>
          <cell r="AA1725">
            <v>1.2</v>
          </cell>
          <cell r="AB1725">
            <v>0</v>
          </cell>
          <cell r="AC1725">
            <v>0</v>
          </cell>
          <cell r="AD1725">
            <v>0</v>
          </cell>
          <cell r="AE1725">
            <v>0</v>
          </cell>
          <cell r="AF1725">
            <v>0</v>
          </cell>
          <cell r="AG1725">
            <v>0</v>
          </cell>
          <cell r="AH1725">
            <v>0</v>
          </cell>
          <cell r="AI1725">
            <v>0</v>
          </cell>
          <cell r="AJ1725">
            <v>0</v>
          </cell>
          <cell r="AK1725">
            <v>0</v>
          </cell>
          <cell r="AL1725">
            <v>0</v>
          </cell>
          <cell r="AM1725">
            <v>0</v>
          </cell>
          <cell r="AN1725">
            <v>0</v>
          </cell>
          <cell r="AO1725">
            <v>0</v>
          </cell>
          <cell r="AP1725">
            <v>0</v>
          </cell>
          <cell r="AQ1725">
            <v>0</v>
          </cell>
          <cell r="AR1725">
            <v>0</v>
          </cell>
          <cell r="AS1725">
            <v>0</v>
          </cell>
          <cell r="AT1725">
            <v>0</v>
          </cell>
          <cell r="AU1725">
            <v>0</v>
          </cell>
          <cell r="AV1725">
            <v>0</v>
          </cell>
          <cell r="AW1725">
            <v>0</v>
          </cell>
          <cell r="AX1725">
            <v>0</v>
          </cell>
          <cell r="AY1725">
            <v>0</v>
          </cell>
          <cell r="AZ1725">
            <v>0</v>
          </cell>
          <cell r="BA1725">
            <v>0</v>
          </cell>
          <cell r="BB1725">
            <v>0</v>
          </cell>
          <cell r="BC1725">
            <v>0</v>
          </cell>
          <cell r="BD1725">
            <v>0</v>
          </cell>
          <cell r="BE1725">
            <v>0</v>
          </cell>
          <cell r="BF1725">
            <v>0</v>
          </cell>
          <cell r="BG1725">
            <v>31199</v>
          </cell>
          <cell r="BH1725">
            <v>26</v>
          </cell>
          <cell r="BI1725">
            <v>6</v>
          </cell>
          <cell r="BJ1725">
            <v>0</v>
          </cell>
          <cell r="BK1725" t="str">
            <v>Less than 30 yrs and equal to 30 yrs</v>
          </cell>
          <cell r="BL1725">
            <v>0</v>
          </cell>
          <cell r="BM1725">
            <v>0</v>
          </cell>
          <cell r="BN1725">
            <v>0</v>
          </cell>
          <cell r="BO1725">
            <v>0</v>
          </cell>
          <cell r="BP1725">
            <v>0</v>
          </cell>
          <cell r="BQ1725">
            <v>0</v>
          </cell>
          <cell r="BR1725">
            <v>0</v>
          </cell>
          <cell r="BS1725">
            <v>0</v>
          </cell>
          <cell r="BT1725" t="str">
            <v>NCTVT, ITI Electrical. Diploma ( Electrical)</v>
          </cell>
          <cell r="BU1725" t="str">
            <v>Asahi Glass</v>
          </cell>
          <cell r="BV1725">
            <v>40894</v>
          </cell>
          <cell r="BW1725">
            <v>40878</v>
          </cell>
          <cell r="BX1725">
            <v>0</v>
          </cell>
          <cell r="BY1725" t="str">
            <v>Opportunities/Career Advancement</v>
          </cell>
          <cell r="BZ1725" t="str">
            <v>Resignation</v>
          </cell>
          <cell r="CA1725" t="str">
            <v>Competitive Rewards</v>
          </cell>
          <cell r="CB1725" t="str">
            <v>Voluntary</v>
          </cell>
          <cell r="CC1725" t="str">
            <v>Resigned at VVF Ltd</v>
          </cell>
          <cell r="CD1725">
            <v>0</v>
          </cell>
          <cell r="CE1725">
            <v>0</v>
          </cell>
          <cell r="CF1725">
            <v>0</v>
          </cell>
          <cell r="CG1725">
            <v>0</v>
          </cell>
        </row>
        <row r="1726">
          <cell r="B1726">
            <v>10002334</v>
          </cell>
          <cell r="C1726" t="str">
            <v>Inactive</v>
          </cell>
          <cell r="D1726">
            <v>0</v>
          </cell>
          <cell r="E1726">
            <v>0</v>
          </cell>
          <cell r="F1726" t="e">
            <v>#N/A</v>
          </cell>
          <cell r="G1726" t="str">
            <v>B00424</v>
          </cell>
          <cell r="H1726" t="str">
            <v>M</v>
          </cell>
          <cell r="I1726" t="str">
            <v>Dharam</v>
          </cell>
          <cell r="J1726" t="str">
            <v>Singh</v>
          </cell>
          <cell r="K1726" t="str">
            <v/>
          </cell>
          <cell r="L1726" t="str">
            <v>Technician</v>
          </cell>
          <cell r="M1726" t="str">
            <v>Engineering Services</v>
          </cell>
          <cell r="N1726">
            <v>0</v>
          </cell>
          <cell r="O1726">
            <v>0</v>
          </cell>
          <cell r="P1726" t="str">
            <v>PCP Manufacturing</v>
          </cell>
          <cell r="Q1726">
            <v>0</v>
          </cell>
          <cell r="R1726" t="str">
            <v>Personal Care Products</v>
          </cell>
          <cell r="S1726" t="str">
            <v>Associate</v>
          </cell>
          <cell r="T1726" t="str">
            <v>A1</v>
          </cell>
          <cell r="U1726" t="str">
            <v>Baddi</v>
          </cell>
          <cell r="V1726" t="str">
            <v>Baddi</v>
          </cell>
          <cell r="W1726">
            <v>40675</v>
          </cell>
          <cell r="X1726">
            <v>40664</v>
          </cell>
          <cell r="Y1726">
            <v>0</v>
          </cell>
          <cell r="Z1726">
            <v>4.7713196702181699</v>
          </cell>
          <cell r="AA1726">
            <v>4.7713196702181699</v>
          </cell>
          <cell r="AB1726">
            <v>0</v>
          </cell>
          <cell r="AC1726">
            <v>0</v>
          </cell>
          <cell r="AD1726">
            <v>40858</v>
          </cell>
          <cell r="AE1726">
            <v>0</v>
          </cell>
          <cell r="AF1726">
            <v>40859</v>
          </cell>
          <cell r="AG1726">
            <v>0</v>
          </cell>
          <cell r="AH1726">
            <v>0</v>
          </cell>
          <cell r="AI1726">
            <v>0</v>
          </cell>
          <cell r="AJ1726">
            <v>0</v>
          </cell>
          <cell r="AK1726">
            <v>0</v>
          </cell>
          <cell r="AL1726">
            <v>0</v>
          </cell>
          <cell r="AM1726">
            <v>0</v>
          </cell>
          <cell r="AN1726">
            <v>0</v>
          </cell>
          <cell r="AO1726">
            <v>0</v>
          </cell>
          <cell r="AP1726">
            <v>0</v>
          </cell>
          <cell r="AQ1726">
            <v>0</v>
          </cell>
          <cell r="AR1726">
            <v>0</v>
          </cell>
          <cell r="AS1726">
            <v>0</v>
          </cell>
          <cell r="AT1726">
            <v>0</v>
          </cell>
          <cell r="AU1726">
            <v>0</v>
          </cell>
          <cell r="AV1726">
            <v>0</v>
          </cell>
          <cell r="AW1726">
            <v>0</v>
          </cell>
          <cell r="AX1726">
            <v>0</v>
          </cell>
          <cell r="AY1726">
            <v>0</v>
          </cell>
          <cell r="AZ1726">
            <v>0</v>
          </cell>
          <cell r="BA1726">
            <v>0</v>
          </cell>
          <cell r="BB1726">
            <v>0</v>
          </cell>
          <cell r="BC1726">
            <v>0</v>
          </cell>
          <cell r="BD1726">
            <v>0</v>
          </cell>
          <cell r="BE1726">
            <v>0</v>
          </cell>
          <cell r="BF1726">
            <v>0</v>
          </cell>
          <cell r="BG1726">
            <v>31067</v>
          </cell>
          <cell r="BH1726">
            <v>31</v>
          </cell>
          <cell r="BI1726">
            <v>0</v>
          </cell>
          <cell r="BJ1726">
            <v>52981</v>
          </cell>
          <cell r="BK1726" t="str">
            <v>Less than 30 yrs and equal to 30 yrs</v>
          </cell>
          <cell r="BL1726" t="str">
            <v>Unmarried</v>
          </cell>
          <cell r="BM1726">
            <v>0</v>
          </cell>
          <cell r="BN1726" t="str">
            <v>PO Thakur Dawara Village Khaltu</v>
          </cell>
          <cell r="BO1726" t="str">
            <v>Pachhad</v>
          </cell>
          <cell r="BP1726">
            <v>0</v>
          </cell>
          <cell r="BQ1726">
            <v>0</v>
          </cell>
          <cell r="BR1726">
            <v>0</v>
          </cell>
          <cell r="BS1726">
            <v>0</v>
          </cell>
          <cell r="BT1726" t="str">
            <v>ITI</v>
          </cell>
          <cell r="BU1726" t="str">
            <v/>
          </cell>
          <cell r="BV1726">
            <v>41970</v>
          </cell>
          <cell r="BW1726">
            <v>41944</v>
          </cell>
          <cell r="BX1726">
            <v>41939</v>
          </cell>
          <cell r="BY1726" t="str">
            <v>Personal Reason</v>
          </cell>
          <cell r="BZ1726" t="str">
            <v>Resignation</v>
          </cell>
          <cell r="CA1726">
            <v>0</v>
          </cell>
          <cell r="CB1726" t="str">
            <v>Voluntary</v>
          </cell>
          <cell r="CC1726">
            <v>0</v>
          </cell>
          <cell r="CD1726" t="str">
            <v>O+</v>
          </cell>
          <cell r="CE1726" t="str">
            <v xml:space="preserve">Applied </v>
          </cell>
          <cell r="CF1726">
            <v>0</v>
          </cell>
          <cell r="CG1726">
            <v>0</v>
          </cell>
        </row>
        <row r="1727">
          <cell r="B1727">
            <v>10002254</v>
          </cell>
          <cell r="C1727" t="str">
            <v>Inactive</v>
          </cell>
          <cell r="D1727">
            <v>0</v>
          </cell>
          <cell r="E1727">
            <v>0</v>
          </cell>
          <cell r="F1727" t="e">
            <v>#N/A</v>
          </cell>
          <cell r="G1727">
            <v>0</v>
          </cell>
          <cell r="H1727" t="str">
            <v>M</v>
          </cell>
          <cell r="I1727" t="str">
            <v>Yogesh</v>
          </cell>
          <cell r="J1727" t="str">
            <v>Wagh</v>
          </cell>
          <cell r="K1727" t="str">
            <v>Devendra</v>
          </cell>
          <cell r="L1727" t="str">
            <v>Executive</v>
          </cell>
          <cell r="M1727">
            <v>0</v>
          </cell>
          <cell r="N1727">
            <v>0</v>
          </cell>
          <cell r="O1727">
            <v>0</v>
          </cell>
          <cell r="P1727" t="str">
            <v>Information Technology</v>
          </cell>
          <cell r="Q1727">
            <v>0</v>
          </cell>
          <cell r="R1727" t="str">
            <v>Corporate Shared Services</v>
          </cell>
          <cell r="S1727" t="str">
            <v>JMC</v>
          </cell>
          <cell r="T1727" t="str">
            <v>EG</v>
          </cell>
          <cell r="U1727" t="str">
            <v>Taloja</v>
          </cell>
          <cell r="V1727">
            <v>0</v>
          </cell>
          <cell r="W1727">
            <v>40680</v>
          </cell>
          <cell r="X1727">
            <v>40664</v>
          </cell>
          <cell r="Y1727">
            <v>6</v>
          </cell>
          <cell r="Z1727">
            <v>4.7576210403982762</v>
          </cell>
          <cell r="AA1727">
            <v>6.5</v>
          </cell>
          <cell r="AB1727">
            <v>0</v>
          </cell>
          <cell r="AC1727">
            <v>0</v>
          </cell>
          <cell r="AD1727">
            <v>0</v>
          </cell>
          <cell r="AE1727">
            <v>0</v>
          </cell>
          <cell r="AF1727">
            <v>0</v>
          </cell>
          <cell r="AG1727">
            <v>0</v>
          </cell>
          <cell r="AH1727">
            <v>0</v>
          </cell>
          <cell r="AI1727">
            <v>0</v>
          </cell>
          <cell r="AJ1727">
            <v>0</v>
          </cell>
          <cell r="AK1727">
            <v>0</v>
          </cell>
          <cell r="AL1727">
            <v>0</v>
          </cell>
          <cell r="AM1727">
            <v>0</v>
          </cell>
          <cell r="AN1727">
            <v>0</v>
          </cell>
          <cell r="AO1727">
            <v>0</v>
          </cell>
          <cell r="AP1727">
            <v>0</v>
          </cell>
          <cell r="AQ1727">
            <v>0</v>
          </cell>
          <cell r="AR1727">
            <v>0</v>
          </cell>
          <cell r="AS1727">
            <v>0</v>
          </cell>
          <cell r="AT1727">
            <v>0</v>
          </cell>
          <cell r="AU1727">
            <v>0</v>
          </cell>
          <cell r="AV1727">
            <v>0</v>
          </cell>
          <cell r="AW1727">
            <v>0</v>
          </cell>
          <cell r="AX1727">
            <v>0</v>
          </cell>
          <cell r="AY1727">
            <v>0</v>
          </cell>
          <cell r="AZ1727">
            <v>0</v>
          </cell>
          <cell r="BA1727">
            <v>0</v>
          </cell>
          <cell r="BB1727">
            <v>0</v>
          </cell>
          <cell r="BC1727">
            <v>0</v>
          </cell>
          <cell r="BD1727">
            <v>0</v>
          </cell>
          <cell r="BE1727">
            <v>0</v>
          </cell>
          <cell r="BF1727">
            <v>0</v>
          </cell>
          <cell r="BG1727">
            <v>29481</v>
          </cell>
          <cell r="BH1727">
            <v>31</v>
          </cell>
          <cell r="BI1727">
            <v>1</v>
          </cell>
          <cell r="BJ1727">
            <v>0</v>
          </cell>
          <cell r="BK1727">
            <v>0</v>
          </cell>
          <cell r="BL1727">
            <v>0</v>
          </cell>
          <cell r="BM1727">
            <v>0</v>
          </cell>
          <cell r="BN1727">
            <v>0</v>
          </cell>
          <cell r="BO1727">
            <v>0</v>
          </cell>
          <cell r="BP1727">
            <v>0</v>
          </cell>
          <cell r="BQ1727">
            <v>0</v>
          </cell>
          <cell r="BR1727" t="str">
            <v>B.Com</v>
          </cell>
          <cell r="BS1727" t="str">
            <v>M.M.S (HR)</v>
          </cell>
          <cell r="BT1727" t="str">
            <v>SAP HCM 6.0</v>
          </cell>
          <cell r="BU1727" t="str">
            <v xml:space="preserve">Wipro Technologies &amp; i-process </v>
          </cell>
          <cell r="BV1727">
            <v>40847</v>
          </cell>
          <cell r="BW1727">
            <v>40817</v>
          </cell>
          <cell r="BX1727">
            <v>0</v>
          </cell>
          <cell r="BY1727" t="str">
            <v>Opportunities/Career Advancement</v>
          </cell>
          <cell r="BZ1727" t="str">
            <v>Resignation</v>
          </cell>
          <cell r="CA1727" t="str">
            <v>Opportunities/Career Advancement</v>
          </cell>
          <cell r="CB1727" t="str">
            <v>Voluntary</v>
          </cell>
          <cell r="CC1727" t="str">
            <v>Resigned at VVF Ltd</v>
          </cell>
          <cell r="CD1727">
            <v>0</v>
          </cell>
          <cell r="CE1727">
            <v>0</v>
          </cell>
          <cell r="CF1727">
            <v>0</v>
          </cell>
          <cell r="CG1727">
            <v>0</v>
          </cell>
        </row>
        <row r="1728">
          <cell r="B1728">
            <v>10002255</v>
          </cell>
          <cell r="C1728" t="str">
            <v>Inactive</v>
          </cell>
          <cell r="D1728">
            <v>0</v>
          </cell>
          <cell r="E1728">
            <v>0</v>
          </cell>
          <cell r="F1728" t="e">
            <v>#N/A</v>
          </cell>
          <cell r="G1728" t="str">
            <v>B00425</v>
          </cell>
          <cell r="H1728" t="str">
            <v>M</v>
          </cell>
          <cell r="I1728" t="str">
            <v>Neeraj</v>
          </cell>
          <cell r="J1728" t="str">
            <v>Puranik</v>
          </cell>
          <cell r="K1728" t="str">
            <v>Shashikant</v>
          </cell>
          <cell r="L1728" t="str">
            <v>Manager</v>
          </cell>
          <cell r="M1728">
            <v>0</v>
          </cell>
          <cell r="N1728">
            <v>0</v>
          </cell>
          <cell r="O1728">
            <v>0</v>
          </cell>
          <cell r="P1728" t="str">
            <v>PCP Manufacturing</v>
          </cell>
          <cell r="Q1728">
            <v>0</v>
          </cell>
          <cell r="R1728" t="str">
            <v>Personal Care Products</v>
          </cell>
          <cell r="S1728" t="str">
            <v>JMC</v>
          </cell>
          <cell r="T1728" t="str">
            <v>EG-2</v>
          </cell>
          <cell r="U1728" t="str">
            <v>Baddi</v>
          </cell>
          <cell r="V1728" t="str">
            <v>Baddi</v>
          </cell>
          <cell r="W1728">
            <v>40680</v>
          </cell>
          <cell r="X1728">
            <v>40664</v>
          </cell>
          <cell r="Y1728">
            <v>12</v>
          </cell>
          <cell r="Z1728">
            <v>4.7576210403982762</v>
          </cell>
          <cell r="AA1728">
            <v>12.5</v>
          </cell>
          <cell r="AB1728">
            <v>0</v>
          </cell>
          <cell r="AC1728">
            <v>0</v>
          </cell>
          <cell r="AD1728">
            <v>0</v>
          </cell>
          <cell r="AE1728">
            <v>0</v>
          </cell>
          <cell r="AF1728">
            <v>0</v>
          </cell>
          <cell r="AG1728">
            <v>0</v>
          </cell>
          <cell r="AH1728">
            <v>0</v>
          </cell>
          <cell r="AI1728">
            <v>0</v>
          </cell>
          <cell r="AJ1728">
            <v>0</v>
          </cell>
          <cell r="AK1728">
            <v>0</v>
          </cell>
          <cell r="AL1728">
            <v>0</v>
          </cell>
          <cell r="AM1728">
            <v>0</v>
          </cell>
          <cell r="AN1728">
            <v>0</v>
          </cell>
          <cell r="AO1728">
            <v>0</v>
          </cell>
          <cell r="AP1728">
            <v>0</v>
          </cell>
          <cell r="AQ1728">
            <v>0</v>
          </cell>
          <cell r="AR1728">
            <v>0</v>
          </cell>
          <cell r="AS1728">
            <v>0</v>
          </cell>
          <cell r="AT1728">
            <v>0</v>
          </cell>
          <cell r="AU1728">
            <v>0</v>
          </cell>
          <cell r="AV1728">
            <v>0</v>
          </cell>
          <cell r="AW1728">
            <v>0</v>
          </cell>
          <cell r="AX1728">
            <v>0</v>
          </cell>
          <cell r="AY1728">
            <v>0</v>
          </cell>
          <cell r="AZ1728">
            <v>0</v>
          </cell>
          <cell r="BA1728">
            <v>0</v>
          </cell>
          <cell r="BB1728">
            <v>0</v>
          </cell>
          <cell r="BC1728">
            <v>0</v>
          </cell>
          <cell r="BD1728">
            <v>0</v>
          </cell>
          <cell r="BE1728">
            <v>0</v>
          </cell>
          <cell r="BF1728">
            <v>0</v>
          </cell>
          <cell r="BG1728">
            <v>27618</v>
          </cell>
          <cell r="BH1728">
            <v>36</v>
          </cell>
          <cell r="BI1728">
            <v>3</v>
          </cell>
          <cell r="BJ1728">
            <v>0</v>
          </cell>
          <cell r="BK1728">
            <v>0</v>
          </cell>
          <cell r="BL1728">
            <v>0</v>
          </cell>
          <cell r="BM1728">
            <v>0</v>
          </cell>
          <cell r="BN1728">
            <v>0</v>
          </cell>
          <cell r="BO1728">
            <v>0</v>
          </cell>
          <cell r="BP1728">
            <v>0</v>
          </cell>
          <cell r="BQ1728">
            <v>0</v>
          </cell>
          <cell r="BR1728" t="str">
            <v xml:space="preserve">B.E (Instrumenation)  </v>
          </cell>
          <cell r="BS1728">
            <v>0</v>
          </cell>
          <cell r="BT1728" t="str">
            <v>Diploma (Instrumenation  )</v>
          </cell>
          <cell r="BU1728" t="str">
            <v>Gujrat Borosil Limited</v>
          </cell>
          <cell r="BV1728">
            <v>40863</v>
          </cell>
          <cell r="BW1728">
            <v>40848</v>
          </cell>
          <cell r="BX1728">
            <v>0</v>
          </cell>
          <cell r="BY1728" t="str">
            <v>Family Circumstances</v>
          </cell>
          <cell r="BZ1728" t="str">
            <v>Resignation</v>
          </cell>
          <cell r="CA1728">
            <v>0</v>
          </cell>
          <cell r="CB1728" t="str">
            <v>Voluntary</v>
          </cell>
          <cell r="CC1728" t="str">
            <v>Resigned at VVF Ltd</v>
          </cell>
          <cell r="CD1728">
            <v>0</v>
          </cell>
          <cell r="CE1728">
            <v>0</v>
          </cell>
          <cell r="CF1728">
            <v>0</v>
          </cell>
          <cell r="CG1728">
            <v>0</v>
          </cell>
        </row>
        <row r="1729">
          <cell r="B1729">
            <v>10003530</v>
          </cell>
          <cell r="C1729" t="str">
            <v>Inactive</v>
          </cell>
          <cell r="D1729">
            <v>2011422999</v>
          </cell>
          <cell r="E1729" t="str">
            <v>BADDI-QUALITY</v>
          </cell>
          <cell r="F1729" t="e">
            <v>#N/A</v>
          </cell>
          <cell r="G1729" t="str">
            <v>B00778</v>
          </cell>
          <cell r="H1729" t="str">
            <v>M</v>
          </cell>
          <cell r="I1729" t="str">
            <v>Dreemy</v>
          </cell>
          <cell r="J1729">
            <v>0</v>
          </cell>
          <cell r="K1729">
            <v>0</v>
          </cell>
          <cell r="L1729" t="str">
            <v>Microbiologist</v>
          </cell>
          <cell r="M1729" t="str">
            <v>Quality Control</v>
          </cell>
          <cell r="N1729">
            <v>0</v>
          </cell>
          <cell r="O1729" t="str">
            <v>Microbiology</v>
          </cell>
          <cell r="P1729" t="str">
            <v>PCP Manufacturing</v>
          </cell>
          <cell r="Q1729">
            <v>0</v>
          </cell>
          <cell r="R1729" t="str">
            <v>Personal Care Products</v>
          </cell>
          <cell r="S1729" t="str">
            <v>OC</v>
          </cell>
          <cell r="T1729" t="str">
            <v>S2</v>
          </cell>
          <cell r="U1729" t="str">
            <v>Baddi</v>
          </cell>
          <cell r="V1729" t="str">
            <v>Baddi</v>
          </cell>
          <cell r="W1729">
            <v>42105</v>
          </cell>
          <cell r="X1729">
            <v>42095</v>
          </cell>
          <cell r="Y1729">
            <v>5</v>
          </cell>
          <cell r="Z1729">
            <v>0.85351145104008763</v>
          </cell>
          <cell r="AA1729">
            <v>5.8535114510400881</v>
          </cell>
          <cell r="AB1729">
            <v>0</v>
          </cell>
          <cell r="AC1729">
            <v>0</v>
          </cell>
          <cell r="AD1729">
            <v>42287</v>
          </cell>
          <cell r="AE1729">
            <v>0</v>
          </cell>
          <cell r="AF1729">
            <v>0</v>
          </cell>
          <cell r="AG1729">
            <v>0</v>
          </cell>
          <cell r="AH1729">
            <v>0</v>
          </cell>
          <cell r="AI1729">
            <v>0</v>
          </cell>
          <cell r="AJ1729">
            <v>0</v>
          </cell>
          <cell r="AK1729">
            <v>0</v>
          </cell>
          <cell r="AL1729">
            <v>0</v>
          </cell>
          <cell r="AM1729">
            <v>0</v>
          </cell>
          <cell r="AN1729">
            <v>0</v>
          </cell>
          <cell r="AO1729">
            <v>0</v>
          </cell>
          <cell r="AP1729">
            <v>0</v>
          </cell>
          <cell r="AQ1729">
            <v>0</v>
          </cell>
          <cell r="AR1729">
            <v>0</v>
          </cell>
          <cell r="AS1729">
            <v>0</v>
          </cell>
          <cell r="AT1729">
            <v>0</v>
          </cell>
          <cell r="AU1729">
            <v>0</v>
          </cell>
          <cell r="AV1729">
            <v>0</v>
          </cell>
          <cell r="AW1729">
            <v>0</v>
          </cell>
          <cell r="AX1729">
            <v>0</v>
          </cell>
          <cell r="AY1729">
            <v>0</v>
          </cell>
          <cell r="AZ1729">
            <v>0</v>
          </cell>
          <cell r="BA1729">
            <v>0</v>
          </cell>
          <cell r="BB1729">
            <v>0</v>
          </cell>
          <cell r="BC1729">
            <v>0</v>
          </cell>
          <cell r="BD1729">
            <v>0</v>
          </cell>
          <cell r="BE1729">
            <v>0</v>
          </cell>
          <cell r="BF1729">
            <v>0</v>
          </cell>
          <cell r="BG1729">
            <v>31392</v>
          </cell>
          <cell r="BH1729">
            <v>30</v>
          </cell>
          <cell r="BI1729">
            <v>2</v>
          </cell>
          <cell r="BJ1729">
            <v>53306</v>
          </cell>
          <cell r="BK1729" t="str">
            <v>Less than 30 yrs and equal to 30 yrs</v>
          </cell>
          <cell r="BL1729" t="str">
            <v>Married</v>
          </cell>
          <cell r="BM1729">
            <v>3</v>
          </cell>
          <cell r="BN1729" t="str">
            <v>Vill: Jandera, PO: rajpur, Tehsil- Palampur</v>
          </cell>
          <cell r="BO1729" t="str">
            <v>Kangra</v>
          </cell>
          <cell r="BP1729" t="str">
            <v>Himachal Pradesh</v>
          </cell>
          <cell r="BQ1729">
            <v>176061</v>
          </cell>
          <cell r="BR1729" t="str">
            <v>B.SC</v>
          </cell>
          <cell r="BS1729" t="str">
            <v>M.SC (Microbiology)</v>
          </cell>
          <cell r="BT1729">
            <v>0</v>
          </cell>
          <cell r="BU1729" t="str">
            <v>Auriga Research Ltd</v>
          </cell>
          <cell r="BV1729">
            <v>42275</v>
          </cell>
          <cell r="BW1729">
            <v>42248</v>
          </cell>
          <cell r="BX1729">
            <v>42270</v>
          </cell>
          <cell r="BY1729" t="str">
            <v>Personal Reasons</v>
          </cell>
          <cell r="BZ1729" t="str">
            <v>Resignation</v>
          </cell>
          <cell r="CA1729">
            <v>0</v>
          </cell>
          <cell r="CB1729" t="str">
            <v>Voluntary</v>
          </cell>
          <cell r="CC1729">
            <v>0</v>
          </cell>
          <cell r="CD1729" t="str">
            <v>A+</v>
          </cell>
          <cell r="CE1729" t="str">
            <v>BIRPD0796G</v>
          </cell>
          <cell r="CF1729" t="str">
            <v>Sandeep Agarwal</v>
          </cell>
          <cell r="CG1729" t="str">
            <v>Sandeep Agarwal</v>
          </cell>
        </row>
        <row r="1730">
          <cell r="B1730">
            <v>10002256</v>
          </cell>
          <cell r="C1730" t="str">
            <v>Active</v>
          </cell>
          <cell r="D1730">
            <v>1019904999</v>
          </cell>
          <cell r="E1730" t="str">
            <v>MKTG.-OLEO</v>
          </cell>
          <cell r="F1730" t="str">
            <v>1019900038</v>
          </cell>
          <cell r="G1730">
            <v>0</v>
          </cell>
          <cell r="H1730" t="str">
            <v>M</v>
          </cell>
          <cell r="I1730" t="str">
            <v>Mohammed Anwar</v>
          </cell>
          <cell r="J1730" t="str">
            <v>Khan</v>
          </cell>
          <cell r="K1730" t="str">
            <v>Abdul</v>
          </cell>
          <cell r="L1730" t="str">
            <v>Assistant General Manager</v>
          </cell>
          <cell r="M1730" t="str">
            <v>Sales &amp; Marketing</v>
          </cell>
          <cell r="N1730" t="str">
            <v>Core</v>
          </cell>
          <cell r="O1730">
            <v>0</v>
          </cell>
          <cell r="P1730" t="str">
            <v>Oleo Marketing</v>
          </cell>
          <cell r="Q1730">
            <v>0</v>
          </cell>
          <cell r="R1730" t="str">
            <v>Oleochemicals</v>
          </cell>
          <cell r="S1730" t="str">
            <v>MMC</v>
          </cell>
          <cell r="T1730" t="str">
            <v>EG-4</v>
          </cell>
          <cell r="U1730" t="str">
            <v>Corporate</v>
          </cell>
          <cell r="V1730" t="str">
            <v>Corporate</v>
          </cell>
          <cell r="W1730">
            <v>40686</v>
          </cell>
          <cell r="X1730">
            <v>40664</v>
          </cell>
          <cell r="Y1730">
            <v>25</v>
          </cell>
          <cell r="Z1730">
            <v>4.7411826839167999</v>
          </cell>
          <cell r="AA1730">
            <v>29.741182683916801</v>
          </cell>
          <cell r="AB1730">
            <v>0</v>
          </cell>
          <cell r="AC1730">
            <v>0</v>
          </cell>
          <cell r="AD1730">
            <v>40869</v>
          </cell>
          <cell r="AE1730">
            <v>0</v>
          </cell>
          <cell r="AF1730">
            <v>40878</v>
          </cell>
          <cell r="AG1730">
            <v>0</v>
          </cell>
          <cell r="AH1730">
            <v>0</v>
          </cell>
          <cell r="AI1730">
            <v>0</v>
          </cell>
          <cell r="AJ1730">
            <v>0</v>
          </cell>
          <cell r="AK1730">
            <v>0</v>
          </cell>
          <cell r="AL1730">
            <v>0</v>
          </cell>
          <cell r="AM1730">
            <v>0</v>
          </cell>
          <cell r="AN1730">
            <v>0</v>
          </cell>
          <cell r="AO1730">
            <v>0</v>
          </cell>
          <cell r="AP1730">
            <v>0</v>
          </cell>
          <cell r="AQ1730">
            <v>0</v>
          </cell>
          <cell r="AR1730">
            <v>0</v>
          </cell>
          <cell r="AS1730">
            <v>0</v>
          </cell>
          <cell r="AT1730">
            <v>0</v>
          </cell>
          <cell r="AU1730">
            <v>0</v>
          </cell>
          <cell r="AV1730">
            <v>0</v>
          </cell>
          <cell r="AW1730">
            <v>0</v>
          </cell>
          <cell r="AX1730">
            <v>0</v>
          </cell>
          <cell r="AY1730">
            <v>0</v>
          </cell>
          <cell r="AZ1730">
            <v>0</v>
          </cell>
          <cell r="BA1730">
            <v>0</v>
          </cell>
          <cell r="BB1730">
            <v>0</v>
          </cell>
          <cell r="BC1730">
            <v>0</v>
          </cell>
          <cell r="BD1730">
            <v>0</v>
          </cell>
          <cell r="BE1730">
            <v>0</v>
          </cell>
          <cell r="BF1730">
            <v>0</v>
          </cell>
          <cell r="BG1730">
            <v>23446</v>
          </cell>
          <cell r="BH1730">
            <v>51</v>
          </cell>
          <cell r="BI1730">
            <v>11</v>
          </cell>
          <cell r="BJ1730">
            <v>45360</v>
          </cell>
          <cell r="BK1730" t="str">
            <v>51 - 55 yrs</v>
          </cell>
          <cell r="BL1730" t="str">
            <v>Married</v>
          </cell>
          <cell r="BM1730">
            <v>0</v>
          </cell>
          <cell r="BN1730" t="str">
            <v>B-11, Roof Top Co-operative Housing Society, Mahakali Caves Road,</v>
          </cell>
          <cell r="BO1730" t="str">
            <v>Andheri – East,</v>
          </cell>
          <cell r="BP1730" t="str">
            <v>maharashtra</v>
          </cell>
          <cell r="BQ1730">
            <v>400093</v>
          </cell>
          <cell r="BR1730" t="str">
            <v>B.Sc</v>
          </cell>
          <cell r="BS1730" t="str">
            <v>PGDBA (Marketing)</v>
          </cell>
          <cell r="BT1730">
            <v>0</v>
          </cell>
          <cell r="BU1730" t="str">
            <v>S H Kelkar &amp; Company</v>
          </cell>
          <cell r="BV1730">
            <v>0</v>
          </cell>
          <cell r="BW1730">
            <v>0</v>
          </cell>
          <cell r="BX1730">
            <v>0</v>
          </cell>
          <cell r="BY1730">
            <v>0</v>
          </cell>
          <cell r="BZ1730">
            <v>0</v>
          </cell>
          <cell r="CA1730">
            <v>0</v>
          </cell>
          <cell r="CB1730">
            <v>0</v>
          </cell>
          <cell r="CC1730">
            <v>0</v>
          </cell>
          <cell r="CD1730">
            <v>0</v>
          </cell>
          <cell r="CE1730" t="str">
            <v>AADPK2617G</v>
          </cell>
          <cell r="CF1730" t="str">
            <v>Vijay Rao</v>
          </cell>
          <cell r="CG1730" t="str">
            <v>Vijay Rao</v>
          </cell>
        </row>
        <row r="1731">
          <cell r="B1731">
            <v>10002264</v>
          </cell>
          <cell r="C1731" t="str">
            <v>Inactive</v>
          </cell>
          <cell r="D1731">
            <v>0</v>
          </cell>
          <cell r="E1731">
            <v>0</v>
          </cell>
          <cell r="F1731" t="e">
            <v>#N/A</v>
          </cell>
          <cell r="G1731" t="str">
            <v>`000620</v>
          </cell>
          <cell r="H1731" t="str">
            <v>M</v>
          </cell>
          <cell r="I1731" t="str">
            <v xml:space="preserve">Nandlal </v>
          </cell>
          <cell r="J1731" t="str">
            <v>Chainani</v>
          </cell>
          <cell r="K1731" t="str">
            <v>Chaturbhuj</v>
          </cell>
          <cell r="L1731" t="str">
            <v>Manager</v>
          </cell>
          <cell r="M1731">
            <v>0</v>
          </cell>
          <cell r="N1731">
            <v>0</v>
          </cell>
          <cell r="O1731">
            <v>0</v>
          </cell>
          <cell r="P1731" t="str">
            <v>PCP Manufacturing</v>
          </cell>
          <cell r="Q1731">
            <v>0</v>
          </cell>
          <cell r="R1731" t="str">
            <v>Personal Care Products</v>
          </cell>
          <cell r="S1731" t="str">
            <v>JMC</v>
          </cell>
          <cell r="T1731" t="str">
            <v>EG-2</v>
          </cell>
          <cell r="U1731" t="str">
            <v>Kutch-I</v>
          </cell>
          <cell r="V1731">
            <v>0</v>
          </cell>
          <cell r="W1731">
            <v>40687</v>
          </cell>
          <cell r="X1731">
            <v>40664</v>
          </cell>
          <cell r="Y1731">
            <v>21</v>
          </cell>
          <cell r="Z1731">
            <v>4.7384429582064946</v>
          </cell>
          <cell r="AA1731">
            <v>21.3</v>
          </cell>
          <cell r="AB1731">
            <v>0</v>
          </cell>
          <cell r="AC1731">
            <v>0</v>
          </cell>
          <cell r="AD1731">
            <v>0</v>
          </cell>
          <cell r="AE1731">
            <v>0</v>
          </cell>
          <cell r="AF1731">
            <v>0</v>
          </cell>
          <cell r="AG1731">
            <v>0</v>
          </cell>
          <cell r="AH1731">
            <v>0</v>
          </cell>
          <cell r="AI1731">
            <v>0</v>
          </cell>
          <cell r="AJ1731">
            <v>0</v>
          </cell>
          <cell r="AK1731">
            <v>0</v>
          </cell>
          <cell r="AL1731">
            <v>0</v>
          </cell>
          <cell r="AM1731">
            <v>0</v>
          </cell>
          <cell r="AN1731">
            <v>0</v>
          </cell>
          <cell r="AO1731">
            <v>0</v>
          </cell>
          <cell r="AP1731">
            <v>0</v>
          </cell>
          <cell r="AQ1731">
            <v>0</v>
          </cell>
          <cell r="AR1731">
            <v>0</v>
          </cell>
          <cell r="AS1731">
            <v>0</v>
          </cell>
          <cell r="AT1731">
            <v>0</v>
          </cell>
          <cell r="AU1731">
            <v>0</v>
          </cell>
          <cell r="AV1731">
            <v>0</v>
          </cell>
          <cell r="AW1731">
            <v>0</v>
          </cell>
          <cell r="AX1731">
            <v>0</v>
          </cell>
          <cell r="AY1731">
            <v>0</v>
          </cell>
          <cell r="AZ1731">
            <v>0</v>
          </cell>
          <cell r="BA1731">
            <v>0</v>
          </cell>
          <cell r="BB1731">
            <v>0</v>
          </cell>
          <cell r="BC1731">
            <v>0</v>
          </cell>
          <cell r="BD1731">
            <v>0</v>
          </cell>
          <cell r="BE1731">
            <v>0</v>
          </cell>
          <cell r="BF1731">
            <v>0</v>
          </cell>
          <cell r="BG1731">
            <v>25778</v>
          </cell>
          <cell r="BH1731">
            <v>41</v>
          </cell>
          <cell r="BI1731">
            <v>1</v>
          </cell>
          <cell r="BJ1731">
            <v>0</v>
          </cell>
          <cell r="BK1731">
            <v>0</v>
          </cell>
          <cell r="BL1731">
            <v>0</v>
          </cell>
          <cell r="BM1731">
            <v>0</v>
          </cell>
          <cell r="BN1731">
            <v>0</v>
          </cell>
          <cell r="BO1731">
            <v>0</v>
          </cell>
          <cell r="BP1731">
            <v>0</v>
          </cell>
          <cell r="BQ1731">
            <v>0</v>
          </cell>
          <cell r="BR1731">
            <v>0</v>
          </cell>
          <cell r="BS1731">
            <v>0</v>
          </cell>
          <cell r="BT1731" t="str">
            <v>Diploma (Electrical), AMIE ( ELECTRICAL )</v>
          </cell>
          <cell r="BU1731" t="str">
            <v>ELECTROTHERM (I) LTD.</v>
          </cell>
          <cell r="BV1731">
            <v>40786</v>
          </cell>
          <cell r="BW1731">
            <v>40756</v>
          </cell>
          <cell r="BX1731">
            <v>0</v>
          </cell>
          <cell r="BY1731" t="str">
            <v>Opportunities/Career Advancement</v>
          </cell>
          <cell r="BZ1731" t="str">
            <v>Resignation</v>
          </cell>
          <cell r="CA1731" t="str">
            <v>Opportunities/Career Advancement</v>
          </cell>
          <cell r="CB1731" t="str">
            <v>Voluntary</v>
          </cell>
          <cell r="CC1731" t="str">
            <v>Resigned at VVF Ltd</v>
          </cell>
          <cell r="CD1731">
            <v>0</v>
          </cell>
          <cell r="CE1731">
            <v>0</v>
          </cell>
          <cell r="CF1731">
            <v>0</v>
          </cell>
          <cell r="CG1731">
            <v>0</v>
          </cell>
        </row>
        <row r="1732">
          <cell r="B1732">
            <v>10002263</v>
          </cell>
          <cell r="C1732" t="str">
            <v>Inactive</v>
          </cell>
          <cell r="D1732">
            <v>0</v>
          </cell>
          <cell r="E1732">
            <v>0</v>
          </cell>
          <cell r="F1732" t="e">
            <v>#N/A</v>
          </cell>
          <cell r="G1732">
            <v>0</v>
          </cell>
          <cell r="H1732" t="str">
            <v>M</v>
          </cell>
          <cell r="I1732" t="str">
            <v>Azhar</v>
          </cell>
          <cell r="J1732" t="str">
            <v>Patel</v>
          </cell>
          <cell r="K1732" t="str">
            <v/>
          </cell>
          <cell r="L1732" t="str">
            <v>Manager</v>
          </cell>
          <cell r="M1732">
            <v>0</v>
          </cell>
          <cell r="N1732">
            <v>0</v>
          </cell>
          <cell r="O1732">
            <v>0</v>
          </cell>
          <cell r="P1732" t="str">
            <v>Engineering Purchase</v>
          </cell>
          <cell r="Q1732">
            <v>0</v>
          </cell>
          <cell r="R1732" t="str">
            <v>Corporate Shared Services</v>
          </cell>
          <cell r="S1732" t="str">
            <v>JMC</v>
          </cell>
          <cell r="T1732" t="str">
            <v>EG-2</v>
          </cell>
          <cell r="U1732" t="str">
            <v>Corporate</v>
          </cell>
          <cell r="V1732" t="str">
            <v>Corporate</v>
          </cell>
          <cell r="W1732">
            <v>40700</v>
          </cell>
          <cell r="X1732">
            <v>40695</v>
          </cell>
          <cell r="Y1732">
            <v>5</v>
          </cell>
          <cell r="Z1732">
            <v>4.7028265198503307</v>
          </cell>
          <cell r="AA1732">
            <v>5.0999999999999996</v>
          </cell>
          <cell r="AB1732">
            <v>0</v>
          </cell>
          <cell r="AC1732">
            <v>0</v>
          </cell>
          <cell r="AD1732">
            <v>0</v>
          </cell>
          <cell r="AE1732">
            <v>0</v>
          </cell>
          <cell r="AF1732">
            <v>0</v>
          </cell>
          <cell r="AG1732">
            <v>0</v>
          </cell>
          <cell r="AH1732">
            <v>0</v>
          </cell>
          <cell r="AI1732">
            <v>0</v>
          </cell>
          <cell r="AJ1732">
            <v>0</v>
          </cell>
          <cell r="AK1732">
            <v>0</v>
          </cell>
          <cell r="AL1732">
            <v>0</v>
          </cell>
          <cell r="AM1732">
            <v>0</v>
          </cell>
          <cell r="AN1732">
            <v>0</v>
          </cell>
          <cell r="AO1732">
            <v>0</v>
          </cell>
          <cell r="AP1732">
            <v>0</v>
          </cell>
          <cell r="AQ1732">
            <v>0</v>
          </cell>
          <cell r="AR1732">
            <v>0</v>
          </cell>
          <cell r="AS1732">
            <v>0</v>
          </cell>
          <cell r="AT1732">
            <v>0</v>
          </cell>
          <cell r="AU1732">
            <v>0</v>
          </cell>
          <cell r="AV1732">
            <v>0</v>
          </cell>
          <cell r="AW1732">
            <v>0</v>
          </cell>
          <cell r="AX1732">
            <v>0</v>
          </cell>
          <cell r="AY1732">
            <v>0</v>
          </cell>
          <cell r="AZ1732">
            <v>0</v>
          </cell>
          <cell r="BA1732">
            <v>0</v>
          </cell>
          <cell r="BB1732">
            <v>0</v>
          </cell>
          <cell r="BC1732">
            <v>0</v>
          </cell>
          <cell r="BD1732">
            <v>0</v>
          </cell>
          <cell r="BE1732">
            <v>0</v>
          </cell>
          <cell r="BF1732">
            <v>0</v>
          </cell>
          <cell r="BG1732">
            <v>30374</v>
          </cell>
          <cell r="BH1732">
            <v>28</v>
          </cell>
          <cell r="BI1732">
            <v>4</v>
          </cell>
          <cell r="BJ1732">
            <v>0</v>
          </cell>
          <cell r="BK1732" t="str">
            <v>Less than 30 yrs and equal to 30 yrs</v>
          </cell>
          <cell r="BL1732">
            <v>0</v>
          </cell>
          <cell r="BM1732">
            <v>0</v>
          </cell>
          <cell r="BN1732">
            <v>0</v>
          </cell>
          <cell r="BO1732">
            <v>0</v>
          </cell>
          <cell r="BP1732">
            <v>0</v>
          </cell>
          <cell r="BQ1732">
            <v>0</v>
          </cell>
          <cell r="BR1732" t="str">
            <v xml:space="preserve">B.E (Mechanical) </v>
          </cell>
          <cell r="BS1732" t="str">
            <v>PGDM (Operations)</v>
          </cell>
          <cell r="BT1732">
            <v>0</v>
          </cell>
          <cell r="BU1732" t="str">
            <v>Atul Ltd</v>
          </cell>
          <cell r="BV1732">
            <v>40739</v>
          </cell>
          <cell r="BW1732">
            <v>40725</v>
          </cell>
          <cell r="BX1732">
            <v>0</v>
          </cell>
          <cell r="BY1732" t="str">
            <v>Lack of Role Clarity / Responsibility</v>
          </cell>
          <cell r="BZ1732" t="str">
            <v>Resignation</v>
          </cell>
          <cell r="CA1732" t="str">
            <v>Company Practice/Culture</v>
          </cell>
          <cell r="CB1732" t="str">
            <v>Voluntary</v>
          </cell>
          <cell r="CC1732" t="str">
            <v>Resigned at VVF Ltd</v>
          </cell>
          <cell r="CD1732">
            <v>0</v>
          </cell>
          <cell r="CE1732">
            <v>0</v>
          </cell>
          <cell r="CF1732">
            <v>0</v>
          </cell>
          <cell r="CG1732">
            <v>0</v>
          </cell>
        </row>
        <row r="1733">
          <cell r="B1733">
            <v>10002335</v>
          </cell>
          <cell r="C1733" t="str">
            <v>Inactive</v>
          </cell>
          <cell r="D1733">
            <v>0</v>
          </cell>
          <cell r="E1733">
            <v>0</v>
          </cell>
          <cell r="F1733" t="e">
            <v>#N/A</v>
          </cell>
          <cell r="G1733" t="str">
            <v>B00429</v>
          </cell>
          <cell r="H1733" t="str">
            <v>M</v>
          </cell>
          <cell r="I1733" t="str">
            <v>Munish</v>
          </cell>
          <cell r="J1733" t="str">
            <v>Sharma</v>
          </cell>
          <cell r="K1733" t="str">
            <v>Kumar</v>
          </cell>
          <cell r="L1733" t="str">
            <v>Assistant</v>
          </cell>
          <cell r="M1733">
            <v>0</v>
          </cell>
          <cell r="N1733">
            <v>0</v>
          </cell>
          <cell r="O1733">
            <v>0</v>
          </cell>
          <cell r="P1733" t="str">
            <v>PCP Manufacturing</v>
          </cell>
          <cell r="Q1733">
            <v>0</v>
          </cell>
          <cell r="R1733" t="str">
            <v>Personal Care Products</v>
          </cell>
          <cell r="S1733" t="str">
            <v>OC</v>
          </cell>
          <cell r="T1733" t="str">
            <v>S1</v>
          </cell>
          <cell r="U1733" t="str">
            <v>Baddi</v>
          </cell>
          <cell r="V1733" t="str">
            <v>Baddi</v>
          </cell>
          <cell r="W1733">
            <v>40700</v>
          </cell>
          <cell r="X1733">
            <v>40695</v>
          </cell>
          <cell r="Y1733">
            <v>1.5</v>
          </cell>
          <cell r="Z1733">
            <v>4.7028265195332386</v>
          </cell>
          <cell r="AA1733">
            <v>3.2</v>
          </cell>
          <cell r="AB1733">
            <v>0</v>
          </cell>
          <cell r="AC1733">
            <v>0</v>
          </cell>
          <cell r="AD1733">
            <v>40882</v>
          </cell>
          <cell r="AE1733">
            <v>0</v>
          </cell>
          <cell r="AF1733">
            <v>0</v>
          </cell>
          <cell r="AG1733">
            <v>0</v>
          </cell>
          <cell r="AH1733">
            <v>0</v>
          </cell>
          <cell r="AI1733">
            <v>0</v>
          </cell>
          <cell r="AJ1733">
            <v>0</v>
          </cell>
          <cell r="AK1733">
            <v>0</v>
          </cell>
          <cell r="AL1733">
            <v>0</v>
          </cell>
          <cell r="AM1733">
            <v>0</v>
          </cell>
          <cell r="AN1733">
            <v>0</v>
          </cell>
          <cell r="AO1733">
            <v>0</v>
          </cell>
          <cell r="AP1733">
            <v>0</v>
          </cell>
          <cell r="AQ1733">
            <v>0</v>
          </cell>
          <cell r="AR1733">
            <v>0</v>
          </cell>
          <cell r="AS1733">
            <v>0</v>
          </cell>
          <cell r="AT1733">
            <v>0</v>
          </cell>
          <cell r="AU1733">
            <v>0</v>
          </cell>
          <cell r="AV1733">
            <v>0</v>
          </cell>
          <cell r="AW1733">
            <v>0</v>
          </cell>
          <cell r="AX1733">
            <v>0</v>
          </cell>
          <cell r="AY1733">
            <v>0</v>
          </cell>
          <cell r="AZ1733">
            <v>0</v>
          </cell>
          <cell r="BA1733">
            <v>0</v>
          </cell>
          <cell r="BB1733">
            <v>0</v>
          </cell>
          <cell r="BC1733">
            <v>0</v>
          </cell>
          <cell r="BD1733">
            <v>0</v>
          </cell>
          <cell r="BE1733">
            <v>0</v>
          </cell>
          <cell r="BF1733">
            <v>0</v>
          </cell>
          <cell r="BG1733">
            <v>29965</v>
          </cell>
          <cell r="BH1733">
            <v>31</v>
          </cell>
          <cell r="BI1733">
            <v>1</v>
          </cell>
          <cell r="BJ1733">
            <v>0</v>
          </cell>
          <cell r="BK1733">
            <v>0</v>
          </cell>
          <cell r="BL1733" t="str">
            <v>Unmarried</v>
          </cell>
          <cell r="BM1733">
            <v>0</v>
          </cell>
          <cell r="BN1733" t="str">
            <v>VPO Ladbhoral Tehsil Ladbharol</v>
          </cell>
          <cell r="BO1733" t="str">
            <v>Mandi</v>
          </cell>
          <cell r="BP1733" t="str">
            <v>Himachal Pradesh</v>
          </cell>
          <cell r="BQ1733">
            <v>176126</v>
          </cell>
          <cell r="BR1733" t="str">
            <v>B.A</v>
          </cell>
          <cell r="BS1733">
            <v>0</v>
          </cell>
          <cell r="BT1733">
            <v>0</v>
          </cell>
          <cell r="BU1733" t="str">
            <v>Time Tecno Plant</v>
          </cell>
          <cell r="BV1733">
            <v>41333</v>
          </cell>
          <cell r="BW1733">
            <v>41306</v>
          </cell>
          <cell r="BX1733">
            <v>0</v>
          </cell>
          <cell r="BY1733" t="str">
            <v>Higher Compensation</v>
          </cell>
          <cell r="BZ1733" t="str">
            <v>Resignation</v>
          </cell>
          <cell r="CA1733">
            <v>0</v>
          </cell>
          <cell r="CB1733" t="str">
            <v>Voluntary</v>
          </cell>
          <cell r="CC1733">
            <v>0</v>
          </cell>
          <cell r="CD1733">
            <v>0</v>
          </cell>
          <cell r="CE1733">
            <v>0</v>
          </cell>
          <cell r="CF1733">
            <v>0</v>
          </cell>
          <cell r="CG1733">
            <v>0</v>
          </cell>
        </row>
        <row r="1734">
          <cell r="B1734">
            <v>10002265</v>
          </cell>
          <cell r="C1734" t="str">
            <v>Inactive</v>
          </cell>
          <cell r="D1734">
            <v>0</v>
          </cell>
          <cell r="E1734">
            <v>0</v>
          </cell>
          <cell r="F1734" t="e">
            <v>#N/A</v>
          </cell>
          <cell r="G1734">
            <v>0</v>
          </cell>
          <cell r="H1734" t="str">
            <v>M</v>
          </cell>
          <cell r="I1734" t="str">
            <v>Hormazdiar</v>
          </cell>
          <cell r="J1734" t="str">
            <v>Khan</v>
          </cell>
          <cell r="K1734" t="str">
            <v/>
          </cell>
          <cell r="L1734" t="str">
            <v xml:space="preserve">Senior Manager </v>
          </cell>
          <cell r="M1734">
            <v>0</v>
          </cell>
          <cell r="N1734">
            <v>0</v>
          </cell>
          <cell r="O1734">
            <v>0</v>
          </cell>
          <cell r="P1734" t="str">
            <v>Oleo Manufacturing</v>
          </cell>
          <cell r="Q1734">
            <v>0</v>
          </cell>
          <cell r="R1734" t="str">
            <v>Oleochemicals</v>
          </cell>
          <cell r="S1734" t="str">
            <v>MMC</v>
          </cell>
          <cell r="T1734" t="str">
            <v>EG-3</v>
          </cell>
          <cell r="U1734" t="str">
            <v>Taloja</v>
          </cell>
          <cell r="V1734" t="str">
            <v>Corporate</v>
          </cell>
          <cell r="W1734">
            <v>40704</v>
          </cell>
          <cell r="X1734">
            <v>40695</v>
          </cell>
          <cell r="Y1734">
            <v>30</v>
          </cell>
          <cell r="Z1734">
            <v>4.6918676154236492</v>
          </cell>
          <cell r="AA1734">
            <v>34.691867615423646</v>
          </cell>
          <cell r="AB1734">
            <v>0</v>
          </cell>
          <cell r="AC1734">
            <v>0</v>
          </cell>
          <cell r="AD1734">
            <v>40886</v>
          </cell>
          <cell r="AE1734">
            <v>0</v>
          </cell>
          <cell r="AF1734">
            <v>0</v>
          </cell>
          <cell r="AG1734">
            <v>0</v>
          </cell>
          <cell r="AH1734">
            <v>0</v>
          </cell>
          <cell r="AI1734">
            <v>0</v>
          </cell>
          <cell r="AJ1734">
            <v>0</v>
          </cell>
          <cell r="AK1734">
            <v>0</v>
          </cell>
          <cell r="AL1734">
            <v>0</v>
          </cell>
          <cell r="AM1734">
            <v>0</v>
          </cell>
          <cell r="AN1734">
            <v>0</v>
          </cell>
          <cell r="AO1734">
            <v>0</v>
          </cell>
          <cell r="AP1734">
            <v>0</v>
          </cell>
          <cell r="AQ1734">
            <v>0</v>
          </cell>
          <cell r="AR1734">
            <v>0</v>
          </cell>
          <cell r="AS1734">
            <v>0</v>
          </cell>
          <cell r="AT1734">
            <v>0</v>
          </cell>
          <cell r="AU1734">
            <v>0</v>
          </cell>
          <cell r="AV1734">
            <v>0</v>
          </cell>
          <cell r="AW1734">
            <v>0</v>
          </cell>
          <cell r="AX1734">
            <v>0</v>
          </cell>
          <cell r="AY1734">
            <v>0</v>
          </cell>
          <cell r="AZ1734">
            <v>0</v>
          </cell>
          <cell r="BA1734">
            <v>0</v>
          </cell>
          <cell r="BB1734">
            <v>0</v>
          </cell>
          <cell r="BC1734">
            <v>0</v>
          </cell>
          <cell r="BD1734">
            <v>0</v>
          </cell>
          <cell r="BE1734">
            <v>0</v>
          </cell>
          <cell r="BF1734">
            <v>0</v>
          </cell>
          <cell r="BG1734">
            <v>20645</v>
          </cell>
          <cell r="BH1734">
            <v>59</v>
          </cell>
          <cell r="BI1734">
            <v>7</v>
          </cell>
          <cell r="BJ1734">
            <v>42559</v>
          </cell>
          <cell r="BK1734">
            <v>0</v>
          </cell>
          <cell r="BL1734" t="str">
            <v>Married</v>
          </cell>
          <cell r="BM1734">
            <v>0</v>
          </cell>
          <cell r="BN1734" t="str">
            <v>Block No. 14, Maneckji Petit Building Marzaban Colony, Clider Lane, Lamington Road</v>
          </cell>
          <cell r="BO1734" t="str">
            <v>Mumbai</v>
          </cell>
          <cell r="BP1734" t="str">
            <v>maharashtra</v>
          </cell>
          <cell r="BQ1734">
            <v>400008</v>
          </cell>
          <cell r="BR1734" t="str">
            <v>B.Com</v>
          </cell>
          <cell r="BS1734">
            <v>0</v>
          </cell>
          <cell r="BT1734" t="str">
            <v>Diploma (Material Management)</v>
          </cell>
          <cell r="BU1734" t="str">
            <v>Furtados</v>
          </cell>
          <cell r="BV1734">
            <v>41720</v>
          </cell>
          <cell r="BW1734">
            <v>41699</v>
          </cell>
          <cell r="BX1734">
            <v>41694</v>
          </cell>
          <cell r="BY1734" t="str">
            <v>Opportunities/Career Advancement</v>
          </cell>
          <cell r="BZ1734" t="str">
            <v>Resignation</v>
          </cell>
          <cell r="CA1734">
            <v>0</v>
          </cell>
          <cell r="CB1734" t="str">
            <v>Voluntary</v>
          </cell>
          <cell r="CC1734">
            <v>0</v>
          </cell>
          <cell r="CD1734">
            <v>0</v>
          </cell>
          <cell r="CE1734" t="str">
            <v>AAZPK9685L</v>
          </cell>
          <cell r="CF1734" t="str">
            <v>Vilas Kakade</v>
          </cell>
          <cell r="CG1734">
            <v>0</v>
          </cell>
        </row>
        <row r="1735">
          <cell r="B1735">
            <v>10002345</v>
          </cell>
          <cell r="C1735" t="str">
            <v>Inactive</v>
          </cell>
          <cell r="D1735">
            <v>0</v>
          </cell>
          <cell r="E1735">
            <v>0</v>
          </cell>
          <cell r="F1735" t="e">
            <v>#N/A</v>
          </cell>
          <cell r="G1735">
            <v>45</v>
          </cell>
          <cell r="H1735" t="str">
            <v>M</v>
          </cell>
          <cell r="I1735" t="str">
            <v>Sanjay</v>
          </cell>
          <cell r="J1735" t="str">
            <v>Parihar</v>
          </cell>
          <cell r="K1735" t="str">
            <v>Babulal</v>
          </cell>
          <cell r="L1735" t="str">
            <v>Chemist</v>
          </cell>
          <cell r="M1735">
            <v>0</v>
          </cell>
          <cell r="N1735">
            <v>0</v>
          </cell>
          <cell r="O1735">
            <v>0</v>
          </cell>
          <cell r="P1735" t="str">
            <v>Oleo Manufacturing</v>
          </cell>
          <cell r="Q1735">
            <v>0</v>
          </cell>
          <cell r="R1735" t="str">
            <v>Oleochemicals</v>
          </cell>
          <cell r="S1735" t="str">
            <v>OC</v>
          </cell>
          <cell r="T1735" t="str">
            <v>D</v>
          </cell>
          <cell r="U1735" t="str">
            <v>Kutch-II</v>
          </cell>
          <cell r="V1735" t="str">
            <v>Kutch-II</v>
          </cell>
          <cell r="W1735">
            <v>40704</v>
          </cell>
          <cell r="X1735">
            <v>40695</v>
          </cell>
          <cell r="Y1735">
            <v>6</v>
          </cell>
          <cell r="Z1735">
            <v>4.6918676157407413</v>
          </cell>
          <cell r="AA1735">
            <v>8.6219178082191785</v>
          </cell>
          <cell r="AB1735">
            <v>0</v>
          </cell>
          <cell r="AC1735">
            <v>0</v>
          </cell>
          <cell r="AD1735">
            <v>40886</v>
          </cell>
          <cell r="AE1735">
            <v>0</v>
          </cell>
          <cell r="AF1735">
            <v>40886</v>
          </cell>
          <cell r="AG1735">
            <v>0</v>
          </cell>
          <cell r="AH1735">
            <v>0</v>
          </cell>
          <cell r="AI1735">
            <v>0</v>
          </cell>
          <cell r="AJ1735">
            <v>0</v>
          </cell>
          <cell r="AK1735">
            <v>0</v>
          </cell>
          <cell r="AL1735">
            <v>0</v>
          </cell>
          <cell r="AM1735">
            <v>0</v>
          </cell>
          <cell r="AN1735">
            <v>0</v>
          </cell>
          <cell r="AO1735">
            <v>0</v>
          </cell>
          <cell r="AP1735">
            <v>0</v>
          </cell>
          <cell r="AQ1735">
            <v>0</v>
          </cell>
          <cell r="AR1735">
            <v>0</v>
          </cell>
          <cell r="AS1735">
            <v>0</v>
          </cell>
          <cell r="AT1735">
            <v>0</v>
          </cell>
          <cell r="AU1735">
            <v>0</v>
          </cell>
          <cell r="AV1735">
            <v>0</v>
          </cell>
          <cell r="AW1735">
            <v>0</v>
          </cell>
          <cell r="AX1735">
            <v>0</v>
          </cell>
          <cell r="AY1735">
            <v>0</v>
          </cell>
          <cell r="AZ1735">
            <v>0</v>
          </cell>
          <cell r="BA1735">
            <v>0</v>
          </cell>
          <cell r="BB1735">
            <v>0</v>
          </cell>
          <cell r="BC1735">
            <v>0</v>
          </cell>
          <cell r="BD1735">
            <v>0</v>
          </cell>
          <cell r="BE1735">
            <v>0</v>
          </cell>
          <cell r="BF1735">
            <v>0</v>
          </cell>
          <cell r="BG1735">
            <v>28904</v>
          </cell>
          <cell r="BH1735">
            <v>34</v>
          </cell>
          <cell r="BI1735">
            <v>11</v>
          </cell>
          <cell r="BJ1735">
            <v>0</v>
          </cell>
          <cell r="BK1735">
            <v>0</v>
          </cell>
          <cell r="BL1735" t="str">
            <v>Married</v>
          </cell>
          <cell r="BM1735">
            <v>3</v>
          </cell>
          <cell r="BN1735" t="str">
            <v xml:space="preserve">6,Vaikunth Nagar Society, Nr. Mansarovar, IOC Road Chandkheda </v>
          </cell>
          <cell r="BO1735" t="str">
            <v>Ahmedabad</v>
          </cell>
          <cell r="BP1735" t="str">
            <v>Gujarat</v>
          </cell>
          <cell r="BQ1735" t="str">
            <v>382 424</v>
          </cell>
          <cell r="BR1735" t="str">
            <v>M.Sc</v>
          </cell>
          <cell r="BS1735">
            <v>0</v>
          </cell>
          <cell r="BT1735">
            <v>0</v>
          </cell>
          <cell r="BU1735" t="str">
            <v>VVF Ltd</v>
          </cell>
          <cell r="BV1735">
            <v>41661</v>
          </cell>
          <cell r="BW1735">
            <v>41640</v>
          </cell>
          <cell r="BX1735">
            <v>41661</v>
          </cell>
          <cell r="BY1735" t="str">
            <v>VRS</v>
          </cell>
          <cell r="BZ1735" t="str">
            <v>VRS</v>
          </cell>
          <cell r="CA1735">
            <v>0</v>
          </cell>
          <cell r="CB1735" t="str">
            <v>Voluntary</v>
          </cell>
          <cell r="CC1735">
            <v>0</v>
          </cell>
          <cell r="CD1735">
            <v>0</v>
          </cell>
          <cell r="CE1735" t="str">
            <v>AUSPP9019Q</v>
          </cell>
          <cell r="CF1735">
            <v>0</v>
          </cell>
          <cell r="CG1735">
            <v>0</v>
          </cell>
        </row>
        <row r="1736">
          <cell r="B1736">
            <v>10002032</v>
          </cell>
          <cell r="C1736" t="str">
            <v>Inactive</v>
          </cell>
          <cell r="D1736">
            <v>0</v>
          </cell>
          <cell r="E1736">
            <v>0</v>
          </cell>
          <cell r="F1736" t="e">
            <v>#N/A</v>
          </cell>
          <cell r="G1736">
            <v>0</v>
          </cell>
          <cell r="H1736" t="str">
            <v>M</v>
          </cell>
          <cell r="I1736" t="str">
            <v xml:space="preserve">Robin Singh </v>
          </cell>
          <cell r="J1736" t="str">
            <v>Meena</v>
          </cell>
          <cell r="K1736" t="str">
            <v>R</v>
          </cell>
          <cell r="L1736" t="str">
            <v>Management Trainee</v>
          </cell>
          <cell r="M1736">
            <v>0</v>
          </cell>
          <cell r="N1736">
            <v>0</v>
          </cell>
          <cell r="O1736">
            <v>0</v>
          </cell>
          <cell r="P1736" t="str">
            <v>PCP SCM</v>
          </cell>
          <cell r="Q1736">
            <v>0</v>
          </cell>
          <cell r="R1736" t="str">
            <v>Personal Care Products</v>
          </cell>
          <cell r="S1736" t="str">
            <v>Trainee</v>
          </cell>
          <cell r="T1736" t="str">
            <v>EG</v>
          </cell>
          <cell r="U1736" t="str">
            <v>Corporate</v>
          </cell>
          <cell r="V1736" t="str">
            <v>Corporate</v>
          </cell>
          <cell r="W1736">
            <v>40709</v>
          </cell>
          <cell r="X1736">
            <v>40695</v>
          </cell>
          <cell r="Y1736">
            <v>0</v>
          </cell>
          <cell r="Z1736">
            <v>4.6781689856037554</v>
          </cell>
          <cell r="AA1736">
            <v>0.8</v>
          </cell>
          <cell r="AB1736">
            <v>0</v>
          </cell>
          <cell r="AC1736">
            <v>0</v>
          </cell>
          <cell r="AD1736">
            <v>0</v>
          </cell>
          <cell r="AE1736">
            <v>0</v>
          </cell>
          <cell r="AF1736">
            <v>0</v>
          </cell>
          <cell r="AG1736">
            <v>0</v>
          </cell>
          <cell r="AH1736">
            <v>0</v>
          </cell>
          <cell r="AI1736">
            <v>0</v>
          </cell>
          <cell r="AJ1736">
            <v>0</v>
          </cell>
          <cell r="AK1736">
            <v>0</v>
          </cell>
          <cell r="AL1736">
            <v>0</v>
          </cell>
          <cell r="AM1736">
            <v>0</v>
          </cell>
          <cell r="AN1736">
            <v>0</v>
          </cell>
          <cell r="AO1736">
            <v>0</v>
          </cell>
          <cell r="AP1736">
            <v>0</v>
          </cell>
          <cell r="AQ1736">
            <v>0</v>
          </cell>
          <cell r="AR1736">
            <v>0</v>
          </cell>
          <cell r="AS1736">
            <v>0</v>
          </cell>
          <cell r="AT1736">
            <v>0</v>
          </cell>
          <cell r="AU1736">
            <v>0</v>
          </cell>
          <cell r="AV1736">
            <v>0</v>
          </cell>
          <cell r="AW1736">
            <v>0</v>
          </cell>
          <cell r="AX1736">
            <v>0</v>
          </cell>
          <cell r="AY1736">
            <v>0</v>
          </cell>
          <cell r="AZ1736">
            <v>0</v>
          </cell>
          <cell r="BA1736">
            <v>0</v>
          </cell>
          <cell r="BB1736">
            <v>0</v>
          </cell>
          <cell r="BC1736">
            <v>0</v>
          </cell>
          <cell r="BD1736">
            <v>0</v>
          </cell>
          <cell r="BE1736">
            <v>0</v>
          </cell>
          <cell r="BF1736">
            <v>0</v>
          </cell>
          <cell r="BG1736">
            <v>30826</v>
          </cell>
          <cell r="BH1736">
            <v>27</v>
          </cell>
          <cell r="BI1736">
            <v>10</v>
          </cell>
          <cell r="BJ1736">
            <v>0</v>
          </cell>
          <cell r="BK1736" t="str">
            <v>Less than 30 yrs and equal to 30 yrs</v>
          </cell>
          <cell r="BL1736">
            <v>0</v>
          </cell>
          <cell r="BM1736">
            <v>0</v>
          </cell>
          <cell r="BN1736">
            <v>0</v>
          </cell>
          <cell r="BO1736">
            <v>0</v>
          </cell>
          <cell r="BP1736">
            <v>0</v>
          </cell>
          <cell r="BQ1736">
            <v>0</v>
          </cell>
          <cell r="BR1736" t="str">
            <v>B. Tech (Electronics &amp; telecom)</v>
          </cell>
          <cell r="BS1736">
            <v>0</v>
          </cell>
          <cell r="BT1736">
            <v>0</v>
          </cell>
          <cell r="BU1736">
            <v>0</v>
          </cell>
          <cell r="BV1736">
            <v>41019</v>
          </cell>
          <cell r="BW1736">
            <v>41000</v>
          </cell>
          <cell r="BX1736">
            <v>0</v>
          </cell>
          <cell r="BY1736" t="str">
            <v>Higher Compensation</v>
          </cell>
          <cell r="BZ1736" t="str">
            <v>Resignation</v>
          </cell>
          <cell r="CA1736">
            <v>0</v>
          </cell>
          <cell r="CB1736" t="str">
            <v>Voluntary</v>
          </cell>
          <cell r="CC1736" t="str">
            <v>Resigned at VVF Ltd</v>
          </cell>
          <cell r="CD1736">
            <v>0</v>
          </cell>
          <cell r="CE1736">
            <v>0</v>
          </cell>
          <cell r="CF1736">
            <v>0</v>
          </cell>
          <cell r="CG1736">
            <v>0</v>
          </cell>
        </row>
        <row r="1737">
          <cell r="B1737">
            <v>10002030</v>
          </cell>
          <cell r="C1737" t="str">
            <v>Inactive</v>
          </cell>
          <cell r="D1737">
            <v>0</v>
          </cell>
          <cell r="E1737">
            <v>0</v>
          </cell>
          <cell r="F1737" t="e">
            <v>#N/A</v>
          </cell>
          <cell r="G1737">
            <v>0</v>
          </cell>
          <cell r="H1737" t="str">
            <v>M</v>
          </cell>
          <cell r="I1737" t="str">
            <v>Santosh Kumar</v>
          </cell>
          <cell r="J1737" t="str">
            <v>Rupani</v>
          </cell>
          <cell r="K1737" t="str">
            <v>R  Narsimha</v>
          </cell>
          <cell r="L1737" t="str">
            <v>Assistant Manager</v>
          </cell>
          <cell r="M1737">
            <v>0</v>
          </cell>
          <cell r="N1737">
            <v>0</v>
          </cell>
          <cell r="O1737">
            <v>0</v>
          </cell>
          <cell r="P1737" t="str">
            <v>PCP SCM</v>
          </cell>
          <cell r="Q1737">
            <v>0</v>
          </cell>
          <cell r="R1737" t="str">
            <v>Personal Care Products</v>
          </cell>
          <cell r="S1737" t="str">
            <v>JMC</v>
          </cell>
          <cell r="T1737" t="str">
            <v>EG-1</v>
          </cell>
          <cell r="U1737" t="str">
            <v>Corporate</v>
          </cell>
          <cell r="V1737" t="str">
            <v>Corporate</v>
          </cell>
          <cell r="W1737">
            <v>40709</v>
          </cell>
          <cell r="X1737">
            <v>40575</v>
          </cell>
          <cell r="Y1737">
            <v>0</v>
          </cell>
          <cell r="Z1737">
            <v>4.6781689852866633</v>
          </cell>
          <cell r="AA1737">
            <v>1.5</v>
          </cell>
          <cell r="AB1737">
            <v>41074</v>
          </cell>
          <cell r="AC1737">
            <v>41074</v>
          </cell>
          <cell r="AD1737">
            <v>41256</v>
          </cell>
          <cell r="AE1737">
            <v>0</v>
          </cell>
          <cell r="AF1737">
            <v>41256</v>
          </cell>
          <cell r="AG1737">
            <v>0</v>
          </cell>
          <cell r="AH1737">
            <v>0</v>
          </cell>
          <cell r="AI1737">
            <v>0</v>
          </cell>
          <cell r="AJ1737">
            <v>0</v>
          </cell>
          <cell r="AK1737">
            <v>0</v>
          </cell>
          <cell r="AL1737">
            <v>0</v>
          </cell>
          <cell r="AM1737">
            <v>0</v>
          </cell>
          <cell r="AN1737">
            <v>0</v>
          </cell>
          <cell r="AO1737">
            <v>0</v>
          </cell>
          <cell r="AP1737">
            <v>0</v>
          </cell>
          <cell r="AQ1737">
            <v>0</v>
          </cell>
          <cell r="AR1737">
            <v>0</v>
          </cell>
          <cell r="AS1737">
            <v>0</v>
          </cell>
          <cell r="AT1737">
            <v>0</v>
          </cell>
          <cell r="AU1737">
            <v>0</v>
          </cell>
          <cell r="AV1737">
            <v>0</v>
          </cell>
          <cell r="AW1737">
            <v>0</v>
          </cell>
          <cell r="AX1737">
            <v>0</v>
          </cell>
          <cell r="AY1737">
            <v>0</v>
          </cell>
          <cell r="AZ1737">
            <v>0</v>
          </cell>
          <cell r="BA1737">
            <v>0</v>
          </cell>
          <cell r="BB1737">
            <v>0</v>
          </cell>
          <cell r="BC1737">
            <v>0</v>
          </cell>
          <cell r="BD1737">
            <v>0</v>
          </cell>
          <cell r="BE1737">
            <v>0</v>
          </cell>
          <cell r="BF1737">
            <v>0</v>
          </cell>
          <cell r="BG1737">
            <v>31487</v>
          </cell>
          <cell r="BH1737">
            <v>26</v>
          </cell>
          <cell r="BI1737">
            <v>8</v>
          </cell>
          <cell r="BJ1737">
            <v>0</v>
          </cell>
          <cell r="BK1737" t="str">
            <v>Less than 30 yrs and equal to 30 yrs</v>
          </cell>
          <cell r="BL1737" t="str">
            <v>Unmarried</v>
          </cell>
          <cell r="BM1737">
            <v>0</v>
          </cell>
          <cell r="BN1737" t="str">
            <v>H. No. 8-108, Shantinagar Colony,  Chandanagar,</v>
          </cell>
          <cell r="BO1737" t="str">
            <v>Hyderbad</v>
          </cell>
          <cell r="BP1737">
            <v>0</v>
          </cell>
          <cell r="BQ1737">
            <v>500050</v>
          </cell>
          <cell r="BR1737" t="str">
            <v>B.E (Electronics &amp; Telecom)</v>
          </cell>
          <cell r="BS1737" t="str">
            <v>PGD (Industrial Management)</v>
          </cell>
          <cell r="BT1737">
            <v>0</v>
          </cell>
          <cell r="BU1737" t="str">
            <v>Not Applicable</v>
          </cell>
          <cell r="BV1737">
            <v>41243</v>
          </cell>
          <cell r="BW1737">
            <v>41214</v>
          </cell>
          <cell r="BX1737">
            <v>0</v>
          </cell>
          <cell r="BY1737" t="str">
            <v>Lack of Job Satisfaction</v>
          </cell>
          <cell r="BZ1737" t="str">
            <v>Resignation</v>
          </cell>
          <cell r="CA1737">
            <v>0</v>
          </cell>
          <cell r="CB1737" t="str">
            <v>Voluntary</v>
          </cell>
          <cell r="CC1737">
            <v>0</v>
          </cell>
          <cell r="CD1737">
            <v>0</v>
          </cell>
          <cell r="CE1737">
            <v>0</v>
          </cell>
          <cell r="CF1737">
            <v>0</v>
          </cell>
          <cell r="CG1737">
            <v>0</v>
          </cell>
        </row>
        <row r="1738">
          <cell r="B1738">
            <v>10002031</v>
          </cell>
          <cell r="C1738" t="str">
            <v>Inactive</v>
          </cell>
          <cell r="D1738">
            <v>0</v>
          </cell>
          <cell r="E1738">
            <v>0</v>
          </cell>
          <cell r="F1738" t="e">
            <v>#N/A</v>
          </cell>
          <cell r="G1738">
            <v>0</v>
          </cell>
          <cell r="H1738" t="str">
            <v>M</v>
          </cell>
          <cell r="I1738" t="str">
            <v>Prashant</v>
          </cell>
          <cell r="J1738" t="str">
            <v>Meena</v>
          </cell>
          <cell r="K1738" t="str">
            <v>Ghanshyam</v>
          </cell>
          <cell r="L1738" t="str">
            <v>Assistant Manager</v>
          </cell>
          <cell r="M1738">
            <v>0</v>
          </cell>
          <cell r="N1738">
            <v>0</v>
          </cell>
          <cell r="O1738">
            <v>0</v>
          </cell>
          <cell r="P1738" t="str">
            <v>PCP SCM</v>
          </cell>
          <cell r="Q1738">
            <v>0</v>
          </cell>
          <cell r="R1738" t="str">
            <v>Personal Care Products</v>
          </cell>
          <cell r="S1738" t="str">
            <v>JMC</v>
          </cell>
          <cell r="T1738" t="str">
            <v>EG-1</v>
          </cell>
          <cell r="U1738" t="str">
            <v>Corporate</v>
          </cell>
          <cell r="V1738" t="str">
            <v>Corporate</v>
          </cell>
          <cell r="W1738">
            <v>40709</v>
          </cell>
          <cell r="X1738">
            <v>40695</v>
          </cell>
          <cell r="Y1738">
            <v>0</v>
          </cell>
          <cell r="Z1738">
            <v>4.6781689852866633</v>
          </cell>
          <cell r="AA1738">
            <v>2.4</v>
          </cell>
          <cell r="AB1738">
            <v>41074</v>
          </cell>
          <cell r="AC1738">
            <v>41074</v>
          </cell>
          <cell r="AD1738">
            <v>41256</v>
          </cell>
          <cell r="AE1738">
            <v>0</v>
          </cell>
          <cell r="AF1738">
            <v>41256</v>
          </cell>
          <cell r="AG1738">
            <v>0</v>
          </cell>
          <cell r="AH1738">
            <v>0</v>
          </cell>
          <cell r="AI1738">
            <v>0</v>
          </cell>
          <cell r="AJ1738">
            <v>0</v>
          </cell>
          <cell r="AK1738">
            <v>0</v>
          </cell>
          <cell r="AL1738">
            <v>0</v>
          </cell>
          <cell r="AM1738">
            <v>0</v>
          </cell>
          <cell r="AN1738">
            <v>0</v>
          </cell>
          <cell r="AO1738">
            <v>0</v>
          </cell>
          <cell r="AP1738">
            <v>0</v>
          </cell>
          <cell r="AQ1738">
            <v>0</v>
          </cell>
          <cell r="AR1738" t="str">
            <v>MT</v>
          </cell>
          <cell r="AS1738" t="str">
            <v>PCP SCM</v>
          </cell>
          <cell r="AT1738">
            <v>41074</v>
          </cell>
          <cell r="AU1738">
            <v>41256</v>
          </cell>
          <cell r="AV1738" t="str">
            <v>AM-PCP Suplly Chain</v>
          </cell>
          <cell r="AW1738">
            <v>0</v>
          </cell>
          <cell r="AX1738">
            <v>0</v>
          </cell>
          <cell r="AY1738">
            <v>0</v>
          </cell>
          <cell r="AZ1738">
            <v>0</v>
          </cell>
          <cell r="BA1738">
            <v>0</v>
          </cell>
          <cell r="BB1738">
            <v>0</v>
          </cell>
          <cell r="BC1738">
            <v>0</v>
          </cell>
          <cell r="BD1738">
            <v>0</v>
          </cell>
          <cell r="BE1738">
            <v>0</v>
          </cell>
          <cell r="BF1738">
            <v>0</v>
          </cell>
          <cell r="BG1738">
            <v>30622</v>
          </cell>
          <cell r="BH1738">
            <v>29</v>
          </cell>
          <cell r="BI1738">
            <v>11</v>
          </cell>
          <cell r="BJ1738">
            <v>0</v>
          </cell>
          <cell r="BK1738" t="str">
            <v>Less than 30 yrs and equal to 30 yrs</v>
          </cell>
          <cell r="BL1738" t="str">
            <v>Unmarried</v>
          </cell>
          <cell r="BM1738">
            <v>0</v>
          </cell>
          <cell r="BN1738" t="str">
            <v xml:space="preserve">90, SFS Flats, Sector - 11, Rohini </v>
          </cell>
          <cell r="BO1738" t="str">
            <v>New Delhi</v>
          </cell>
          <cell r="BP1738" t="str">
            <v>New Delhi</v>
          </cell>
          <cell r="BQ1738">
            <v>110085</v>
          </cell>
          <cell r="BR1738" t="str">
            <v>B.E (Electronics &amp; Telecom)</v>
          </cell>
          <cell r="BS1738" t="str">
            <v>PGD (Industrial Management)</v>
          </cell>
          <cell r="BT1738">
            <v>0</v>
          </cell>
          <cell r="BU1738" t="str">
            <v>Not Applicable</v>
          </cell>
          <cell r="BV1738">
            <v>41565</v>
          </cell>
          <cell r="BW1738">
            <v>41548</v>
          </cell>
          <cell r="BX1738">
            <v>0</v>
          </cell>
          <cell r="BY1738" t="str">
            <v>Lack of Job Satisfaction/Lack of Role Clarity / Responsibility</v>
          </cell>
          <cell r="BZ1738" t="str">
            <v>Resignation</v>
          </cell>
          <cell r="CA1738">
            <v>0</v>
          </cell>
          <cell r="CB1738" t="str">
            <v>Voluntary</v>
          </cell>
          <cell r="CC1738">
            <v>0</v>
          </cell>
          <cell r="CD1738">
            <v>0</v>
          </cell>
          <cell r="CE1738" t="str">
            <v>AYTPM8809N</v>
          </cell>
          <cell r="CF1738">
            <v>0</v>
          </cell>
          <cell r="CG1738">
            <v>0</v>
          </cell>
        </row>
        <row r="1739">
          <cell r="B1739">
            <v>10003513</v>
          </cell>
          <cell r="C1739" t="str">
            <v>Inactive</v>
          </cell>
          <cell r="D1739">
            <v>2011422999</v>
          </cell>
          <cell r="E1739" t="str">
            <v>BADDI-QUALITY</v>
          </cell>
          <cell r="F1739" t="e">
            <v>#N/A</v>
          </cell>
          <cell r="G1739" t="str">
            <v>B00776</v>
          </cell>
          <cell r="H1739" t="str">
            <v>M</v>
          </cell>
          <cell r="I1739" t="str">
            <v>Vivek</v>
          </cell>
          <cell r="J1739" t="str">
            <v>Singh</v>
          </cell>
          <cell r="K1739" t="str">
            <v>Kumar</v>
          </cell>
          <cell r="L1739" t="str">
            <v>Chemist</v>
          </cell>
          <cell r="M1739" t="str">
            <v>Quality Control</v>
          </cell>
          <cell r="N1739">
            <v>0</v>
          </cell>
          <cell r="O1739" t="str">
            <v>In Line Process Quality Check</v>
          </cell>
          <cell r="P1739" t="str">
            <v>PCP Manufacturing</v>
          </cell>
          <cell r="Q1739">
            <v>0</v>
          </cell>
          <cell r="R1739" t="str">
            <v>Personal Care Products</v>
          </cell>
          <cell r="S1739" t="str">
            <v>OC</v>
          </cell>
          <cell r="T1739" t="str">
            <v>S1</v>
          </cell>
          <cell r="U1739" t="str">
            <v>Baddi</v>
          </cell>
          <cell r="V1739" t="str">
            <v>Baddi</v>
          </cell>
          <cell r="W1739">
            <v>42072</v>
          </cell>
          <cell r="X1739">
            <v>42078</v>
          </cell>
          <cell r="Y1739">
            <v>2.5</v>
          </cell>
          <cell r="Z1739">
            <v>0.94392241026128942</v>
          </cell>
          <cell r="AA1739">
            <v>3.4439224102612895</v>
          </cell>
          <cell r="AB1739">
            <v>0</v>
          </cell>
          <cell r="AC1739">
            <v>0</v>
          </cell>
          <cell r="AD1739">
            <v>42255</v>
          </cell>
          <cell r="AE1739">
            <v>0</v>
          </cell>
          <cell r="AF1739">
            <v>0</v>
          </cell>
          <cell r="AG1739">
            <v>0</v>
          </cell>
          <cell r="AH1739">
            <v>0</v>
          </cell>
          <cell r="AI1739">
            <v>0</v>
          </cell>
          <cell r="AJ1739">
            <v>0</v>
          </cell>
          <cell r="AK1739">
            <v>0</v>
          </cell>
          <cell r="AL1739">
            <v>0</v>
          </cell>
          <cell r="AM1739">
            <v>0</v>
          </cell>
          <cell r="AN1739">
            <v>0</v>
          </cell>
          <cell r="AO1739">
            <v>0</v>
          </cell>
          <cell r="AP1739">
            <v>0</v>
          </cell>
          <cell r="AQ1739">
            <v>0</v>
          </cell>
          <cell r="AR1739">
            <v>0</v>
          </cell>
          <cell r="AS1739">
            <v>0</v>
          </cell>
          <cell r="AT1739">
            <v>0</v>
          </cell>
          <cell r="AU1739">
            <v>0</v>
          </cell>
          <cell r="AV1739">
            <v>0</v>
          </cell>
          <cell r="AW1739">
            <v>0</v>
          </cell>
          <cell r="AX1739">
            <v>0</v>
          </cell>
          <cell r="AY1739">
            <v>0</v>
          </cell>
          <cell r="AZ1739">
            <v>0</v>
          </cell>
          <cell r="BA1739">
            <v>0</v>
          </cell>
          <cell r="BB1739">
            <v>0</v>
          </cell>
          <cell r="BC1739">
            <v>0</v>
          </cell>
          <cell r="BD1739">
            <v>0</v>
          </cell>
          <cell r="BE1739">
            <v>0</v>
          </cell>
          <cell r="BF1739">
            <v>0</v>
          </cell>
          <cell r="BG1739">
            <v>32973</v>
          </cell>
          <cell r="BH1739">
            <v>25</v>
          </cell>
          <cell r="BI1739">
            <v>10</v>
          </cell>
          <cell r="BJ1739">
            <v>54887</v>
          </cell>
          <cell r="BK1739" t="str">
            <v>Less than 30 yrs and equal to 30 yrs</v>
          </cell>
          <cell r="BL1739" t="str">
            <v>Unmarried</v>
          </cell>
          <cell r="BM1739">
            <v>3</v>
          </cell>
          <cell r="BN1739" t="str">
            <v>Vill: Hadna, PO: Kussia Narayanpur, Tehsil: Hussianabad</v>
          </cell>
          <cell r="BO1739" t="str">
            <v>Palamau</v>
          </cell>
          <cell r="BP1739" t="str">
            <v>Jharkhand</v>
          </cell>
          <cell r="BQ1739">
            <v>822116</v>
          </cell>
          <cell r="BR1739" t="str">
            <v>B.Sc (Biotechnology)</v>
          </cell>
          <cell r="BS1739">
            <v>0</v>
          </cell>
          <cell r="BT1739">
            <v>0</v>
          </cell>
          <cell r="BU1739" t="str">
            <v>Bennet Pharma Ltd</v>
          </cell>
          <cell r="BV1739">
            <v>42273</v>
          </cell>
          <cell r="BW1739">
            <v>42248</v>
          </cell>
          <cell r="BX1739">
            <v>42272</v>
          </cell>
          <cell r="BY1739" t="str">
            <v>Career Advancement</v>
          </cell>
          <cell r="BZ1739" t="str">
            <v>Resignation</v>
          </cell>
          <cell r="CA1739">
            <v>0</v>
          </cell>
          <cell r="CB1739" t="str">
            <v>Voluntary</v>
          </cell>
          <cell r="CC1739">
            <v>0</v>
          </cell>
          <cell r="CD1739" t="str">
            <v>A+</v>
          </cell>
          <cell r="CE1739">
            <v>0</v>
          </cell>
          <cell r="CF1739" t="str">
            <v>Sandeep Agarwal</v>
          </cell>
          <cell r="CG1739" t="str">
            <v>Sandeep Agarwal</v>
          </cell>
        </row>
        <row r="1740">
          <cell r="B1740">
            <v>10002269</v>
          </cell>
          <cell r="C1740" t="str">
            <v>Active</v>
          </cell>
          <cell r="D1740">
            <v>9919909999</v>
          </cell>
          <cell r="E1740" t="str">
            <v>CORPORATE-PROJECTS</v>
          </cell>
          <cell r="F1740" t="str">
            <v>9919900065</v>
          </cell>
          <cell r="G1740">
            <v>0</v>
          </cell>
          <cell r="H1740" t="str">
            <v>M</v>
          </cell>
          <cell r="I1740" t="str">
            <v>Pramath</v>
          </cell>
          <cell r="J1740" t="str">
            <v>Sanghavi</v>
          </cell>
          <cell r="K1740" t="str">
            <v/>
          </cell>
          <cell r="L1740" t="str">
            <v>Associate Vice President</v>
          </cell>
          <cell r="M1740" t="str">
            <v>Projects</v>
          </cell>
          <cell r="N1740" t="str">
            <v>Support</v>
          </cell>
          <cell r="O1740">
            <v>0</v>
          </cell>
          <cell r="P1740" t="str">
            <v>Projects</v>
          </cell>
          <cell r="Q1740">
            <v>0</v>
          </cell>
          <cell r="R1740" t="str">
            <v>Corporate Shared Services</v>
          </cell>
          <cell r="S1740" t="str">
            <v>SMC</v>
          </cell>
          <cell r="T1740" t="str">
            <v>EG-7</v>
          </cell>
          <cell r="U1740" t="str">
            <v>Corporate</v>
          </cell>
          <cell r="V1740" t="str">
            <v>Corporate</v>
          </cell>
          <cell r="W1740">
            <v>40709</v>
          </cell>
          <cell r="X1740">
            <v>40695</v>
          </cell>
          <cell r="Y1740">
            <v>26</v>
          </cell>
          <cell r="Z1740">
            <v>4.6781689856037554</v>
          </cell>
          <cell r="AA1740">
            <v>30.678168985603754</v>
          </cell>
          <cell r="AB1740">
            <v>0</v>
          </cell>
          <cell r="AC1740">
            <v>0</v>
          </cell>
          <cell r="AD1740">
            <v>40891</v>
          </cell>
          <cell r="AE1740">
            <v>0</v>
          </cell>
          <cell r="AF1740">
            <v>40878</v>
          </cell>
          <cell r="AG1740">
            <v>0</v>
          </cell>
          <cell r="AH1740">
            <v>0</v>
          </cell>
          <cell r="AI1740">
            <v>0</v>
          </cell>
          <cell r="AJ1740">
            <v>0</v>
          </cell>
          <cell r="AK1740">
            <v>0</v>
          </cell>
          <cell r="AL1740">
            <v>0</v>
          </cell>
          <cell r="AM1740">
            <v>0</v>
          </cell>
          <cell r="AN1740">
            <v>0</v>
          </cell>
          <cell r="AO1740">
            <v>0</v>
          </cell>
          <cell r="AP1740">
            <v>0</v>
          </cell>
          <cell r="AQ1740">
            <v>0</v>
          </cell>
          <cell r="AR1740">
            <v>0</v>
          </cell>
          <cell r="AS1740">
            <v>0</v>
          </cell>
          <cell r="AT1740">
            <v>0</v>
          </cell>
          <cell r="AU1740">
            <v>0</v>
          </cell>
          <cell r="AV1740">
            <v>0</v>
          </cell>
          <cell r="AW1740">
            <v>0</v>
          </cell>
          <cell r="AX1740">
            <v>0</v>
          </cell>
          <cell r="AY1740">
            <v>0</v>
          </cell>
          <cell r="AZ1740">
            <v>0</v>
          </cell>
          <cell r="BA1740">
            <v>0</v>
          </cell>
          <cell r="BB1740">
            <v>0</v>
          </cell>
          <cell r="BC1740">
            <v>0</v>
          </cell>
          <cell r="BD1740">
            <v>0</v>
          </cell>
          <cell r="BE1740">
            <v>0</v>
          </cell>
          <cell r="BF1740">
            <v>0</v>
          </cell>
          <cell r="BG1740">
            <v>22236</v>
          </cell>
          <cell r="BH1740">
            <v>55</v>
          </cell>
          <cell r="BI1740">
            <v>3</v>
          </cell>
          <cell r="BJ1740">
            <v>44150</v>
          </cell>
          <cell r="BK1740" t="str">
            <v>51 - 55 yrs</v>
          </cell>
          <cell r="BL1740" t="str">
            <v>Married</v>
          </cell>
          <cell r="BM1740">
            <v>0</v>
          </cell>
          <cell r="BN1740" t="str">
            <v>A 201, Aravindo CHS, Sector 9, Charkop,  Kandivali</v>
          </cell>
          <cell r="BO1740" t="str">
            <v>Mumbai</v>
          </cell>
          <cell r="BP1740" t="str">
            <v>maharashtra</v>
          </cell>
          <cell r="BQ1740">
            <v>400067</v>
          </cell>
          <cell r="BR1740" t="str">
            <v>B.E (Mechanical)</v>
          </cell>
          <cell r="BS1740" t="str">
            <v>M.Tech</v>
          </cell>
          <cell r="BT1740">
            <v>0</v>
          </cell>
          <cell r="BU1740" t="str">
            <v>Accenture India Pvt. Ltd</v>
          </cell>
          <cell r="BV1740">
            <v>0</v>
          </cell>
          <cell r="BW1740">
            <v>0</v>
          </cell>
          <cell r="BX1740">
            <v>0</v>
          </cell>
          <cell r="BY1740">
            <v>0</v>
          </cell>
          <cell r="BZ1740">
            <v>0</v>
          </cell>
          <cell r="CA1740">
            <v>0</v>
          </cell>
          <cell r="CB1740">
            <v>0</v>
          </cell>
          <cell r="CC1740">
            <v>0</v>
          </cell>
          <cell r="CD1740" t="str">
            <v>O-</v>
          </cell>
          <cell r="CE1740" t="str">
            <v>AHAPS2090M</v>
          </cell>
          <cell r="CF1740" t="str">
            <v>Vinod Gupta</v>
          </cell>
          <cell r="CG1740" t="str">
            <v>Vinod Gupta</v>
          </cell>
        </row>
        <row r="1741">
          <cell r="B1741">
            <v>10002270</v>
          </cell>
          <cell r="C1741" t="str">
            <v>Inactive</v>
          </cell>
          <cell r="D1741">
            <v>0</v>
          </cell>
          <cell r="E1741">
            <v>0</v>
          </cell>
          <cell r="F1741" t="e">
            <v>#N/A</v>
          </cell>
          <cell r="G1741">
            <v>0</v>
          </cell>
          <cell r="H1741" t="str">
            <v>M</v>
          </cell>
          <cell r="I1741" t="str">
            <v>Prashant</v>
          </cell>
          <cell r="J1741" t="str">
            <v>Vispute</v>
          </cell>
          <cell r="K1741" t="str">
            <v>Nandkumar</v>
          </cell>
          <cell r="L1741" t="str">
            <v xml:space="preserve">Senior Manager </v>
          </cell>
          <cell r="M1741">
            <v>0</v>
          </cell>
          <cell r="N1741">
            <v>0</v>
          </cell>
          <cell r="O1741">
            <v>0</v>
          </cell>
          <cell r="P1741" t="str">
            <v>CMB Marketing</v>
          </cell>
          <cell r="Q1741">
            <v>0</v>
          </cell>
          <cell r="R1741" t="str">
            <v>Contract Manufacturing</v>
          </cell>
          <cell r="S1741" t="str">
            <v>MMC</v>
          </cell>
          <cell r="T1741" t="str">
            <v>EG-3</v>
          </cell>
          <cell r="U1741" t="str">
            <v>Corporate</v>
          </cell>
          <cell r="V1741" t="str">
            <v>Corporate</v>
          </cell>
          <cell r="W1741">
            <v>40714</v>
          </cell>
          <cell r="X1741">
            <v>40695</v>
          </cell>
          <cell r="Y1741">
            <v>8</v>
          </cell>
          <cell r="Z1741">
            <v>4.6644703551496765</v>
          </cell>
          <cell r="AA1741">
            <v>9.6</v>
          </cell>
          <cell r="AB1741">
            <v>0</v>
          </cell>
          <cell r="AC1741">
            <v>0</v>
          </cell>
          <cell r="AD1741">
            <v>40896</v>
          </cell>
          <cell r="AE1741">
            <v>0</v>
          </cell>
          <cell r="AF1741">
            <v>0</v>
          </cell>
          <cell r="AG1741">
            <v>0</v>
          </cell>
          <cell r="AH1741">
            <v>0</v>
          </cell>
          <cell r="AI1741">
            <v>0</v>
          </cell>
          <cell r="AJ1741">
            <v>0</v>
          </cell>
          <cell r="AK1741">
            <v>0</v>
          </cell>
          <cell r="AL1741">
            <v>0</v>
          </cell>
          <cell r="AM1741">
            <v>0</v>
          </cell>
          <cell r="AN1741">
            <v>0</v>
          </cell>
          <cell r="AO1741">
            <v>0</v>
          </cell>
          <cell r="AP1741">
            <v>0</v>
          </cell>
          <cell r="AQ1741">
            <v>0</v>
          </cell>
          <cell r="AR1741">
            <v>0</v>
          </cell>
          <cell r="AS1741">
            <v>0</v>
          </cell>
          <cell r="AT1741">
            <v>0</v>
          </cell>
          <cell r="AU1741">
            <v>0</v>
          </cell>
          <cell r="AV1741">
            <v>0</v>
          </cell>
          <cell r="AW1741">
            <v>0</v>
          </cell>
          <cell r="AX1741">
            <v>0</v>
          </cell>
          <cell r="AY1741">
            <v>0</v>
          </cell>
          <cell r="AZ1741">
            <v>0</v>
          </cell>
          <cell r="BA1741">
            <v>0</v>
          </cell>
          <cell r="BB1741">
            <v>0</v>
          </cell>
          <cell r="BC1741">
            <v>0</v>
          </cell>
          <cell r="BD1741">
            <v>0</v>
          </cell>
          <cell r="BE1741">
            <v>0</v>
          </cell>
          <cell r="BF1741">
            <v>0</v>
          </cell>
          <cell r="BG1741">
            <v>29775</v>
          </cell>
          <cell r="BH1741">
            <v>31</v>
          </cell>
          <cell r="BI1741">
            <v>6</v>
          </cell>
          <cell r="BJ1741">
            <v>0</v>
          </cell>
          <cell r="BK1741">
            <v>0</v>
          </cell>
          <cell r="BL1741" t="str">
            <v>Married</v>
          </cell>
          <cell r="BM1741">
            <v>0</v>
          </cell>
          <cell r="BN1741" t="str">
            <v xml:space="preserve">Flat - 19, M-8, Rajmata Housing Soc., Opp of Thane Post office, Near Mulund Check Naka,  </v>
          </cell>
          <cell r="BO1741" t="str">
            <v>Thane - West</v>
          </cell>
          <cell r="BP1741" t="str">
            <v>Maharashtra</v>
          </cell>
          <cell r="BQ1741">
            <v>0</v>
          </cell>
          <cell r="BR1741" t="str">
            <v>B.Pharma</v>
          </cell>
          <cell r="BS1741">
            <v>0</v>
          </cell>
          <cell r="BT1741">
            <v>0</v>
          </cell>
          <cell r="BU1741" t="str">
            <v>Piramal Health Care India Ltd</v>
          </cell>
          <cell r="BV1741">
            <v>41298</v>
          </cell>
          <cell r="BW1741">
            <v>41275</v>
          </cell>
          <cell r="BX1741">
            <v>0</v>
          </cell>
          <cell r="BY1741" t="str">
            <v>Higher Role</v>
          </cell>
          <cell r="BZ1741" t="str">
            <v>Resignation</v>
          </cell>
          <cell r="CA1741">
            <v>0</v>
          </cell>
          <cell r="CB1741" t="str">
            <v>Voluntary</v>
          </cell>
          <cell r="CC1741">
            <v>0</v>
          </cell>
          <cell r="CD1741">
            <v>0</v>
          </cell>
          <cell r="CE1741">
            <v>0</v>
          </cell>
          <cell r="CF1741">
            <v>0</v>
          </cell>
          <cell r="CG1741">
            <v>0</v>
          </cell>
        </row>
        <row r="1742">
          <cell r="B1742">
            <v>10002336</v>
          </cell>
          <cell r="C1742" t="str">
            <v>Active</v>
          </cell>
          <cell r="D1742">
            <v>2011423999</v>
          </cell>
          <cell r="E1742" t="str">
            <v>BADDI - FINISHED GOOD</v>
          </cell>
          <cell r="F1742" t="str">
            <v>2011400170</v>
          </cell>
          <cell r="G1742" t="str">
            <v>B00430</v>
          </cell>
          <cell r="H1742" t="str">
            <v>M</v>
          </cell>
          <cell r="I1742" t="str">
            <v xml:space="preserve">Randeep </v>
          </cell>
          <cell r="J1742" t="str">
            <v>Negi</v>
          </cell>
          <cell r="K1742" t="str">
            <v xml:space="preserve">Singh </v>
          </cell>
          <cell r="L1742" t="str">
            <v>Supervisor</v>
          </cell>
          <cell r="M1742" t="str">
            <v>Dispatch</v>
          </cell>
          <cell r="N1742" t="str">
            <v>Support</v>
          </cell>
          <cell r="O1742">
            <v>0</v>
          </cell>
          <cell r="P1742" t="str">
            <v>PCP Manufacturing</v>
          </cell>
          <cell r="Q1742">
            <v>0</v>
          </cell>
          <cell r="R1742" t="str">
            <v>Personal Care Products</v>
          </cell>
          <cell r="S1742" t="str">
            <v>OC</v>
          </cell>
          <cell r="T1742" t="str">
            <v>S1</v>
          </cell>
          <cell r="U1742" t="str">
            <v>Baddi</v>
          </cell>
          <cell r="V1742" t="str">
            <v>Baddi</v>
          </cell>
          <cell r="W1742">
            <v>40714</v>
          </cell>
          <cell r="X1742">
            <v>40695</v>
          </cell>
          <cell r="Y1742">
            <v>7</v>
          </cell>
          <cell r="Z1742">
            <v>4.6644703551496765</v>
          </cell>
          <cell r="AA1742">
            <v>11.664470355149676</v>
          </cell>
          <cell r="AB1742">
            <v>0</v>
          </cell>
          <cell r="AC1742">
            <v>0</v>
          </cell>
          <cell r="AD1742">
            <v>40896</v>
          </cell>
          <cell r="AE1742">
            <v>0</v>
          </cell>
          <cell r="AF1742">
            <v>40909</v>
          </cell>
          <cell r="AG1742">
            <v>0</v>
          </cell>
          <cell r="AH1742">
            <v>0</v>
          </cell>
          <cell r="AI1742">
            <v>0</v>
          </cell>
          <cell r="AJ1742">
            <v>0</v>
          </cell>
          <cell r="AK1742">
            <v>0</v>
          </cell>
          <cell r="AL1742">
            <v>0</v>
          </cell>
          <cell r="AM1742">
            <v>0</v>
          </cell>
          <cell r="AN1742">
            <v>0</v>
          </cell>
          <cell r="AO1742">
            <v>41365</v>
          </cell>
          <cell r="AP1742" t="str">
            <v xml:space="preserve">Assistant </v>
          </cell>
          <cell r="AQ1742" t="str">
            <v>OC</v>
          </cell>
          <cell r="AR1742">
            <v>0</v>
          </cell>
          <cell r="AS1742">
            <v>0</v>
          </cell>
          <cell r="AT1742">
            <v>0</v>
          </cell>
          <cell r="AU1742">
            <v>0</v>
          </cell>
          <cell r="AV1742">
            <v>0</v>
          </cell>
          <cell r="AW1742">
            <v>0</v>
          </cell>
          <cell r="AX1742">
            <v>0</v>
          </cell>
          <cell r="AY1742">
            <v>0</v>
          </cell>
          <cell r="AZ1742">
            <v>0</v>
          </cell>
          <cell r="BA1742">
            <v>0</v>
          </cell>
          <cell r="BB1742">
            <v>0</v>
          </cell>
          <cell r="BC1742">
            <v>0</v>
          </cell>
          <cell r="BD1742">
            <v>0</v>
          </cell>
          <cell r="BE1742" t="str">
            <v>Stores</v>
          </cell>
          <cell r="BF1742">
            <v>41579</v>
          </cell>
          <cell r="BG1742">
            <v>29581</v>
          </cell>
          <cell r="BH1742">
            <v>35</v>
          </cell>
          <cell r="BI1742">
            <v>1</v>
          </cell>
          <cell r="BJ1742">
            <v>51495</v>
          </cell>
          <cell r="BK1742" t="str">
            <v>31 - 35 yrs</v>
          </cell>
          <cell r="BL1742" t="str">
            <v>Married</v>
          </cell>
          <cell r="BM1742">
            <v>0</v>
          </cell>
          <cell r="BN1742" t="str">
            <v>VPO Nanakpur Tehsil Kalka</v>
          </cell>
          <cell r="BO1742" t="str">
            <v>Panchkula</v>
          </cell>
          <cell r="BP1742" t="str">
            <v>Haryana</v>
          </cell>
          <cell r="BQ1742">
            <v>134102</v>
          </cell>
          <cell r="BR1742" t="str">
            <v>B.A</v>
          </cell>
          <cell r="BS1742">
            <v>0</v>
          </cell>
          <cell r="BT1742">
            <v>0</v>
          </cell>
          <cell r="BU1742" t="str">
            <v>Himbuilder Pvt Ltd</v>
          </cell>
          <cell r="BV1742">
            <v>0</v>
          </cell>
          <cell r="BW1742">
            <v>0</v>
          </cell>
          <cell r="BX1742">
            <v>0</v>
          </cell>
          <cell r="BY1742">
            <v>0</v>
          </cell>
          <cell r="BZ1742">
            <v>0</v>
          </cell>
          <cell r="CA1742">
            <v>0</v>
          </cell>
          <cell r="CB1742">
            <v>0</v>
          </cell>
          <cell r="CC1742">
            <v>0</v>
          </cell>
          <cell r="CD1742" t="str">
            <v>B+</v>
          </cell>
          <cell r="CE1742" t="str">
            <v>ALEPN8394B</v>
          </cell>
          <cell r="CF1742" t="str">
            <v>Manpreet Singh</v>
          </cell>
          <cell r="CG1742" t="str">
            <v>Manpreet Singh</v>
          </cell>
        </row>
        <row r="1743">
          <cell r="B1743">
            <v>10002271</v>
          </cell>
          <cell r="C1743" t="str">
            <v>Inactive</v>
          </cell>
          <cell r="D1743">
            <v>0</v>
          </cell>
          <cell r="E1743">
            <v>0</v>
          </cell>
          <cell r="F1743" t="e">
            <v>#N/A</v>
          </cell>
          <cell r="G1743">
            <v>0</v>
          </cell>
          <cell r="H1743" t="str">
            <v>M</v>
          </cell>
          <cell r="I1743" t="str">
            <v>Sunil</v>
          </cell>
          <cell r="J1743" t="str">
            <v>Sahasrabudhe</v>
          </cell>
          <cell r="K1743" t="str">
            <v>Keshav</v>
          </cell>
          <cell r="L1743" t="str">
            <v>Assistant General Manager</v>
          </cell>
          <cell r="M1743">
            <v>0</v>
          </cell>
          <cell r="N1743">
            <v>0</v>
          </cell>
          <cell r="O1743">
            <v>0</v>
          </cell>
          <cell r="P1743" t="str">
            <v>PCP SCM</v>
          </cell>
          <cell r="Q1743">
            <v>0</v>
          </cell>
          <cell r="R1743" t="str">
            <v>Personal Care Products</v>
          </cell>
          <cell r="S1743" t="str">
            <v>MMC</v>
          </cell>
          <cell r="T1743" t="str">
            <v>EG-4</v>
          </cell>
          <cell r="U1743" t="str">
            <v>Corporate</v>
          </cell>
          <cell r="V1743" t="str">
            <v>Corporate</v>
          </cell>
          <cell r="W1743">
            <v>1000</v>
          </cell>
          <cell r="X1743">
            <v>40695</v>
          </cell>
          <cell r="Y1743">
            <v>16</v>
          </cell>
          <cell r="Z1743">
            <v>113.46994980752156</v>
          </cell>
          <cell r="AA1743">
            <v>129.46994980752157</v>
          </cell>
          <cell r="AB1743">
            <v>0</v>
          </cell>
          <cell r="AC1743">
            <v>0</v>
          </cell>
          <cell r="AD1743">
            <v>40896</v>
          </cell>
          <cell r="AE1743">
            <v>0</v>
          </cell>
          <cell r="AF1743">
            <v>40987</v>
          </cell>
          <cell r="AG1743">
            <v>0</v>
          </cell>
          <cell r="AH1743">
            <v>0</v>
          </cell>
          <cell r="AI1743">
            <v>0</v>
          </cell>
          <cell r="AJ1743">
            <v>0</v>
          </cell>
          <cell r="AK1743">
            <v>0</v>
          </cell>
          <cell r="AL1743">
            <v>0</v>
          </cell>
          <cell r="AM1743">
            <v>0</v>
          </cell>
          <cell r="AN1743">
            <v>0</v>
          </cell>
          <cell r="AO1743">
            <v>0</v>
          </cell>
          <cell r="AP1743">
            <v>0</v>
          </cell>
          <cell r="AQ1743">
            <v>0</v>
          </cell>
          <cell r="AR1743">
            <v>0</v>
          </cell>
          <cell r="AS1743">
            <v>0</v>
          </cell>
          <cell r="AT1743">
            <v>0</v>
          </cell>
          <cell r="AU1743">
            <v>0</v>
          </cell>
          <cell r="AV1743">
            <v>0</v>
          </cell>
          <cell r="AW1743">
            <v>0</v>
          </cell>
          <cell r="AX1743">
            <v>0</v>
          </cell>
          <cell r="AY1743">
            <v>0</v>
          </cell>
          <cell r="AZ1743">
            <v>0</v>
          </cell>
          <cell r="BA1743">
            <v>0</v>
          </cell>
          <cell r="BB1743">
            <v>0</v>
          </cell>
          <cell r="BC1743">
            <v>0</v>
          </cell>
          <cell r="BD1743">
            <v>0</v>
          </cell>
          <cell r="BE1743">
            <v>0</v>
          </cell>
          <cell r="BF1743">
            <v>0</v>
          </cell>
          <cell r="BG1743">
            <v>24871</v>
          </cell>
          <cell r="BH1743">
            <v>48</v>
          </cell>
          <cell r="BI1743">
            <v>0</v>
          </cell>
          <cell r="BJ1743">
            <v>46785</v>
          </cell>
          <cell r="BK1743">
            <v>0</v>
          </cell>
          <cell r="BL1743" t="str">
            <v>Married</v>
          </cell>
          <cell r="BM1743">
            <v>0</v>
          </cell>
          <cell r="BN1743" t="str">
            <v>A4 -201, Harasiddh Park CHSL, Glady Alwaves Road, Pawar Nagar</v>
          </cell>
          <cell r="BO1743" t="str">
            <v>Thane - West</v>
          </cell>
          <cell r="BP1743">
            <v>0</v>
          </cell>
          <cell r="BQ1743">
            <v>400606</v>
          </cell>
          <cell r="BR1743" t="str">
            <v>B.E</v>
          </cell>
          <cell r="BS1743">
            <v>0</v>
          </cell>
          <cell r="BT1743">
            <v>0</v>
          </cell>
          <cell r="BU1743" t="str">
            <v>Independent Venture As A Consultant</v>
          </cell>
          <cell r="BV1743">
            <v>41729</v>
          </cell>
          <cell r="BW1743">
            <v>41699</v>
          </cell>
          <cell r="BX1743">
            <v>41661</v>
          </cell>
          <cell r="BY1743" t="str">
            <v>Career Advancement</v>
          </cell>
          <cell r="BZ1743" t="str">
            <v>Resignation</v>
          </cell>
          <cell r="CA1743">
            <v>0</v>
          </cell>
          <cell r="CB1743" t="str">
            <v>Voluntary</v>
          </cell>
          <cell r="CC1743">
            <v>0</v>
          </cell>
          <cell r="CD1743">
            <v>0</v>
          </cell>
          <cell r="CE1743" t="str">
            <v>AGVPS6901R</v>
          </cell>
          <cell r="CF1743" t="str">
            <v>Rayomand Mirzan</v>
          </cell>
          <cell r="CG1743">
            <v>0</v>
          </cell>
        </row>
        <row r="1744">
          <cell r="B1744">
            <v>10002346</v>
          </cell>
          <cell r="C1744" t="str">
            <v>Inactive</v>
          </cell>
          <cell r="D1744">
            <v>0</v>
          </cell>
          <cell r="E1744">
            <v>0</v>
          </cell>
          <cell r="F1744" t="e">
            <v>#N/A</v>
          </cell>
          <cell r="G1744" t="str">
            <v>`000623</v>
          </cell>
          <cell r="H1744" t="str">
            <v>M</v>
          </cell>
          <cell r="I1744" t="str">
            <v xml:space="preserve">Kaushik </v>
          </cell>
          <cell r="J1744" t="str">
            <v>Kubavat</v>
          </cell>
          <cell r="K1744" t="str">
            <v>Lilaram</v>
          </cell>
          <cell r="L1744" t="str">
            <v>Chemist</v>
          </cell>
          <cell r="M1744">
            <v>0</v>
          </cell>
          <cell r="N1744">
            <v>0</v>
          </cell>
          <cell r="O1744">
            <v>0</v>
          </cell>
          <cell r="P1744" t="str">
            <v>PCP Manufacturing</v>
          </cell>
          <cell r="Q1744">
            <v>0</v>
          </cell>
          <cell r="R1744" t="str">
            <v>Personal Care Products</v>
          </cell>
          <cell r="S1744" t="str">
            <v>OC</v>
          </cell>
          <cell r="T1744" t="str">
            <v>K1G22</v>
          </cell>
          <cell r="U1744" t="str">
            <v>Kutch-I</v>
          </cell>
          <cell r="V1744">
            <v>0</v>
          </cell>
          <cell r="W1744">
            <v>40715</v>
          </cell>
          <cell r="X1744">
            <v>40695</v>
          </cell>
          <cell r="Y1744">
            <v>1</v>
          </cell>
          <cell r="Z1744">
            <v>4.6617306294393712</v>
          </cell>
          <cell r="AA1744">
            <v>1.7</v>
          </cell>
          <cell r="AB1744">
            <v>0</v>
          </cell>
          <cell r="AC1744">
            <v>0</v>
          </cell>
          <cell r="AD1744">
            <v>0</v>
          </cell>
          <cell r="AE1744">
            <v>0</v>
          </cell>
          <cell r="AF1744">
            <v>0</v>
          </cell>
          <cell r="AG1744">
            <v>0</v>
          </cell>
          <cell r="AH1744">
            <v>0</v>
          </cell>
          <cell r="AI1744">
            <v>0</v>
          </cell>
          <cell r="AJ1744">
            <v>0</v>
          </cell>
          <cell r="AK1744">
            <v>0</v>
          </cell>
          <cell r="AL1744">
            <v>0</v>
          </cell>
          <cell r="AM1744">
            <v>0</v>
          </cell>
          <cell r="AN1744">
            <v>0</v>
          </cell>
          <cell r="AO1744">
            <v>0</v>
          </cell>
          <cell r="AP1744">
            <v>0</v>
          </cell>
          <cell r="AQ1744">
            <v>0</v>
          </cell>
          <cell r="AR1744">
            <v>0</v>
          </cell>
          <cell r="AS1744">
            <v>0</v>
          </cell>
          <cell r="AT1744">
            <v>0</v>
          </cell>
          <cell r="AU1744">
            <v>0</v>
          </cell>
          <cell r="AV1744">
            <v>0</v>
          </cell>
          <cell r="AW1744">
            <v>0</v>
          </cell>
          <cell r="AX1744">
            <v>0</v>
          </cell>
          <cell r="AY1744">
            <v>0</v>
          </cell>
          <cell r="AZ1744">
            <v>0</v>
          </cell>
          <cell r="BA1744">
            <v>0</v>
          </cell>
          <cell r="BB1744">
            <v>0</v>
          </cell>
          <cell r="BC1744">
            <v>0</v>
          </cell>
          <cell r="BD1744">
            <v>0</v>
          </cell>
          <cell r="BE1744">
            <v>0</v>
          </cell>
          <cell r="BF1744">
            <v>0</v>
          </cell>
          <cell r="BG1744">
            <v>31982</v>
          </cell>
          <cell r="BH1744">
            <v>24</v>
          </cell>
          <cell r="BI1744">
            <v>6</v>
          </cell>
          <cell r="BJ1744">
            <v>0</v>
          </cell>
          <cell r="BK1744" t="str">
            <v>Less than 30 yrs and equal to 30 yrs</v>
          </cell>
          <cell r="BL1744">
            <v>0</v>
          </cell>
          <cell r="BM1744">
            <v>0</v>
          </cell>
          <cell r="BN1744">
            <v>0</v>
          </cell>
          <cell r="BO1744">
            <v>0</v>
          </cell>
          <cell r="BP1744">
            <v>0</v>
          </cell>
          <cell r="BQ1744">
            <v>0</v>
          </cell>
          <cell r="BR1744" t="str">
            <v>B.Sc</v>
          </cell>
          <cell r="BS1744">
            <v>0</v>
          </cell>
          <cell r="BT1744">
            <v>0</v>
          </cell>
          <cell r="BU1744" t="str">
            <v>ARCHEAN PVT. LTD</v>
          </cell>
          <cell r="BV1744">
            <v>40959</v>
          </cell>
          <cell r="BW1744">
            <v>40940</v>
          </cell>
          <cell r="BX1744">
            <v>0</v>
          </cell>
          <cell r="BY1744" t="str">
            <v>Opportunities/Career Advancement</v>
          </cell>
          <cell r="BZ1744" t="str">
            <v>Resignation</v>
          </cell>
          <cell r="CA1744" t="str">
            <v>Opportunities/Career Advancement</v>
          </cell>
          <cell r="CB1744" t="str">
            <v>Voluntary</v>
          </cell>
          <cell r="CC1744" t="str">
            <v>Resigned at VVF Ltd</v>
          </cell>
          <cell r="CD1744">
            <v>0</v>
          </cell>
          <cell r="CE1744">
            <v>0</v>
          </cell>
          <cell r="CF1744">
            <v>0</v>
          </cell>
          <cell r="CG1744">
            <v>0</v>
          </cell>
        </row>
        <row r="1745">
          <cell r="B1745">
            <v>10002348</v>
          </cell>
          <cell r="C1745" t="str">
            <v>Inactive</v>
          </cell>
          <cell r="D1745">
            <v>0</v>
          </cell>
          <cell r="E1745">
            <v>0</v>
          </cell>
          <cell r="F1745" t="e">
            <v>#N/A</v>
          </cell>
          <cell r="G1745">
            <v>625</v>
          </cell>
          <cell r="H1745" t="str">
            <v>M</v>
          </cell>
          <cell r="I1745" t="str">
            <v>Pradipta</v>
          </cell>
          <cell r="J1745" t="str">
            <v>Nayak</v>
          </cell>
          <cell r="K1745" t="str">
            <v>Birabar</v>
          </cell>
          <cell r="L1745" t="str">
            <v>Operator</v>
          </cell>
          <cell r="M1745">
            <v>0</v>
          </cell>
          <cell r="N1745">
            <v>0</v>
          </cell>
          <cell r="O1745">
            <v>0</v>
          </cell>
          <cell r="P1745" t="str">
            <v>PCP Manufacturing</v>
          </cell>
          <cell r="Q1745">
            <v>0</v>
          </cell>
          <cell r="R1745" t="str">
            <v>Personal Care Products</v>
          </cell>
          <cell r="S1745" t="str">
            <v>Associate</v>
          </cell>
          <cell r="T1745" t="str">
            <v>K1G4</v>
          </cell>
          <cell r="U1745" t="str">
            <v>Kutch-I</v>
          </cell>
          <cell r="V1745">
            <v>0</v>
          </cell>
          <cell r="W1745">
            <v>40715</v>
          </cell>
          <cell r="X1745">
            <v>40695</v>
          </cell>
          <cell r="Y1745">
            <v>0</v>
          </cell>
          <cell r="Z1745">
            <v>4.6617306291222791</v>
          </cell>
          <cell r="AA1745">
            <v>1</v>
          </cell>
          <cell r="AB1745">
            <v>0</v>
          </cell>
          <cell r="AC1745">
            <v>0</v>
          </cell>
          <cell r="AD1745">
            <v>0</v>
          </cell>
          <cell r="AE1745">
            <v>0</v>
          </cell>
          <cell r="AF1745">
            <v>0</v>
          </cell>
          <cell r="AG1745">
            <v>0</v>
          </cell>
          <cell r="AH1745">
            <v>0</v>
          </cell>
          <cell r="AI1745">
            <v>0</v>
          </cell>
          <cell r="AJ1745">
            <v>0</v>
          </cell>
          <cell r="AK1745">
            <v>0</v>
          </cell>
          <cell r="AL1745">
            <v>0</v>
          </cell>
          <cell r="AM1745">
            <v>0</v>
          </cell>
          <cell r="AN1745">
            <v>0</v>
          </cell>
          <cell r="AO1745">
            <v>0</v>
          </cell>
          <cell r="AP1745">
            <v>0</v>
          </cell>
          <cell r="AQ1745">
            <v>0</v>
          </cell>
          <cell r="AR1745">
            <v>0</v>
          </cell>
          <cell r="AS1745">
            <v>0</v>
          </cell>
          <cell r="AT1745">
            <v>0</v>
          </cell>
          <cell r="AU1745">
            <v>0</v>
          </cell>
          <cell r="AV1745">
            <v>0</v>
          </cell>
          <cell r="AW1745">
            <v>0</v>
          </cell>
          <cell r="AX1745">
            <v>0</v>
          </cell>
          <cell r="AY1745">
            <v>0</v>
          </cell>
          <cell r="AZ1745">
            <v>0</v>
          </cell>
          <cell r="BA1745">
            <v>0</v>
          </cell>
          <cell r="BB1745">
            <v>0</v>
          </cell>
          <cell r="BC1745">
            <v>0</v>
          </cell>
          <cell r="BD1745">
            <v>0</v>
          </cell>
          <cell r="BE1745">
            <v>0</v>
          </cell>
          <cell r="BF1745">
            <v>0</v>
          </cell>
          <cell r="BG1745">
            <v>32329</v>
          </cell>
          <cell r="BH1745">
            <v>23</v>
          </cell>
          <cell r="BI1745">
            <v>10</v>
          </cell>
          <cell r="BJ1745">
            <v>0</v>
          </cell>
          <cell r="BK1745" t="str">
            <v>Less than 30 yrs and equal to 30 yrs</v>
          </cell>
          <cell r="BL1745">
            <v>0</v>
          </cell>
          <cell r="BM1745">
            <v>0</v>
          </cell>
          <cell r="BN1745">
            <v>0</v>
          </cell>
          <cell r="BO1745">
            <v>0</v>
          </cell>
          <cell r="BP1745">
            <v>0</v>
          </cell>
          <cell r="BQ1745">
            <v>0</v>
          </cell>
          <cell r="BR1745" t="str">
            <v>S.S.C</v>
          </cell>
          <cell r="BS1745">
            <v>0</v>
          </cell>
          <cell r="BT1745">
            <v>0</v>
          </cell>
          <cell r="BU1745">
            <v>0</v>
          </cell>
          <cell r="BV1745">
            <v>41062</v>
          </cell>
          <cell r="BW1745">
            <v>41061</v>
          </cell>
          <cell r="BX1745">
            <v>0</v>
          </cell>
          <cell r="BY1745" t="str">
            <v>Unit Closure-Kutch-I</v>
          </cell>
          <cell r="BZ1745" t="str">
            <v>Unit Closure-Kutch-I</v>
          </cell>
          <cell r="CA1745" t="str">
            <v>Managed Attrition-Relief</v>
          </cell>
          <cell r="CB1745" t="str">
            <v>Involuntary</v>
          </cell>
          <cell r="CC1745" t="str">
            <v>Resigned at VVF Ltd</v>
          </cell>
          <cell r="CD1745">
            <v>0</v>
          </cell>
          <cell r="CE1745">
            <v>0</v>
          </cell>
          <cell r="CF1745">
            <v>0</v>
          </cell>
          <cell r="CG1745">
            <v>0</v>
          </cell>
        </row>
        <row r="1746">
          <cell r="B1746">
            <v>10002347</v>
          </cell>
          <cell r="C1746" t="str">
            <v>Inactive</v>
          </cell>
          <cell r="D1746">
            <v>0</v>
          </cell>
          <cell r="E1746">
            <v>0</v>
          </cell>
          <cell r="F1746" t="e">
            <v>#N/A</v>
          </cell>
          <cell r="G1746">
            <v>624</v>
          </cell>
          <cell r="H1746" t="str">
            <v>M</v>
          </cell>
          <cell r="I1746" t="str">
            <v>Parvat</v>
          </cell>
          <cell r="J1746" t="str">
            <v>Pargi</v>
          </cell>
          <cell r="K1746" t="str">
            <v>Mansingh</v>
          </cell>
          <cell r="L1746" t="str">
            <v>Operator</v>
          </cell>
          <cell r="M1746">
            <v>0</v>
          </cell>
          <cell r="N1746">
            <v>0</v>
          </cell>
          <cell r="O1746">
            <v>0</v>
          </cell>
          <cell r="P1746" t="str">
            <v>PCP Manufacturing</v>
          </cell>
          <cell r="Q1746">
            <v>0</v>
          </cell>
          <cell r="R1746" t="str">
            <v>Personal Care Products</v>
          </cell>
          <cell r="S1746" t="str">
            <v>Associate</v>
          </cell>
          <cell r="T1746" t="str">
            <v>K1G4</v>
          </cell>
          <cell r="U1746" t="str">
            <v>Kutch-I</v>
          </cell>
          <cell r="V1746">
            <v>0</v>
          </cell>
          <cell r="W1746">
            <v>40715</v>
          </cell>
          <cell r="X1746">
            <v>40695</v>
          </cell>
          <cell r="Y1746">
            <v>4</v>
          </cell>
          <cell r="Z1746">
            <v>4.6617306291222791</v>
          </cell>
          <cell r="AA1746">
            <v>5</v>
          </cell>
          <cell r="AB1746">
            <v>0</v>
          </cell>
          <cell r="AC1746">
            <v>0</v>
          </cell>
          <cell r="AD1746">
            <v>0</v>
          </cell>
          <cell r="AE1746">
            <v>0</v>
          </cell>
          <cell r="AF1746">
            <v>0</v>
          </cell>
          <cell r="AG1746">
            <v>0</v>
          </cell>
          <cell r="AH1746">
            <v>0</v>
          </cell>
          <cell r="AI1746">
            <v>0</v>
          </cell>
          <cell r="AJ1746">
            <v>0</v>
          </cell>
          <cell r="AK1746">
            <v>0</v>
          </cell>
          <cell r="AL1746">
            <v>0</v>
          </cell>
          <cell r="AM1746">
            <v>0</v>
          </cell>
          <cell r="AN1746">
            <v>0</v>
          </cell>
          <cell r="AO1746">
            <v>0</v>
          </cell>
          <cell r="AP1746">
            <v>0</v>
          </cell>
          <cell r="AQ1746">
            <v>0</v>
          </cell>
          <cell r="AR1746">
            <v>0</v>
          </cell>
          <cell r="AS1746">
            <v>0</v>
          </cell>
          <cell r="AT1746">
            <v>0</v>
          </cell>
          <cell r="AU1746">
            <v>0</v>
          </cell>
          <cell r="AV1746">
            <v>0</v>
          </cell>
          <cell r="AW1746">
            <v>0</v>
          </cell>
          <cell r="AX1746">
            <v>0</v>
          </cell>
          <cell r="AY1746">
            <v>0</v>
          </cell>
          <cell r="AZ1746">
            <v>0</v>
          </cell>
          <cell r="BA1746">
            <v>0</v>
          </cell>
          <cell r="BB1746">
            <v>0</v>
          </cell>
          <cell r="BC1746">
            <v>0</v>
          </cell>
          <cell r="BD1746">
            <v>0</v>
          </cell>
          <cell r="BE1746">
            <v>0</v>
          </cell>
          <cell r="BF1746">
            <v>0</v>
          </cell>
          <cell r="BG1746">
            <v>27395</v>
          </cell>
          <cell r="BH1746">
            <v>37</v>
          </cell>
          <cell r="BI1746">
            <v>5</v>
          </cell>
          <cell r="BJ1746">
            <v>0</v>
          </cell>
          <cell r="BK1746">
            <v>0</v>
          </cell>
          <cell r="BL1746">
            <v>0</v>
          </cell>
          <cell r="BM1746">
            <v>0</v>
          </cell>
          <cell r="BN1746">
            <v>0</v>
          </cell>
          <cell r="BO1746">
            <v>0</v>
          </cell>
          <cell r="BP1746">
            <v>0</v>
          </cell>
          <cell r="BQ1746">
            <v>0</v>
          </cell>
          <cell r="BR1746" t="str">
            <v>H.S.C</v>
          </cell>
          <cell r="BS1746">
            <v>0</v>
          </cell>
          <cell r="BT1746" t="str">
            <v>ITI</v>
          </cell>
          <cell r="BU1746">
            <v>0</v>
          </cell>
          <cell r="BV1746">
            <v>41062</v>
          </cell>
          <cell r="BW1746">
            <v>41061</v>
          </cell>
          <cell r="BX1746">
            <v>0</v>
          </cell>
          <cell r="BY1746" t="str">
            <v>Unit Closure-Kutch-I</v>
          </cell>
          <cell r="BZ1746" t="str">
            <v>Unit Closure-Kutch-I</v>
          </cell>
          <cell r="CA1746" t="str">
            <v>Managed Attrition-Relief</v>
          </cell>
          <cell r="CB1746" t="str">
            <v>Involuntary</v>
          </cell>
          <cell r="CC1746" t="str">
            <v>Resigned at VVF Ltd</v>
          </cell>
          <cell r="CD1746">
            <v>0</v>
          </cell>
          <cell r="CE1746">
            <v>0</v>
          </cell>
          <cell r="CF1746">
            <v>0</v>
          </cell>
          <cell r="CG1746">
            <v>0</v>
          </cell>
        </row>
        <row r="1747">
          <cell r="B1747">
            <v>10002282</v>
          </cell>
          <cell r="C1747" t="str">
            <v>Inactive</v>
          </cell>
          <cell r="D1747">
            <v>0</v>
          </cell>
          <cell r="E1747">
            <v>0</v>
          </cell>
          <cell r="F1747" t="e">
            <v>#N/A</v>
          </cell>
          <cell r="G1747">
            <v>0</v>
          </cell>
          <cell r="H1747" t="str">
            <v>M</v>
          </cell>
          <cell r="I1747" t="str">
            <v xml:space="preserve">Arvind </v>
          </cell>
          <cell r="J1747" t="str">
            <v>Maheshwari</v>
          </cell>
          <cell r="K1747" t="str">
            <v/>
          </cell>
          <cell r="L1747" t="str">
            <v>Executive</v>
          </cell>
          <cell r="M1747">
            <v>0</v>
          </cell>
          <cell r="N1747">
            <v>0</v>
          </cell>
          <cell r="O1747">
            <v>0</v>
          </cell>
          <cell r="P1747" t="str">
            <v>Information Technology</v>
          </cell>
          <cell r="Q1747">
            <v>0</v>
          </cell>
          <cell r="R1747" t="str">
            <v>Corporate Shared Services</v>
          </cell>
          <cell r="S1747" t="str">
            <v>JMC</v>
          </cell>
          <cell r="T1747" t="str">
            <v>EG</v>
          </cell>
          <cell r="U1747" t="str">
            <v>Corporate</v>
          </cell>
          <cell r="V1747">
            <v>0</v>
          </cell>
          <cell r="W1747">
            <v>40721</v>
          </cell>
          <cell r="X1747">
            <v>40695</v>
          </cell>
          <cell r="Y1747">
            <v>3.5</v>
          </cell>
          <cell r="Z1747">
            <v>4.6452922732749879</v>
          </cell>
          <cell r="AA1747">
            <v>4</v>
          </cell>
          <cell r="AB1747">
            <v>0</v>
          </cell>
          <cell r="AC1747">
            <v>0</v>
          </cell>
          <cell r="AD1747">
            <v>0</v>
          </cell>
          <cell r="AE1747">
            <v>0</v>
          </cell>
          <cell r="AF1747">
            <v>0</v>
          </cell>
          <cell r="AG1747">
            <v>0</v>
          </cell>
          <cell r="AH1747">
            <v>0</v>
          </cell>
          <cell r="AI1747">
            <v>0</v>
          </cell>
          <cell r="AJ1747">
            <v>0</v>
          </cell>
          <cell r="AK1747">
            <v>0</v>
          </cell>
          <cell r="AL1747">
            <v>0</v>
          </cell>
          <cell r="AM1747">
            <v>0</v>
          </cell>
          <cell r="AN1747">
            <v>0</v>
          </cell>
          <cell r="AO1747">
            <v>0</v>
          </cell>
          <cell r="AP1747">
            <v>0</v>
          </cell>
          <cell r="AQ1747">
            <v>0</v>
          </cell>
          <cell r="AR1747">
            <v>0</v>
          </cell>
          <cell r="AS1747">
            <v>0</v>
          </cell>
          <cell r="AT1747">
            <v>0</v>
          </cell>
          <cell r="AU1747">
            <v>0</v>
          </cell>
          <cell r="AV1747">
            <v>0</v>
          </cell>
          <cell r="AW1747">
            <v>0</v>
          </cell>
          <cell r="AX1747">
            <v>0</v>
          </cell>
          <cell r="AY1747">
            <v>0</v>
          </cell>
          <cell r="AZ1747">
            <v>0</v>
          </cell>
          <cell r="BA1747">
            <v>0</v>
          </cell>
          <cell r="BB1747">
            <v>0</v>
          </cell>
          <cell r="BC1747">
            <v>0</v>
          </cell>
          <cell r="BD1747">
            <v>0</v>
          </cell>
          <cell r="BE1747">
            <v>0</v>
          </cell>
          <cell r="BF1747">
            <v>0</v>
          </cell>
          <cell r="BG1747">
            <v>31117</v>
          </cell>
          <cell r="BH1747">
            <v>26</v>
          </cell>
          <cell r="BI1747">
            <v>9</v>
          </cell>
          <cell r="BJ1747">
            <v>0</v>
          </cell>
          <cell r="BK1747" t="str">
            <v>Less than 30 yrs and equal to 30 yrs</v>
          </cell>
          <cell r="BL1747">
            <v>0</v>
          </cell>
          <cell r="BM1747">
            <v>0</v>
          </cell>
          <cell r="BN1747">
            <v>0</v>
          </cell>
          <cell r="BO1747">
            <v>0</v>
          </cell>
          <cell r="BP1747">
            <v>0</v>
          </cell>
          <cell r="BQ1747">
            <v>0</v>
          </cell>
          <cell r="BR1747" t="str">
            <v>BE</v>
          </cell>
          <cell r="BS1747" t="str">
            <v>M.E (Computer Engineering)</v>
          </cell>
          <cell r="BT1747">
            <v>0</v>
          </cell>
          <cell r="BU1747" t="str">
            <v>Sri Aurobindo Institute of Technology</v>
          </cell>
          <cell r="BV1747">
            <v>40911</v>
          </cell>
          <cell r="BW1747">
            <v>40909</v>
          </cell>
          <cell r="BX1747">
            <v>0</v>
          </cell>
          <cell r="BY1747" t="str">
            <v>Absconding</v>
          </cell>
          <cell r="BZ1747" t="str">
            <v>Absconding</v>
          </cell>
          <cell r="CA1747">
            <v>0</v>
          </cell>
          <cell r="CB1747" t="str">
            <v>Voluntary</v>
          </cell>
          <cell r="CC1747" t="str">
            <v>Resigned at VVF Ltd</v>
          </cell>
          <cell r="CD1747">
            <v>0</v>
          </cell>
          <cell r="CE1747">
            <v>0</v>
          </cell>
          <cell r="CF1747">
            <v>0</v>
          </cell>
          <cell r="CG1747">
            <v>0</v>
          </cell>
        </row>
        <row r="1748">
          <cell r="B1748">
            <v>10002283</v>
          </cell>
          <cell r="C1748" t="str">
            <v>Inactive</v>
          </cell>
          <cell r="D1748">
            <v>0</v>
          </cell>
          <cell r="E1748">
            <v>0</v>
          </cell>
          <cell r="F1748" t="e">
            <v>#N/A</v>
          </cell>
          <cell r="G1748">
            <v>0</v>
          </cell>
          <cell r="H1748" t="str">
            <v>M</v>
          </cell>
          <cell r="I1748" t="str">
            <v xml:space="preserve">Pramod </v>
          </cell>
          <cell r="J1748" t="str">
            <v>Patil</v>
          </cell>
          <cell r="K1748" t="str">
            <v/>
          </cell>
          <cell r="L1748" t="str">
            <v>General Manager</v>
          </cell>
          <cell r="M1748">
            <v>0</v>
          </cell>
          <cell r="N1748">
            <v>0</v>
          </cell>
          <cell r="O1748">
            <v>0</v>
          </cell>
          <cell r="P1748" t="str">
            <v>PCP Manufacturing</v>
          </cell>
          <cell r="Q1748">
            <v>0</v>
          </cell>
          <cell r="R1748" t="str">
            <v>Personal Care Products</v>
          </cell>
          <cell r="S1748" t="str">
            <v>SMC</v>
          </cell>
          <cell r="T1748" t="str">
            <v>EG-6</v>
          </cell>
          <cell r="U1748" t="str">
            <v>Baddi</v>
          </cell>
          <cell r="V1748" t="str">
            <v>Corporate</v>
          </cell>
          <cell r="W1748">
            <v>40721</v>
          </cell>
          <cell r="X1748">
            <v>40695</v>
          </cell>
          <cell r="Y1748">
            <v>22</v>
          </cell>
          <cell r="Z1748">
            <v>4.6452922732749879</v>
          </cell>
          <cell r="AA1748">
            <v>24</v>
          </cell>
          <cell r="AB1748">
            <v>0</v>
          </cell>
          <cell r="AC1748">
            <v>0</v>
          </cell>
          <cell r="AD1748">
            <v>40903</v>
          </cell>
          <cell r="AE1748">
            <v>0</v>
          </cell>
          <cell r="AF1748">
            <v>0</v>
          </cell>
          <cell r="AG1748">
            <v>0</v>
          </cell>
          <cell r="AH1748">
            <v>0</v>
          </cell>
          <cell r="AI1748">
            <v>0</v>
          </cell>
          <cell r="AJ1748">
            <v>0</v>
          </cell>
          <cell r="AK1748">
            <v>0</v>
          </cell>
          <cell r="AL1748">
            <v>0</v>
          </cell>
          <cell r="AM1748">
            <v>0</v>
          </cell>
          <cell r="AN1748">
            <v>0</v>
          </cell>
          <cell r="AO1748">
            <v>0</v>
          </cell>
          <cell r="AP1748">
            <v>0</v>
          </cell>
          <cell r="AQ1748">
            <v>0</v>
          </cell>
          <cell r="AR1748">
            <v>0</v>
          </cell>
          <cell r="AS1748">
            <v>0</v>
          </cell>
          <cell r="AT1748">
            <v>0</v>
          </cell>
          <cell r="AU1748">
            <v>0</v>
          </cell>
          <cell r="AV1748">
            <v>0</v>
          </cell>
          <cell r="AW1748">
            <v>0</v>
          </cell>
          <cell r="AX1748">
            <v>0</v>
          </cell>
          <cell r="AY1748">
            <v>0</v>
          </cell>
          <cell r="AZ1748">
            <v>0</v>
          </cell>
          <cell r="BA1748">
            <v>0</v>
          </cell>
          <cell r="BB1748">
            <v>0</v>
          </cell>
          <cell r="BC1748">
            <v>0</v>
          </cell>
          <cell r="BD1748">
            <v>0</v>
          </cell>
          <cell r="BE1748">
            <v>0</v>
          </cell>
          <cell r="BF1748">
            <v>0</v>
          </cell>
          <cell r="BG1748">
            <v>23163</v>
          </cell>
          <cell r="BH1748">
            <v>50</v>
          </cell>
          <cell r="BI1748">
            <v>0</v>
          </cell>
          <cell r="BJ1748">
            <v>0</v>
          </cell>
          <cell r="BK1748">
            <v>0</v>
          </cell>
          <cell r="BL1748" t="str">
            <v>Married</v>
          </cell>
          <cell r="BM1748">
            <v>0</v>
          </cell>
          <cell r="BN1748" t="str">
            <v>At Post Meharun(Behind Vitthal Mandir) Tal/Dist : Jalgaon</v>
          </cell>
          <cell r="BO1748" t="str">
            <v>Jalgaon</v>
          </cell>
          <cell r="BP1748" t="str">
            <v>Maharashtra</v>
          </cell>
          <cell r="BQ1748">
            <v>0</v>
          </cell>
          <cell r="BR1748" t="str">
            <v>B.E</v>
          </cell>
          <cell r="BS1748">
            <v>0</v>
          </cell>
          <cell r="BT1748">
            <v>0</v>
          </cell>
          <cell r="BU1748" t="str">
            <v>Wipro Ltd</v>
          </cell>
          <cell r="BV1748">
            <v>41440</v>
          </cell>
          <cell r="BW1748">
            <v>41426</v>
          </cell>
          <cell r="BX1748">
            <v>0</v>
          </cell>
          <cell r="BY1748" t="str">
            <v xml:space="preserve">Relocation constraints / Closer to Home </v>
          </cell>
          <cell r="BZ1748" t="str">
            <v>Resignation</v>
          </cell>
          <cell r="CA1748">
            <v>0</v>
          </cell>
          <cell r="CB1748" t="str">
            <v>Voluntary</v>
          </cell>
          <cell r="CC1748">
            <v>0</v>
          </cell>
          <cell r="CD1748">
            <v>0</v>
          </cell>
          <cell r="CE1748" t="str">
            <v>AASPP7150J</v>
          </cell>
          <cell r="CF1748">
            <v>0</v>
          </cell>
          <cell r="CG1748">
            <v>0</v>
          </cell>
        </row>
        <row r="1749">
          <cell r="B1749">
            <v>10002295</v>
          </cell>
          <cell r="C1749" t="str">
            <v>Active</v>
          </cell>
          <cell r="D1749">
            <v>2011299999</v>
          </cell>
          <cell r="E1749" t="str">
            <v>DAMAN-COMMON</v>
          </cell>
          <cell r="F1749" t="str">
            <v>2011200118</v>
          </cell>
          <cell r="G1749">
            <v>0</v>
          </cell>
          <cell r="H1749" t="str">
            <v>M</v>
          </cell>
          <cell r="I1749" t="str">
            <v xml:space="preserve">Bhavin </v>
          </cell>
          <cell r="J1749" t="str">
            <v>Malaviya</v>
          </cell>
          <cell r="K1749" t="str">
            <v>Laxmanbhai</v>
          </cell>
          <cell r="L1749" t="str">
            <v>Assistant General Manager</v>
          </cell>
          <cell r="M1749" t="str">
            <v>Indirect Taxation</v>
          </cell>
          <cell r="N1749" t="str">
            <v>Support</v>
          </cell>
          <cell r="O1749">
            <v>0</v>
          </cell>
          <cell r="P1749" t="str">
            <v>EXIM</v>
          </cell>
          <cell r="Q1749" t="str">
            <v>Excise &amp; Commercial</v>
          </cell>
          <cell r="R1749" t="str">
            <v>Corporate Shared Services</v>
          </cell>
          <cell r="S1749" t="str">
            <v>MMC</v>
          </cell>
          <cell r="T1749" t="str">
            <v>EG-4</v>
          </cell>
          <cell r="U1749" t="str">
            <v>Daman</v>
          </cell>
          <cell r="V1749" t="str">
            <v>Corporate</v>
          </cell>
          <cell r="W1749">
            <v>40725</v>
          </cell>
          <cell r="X1749">
            <v>40725</v>
          </cell>
          <cell r="Y1749">
            <v>16</v>
          </cell>
          <cell r="Z1749">
            <v>4.6343333688483064</v>
          </cell>
          <cell r="AA1749">
            <v>20.634333368848306</v>
          </cell>
          <cell r="AB1749">
            <v>0</v>
          </cell>
          <cell r="AC1749">
            <v>0</v>
          </cell>
          <cell r="AD1749">
            <v>40908</v>
          </cell>
          <cell r="AE1749">
            <v>0</v>
          </cell>
          <cell r="AF1749">
            <v>40909</v>
          </cell>
          <cell r="AG1749">
            <v>0</v>
          </cell>
          <cell r="AH1749">
            <v>0</v>
          </cell>
          <cell r="AI1749">
            <v>0</v>
          </cell>
          <cell r="AJ1749">
            <v>0</v>
          </cell>
          <cell r="AK1749">
            <v>0</v>
          </cell>
          <cell r="AL1749">
            <v>0</v>
          </cell>
          <cell r="AM1749">
            <v>0</v>
          </cell>
          <cell r="AN1749">
            <v>0</v>
          </cell>
          <cell r="AO1749">
            <v>41000</v>
          </cell>
          <cell r="AP1749" t="str">
            <v>Senior Manager</v>
          </cell>
          <cell r="AQ1749" t="str">
            <v>MMC</v>
          </cell>
          <cell r="AR1749">
            <v>0</v>
          </cell>
          <cell r="AS1749">
            <v>0</v>
          </cell>
          <cell r="AT1749">
            <v>0</v>
          </cell>
          <cell r="AU1749">
            <v>0</v>
          </cell>
          <cell r="AV1749">
            <v>0</v>
          </cell>
          <cell r="AW1749">
            <v>0</v>
          </cell>
          <cell r="AX1749">
            <v>0</v>
          </cell>
          <cell r="AY1749">
            <v>0</v>
          </cell>
          <cell r="AZ1749">
            <v>0</v>
          </cell>
          <cell r="BA1749" t="str">
            <v>Kutch-I</v>
          </cell>
          <cell r="BB1749">
            <v>41518</v>
          </cell>
          <cell r="BC1749">
            <v>0</v>
          </cell>
          <cell r="BD1749">
            <v>0</v>
          </cell>
          <cell r="BE1749">
            <v>0</v>
          </cell>
          <cell r="BF1749">
            <v>0</v>
          </cell>
          <cell r="BG1749">
            <v>26341</v>
          </cell>
          <cell r="BH1749">
            <v>44</v>
          </cell>
          <cell r="BI1749">
            <v>0</v>
          </cell>
          <cell r="BJ1749">
            <v>48255</v>
          </cell>
          <cell r="BK1749" t="str">
            <v>41 - 45 yrs</v>
          </cell>
          <cell r="BL1749" t="str">
            <v>Married</v>
          </cell>
          <cell r="BM1749">
            <v>0</v>
          </cell>
          <cell r="BN1749" t="str">
            <v>At &amp; Post : Manekpoor,
 Via - Sanjan, Tal - Umbergaon</v>
          </cell>
          <cell r="BO1749" t="str">
            <v>Dist - Valsad</v>
          </cell>
          <cell r="BP1749" t="str">
            <v>Gujarat</v>
          </cell>
          <cell r="BQ1749">
            <v>0</v>
          </cell>
          <cell r="BR1749" t="str">
            <v>B.Com</v>
          </cell>
          <cell r="BS1749" t="str">
            <v>M.Com</v>
          </cell>
          <cell r="BT1749">
            <v>0</v>
          </cell>
          <cell r="BU1749" t="str">
            <v>VVF Ltd- Daman</v>
          </cell>
          <cell r="BV1749">
            <v>0</v>
          </cell>
          <cell r="BW1749">
            <v>0</v>
          </cell>
          <cell r="BX1749">
            <v>0</v>
          </cell>
          <cell r="BY1749">
            <v>0</v>
          </cell>
          <cell r="BZ1749">
            <v>0</v>
          </cell>
          <cell r="CA1749">
            <v>0</v>
          </cell>
          <cell r="CB1749">
            <v>0</v>
          </cell>
          <cell r="CC1749">
            <v>0</v>
          </cell>
          <cell r="CD1749">
            <v>0</v>
          </cell>
          <cell r="CE1749" t="str">
            <v>AHLPM4678E</v>
          </cell>
          <cell r="CF1749" t="str">
            <v>Dinesh Kabra</v>
          </cell>
          <cell r="CG1749" t="str">
            <v>Dinesh Kabra</v>
          </cell>
        </row>
        <row r="1750">
          <cell r="B1750">
            <v>10002321</v>
          </cell>
          <cell r="C1750" t="str">
            <v>Active</v>
          </cell>
          <cell r="D1750">
            <v>1010318010</v>
          </cell>
          <cell r="E1750" t="str">
            <v>TALOJA-SPLITTING</v>
          </cell>
          <cell r="F1750" t="str">
            <v>1010300338</v>
          </cell>
          <cell r="G1750">
            <v>0</v>
          </cell>
          <cell r="H1750" t="str">
            <v>M</v>
          </cell>
          <cell r="I1750" t="str">
            <v>Mrugesh</v>
          </cell>
          <cell r="J1750" t="str">
            <v>Ziradkar</v>
          </cell>
          <cell r="K1750" t="str">
            <v>Madan</v>
          </cell>
          <cell r="L1750" t="str">
            <v>Assistant Manager</v>
          </cell>
          <cell r="M1750" t="str">
            <v>Production</v>
          </cell>
          <cell r="N1750" t="str">
            <v>Core</v>
          </cell>
          <cell r="O1750" t="str">
            <v>Fatty Acid</v>
          </cell>
          <cell r="P1750" t="str">
            <v>Oleo Manufacturing</v>
          </cell>
          <cell r="Q1750">
            <v>0</v>
          </cell>
          <cell r="R1750" t="str">
            <v>Oleochemicals</v>
          </cell>
          <cell r="S1750" t="str">
            <v>JMC</v>
          </cell>
          <cell r="T1750" t="str">
            <v>EG-1</v>
          </cell>
          <cell r="U1750" t="str">
            <v>Taloja</v>
          </cell>
          <cell r="V1750" t="str">
            <v>Taloja</v>
          </cell>
          <cell r="W1750">
            <v>40725</v>
          </cell>
          <cell r="X1750">
            <v>40725</v>
          </cell>
          <cell r="Y1750">
            <v>0</v>
          </cell>
          <cell r="Z1750">
            <v>4.6343333688483064</v>
          </cell>
          <cell r="AA1750">
            <v>4.6343333688483064</v>
          </cell>
          <cell r="AB1750">
            <v>41091</v>
          </cell>
          <cell r="AC1750">
            <v>41091</v>
          </cell>
          <cell r="AD1750">
            <v>41274</v>
          </cell>
          <cell r="AE1750">
            <v>0</v>
          </cell>
          <cell r="AF1750">
            <v>41275</v>
          </cell>
          <cell r="AG1750">
            <v>42095</v>
          </cell>
          <cell r="AH1750" t="str">
            <v>Executive</v>
          </cell>
          <cell r="AI1750" t="str">
            <v>JMC</v>
          </cell>
          <cell r="AJ1750" t="str">
            <v>EG</v>
          </cell>
          <cell r="AK1750">
            <v>0</v>
          </cell>
          <cell r="AL1750">
            <v>0</v>
          </cell>
          <cell r="AM1750">
            <v>0</v>
          </cell>
          <cell r="AN1750">
            <v>0</v>
          </cell>
          <cell r="AO1750">
            <v>41091</v>
          </cell>
          <cell r="AP1750" t="str">
            <v>Graduate Engineer Trainee</v>
          </cell>
          <cell r="AQ1750" t="str">
            <v>Trainee</v>
          </cell>
          <cell r="AR1750" t="str">
            <v>GET</v>
          </cell>
          <cell r="AS1750" t="str">
            <v>Fatty Acid (Splitting)</v>
          </cell>
          <cell r="AT1750">
            <v>41091</v>
          </cell>
          <cell r="AU1750">
            <v>41275</v>
          </cell>
          <cell r="AV1750" t="str">
            <v>Executive</v>
          </cell>
          <cell r="AW1750">
            <v>0</v>
          </cell>
          <cell r="AX1750">
            <v>0</v>
          </cell>
          <cell r="AY1750">
            <v>0</v>
          </cell>
          <cell r="AZ1750">
            <v>0</v>
          </cell>
          <cell r="BA1750">
            <v>0</v>
          </cell>
          <cell r="BB1750">
            <v>0</v>
          </cell>
          <cell r="BC1750">
            <v>0</v>
          </cell>
          <cell r="BD1750">
            <v>0</v>
          </cell>
          <cell r="BE1750">
            <v>0</v>
          </cell>
          <cell r="BF1750">
            <v>0</v>
          </cell>
          <cell r="BG1750">
            <v>31695</v>
          </cell>
          <cell r="BH1750">
            <v>29</v>
          </cell>
          <cell r="BI1750">
            <v>4</v>
          </cell>
          <cell r="BJ1750">
            <v>53609</v>
          </cell>
          <cell r="BK1750" t="str">
            <v>Less than and equal to 30 yrs</v>
          </cell>
          <cell r="BL1750" t="str">
            <v>Unmarried</v>
          </cell>
          <cell r="BM1750">
            <v>0</v>
          </cell>
          <cell r="BN1750" t="str">
            <v>At &amp; Post - Zirad Tal - Alibag</v>
          </cell>
          <cell r="BO1750" t="str">
            <v>Dist - Raigad</v>
          </cell>
          <cell r="BP1750" t="str">
            <v>Maharashtra</v>
          </cell>
          <cell r="BQ1750">
            <v>402201</v>
          </cell>
          <cell r="BR1750" t="str">
            <v>B.E (Chemical)</v>
          </cell>
          <cell r="BS1750">
            <v>0</v>
          </cell>
          <cell r="BT1750">
            <v>0</v>
          </cell>
          <cell r="BU1750" t="str">
            <v>Not Applicable</v>
          </cell>
          <cell r="BV1750">
            <v>0</v>
          </cell>
          <cell r="BW1750">
            <v>0</v>
          </cell>
          <cell r="BX1750">
            <v>0</v>
          </cell>
          <cell r="BY1750">
            <v>0</v>
          </cell>
          <cell r="BZ1750">
            <v>0</v>
          </cell>
          <cell r="CA1750">
            <v>0</v>
          </cell>
          <cell r="CB1750">
            <v>0</v>
          </cell>
          <cell r="CC1750">
            <v>0</v>
          </cell>
          <cell r="CD1750">
            <v>0</v>
          </cell>
          <cell r="CE1750" t="str">
            <v>AAOPZ5541K</v>
          </cell>
          <cell r="CF1750" t="str">
            <v>Rajesh Maskar</v>
          </cell>
          <cell r="CG1750" t="str">
            <v>Digambar Patil</v>
          </cell>
        </row>
        <row r="1751">
          <cell r="B1751">
            <v>10002317</v>
          </cell>
          <cell r="C1751" t="str">
            <v>Inactive</v>
          </cell>
          <cell r="D1751">
            <v>0</v>
          </cell>
          <cell r="E1751">
            <v>0</v>
          </cell>
          <cell r="F1751" t="e">
            <v>#N/A</v>
          </cell>
          <cell r="G1751">
            <v>0</v>
          </cell>
          <cell r="H1751" t="str">
            <v xml:space="preserve">F </v>
          </cell>
          <cell r="I1751" t="str">
            <v>Supriya</v>
          </cell>
          <cell r="J1751" t="str">
            <v>Krishnakumar</v>
          </cell>
          <cell r="K1751" t="str">
            <v>Krishnakumar</v>
          </cell>
          <cell r="L1751" t="str">
            <v>Executive</v>
          </cell>
          <cell r="M1751" t="str">
            <v>Production</v>
          </cell>
          <cell r="N1751">
            <v>0</v>
          </cell>
          <cell r="O1751" t="str">
            <v>Fatty Acid</v>
          </cell>
          <cell r="P1751" t="str">
            <v>Oleo Manufacturing</v>
          </cell>
          <cell r="Q1751">
            <v>0</v>
          </cell>
          <cell r="R1751" t="str">
            <v>Oleochemicals</v>
          </cell>
          <cell r="S1751" t="str">
            <v>JMC</v>
          </cell>
          <cell r="T1751" t="str">
            <v>EG</v>
          </cell>
          <cell r="U1751" t="str">
            <v>Taloja</v>
          </cell>
          <cell r="V1751" t="str">
            <v>Taloja</v>
          </cell>
          <cell r="W1751">
            <v>40725</v>
          </cell>
          <cell r="X1751">
            <v>40725</v>
          </cell>
          <cell r="Y1751">
            <v>0</v>
          </cell>
          <cell r="Z1751">
            <v>4.6343333691653994</v>
          </cell>
          <cell r="AA1751">
            <v>2.9</v>
          </cell>
          <cell r="AB1751">
            <v>41091</v>
          </cell>
          <cell r="AC1751">
            <v>41091</v>
          </cell>
          <cell r="AD1751">
            <v>41274</v>
          </cell>
          <cell r="AE1751">
            <v>0</v>
          </cell>
          <cell r="AF1751">
            <v>41275</v>
          </cell>
          <cell r="AG1751">
            <v>0</v>
          </cell>
          <cell r="AH1751">
            <v>0</v>
          </cell>
          <cell r="AI1751">
            <v>0</v>
          </cell>
          <cell r="AJ1751">
            <v>0</v>
          </cell>
          <cell r="AK1751">
            <v>0</v>
          </cell>
          <cell r="AL1751">
            <v>0</v>
          </cell>
          <cell r="AM1751">
            <v>0</v>
          </cell>
          <cell r="AN1751">
            <v>0</v>
          </cell>
          <cell r="AO1751">
            <v>41091</v>
          </cell>
          <cell r="AP1751" t="str">
            <v>Graduate Engineer Trainee</v>
          </cell>
          <cell r="AQ1751" t="str">
            <v>Trainee</v>
          </cell>
          <cell r="AR1751" t="str">
            <v>GET</v>
          </cell>
          <cell r="AS1751" t="str">
            <v>Fatty Acid (Distillation)</v>
          </cell>
          <cell r="AT1751">
            <v>41091</v>
          </cell>
          <cell r="AU1751">
            <v>41275</v>
          </cell>
          <cell r="AV1751" t="str">
            <v>Executive</v>
          </cell>
          <cell r="AW1751">
            <v>0</v>
          </cell>
          <cell r="AX1751">
            <v>0</v>
          </cell>
          <cell r="AY1751">
            <v>0</v>
          </cell>
          <cell r="AZ1751">
            <v>0</v>
          </cell>
          <cell r="BA1751">
            <v>0</v>
          </cell>
          <cell r="BB1751">
            <v>0</v>
          </cell>
          <cell r="BC1751">
            <v>0</v>
          </cell>
          <cell r="BD1751">
            <v>0</v>
          </cell>
          <cell r="BE1751">
            <v>0</v>
          </cell>
          <cell r="BF1751">
            <v>0</v>
          </cell>
          <cell r="BG1751">
            <v>32713</v>
          </cell>
          <cell r="BH1751">
            <v>24</v>
          </cell>
          <cell r="BI1751">
            <v>10</v>
          </cell>
          <cell r="BJ1751">
            <v>54627</v>
          </cell>
          <cell r="BK1751" t="str">
            <v>Less than 30 yrs and equal to 30 yrs</v>
          </cell>
          <cell r="BL1751" t="str">
            <v>Unmarried</v>
          </cell>
          <cell r="BM1751">
            <v>0</v>
          </cell>
          <cell r="BN1751" t="str">
            <v xml:space="preserve">KL6, Building No. 8, Room No. 16, Sector 3E, </v>
          </cell>
          <cell r="BO1751" t="str">
            <v>Kalamboli</v>
          </cell>
          <cell r="BP1751" t="str">
            <v>Maharashtra</v>
          </cell>
          <cell r="BQ1751">
            <v>0</v>
          </cell>
          <cell r="BR1751" t="str">
            <v>B.E (Chemical)</v>
          </cell>
          <cell r="BS1751">
            <v>0</v>
          </cell>
          <cell r="BT1751">
            <v>0</v>
          </cell>
          <cell r="BU1751" t="str">
            <v>Not Applicable</v>
          </cell>
          <cell r="BV1751">
            <v>41792</v>
          </cell>
          <cell r="BW1751">
            <v>41791</v>
          </cell>
          <cell r="BX1751">
            <v>41730</v>
          </cell>
          <cell r="BY1751" t="str">
            <v>Higher Studies</v>
          </cell>
          <cell r="BZ1751" t="str">
            <v>Resignation</v>
          </cell>
          <cell r="CA1751">
            <v>0</v>
          </cell>
          <cell r="CB1751" t="str">
            <v>Voluntary</v>
          </cell>
          <cell r="CC1751">
            <v>0</v>
          </cell>
          <cell r="CD1751">
            <v>0</v>
          </cell>
          <cell r="CE1751" t="str">
            <v>AVWPK7454R</v>
          </cell>
          <cell r="CF1751" t="str">
            <v>Dinesh Danao</v>
          </cell>
          <cell r="CG1751">
            <v>0</v>
          </cell>
        </row>
        <row r="1752">
          <cell r="B1752">
            <v>10002315</v>
          </cell>
          <cell r="C1752" t="str">
            <v>Inactive</v>
          </cell>
          <cell r="D1752">
            <v>0</v>
          </cell>
          <cell r="E1752">
            <v>0</v>
          </cell>
          <cell r="F1752" t="e">
            <v>#N/A</v>
          </cell>
          <cell r="G1752">
            <v>0</v>
          </cell>
          <cell r="H1752" t="str">
            <v xml:space="preserve">F </v>
          </cell>
          <cell r="I1752" t="str">
            <v>Varsharani</v>
          </cell>
          <cell r="J1752" t="str">
            <v>Patil</v>
          </cell>
          <cell r="K1752" t="str">
            <v>Kiran</v>
          </cell>
          <cell r="L1752" t="str">
            <v>Executive</v>
          </cell>
          <cell r="M1752" t="str">
            <v>Technical Services</v>
          </cell>
          <cell r="N1752">
            <v>0</v>
          </cell>
          <cell r="O1752">
            <v>0</v>
          </cell>
          <cell r="P1752" t="str">
            <v>Oleo Manufacturing</v>
          </cell>
          <cell r="Q1752">
            <v>0</v>
          </cell>
          <cell r="R1752" t="str">
            <v>Oleochemicals</v>
          </cell>
          <cell r="S1752" t="str">
            <v>JMC</v>
          </cell>
          <cell r="T1752" t="str">
            <v>EG</v>
          </cell>
          <cell r="U1752" t="str">
            <v>Taloja</v>
          </cell>
          <cell r="V1752" t="str">
            <v>Taloja</v>
          </cell>
          <cell r="W1752">
            <v>40725</v>
          </cell>
          <cell r="X1752">
            <v>40725</v>
          </cell>
          <cell r="Y1752">
            <v>0</v>
          </cell>
          <cell r="Z1752">
            <v>4.6343333691653994</v>
          </cell>
          <cell r="AA1752">
            <v>2.9</v>
          </cell>
          <cell r="AB1752">
            <v>41091</v>
          </cell>
          <cell r="AC1752">
            <v>41091</v>
          </cell>
          <cell r="AD1752">
            <v>41274</v>
          </cell>
          <cell r="AE1752">
            <v>0</v>
          </cell>
          <cell r="AF1752">
            <v>41275</v>
          </cell>
          <cell r="AG1752">
            <v>0</v>
          </cell>
          <cell r="AH1752">
            <v>0</v>
          </cell>
          <cell r="AI1752">
            <v>0</v>
          </cell>
          <cell r="AJ1752">
            <v>0</v>
          </cell>
          <cell r="AK1752">
            <v>0</v>
          </cell>
          <cell r="AL1752">
            <v>0</v>
          </cell>
          <cell r="AM1752">
            <v>0</v>
          </cell>
          <cell r="AN1752">
            <v>0</v>
          </cell>
          <cell r="AO1752">
            <v>41091</v>
          </cell>
          <cell r="AP1752" t="str">
            <v>Graduate Engineer Trainee</v>
          </cell>
          <cell r="AQ1752" t="str">
            <v>Trainee</v>
          </cell>
          <cell r="AR1752" t="str">
            <v>GET</v>
          </cell>
          <cell r="AS1752" t="str">
            <v>Centre Of Excellence</v>
          </cell>
          <cell r="AT1752">
            <v>41091</v>
          </cell>
          <cell r="AU1752">
            <v>41275</v>
          </cell>
          <cell r="AV1752" t="str">
            <v>Executive</v>
          </cell>
          <cell r="AW1752">
            <v>0</v>
          </cell>
          <cell r="AX1752">
            <v>0</v>
          </cell>
          <cell r="AY1752">
            <v>0</v>
          </cell>
          <cell r="AZ1752">
            <v>0</v>
          </cell>
          <cell r="BA1752">
            <v>0</v>
          </cell>
          <cell r="BB1752">
            <v>0</v>
          </cell>
          <cell r="BC1752">
            <v>0</v>
          </cell>
          <cell r="BD1752">
            <v>0</v>
          </cell>
          <cell r="BE1752" t="str">
            <v>Centre Of Excellence</v>
          </cell>
          <cell r="BF1752">
            <v>41486</v>
          </cell>
          <cell r="BG1752">
            <v>32773</v>
          </cell>
          <cell r="BH1752">
            <v>24</v>
          </cell>
          <cell r="BI1752">
            <v>8</v>
          </cell>
          <cell r="BJ1752">
            <v>54687</v>
          </cell>
          <cell r="BK1752" t="str">
            <v>Less than 30 yrs and equal to 30 yrs</v>
          </cell>
          <cell r="BL1752" t="str">
            <v>Unmarried</v>
          </cell>
          <cell r="BM1752">
            <v>0</v>
          </cell>
          <cell r="BN1752" t="str">
            <v>40 E Ward, Patil Corner Kadamwadi,</v>
          </cell>
          <cell r="BO1752" t="str">
            <v>Kolhapur</v>
          </cell>
          <cell r="BP1752" t="str">
            <v>Maharashtra</v>
          </cell>
          <cell r="BQ1752">
            <v>0</v>
          </cell>
          <cell r="BR1752" t="str">
            <v>B.E (Chemical)</v>
          </cell>
          <cell r="BS1752">
            <v>0</v>
          </cell>
          <cell r="BT1752">
            <v>0</v>
          </cell>
          <cell r="BU1752" t="str">
            <v>Not Applicable</v>
          </cell>
          <cell r="BV1752">
            <v>41793</v>
          </cell>
          <cell r="BW1752">
            <v>41791</v>
          </cell>
          <cell r="BX1752">
            <v>41738</v>
          </cell>
          <cell r="BY1752" t="str">
            <v>Higher Studies</v>
          </cell>
          <cell r="BZ1752" t="str">
            <v>Resignation</v>
          </cell>
          <cell r="CA1752">
            <v>0</v>
          </cell>
          <cell r="CB1752" t="str">
            <v>Voluntary</v>
          </cell>
          <cell r="CC1752">
            <v>0</v>
          </cell>
          <cell r="CD1752">
            <v>0</v>
          </cell>
          <cell r="CE1752" t="str">
            <v>BQNPP8682B</v>
          </cell>
          <cell r="CF1752" t="str">
            <v>Prabhat Das</v>
          </cell>
          <cell r="CG1752">
            <v>0</v>
          </cell>
        </row>
        <row r="1753">
          <cell r="B1753">
            <v>10002328</v>
          </cell>
          <cell r="C1753" t="str">
            <v>Active</v>
          </cell>
          <cell r="D1753">
            <v>1010329999</v>
          </cell>
          <cell r="E1753" t="str">
            <v>TALOJA-UTILITY</v>
          </cell>
          <cell r="F1753" t="str">
            <v>1010300340</v>
          </cell>
          <cell r="G1753" t="str">
            <v>04/0493</v>
          </cell>
          <cell r="H1753" t="str">
            <v>M</v>
          </cell>
          <cell r="I1753" t="str">
            <v>Shankar</v>
          </cell>
          <cell r="J1753" t="str">
            <v>Barve</v>
          </cell>
          <cell r="K1753" t="str">
            <v>Balu</v>
          </cell>
          <cell r="L1753" t="str">
            <v>Operator</v>
          </cell>
          <cell r="M1753" t="str">
            <v>Utility</v>
          </cell>
          <cell r="N1753" t="str">
            <v>Support</v>
          </cell>
          <cell r="O1753">
            <v>0</v>
          </cell>
          <cell r="P1753" t="str">
            <v>Oleo Manufacturing</v>
          </cell>
          <cell r="Q1753">
            <v>0</v>
          </cell>
          <cell r="R1753" t="str">
            <v>Oleochemicals</v>
          </cell>
          <cell r="S1753" t="str">
            <v>Associate</v>
          </cell>
          <cell r="T1753" t="str">
            <v>A2</v>
          </cell>
          <cell r="U1753" t="str">
            <v>Taloja</v>
          </cell>
          <cell r="V1753" t="str">
            <v>Taloja</v>
          </cell>
          <cell r="W1753">
            <v>40725</v>
          </cell>
          <cell r="X1753">
            <v>40725</v>
          </cell>
          <cell r="Y1753">
            <v>15</v>
          </cell>
          <cell r="Z1753">
            <v>4.6343333688483064</v>
          </cell>
          <cell r="AA1753">
            <v>19.634333368848306</v>
          </cell>
          <cell r="AB1753">
            <v>0</v>
          </cell>
          <cell r="AC1753">
            <v>0</v>
          </cell>
          <cell r="AD1753">
            <v>40908</v>
          </cell>
          <cell r="AE1753">
            <v>0</v>
          </cell>
          <cell r="AF1753">
            <v>40909</v>
          </cell>
          <cell r="AG1753">
            <v>0</v>
          </cell>
          <cell r="AH1753">
            <v>0</v>
          </cell>
          <cell r="AI1753">
            <v>0</v>
          </cell>
          <cell r="AJ1753">
            <v>0</v>
          </cell>
          <cell r="AK1753">
            <v>0</v>
          </cell>
          <cell r="AL1753">
            <v>0</v>
          </cell>
          <cell r="AM1753">
            <v>0</v>
          </cell>
          <cell r="AN1753">
            <v>0</v>
          </cell>
          <cell r="AO1753">
            <v>0</v>
          </cell>
          <cell r="AP1753">
            <v>0</v>
          </cell>
          <cell r="AQ1753">
            <v>0</v>
          </cell>
          <cell r="AR1753">
            <v>0</v>
          </cell>
          <cell r="AS1753">
            <v>0</v>
          </cell>
          <cell r="AT1753">
            <v>0</v>
          </cell>
          <cell r="AU1753">
            <v>0</v>
          </cell>
          <cell r="AV1753">
            <v>0</v>
          </cell>
          <cell r="AW1753">
            <v>0</v>
          </cell>
          <cell r="AX1753">
            <v>0</v>
          </cell>
          <cell r="AY1753">
            <v>0</v>
          </cell>
          <cell r="AZ1753">
            <v>0</v>
          </cell>
          <cell r="BA1753">
            <v>0</v>
          </cell>
          <cell r="BB1753">
            <v>0</v>
          </cell>
          <cell r="BC1753">
            <v>0</v>
          </cell>
          <cell r="BD1753">
            <v>0</v>
          </cell>
          <cell r="BE1753">
            <v>0</v>
          </cell>
          <cell r="BF1753">
            <v>0</v>
          </cell>
          <cell r="BG1753">
            <v>25390</v>
          </cell>
          <cell r="BH1753">
            <v>46</v>
          </cell>
          <cell r="BI1753">
            <v>7</v>
          </cell>
          <cell r="BJ1753">
            <v>47304</v>
          </cell>
          <cell r="BK1753" t="str">
            <v>46 - 50 yrs</v>
          </cell>
          <cell r="BL1753" t="str">
            <v>Married</v>
          </cell>
          <cell r="BM1753">
            <v>4</v>
          </cell>
          <cell r="BN1753" t="str">
            <v>Flat No.03, Sahwas Row Houses, Shivrajnagar Gopalwadi road,Tal-Daund</v>
          </cell>
          <cell r="BO1753" t="str">
            <v>Pune</v>
          </cell>
          <cell r="BP1753" t="str">
            <v>maharashtra</v>
          </cell>
          <cell r="BQ1753">
            <v>413801</v>
          </cell>
          <cell r="BR1753" t="str">
            <v>B.Sc (Chemistry)</v>
          </cell>
          <cell r="BS1753">
            <v>0</v>
          </cell>
          <cell r="BT1753">
            <v>0</v>
          </cell>
          <cell r="BU1753" t="str">
            <v>Pearl Engineer</v>
          </cell>
          <cell r="BV1753">
            <v>0</v>
          </cell>
          <cell r="BW1753">
            <v>0</v>
          </cell>
          <cell r="BX1753">
            <v>0</v>
          </cell>
          <cell r="BY1753">
            <v>0</v>
          </cell>
          <cell r="BZ1753">
            <v>0</v>
          </cell>
          <cell r="CA1753">
            <v>0</v>
          </cell>
          <cell r="CB1753">
            <v>0</v>
          </cell>
          <cell r="CC1753">
            <v>0</v>
          </cell>
          <cell r="CD1753">
            <v>0</v>
          </cell>
          <cell r="CE1753" t="str">
            <v>ALUPB9231D</v>
          </cell>
          <cell r="CF1753" t="str">
            <v>Prasad Kale</v>
          </cell>
          <cell r="CG1753">
            <v>0</v>
          </cell>
        </row>
        <row r="1754">
          <cell r="B1754">
            <v>10002322</v>
          </cell>
          <cell r="C1754" t="str">
            <v>Inactive</v>
          </cell>
          <cell r="D1754">
            <v>0</v>
          </cell>
          <cell r="E1754">
            <v>0</v>
          </cell>
          <cell r="F1754" t="e">
            <v>#N/A</v>
          </cell>
          <cell r="G1754">
            <v>0</v>
          </cell>
          <cell r="H1754" t="str">
            <v>M</v>
          </cell>
          <cell r="I1754" t="str">
            <v>Eshan</v>
          </cell>
          <cell r="J1754" t="str">
            <v>Puranik</v>
          </cell>
          <cell r="K1754" t="str">
            <v>S</v>
          </cell>
          <cell r="L1754" t="str">
            <v>Executive</v>
          </cell>
          <cell r="M1754" t="str">
            <v>Production</v>
          </cell>
          <cell r="N1754">
            <v>0</v>
          </cell>
          <cell r="O1754" t="str">
            <v>Fatty Alcohol</v>
          </cell>
          <cell r="P1754" t="str">
            <v>Oleo Manufacturing</v>
          </cell>
          <cell r="Q1754">
            <v>0</v>
          </cell>
          <cell r="R1754" t="str">
            <v>Oleochemicals</v>
          </cell>
          <cell r="S1754" t="str">
            <v>JMC</v>
          </cell>
          <cell r="T1754" t="str">
            <v>EG</v>
          </cell>
          <cell r="U1754" t="str">
            <v>Taloja</v>
          </cell>
          <cell r="V1754" t="str">
            <v>Taloja</v>
          </cell>
          <cell r="W1754">
            <v>40725</v>
          </cell>
          <cell r="X1754">
            <v>40725</v>
          </cell>
          <cell r="Y1754">
            <v>0</v>
          </cell>
          <cell r="Z1754">
            <v>4.6343333688483064</v>
          </cell>
          <cell r="AA1754">
            <v>4.6343333688483064</v>
          </cell>
          <cell r="AB1754">
            <v>41091</v>
          </cell>
          <cell r="AC1754">
            <v>41091</v>
          </cell>
          <cell r="AD1754">
            <v>41274</v>
          </cell>
          <cell r="AE1754">
            <v>0</v>
          </cell>
          <cell r="AF1754">
            <v>41275</v>
          </cell>
          <cell r="AG1754">
            <v>0</v>
          </cell>
          <cell r="AH1754">
            <v>0</v>
          </cell>
          <cell r="AI1754">
            <v>0</v>
          </cell>
          <cell r="AJ1754">
            <v>0</v>
          </cell>
          <cell r="AK1754">
            <v>0</v>
          </cell>
          <cell r="AL1754">
            <v>0</v>
          </cell>
          <cell r="AM1754">
            <v>0</v>
          </cell>
          <cell r="AN1754">
            <v>0</v>
          </cell>
          <cell r="AO1754">
            <v>41091</v>
          </cell>
          <cell r="AP1754" t="str">
            <v>Graduate Engineer Trainee</v>
          </cell>
          <cell r="AQ1754" t="str">
            <v>Trainee</v>
          </cell>
          <cell r="AR1754" t="str">
            <v>GET</v>
          </cell>
          <cell r="AS1754" t="str">
            <v>Fatty Alchohol</v>
          </cell>
          <cell r="AT1754">
            <v>41091</v>
          </cell>
          <cell r="AU1754">
            <v>41275</v>
          </cell>
          <cell r="AV1754" t="str">
            <v>Executive</v>
          </cell>
          <cell r="AW1754">
            <v>0</v>
          </cell>
          <cell r="AX1754">
            <v>0</v>
          </cell>
          <cell r="AY1754">
            <v>0</v>
          </cell>
          <cell r="AZ1754">
            <v>0</v>
          </cell>
          <cell r="BA1754">
            <v>0</v>
          </cell>
          <cell r="BB1754">
            <v>0</v>
          </cell>
          <cell r="BC1754">
            <v>0</v>
          </cell>
          <cell r="BD1754">
            <v>0</v>
          </cell>
          <cell r="BE1754">
            <v>0</v>
          </cell>
          <cell r="BF1754">
            <v>0</v>
          </cell>
          <cell r="BG1754">
            <v>32974</v>
          </cell>
          <cell r="BH1754">
            <v>25</v>
          </cell>
          <cell r="BI1754">
            <v>10</v>
          </cell>
          <cell r="BJ1754">
            <v>54888</v>
          </cell>
          <cell r="BK1754" t="str">
            <v>Less than 30 yrs and equal to 30 yrs</v>
          </cell>
          <cell r="BL1754" t="str">
            <v>Unmarried</v>
          </cell>
          <cell r="BM1754">
            <v>0</v>
          </cell>
          <cell r="BN1754" t="str">
            <v>"Samarth" 711A/A2 Near Remand Home,</v>
          </cell>
          <cell r="BO1754" t="str">
            <v>Sangli</v>
          </cell>
          <cell r="BP1754" t="str">
            <v>Maharashtra</v>
          </cell>
          <cell r="BQ1754">
            <v>0</v>
          </cell>
          <cell r="BR1754" t="str">
            <v>B.E (Chemical)</v>
          </cell>
          <cell r="BS1754">
            <v>0</v>
          </cell>
          <cell r="BT1754">
            <v>0</v>
          </cell>
          <cell r="BU1754" t="str">
            <v>Not Applicable</v>
          </cell>
          <cell r="BV1754">
            <v>41865</v>
          </cell>
          <cell r="BW1754">
            <v>41852</v>
          </cell>
          <cell r="BX1754">
            <v>0</v>
          </cell>
          <cell r="BY1754" t="str">
            <v>Higher Compensation</v>
          </cell>
          <cell r="BZ1754" t="str">
            <v>Resignation</v>
          </cell>
          <cell r="CA1754">
            <v>0</v>
          </cell>
          <cell r="CB1754" t="str">
            <v>Voluntary</v>
          </cell>
          <cell r="CC1754">
            <v>0</v>
          </cell>
          <cell r="CD1754">
            <v>0</v>
          </cell>
          <cell r="CE1754" t="str">
            <v>BDFPP8047M</v>
          </cell>
          <cell r="CF1754" t="str">
            <v>Rajesh R. Dighe</v>
          </cell>
          <cell r="CG1754" t="str">
            <v>Rajendra Jain</v>
          </cell>
        </row>
        <row r="1755">
          <cell r="B1755">
            <v>10002324</v>
          </cell>
          <cell r="C1755" t="str">
            <v>Inactive</v>
          </cell>
          <cell r="D1755">
            <v>0</v>
          </cell>
          <cell r="E1755">
            <v>0</v>
          </cell>
          <cell r="F1755" t="e">
            <v>#N/A</v>
          </cell>
          <cell r="G1755">
            <v>0</v>
          </cell>
          <cell r="H1755" t="str">
            <v>M</v>
          </cell>
          <cell r="I1755" t="str">
            <v>Vaibhav</v>
          </cell>
          <cell r="J1755" t="str">
            <v>Pitre</v>
          </cell>
          <cell r="K1755" t="str">
            <v>Atmaram</v>
          </cell>
          <cell r="L1755" t="str">
            <v>Executive</v>
          </cell>
          <cell r="M1755" t="str">
            <v>Engineering Services</v>
          </cell>
          <cell r="N1755">
            <v>0</v>
          </cell>
          <cell r="O1755">
            <v>0</v>
          </cell>
          <cell r="P1755" t="str">
            <v>Oleo Manufacturing</v>
          </cell>
          <cell r="Q1755">
            <v>0</v>
          </cell>
          <cell r="R1755" t="str">
            <v>Oleochemicals</v>
          </cell>
          <cell r="S1755" t="str">
            <v>JMC</v>
          </cell>
          <cell r="T1755" t="str">
            <v>EG</v>
          </cell>
          <cell r="U1755" t="str">
            <v>Taloja</v>
          </cell>
          <cell r="V1755" t="str">
            <v>Taloja</v>
          </cell>
          <cell r="W1755">
            <v>40725</v>
          </cell>
          <cell r="X1755">
            <v>40725</v>
          </cell>
          <cell r="Y1755">
            <v>0</v>
          </cell>
          <cell r="Z1755">
            <v>4.6343333691653994</v>
          </cell>
          <cell r="AA1755">
            <v>2.9</v>
          </cell>
          <cell r="AB1755">
            <v>41091</v>
          </cell>
          <cell r="AC1755">
            <v>41091</v>
          </cell>
          <cell r="AD1755">
            <v>41274</v>
          </cell>
          <cell r="AE1755">
            <v>0</v>
          </cell>
          <cell r="AF1755">
            <v>41275</v>
          </cell>
          <cell r="AG1755">
            <v>0</v>
          </cell>
          <cell r="AH1755">
            <v>0</v>
          </cell>
          <cell r="AI1755">
            <v>0</v>
          </cell>
          <cell r="AJ1755">
            <v>0</v>
          </cell>
          <cell r="AK1755">
            <v>0</v>
          </cell>
          <cell r="AL1755">
            <v>0</v>
          </cell>
          <cell r="AM1755">
            <v>0</v>
          </cell>
          <cell r="AN1755">
            <v>0</v>
          </cell>
          <cell r="AO1755">
            <v>41091</v>
          </cell>
          <cell r="AP1755" t="str">
            <v>Graduate Engineer Trainee</v>
          </cell>
          <cell r="AQ1755" t="str">
            <v>Trainee</v>
          </cell>
          <cell r="AR1755" t="str">
            <v>GET</v>
          </cell>
          <cell r="AS1755" t="str">
            <v>Mechanical</v>
          </cell>
          <cell r="AT1755">
            <v>41091</v>
          </cell>
          <cell r="AU1755">
            <v>41275</v>
          </cell>
          <cell r="AV1755" t="str">
            <v>Executive</v>
          </cell>
          <cell r="AW1755">
            <v>0</v>
          </cell>
          <cell r="AX1755">
            <v>0</v>
          </cell>
          <cell r="AY1755">
            <v>0</v>
          </cell>
          <cell r="AZ1755">
            <v>0</v>
          </cell>
          <cell r="BA1755">
            <v>0</v>
          </cell>
          <cell r="BB1755">
            <v>0</v>
          </cell>
          <cell r="BC1755">
            <v>0</v>
          </cell>
          <cell r="BD1755">
            <v>0</v>
          </cell>
          <cell r="BE1755">
            <v>0</v>
          </cell>
          <cell r="BF1755">
            <v>0</v>
          </cell>
          <cell r="BG1755">
            <v>32794</v>
          </cell>
          <cell r="BH1755">
            <v>24</v>
          </cell>
          <cell r="BI1755">
            <v>7</v>
          </cell>
          <cell r="BJ1755">
            <v>54708</v>
          </cell>
          <cell r="BK1755" t="str">
            <v>Less than 30 yrs and equal to 30 yrs</v>
          </cell>
          <cell r="BL1755" t="str">
            <v>Unmarried</v>
          </cell>
          <cell r="BM1755">
            <v>0</v>
          </cell>
          <cell r="BN1755" t="str">
            <v>Flat No. 303, Omkar Residency C-13, Sector - 4, Khanda Colony</v>
          </cell>
          <cell r="BO1755" t="str">
            <v>New Panvel</v>
          </cell>
          <cell r="BP1755" t="str">
            <v>Maharashtra</v>
          </cell>
          <cell r="BQ1755">
            <v>410210</v>
          </cell>
          <cell r="BR1755" t="str">
            <v>B.E (Mechanical)</v>
          </cell>
          <cell r="BS1755">
            <v>0</v>
          </cell>
          <cell r="BT1755">
            <v>0</v>
          </cell>
          <cell r="BU1755" t="str">
            <v>Not Applicable</v>
          </cell>
          <cell r="BV1755">
            <v>41777</v>
          </cell>
          <cell r="BW1755">
            <v>41760</v>
          </cell>
          <cell r="BX1755">
            <v>41748</v>
          </cell>
          <cell r="BY1755" t="str">
            <v>Higher Compensation</v>
          </cell>
          <cell r="BZ1755" t="str">
            <v>Resignation</v>
          </cell>
          <cell r="CA1755">
            <v>0</v>
          </cell>
          <cell r="CB1755" t="str">
            <v>Voluntary</v>
          </cell>
          <cell r="CC1755">
            <v>0</v>
          </cell>
          <cell r="CD1755">
            <v>0</v>
          </cell>
          <cell r="CE1755" t="str">
            <v>BRCPP1208H</v>
          </cell>
          <cell r="CF1755" t="str">
            <v>Yogesh Sama</v>
          </cell>
          <cell r="CG1755">
            <v>0</v>
          </cell>
        </row>
        <row r="1756">
          <cell r="B1756">
            <v>10002313</v>
          </cell>
          <cell r="C1756" t="str">
            <v>Inactive</v>
          </cell>
          <cell r="D1756">
            <v>0</v>
          </cell>
          <cell r="E1756">
            <v>0</v>
          </cell>
          <cell r="F1756" t="e">
            <v>#N/A</v>
          </cell>
          <cell r="G1756">
            <v>0</v>
          </cell>
          <cell r="H1756" t="str">
            <v>M</v>
          </cell>
          <cell r="I1756" t="str">
            <v>Ajit</v>
          </cell>
          <cell r="J1756" t="str">
            <v>Divate</v>
          </cell>
          <cell r="K1756" t="str">
            <v>Marotirao</v>
          </cell>
          <cell r="L1756" t="str">
            <v>Graduate Engineer Trainee</v>
          </cell>
          <cell r="M1756">
            <v>0</v>
          </cell>
          <cell r="N1756">
            <v>0</v>
          </cell>
          <cell r="O1756">
            <v>0</v>
          </cell>
          <cell r="P1756" t="str">
            <v>Oleo Manufacturing</v>
          </cell>
          <cell r="Q1756">
            <v>0</v>
          </cell>
          <cell r="R1756" t="str">
            <v>Oleochemicals</v>
          </cell>
          <cell r="S1756" t="str">
            <v>Trainee</v>
          </cell>
          <cell r="T1756" t="str">
            <v>EG</v>
          </cell>
          <cell r="U1756" t="str">
            <v>Taloja</v>
          </cell>
          <cell r="V1756">
            <v>0</v>
          </cell>
          <cell r="W1756">
            <v>40725</v>
          </cell>
          <cell r="X1756">
            <v>40725</v>
          </cell>
          <cell r="Y1756">
            <v>0</v>
          </cell>
          <cell r="Z1756">
            <v>4.6343333691653994</v>
          </cell>
          <cell r="AA1756">
            <v>0.2</v>
          </cell>
          <cell r="AB1756">
            <v>0</v>
          </cell>
          <cell r="AC1756">
            <v>0</v>
          </cell>
          <cell r="AD1756">
            <v>0</v>
          </cell>
          <cell r="AE1756">
            <v>0</v>
          </cell>
          <cell r="AF1756">
            <v>0</v>
          </cell>
          <cell r="AG1756">
            <v>0</v>
          </cell>
          <cell r="AH1756">
            <v>0</v>
          </cell>
          <cell r="AI1756">
            <v>0</v>
          </cell>
          <cell r="AJ1756">
            <v>0</v>
          </cell>
          <cell r="AK1756">
            <v>0</v>
          </cell>
          <cell r="AL1756">
            <v>0</v>
          </cell>
          <cell r="AM1756">
            <v>0</v>
          </cell>
          <cell r="AN1756">
            <v>0</v>
          </cell>
          <cell r="AO1756">
            <v>0</v>
          </cell>
          <cell r="AP1756">
            <v>0</v>
          </cell>
          <cell r="AQ1756">
            <v>0</v>
          </cell>
          <cell r="AR1756">
            <v>0</v>
          </cell>
          <cell r="AS1756">
            <v>0</v>
          </cell>
          <cell r="AT1756">
            <v>0</v>
          </cell>
          <cell r="AU1756">
            <v>0</v>
          </cell>
          <cell r="AV1756">
            <v>0</v>
          </cell>
          <cell r="AW1756">
            <v>0</v>
          </cell>
          <cell r="AX1756">
            <v>0</v>
          </cell>
          <cell r="AY1756">
            <v>0</v>
          </cell>
          <cell r="AZ1756">
            <v>0</v>
          </cell>
          <cell r="BA1756">
            <v>0</v>
          </cell>
          <cell r="BB1756">
            <v>0</v>
          </cell>
          <cell r="BC1756">
            <v>0</v>
          </cell>
          <cell r="BD1756">
            <v>0</v>
          </cell>
          <cell r="BE1756">
            <v>0</v>
          </cell>
          <cell r="BF1756">
            <v>0</v>
          </cell>
          <cell r="BG1756">
            <v>32647</v>
          </cell>
          <cell r="BH1756">
            <v>22</v>
          </cell>
          <cell r="BI1756">
            <v>4</v>
          </cell>
          <cell r="BJ1756">
            <v>0</v>
          </cell>
          <cell r="BK1756" t="str">
            <v>Less than 30 yrs and equal to 30 yrs</v>
          </cell>
          <cell r="BL1756">
            <v>0</v>
          </cell>
          <cell r="BM1756">
            <v>0</v>
          </cell>
          <cell r="BN1756">
            <v>0</v>
          </cell>
          <cell r="BO1756">
            <v>0</v>
          </cell>
          <cell r="BP1756">
            <v>0</v>
          </cell>
          <cell r="BQ1756">
            <v>0</v>
          </cell>
          <cell r="BR1756" t="str">
            <v>B. Tech(Chemical)</v>
          </cell>
          <cell r="BS1756">
            <v>0</v>
          </cell>
          <cell r="BT1756">
            <v>0</v>
          </cell>
          <cell r="BU1756" t="str">
            <v>Not Applicable</v>
          </cell>
          <cell r="BV1756">
            <v>40816</v>
          </cell>
          <cell r="BW1756">
            <v>40787</v>
          </cell>
          <cell r="BX1756">
            <v>0</v>
          </cell>
          <cell r="BY1756" t="str">
            <v xml:space="preserve">Higher Education </v>
          </cell>
          <cell r="BZ1756" t="str">
            <v>Resignation</v>
          </cell>
          <cell r="CA1756">
            <v>0</v>
          </cell>
          <cell r="CB1756" t="str">
            <v>Voluntary</v>
          </cell>
          <cell r="CC1756" t="str">
            <v>Resigned at VVF Ltd</v>
          </cell>
          <cell r="CD1756">
            <v>0</v>
          </cell>
          <cell r="CE1756">
            <v>0</v>
          </cell>
          <cell r="CF1756">
            <v>0</v>
          </cell>
          <cell r="CG1756">
            <v>0</v>
          </cell>
        </row>
        <row r="1757">
          <cell r="B1757">
            <v>10002316</v>
          </cell>
          <cell r="C1757" t="str">
            <v>Inactive</v>
          </cell>
          <cell r="D1757">
            <v>0</v>
          </cell>
          <cell r="E1757">
            <v>0</v>
          </cell>
          <cell r="F1757" t="e">
            <v>#N/A</v>
          </cell>
          <cell r="G1757">
            <v>0</v>
          </cell>
          <cell r="H1757" t="str">
            <v>M</v>
          </cell>
          <cell r="I1757" t="str">
            <v>Nilesh</v>
          </cell>
          <cell r="J1757" t="str">
            <v>Patil</v>
          </cell>
          <cell r="K1757" t="str">
            <v>Jagannath</v>
          </cell>
          <cell r="L1757" t="str">
            <v>Graduate Engineer Trainee</v>
          </cell>
          <cell r="M1757">
            <v>0</v>
          </cell>
          <cell r="N1757">
            <v>0</v>
          </cell>
          <cell r="O1757">
            <v>0</v>
          </cell>
          <cell r="P1757" t="str">
            <v>Oleo Manufacturing</v>
          </cell>
          <cell r="Q1757">
            <v>0</v>
          </cell>
          <cell r="R1757" t="str">
            <v>Oleochemicals</v>
          </cell>
          <cell r="S1757" t="str">
            <v>Trainee</v>
          </cell>
          <cell r="T1757" t="str">
            <v>EG</v>
          </cell>
          <cell r="U1757" t="str">
            <v>Taloja</v>
          </cell>
          <cell r="V1757">
            <v>0</v>
          </cell>
          <cell r="W1757">
            <v>40725</v>
          </cell>
          <cell r="X1757">
            <v>40725</v>
          </cell>
          <cell r="Y1757">
            <v>0</v>
          </cell>
          <cell r="Z1757">
            <v>4.6343333688483064</v>
          </cell>
          <cell r="AA1757">
            <v>1.3</v>
          </cell>
          <cell r="AB1757">
            <v>41091</v>
          </cell>
          <cell r="AC1757">
            <v>0</v>
          </cell>
          <cell r="AD1757">
            <v>41272</v>
          </cell>
          <cell r="AE1757">
            <v>0</v>
          </cell>
          <cell r="AF1757">
            <v>0</v>
          </cell>
          <cell r="AG1757">
            <v>0</v>
          </cell>
          <cell r="AH1757">
            <v>0</v>
          </cell>
          <cell r="AI1757">
            <v>0</v>
          </cell>
          <cell r="AJ1757">
            <v>0</v>
          </cell>
          <cell r="AK1757">
            <v>0</v>
          </cell>
          <cell r="AL1757">
            <v>0</v>
          </cell>
          <cell r="AM1757">
            <v>0</v>
          </cell>
          <cell r="AN1757">
            <v>0</v>
          </cell>
          <cell r="AO1757">
            <v>0</v>
          </cell>
          <cell r="AP1757">
            <v>0</v>
          </cell>
          <cell r="AQ1757">
            <v>0</v>
          </cell>
          <cell r="AR1757" t="str">
            <v>GET</v>
          </cell>
          <cell r="AS1757" t="str">
            <v>Fatty Alchohol</v>
          </cell>
          <cell r="AT1757">
            <v>41091</v>
          </cell>
          <cell r="AU1757">
            <v>0</v>
          </cell>
          <cell r="AV1757" t="str">
            <v>Executive</v>
          </cell>
          <cell r="AW1757">
            <v>0</v>
          </cell>
          <cell r="AX1757">
            <v>0</v>
          </cell>
          <cell r="AY1757">
            <v>0</v>
          </cell>
          <cell r="AZ1757">
            <v>0</v>
          </cell>
          <cell r="BA1757">
            <v>0</v>
          </cell>
          <cell r="BB1757">
            <v>0</v>
          </cell>
          <cell r="BC1757">
            <v>0</v>
          </cell>
          <cell r="BD1757">
            <v>0</v>
          </cell>
          <cell r="BE1757">
            <v>0</v>
          </cell>
          <cell r="BF1757">
            <v>0</v>
          </cell>
          <cell r="BG1757">
            <v>32852</v>
          </cell>
          <cell r="BH1757">
            <v>22</v>
          </cell>
          <cell r="BI1757">
            <v>11</v>
          </cell>
          <cell r="BJ1757">
            <v>0</v>
          </cell>
          <cell r="BK1757" t="str">
            <v>Less than 30 yrs and equal to 30 yrs</v>
          </cell>
          <cell r="BL1757" t="str">
            <v>Unmarried</v>
          </cell>
          <cell r="BM1757">
            <v>0</v>
          </cell>
          <cell r="BN1757" t="str">
            <v xml:space="preserve">At &amp; Post - Kuchi, Taluka - Kavathemahankal, </v>
          </cell>
          <cell r="BO1757" t="str">
            <v>Dist - Sangli</v>
          </cell>
          <cell r="BP1757" t="str">
            <v>Maharashtra</v>
          </cell>
          <cell r="BQ1757">
            <v>416405</v>
          </cell>
          <cell r="BR1757" t="str">
            <v>B.E (Chemical)</v>
          </cell>
          <cell r="BS1757">
            <v>0</v>
          </cell>
          <cell r="BT1757">
            <v>0</v>
          </cell>
          <cell r="BU1757" t="str">
            <v>Not Applicable</v>
          </cell>
          <cell r="BV1757">
            <v>41215</v>
          </cell>
          <cell r="BW1757">
            <v>41214</v>
          </cell>
          <cell r="BX1757">
            <v>0</v>
          </cell>
          <cell r="BY1757" t="str">
            <v>Higher compensation</v>
          </cell>
          <cell r="BZ1757" t="str">
            <v>Resignation</v>
          </cell>
          <cell r="CA1757" t="str">
            <v xml:space="preserve">Got the job in the field of Designing &amp; Projects </v>
          </cell>
          <cell r="CB1757" t="str">
            <v>Voluntary</v>
          </cell>
          <cell r="CC1757">
            <v>0</v>
          </cell>
          <cell r="CD1757">
            <v>0</v>
          </cell>
          <cell r="CE1757">
            <v>0</v>
          </cell>
          <cell r="CF1757">
            <v>0</v>
          </cell>
          <cell r="CG1757">
            <v>0</v>
          </cell>
        </row>
        <row r="1758">
          <cell r="B1758">
            <v>10002319</v>
          </cell>
          <cell r="C1758" t="str">
            <v>Inactive</v>
          </cell>
          <cell r="D1758">
            <v>0</v>
          </cell>
          <cell r="E1758">
            <v>0</v>
          </cell>
          <cell r="F1758" t="e">
            <v>#N/A</v>
          </cell>
          <cell r="G1758">
            <v>0</v>
          </cell>
          <cell r="H1758" t="str">
            <v>M</v>
          </cell>
          <cell r="I1758" t="str">
            <v>Nandan</v>
          </cell>
          <cell r="J1758" t="str">
            <v>Sharma</v>
          </cell>
          <cell r="K1758" t="str">
            <v>Naresh</v>
          </cell>
          <cell r="L1758" t="str">
            <v>Executive</v>
          </cell>
          <cell r="M1758">
            <v>0</v>
          </cell>
          <cell r="N1758">
            <v>0</v>
          </cell>
          <cell r="O1758">
            <v>0</v>
          </cell>
          <cell r="P1758" t="str">
            <v>Oleo Manufacturing</v>
          </cell>
          <cell r="Q1758">
            <v>0</v>
          </cell>
          <cell r="R1758" t="str">
            <v>Oleochemicals</v>
          </cell>
          <cell r="S1758" t="str">
            <v>JMC</v>
          </cell>
          <cell r="T1758" t="str">
            <v>EG</v>
          </cell>
          <cell r="U1758" t="str">
            <v>Taloja</v>
          </cell>
          <cell r="V1758">
            <v>0</v>
          </cell>
          <cell r="W1758">
            <v>40725</v>
          </cell>
          <cell r="X1758">
            <v>40725</v>
          </cell>
          <cell r="Y1758">
            <v>0</v>
          </cell>
          <cell r="Z1758">
            <v>4.6343333688483064</v>
          </cell>
          <cell r="AA1758">
            <v>1.4</v>
          </cell>
          <cell r="AB1758">
            <v>41091</v>
          </cell>
          <cell r="AC1758">
            <v>41091</v>
          </cell>
          <cell r="AD1758">
            <v>41274</v>
          </cell>
          <cell r="AE1758">
            <v>0</v>
          </cell>
          <cell r="AF1758">
            <v>0</v>
          </cell>
          <cell r="AG1758">
            <v>0</v>
          </cell>
          <cell r="AH1758">
            <v>0</v>
          </cell>
          <cell r="AI1758">
            <v>0</v>
          </cell>
          <cell r="AJ1758">
            <v>0</v>
          </cell>
          <cell r="AK1758">
            <v>0</v>
          </cell>
          <cell r="AL1758">
            <v>0</v>
          </cell>
          <cell r="AM1758">
            <v>0</v>
          </cell>
          <cell r="AN1758">
            <v>0</v>
          </cell>
          <cell r="AO1758">
            <v>0</v>
          </cell>
          <cell r="AP1758">
            <v>0</v>
          </cell>
          <cell r="AQ1758">
            <v>0</v>
          </cell>
          <cell r="AR1758" t="str">
            <v>GET</v>
          </cell>
          <cell r="AS1758" t="str">
            <v>Production</v>
          </cell>
          <cell r="AT1758">
            <v>41091</v>
          </cell>
          <cell r="AU1758">
            <v>0</v>
          </cell>
          <cell r="AV1758" t="str">
            <v>Executive</v>
          </cell>
          <cell r="AW1758">
            <v>0</v>
          </cell>
          <cell r="AX1758">
            <v>0</v>
          </cell>
          <cell r="AY1758">
            <v>0</v>
          </cell>
          <cell r="AZ1758">
            <v>0</v>
          </cell>
          <cell r="BA1758">
            <v>0</v>
          </cell>
          <cell r="BB1758">
            <v>0</v>
          </cell>
          <cell r="BC1758">
            <v>0</v>
          </cell>
          <cell r="BD1758">
            <v>0</v>
          </cell>
          <cell r="BE1758">
            <v>0</v>
          </cell>
          <cell r="BF1758">
            <v>0</v>
          </cell>
          <cell r="BG1758">
            <v>32737</v>
          </cell>
          <cell r="BH1758">
            <v>23</v>
          </cell>
          <cell r="BI1758">
            <v>3</v>
          </cell>
          <cell r="BJ1758">
            <v>0</v>
          </cell>
          <cell r="BK1758" t="str">
            <v>Less than 30 yrs and equal to 30 yrs</v>
          </cell>
          <cell r="BL1758" t="str">
            <v>Unmarried</v>
          </cell>
          <cell r="BM1758">
            <v>0</v>
          </cell>
          <cell r="BN1758" t="str">
            <v>G/5, Yamuna Anushakti Nagar</v>
          </cell>
          <cell r="BO1758" t="str">
            <v>Mumbai</v>
          </cell>
          <cell r="BP1758" t="str">
            <v>Maharashtra</v>
          </cell>
          <cell r="BQ1758">
            <v>0</v>
          </cell>
          <cell r="BR1758" t="str">
            <v>B.E (Chemical)</v>
          </cell>
          <cell r="BS1758">
            <v>0</v>
          </cell>
          <cell r="BT1758">
            <v>0</v>
          </cell>
          <cell r="BU1758" t="str">
            <v>Not Applicable</v>
          </cell>
          <cell r="BV1758">
            <v>41225</v>
          </cell>
          <cell r="BW1758">
            <v>41214</v>
          </cell>
          <cell r="BX1758">
            <v>0</v>
          </cell>
          <cell r="BY1758" t="str">
            <v>Higher compensation</v>
          </cell>
          <cell r="BZ1758" t="str">
            <v>Resignation</v>
          </cell>
          <cell r="CA1758">
            <v>0</v>
          </cell>
          <cell r="CB1758" t="str">
            <v>Voluntary</v>
          </cell>
          <cell r="CC1758">
            <v>0</v>
          </cell>
          <cell r="CD1758">
            <v>0</v>
          </cell>
          <cell r="CE1758">
            <v>0</v>
          </cell>
          <cell r="CF1758">
            <v>0</v>
          </cell>
          <cell r="CG1758">
            <v>0</v>
          </cell>
        </row>
        <row r="1759">
          <cell r="B1759">
            <v>10002318</v>
          </cell>
          <cell r="C1759" t="str">
            <v>Inactive</v>
          </cell>
          <cell r="D1759">
            <v>0</v>
          </cell>
          <cell r="E1759">
            <v>0</v>
          </cell>
          <cell r="F1759" t="e">
            <v>#N/A</v>
          </cell>
          <cell r="G1759">
            <v>0</v>
          </cell>
          <cell r="H1759" t="str">
            <v>M</v>
          </cell>
          <cell r="I1759" t="str">
            <v>Sagar</v>
          </cell>
          <cell r="J1759" t="str">
            <v>More</v>
          </cell>
          <cell r="K1759" t="str">
            <v>Subhash</v>
          </cell>
          <cell r="L1759" t="str">
            <v>Executive</v>
          </cell>
          <cell r="M1759">
            <v>0</v>
          </cell>
          <cell r="N1759">
            <v>0</v>
          </cell>
          <cell r="O1759">
            <v>0</v>
          </cell>
          <cell r="P1759" t="str">
            <v>Oleo Manufacturing</v>
          </cell>
          <cell r="Q1759">
            <v>0</v>
          </cell>
          <cell r="R1759" t="str">
            <v>Oleochemicals</v>
          </cell>
          <cell r="S1759" t="str">
            <v>JMC</v>
          </cell>
          <cell r="T1759" t="str">
            <v>EG</v>
          </cell>
          <cell r="U1759" t="str">
            <v>Taloja</v>
          </cell>
          <cell r="V1759" t="str">
            <v>Taloja</v>
          </cell>
          <cell r="W1759">
            <v>40725</v>
          </cell>
          <cell r="X1759">
            <v>40725</v>
          </cell>
          <cell r="Y1759">
            <v>0</v>
          </cell>
          <cell r="Z1759">
            <v>4.6343333691653994</v>
          </cell>
          <cell r="AA1759">
            <v>1.6</v>
          </cell>
          <cell r="AB1759">
            <v>41091</v>
          </cell>
          <cell r="AC1759">
            <v>41091</v>
          </cell>
          <cell r="AD1759">
            <v>41272</v>
          </cell>
          <cell r="AE1759">
            <v>0</v>
          </cell>
          <cell r="AF1759">
            <v>0</v>
          </cell>
          <cell r="AG1759">
            <v>0</v>
          </cell>
          <cell r="AH1759">
            <v>0</v>
          </cell>
          <cell r="AI1759">
            <v>0</v>
          </cell>
          <cell r="AJ1759">
            <v>0</v>
          </cell>
          <cell r="AK1759">
            <v>0</v>
          </cell>
          <cell r="AL1759">
            <v>0</v>
          </cell>
          <cell r="AM1759">
            <v>0</v>
          </cell>
          <cell r="AN1759">
            <v>0</v>
          </cell>
          <cell r="AO1759">
            <v>41091</v>
          </cell>
          <cell r="AP1759" t="str">
            <v>Graduate Engineer Trainee</v>
          </cell>
          <cell r="AQ1759" t="str">
            <v>Trainee</v>
          </cell>
          <cell r="AR1759" t="str">
            <v>GET</v>
          </cell>
          <cell r="AS1759" t="str">
            <v>Hydrogen-Plant</v>
          </cell>
          <cell r="AT1759">
            <v>41091</v>
          </cell>
          <cell r="AU1759">
            <v>0</v>
          </cell>
          <cell r="AV1759" t="str">
            <v>Executive</v>
          </cell>
          <cell r="AW1759">
            <v>0</v>
          </cell>
          <cell r="AX1759">
            <v>0</v>
          </cell>
          <cell r="AY1759">
            <v>0</v>
          </cell>
          <cell r="AZ1759">
            <v>0</v>
          </cell>
          <cell r="BA1759">
            <v>0</v>
          </cell>
          <cell r="BB1759">
            <v>0</v>
          </cell>
          <cell r="BC1759">
            <v>0</v>
          </cell>
          <cell r="BD1759">
            <v>0</v>
          </cell>
          <cell r="BE1759">
            <v>0</v>
          </cell>
          <cell r="BF1759">
            <v>0</v>
          </cell>
          <cell r="BG1759">
            <v>32838</v>
          </cell>
          <cell r="BH1759">
            <v>23</v>
          </cell>
          <cell r="BI1759">
            <v>2</v>
          </cell>
          <cell r="BJ1759">
            <v>0</v>
          </cell>
          <cell r="BK1759" t="str">
            <v>Less than 30 yrs and equal to 30 yrs</v>
          </cell>
          <cell r="BL1759" t="str">
            <v>Unmarried</v>
          </cell>
          <cell r="BM1759">
            <v>0</v>
          </cell>
          <cell r="BN1759" t="str">
            <v>Gune Galli, Gandhinglaj Tal - Gandhinglaj,</v>
          </cell>
          <cell r="BO1759" t="str">
            <v>Dist - Kolhapur</v>
          </cell>
          <cell r="BP1759" t="str">
            <v>Maharashtra</v>
          </cell>
          <cell r="BQ1759">
            <v>0</v>
          </cell>
          <cell r="BR1759" t="str">
            <v>B.E (Chemical)</v>
          </cell>
          <cell r="BS1759">
            <v>0</v>
          </cell>
          <cell r="BT1759">
            <v>0</v>
          </cell>
          <cell r="BU1759" t="str">
            <v>Not Applicable</v>
          </cell>
          <cell r="BV1759">
            <v>41304</v>
          </cell>
          <cell r="BW1759">
            <v>41275</v>
          </cell>
          <cell r="BX1759">
            <v>0</v>
          </cell>
          <cell r="BY1759" t="str">
            <v>Opportunities/Career Advancement</v>
          </cell>
          <cell r="BZ1759" t="str">
            <v>Resignation</v>
          </cell>
          <cell r="CA1759">
            <v>0</v>
          </cell>
          <cell r="CB1759" t="str">
            <v>Voluntary</v>
          </cell>
          <cell r="CC1759">
            <v>0</v>
          </cell>
          <cell r="CD1759">
            <v>0</v>
          </cell>
          <cell r="CE1759">
            <v>0</v>
          </cell>
          <cell r="CF1759">
            <v>0</v>
          </cell>
          <cell r="CG1759">
            <v>0</v>
          </cell>
        </row>
        <row r="1760">
          <cell r="B1760">
            <v>10002323</v>
          </cell>
          <cell r="C1760" t="str">
            <v>Inactive</v>
          </cell>
          <cell r="D1760">
            <v>0</v>
          </cell>
          <cell r="E1760">
            <v>0</v>
          </cell>
          <cell r="F1760" t="e">
            <v>#N/A</v>
          </cell>
          <cell r="G1760">
            <v>0</v>
          </cell>
          <cell r="H1760" t="str">
            <v>M</v>
          </cell>
          <cell r="I1760" t="str">
            <v>Sopan</v>
          </cell>
          <cell r="J1760" t="str">
            <v>Kale</v>
          </cell>
          <cell r="K1760" t="str">
            <v>Shankar</v>
          </cell>
          <cell r="L1760" t="str">
            <v>Executive</v>
          </cell>
          <cell r="M1760">
            <v>0</v>
          </cell>
          <cell r="N1760">
            <v>0</v>
          </cell>
          <cell r="O1760">
            <v>0</v>
          </cell>
          <cell r="P1760" t="str">
            <v>Oleo Manufacturing</v>
          </cell>
          <cell r="Q1760">
            <v>0</v>
          </cell>
          <cell r="R1760" t="str">
            <v>Oleochemicals</v>
          </cell>
          <cell r="S1760" t="str">
            <v>JMC</v>
          </cell>
          <cell r="T1760" t="str">
            <v>EG</v>
          </cell>
          <cell r="U1760" t="str">
            <v>Taloja</v>
          </cell>
          <cell r="V1760" t="str">
            <v>Taloja</v>
          </cell>
          <cell r="W1760">
            <v>40725</v>
          </cell>
          <cell r="X1760">
            <v>40725</v>
          </cell>
          <cell r="Y1760">
            <v>0</v>
          </cell>
          <cell r="Z1760">
            <v>4.6343333691653994</v>
          </cell>
          <cell r="AA1760">
            <v>1.7</v>
          </cell>
          <cell r="AB1760">
            <v>41091</v>
          </cell>
          <cell r="AC1760">
            <v>41091</v>
          </cell>
          <cell r="AD1760">
            <v>41272</v>
          </cell>
          <cell r="AE1760">
            <v>0</v>
          </cell>
          <cell r="AF1760">
            <v>0</v>
          </cell>
          <cell r="AG1760">
            <v>0</v>
          </cell>
          <cell r="AH1760">
            <v>0</v>
          </cell>
          <cell r="AI1760">
            <v>0</v>
          </cell>
          <cell r="AJ1760">
            <v>0</v>
          </cell>
          <cell r="AK1760">
            <v>0</v>
          </cell>
          <cell r="AL1760">
            <v>0</v>
          </cell>
          <cell r="AM1760">
            <v>0</v>
          </cell>
          <cell r="AN1760">
            <v>0</v>
          </cell>
          <cell r="AO1760">
            <v>41091</v>
          </cell>
          <cell r="AP1760" t="str">
            <v>Graduate Engineer Trainee</v>
          </cell>
          <cell r="AQ1760" t="str">
            <v>Trainee</v>
          </cell>
          <cell r="AR1760" t="str">
            <v>GET</v>
          </cell>
          <cell r="AS1760" t="str">
            <v>Fatty Alchohol</v>
          </cell>
          <cell r="AT1760">
            <v>41091</v>
          </cell>
          <cell r="AU1760">
            <v>0</v>
          </cell>
          <cell r="AV1760" t="str">
            <v>Executive</v>
          </cell>
          <cell r="AW1760">
            <v>0</v>
          </cell>
          <cell r="AX1760">
            <v>0</v>
          </cell>
          <cell r="AY1760">
            <v>0</v>
          </cell>
          <cell r="AZ1760">
            <v>0</v>
          </cell>
          <cell r="BA1760">
            <v>0</v>
          </cell>
          <cell r="BB1760">
            <v>0</v>
          </cell>
          <cell r="BC1760">
            <v>0</v>
          </cell>
          <cell r="BD1760">
            <v>0</v>
          </cell>
          <cell r="BE1760">
            <v>0</v>
          </cell>
          <cell r="BF1760">
            <v>0</v>
          </cell>
          <cell r="BG1760">
            <v>31752</v>
          </cell>
          <cell r="BH1760">
            <v>26</v>
          </cell>
          <cell r="BI1760">
            <v>2</v>
          </cell>
          <cell r="BJ1760">
            <v>0</v>
          </cell>
          <cell r="BK1760" t="str">
            <v>Less than 30 yrs and equal to 30 yrs</v>
          </cell>
          <cell r="BL1760" t="str">
            <v>Unmarried</v>
          </cell>
          <cell r="BM1760">
            <v>0</v>
          </cell>
          <cell r="BN1760" t="str">
            <v>At &amp; Post - Bori Khurd(Salwadi) Tal - Junnar</v>
          </cell>
          <cell r="BO1760" t="str">
            <v>Pune</v>
          </cell>
          <cell r="BP1760" t="str">
            <v>Maharashtra</v>
          </cell>
          <cell r="BQ1760">
            <v>0</v>
          </cell>
          <cell r="BR1760" t="str">
            <v>B.E (Chemical)</v>
          </cell>
          <cell r="BS1760">
            <v>0</v>
          </cell>
          <cell r="BT1760">
            <v>0</v>
          </cell>
          <cell r="BU1760" t="str">
            <v>Not Applicable</v>
          </cell>
          <cell r="BV1760">
            <v>41317</v>
          </cell>
          <cell r="BW1760">
            <v>41306</v>
          </cell>
          <cell r="BX1760">
            <v>0</v>
          </cell>
          <cell r="BY1760" t="str">
            <v>Personal Reasons</v>
          </cell>
          <cell r="BZ1760" t="str">
            <v>Resignation</v>
          </cell>
          <cell r="CA1760" t="str">
            <v>Got the job in his native place</v>
          </cell>
          <cell r="CB1760" t="str">
            <v>Voluntary</v>
          </cell>
          <cell r="CC1760">
            <v>0</v>
          </cell>
          <cell r="CD1760">
            <v>0</v>
          </cell>
          <cell r="CE1760">
            <v>0</v>
          </cell>
          <cell r="CF1760">
            <v>0</v>
          </cell>
          <cell r="CG1760">
            <v>0</v>
          </cell>
        </row>
        <row r="1761">
          <cell r="B1761">
            <v>10002312</v>
          </cell>
          <cell r="C1761" t="str">
            <v>Inactive</v>
          </cell>
          <cell r="D1761">
            <v>0</v>
          </cell>
          <cell r="E1761">
            <v>0</v>
          </cell>
          <cell r="F1761" t="e">
            <v>#N/A</v>
          </cell>
          <cell r="G1761">
            <v>0</v>
          </cell>
          <cell r="H1761" t="str">
            <v>M</v>
          </cell>
          <cell r="I1761" t="str">
            <v>Sandip</v>
          </cell>
          <cell r="J1761" t="str">
            <v>Patil</v>
          </cell>
          <cell r="K1761" t="str">
            <v>Subhash</v>
          </cell>
          <cell r="L1761" t="str">
            <v>Executive</v>
          </cell>
          <cell r="M1761">
            <v>0</v>
          </cell>
          <cell r="N1761">
            <v>0</v>
          </cell>
          <cell r="O1761">
            <v>0</v>
          </cell>
          <cell r="P1761" t="str">
            <v>Oleo Manufacturing</v>
          </cell>
          <cell r="Q1761">
            <v>0</v>
          </cell>
          <cell r="R1761" t="str">
            <v>Oleochemicals</v>
          </cell>
          <cell r="S1761" t="str">
            <v>JMC</v>
          </cell>
          <cell r="T1761" t="str">
            <v>EG</v>
          </cell>
          <cell r="U1761" t="str">
            <v>Taloja</v>
          </cell>
          <cell r="V1761" t="str">
            <v>Taloja</v>
          </cell>
          <cell r="W1761">
            <v>40725</v>
          </cell>
          <cell r="X1761">
            <v>40725</v>
          </cell>
          <cell r="Y1761">
            <v>0</v>
          </cell>
          <cell r="Z1761">
            <v>4.6343333688483064</v>
          </cell>
          <cell r="AA1761">
            <v>1.9</v>
          </cell>
          <cell r="AB1761">
            <v>41091</v>
          </cell>
          <cell r="AC1761">
            <v>41091</v>
          </cell>
          <cell r="AD1761">
            <v>41274</v>
          </cell>
          <cell r="AE1761">
            <v>0</v>
          </cell>
          <cell r="AF1761">
            <v>0</v>
          </cell>
          <cell r="AG1761">
            <v>0</v>
          </cell>
          <cell r="AH1761">
            <v>0</v>
          </cell>
          <cell r="AI1761">
            <v>0</v>
          </cell>
          <cell r="AJ1761">
            <v>0</v>
          </cell>
          <cell r="AK1761">
            <v>0</v>
          </cell>
          <cell r="AL1761">
            <v>0</v>
          </cell>
          <cell r="AM1761">
            <v>0</v>
          </cell>
          <cell r="AN1761">
            <v>0</v>
          </cell>
          <cell r="AO1761">
            <v>41091</v>
          </cell>
          <cell r="AP1761" t="str">
            <v>Graduate Engineer Trainee</v>
          </cell>
          <cell r="AQ1761" t="str">
            <v>Trainee</v>
          </cell>
          <cell r="AR1761" t="str">
            <v>GET</v>
          </cell>
          <cell r="AS1761" t="str">
            <v>Utility</v>
          </cell>
          <cell r="AT1761">
            <v>41091</v>
          </cell>
          <cell r="AU1761">
            <v>0</v>
          </cell>
          <cell r="AV1761" t="str">
            <v>Executive</v>
          </cell>
          <cell r="AW1761">
            <v>0</v>
          </cell>
          <cell r="AX1761">
            <v>0</v>
          </cell>
          <cell r="AY1761">
            <v>0</v>
          </cell>
          <cell r="AZ1761">
            <v>0</v>
          </cell>
          <cell r="BA1761">
            <v>0</v>
          </cell>
          <cell r="BB1761">
            <v>0</v>
          </cell>
          <cell r="BC1761">
            <v>0</v>
          </cell>
          <cell r="BD1761">
            <v>0</v>
          </cell>
          <cell r="BE1761">
            <v>0</v>
          </cell>
          <cell r="BF1761">
            <v>0</v>
          </cell>
          <cell r="BG1761">
            <v>32658</v>
          </cell>
          <cell r="BH1761">
            <v>23</v>
          </cell>
          <cell r="BI1761">
            <v>11</v>
          </cell>
          <cell r="BJ1761">
            <v>0</v>
          </cell>
          <cell r="BK1761" t="str">
            <v>Less than 30 yrs and equal to 30 yrs</v>
          </cell>
          <cell r="BL1761" t="str">
            <v>Unmarried</v>
          </cell>
          <cell r="BM1761">
            <v>0</v>
          </cell>
          <cell r="BN1761" t="str">
            <v>AT Shahapur, Post - Borpadle Taluka - Panhala, Dist - Kolhapur</v>
          </cell>
          <cell r="BO1761" t="str">
            <v>Kolhapur</v>
          </cell>
          <cell r="BP1761" t="str">
            <v>Maharashtra</v>
          </cell>
          <cell r="BQ1761">
            <v>416213</v>
          </cell>
          <cell r="BR1761" t="str">
            <v>B.E (Mechanical)</v>
          </cell>
          <cell r="BS1761">
            <v>0</v>
          </cell>
          <cell r="BT1761">
            <v>0</v>
          </cell>
          <cell r="BU1761" t="str">
            <v>Not Applicable</v>
          </cell>
          <cell r="BV1761">
            <v>41414</v>
          </cell>
          <cell r="BW1761">
            <v>41395</v>
          </cell>
          <cell r="BX1761">
            <v>0</v>
          </cell>
          <cell r="BY1761" t="str">
            <v>Opportunities/Career Advancement</v>
          </cell>
          <cell r="BZ1761" t="str">
            <v>Resignation</v>
          </cell>
          <cell r="CA1761">
            <v>0</v>
          </cell>
          <cell r="CB1761" t="str">
            <v>Voluntary</v>
          </cell>
          <cell r="CC1761">
            <v>0</v>
          </cell>
          <cell r="CD1761">
            <v>0</v>
          </cell>
          <cell r="CE1761" t="str">
            <v>BMIPT2290J</v>
          </cell>
          <cell r="CF1761">
            <v>0</v>
          </cell>
          <cell r="CG1761">
            <v>0</v>
          </cell>
        </row>
        <row r="1762">
          <cell r="B1762">
            <v>10002311</v>
          </cell>
          <cell r="C1762" t="str">
            <v>Inactive</v>
          </cell>
          <cell r="D1762">
            <v>0</v>
          </cell>
          <cell r="E1762">
            <v>0</v>
          </cell>
          <cell r="F1762" t="e">
            <v>#N/A</v>
          </cell>
          <cell r="G1762">
            <v>0</v>
          </cell>
          <cell r="H1762" t="str">
            <v>M</v>
          </cell>
          <cell r="I1762" t="str">
            <v>Anupamsingh</v>
          </cell>
          <cell r="J1762" t="str">
            <v>Parihar</v>
          </cell>
          <cell r="K1762" t="str">
            <v>Kamleshwarsingh</v>
          </cell>
          <cell r="L1762" t="str">
            <v>Executive</v>
          </cell>
          <cell r="M1762">
            <v>0</v>
          </cell>
          <cell r="N1762">
            <v>0</v>
          </cell>
          <cell r="O1762">
            <v>0</v>
          </cell>
          <cell r="P1762" t="str">
            <v>Oleo Manufacturing</v>
          </cell>
          <cell r="Q1762">
            <v>0</v>
          </cell>
          <cell r="R1762" t="str">
            <v>Oleochemicals</v>
          </cell>
          <cell r="S1762" t="str">
            <v>JMC</v>
          </cell>
          <cell r="T1762" t="str">
            <v>EG</v>
          </cell>
          <cell r="U1762" t="str">
            <v>Taloja</v>
          </cell>
          <cell r="V1762" t="str">
            <v>Taloja</v>
          </cell>
          <cell r="W1762">
            <v>40725</v>
          </cell>
          <cell r="X1762">
            <v>40725</v>
          </cell>
          <cell r="Y1762">
            <v>0</v>
          </cell>
          <cell r="Z1762">
            <v>4.6343333688483064</v>
          </cell>
          <cell r="AA1762">
            <v>2.2999999999999998</v>
          </cell>
          <cell r="AB1762">
            <v>41091</v>
          </cell>
          <cell r="AC1762">
            <v>41091</v>
          </cell>
          <cell r="AD1762">
            <v>41274</v>
          </cell>
          <cell r="AE1762">
            <v>0</v>
          </cell>
          <cell r="AF1762">
            <v>41275</v>
          </cell>
          <cell r="AG1762">
            <v>0</v>
          </cell>
          <cell r="AH1762">
            <v>0</v>
          </cell>
          <cell r="AI1762">
            <v>0</v>
          </cell>
          <cell r="AJ1762">
            <v>0</v>
          </cell>
          <cell r="AK1762">
            <v>0</v>
          </cell>
          <cell r="AL1762">
            <v>0</v>
          </cell>
          <cell r="AM1762">
            <v>0</v>
          </cell>
          <cell r="AN1762">
            <v>0</v>
          </cell>
          <cell r="AO1762">
            <v>41091</v>
          </cell>
          <cell r="AP1762" t="str">
            <v>Graduate Engineer Trainee</v>
          </cell>
          <cell r="AQ1762" t="str">
            <v>Trainee</v>
          </cell>
          <cell r="AR1762" t="str">
            <v>GET</v>
          </cell>
          <cell r="AS1762" t="str">
            <v>Fatty Acid (Hydrogenation)</v>
          </cell>
          <cell r="AT1762">
            <v>41091</v>
          </cell>
          <cell r="AU1762">
            <v>41275</v>
          </cell>
          <cell r="AV1762" t="str">
            <v>Executive</v>
          </cell>
          <cell r="AW1762">
            <v>0</v>
          </cell>
          <cell r="AX1762">
            <v>0</v>
          </cell>
          <cell r="AY1762">
            <v>0</v>
          </cell>
          <cell r="AZ1762">
            <v>0</v>
          </cell>
          <cell r="BA1762">
            <v>0</v>
          </cell>
          <cell r="BB1762">
            <v>0</v>
          </cell>
          <cell r="BC1762">
            <v>0</v>
          </cell>
          <cell r="BD1762">
            <v>0</v>
          </cell>
          <cell r="BE1762">
            <v>0</v>
          </cell>
          <cell r="BF1762">
            <v>0</v>
          </cell>
          <cell r="BG1762">
            <v>33055</v>
          </cell>
          <cell r="BH1762">
            <v>23</v>
          </cell>
          <cell r="BI1762">
            <v>3</v>
          </cell>
          <cell r="BJ1762">
            <v>0</v>
          </cell>
          <cell r="BK1762" t="str">
            <v>Less than 30 yrs and equal to 30 yrs</v>
          </cell>
          <cell r="BL1762" t="str">
            <v>Unmarried</v>
          </cell>
          <cell r="BM1762">
            <v>0</v>
          </cell>
          <cell r="BN1762" t="str">
            <v>SRPF Camp Falwar Line, Q. No. 99 MIDC aream Hingna Road</v>
          </cell>
          <cell r="BO1762" t="str">
            <v>Nagpur</v>
          </cell>
          <cell r="BP1762" t="str">
            <v>Maharashtra</v>
          </cell>
          <cell r="BQ1762">
            <v>0</v>
          </cell>
          <cell r="BR1762" t="str">
            <v>B.Tech (Chemical)</v>
          </cell>
          <cell r="BS1762">
            <v>0</v>
          </cell>
          <cell r="BT1762">
            <v>0</v>
          </cell>
          <cell r="BU1762" t="str">
            <v>Not Applicable</v>
          </cell>
          <cell r="BV1762">
            <v>41562</v>
          </cell>
          <cell r="BW1762">
            <v>41548</v>
          </cell>
          <cell r="BX1762">
            <v>41519</v>
          </cell>
          <cell r="BY1762" t="str">
            <v xml:space="preserve">Higher Education </v>
          </cell>
          <cell r="BZ1762" t="str">
            <v>Resignation</v>
          </cell>
          <cell r="CA1762">
            <v>0</v>
          </cell>
          <cell r="CB1762" t="str">
            <v>Voluntary</v>
          </cell>
          <cell r="CC1762">
            <v>0</v>
          </cell>
          <cell r="CD1762">
            <v>0</v>
          </cell>
          <cell r="CE1762" t="str">
            <v>BRAPP8717P</v>
          </cell>
          <cell r="CF1762">
            <v>0</v>
          </cell>
          <cell r="CG1762">
            <v>0</v>
          </cell>
        </row>
        <row r="1763">
          <cell r="B1763">
            <v>10002326</v>
          </cell>
          <cell r="C1763" t="str">
            <v>Inactive</v>
          </cell>
          <cell r="D1763">
            <v>0</v>
          </cell>
          <cell r="E1763">
            <v>0</v>
          </cell>
          <cell r="F1763" t="e">
            <v>#N/A</v>
          </cell>
          <cell r="G1763" t="str">
            <v>04/0507</v>
          </cell>
          <cell r="H1763" t="str">
            <v>M</v>
          </cell>
          <cell r="I1763" t="str">
            <v xml:space="preserve">Saiprasad </v>
          </cell>
          <cell r="J1763" t="str">
            <v>Shelke</v>
          </cell>
          <cell r="K1763" t="str">
            <v>Vasant</v>
          </cell>
          <cell r="L1763" t="str">
            <v>Graduate Engineer Trainee</v>
          </cell>
          <cell r="M1763">
            <v>0</v>
          </cell>
          <cell r="N1763">
            <v>0</v>
          </cell>
          <cell r="O1763">
            <v>0</v>
          </cell>
          <cell r="P1763" t="str">
            <v>Oleo Manufacturing</v>
          </cell>
          <cell r="Q1763">
            <v>0</v>
          </cell>
          <cell r="R1763" t="str">
            <v>Oleochemicals</v>
          </cell>
          <cell r="S1763" t="str">
            <v>Trainee</v>
          </cell>
          <cell r="T1763" t="str">
            <v>EG</v>
          </cell>
          <cell r="U1763" t="str">
            <v>Taloja</v>
          </cell>
          <cell r="V1763">
            <v>0</v>
          </cell>
          <cell r="W1763">
            <v>40726</v>
          </cell>
          <cell r="X1763">
            <v>40725</v>
          </cell>
          <cell r="Y1763">
            <v>0</v>
          </cell>
          <cell r="Z1763">
            <v>4.631593643138002</v>
          </cell>
          <cell r="AA1763">
            <v>1</v>
          </cell>
          <cell r="AB1763">
            <v>0</v>
          </cell>
          <cell r="AC1763">
            <v>0</v>
          </cell>
          <cell r="AD1763">
            <v>0</v>
          </cell>
          <cell r="AE1763">
            <v>0</v>
          </cell>
          <cell r="AF1763">
            <v>0</v>
          </cell>
          <cell r="AG1763">
            <v>0</v>
          </cell>
          <cell r="AH1763">
            <v>0</v>
          </cell>
          <cell r="AI1763">
            <v>0</v>
          </cell>
          <cell r="AJ1763">
            <v>0</v>
          </cell>
          <cell r="AK1763">
            <v>0</v>
          </cell>
          <cell r="AL1763">
            <v>0</v>
          </cell>
          <cell r="AM1763">
            <v>0</v>
          </cell>
          <cell r="AN1763">
            <v>0</v>
          </cell>
          <cell r="AO1763">
            <v>0</v>
          </cell>
          <cell r="AP1763">
            <v>0</v>
          </cell>
          <cell r="AQ1763">
            <v>0</v>
          </cell>
          <cell r="AR1763">
            <v>0</v>
          </cell>
          <cell r="AS1763">
            <v>0</v>
          </cell>
          <cell r="AT1763">
            <v>0</v>
          </cell>
          <cell r="AU1763">
            <v>0</v>
          </cell>
          <cell r="AV1763">
            <v>0</v>
          </cell>
          <cell r="AW1763">
            <v>0</v>
          </cell>
          <cell r="AX1763">
            <v>0</v>
          </cell>
          <cell r="AY1763">
            <v>0</v>
          </cell>
          <cell r="AZ1763">
            <v>0</v>
          </cell>
          <cell r="BA1763">
            <v>0</v>
          </cell>
          <cell r="BB1763">
            <v>0</v>
          </cell>
          <cell r="BC1763">
            <v>0</v>
          </cell>
          <cell r="BD1763">
            <v>0</v>
          </cell>
          <cell r="BE1763">
            <v>0</v>
          </cell>
          <cell r="BF1763">
            <v>0</v>
          </cell>
          <cell r="BG1763">
            <v>32815</v>
          </cell>
          <cell r="BH1763">
            <v>22</v>
          </cell>
          <cell r="BI1763">
            <v>7</v>
          </cell>
          <cell r="BJ1763">
            <v>0</v>
          </cell>
          <cell r="BK1763" t="str">
            <v>Less than 30 yrs and equal to 30 yrs</v>
          </cell>
          <cell r="BL1763">
            <v>0</v>
          </cell>
          <cell r="BM1763">
            <v>0</v>
          </cell>
          <cell r="BN1763">
            <v>0</v>
          </cell>
          <cell r="BO1763">
            <v>0</v>
          </cell>
          <cell r="BP1763">
            <v>0</v>
          </cell>
          <cell r="BQ1763">
            <v>0</v>
          </cell>
          <cell r="BR1763" t="str">
            <v>B.E (Mechanical)</v>
          </cell>
          <cell r="BS1763">
            <v>0</v>
          </cell>
          <cell r="BT1763">
            <v>0</v>
          </cell>
          <cell r="BU1763">
            <v>0</v>
          </cell>
          <cell r="BV1763">
            <v>41092</v>
          </cell>
          <cell r="BW1763">
            <v>41091</v>
          </cell>
          <cell r="BX1763">
            <v>0</v>
          </cell>
          <cell r="BY1763" t="str">
            <v xml:space="preserve">Higher Education </v>
          </cell>
          <cell r="BZ1763" t="str">
            <v>Resignation</v>
          </cell>
          <cell r="CA1763">
            <v>0</v>
          </cell>
          <cell r="CB1763" t="str">
            <v>Voluntary</v>
          </cell>
          <cell r="CC1763">
            <v>0</v>
          </cell>
          <cell r="CD1763">
            <v>0</v>
          </cell>
          <cell r="CE1763">
            <v>0</v>
          </cell>
          <cell r="CF1763">
            <v>0</v>
          </cell>
          <cell r="CG1763">
            <v>0</v>
          </cell>
        </row>
        <row r="1764">
          <cell r="B1764">
            <v>10002320</v>
          </cell>
          <cell r="C1764" t="str">
            <v>Inactive</v>
          </cell>
          <cell r="D1764">
            <v>0</v>
          </cell>
          <cell r="E1764">
            <v>0</v>
          </cell>
          <cell r="F1764" t="e">
            <v>#N/A</v>
          </cell>
          <cell r="G1764" t="str">
            <v>04/0505</v>
          </cell>
          <cell r="H1764" t="str">
            <v>M</v>
          </cell>
          <cell r="I1764" t="str">
            <v>Swapnil</v>
          </cell>
          <cell r="J1764" t="str">
            <v>Khairmode</v>
          </cell>
          <cell r="K1764" t="str">
            <v>Sikandar</v>
          </cell>
          <cell r="L1764" t="str">
            <v>Graduate Engineer Trainee</v>
          </cell>
          <cell r="M1764">
            <v>0</v>
          </cell>
          <cell r="N1764">
            <v>0</v>
          </cell>
          <cell r="O1764">
            <v>0</v>
          </cell>
          <cell r="P1764" t="str">
            <v>Oleo Manufacturing</v>
          </cell>
          <cell r="Q1764">
            <v>0</v>
          </cell>
          <cell r="R1764" t="str">
            <v>Oleochemicals</v>
          </cell>
          <cell r="S1764" t="str">
            <v>Trainee</v>
          </cell>
          <cell r="T1764" t="str">
            <v>EG</v>
          </cell>
          <cell r="U1764" t="str">
            <v>Taloja</v>
          </cell>
          <cell r="V1764">
            <v>0</v>
          </cell>
          <cell r="W1764">
            <v>40726</v>
          </cell>
          <cell r="X1764">
            <v>40725</v>
          </cell>
          <cell r="Y1764">
            <v>0</v>
          </cell>
          <cell r="Z1764">
            <v>4.631593643138002</v>
          </cell>
          <cell r="AA1764">
            <v>1</v>
          </cell>
          <cell r="AB1764">
            <v>0</v>
          </cell>
          <cell r="AC1764">
            <v>0</v>
          </cell>
          <cell r="AD1764">
            <v>0</v>
          </cell>
          <cell r="AE1764">
            <v>0</v>
          </cell>
          <cell r="AF1764">
            <v>0</v>
          </cell>
          <cell r="AG1764">
            <v>0</v>
          </cell>
          <cell r="AH1764">
            <v>0</v>
          </cell>
          <cell r="AI1764">
            <v>0</v>
          </cell>
          <cell r="AJ1764">
            <v>0</v>
          </cell>
          <cell r="AK1764">
            <v>0</v>
          </cell>
          <cell r="AL1764">
            <v>0</v>
          </cell>
          <cell r="AM1764">
            <v>0</v>
          </cell>
          <cell r="AN1764">
            <v>0</v>
          </cell>
          <cell r="AO1764">
            <v>0</v>
          </cell>
          <cell r="AP1764">
            <v>0</v>
          </cell>
          <cell r="AQ1764">
            <v>0</v>
          </cell>
          <cell r="AR1764">
            <v>0</v>
          </cell>
          <cell r="AS1764">
            <v>0</v>
          </cell>
          <cell r="AT1764">
            <v>0</v>
          </cell>
          <cell r="AU1764">
            <v>0</v>
          </cell>
          <cell r="AV1764">
            <v>0</v>
          </cell>
          <cell r="AW1764">
            <v>0</v>
          </cell>
          <cell r="AX1764">
            <v>0</v>
          </cell>
          <cell r="AY1764">
            <v>0</v>
          </cell>
          <cell r="AZ1764">
            <v>0</v>
          </cell>
          <cell r="BA1764">
            <v>0</v>
          </cell>
          <cell r="BB1764">
            <v>0</v>
          </cell>
          <cell r="BC1764">
            <v>0</v>
          </cell>
          <cell r="BD1764">
            <v>0</v>
          </cell>
          <cell r="BE1764">
            <v>0</v>
          </cell>
          <cell r="BF1764">
            <v>0</v>
          </cell>
          <cell r="BG1764">
            <v>32791</v>
          </cell>
          <cell r="BH1764">
            <v>22</v>
          </cell>
          <cell r="BI1764">
            <v>8</v>
          </cell>
          <cell r="BJ1764">
            <v>0</v>
          </cell>
          <cell r="BK1764" t="str">
            <v>Less than 30 yrs and equal to 30 yrs</v>
          </cell>
          <cell r="BL1764">
            <v>0</v>
          </cell>
          <cell r="BM1764">
            <v>0</v>
          </cell>
          <cell r="BN1764">
            <v>0</v>
          </cell>
          <cell r="BO1764">
            <v>0</v>
          </cell>
          <cell r="BP1764">
            <v>0</v>
          </cell>
          <cell r="BQ1764">
            <v>0</v>
          </cell>
          <cell r="BR1764" t="str">
            <v>B.E (Electrical)</v>
          </cell>
          <cell r="BS1764">
            <v>0</v>
          </cell>
          <cell r="BT1764">
            <v>0</v>
          </cell>
          <cell r="BU1764">
            <v>0</v>
          </cell>
          <cell r="BV1764">
            <v>41092</v>
          </cell>
          <cell r="BW1764">
            <v>41091</v>
          </cell>
          <cell r="BX1764">
            <v>0</v>
          </cell>
          <cell r="BY1764" t="str">
            <v xml:space="preserve">Higher Education </v>
          </cell>
          <cell r="BZ1764" t="str">
            <v>Resignation</v>
          </cell>
          <cell r="CA1764">
            <v>0</v>
          </cell>
          <cell r="CB1764" t="str">
            <v>Voluntary</v>
          </cell>
          <cell r="CC1764">
            <v>0</v>
          </cell>
          <cell r="CD1764">
            <v>0</v>
          </cell>
          <cell r="CE1764">
            <v>0</v>
          </cell>
          <cell r="CF1764">
            <v>0</v>
          </cell>
          <cell r="CG1764">
            <v>0</v>
          </cell>
        </row>
        <row r="1765">
          <cell r="B1765">
            <v>10002289</v>
          </cell>
          <cell r="C1765" t="str">
            <v>Active</v>
          </cell>
          <cell r="D1765">
            <v>2011299999</v>
          </cell>
          <cell r="E1765" t="str">
            <v>DAMAN-COMMON</v>
          </cell>
          <cell r="F1765" t="str">
            <v>2011200117</v>
          </cell>
          <cell r="G1765">
            <v>0</v>
          </cell>
          <cell r="H1765" t="str">
            <v>M</v>
          </cell>
          <cell r="I1765" t="str">
            <v xml:space="preserve">Deepak </v>
          </cell>
          <cell r="J1765" t="str">
            <v>Patel</v>
          </cell>
          <cell r="K1765" t="str">
            <v/>
          </cell>
          <cell r="L1765" t="str">
            <v>Executive</v>
          </cell>
          <cell r="M1765" t="str">
            <v>Information Technology</v>
          </cell>
          <cell r="N1765" t="str">
            <v>Support</v>
          </cell>
          <cell r="O1765">
            <v>0</v>
          </cell>
          <cell r="P1765" t="str">
            <v>Information Technology</v>
          </cell>
          <cell r="Q1765">
            <v>0</v>
          </cell>
          <cell r="R1765" t="str">
            <v>Corporate Shared Services</v>
          </cell>
          <cell r="S1765" t="str">
            <v>JMC</v>
          </cell>
          <cell r="T1765" t="str">
            <v>EG</v>
          </cell>
          <cell r="U1765" t="str">
            <v>Daman</v>
          </cell>
          <cell r="V1765" t="str">
            <v>Daman</v>
          </cell>
          <cell r="W1765">
            <v>40728</v>
          </cell>
          <cell r="X1765">
            <v>40725</v>
          </cell>
          <cell r="Y1765">
            <v>5</v>
          </cell>
          <cell r="Z1765">
            <v>4.6261141907661152</v>
          </cell>
          <cell r="AA1765">
            <v>9.6261141907661152</v>
          </cell>
          <cell r="AB1765">
            <v>0</v>
          </cell>
          <cell r="AC1765">
            <v>0</v>
          </cell>
          <cell r="AD1765">
            <v>40911</v>
          </cell>
          <cell r="AE1765">
            <v>0</v>
          </cell>
          <cell r="AF1765">
            <v>40911</v>
          </cell>
          <cell r="AG1765">
            <v>0</v>
          </cell>
          <cell r="AH1765">
            <v>0</v>
          </cell>
          <cell r="AI1765">
            <v>0</v>
          </cell>
          <cell r="AJ1765">
            <v>0</v>
          </cell>
          <cell r="AK1765">
            <v>0</v>
          </cell>
          <cell r="AL1765">
            <v>0</v>
          </cell>
          <cell r="AM1765">
            <v>0</v>
          </cell>
          <cell r="AN1765">
            <v>0</v>
          </cell>
          <cell r="AO1765">
            <v>0</v>
          </cell>
          <cell r="AP1765">
            <v>0</v>
          </cell>
          <cell r="AQ1765">
            <v>0</v>
          </cell>
          <cell r="AR1765">
            <v>0</v>
          </cell>
          <cell r="AS1765">
            <v>0</v>
          </cell>
          <cell r="AT1765">
            <v>0</v>
          </cell>
          <cell r="AU1765">
            <v>0</v>
          </cell>
          <cell r="AV1765">
            <v>0</v>
          </cell>
          <cell r="AW1765">
            <v>0</v>
          </cell>
          <cell r="AX1765">
            <v>0</v>
          </cell>
          <cell r="AY1765">
            <v>0</v>
          </cell>
          <cell r="AZ1765">
            <v>0</v>
          </cell>
          <cell r="BA1765" t="str">
            <v>Kutch I</v>
          </cell>
          <cell r="BB1765">
            <v>41214</v>
          </cell>
          <cell r="BC1765">
            <v>0</v>
          </cell>
          <cell r="BD1765">
            <v>0</v>
          </cell>
          <cell r="BE1765">
            <v>0</v>
          </cell>
          <cell r="BF1765">
            <v>0</v>
          </cell>
          <cell r="BG1765">
            <v>29789</v>
          </cell>
          <cell r="BH1765">
            <v>34</v>
          </cell>
          <cell r="BI1765">
            <v>6</v>
          </cell>
          <cell r="BJ1765">
            <v>51703</v>
          </cell>
          <cell r="BK1765" t="str">
            <v>31 - 35 yrs</v>
          </cell>
          <cell r="BL1765" t="str">
            <v>Married</v>
          </cell>
          <cell r="BM1765">
            <v>0</v>
          </cell>
          <cell r="BN1765" t="str">
            <v>522, Om Nagar Soceity,
 Kharwasa Road,</v>
          </cell>
          <cell r="BO1765" t="str">
            <v>Dindoli, Surat</v>
          </cell>
          <cell r="BP1765" t="str">
            <v>Gujarat</v>
          </cell>
          <cell r="BQ1765">
            <v>394210</v>
          </cell>
          <cell r="BR1765" t="str">
            <v>B.B.A</v>
          </cell>
          <cell r="BS1765" t="str">
            <v>M.B.A (Finance &amp; Mktg)</v>
          </cell>
          <cell r="BT1765">
            <v>0</v>
          </cell>
          <cell r="BU1765" t="str">
            <v>Aegies India Ltd</v>
          </cell>
          <cell r="BV1765">
            <v>0</v>
          </cell>
          <cell r="BW1765">
            <v>0</v>
          </cell>
          <cell r="BX1765">
            <v>0</v>
          </cell>
          <cell r="BY1765">
            <v>0</v>
          </cell>
          <cell r="BZ1765">
            <v>0</v>
          </cell>
          <cell r="CA1765">
            <v>0</v>
          </cell>
          <cell r="CB1765">
            <v>0</v>
          </cell>
          <cell r="CC1765">
            <v>0</v>
          </cell>
          <cell r="CD1765">
            <v>0</v>
          </cell>
          <cell r="CE1765" t="str">
            <v>APYPP4943E</v>
          </cell>
          <cell r="CF1765" t="str">
            <v>Dinesh Kabra</v>
          </cell>
          <cell r="CG1765" t="str">
            <v>Tomy K. C.</v>
          </cell>
        </row>
        <row r="1766">
          <cell r="B1766">
            <v>10002327</v>
          </cell>
          <cell r="C1766" t="str">
            <v>Active</v>
          </cell>
          <cell r="D1766">
            <v>9919909999</v>
          </cell>
          <cell r="E1766" t="str">
            <v>CORPORATE-PROJECTS</v>
          </cell>
          <cell r="F1766" t="str">
            <v>1010300339</v>
          </cell>
          <cell r="G1766">
            <v>0</v>
          </cell>
          <cell r="H1766" t="str">
            <v>M</v>
          </cell>
          <cell r="I1766" t="str">
            <v>Suryakanth</v>
          </cell>
          <cell r="J1766" t="str">
            <v>Shabolu</v>
          </cell>
          <cell r="K1766" t="str">
            <v>Sudarshanam</v>
          </cell>
          <cell r="L1766" t="str">
            <v>Manager</v>
          </cell>
          <cell r="M1766" t="str">
            <v>Engineering Purchase</v>
          </cell>
          <cell r="N1766" t="str">
            <v>Support</v>
          </cell>
          <cell r="O1766">
            <v>0</v>
          </cell>
          <cell r="P1766" t="str">
            <v>Engineering Purchase</v>
          </cell>
          <cell r="Q1766">
            <v>0</v>
          </cell>
          <cell r="R1766" t="str">
            <v>Corporate Shared Services</v>
          </cell>
          <cell r="S1766" t="str">
            <v>JMC</v>
          </cell>
          <cell r="T1766" t="str">
            <v>EG-2</v>
          </cell>
          <cell r="U1766" t="str">
            <v>Corporate</v>
          </cell>
          <cell r="V1766" t="str">
            <v>Corporate</v>
          </cell>
          <cell r="W1766">
            <v>40728</v>
          </cell>
          <cell r="X1766">
            <v>40725</v>
          </cell>
          <cell r="Y1766">
            <v>0</v>
          </cell>
          <cell r="Z1766">
            <v>4.6261141907661152</v>
          </cell>
          <cell r="AA1766">
            <v>4.6261141907661152</v>
          </cell>
          <cell r="AB1766">
            <v>41093</v>
          </cell>
          <cell r="AC1766">
            <v>41094</v>
          </cell>
          <cell r="AD1766">
            <v>41276</v>
          </cell>
          <cell r="AE1766">
            <v>0</v>
          </cell>
          <cell r="AF1766">
            <v>40909</v>
          </cell>
          <cell r="AG1766">
            <v>0</v>
          </cell>
          <cell r="AH1766">
            <v>0</v>
          </cell>
          <cell r="AI1766">
            <v>0</v>
          </cell>
          <cell r="AJ1766">
            <v>0</v>
          </cell>
          <cell r="AK1766">
            <v>0</v>
          </cell>
          <cell r="AL1766">
            <v>0</v>
          </cell>
          <cell r="AM1766">
            <v>0</v>
          </cell>
          <cell r="AN1766">
            <v>0</v>
          </cell>
          <cell r="AO1766">
            <v>41913</v>
          </cell>
          <cell r="AP1766" t="str">
            <v>Assistant Manager</v>
          </cell>
          <cell r="AQ1766" t="str">
            <v>JMC</v>
          </cell>
          <cell r="AR1766">
            <v>0</v>
          </cell>
          <cell r="AS1766">
            <v>0</v>
          </cell>
          <cell r="AT1766">
            <v>0</v>
          </cell>
          <cell r="AU1766">
            <v>0</v>
          </cell>
          <cell r="AV1766">
            <v>0</v>
          </cell>
          <cell r="AW1766">
            <v>0</v>
          </cell>
          <cell r="AX1766">
            <v>0</v>
          </cell>
          <cell r="AY1766">
            <v>0</v>
          </cell>
          <cell r="AZ1766">
            <v>0</v>
          </cell>
          <cell r="BA1766" t="str">
            <v>Taloja</v>
          </cell>
          <cell r="BB1766">
            <v>42278</v>
          </cell>
          <cell r="BC1766">
            <v>0</v>
          </cell>
          <cell r="BD1766">
            <v>0</v>
          </cell>
          <cell r="BE1766" t="str">
            <v>Centre Of Excellence</v>
          </cell>
          <cell r="BF1766">
            <v>41486</v>
          </cell>
          <cell r="BG1766">
            <v>32671</v>
          </cell>
          <cell r="BH1766">
            <v>26</v>
          </cell>
          <cell r="BI1766">
            <v>8</v>
          </cell>
          <cell r="BJ1766">
            <v>54585</v>
          </cell>
          <cell r="BK1766" t="str">
            <v>Less than and equal to 30 yrs</v>
          </cell>
          <cell r="BL1766" t="str">
            <v>Unmarried</v>
          </cell>
          <cell r="BM1766">
            <v>0</v>
          </cell>
          <cell r="BN1766" t="str">
            <v>H. No. 87/1282 - 2A B-Block, Somi Setty Nagar - 2</v>
          </cell>
          <cell r="BO1766" t="str">
            <v>Kurnool</v>
          </cell>
          <cell r="BP1766" t="str">
            <v>Andhra Pradesh</v>
          </cell>
          <cell r="BQ1766" t="str">
            <v>518 002</v>
          </cell>
          <cell r="BR1766" t="str">
            <v>B.Tech (Chemical)</v>
          </cell>
          <cell r="BS1766">
            <v>0</v>
          </cell>
          <cell r="BT1766">
            <v>0</v>
          </cell>
          <cell r="BU1766" t="str">
            <v>Not Applicable</v>
          </cell>
          <cell r="BV1766">
            <v>0</v>
          </cell>
          <cell r="BW1766">
            <v>0</v>
          </cell>
          <cell r="BX1766">
            <v>0</v>
          </cell>
          <cell r="BY1766">
            <v>0</v>
          </cell>
          <cell r="BZ1766">
            <v>0</v>
          </cell>
          <cell r="CA1766">
            <v>0</v>
          </cell>
          <cell r="CB1766">
            <v>0</v>
          </cell>
          <cell r="CC1766">
            <v>0</v>
          </cell>
          <cell r="CD1766" t="str">
            <v>A+</v>
          </cell>
          <cell r="CE1766" t="str">
            <v>CIWPS3350M</v>
          </cell>
          <cell r="CF1766" t="str">
            <v>Pratik Mehta</v>
          </cell>
          <cell r="CG1766" t="str">
            <v>Pratik Mehta</v>
          </cell>
        </row>
        <row r="1767">
          <cell r="B1767">
            <v>10002314</v>
          </cell>
          <cell r="C1767" t="str">
            <v>Inactive</v>
          </cell>
          <cell r="D1767">
            <v>0</v>
          </cell>
          <cell r="E1767">
            <v>0</v>
          </cell>
          <cell r="F1767" t="e">
            <v>#N/A</v>
          </cell>
          <cell r="G1767">
            <v>0</v>
          </cell>
          <cell r="H1767" t="str">
            <v>M</v>
          </cell>
          <cell r="I1767" t="str">
            <v xml:space="preserve">Akhil </v>
          </cell>
          <cell r="J1767" t="str">
            <v>Goyal</v>
          </cell>
          <cell r="K1767" t="str">
            <v>Gopal</v>
          </cell>
          <cell r="L1767" t="str">
            <v>Executive Management Trainee</v>
          </cell>
          <cell r="M1767">
            <v>0</v>
          </cell>
          <cell r="N1767">
            <v>0</v>
          </cell>
          <cell r="O1767">
            <v>0</v>
          </cell>
          <cell r="P1767" t="str">
            <v>Oleo Manufacturing</v>
          </cell>
          <cell r="Q1767">
            <v>0</v>
          </cell>
          <cell r="R1767" t="str">
            <v>Oleochemicals</v>
          </cell>
          <cell r="S1767" t="str">
            <v>Trainee</v>
          </cell>
          <cell r="T1767" t="str">
            <v>EG</v>
          </cell>
          <cell r="U1767" t="str">
            <v>Taloja</v>
          </cell>
          <cell r="V1767">
            <v>0</v>
          </cell>
          <cell r="W1767">
            <v>40728</v>
          </cell>
          <cell r="X1767">
            <v>40725</v>
          </cell>
          <cell r="Y1767">
            <v>0</v>
          </cell>
          <cell r="Z1767">
            <v>4.6261141910832073</v>
          </cell>
          <cell r="AA1767">
            <v>0.9</v>
          </cell>
          <cell r="AB1767">
            <v>0</v>
          </cell>
          <cell r="AC1767">
            <v>0</v>
          </cell>
          <cell r="AD1767">
            <v>0</v>
          </cell>
          <cell r="AE1767">
            <v>0</v>
          </cell>
          <cell r="AF1767">
            <v>0</v>
          </cell>
          <cell r="AG1767">
            <v>0</v>
          </cell>
          <cell r="AH1767">
            <v>0</v>
          </cell>
          <cell r="AI1767">
            <v>0</v>
          </cell>
          <cell r="AJ1767">
            <v>0</v>
          </cell>
          <cell r="AK1767">
            <v>0</v>
          </cell>
          <cell r="AL1767">
            <v>0</v>
          </cell>
          <cell r="AM1767">
            <v>0</v>
          </cell>
          <cell r="AN1767">
            <v>0</v>
          </cell>
          <cell r="AO1767">
            <v>0</v>
          </cell>
          <cell r="AP1767">
            <v>0</v>
          </cell>
          <cell r="AQ1767">
            <v>0</v>
          </cell>
          <cell r="AR1767">
            <v>0</v>
          </cell>
          <cell r="AS1767">
            <v>0</v>
          </cell>
          <cell r="AT1767">
            <v>0</v>
          </cell>
          <cell r="AU1767">
            <v>0</v>
          </cell>
          <cell r="AV1767">
            <v>0</v>
          </cell>
          <cell r="AW1767">
            <v>0</v>
          </cell>
          <cell r="AX1767">
            <v>0</v>
          </cell>
          <cell r="AY1767">
            <v>0</v>
          </cell>
          <cell r="AZ1767">
            <v>0</v>
          </cell>
          <cell r="BA1767">
            <v>0</v>
          </cell>
          <cell r="BB1767">
            <v>0</v>
          </cell>
          <cell r="BC1767">
            <v>0</v>
          </cell>
          <cell r="BD1767">
            <v>0</v>
          </cell>
          <cell r="BE1767">
            <v>0</v>
          </cell>
          <cell r="BF1767">
            <v>0</v>
          </cell>
          <cell r="BG1767">
            <v>32405</v>
          </cell>
          <cell r="BH1767">
            <v>23</v>
          </cell>
          <cell r="BI1767">
            <v>7</v>
          </cell>
          <cell r="BJ1767">
            <v>0</v>
          </cell>
          <cell r="BK1767" t="str">
            <v>Less than 30 yrs and equal to 30 yrs</v>
          </cell>
          <cell r="BL1767">
            <v>0</v>
          </cell>
          <cell r="BM1767">
            <v>0</v>
          </cell>
          <cell r="BN1767">
            <v>0</v>
          </cell>
          <cell r="BO1767">
            <v>0</v>
          </cell>
          <cell r="BP1767">
            <v>0</v>
          </cell>
          <cell r="BQ1767">
            <v>0</v>
          </cell>
          <cell r="BR1767" t="str">
            <v>B.Tech (Chemical)</v>
          </cell>
          <cell r="BS1767">
            <v>0</v>
          </cell>
          <cell r="BT1767">
            <v>0</v>
          </cell>
          <cell r="BU1767" t="str">
            <v>Fresher</v>
          </cell>
          <cell r="BV1767">
            <v>41043</v>
          </cell>
          <cell r="BW1767">
            <v>41030</v>
          </cell>
          <cell r="BX1767">
            <v>0</v>
          </cell>
          <cell r="BY1767" t="str">
            <v>Personal Reasons</v>
          </cell>
          <cell r="BZ1767" t="str">
            <v>Resignation</v>
          </cell>
          <cell r="CA1767" t="str">
            <v>Got a job near his residence</v>
          </cell>
          <cell r="CB1767" t="str">
            <v>Voluntary</v>
          </cell>
          <cell r="CC1767" t="str">
            <v>Resigned at VVF Ltd</v>
          </cell>
          <cell r="CD1767">
            <v>0</v>
          </cell>
          <cell r="CE1767">
            <v>0</v>
          </cell>
          <cell r="CF1767">
            <v>0</v>
          </cell>
          <cell r="CG1767">
            <v>0</v>
          </cell>
        </row>
        <row r="1768">
          <cell r="B1768">
            <v>10002325</v>
          </cell>
          <cell r="C1768" t="str">
            <v>Inactive</v>
          </cell>
          <cell r="D1768">
            <v>0</v>
          </cell>
          <cell r="E1768">
            <v>0</v>
          </cell>
          <cell r="F1768" t="e">
            <v>#N/A</v>
          </cell>
          <cell r="G1768" t="str">
            <v>04/0509</v>
          </cell>
          <cell r="H1768" t="str">
            <v>M</v>
          </cell>
          <cell r="I1768" t="str">
            <v>Rohankumar</v>
          </cell>
          <cell r="J1768" t="str">
            <v>Gaikwad</v>
          </cell>
          <cell r="K1768" t="str">
            <v>Dattatraya</v>
          </cell>
          <cell r="L1768" t="str">
            <v>Executive Management Trainee</v>
          </cell>
          <cell r="M1768">
            <v>0</v>
          </cell>
          <cell r="N1768">
            <v>0</v>
          </cell>
          <cell r="O1768">
            <v>0</v>
          </cell>
          <cell r="P1768" t="str">
            <v>Oleo Manufacturing</v>
          </cell>
          <cell r="Q1768">
            <v>0</v>
          </cell>
          <cell r="R1768" t="str">
            <v>Oleochemicals</v>
          </cell>
          <cell r="S1768" t="str">
            <v>Trainee</v>
          </cell>
          <cell r="T1768" t="str">
            <v>EG</v>
          </cell>
          <cell r="U1768" t="str">
            <v>Taloja</v>
          </cell>
          <cell r="V1768">
            <v>0</v>
          </cell>
          <cell r="W1768">
            <v>40728</v>
          </cell>
          <cell r="X1768">
            <v>40725</v>
          </cell>
          <cell r="Y1768">
            <v>0</v>
          </cell>
          <cell r="Z1768">
            <v>4.6261141910832073</v>
          </cell>
          <cell r="AA1768">
            <v>1.1000000000000001</v>
          </cell>
          <cell r="AB1768">
            <v>41093</v>
          </cell>
          <cell r="AC1768">
            <v>0</v>
          </cell>
          <cell r="AD1768">
            <v>41276</v>
          </cell>
          <cell r="AE1768">
            <v>0</v>
          </cell>
          <cell r="AF1768">
            <v>0</v>
          </cell>
          <cell r="AG1768">
            <v>0</v>
          </cell>
          <cell r="AH1768">
            <v>0</v>
          </cell>
          <cell r="AI1768">
            <v>0</v>
          </cell>
          <cell r="AJ1768">
            <v>0</v>
          </cell>
          <cell r="AK1768">
            <v>0</v>
          </cell>
          <cell r="AL1768">
            <v>0</v>
          </cell>
          <cell r="AM1768">
            <v>0</v>
          </cell>
          <cell r="AN1768">
            <v>0</v>
          </cell>
          <cell r="AO1768">
            <v>0</v>
          </cell>
          <cell r="AP1768">
            <v>0</v>
          </cell>
          <cell r="AQ1768">
            <v>0</v>
          </cell>
          <cell r="AR1768">
            <v>0</v>
          </cell>
          <cell r="AS1768">
            <v>0</v>
          </cell>
          <cell r="AT1768">
            <v>0</v>
          </cell>
          <cell r="AU1768">
            <v>0</v>
          </cell>
          <cell r="AV1768">
            <v>0</v>
          </cell>
          <cell r="AW1768">
            <v>0</v>
          </cell>
          <cell r="AX1768">
            <v>0</v>
          </cell>
          <cell r="AY1768">
            <v>0</v>
          </cell>
          <cell r="AZ1768">
            <v>0</v>
          </cell>
          <cell r="BA1768">
            <v>0</v>
          </cell>
          <cell r="BB1768">
            <v>0</v>
          </cell>
          <cell r="BC1768">
            <v>0</v>
          </cell>
          <cell r="BD1768">
            <v>0</v>
          </cell>
          <cell r="BE1768">
            <v>0</v>
          </cell>
          <cell r="BF1768">
            <v>0</v>
          </cell>
          <cell r="BG1768">
            <v>32118</v>
          </cell>
          <cell r="BH1768">
            <v>24</v>
          </cell>
          <cell r="BI1768">
            <v>8</v>
          </cell>
          <cell r="BJ1768">
            <v>0</v>
          </cell>
          <cell r="BK1768" t="str">
            <v>Less than 30 yrs and equal to 30 yrs</v>
          </cell>
          <cell r="BL1768" t="str">
            <v>Unmarried</v>
          </cell>
          <cell r="BM1768">
            <v>0</v>
          </cell>
          <cell r="BN1768" t="str">
            <v>206, United Residency 159 B, Railway Lines</v>
          </cell>
          <cell r="BO1768" t="str">
            <v>Solapur</v>
          </cell>
          <cell r="BP1768" t="str">
            <v>Maharashtra</v>
          </cell>
          <cell r="BQ1768">
            <v>413001</v>
          </cell>
          <cell r="BR1768" t="str">
            <v>B.Tech (Chemical)</v>
          </cell>
          <cell r="BS1768" t="str">
            <v>M.Tech(Chemical)</v>
          </cell>
          <cell r="BT1768">
            <v>0</v>
          </cell>
          <cell r="BU1768" t="str">
            <v>Not Applicable</v>
          </cell>
          <cell r="BV1768">
            <v>41137</v>
          </cell>
          <cell r="BW1768">
            <v>41122</v>
          </cell>
          <cell r="BX1768">
            <v>0</v>
          </cell>
          <cell r="BY1768" t="str">
            <v xml:space="preserve">Higher Education </v>
          </cell>
          <cell r="BZ1768" t="str">
            <v>Resignation</v>
          </cell>
          <cell r="CA1768">
            <v>0</v>
          </cell>
          <cell r="CB1768" t="str">
            <v>Voluntary</v>
          </cell>
          <cell r="CC1768">
            <v>0</v>
          </cell>
          <cell r="CD1768">
            <v>0</v>
          </cell>
          <cell r="CE1768">
            <v>0</v>
          </cell>
          <cell r="CF1768">
            <v>0</v>
          </cell>
          <cell r="CG1768">
            <v>0</v>
          </cell>
        </row>
        <row r="1769">
          <cell r="B1769">
            <v>10002288</v>
          </cell>
          <cell r="C1769" t="str">
            <v>Inactive</v>
          </cell>
          <cell r="D1769">
            <v>0</v>
          </cell>
          <cell r="E1769">
            <v>0</v>
          </cell>
          <cell r="F1769" t="e">
            <v>#N/A</v>
          </cell>
          <cell r="G1769">
            <v>0</v>
          </cell>
          <cell r="H1769" t="str">
            <v>M</v>
          </cell>
          <cell r="I1769" t="str">
            <v>Anil</v>
          </cell>
          <cell r="J1769" t="str">
            <v>Rane</v>
          </cell>
          <cell r="K1769" t="str">
            <v>Gopal</v>
          </cell>
          <cell r="L1769" t="str">
            <v>General Manager</v>
          </cell>
          <cell r="M1769" t="str">
            <v>Engineering Purchase</v>
          </cell>
          <cell r="N1769">
            <v>0</v>
          </cell>
          <cell r="O1769">
            <v>0</v>
          </cell>
          <cell r="P1769" t="str">
            <v>Engineering Purchase</v>
          </cell>
          <cell r="Q1769">
            <v>0</v>
          </cell>
          <cell r="R1769" t="str">
            <v>Corporate Shared Services</v>
          </cell>
          <cell r="S1769" t="str">
            <v>SMC</v>
          </cell>
          <cell r="T1769" t="str">
            <v>EG-6</v>
          </cell>
          <cell r="U1769" t="str">
            <v>Corporate</v>
          </cell>
          <cell r="V1769" t="str">
            <v>Corporate</v>
          </cell>
          <cell r="W1769">
            <v>40728</v>
          </cell>
          <cell r="X1769">
            <v>40725</v>
          </cell>
          <cell r="Y1769">
            <v>21</v>
          </cell>
          <cell r="Z1769">
            <v>4.6261141907661152</v>
          </cell>
          <cell r="AA1769">
            <v>25.626114190766117</v>
          </cell>
          <cell r="AB1769">
            <v>0</v>
          </cell>
          <cell r="AC1769">
            <v>0</v>
          </cell>
          <cell r="AD1769">
            <v>40911</v>
          </cell>
          <cell r="AE1769">
            <v>0</v>
          </cell>
          <cell r="AF1769">
            <v>40911</v>
          </cell>
          <cell r="AG1769">
            <v>0</v>
          </cell>
          <cell r="AH1769">
            <v>0</v>
          </cell>
          <cell r="AI1769">
            <v>0</v>
          </cell>
          <cell r="AJ1769">
            <v>0</v>
          </cell>
          <cell r="AK1769">
            <v>0</v>
          </cell>
          <cell r="AL1769">
            <v>0</v>
          </cell>
          <cell r="AM1769">
            <v>0</v>
          </cell>
          <cell r="AN1769">
            <v>0</v>
          </cell>
          <cell r="AO1769">
            <v>41365</v>
          </cell>
          <cell r="AP1769" t="str">
            <v>Deputy General Manager</v>
          </cell>
          <cell r="AQ1769" t="str">
            <v>MMC</v>
          </cell>
          <cell r="AR1769">
            <v>0</v>
          </cell>
          <cell r="AS1769">
            <v>0</v>
          </cell>
          <cell r="AT1769">
            <v>0</v>
          </cell>
          <cell r="AU1769">
            <v>0</v>
          </cell>
          <cell r="AV1769">
            <v>0</v>
          </cell>
          <cell r="AW1769">
            <v>0</v>
          </cell>
          <cell r="AX1769">
            <v>0</v>
          </cell>
          <cell r="AY1769">
            <v>0</v>
          </cell>
          <cell r="AZ1769">
            <v>0</v>
          </cell>
          <cell r="BA1769">
            <v>0</v>
          </cell>
          <cell r="BB1769">
            <v>0</v>
          </cell>
          <cell r="BC1769">
            <v>0</v>
          </cell>
          <cell r="BD1769">
            <v>0</v>
          </cell>
          <cell r="BE1769">
            <v>0</v>
          </cell>
          <cell r="BF1769">
            <v>0</v>
          </cell>
          <cell r="BG1769">
            <v>21831</v>
          </cell>
          <cell r="BH1769">
            <v>56</v>
          </cell>
          <cell r="BI1769">
            <v>4</v>
          </cell>
          <cell r="BJ1769">
            <v>43745</v>
          </cell>
          <cell r="BK1769">
            <v>0</v>
          </cell>
          <cell r="BL1769" t="str">
            <v>Married</v>
          </cell>
          <cell r="BM1769">
            <v>0</v>
          </cell>
          <cell r="BN1769" t="str">
            <v>1602, Centre Point, 90 feet Road Gavanpada, Mulund (East),</v>
          </cell>
          <cell r="BO1769" t="str">
            <v>Mumbai</v>
          </cell>
          <cell r="BP1769" t="str">
            <v>Maharashtra</v>
          </cell>
          <cell r="BQ1769">
            <v>400081</v>
          </cell>
          <cell r="BR1769" t="str">
            <v>B.E (Mechanical)</v>
          </cell>
          <cell r="BS1769">
            <v>0</v>
          </cell>
          <cell r="BT1769" t="str">
            <v xml:space="preserve">ICWAI Intermediate </v>
          </cell>
          <cell r="BU1769" t="str">
            <v>Hindustan Dorr-Olier Ltd</v>
          </cell>
          <cell r="BV1769">
            <v>41946</v>
          </cell>
          <cell r="BW1769">
            <v>41944</v>
          </cell>
          <cell r="BX1769">
            <v>41946</v>
          </cell>
          <cell r="BY1769" t="str">
            <v>ATG</v>
          </cell>
          <cell r="BZ1769" t="str">
            <v>Resignation</v>
          </cell>
          <cell r="CA1769">
            <v>0</v>
          </cell>
          <cell r="CB1769" t="str">
            <v>Involuntary</v>
          </cell>
          <cell r="CC1769">
            <v>0</v>
          </cell>
          <cell r="CD1769">
            <v>0</v>
          </cell>
          <cell r="CE1769" t="str">
            <v>AAXPR5432N</v>
          </cell>
          <cell r="CF1769" t="str">
            <v>Pramath Sanghavi</v>
          </cell>
          <cell r="CG1769" t="str">
            <v>Pramath Sanghavi</v>
          </cell>
        </row>
        <row r="1770">
          <cell r="B1770">
            <v>10002337</v>
          </cell>
          <cell r="C1770" t="str">
            <v>Active</v>
          </cell>
          <cell r="D1770">
            <v>2011429999</v>
          </cell>
          <cell r="E1770" t="str">
            <v>BADDI-UTILITY</v>
          </cell>
          <cell r="F1770" t="str">
            <v>2011400171</v>
          </cell>
          <cell r="G1770" t="str">
            <v>B00431</v>
          </cell>
          <cell r="H1770" t="str">
            <v>M</v>
          </cell>
          <cell r="I1770" t="str">
            <v>Neeraj</v>
          </cell>
          <cell r="J1770" t="str">
            <v>Kumar</v>
          </cell>
          <cell r="K1770" t="str">
            <v/>
          </cell>
          <cell r="L1770" t="str">
            <v>Senior Boiler Attendant</v>
          </cell>
          <cell r="M1770" t="str">
            <v>Utility</v>
          </cell>
          <cell r="N1770" t="str">
            <v>Support</v>
          </cell>
          <cell r="O1770">
            <v>0</v>
          </cell>
          <cell r="P1770" t="str">
            <v>PCP Manufacturing</v>
          </cell>
          <cell r="Q1770">
            <v>0</v>
          </cell>
          <cell r="R1770" t="str">
            <v>Personal Care Products</v>
          </cell>
          <cell r="S1770" t="str">
            <v>Associate</v>
          </cell>
          <cell r="T1770" t="str">
            <v>A3</v>
          </cell>
          <cell r="U1770" t="str">
            <v>Baddi</v>
          </cell>
          <cell r="V1770" t="str">
            <v>Baddi</v>
          </cell>
          <cell r="W1770">
            <v>40728</v>
          </cell>
          <cell r="X1770">
            <v>40725</v>
          </cell>
          <cell r="Y1770">
            <v>8</v>
          </cell>
          <cell r="Z1770">
            <v>4.6261141907661152</v>
          </cell>
          <cell r="AA1770">
            <v>12.626114190766115</v>
          </cell>
          <cell r="AB1770">
            <v>0</v>
          </cell>
          <cell r="AC1770">
            <v>0</v>
          </cell>
          <cell r="AD1770">
            <v>40911</v>
          </cell>
          <cell r="AE1770">
            <v>0</v>
          </cell>
          <cell r="AF1770">
            <v>40909</v>
          </cell>
          <cell r="AG1770">
            <v>0</v>
          </cell>
          <cell r="AH1770">
            <v>0</v>
          </cell>
          <cell r="AI1770">
            <v>0</v>
          </cell>
          <cell r="AJ1770">
            <v>0</v>
          </cell>
          <cell r="AK1770">
            <v>0</v>
          </cell>
          <cell r="AL1770">
            <v>0</v>
          </cell>
          <cell r="AM1770">
            <v>0</v>
          </cell>
          <cell r="AN1770">
            <v>0</v>
          </cell>
          <cell r="AO1770">
            <v>0</v>
          </cell>
          <cell r="AP1770">
            <v>0</v>
          </cell>
          <cell r="AQ1770">
            <v>0</v>
          </cell>
          <cell r="AR1770">
            <v>0</v>
          </cell>
          <cell r="AS1770">
            <v>0</v>
          </cell>
          <cell r="AT1770">
            <v>0</v>
          </cell>
          <cell r="AU1770">
            <v>0</v>
          </cell>
          <cell r="AV1770">
            <v>0</v>
          </cell>
          <cell r="AW1770">
            <v>0</v>
          </cell>
          <cell r="AX1770">
            <v>0</v>
          </cell>
          <cell r="AY1770">
            <v>0</v>
          </cell>
          <cell r="AZ1770">
            <v>0</v>
          </cell>
          <cell r="BA1770">
            <v>0</v>
          </cell>
          <cell r="BB1770">
            <v>0</v>
          </cell>
          <cell r="BC1770">
            <v>0</v>
          </cell>
          <cell r="BD1770">
            <v>0</v>
          </cell>
          <cell r="BE1770">
            <v>0</v>
          </cell>
          <cell r="BF1770">
            <v>0</v>
          </cell>
          <cell r="BG1770">
            <v>31285</v>
          </cell>
          <cell r="BH1770">
            <v>30</v>
          </cell>
          <cell r="BI1770">
            <v>5</v>
          </cell>
          <cell r="BJ1770">
            <v>53199</v>
          </cell>
          <cell r="BK1770" t="str">
            <v>Less than and equal to 30 yrs</v>
          </cell>
          <cell r="BL1770" t="str">
            <v>Unmarried</v>
          </cell>
          <cell r="BM1770">
            <v>0</v>
          </cell>
          <cell r="BN1770" t="str">
            <v>House No 798 Rajasahib street (jagadhari)</v>
          </cell>
          <cell r="BO1770" t="str">
            <v>Yamunanagar</v>
          </cell>
          <cell r="BP1770">
            <v>0</v>
          </cell>
          <cell r="BQ1770">
            <v>135003</v>
          </cell>
          <cell r="BR1770" t="str">
            <v>Dilpoma in Mechanical</v>
          </cell>
          <cell r="BS1770">
            <v>0</v>
          </cell>
          <cell r="BT1770">
            <v>0</v>
          </cell>
          <cell r="BU1770" t="str">
            <v>Rama Industries Ltd</v>
          </cell>
          <cell r="BV1770">
            <v>0</v>
          </cell>
          <cell r="BW1770">
            <v>0</v>
          </cell>
          <cell r="BX1770">
            <v>0</v>
          </cell>
          <cell r="BY1770">
            <v>0</v>
          </cell>
          <cell r="BZ1770">
            <v>0</v>
          </cell>
          <cell r="CA1770">
            <v>0</v>
          </cell>
          <cell r="CB1770">
            <v>0</v>
          </cell>
          <cell r="CC1770">
            <v>0</v>
          </cell>
          <cell r="CD1770" t="str">
            <v>B+</v>
          </cell>
          <cell r="CE1770" t="str">
            <v>CCTPK6928E</v>
          </cell>
          <cell r="CF1770" t="str">
            <v>Dinesh Bakshi</v>
          </cell>
          <cell r="CG1770" t="str">
            <v>Dinesh Bakshi</v>
          </cell>
        </row>
        <row r="1771">
          <cell r="B1771">
            <v>10002338</v>
          </cell>
          <cell r="C1771" t="str">
            <v>Active</v>
          </cell>
          <cell r="D1771">
            <v>2011429999</v>
          </cell>
          <cell r="E1771" t="str">
            <v>BADDI-UTILITY</v>
          </cell>
          <cell r="F1771" t="str">
            <v>2011400172</v>
          </cell>
          <cell r="G1771" t="str">
            <v>B00432</v>
          </cell>
          <cell r="H1771" t="str">
            <v>M</v>
          </cell>
          <cell r="I1771" t="str">
            <v>Nariender</v>
          </cell>
          <cell r="J1771" t="str">
            <v>Kumar</v>
          </cell>
          <cell r="K1771" t="str">
            <v/>
          </cell>
          <cell r="L1771" t="str">
            <v>Senior Boiler Attendant</v>
          </cell>
          <cell r="M1771" t="str">
            <v>Utility</v>
          </cell>
          <cell r="N1771" t="str">
            <v>Support</v>
          </cell>
          <cell r="O1771">
            <v>0</v>
          </cell>
          <cell r="P1771" t="str">
            <v>PCP Manufacturing</v>
          </cell>
          <cell r="Q1771">
            <v>0</v>
          </cell>
          <cell r="R1771" t="str">
            <v>Personal Care Products</v>
          </cell>
          <cell r="S1771" t="str">
            <v>Associate</v>
          </cell>
          <cell r="T1771" t="str">
            <v>A3</v>
          </cell>
          <cell r="U1771" t="str">
            <v>Baddi</v>
          </cell>
          <cell r="V1771" t="str">
            <v>Baddi</v>
          </cell>
          <cell r="W1771">
            <v>40729</v>
          </cell>
          <cell r="X1771">
            <v>40725</v>
          </cell>
          <cell r="Y1771">
            <v>10</v>
          </cell>
          <cell r="Z1771">
            <v>4.62337446505581</v>
          </cell>
          <cell r="AA1771">
            <v>14.623374465055811</v>
          </cell>
          <cell r="AB1771">
            <v>0</v>
          </cell>
          <cell r="AC1771">
            <v>0</v>
          </cell>
          <cell r="AD1771">
            <v>40912</v>
          </cell>
          <cell r="AE1771">
            <v>0</v>
          </cell>
          <cell r="AF1771">
            <v>40909</v>
          </cell>
          <cell r="AG1771">
            <v>0</v>
          </cell>
          <cell r="AH1771">
            <v>0</v>
          </cell>
          <cell r="AI1771">
            <v>0</v>
          </cell>
          <cell r="AJ1771">
            <v>0</v>
          </cell>
          <cell r="AK1771">
            <v>0</v>
          </cell>
          <cell r="AL1771">
            <v>0</v>
          </cell>
          <cell r="AM1771">
            <v>0</v>
          </cell>
          <cell r="AN1771">
            <v>0</v>
          </cell>
          <cell r="AO1771">
            <v>0</v>
          </cell>
          <cell r="AP1771">
            <v>0</v>
          </cell>
          <cell r="AQ1771">
            <v>0</v>
          </cell>
          <cell r="AR1771">
            <v>0</v>
          </cell>
          <cell r="AS1771">
            <v>0</v>
          </cell>
          <cell r="AT1771">
            <v>0</v>
          </cell>
          <cell r="AU1771">
            <v>0</v>
          </cell>
          <cell r="AV1771">
            <v>0</v>
          </cell>
          <cell r="AW1771">
            <v>0</v>
          </cell>
          <cell r="AX1771">
            <v>0</v>
          </cell>
          <cell r="AY1771">
            <v>0</v>
          </cell>
          <cell r="AZ1771">
            <v>0</v>
          </cell>
          <cell r="BA1771">
            <v>0</v>
          </cell>
          <cell r="BB1771">
            <v>0</v>
          </cell>
          <cell r="BC1771">
            <v>0</v>
          </cell>
          <cell r="BD1771">
            <v>0</v>
          </cell>
          <cell r="BE1771">
            <v>0</v>
          </cell>
          <cell r="BF1771">
            <v>0</v>
          </cell>
          <cell r="BG1771">
            <v>30081</v>
          </cell>
          <cell r="BH1771">
            <v>33</v>
          </cell>
          <cell r="BI1771">
            <v>9</v>
          </cell>
          <cell r="BJ1771">
            <v>51995</v>
          </cell>
          <cell r="BK1771" t="str">
            <v>31 - 35 yrs</v>
          </cell>
          <cell r="BL1771" t="str">
            <v>Married</v>
          </cell>
          <cell r="BM1771">
            <v>0</v>
          </cell>
          <cell r="BN1771" t="str">
            <v>Jalalpur Barula</v>
          </cell>
          <cell r="BO1771" t="str">
            <v>Ambala</v>
          </cell>
          <cell r="BP1771">
            <v>0</v>
          </cell>
          <cell r="BQ1771">
            <v>0</v>
          </cell>
          <cell r="BR1771" t="str">
            <v xml:space="preserve">12th </v>
          </cell>
          <cell r="BS1771">
            <v>0</v>
          </cell>
          <cell r="BT1771" t="str">
            <v>Diploma in Boiler</v>
          </cell>
          <cell r="BU1771" t="str">
            <v>Hpl Adivittoes Ltd</v>
          </cell>
          <cell r="BV1771">
            <v>0</v>
          </cell>
          <cell r="BW1771">
            <v>0</v>
          </cell>
          <cell r="BX1771">
            <v>0</v>
          </cell>
          <cell r="BY1771">
            <v>0</v>
          </cell>
          <cell r="BZ1771">
            <v>0</v>
          </cell>
          <cell r="CA1771">
            <v>0</v>
          </cell>
          <cell r="CB1771">
            <v>0</v>
          </cell>
          <cell r="CC1771">
            <v>0</v>
          </cell>
          <cell r="CD1771" t="str">
            <v>O+</v>
          </cell>
          <cell r="CE1771" t="str">
            <v>CFMPK1244P</v>
          </cell>
          <cell r="CF1771" t="str">
            <v>Dinesh Bakshi</v>
          </cell>
          <cell r="CG1771" t="str">
            <v>Dinesh Bakshi</v>
          </cell>
        </row>
        <row r="1772">
          <cell r="B1772">
            <v>10002339</v>
          </cell>
          <cell r="C1772" t="str">
            <v>Active</v>
          </cell>
          <cell r="D1772">
            <v>2011429999</v>
          </cell>
          <cell r="E1772" t="str">
            <v>BADDI-UTILITY</v>
          </cell>
          <cell r="F1772" t="str">
            <v>2011400173</v>
          </cell>
          <cell r="G1772" t="str">
            <v>B00433</v>
          </cell>
          <cell r="H1772" t="str">
            <v>M</v>
          </cell>
          <cell r="I1772" t="str">
            <v>Vijay</v>
          </cell>
          <cell r="J1772" t="str">
            <v>Kumar</v>
          </cell>
          <cell r="K1772" t="str">
            <v/>
          </cell>
          <cell r="L1772" t="str">
            <v>Senior Boiler Attendant</v>
          </cell>
          <cell r="M1772" t="str">
            <v>Utility</v>
          </cell>
          <cell r="N1772" t="str">
            <v>Support</v>
          </cell>
          <cell r="O1772">
            <v>0</v>
          </cell>
          <cell r="P1772" t="str">
            <v>PCP Manufacturing</v>
          </cell>
          <cell r="Q1772">
            <v>0</v>
          </cell>
          <cell r="R1772" t="str">
            <v>Personal Care Products</v>
          </cell>
          <cell r="S1772" t="str">
            <v>Associate</v>
          </cell>
          <cell r="T1772" t="str">
            <v>A3</v>
          </cell>
          <cell r="U1772" t="str">
            <v>Baddi</v>
          </cell>
          <cell r="V1772" t="str">
            <v>Baddi</v>
          </cell>
          <cell r="W1772">
            <v>40730</v>
          </cell>
          <cell r="X1772">
            <v>40725</v>
          </cell>
          <cell r="Y1772">
            <v>8</v>
          </cell>
          <cell r="Z1772">
            <v>4.6206347390284126</v>
          </cell>
          <cell r="AA1772">
            <v>12.620634739028413</v>
          </cell>
          <cell r="AB1772">
            <v>0</v>
          </cell>
          <cell r="AC1772">
            <v>0</v>
          </cell>
          <cell r="AD1772">
            <v>40913</v>
          </cell>
          <cell r="AE1772">
            <v>0</v>
          </cell>
          <cell r="AF1772">
            <v>40909</v>
          </cell>
          <cell r="AG1772">
            <v>0</v>
          </cell>
          <cell r="AH1772">
            <v>0</v>
          </cell>
          <cell r="AI1772">
            <v>0</v>
          </cell>
          <cell r="AJ1772">
            <v>0</v>
          </cell>
          <cell r="AK1772">
            <v>0</v>
          </cell>
          <cell r="AL1772">
            <v>0</v>
          </cell>
          <cell r="AM1772">
            <v>0</v>
          </cell>
          <cell r="AN1772">
            <v>0</v>
          </cell>
          <cell r="AO1772">
            <v>0</v>
          </cell>
          <cell r="AP1772">
            <v>0</v>
          </cell>
          <cell r="AQ1772">
            <v>0</v>
          </cell>
          <cell r="AR1772">
            <v>0</v>
          </cell>
          <cell r="AS1772">
            <v>0</v>
          </cell>
          <cell r="AT1772">
            <v>0</v>
          </cell>
          <cell r="AU1772">
            <v>0</v>
          </cell>
          <cell r="AV1772">
            <v>0</v>
          </cell>
          <cell r="AW1772">
            <v>0</v>
          </cell>
          <cell r="AX1772">
            <v>0</v>
          </cell>
          <cell r="AY1772">
            <v>0</v>
          </cell>
          <cell r="AZ1772">
            <v>0</v>
          </cell>
          <cell r="BA1772">
            <v>0</v>
          </cell>
          <cell r="BB1772">
            <v>0</v>
          </cell>
          <cell r="BC1772">
            <v>0</v>
          </cell>
          <cell r="BD1772">
            <v>0</v>
          </cell>
          <cell r="BE1772">
            <v>0</v>
          </cell>
          <cell r="BF1772">
            <v>0</v>
          </cell>
          <cell r="BG1772">
            <v>29171</v>
          </cell>
          <cell r="BH1772">
            <v>36</v>
          </cell>
          <cell r="BI1772">
            <v>3</v>
          </cell>
          <cell r="BJ1772">
            <v>51085</v>
          </cell>
          <cell r="BK1772" t="str">
            <v>36 - 40 yrs</v>
          </cell>
          <cell r="BL1772" t="str">
            <v>Married</v>
          </cell>
          <cell r="BM1772">
            <v>2</v>
          </cell>
          <cell r="BN1772" t="str">
            <v>kaleran box segti</v>
          </cell>
          <cell r="BO1772" t="str">
            <v>Ambala</v>
          </cell>
          <cell r="BP1772">
            <v>0</v>
          </cell>
          <cell r="BQ1772">
            <v>134003</v>
          </cell>
          <cell r="BR1772" t="str">
            <v>10th</v>
          </cell>
          <cell r="BS1772">
            <v>0</v>
          </cell>
          <cell r="BT1772" t="str">
            <v>Diploma in Boiler</v>
          </cell>
          <cell r="BU1772" t="str">
            <v>Chamax Oil Pvt Ltd</v>
          </cell>
          <cell r="BV1772">
            <v>0</v>
          </cell>
          <cell r="BW1772">
            <v>0</v>
          </cell>
          <cell r="BX1772">
            <v>0</v>
          </cell>
          <cell r="BY1772">
            <v>0</v>
          </cell>
          <cell r="BZ1772">
            <v>0</v>
          </cell>
          <cell r="CA1772">
            <v>0</v>
          </cell>
          <cell r="CB1772">
            <v>0</v>
          </cell>
          <cell r="CC1772">
            <v>0</v>
          </cell>
          <cell r="CD1772" t="str">
            <v>B+</v>
          </cell>
          <cell r="CE1772" t="str">
            <v>BZVPK4794C</v>
          </cell>
          <cell r="CF1772" t="str">
            <v>Dinesh Bakshi</v>
          </cell>
          <cell r="CG1772" t="str">
            <v>Dinesh Bakshi</v>
          </cell>
        </row>
        <row r="1773">
          <cell r="B1773">
            <v>10000401</v>
          </cell>
          <cell r="C1773" t="str">
            <v>Inactive</v>
          </cell>
          <cell r="D1773">
            <v>0</v>
          </cell>
          <cell r="E1773">
            <v>0</v>
          </cell>
          <cell r="F1773" t="e">
            <v>#N/A</v>
          </cell>
          <cell r="G1773" t="str">
            <v>04/0511</v>
          </cell>
          <cell r="H1773" t="str">
            <v>M</v>
          </cell>
          <cell r="I1773" t="str">
            <v xml:space="preserve">Ravindra </v>
          </cell>
          <cell r="J1773" t="str">
            <v>Joshi</v>
          </cell>
          <cell r="K1773" t="str">
            <v>Ramchandra</v>
          </cell>
          <cell r="L1773" t="str">
            <v xml:space="preserve">Senior Manager </v>
          </cell>
          <cell r="M1773" t="str">
            <v>Excise</v>
          </cell>
          <cell r="N1773">
            <v>0</v>
          </cell>
          <cell r="O1773" t="str">
            <v>Excise</v>
          </cell>
          <cell r="P1773" t="str">
            <v>EXIM</v>
          </cell>
          <cell r="Q1773" t="str">
            <v>Excise &amp; Commercial</v>
          </cell>
          <cell r="R1773" t="str">
            <v>Corporate Shared Services</v>
          </cell>
          <cell r="S1773" t="str">
            <v>MMC</v>
          </cell>
          <cell r="T1773" t="str">
            <v>EG-3</v>
          </cell>
          <cell r="U1773" t="str">
            <v>Taloja</v>
          </cell>
          <cell r="V1773" t="str">
            <v>Corporate</v>
          </cell>
          <cell r="W1773">
            <v>40733</v>
          </cell>
          <cell r="X1773">
            <v>40725</v>
          </cell>
          <cell r="Y1773">
            <v>28</v>
          </cell>
          <cell r="Z1773">
            <v>4.6124155606291284</v>
          </cell>
          <cell r="AA1773">
            <v>31.1</v>
          </cell>
          <cell r="AB1773">
            <v>0</v>
          </cell>
          <cell r="AC1773">
            <v>0</v>
          </cell>
          <cell r="AD1773">
            <v>40916</v>
          </cell>
          <cell r="AE1773">
            <v>0</v>
          </cell>
          <cell r="AF1773">
            <v>0</v>
          </cell>
          <cell r="AG1773">
            <v>0</v>
          </cell>
          <cell r="AH1773">
            <v>0</v>
          </cell>
          <cell r="AI1773">
            <v>0</v>
          </cell>
          <cell r="AJ1773">
            <v>0</v>
          </cell>
          <cell r="AK1773">
            <v>0</v>
          </cell>
          <cell r="AL1773">
            <v>0</v>
          </cell>
          <cell r="AM1773">
            <v>0</v>
          </cell>
          <cell r="AN1773">
            <v>0</v>
          </cell>
          <cell r="AO1773">
            <v>41365</v>
          </cell>
          <cell r="AP1773" t="str">
            <v>Manager</v>
          </cell>
          <cell r="AQ1773" t="str">
            <v>JMC</v>
          </cell>
          <cell r="AR1773">
            <v>0</v>
          </cell>
          <cell r="AS1773">
            <v>0</v>
          </cell>
          <cell r="AT1773">
            <v>0</v>
          </cell>
          <cell r="AU1773">
            <v>0</v>
          </cell>
          <cell r="AV1773">
            <v>0</v>
          </cell>
          <cell r="AW1773">
            <v>0</v>
          </cell>
          <cell r="AX1773">
            <v>0</v>
          </cell>
          <cell r="AY1773">
            <v>0</v>
          </cell>
          <cell r="AZ1773">
            <v>0</v>
          </cell>
          <cell r="BA1773" t="str">
            <v>Corporate</v>
          </cell>
          <cell r="BB1773">
            <v>41730</v>
          </cell>
          <cell r="BC1773">
            <v>0</v>
          </cell>
          <cell r="BD1773">
            <v>0</v>
          </cell>
          <cell r="BE1773">
            <v>0</v>
          </cell>
          <cell r="BF1773">
            <v>0</v>
          </cell>
          <cell r="BG1773">
            <v>21827</v>
          </cell>
          <cell r="BH1773">
            <v>54</v>
          </cell>
          <cell r="BI1773">
            <v>9</v>
          </cell>
          <cell r="BJ1773">
            <v>43741</v>
          </cell>
          <cell r="BK1773">
            <v>0</v>
          </cell>
          <cell r="BL1773" t="str">
            <v>Married</v>
          </cell>
          <cell r="BM1773">
            <v>0</v>
          </cell>
          <cell r="BN1773" t="str">
            <v xml:space="preserve">At &amp; Post Gulsunde, 
 Taluka Panvel, </v>
          </cell>
          <cell r="BO1773" t="str">
            <v xml:space="preserve">District Raigad, </v>
          </cell>
          <cell r="BP1773" t="str">
            <v>Maharashtra</v>
          </cell>
          <cell r="BQ1773">
            <v>410207</v>
          </cell>
          <cell r="BR1773" t="str">
            <v>B.Com</v>
          </cell>
          <cell r="BS1773">
            <v>0</v>
          </cell>
          <cell r="BT1773" t="str">
            <v>LLB (General)</v>
          </cell>
          <cell r="BU1773" t="str">
            <v>Ceat Ltd.</v>
          </cell>
          <cell r="BV1773">
            <v>41837</v>
          </cell>
          <cell r="BW1773">
            <v>41821</v>
          </cell>
          <cell r="BX1773">
            <v>41774</v>
          </cell>
          <cell r="BY1773" t="str">
            <v>Career Advancement</v>
          </cell>
          <cell r="BZ1773" t="str">
            <v>Resignation</v>
          </cell>
          <cell r="CA1773">
            <v>0</v>
          </cell>
          <cell r="CB1773" t="str">
            <v>Voluntary</v>
          </cell>
          <cell r="CC1773">
            <v>0</v>
          </cell>
          <cell r="CD1773">
            <v>0</v>
          </cell>
          <cell r="CE1773" t="str">
            <v>ACBPJ4322M</v>
          </cell>
          <cell r="CF1773" t="str">
            <v>Sunil Menon</v>
          </cell>
          <cell r="CG1773" t="str">
            <v>Sunil Menon</v>
          </cell>
        </row>
        <row r="1774">
          <cell r="B1774">
            <v>10002356</v>
          </cell>
          <cell r="C1774" t="str">
            <v>Inactive</v>
          </cell>
          <cell r="D1774">
            <v>0</v>
          </cell>
          <cell r="E1774">
            <v>0</v>
          </cell>
          <cell r="F1774" t="e">
            <v>#N/A</v>
          </cell>
          <cell r="G1774" t="str">
            <v>ER0 47</v>
          </cell>
          <cell r="H1774" t="str">
            <v>M</v>
          </cell>
          <cell r="I1774" t="str">
            <v xml:space="preserve">Nabajyoti </v>
          </cell>
          <cell r="J1774" t="str">
            <v>Mazumder</v>
          </cell>
          <cell r="K1774" t="str">
            <v/>
          </cell>
          <cell r="L1774" t="str">
            <v>Graduate Engineer Trainee</v>
          </cell>
          <cell r="M1774">
            <v>0</v>
          </cell>
          <cell r="N1774">
            <v>0</v>
          </cell>
          <cell r="O1774">
            <v>0</v>
          </cell>
          <cell r="P1774" t="str">
            <v>PCP Manufacturing</v>
          </cell>
          <cell r="Q1774">
            <v>0</v>
          </cell>
          <cell r="R1774" t="str">
            <v>Personal Care Products</v>
          </cell>
          <cell r="S1774" t="str">
            <v>Trainee</v>
          </cell>
          <cell r="T1774" t="str">
            <v>EG</v>
          </cell>
          <cell r="U1774" t="str">
            <v>Tiljala</v>
          </cell>
          <cell r="V1774">
            <v>0</v>
          </cell>
          <cell r="W1774">
            <v>40735</v>
          </cell>
          <cell r="X1774">
            <v>40725</v>
          </cell>
          <cell r="Y1774">
            <v>0</v>
          </cell>
          <cell r="Z1774">
            <v>4.6069361085743346</v>
          </cell>
          <cell r="AA1774">
            <v>0.9</v>
          </cell>
          <cell r="AB1774">
            <v>0</v>
          </cell>
          <cell r="AC1774">
            <v>0</v>
          </cell>
          <cell r="AD1774">
            <v>0</v>
          </cell>
          <cell r="AE1774">
            <v>0</v>
          </cell>
          <cell r="AF1774">
            <v>0</v>
          </cell>
          <cell r="AG1774">
            <v>0</v>
          </cell>
          <cell r="AH1774">
            <v>0</v>
          </cell>
          <cell r="AI1774">
            <v>0</v>
          </cell>
          <cell r="AJ1774">
            <v>0</v>
          </cell>
          <cell r="AK1774">
            <v>0</v>
          </cell>
          <cell r="AL1774">
            <v>0</v>
          </cell>
          <cell r="AM1774">
            <v>0</v>
          </cell>
          <cell r="AN1774">
            <v>0</v>
          </cell>
          <cell r="AO1774">
            <v>0</v>
          </cell>
          <cell r="AP1774">
            <v>0</v>
          </cell>
          <cell r="AQ1774">
            <v>0</v>
          </cell>
          <cell r="AR1774">
            <v>0</v>
          </cell>
          <cell r="AS1774">
            <v>0</v>
          </cell>
          <cell r="AT1774">
            <v>0</v>
          </cell>
          <cell r="AU1774">
            <v>0</v>
          </cell>
          <cell r="AV1774">
            <v>0</v>
          </cell>
          <cell r="AW1774">
            <v>0</v>
          </cell>
          <cell r="AX1774">
            <v>0</v>
          </cell>
          <cell r="AY1774">
            <v>0</v>
          </cell>
          <cell r="AZ1774">
            <v>0</v>
          </cell>
          <cell r="BA1774">
            <v>0</v>
          </cell>
          <cell r="BB1774">
            <v>0</v>
          </cell>
          <cell r="BC1774">
            <v>0</v>
          </cell>
          <cell r="BD1774">
            <v>0</v>
          </cell>
          <cell r="BE1774">
            <v>0</v>
          </cell>
          <cell r="BF1774">
            <v>0</v>
          </cell>
          <cell r="BG1774">
            <v>32282</v>
          </cell>
          <cell r="BH1774">
            <v>24</v>
          </cell>
          <cell r="BI1774">
            <v>0</v>
          </cell>
          <cell r="BJ1774">
            <v>0</v>
          </cell>
          <cell r="BK1774" t="str">
            <v>Less than 30 yrs and equal to 30 yrs</v>
          </cell>
          <cell r="BL1774">
            <v>0</v>
          </cell>
          <cell r="BM1774">
            <v>0</v>
          </cell>
          <cell r="BN1774">
            <v>0</v>
          </cell>
          <cell r="BO1774">
            <v>0</v>
          </cell>
          <cell r="BP1774">
            <v>0</v>
          </cell>
          <cell r="BQ1774">
            <v>0</v>
          </cell>
          <cell r="BR1774" t="str">
            <v>B.Tech (Chemical)</v>
          </cell>
          <cell r="BS1774">
            <v>0</v>
          </cell>
          <cell r="BT1774">
            <v>0</v>
          </cell>
          <cell r="BU1774">
            <v>0</v>
          </cell>
          <cell r="BV1774">
            <v>41061</v>
          </cell>
          <cell r="BW1774">
            <v>41061</v>
          </cell>
          <cell r="BX1774">
            <v>0</v>
          </cell>
          <cell r="BY1774" t="str">
            <v xml:space="preserve">Higher Education </v>
          </cell>
          <cell r="BZ1774" t="str">
            <v>Resignation</v>
          </cell>
          <cell r="CA1774">
            <v>0</v>
          </cell>
          <cell r="CB1774" t="str">
            <v>Voluntary</v>
          </cell>
          <cell r="CC1774" t="str">
            <v>Resigned at VVF Ltd</v>
          </cell>
          <cell r="CD1774">
            <v>0</v>
          </cell>
          <cell r="CE1774">
            <v>0</v>
          </cell>
          <cell r="CF1774">
            <v>0</v>
          </cell>
          <cell r="CG1774">
            <v>0</v>
          </cell>
        </row>
        <row r="1775">
          <cell r="B1775">
            <v>10002350</v>
          </cell>
          <cell r="C1775" t="str">
            <v>Inactive</v>
          </cell>
          <cell r="D1775">
            <v>0</v>
          </cell>
          <cell r="E1775">
            <v>0</v>
          </cell>
          <cell r="F1775" t="e">
            <v>#N/A</v>
          </cell>
          <cell r="G1775" t="str">
            <v>`000627</v>
          </cell>
          <cell r="H1775" t="str">
            <v>M</v>
          </cell>
          <cell r="I1775" t="str">
            <v xml:space="preserve">Sandeep </v>
          </cell>
          <cell r="J1775" t="str">
            <v>Dubey</v>
          </cell>
          <cell r="K1775" t="str">
            <v>Dayanand</v>
          </cell>
          <cell r="L1775" t="str">
            <v>Officer</v>
          </cell>
          <cell r="M1775" t="str">
            <v>Human Resources</v>
          </cell>
          <cell r="N1775">
            <v>0</v>
          </cell>
          <cell r="O1775">
            <v>0</v>
          </cell>
          <cell r="P1775" t="str">
            <v>Human Resources</v>
          </cell>
          <cell r="Q1775">
            <v>0</v>
          </cell>
          <cell r="R1775" t="str">
            <v>Corporate Shared Services</v>
          </cell>
          <cell r="S1775" t="str">
            <v>OC</v>
          </cell>
          <cell r="T1775" t="str">
            <v>K1G11</v>
          </cell>
          <cell r="U1775" t="str">
            <v>Kutch-I</v>
          </cell>
          <cell r="V1775">
            <v>0</v>
          </cell>
          <cell r="W1775">
            <v>40735</v>
          </cell>
          <cell r="X1775">
            <v>40725</v>
          </cell>
          <cell r="Y1775">
            <v>2.5</v>
          </cell>
          <cell r="Z1775">
            <v>4.6069361088914267</v>
          </cell>
          <cell r="AA1775">
            <v>3.4</v>
          </cell>
          <cell r="AB1775">
            <v>0</v>
          </cell>
          <cell r="AC1775">
            <v>0</v>
          </cell>
          <cell r="AD1775">
            <v>0</v>
          </cell>
          <cell r="AE1775">
            <v>0</v>
          </cell>
          <cell r="AF1775">
            <v>0</v>
          </cell>
          <cell r="AG1775">
            <v>0</v>
          </cell>
          <cell r="AH1775">
            <v>0</v>
          </cell>
          <cell r="AI1775">
            <v>0</v>
          </cell>
          <cell r="AJ1775">
            <v>0</v>
          </cell>
          <cell r="AK1775">
            <v>0</v>
          </cell>
          <cell r="AL1775">
            <v>0</v>
          </cell>
          <cell r="AM1775">
            <v>0</v>
          </cell>
          <cell r="AN1775">
            <v>0</v>
          </cell>
          <cell r="AO1775">
            <v>0</v>
          </cell>
          <cell r="AP1775">
            <v>0</v>
          </cell>
          <cell r="AQ1775">
            <v>0</v>
          </cell>
          <cell r="AR1775">
            <v>0</v>
          </cell>
          <cell r="AS1775">
            <v>0</v>
          </cell>
          <cell r="AT1775">
            <v>0</v>
          </cell>
          <cell r="AU1775">
            <v>0</v>
          </cell>
          <cell r="AV1775">
            <v>0</v>
          </cell>
          <cell r="AW1775">
            <v>0</v>
          </cell>
          <cell r="AX1775">
            <v>0</v>
          </cell>
          <cell r="AY1775">
            <v>0</v>
          </cell>
          <cell r="AZ1775">
            <v>0</v>
          </cell>
          <cell r="BA1775">
            <v>0</v>
          </cell>
          <cell r="BB1775">
            <v>0</v>
          </cell>
          <cell r="BC1775">
            <v>0</v>
          </cell>
          <cell r="BD1775">
            <v>0</v>
          </cell>
          <cell r="BE1775">
            <v>0</v>
          </cell>
          <cell r="BF1775">
            <v>0</v>
          </cell>
          <cell r="BG1775">
            <v>32711</v>
          </cell>
          <cell r="BH1775">
            <v>22</v>
          </cell>
          <cell r="BI1775">
            <v>10</v>
          </cell>
          <cell r="BJ1775">
            <v>0</v>
          </cell>
          <cell r="BK1775" t="str">
            <v>Less than 30 yrs and equal to 30 yrs</v>
          </cell>
          <cell r="BL1775">
            <v>0</v>
          </cell>
          <cell r="BM1775">
            <v>0</v>
          </cell>
          <cell r="BN1775">
            <v>0</v>
          </cell>
          <cell r="BO1775">
            <v>0</v>
          </cell>
          <cell r="BP1775">
            <v>0</v>
          </cell>
          <cell r="BQ1775">
            <v>0</v>
          </cell>
          <cell r="BR1775" t="str">
            <v>B.Com</v>
          </cell>
          <cell r="BS1775" t="str">
            <v>PGDHRM</v>
          </cell>
          <cell r="BT1775">
            <v>0</v>
          </cell>
          <cell r="BU1775">
            <v>0</v>
          </cell>
          <cell r="BV1775">
            <v>41062</v>
          </cell>
          <cell r="BW1775">
            <v>41061</v>
          </cell>
          <cell r="BX1775">
            <v>0</v>
          </cell>
          <cell r="BY1775" t="str">
            <v>Unit Closure-Kutch-I</v>
          </cell>
          <cell r="BZ1775" t="str">
            <v>Unit Closure-Kutch-I</v>
          </cell>
          <cell r="CA1775" t="str">
            <v>Managed Attrition-Relief</v>
          </cell>
          <cell r="CB1775" t="str">
            <v>Involuntary</v>
          </cell>
          <cell r="CC1775" t="str">
            <v>Resigned at VVF Ltd</v>
          </cell>
          <cell r="CD1775">
            <v>0</v>
          </cell>
          <cell r="CE1775">
            <v>0</v>
          </cell>
          <cell r="CF1775">
            <v>0</v>
          </cell>
          <cell r="CG1775">
            <v>0</v>
          </cell>
        </row>
        <row r="1776">
          <cell r="B1776">
            <v>10002340</v>
          </cell>
          <cell r="C1776" t="str">
            <v>Active</v>
          </cell>
          <cell r="D1776">
            <v>2011429999</v>
          </cell>
          <cell r="E1776" t="str">
            <v>BADDI-UTILITY</v>
          </cell>
          <cell r="F1776" t="str">
            <v>2011400174</v>
          </cell>
          <cell r="G1776" t="str">
            <v>B00434</v>
          </cell>
          <cell r="H1776" t="str">
            <v>M</v>
          </cell>
          <cell r="I1776" t="str">
            <v xml:space="preserve">Dinesh </v>
          </cell>
          <cell r="J1776" t="str">
            <v>Bakshi</v>
          </cell>
          <cell r="K1776" t="str">
            <v/>
          </cell>
          <cell r="L1776" t="str">
            <v>Executive</v>
          </cell>
          <cell r="M1776" t="str">
            <v>Utility</v>
          </cell>
          <cell r="N1776" t="str">
            <v>Support</v>
          </cell>
          <cell r="O1776">
            <v>0</v>
          </cell>
          <cell r="P1776" t="str">
            <v>PCP Manufacturing</v>
          </cell>
          <cell r="Q1776">
            <v>0</v>
          </cell>
          <cell r="R1776" t="str">
            <v>Personal Care Products</v>
          </cell>
          <cell r="S1776" t="str">
            <v>JMC</v>
          </cell>
          <cell r="T1776" t="str">
            <v>EG</v>
          </cell>
          <cell r="U1776" t="str">
            <v>Baddi</v>
          </cell>
          <cell r="V1776" t="str">
            <v>Baddi</v>
          </cell>
          <cell r="W1776">
            <v>40736</v>
          </cell>
          <cell r="X1776">
            <v>40725</v>
          </cell>
          <cell r="Y1776">
            <v>25</v>
          </cell>
          <cell r="Z1776">
            <v>4.6041963828640293</v>
          </cell>
          <cell r="AA1776">
            <v>29.604196382864028</v>
          </cell>
          <cell r="AB1776">
            <v>0</v>
          </cell>
          <cell r="AC1776">
            <v>0</v>
          </cell>
          <cell r="AD1776">
            <v>40919</v>
          </cell>
          <cell r="AE1776">
            <v>0</v>
          </cell>
          <cell r="AF1776">
            <v>40909</v>
          </cell>
          <cell r="AG1776">
            <v>0</v>
          </cell>
          <cell r="AH1776">
            <v>0</v>
          </cell>
          <cell r="AI1776">
            <v>0</v>
          </cell>
          <cell r="AJ1776">
            <v>0</v>
          </cell>
          <cell r="AK1776">
            <v>0</v>
          </cell>
          <cell r="AL1776">
            <v>0</v>
          </cell>
          <cell r="AM1776">
            <v>0</v>
          </cell>
          <cell r="AN1776">
            <v>0</v>
          </cell>
          <cell r="AO1776">
            <v>41730</v>
          </cell>
          <cell r="AP1776" t="str">
            <v>Junior Executive</v>
          </cell>
          <cell r="AQ1776" t="str">
            <v>JMC</v>
          </cell>
          <cell r="AR1776">
            <v>0</v>
          </cell>
          <cell r="AS1776">
            <v>0</v>
          </cell>
          <cell r="AT1776">
            <v>0</v>
          </cell>
          <cell r="AU1776">
            <v>0</v>
          </cell>
          <cell r="AV1776">
            <v>0</v>
          </cell>
          <cell r="AW1776">
            <v>0</v>
          </cell>
          <cell r="AX1776">
            <v>0</v>
          </cell>
          <cell r="AY1776">
            <v>0</v>
          </cell>
          <cell r="AZ1776">
            <v>0</v>
          </cell>
          <cell r="BA1776">
            <v>0</v>
          </cell>
          <cell r="BB1776">
            <v>0</v>
          </cell>
          <cell r="BC1776">
            <v>0</v>
          </cell>
          <cell r="BD1776">
            <v>0</v>
          </cell>
          <cell r="BE1776">
            <v>0</v>
          </cell>
          <cell r="BF1776">
            <v>0</v>
          </cell>
          <cell r="BG1776">
            <v>23062</v>
          </cell>
          <cell r="BH1776">
            <v>52</v>
          </cell>
          <cell r="BI1776">
            <v>11</v>
          </cell>
          <cell r="BJ1776">
            <v>44976</v>
          </cell>
          <cell r="BK1776" t="str">
            <v>51 - 55 yrs</v>
          </cell>
          <cell r="BL1776" t="str">
            <v>Married</v>
          </cell>
          <cell r="BM1776">
            <v>2</v>
          </cell>
          <cell r="BN1776" t="str">
            <v>Mustafhabad (jagadhari)</v>
          </cell>
          <cell r="BO1776" t="str">
            <v>Yamunanagar</v>
          </cell>
          <cell r="BP1776" t="str">
            <v xml:space="preserve">Mustafhabad </v>
          </cell>
          <cell r="BQ1776">
            <v>133103</v>
          </cell>
          <cell r="BR1776" t="str">
            <v>Dilpoma in Mechanical</v>
          </cell>
          <cell r="BS1776">
            <v>0</v>
          </cell>
          <cell r="BT1776">
            <v>0</v>
          </cell>
          <cell r="BU1776" t="str">
            <v>Vardhman Textile</v>
          </cell>
          <cell r="BV1776">
            <v>0</v>
          </cell>
          <cell r="BW1776">
            <v>0</v>
          </cell>
          <cell r="BX1776">
            <v>0</v>
          </cell>
          <cell r="BY1776">
            <v>0</v>
          </cell>
          <cell r="BZ1776">
            <v>0</v>
          </cell>
          <cell r="CA1776">
            <v>0</v>
          </cell>
          <cell r="CB1776">
            <v>0</v>
          </cell>
          <cell r="CC1776">
            <v>0</v>
          </cell>
          <cell r="CD1776" t="str">
            <v>A+</v>
          </cell>
          <cell r="CE1776" t="str">
            <v>AROPB9597J</v>
          </cell>
          <cell r="CF1776" t="str">
            <v>Raman Angra</v>
          </cell>
          <cell r="CG1776" t="str">
            <v>Raman Angra</v>
          </cell>
        </row>
        <row r="1777">
          <cell r="B1777">
            <v>10002302</v>
          </cell>
          <cell r="C1777" t="str">
            <v>Inactive</v>
          </cell>
          <cell r="D1777">
            <v>0</v>
          </cell>
          <cell r="E1777">
            <v>0</v>
          </cell>
          <cell r="F1777" t="e">
            <v>#N/A</v>
          </cell>
          <cell r="G1777">
            <v>0</v>
          </cell>
          <cell r="H1777" t="str">
            <v>M</v>
          </cell>
          <cell r="I1777" t="str">
            <v>S.</v>
          </cell>
          <cell r="J1777" t="str">
            <v>Srinath</v>
          </cell>
          <cell r="K1777" t="str">
            <v>V</v>
          </cell>
          <cell r="L1777" t="str">
            <v>Regional Sales Manager</v>
          </cell>
          <cell r="M1777">
            <v>0</v>
          </cell>
          <cell r="N1777">
            <v>0</v>
          </cell>
          <cell r="O1777">
            <v>0</v>
          </cell>
          <cell r="P1777" t="str">
            <v>Consumer Products Division Marketing</v>
          </cell>
          <cell r="Q1777">
            <v>0</v>
          </cell>
          <cell r="R1777" t="str">
            <v>Consumer Products Division</v>
          </cell>
          <cell r="S1777" t="str">
            <v>MMC</v>
          </cell>
          <cell r="T1777" t="str">
            <v>EG-4</v>
          </cell>
          <cell r="U1777" t="str">
            <v>Corporate</v>
          </cell>
          <cell r="V1777" t="str">
            <v>Corporate</v>
          </cell>
          <cell r="W1777">
            <v>40737</v>
          </cell>
          <cell r="X1777">
            <v>40725</v>
          </cell>
          <cell r="Y1777">
            <v>25</v>
          </cell>
          <cell r="Z1777">
            <v>4.6014566565195398</v>
          </cell>
          <cell r="AA1777">
            <v>26.8</v>
          </cell>
          <cell r="AB1777">
            <v>0</v>
          </cell>
          <cell r="AC1777">
            <v>0</v>
          </cell>
          <cell r="AD1777">
            <v>40920</v>
          </cell>
          <cell r="AE1777">
            <v>0</v>
          </cell>
          <cell r="AF1777">
            <v>40920</v>
          </cell>
          <cell r="AG1777">
            <v>0</v>
          </cell>
          <cell r="AH1777">
            <v>0</v>
          </cell>
          <cell r="AI1777">
            <v>0</v>
          </cell>
          <cell r="AJ1777">
            <v>0</v>
          </cell>
          <cell r="AK1777">
            <v>0</v>
          </cell>
          <cell r="AL1777">
            <v>0</v>
          </cell>
          <cell r="AM1777">
            <v>0</v>
          </cell>
          <cell r="AN1777">
            <v>0</v>
          </cell>
          <cell r="AO1777">
            <v>0</v>
          </cell>
          <cell r="AP1777">
            <v>0</v>
          </cell>
          <cell r="AQ1777">
            <v>0</v>
          </cell>
          <cell r="AR1777">
            <v>0</v>
          </cell>
          <cell r="AS1777">
            <v>0</v>
          </cell>
          <cell r="AT1777">
            <v>0</v>
          </cell>
          <cell r="AU1777">
            <v>0</v>
          </cell>
          <cell r="AV1777">
            <v>0</v>
          </cell>
          <cell r="AW1777">
            <v>0</v>
          </cell>
          <cell r="AX1777">
            <v>0</v>
          </cell>
          <cell r="AY1777">
            <v>0</v>
          </cell>
          <cell r="AZ1777">
            <v>0</v>
          </cell>
          <cell r="BA1777">
            <v>0</v>
          </cell>
          <cell r="BB1777">
            <v>0</v>
          </cell>
          <cell r="BC1777">
            <v>0</v>
          </cell>
          <cell r="BD1777">
            <v>0</v>
          </cell>
          <cell r="BE1777">
            <v>0</v>
          </cell>
          <cell r="BF1777">
            <v>0</v>
          </cell>
          <cell r="BG1777">
            <v>22417</v>
          </cell>
          <cell r="BH1777">
            <v>51</v>
          </cell>
          <cell r="BI1777">
            <v>11</v>
          </cell>
          <cell r="BJ1777">
            <v>0</v>
          </cell>
          <cell r="BK1777">
            <v>0</v>
          </cell>
          <cell r="BL1777" t="str">
            <v>Married</v>
          </cell>
          <cell r="BM1777">
            <v>0</v>
          </cell>
          <cell r="BN1777" t="str">
            <v>AP Ayyappa No. 50/23 Parambur</v>
          </cell>
          <cell r="BO1777" t="str">
            <v>chennai</v>
          </cell>
          <cell r="BP1777" t="str">
            <v>Tamilnadu</v>
          </cell>
          <cell r="BQ1777">
            <v>600011</v>
          </cell>
          <cell r="BR1777" t="str">
            <v>B.Sc</v>
          </cell>
          <cell r="BS1777">
            <v>0</v>
          </cell>
          <cell r="BT1777">
            <v>0</v>
          </cell>
          <cell r="BU1777" t="str">
            <v>Well Burn Retail Pvt Ltd</v>
          </cell>
          <cell r="BV1777">
            <v>41394</v>
          </cell>
          <cell r="BW1777">
            <v>41365</v>
          </cell>
          <cell r="BX1777">
            <v>0</v>
          </cell>
          <cell r="BY1777" t="str">
            <v>Personal Reasons</v>
          </cell>
          <cell r="BZ1777" t="str">
            <v>Resignation</v>
          </cell>
          <cell r="CA1777">
            <v>0</v>
          </cell>
          <cell r="CB1777" t="str">
            <v>Voluntary</v>
          </cell>
          <cell r="CC1777">
            <v>0</v>
          </cell>
          <cell r="CD1777">
            <v>0</v>
          </cell>
          <cell r="CE1777" t="str">
            <v>ACSPS2442Q</v>
          </cell>
          <cell r="CF1777">
            <v>0</v>
          </cell>
          <cell r="CG1777">
            <v>0</v>
          </cell>
        </row>
        <row r="1778">
          <cell r="B1778">
            <v>10002301</v>
          </cell>
          <cell r="C1778" t="str">
            <v>Inactive</v>
          </cell>
          <cell r="D1778">
            <v>0</v>
          </cell>
          <cell r="E1778">
            <v>0</v>
          </cell>
          <cell r="F1778" t="e">
            <v>#N/A</v>
          </cell>
          <cell r="G1778">
            <v>0</v>
          </cell>
          <cell r="H1778" t="str">
            <v>M</v>
          </cell>
          <cell r="I1778" t="str">
            <v>Sameer</v>
          </cell>
          <cell r="J1778" t="str">
            <v>Sawant</v>
          </cell>
          <cell r="K1778" t="str">
            <v>Suresh</v>
          </cell>
          <cell r="L1778" t="str">
            <v>Deputy General Manager</v>
          </cell>
          <cell r="M1778" t="str">
            <v>Marketing</v>
          </cell>
          <cell r="N1778">
            <v>0</v>
          </cell>
          <cell r="O1778">
            <v>0</v>
          </cell>
          <cell r="P1778" t="str">
            <v>Oleo Marketing</v>
          </cell>
          <cell r="Q1778">
            <v>0</v>
          </cell>
          <cell r="R1778" t="str">
            <v>Oleochemicals</v>
          </cell>
          <cell r="S1778" t="str">
            <v>MMC</v>
          </cell>
          <cell r="T1778" t="str">
            <v>EG-5</v>
          </cell>
          <cell r="U1778" t="str">
            <v>Corporate</v>
          </cell>
          <cell r="V1778" t="str">
            <v>Corporate</v>
          </cell>
          <cell r="W1778">
            <v>40739</v>
          </cell>
          <cell r="X1778">
            <v>40725</v>
          </cell>
          <cell r="Y1778">
            <v>17</v>
          </cell>
          <cell r="Z1778">
            <v>4.5959772044647451</v>
          </cell>
          <cell r="AA1778">
            <v>19.8</v>
          </cell>
          <cell r="AB1778">
            <v>0</v>
          </cell>
          <cell r="AC1778">
            <v>0</v>
          </cell>
          <cell r="AD1778">
            <v>40922</v>
          </cell>
          <cell r="AE1778">
            <v>0</v>
          </cell>
          <cell r="AF1778">
            <v>40922</v>
          </cell>
          <cell r="AG1778">
            <v>0</v>
          </cell>
          <cell r="AH1778">
            <v>0</v>
          </cell>
          <cell r="AI1778">
            <v>0</v>
          </cell>
          <cell r="AJ1778">
            <v>0</v>
          </cell>
          <cell r="AK1778">
            <v>0</v>
          </cell>
          <cell r="AL1778">
            <v>0</v>
          </cell>
          <cell r="AM1778">
            <v>0</v>
          </cell>
          <cell r="AN1778">
            <v>0</v>
          </cell>
          <cell r="AO1778">
            <v>41365</v>
          </cell>
          <cell r="AP1778" t="str">
            <v>Assistant General Manager</v>
          </cell>
          <cell r="AQ1778" t="str">
            <v>MMC</v>
          </cell>
          <cell r="AR1778">
            <v>0</v>
          </cell>
          <cell r="AS1778">
            <v>0</v>
          </cell>
          <cell r="AT1778">
            <v>0</v>
          </cell>
          <cell r="AU1778">
            <v>0</v>
          </cell>
          <cell r="AV1778">
            <v>0</v>
          </cell>
          <cell r="AW1778">
            <v>0</v>
          </cell>
          <cell r="AX1778">
            <v>0</v>
          </cell>
          <cell r="AY1778">
            <v>0</v>
          </cell>
          <cell r="AZ1778">
            <v>0</v>
          </cell>
          <cell r="BA1778">
            <v>0</v>
          </cell>
          <cell r="BB1778">
            <v>0</v>
          </cell>
          <cell r="BC1778">
            <v>0</v>
          </cell>
          <cell r="BD1778">
            <v>0</v>
          </cell>
          <cell r="BE1778">
            <v>0</v>
          </cell>
          <cell r="BF1778">
            <v>0</v>
          </cell>
          <cell r="BG1778">
            <v>26703</v>
          </cell>
          <cell r="BH1778">
            <v>41</v>
          </cell>
          <cell r="BI1778">
            <v>3</v>
          </cell>
          <cell r="BJ1778">
            <v>48617</v>
          </cell>
          <cell r="BK1778">
            <v>0</v>
          </cell>
          <cell r="BL1778" t="str">
            <v>Married</v>
          </cell>
          <cell r="BM1778">
            <v>0</v>
          </cell>
          <cell r="BN1778" t="str">
            <v>503, Dhruva, Off Shiv Vallabh Road, Ashokvan,</v>
          </cell>
          <cell r="BO1778" t="str">
            <v>Borivali - East</v>
          </cell>
          <cell r="BP1778" t="str">
            <v>maharashtra</v>
          </cell>
          <cell r="BQ1778">
            <v>400066</v>
          </cell>
          <cell r="BR1778" t="str">
            <v>B.Sc (Chemistry)</v>
          </cell>
          <cell r="BS1778" t="str">
            <v>M.M.M (Marketing)</v>
          </cell>
          <cell r="BT1778">
            <v>0</v>
          </cell>
          <cell r="BU1778" t="str">
            <v>Merck Ltd</v>
          </cell>
          <cell r="BV1778">
            <v>41768</v>
          </cell>
          <cell r="BW1778">
            <v>41760</v>
          </cell>
          <cell r="BX1778">
            <v>41740</v>
          </cell>
          <cell r="BY1778" t="str">
            <v>Career Advancement</v>
          </cell>
          <cell r="BZ1778" t="str">
            <v>Resignation</v>
          </cell>
          <cell r="CA1778">
            <v>0</v>
          </cell>
          <cell r="CB1778" t="str">
            <v>Voluntary</v>
          </cell>
          <cell r="CC1778">
            <v>0</v>
          </cell>
          <cell r="CD1778">
            <v>0</v>
          </cell>
          <cell r="CE1778" t="str">
            <v>AGPPS8224F</v>
          </cell>
          <cell r="CF1778">
            <v>0</v>
          </cell>
          <cell r="CG1778">
            <v>0</v>
          </cell>
        </row>
        <row r="1779">
          <cell r="B1779">
            <v>10002303</v>
          </cell>
          <cell r="C1779" t="str">
            <v>Inactive</v>
          </cell>
          <cell r="D1779">
            <v>0</v>
          </cell>
          <cell r="E1779">
            <v>0</v>
          </cell>
          <cell r="F1779" t="e">
            <v>#N/A</v>
          </cell>
          <cell r="G1779">
            <v>0</v>
          </cell>
          <cell r="H1779" t="str">
            <v>M</v>
          </cell>
          <cell r="I1779" t="str">
            <v>Radhesh</v>
          </cell>
          <cell r="J1779" t="str">
            <v>Welling</v>
          </cell>
          <cell r="K1779" t="str">
            <v/>
          </cell>
          <cell r="L1779" t="str">
            <v>President</v>
          </cell>
          <cell r="M1779">
            <v>0</v>
          </cell>
          <cell r="N1779">
            <v>0</v>
          </cell>
          <cell r="O1779">
            <v>0</v>
          </cell>
          <cell r="P1779" t="str">
            <v>Oleo Corporate</v>
          </cell>
          <cell r="Q1779">
            <v>0</v>
          </cell>
          <cell r="R1779" t="str">
            <v>Oleochemicals</v>
          </cell>
          <cell r="S1779" t="str">
            <v>SMC</v>
          </cell>
          <cell r="T1779" t="str">
            <v>EG-10</v>
          </cell>
          <cell r="U1779" t="str">
            <v>Corporate</v>
          </cell>
          <cell r="V1779" t="str">
            <v>Corporate</v>
          </cell>
          <cell r="W1779">
            <v>40742</v>
          </cell>
          <cell r="X1779">
            <v>40725</v>
          </cell>
          <cell r="Y1779">
            <v>15</v>
          </cell>
          <cell r="Z1779">
            <v>4.5877580266996452</v>
          </cell>
          <cell r="AA1779">
            <v>17.2</v>
          </cell>
          <cell r="AB1779">
            <v>0</v>
          </cell>
          <cell r="AC1779">
            <v>0</v>
          </cell>
          <cell r="AD1779">
            <v>40925</v>
          </cell>
          <cell r="AE1779">
            <v>0</v>
          </cell>
          <cell r="AF1779">
            <v>0</v>
          </cell>
          <cell r="AG1779">
            <v>0</v>
          </cell>
          <cell r="AH1779">
            <v>0</v>
          </cell>
          <cell r="AI1779">
            <v>0</v>
          </cell>
          <cell r="AJ1779">
            <v>0</v>
          </cell>
          <cell r="AK1779">
            <v>0</v>
          </cell>
          <cell r="AL1779">
            <v>0</v>
          </cell>
          <cell r="AM1779">
            <v>0</v>
          </cell>
          <cell r="AN1779">
            <v>0</v>
          </cell>
          <cell r="AO1779">
            <v>0</v>
          </cell>
          <cell r="AP1779">
            <v>0</v>
          </cell>
          <cell r="AQ1779">
            <v>0</v>
          </cell>
          <cell r="AR1779">
            <v>0</v>
          </cell>
          <cell r="AS1779">
            <v>0</v>
          </cell>
          <cell r="AT1779">
            <v>0</v>
          </cell>
          <cell r="AU1779">
            <v>0</v>
          </cell>
          <cell r="AV1779">
            <v>0</v>
          </cell>
          <cell r="AW1779">
            <v>0</v>
          </cell>
          <cell r="AX1779">
            <v>0</v>
          </cell>
          <cell r="AY1779">
            <v>0</v>
          </cell>
          <cell r="AZ1779">
            <v>0</v>
          </cell>
          <cell r="BA1779">
            <v>0</v>
          </cell>
          <cell r="BB1779">
            <v>0</v>
          </cell>
          <cell r="BC1779">
            <v>0</v>
          </cell>
          <cell r="BD1779">
            <v>0</v>
          </cell>
          <cell r="BE1779">
            <v>0</v>
          </cell>
          <cell r="BF1779">
            <v>0</v>
          </cell>
          <cell r="BG1779">
            <v>26744</v>
          </cell>
          <cell r="BH1779">
            <v>40</v>
          </cell>
          <cell r="BI1779">
            <v>5</v>
          </cell>
          <cell r="BJ1779">
            <v>0</v>
          </cell>
          <cell r="BK1779">
            <v>0</v>
          </cell>
          <cell r="BL1779" t="str">
            <v>Married</v>
          </cell>
          <cell r="BM1779">
            <v>0</v>
          </cell>
          <cell r="BN1779" t="str">
            <v>Flat No. 103, 3A, Kalpataru Estate, Jogeshwari Vikhroli Link Road,</v>
          </cell>
          <cell r="BO1779" t="str">
            <v>Andheri(East)</v>
          </cell>
          <cell r="BP1779" t="str">
            <v>Mumbai</v>
          </cell>
          <cell r="BQ1779">
            <v>400093</v>
          </cell>
          <cell r="BR1779" t="str">
            <v>B.E (Mechanical)</v>
          </cell>
          <cell r="BS1779" t="str">
            <v>M.B.A from IMD, Switzerland/Masters of International Business</v>
          </cell>
          <cell r="BT1779">
            <v>0</v>
          </cell>
          <cell r="BU1779" t="str">
            <v>Cp Kelco (J M Huber Corporation Company).</v>
          </cell>
          <cell r="BV1779">
            <v>41530</v>
          </cell>
          <cell r="BW1779">
            <v>41518</v>
          </cell>
          <cell r="BX1779">
            <v>41440</v>
          </cell>
          <cell r="BY1779" t="str">
            <v>Opportunities/Career Advancement</v>
          </cell>
          <cell r="BZ1779" t="str">
            <v>Resignation</v>
          </cell>
          <cell r="CA1779">
            <v>0</v>
          </cell>
          <cell r="CB1779" t="str">
            <v>Voluntary</v>
          </cell>
          <cell r="CC1779">
            <v>0</v>
          </cell>
          <cell r="CD1779">
            <v>0</v>
          </cell>
          <cell r="CE1779" t="str">
            <v>ABHPW0796K</v>
          </cell>
          <cell r="CF1779">
            <v>0</v>
          </cell>
          <cell r="CG1779">
            <v>0</v>
          </cell>
        </row>
        <row r="1780">
          <cell r="B1780">
            <v>10002341</v>
          </cell>
          <cell r="C1780" t="str">
            <v>Active</v>
          </cell>
          <cell r="D1780">
            <v>2011418160</v>
          </cell>
          <cell r="E1780" t="str">
            <v>BADDI - SOAP FINISHING</v>
          </cell>
          <cell r="F1780" t="str">
            <v>2011400175</v>
          </cell>
          <cell r="G1780" t="str">
            <v>B00435</v>
          </cell>
          <cell r="H1780" t="str">
            <v>M</v>
          </cell>
          <cell r="I1780" t="str">
            <v>Naresh</v>
          </cell>
          <cell r="J1780" t="str">
            <v>Patel</v>
          </cell>
          <cell r="K1780" t="str">
            <v/>
          </cell>
          <cell r="L1780" t="str">
            <v>Assistant Manager</v>
          </cell>
          <cell r="M1780" t="str">
            <v>Production</v>
          </cell>
          <cell r="N1780" t="str">
            <v>Core</v>
          </cell>
          <cell r="O1780">
            <v>0</v>
          </cell>
          <cell r="P1780" t="str">
            <v>PCP Manufacturing</v>
          </cell>
          <cell r="Q1780">
            <v>0</v>
          </cell>
          <cell r="R1780" t="str">
            <v>Personal Care Products</v>
          </cell>
          <cell r="S1780" t="str">
            <v>JMC</v>
          </cell>
          <cell r="T1780" t="str">
            <v>EG-1</v>
          </cell>
          <cell r="U1780" t="str">
            <v>Baddi</v>
          </cell>
          <cell r="V1780" t="str">
            <v>Baddi</v>
          </cell>
          <cell r="W1780">
            <v>40746</v>
          </cell>
          <cell r="X1780">
            <v>40725</v>
          </cell>
          <cell r="Y1780">
            <v>10.5</v>
          </cell>
          <cell r="Z1780">
            <v>4.5767991225900566</v>
          </cell>
          <cell r="AA1780">
            <v>15.076799122590057</v>
          </cell>
          <cell r="AB1780">
            <v>0</v>
          </cell>
          <cell r="AC1780">
            <v>0</v>
          </cell>
          <cell r="AD1780">
            <v>40929</v>
          </cell>
          <cell r="AE1780">
            <v>0</v>
          </cell>
          <cell r="AF1780">
            <v>41036</v>
          </cell>
          <cell r="AG1780">
            <v>42095</v>
          </cell>
          <cell r="AH1780" t="str">
            <v>Executive</v>
          </cell>
          <cell r="AI1780" t="str">
            <v>JMC</v>
          </cell>
          <cell r="AJ1780" t="str">
            <v>EG</v>
          </cell>
          <cell r="AK1780">
            <v>0</v>
          </cell>
          <cell r="AL1780">
            <v>0</v>
          </cell>
          <cell r="AM1780">
            <v>0</v>
          </cell>
          <cell r="AN1780">
            <v>0</v>
          </cell>
          <cell r="AO1780">
            <v>0</v>
          </cell>
          <cell r="AP1780">
            <v>0</v>
          </cell>
          <cell r="AQ1780">
            <v>0</v>
          </cell>
          <cell r="AR1780">
            <v>0</v>
          </cell>
          <cell r="AS1780">
            <v>0</v>
          </cell>
          <cell r="AT1780">
            <v>0</v>
          </cell>
          <cell r="AU1780">
            <v>0</v>
          </cell>
          <cell r="AV1780">
            <v>0</v>
          </cell>
          <cell r="AW1780">
            <v>0</v>
          </cell>
          <cell r="AX1780">
            <v>0</v>
          </cell>
          <cell r="AY1780">
            <v>0</v>
          </cell>
          <cell r="AZ1780">
            <v>0</v>
          </cell>
          <cell r="BA1780">
            <v>0</v>
          </cell>
          <cell r="BB1780">
            <v>0</v>
          </cell>
          <cell r="BC1780">
            <v>0</v>
          </cell>
          <cell r="BD1780">
            <v>0</v>
          </cell>
          <cell r="BE1780">
            <v>0</v>
          </cell>
          <cell r="BF1780">
            <v>0</v>
          </cell>
          <cell r="BG1780">
            <v>29943</v>
          </cell>
          <cell r="BH1780">
            <v>34</v>
          </cell>
          <cell r="BI1780">
            <v>1</v>
          </cell>
          <cell r="BJ1780">
            <v>51857</v>
          </cell>
          <cell r="BK1780" t="str">
            <v>31 - 35 yrs</v>
          </cell>
          <cell r="BL1780" t="str">
            <v>Married</v>
          </cell>
          <cell r="BM1780">
            <v>2</v>
          </cell>
          <cell r="BN1780" t="str">
            <v>Shankhalpur Shankhalpur</v>
          </cell>
          <cell r="BO1780" t="str">
            <v>Mehsana</v>
          </cell>
          <cell r="BP1780" t="str">
            <v>Gujarat</v>
          </cell>
          <cell r="BQ1780">
            <v>384210</v>
          </cell>
          <cell r="BR1780" t="str">
            <v xml:space="preserve">12th </v>
          </cell>
          <cell r="BS1780" t="str">
            <v>PGME</v>
          </cell>
          <cell r="BT1780" t="str">
            <v>Diploma in Mechanical</v>
          </cell>
          <cell r="BU1780" t="str">
            <v>Godrej Consumer Products Ltd</v>
          </cell>
          <cell r="BV1780">
            <v>0</v>
          </cell>
          <cell r="BW1780">
            <v>0</v>
          </cell>
          <cell r="BX1780">
            <v>0</v>
          </cell>
          <cell r="BY1780">
            <v>0</v>
          </cell>
          <cell r="BZ1780">
            <v>0</v>
          </cell>
          <cell r="CA1780">
            <v>0</v>
          </cell>
          <cell r="CB1780">
            <v>0</v>
          </cell>
          <cell r="CC1780">
            <v>0</v>
          </cell>
          <cell r="CD1780" t="str">
            <v>B+</v>
          </cell>
          <cell r="CE1780" t="str">
            <v>AOEPP1830R</v>
          </cell>
          <cell r="CF1780" t="str">
            <v>Neeraj Sharma</v>
          </cell>
          <cell r="CG1780" t="str">
            <v>Neeraj Sharma</v>
          </cell>
        </row>
        <row r="1781">
          <cell r="B1781">
            <v>10002329</v>
          </cell>
          <cell r="C1781" t="str">
            <v>Active</v>
          </cell>
          <cell r="D1781">
            <v>1010310999</v>
          </cell>
          <cell r="E1781" t="str">
            <v>TALOJA-SECURITY</v>
          </cell>
          <cell r="F1781" t="str">
            <v>1010300341</v>
          </cell>
          <cell r="G1781" t="str">
            <v>04/0512</v>
          </cell>
          <cell r="H1781" t="str">
            <v>M</v>
          </cell>
          <cell r="I1781" t="str">
            <v>Suryakant</v>
          </cell>
          <cell r="J1781" t="str">
            <v>Nikam</v>
          </cell>
          <cell r="K1781" t="str">
            <v>Maruti</v>
          </cell>
          <cell r="L1781" t="str">
            <v>Junior Executive</v>
          </cell>
          <cell r="M1781" t="str">
            <v>Security Administration</v>
          </cell>
          <cell r="N1781" t="str">
            <v>Support</v>
          </cell>
          <cell r="O1781">
            <v>0</v>
          </cell>
          <cell r="P1781" t="str">
            <v>Security</v>
          </cell>
          <cell r="Q1781">
            <v>0</v>
          </cell>
          <cell r="R1781" t="str">
            <v>Corporate Shared Services</v>
          </cell>
          <cell r="S1781" t="str">
            <v>JMC</v>
          </cell>
          <cell r="T1781" t="str">
            <v>EG-0</v>
          </cell>
          <cell r="U1781" t="str">
            <v>Taloja</v>
          </cell>
          <cell r="V1781" t="str">
            <v>Taloja</v>
          </cell>
          <cell r="W1781">
            <v>40749</v>
          </cell>
          <cell r="X1781">
            <v>40725</v>
          </cell>
          <cell r="Y1781">
            <v>28</v>
          </cell>
          <cell r="Z1781">
            <v>4.5685799441907724</v>
          </cell>
          <cell r="AA1781">
            <v>32.568579944190773</v>
          </cell>
          <cell r="AB1781">
            <v>0</v>
          </cell>
          <cell r="AC1781">
            <v>0</v>
          </cell>
          <cell r="AD1781">
            <v>40932</v>
          </cell>
          <cell r="AE1781">
            <v>0</v>
          </cell>
          <cell r="AF1781">
            <v>40933</v>
          </cell>
          <cell r="AG1781">
            <v>0</v>
          </cell>
          <cell r="AH1781">
            <v>0</v>
          </cell>
          <cell r="AI1781">
            <v>0</v>
          </cell>
          <cell r="AJ1781">
            <v>0</v>
          </cell>
          <cell r="AK1781">
            <v>0</v>
          </cell>
          <cell r="AL1781">
            <v>0</v>
          </cell>
          <cell r="AM1781">
            <v>0</v>
          </cell>
          <cell r="AN1781">
            <v>0</v>
          </cell>
          <cell r="AO1781">
            <v>0</v>
          </cell>
          <cell r="AP1781">
            <v>0</v>
          </cell>
          <cell r="AQ1781">
            <v>0</v>
          </cell>
          <cell r="AR1781">
            <v>0</v>
          </cell>
          <cell r="AS1781">
            <v>0</v>
          </cell>
          <cell r="AT1781">
            <v>0</v>
          </cell>
          <cell r="AU1781">
            <v>0</v>
          </cell>
          <cell r="AV1781">
            <v>0</v>
          </cell>
          <cell r="AW1781">
            <v>0</v>
          </cell>
          <cell r="AX1781">
            <v>0</v>
          </cell>
          <cell r="AY1781">
            <v>0</v>
          </cell>
          <cell r="AZ1781">
            <v>0</v>
          </cell>
          <cell r="BA1781">
            <v>0</v>
          </cell>
          <cell r="BB1781">
            <v>0</v>
          </cell>
          <cell r="BC1781">
            <v>0</v>
          </cell>
          <cell r="BD1781">
            <v>0</v>
          </cell>
          <cell r="BE1781">
            <v>0</v>
          </cell>
          <cell r="BF1781">
            <v>0</v>
          </cell>
          <cell r="BG1781">
            <v>23814</v>
          </cell>
          <cell r="BH1781">
            <v>50</v>
          </cell>
          <cell r="BI1781">
            <v>11</v>
          </cell>
          <cell r="BJ1781">
            <v>45728</v>
          </cell>
          <cell r="BK1781" t="str">
            <v>46 - 50 yrs</v>
          </cell>
          <cell r="BL1781" t="str">
            <v>Married</v>
          </cell>
          <cell r="BM1781">
            <v>3</v>
          </cell>
          <cell r="BN1781" t="str">
            <v>Radha Soami Residency,B wing - 108,Opp. Seema Holiday Resort Kalyan-Murbad road,</v>
          </cell>
          <cell r="BO1781">
            <v>0</v>
          </cell>
          <cell r="BP1781" t="str">
            <v>Kalyan</v>
          </cell>
          <cell r="BQ1781">
            <v>402301</v>
          </cell>
          <cell r="BR1781" t="str">
            <v>Army Graduation</v>
          </cell>
          <cell r="BS1781">
            <v>0</v>
          </cell>
          <cell r="BT1781">
            <v>0</v>
          </cell>
          <cell r="BU1781" t="str">
            <v>Army</v>
          </cell>
          <cell r="BV1781">
            <v>0</v>
          </cell>
          <cell r="BW1781">
            <v>0</v>
          </cell>
          <cell r="BX1781">
            <v>0</v>
          </cell>
          <cell r="BY1781">
            <v>0</v>
          </cell>
          <cell r="BZ1781">
            <v>0</v>
          </cell>
          <cell r="CA1781">
            <v>0</v>
          </cell>
          <cell r="CB1781">
            <v>0</v>
          </cell>
          <cell r="CC1781">
            <v>0</v>
          </cell>
          <cell r="CD1781">
            <v>0</v>
          </cell>
          <cell r="CE1781" t="str">
            <v>ALRPM6883D</v>
          </cell>
          <cell r="CF1781" t="str">
            <v>Col. Clarence Carvalho</v>
          </cell>
          <cell r="CG1781" t="str">
            <v>Col. Clarence Carvalho</v>
          </cell>
        </row>
        <row r="1782">
          <cell r="B1782">
            <v>10002352</v>
          </cell>
          <cell r="C1782" t="str">
            <v>Inactive</v>
          </cell>
          <cell r="D1782">
            <v>0</v>
          </cell>
          <cell r="E1782">
            <v>0</v>
          </cell>
          <cell r="F1782" t="e">
            <v>#N/A</v>
          </cell>
          <cell r="G1782">
            <v>178</v>
          </cell>
          <cell r="H1782" t="str">
            <v>M</v>
          </cell>
          <cell r="I1782" t="str">
            <v xml:space="preserve">Pragnesh </v>
          </cell>
          <cell r="J1782" t="str">
            <v>Sinojiya</v>
          </cell>
          <cell r="K1782" t="str">
            <v xml:space="preserve">Narbherambhai </v>
          </cell>
          <cell r="L1782" t="str">
            <v>Chemist</v>
          </cell>
          <cell r="M1782">
            <v>0</v>
          </cell>
          <cell r="N1782">
            <v>0</v>
          </cell>
          <cell r="O1782">
            <v>0</v>
          </cell>
          <cell r="P1782" t="str">
            <v>Oleo Manufacturing</v>
          </cell>
          <cell r="Q1782">
            <v>0</v>
          </cell>
          <cell r="R1782" t="str">
            <v>Oleochemicals</v>
          </cell>
          <cell r="S1782" t="str">
            <v>OC</v>
          </cell>
          <cell r="T1782" t="str">
            <v>D</v>
          </cell>
          <cell r="U1782" t="str">
            <v>Kutch-II</v>
          </cell>
          <cell r="V1782">
            <v>0</v>
          </cell>
          <cell r="W1782">
            <v>40749</v>
          </cell>
          <cell r="X1782">
            <v>40725</v>
          </cell>
          <cell r="Y1782">
            <v>0</v>
          </cell>
          <cell r="Z1782">
            <v>4.5685799441907724</v>
          </cell>
          <cell r="AA1782">
            <v>0</v>
          </cell>
          <cell r="AB1782">
            <v>0</v>
          </cell>
          <cell r="AC1782">
            <v>0</v>
          </cell>
          <cell r="AD1782">
            <v>0</v>
          </cell>
          <cell r="AE1782">
            <v>0</v>
          </cell>
          <cell r="AF1782">
            <v>0</v>
          </cell>
          <cell r="AG1782">
            <v>0</v>
          </cell>
          <cell r="AH1782">
            <v>0</v>
          </cell>
          <cell r="AI1782">
            <v>0</v>
          </cell>
          <cell r="AJ1782">
            <v>0</v>
          </cell>
          <cell r="AK1782">
            <v>0</v>
          </cell>
          <cell r="AL1782">
            <v>0</v>
          </cell>
          <cell r="AM1782">
            <v>0</v>
          </cell>
          <cell r="AN1782">
            <v>0</v>
          </cell>
          <cell r="AO1782">
            <v>0</v>
          </cell>
          <cell r="AP1782">
            <v>0</v>
          </cell>
          <cell r="AQ1782">
            <v>0</v>
          </cell>
          <cell r="AR1782">
            <v>0</v>
          </cell>
          <cell r="AS1782">
            <v>0</v>
          </cell>
          <cell r="AT1782">
            <v>0</v>
          </cell>
          <cell r="AU1782">
            <v>0</v>
          </cell>
          <cell r="AV1782">
            <v>0</v>
          </cell>
          <cell r="AW1782">
            <v>0</v>
          </cell>
          <cell r="AX1782">
            <v>0</v>
          </cell>
          <cell r="AY1782">
            <v>0</v>
          </cell>
          <cell r="AZ1782">
            <v>0</v>
          </cell>
          <cell r="BA1782">
            <v>0</v>
          </cell>
          <cell r="BB1782">
            <v>0</v>
          </cell>
          <cell r="BC1782">
            <v>0</v>
          </cell>
          <cell r="BD1782">
            <v>0</v>
          </cell>
          <cell r="BE1782">
            <v>0</v>
          </cell>
          <cell r="BF1782">
            <v>0</v>
          </cell>
          <cell r="BG1782">
            <v>33245</v>
          </cell>
          <cell r="BH1782">
            <v>20</v>
          </cell>
          <cell r="BI1782">
            <v>6</v>
          </cell>
          <cell r="BJ1782">
            <v>0</v>
          </cell>
          <cell r="BK1782" t="str">
            <v>Less than 30 yrs and equal to 30 yrs</v>
          </cell>
          <cell r="BL1782">
            <v>0</v>
          </cell>
          <cell r="BM1782">
            <v>0</v>
          </cell>
          <cell r="BN1782">
            <v>0</v>
          </cell>
          <cell r="BO1782">
            <v>0</v>
          </cell>
          <cell r="BP1782">
            <v>0</v>
          </cell>
          <cell r="BQ1782">
            <v>0</v>
          </cell>
          <cell r="BR1782" t="str">
            <v>B.Sc</v>
          </cell>
          <cell r="BS1782">
            <v>0</v>
          </cell>
          <cell r="BT1782">
            <v>0</v>
          </cell>
          <cell r="BU1782" t="str">
            <v>N/A (fresh)</v>
          </cell>
          <cell r="BV1782">
            <v>40753</v>
          </cell>
          <cell r="BW1782">
            <v>40725</v>
          </cell>
          <cell r="BX1782">
            <v>0</v>
          </cell>
          <cell r="BY1782" t="str">
            <v>Company Practice/Culture</v>
          </cell>
          <cell r="BZ1782" t="str">
            <v>Resignation</v>
          </cell>
          <cell r="CA1782" t="str">
            <v>Immediately left after joining</v>
          </cell>
          <cell r="CB1782" t="str">
            <v>Voluntary</v>
          </cell>
          <cell r="CC1782" t="str">
            <v>Resigned at VVF Ltd</v>
          </cell>
          <cell r="CD1782">
            <v>0</v>
          </cell>
          <cell r="CE1782">
            <v>0</v>
          </cell>
          <cell r="CF1782">
            <v>0</v>
          </cell>
          <cell r="CG1782">
            <v>0</v>
          </cell>
        </row>
        <row r="1783">
          <cell r="B1783">
            <v>10002351</v>
          </cell>
          <cell r="C1783" t="str">
            <v>Inactive</v>
          </cell>
          <cell r="D1783">
            <v>0</v>
          </cell>
          <cell r="E1783">
            <v>0</v>
          </cell>
          <cell r="F1783" t="e">
            <v>#N/A</v>
          </cell>
          <cell r="G1783" t="str">
            <v>`177</v>
          </cell>
          <cell r="H1783" t="str">
            <v>M</v>
          </cell>
          <cell r="I1783" t="str">
            <v>Jaydeep</v>
          </cell>
          <cell r="J1783" t="str">
            <v>Bhatasana</v>
          </cell>
          <cell r="K1783" t="str">
            <v>Rameshbhai</v>
          </cell>
          <cell r="L1783" t="str">
            <v>Chemist</v>
          </cell>
          <cell r="M1783">
            <v>0</v>
          </cell>
          <cell r="N1783">
            <v>0</v>
          </cell>
          <cell r="O1783">
            <v>0</v>
          </cell>
          <cell r="P1783" t="str">
            <v>Oleo Manufacturing</v>
          </cell>
          <cell r="Q1783">
            <v>0</v>
          </cell>
          <cell r="R1783" t="str">
            <v>Oleochemicals</v>
          </cell>
          <cell r="S1783" t="str">
            <v>OC</v>
          </cell>
          <cell r="T1783" t="str">
            <v>D</v>
          </cell>
          <cell r="U1783" t="str">
            <v>Kutch-II</v>
          </cell>
          <cell r="V1783">
            <v>0</v>
          </cell>
          <cell r="W1783">
            <v>40749</v>
          </cell>
          <cell r="X1783">
            <v>40725</v>
          </cell>
          <cell r="Y1783">
            <v>0</v>
          </cell>
          <cell r="Z1783">
            <v>4.5685799445078645</v>
          </cell>
          <cell r="AA1783">
            <v>0.2</v>
          </cell>
          <cell r="AB1783">
            <v>0</v>
          </cell>
          <cell r="AC1783">
            <v>0</v>
          </cell>
          <cell r="AD1783">
            <v>0</v>
          </cell>
          <cell r="AE1783">
            <v>0</v>
          </cell>
          <cell r="AF1783">
            <v>0</v>
          </cell>
          <cell r="AG1783">
            <v>0</v>
          </cell>
          <cell r="AH1783">
            <v>0</v>
          </cell>
          <cell r="AI1783">
            <v>0</v>
          </cell>
          <cell r="AJ1783">
            <v>0</v>
          </cell>
          <cell r="AK1783">
            <v>0</v>
          </cell>
          <cell r="AL1783">
            <v>0</v>
          </cell>
          <cell r="AM1783">
            <v>0</v>
          </cell>
          <cell r="AN1783">
            <v>0</v>
          </cell>
          <cell r="AO1783">
            <v>0</v>
          </cell>
          <cell r="AP1783">
            <v>0</v>
          </cell>
          <cell r="AQ1783">
            <v>0</v>
          </cell>
          <cell r="AR1783">
            <v>0</v>
          </cell>
          <cell r="AS1783">
            <v>0</v>
          </cell>
          <cell r="AT1783">
            <v>0</v>
          </cell>
          <cell r="AU1783">
            <v>0</v>
          </cell>
          <cell r="AV1783">
            <v>0</v>
          </cell>
          <cell r="AW1783">
            <v>0</v>
          </cell>
          <cell r="AX1783">
            <v>0</v>
          </cell>
          <cell r="AY1783">
            <v>0</v>
          </cell>
          <cell r="AZ1783">
            <v>0</v>
          </cell>
          <cell r="BA1783">
            <v>0</v>
          </cell>
          <cell r="BB1783">
            <v>0</v>
          </cell>
          <cell r="BC1783">
            <v>0</v>
          </cell>
          <cell r="BD1783">
            <v>0</v>
          </cell>
          <cell r="BE1783">
            <v>0</v>
          </cell>
          <cell r="BF1783">
            <v>0</v>
          </cell>
          <cell r="BG1783">
            <v>33310</v>
          </cell>
          <cell r="BH1783">
            <v>20</v>
          </cell>
          <cell r="BI1783">
            <v>6</v>
          </cell>
          <cell r="BJ1783">
            <v>0</v>
          </cell>
          <cell r="BK1783" t="str">
            <v>Less than 30 yrs and equal to 30 yrs</v>
          </cell>
          <cell r="BL1783">
            <v>0</v>
          </cell>
          <cell r="BM1783">
            <v>0</v>
          </cell>
          <cell r="BN1783">
            <v>0</v>
          </cell>
          <cell r="BO1783">
            <v>0</v>
          </cell>
          <cell r="BP1783">
            <v>0</v>
          </cell>
          <cell r="BQ1783">
            <v>0</v>
          </cell>
          <cell r="BR1783" t="str">
            <v>B.Sc</v>
          </cell>
          <cell r="BS1783">
            <v>0</v>
          </cell>
          <cell r="BT1783">
            <v>0</v>
          </cell>
          <cell r="BU1783" t="str">
            <v>N/A (fresh)</v>
          </cell>
          <cell r="BV1783">
            <v>40826</v>
          </cell>
          <cell r="BW1783">
            <v>40817</v>
          </cell>
          <cell r="BX1783">
            <v>0</v>
          </cell>
          <cell r="BY1783" t="str">
            <v>Personal Reasons</v>
          </cell>
          <cell r="BZ1783" t="str">
            <v>Resignation</v>
          </cell>
          <cell r="CA1783">
            <v>0</v>
          </cell>
          <cell r="CB1783" t="str">
            <v>Voluntary</v>
          </cell>
          <cell r="CC1783" t="str">
            <v>Resigned at VVF Ltd</v>
          </cell>
          <cell r="CD1783">
            <v>0</v>
          </cell>
          <cell r="CE1783">
            <v>0</v>
          </cell>
          <cell r="CF1783">
            <v>0</v>
          </cell>
          <cell r="CG1783">
            <v>0</v>
          </cell>
        </row>
        <row r="1784">
          <cell r="B1784">
            <v>10002355</v>
          </cell>
          <cell r="C1784" t="str">
            <v>Inactive</v>
          </cell>
          <cell r="D1784">
            <v>0</v>
          </cell>
          <cell r="E1784">
            <v>0</v>
          </cell>
          <cell r="F1784" t="e">
            <v>#N/A</v>
          </cell>
          <cell r="G1784">
            <v>628</v>
          </cell>
          <cell r="H1784" t="str">
            <v>M</v>
          </cell>
          <cell r="I1784" t="str">
            <v xml:space="preserve">Dharmesh </v>
          </cell>
          <cell r="J1784" t="str">
            <v>Chhatrola</v>
          </cell>
          <cell r="K1784" t="str">
            <v>Gunvant Ray</v>
          </cell>
          <cell r="L1784" t="str">
            <v>Technician</v>
          </cell>
          <cell r="M1784">
            <v>0</v>
          </cell>
          <cell r="N1784">
            <v>0</v>
          </cell>
          <cell r="O1784">
            <v>0</v>
          </cell>
          <cell r="P1784" t="str">
            <v>PCP Manufacturing</v>
          </cell>
          <cell r="Q1784">
            <v>0</v>
          </cell>
          <cell r="R1784" t="str">
            <v>Personal Care Products</v>
          </cell>
          <cell r="S1784" t="str">
            <v>Associate</v>
          </cell>
          <cell r="T1784" t="str">
            <v>K1G3</v>
          </cell>
          <cell r="U1784" t="str">
            <v>Kutch-I</v>
          </cell>
          <cell r="V1784">
            <v>0</v>
          </cell>
          <cell r="W1784">
            <v>40749</v>
          </cell>
          <cell r="X1784">
            <v>40725</v>
          </cell>
          <cell r="Y1784">
            <v>1.5</v>
          </cell>
          <cell r="Z1784">
            <v>4.5685799445078645</v>
          </cell>
          <cell r="AA1784">
            <v>2.4</v>
          </cell>
          <cell r="AB1784">
            <v>0</v>
          </cell>
          <cell r="AC1784">
            <v>0</v>
          </cell>
          <cell r="AD1784">
            <v>0</v>
          </cell>
          <cell r="AE1784">
            <v>0</v>
          </cell>
          <cell r="AF1784">
            <v>0</v>
          </cell>
          <cell r="AG1784">
            <v>0</v>
          </cell>
          <cell r="AH1784">
            <v>0</v>
          </cell>
          <cell r="AI1784">
            <v>0</v>
          </cell>
          <cell r="AJ1784">
            <v>0</v>
          </cell>
          <cell r="AK1784">
            <v>0</v>
          </cell>
          <cell r="AL1784">
            <v>0</v>
          </cell>
          <cell r="AM1784">
            <v>0</v>
          </cell>
          <cell r="AN1784">
            <v>0</v>
          </cell>
          <cell r="AO1784">
            <v>0</v>
          </cell>
          <cell r="AP1784">
            <v>0</v>
          </cell>
          <cell r="AQ1784">
            <v>0</v>
          </cell>
          <cell r="AR1784">
            <v>0</v>
          </cell>
          <cell r="AS1784">
            <v>0</v>
          </cell>
          <cell r="AT1784">
            <v>0</v>
          </cell>
          <cell r="AU1784">
            <v>0</v>
          </cell>
          <cell r="AV1784">
            <v>0</v>
          </cell>
          <cell r="AW1784">
            <v>0</v>
          </cell>
          <cell r="AX1784">
            <v>0</v>
          </cell>
          <cell r="AY1784">
            <v>0</v>
          </cell>
          <cell r="AZ1784">
            <v>0</v>
          </cell>
          <cell r="BA1784">
            <v>0</v>
          </cell>
          <cell r="BB1784">
            <v>0</v>
          </cell>
          <cell r="BC1784">
            <v>0</v>
          </cell>
          <cell r="BD1784">
            <v>0</v>
          </cell>
          <cell r="BE1784">
            <v>0</v>
          </cell>
          <cell r="BF1784">
            <v>0</v>
          </cell>
          <cell r="BG1784">
            <v>32882</v>
          </cell>
          <cell r="BH1784">
            <v>22</v>
          </cell>
          <cell r="BI1784">
            <v>4</v>
          </cell>
          <cell r="BJ1784">
            <v>0</v>
          </cell>
          <cell r="BK1784" t="str">
            <v>Less than 30 yrs and equal to 30 yrs</v>
          </cell>
          <cell r="BL1784">
            <v>0</v>
          </cell>
          <cell r="BM1784">
            <v>0</v>
          </cell>
          <cell r="BN1784">
            <v>0</v>
          </cell>
          <cell r="BO1784">
            <v>0</v>
          </cell>
          <cell r="BP1784">
            <v>0</v>
          </cell>
          <cell r="BQ1784">
            <v>0</v>
          </cell>
          <cell r="BR1784" t="str">
            <v>S.S.C</v>
          </cell>
          <cell r="BS1784">
            <v>0</v>
          </cell>
          <cell r="BT1784" t="str">
            <v>ITI</v>
          </cell>
          <cell r="BU1784">
            <v>0</v>
          </cell>
          <cell r="BV1784">
            <v>41062</v>
          </cell>
          <cell r="BW1784">
            <v>41061</v>
          </cell>
          <cell r="BX1784">
            <v>0</v>
          </cell>
          <cell r="BY1784" t="str">
            <v>Unit Closure-Kutch-I</v>
          </cell>
          <cell r="BZ1784" t="str">
            <v>Unit Closure-Kutch-I</v>
          </cell>
          <cell r="CA1784" t="str">
            <v>Managed Attrition-Relief</v>
          </cell>
          <cell r="CB1784" t="str">
            <v>Involuntary</v>
          </cell>
          <cell r="CC1784" t="str">
            <v>Resigned at VVF Ltd</v>
          </cell>
          <cell r="CD1784">
            <v>0</v>
          </cell>
          <cell r="CE1784">
            <v>0</v>
          </cell>
          <cell r="CF1784">
            <v>0</v>
          </cell>
          <cell r="CG1784">
            <v>0</v>
          </cell>
        </row>
        <row r="1785">
          <cell r="B1785">
            <v>10002342</v>
          </cell>
          <cell r="C1785" t="str">
            <v>Inactive</v>
          </cell>
          <cell r="D1785">
            <v>0</v>
          </cell>
          <cell r="E1785">
            <v>0</v>
          </cell>
          <cell r="F1785" t="e">
            <v>#N/A</v>
          </cell>
          <cell r="G1785" t="str">
            <v>B00436</v>
          </cell>
          <cell r="H1785" t="str">
            <v>M</v>
          </cell>
          <cell r="I1785" t="str">
            <v xml:space="preserve">Dinesh </v>
          </cell>
          <cell r="J1785" t="str">
            <v>Sharma</v>
          </cell>
          <cell r="K1785" t="str">
            <v>Kumar</v>
          </cell>
          <cell r="L1785" t="str">
            <v>Chemist -Microbiologist</v>
          </cell>
          <cell r="M1785">
            <v>0</v>
          </cell>
          <cell r="N1785">
            <v>0</v>
          </cell>
          <cell r="O1785">
            <v>0</v>
          </cell>
          <cell r="P1785" t="str">
            <v>PCP Manufacturing</v>
          </cell>
          <cell r="Q1785">
            <v>0</v>
          </cell>
          <cell r="R1785" t="str">
            <v>Personal Care Products</v>
          </cell>
          <cell r="S1785" t="str">
            <v>OC</v>
          </cell>
          <cell r="T1785" t="str">
            <v>S1</v>
          </cell>
          <cell r="U1785" t="str">
            <v>Baddi</v>
          </cell>
          <cell r="V1785" t="str">
            <v>Baddi</v>
          </cell>
          <cell r="W1785">
            <v>40749</v>
          </cell>
          <cell r="X1785">
            <v>40725</v>
          </cell>
          <cell r="Y1785">
            <v>1.4</v>
          </cell>
          <cell r="Z1785">
            <v>4.5685799441907724</v>
          </cell>
          <cell r="AA1785">
            <v>2.2999999999999998</v>
          </cell>
          <cell r="AB1785">
            <v>0</v>
          </cell>
          <cell r="AC1785">
            <v>0</v>
          </cell>
          <cell r="AD1785">
            <v>0</v>
          </cell>
          <cell r="AE1785">
            <v>0</v>
          </cell>
          <cell r="AF1785">
            <v>0</v>
          </cell>
          <cell r="AG1785">
            <v>0</v>
          </cell>
          <cell r="AH1785">
            <v>0</v>
          </cell>
          <cell r="AI1785">
            <v>0</v>
          </cell>
          <cell r="AJ1785">
            <v>0</v>
          </cell>
          <cell r="AK1785">
            <v>0</v>
          </cell>
          <cell r="AL1785">
            <v>0</v>
          </cell>
          <cell r="AM1785">
            <v>0</v>
          </cell>
          <cell r="AN1785">
            <v>0</v>
          </cell>
          <cell r="AO1785">
            <v>0</v>
          </cell>
          <cell r="AP1785">
            <v>0</v>
          </cell>
          <cell r="AQ1785">
            <v>0</v>
          </cell>
          <cell r="AR1785">
            <v>0</v>
          </cell>
          <cell r="AS1785">
            <v>0</v>
          </cell>
          <cell r="AT1785">
            <v>0</v>
          </cell>
          <cell r="AU1785">
            <v>0</v>
          </cell>
          <cell r="AV1785">
            <v>0</v>
          </cell>
          <cell r="AW1785">
            <v>0</v>
          </cell>
          <cell r="AX1785">
            <v>0</v>
          </cell>
          <cell r="AY1785">
            <v>0</v>
          </cell>
          <cell r="AZ1785">
            <v>0</v>
          </cell>
          <cell r="BA1785">
            <v>0</v>
          </cell>
          <cell r="BB1785">
            <v>0</v>
          </cell>
          <cell r="BC1785">
            <v>0</v>
          </cell>
          <cell r="BD1785">
            <v>0</v>
          </cell>
          <cell r="BE1785">
            <v>0</v>
          </cell>
          <cell r="BF1785">
            <v>0</v>
          </cell>
          <cell r="BG1785">
            <v>31263</v>
          </cell>
          <cell r="BH1785">
            <v>26</v>
          </cell>
          <cell r="BI1785">
            <v>10</v>
          </cell>
          <cell r="BJ1785">
            <v>0</v>
          </cell>
          <cell r="BK1785" t="str">
            <v>Less than 30 yrs and equal to 30 yrs</v>
          </cell>
          <cell r="BL1785">
            <v>0</v>
          </cell>
          <cell r="BM1785">
            <v>0</v>
          </cell>
          <cell r="BN1785">
            <v>0</v>
          </cell>
          <cell r="BO1785">
            <v>0</v>
          </cell>
          <cell r="BP1785">
            <v>0</v>
          </cell>
          <cell r="BQ1785">
            <v>0</v>
          </cell>
          <cell r="BR1785">
            <v>0</v>
          </cell>
          <cell r="BS1785" t="str">
            <v>M.Sc (Microbiology)</v>
          </cell>
          <cell r="BT1785">
            <v>0</v>
          </cell>
          <cell r="BU1785" t="str">
            <v>Twilight litaka pharma</v>
          </cell>
          <cell r="BV1785">
            <v>41078</v>
          </cell>
          <cell r="BW1785">
            <v>41061</v>
          </cell>
          <cell r="BX1785">
            <v>0</v>
          </cell>
          <cell r="BY1785" t="str">
            <v>Higher Role</v>
          </cell>
          <cell r="BZ1785" t="str">
            <v>Resignation</v>
          </cell>
          <cell r="CA1785">
            <v>0</v>
          </cell>
          <cell r="CB1785" t="str">
            <v>Voluntary</v>
          </cell>
          <cell r="CC1785" t="str">
            <v>Resigned at VVF Ltd</v>
          </cell>
          <cell r="CD1785">
            <v>0</v>
          </cell>
          <cell r="CE1785">
            <v>0</v>
          </cell>
          <cell r="CF1785">
            <v>0</v>
          </cell>
          <cell r="CG1785">
            <v>0</v>
          </cell>
        </row>
        <row r="1786">
          <cell r="B1786">
            <v>10002330</v>
          </cell>
          <cell r="C1786" t="str">
            <v>Inactive</v>
          </cell>
          <cell r="D1786">
            <v>0</v>
          </cell>
          <cell r="E1786">
            <v>0</v>
          </cell>
          <cell r="F1786" t="e">
            <v>#N/A</v>
          </cell>
          <cell r="G1786" t="str">
            <v>04/0513</v>
          </cell>
          <cell r="H1786" t="str">
            <v>M</v>
          </cell>
          <cell r="I1786" t="str">
            <v>Rupesh</v>
          </cell>
          <cell r="J1786" t="str">
            <v>Chaudhari</v>
          </cell>
          <cell r="K1786" t="str">
            <v>Supadu</v>
          </cell>
          <cell r="L1786" t="str">
            <v>Operator</v>
          </cell>
          <cell r="M1786">
            <v>0</v>
          </cell>
          <cell r="N1786">
            <v>0</v>
          </cell>
          <cell r="O1786">
            <v>0</v>
          </cell>
          <cell r="P1786" t="str">
            <v>Oleo Manufacturing</v>
          </cell>
          <cell r="Q1786">
            <v>0</v>
          </cell>
          <cell r="R1786" t="str">
            <v>Oleochemicals</v>
          </cell>
          <cell r="S1786" t="str">
            <v>Associate</v>
          </cell>
          <cell r="T1786" t="str">
            <v>A1</v>
          </cell>
          <cell r="U1786" t="str">
            <v>Taloja</v>
          </cell>
          <cell r="V1786">
            <v>0</v>
          </cell>
          <cell r="W1786">
            <v>40751</v>
          </cell>
          <cell r="X1786">
            <v>40725</v>
          </cell>
          <cell r="Y1786">
            <v>3</v>
          </cell>
          <cell r="Z1786">
            <v>4.5631004921359777</v>
          </cell>
          <cell r="AA1786">
            <v>3.5</v>
          </cell>
          <cell r="AB1786">
            <v>0</v>
          </cell>
          <cell r="AC1786">
            <v>0</v>
          </cell>
          <cell r="AD1786">
            <v>0</v>
          </cell>
          <cell r="AE1786">
            <v>0</v>
          </cell>
          <cell r="AF1786">
            <v>0</v>
          </cell>
          <cell r="AG1786">
            <v>0</v>
          </cell>
          <cell r="AH1786">
            <v>0</v>
          </cell>
          <cell r="AI1786">
            <v>0</v>
          </cell>
          <cell r="AJ1786">
            <v>0</v>
          </cell>
          <cell r="AK1786">
            <v>0</v>
          </cell>
          <cell r="AL1786">
            <v>0</v>
          </cell>
          <cell r="AM1786">
            <v>0</v>
          </cell>
          <cell r="AN1786">
            <v>0</v>
          </cell>
          <cell r="AO1786">
            <v>0</v>
          </cell>
          <cell r="AP1786">
            <v>0</v>
          </cell>
          <cell r="AQ1786">
            <v>0</v>
          </cell>
          <cell r="AR1786">
            <v>0</v>
          </cell>
          <cell r="AS1786">
            <v>0</v>
          </cell>
          <cell r="AT1786">
            <v>0</v>
          </cell>
          <cell r="AU1786">
            <v>0</v>
          </cell>
          <cell r="AV1786">
            <v>0</v>
          </cell>
          <cell r="AW1786">
            <v>0</v>
          </cell>
          <cell r="AX1786">
            <v>0</v>
          </cell>
          <cell r="AY1786">
            <v>0</v>
          </cell>
          <cell r="AZ1786">
            <v>0</v>
          </cell>
          <cell r="BA1786">
            <v>0</v>
          </cell>
          <cell r="BB1786">
            <v>0</v>
          </cell>
          <cell r="BC1786">
            <v>0</v>
          </cell>
          <cell r="BD1786">
            <v>0</v>
          </cell>
          <cell r="BE1786">
            <v>0</v>
          </cell>
          <cell r="BF1786">
            <v>0</v>
          </cell>
          <cell r="BG1786">
            <v>32892</v>
          </cell>
          <cell r="BH1786">
            <v>22</v>
          </cell>
          <cell r="BI1786">
            <v>0</v>
          </cell>
          <cell r="BJ1786">
            <v>0</v>
          </cell>
          <cell r="BK1786" t="str">
            <v>Less than 30 yrs and equal to 30 yrs</v>
          </cell>
          <cell r="BL1786">
            <v>0</v>
          </cell>
          <cell r="BM1786">
            <v>0</v>
          </cell>
          <cell r="BN1786">
            <v>0</v>
          </cell>
          <cell r="BO1786">
            <v>0</v>
          </cell>
          <cell r="BP1786">
            <v>0</v>
          </cell>
          <cell r="BQ1786">
            <v>0</v>
          </cell>
          <cell r="BR1786" t="str">
            <v>H.S.C</v>
          </cell>
          <cell r="BS1786">
            <v>0</v>
          </cell>
          <cell r="BT1786" t="str">
            <v>NCTVT</v>
          </cell>
          <cell r="BU1786" t="str">
            <v>Universal Chemical</v>
          </cell>
          <cell r="BV1786">
            <v>40935</v>
          </cell>
          <cell r="BW1786">
            <v>40909</v>
          </cell>
          <cell r="BX1786">
            <v>0</v>
          </cell>
          <cell r="BY1786" t="str">
            <v>Personal Reasons</v>
          </cell>
          <cell r="BZ1786" t="str">
            <v>Resignation</v>
          </cell>
          <cell r="CA1786">
            <v>0</v>
          </cell>
          <cell r="CB1786" t="str">
            <v>Voluntary</v>
          </cell>
          <cell r="CC1786" t="str">
            <v>Resigned at VVF Ltd</v>
          </cell>
          <cell r="CD1786">
            <v>0</v>
          </cell>
          <cell r="CE1786">
            <v>0</v>
          </cell>
          <cell r="CF1786">
            <v>0</v>
          </cell>
          <cell r="CG1786">
            <v>0</v>
          </cell>
        </row>
        <row r="1787">
          <cell r="B1787">
            <v>10002331</v>
          </cell>
          <cell r="C1787" t="str">
            <v>Inactive</v>
          </cell>
          <cell r="D1787">
            <v>0</v>
          </cell>
          <cell r="E1787">
            <v>0</v>
          </cell>
          <cell r="F1787" t="e">
            <v>#N/A</v>
          </cell>
          <cell r="G1787" t="str">
            <v>04/0514</v>
          </cell>
          <cell r="H1787" t="str">
            <v>M</v>
          </cell>
          <cell r="I1787" t="str">
            <v>Pramod</v>
          </cell>
          <cell r="J1787" t="str">
            <v>Gage</v>
          </cell>
          <cell r="K1787" t="str">
            <v>Vijay</v>
          </cell>
          <cell r="L1787" t="str">
            <v>Operator</v>
          </cell>
          <cell r="M1787">
            <v>0</v>
          </cell>
          <cell r="N1787">
            <v>0</v>
          </cell>
          <cell r="O1787">
            <v>0</v>
          </cell>
          <cell r="P1787" t="str">
            <v>Oleo Manufacturing</v>
          </cell>
          <cell r="Q1787">
            <v>0</v>
          </cell>
          <cell r="R1787" t="str">
            <v>Oleochemicals</v>
          </cell>
          <cell r="S1787" t="str">
            <v>Associate</v>
          </cell>
          <cell r="T1787" t="str">
            <v>A1</v>
          </cell>
          <cell r="U1787" t="str">
            <v>Taloja</v>
          </cell>
          <cell r="V1787" t="str">
            <v>Taloja</v>
          </cell>
          <cell r="W1787">
            <v>40751</v>
          </cell>
          <cell r="X1787">
            <v>40725</v>
          </cell>
          <cell r="Y1787">
            <v>2.5</v>
          </cell>
          <cell r="Z1787">
            <v>4.5631004924530698</v>
          </cell>
          <cell r="AA1787">
            <v>3.8</v>
          </cell>
          <cell r="AB1787">
            <v>0</v>
          </cell>
          <cell r="AC1787">
            <v>0</v>
          </cell>
          <cell r="AD1787">
            <v>40934</v>
          </cell>
          <cell r="AE1787">
            <v>0</v>
          </cell>
          <cell r="AF1787">
            <v>40935</v>
          </cell>
          <cell r="AG1787">
            <v>0</v>
          </cell>
          <cell r="AH1787">
            <v>0</v>
          </cell>
          <cell r="AI1787">
            <v>0</v>
          </cell>
          <cell r="AJ1787">
            <v>0</v>
          </cell>
          <cell r="AK1787">
            <v>0</v>
          </cell>
          <cell r="AL1787">
            <v>0</v>
          </cell>
          <cell r="AM1787">
            <v>0</v>
          </cell>
          <cell r="AN1787">
            <v>0</v>
          </cell>
          <cell r="AO1787">
            <v>0</v>
          </cell>
          <cell r="AP1787">
            <v>0</v>
          </cell>
          <cell r="AQ1787">
            <v>0</v>
          </cell>
          <cell r="AR1787">
            <v>0</v>
          </cell>
          <cell r="AS1787">
            <v>0</v>
          </cell>
          <cell r="AT1787">
            <v>0</v>
          </cell>
          <cell r="AU1787">
            <v>0</v>
          </cell>
          <cell r="AV1787">
            <v>0</v>
          </cell>
          <cell r="AW1787">
            <v>0</v>
          </cell>
          <cell r="AX1787">
            <v>0</v>
          </cell>
          <cell r="AY1787">
            <v>0</v>
          </cell>
          <cell r="AZ1787">
            <v>0</v>
          </cell>
          <cell r="BA1787">
            <v>0</v>
          </cell>
          <cell r="BB1787">
            <v>0</v>
          </cell>
          <cell r="BC1787">
            <v>0</v>
          </cell>
          <cell r="BD1787">
            <v>0</v>
          </cell>
          <cell r="BE1787">
            <v>0</v>
          </cell>
          <cell r="BF1787">
            <v>0</v>
          </cell>
          <cell r="BG1787">
            <v>32290</v>
          </cell>
          <cell r="BH1787">
            <v>24</v>
          </cell>
          <cell r="BI1787">
            <v>5</v>
          </cell>
          <cell r="BJ1787">
            <v>0</v>
          </cell>
          <cell r="BK1787" t="str">
            <v>Less than 30 yrs and equal to 30 yrs</v>
          </cell>
          <cell r="BL1787" t="str">
            <v>Unmarried</v>
          </cell>
          <cell r="BM1787">
            <v>2</v>
          </cell>
          <cell r="BN1787" t="str">
            <v>3/3, Jijamata Colony Behind Narayan wadi</v>
          </cell>
          <cell r="BO1787">
            <v>0</v>
          </cell>
          <cell r="BP1787" t="str">
            <v>Kalyan</v>
          </cell>
          <cell r="BQ1787">
            <v>402301</v>
          </cell>
          <cell r="BR1787" t="str">
            <v>H.S.C</v>
          </cell>
          <cell r="BS1787">
            <v>0</v>
          </cell>
          <cell r="BT1787" t="str">
            <v>NCTVT</v>
          </cell>
          <cell r="BU1787" t="str">
            <v>PRS Pharmacell</v>
          </cell>
          <cell r="BV1787">
            <v>41222</v>
          </cell>
          <cell r="BW1787">
            <v>41214</v>
          </cell>
          <cell r="BX1787">
            <v>0</v>
          </cell>
          <cell r="BY1787" t="str">
            <v>Government Job</v>
          </cell>
          <cell r="BZ1787" t="str">
            <v>Resignation</v>
          </cell>
          <cell r="CA1787" t="str">
            <v>Got job in Govt. dept.</v>
          </cell>
          <cell r="CB1787" t="str">
            <v>Voluntary</v>
          </cell>
          <cell r="CC1787">
            <v>0</v>
          </cell>
          <cell r="CD1787">
            <v>0</v>
          </cell>
          <cell r="CE1787">
            <v>0</v>
          </cell>
          <cell r="CF1787">
            <v>0</v>
          </cell>
          <cell r="CG1787">
            <v>0</v>
          </cell>
        </row>
        <row r="1788">
          <cell r="B1788">
            <v>10002353</v>
          </cell>
          <cell r="C1788" t="str">
            <v>Inactive</v>
          </cell>
          <cell r="D1788">
            <v>0</v>
          </cell>
          <cell r="E1788">
            <v>0</v>
          </cell>
          <cell r="F1788" t="e">
            <v>#N/A</v>
          </cell>
          <cell r="G1788" t="str">
            <v>`179</v>
          </cell>
          <cell r="H1788" t="str">
            <v>M</v>
          </cell>
          <cell r="I1788" t="str">
            <v>Hitesh</v>
          </cell>
          <cell r="J1788" t="str">
            <v>Ambaliya</v>
          </cell>
          <cell r="K1788" t="str">
            <v>Bhikhubhai</v>
          </cell>
          <cell r="L1788" t="str">
            <v>Operator</v>
          </cell>
          <cell r="M1788">
            <v>0</v>
          </cell>
          <cell r="N1788">
            <v>0</v>
          </cell>
          <cell r="O1788">
            <v>0</v>
          </cell>
          <cell r="P1788" t="str">
            <v>Oleo Manufacturing</v>
          </cell>
          <cell r="Q1788">
            <v>0</v>
          </cell>
          <cell r="R1788" t="str">
            <v>Oleochemicals</v>
          </cell>
          <cell r="S1788" t="str">
            <v>Associate</v>
          </cell>
          <cell r="T1788" t="str">
            <v>B</v>
          </cell>
          <cell r="U1788" t="str">
            <v>Kutch-II</v>
          </cell>
          <cell r="V1788" t="str">
            <v>Kutch-II</v>
          </cell>
          <cell r="W1788">
            <v>40751</v>
          </cell>
          <cell r="X1788">
            <v>40725</v>
          </cell>
          <cell r="Y1788">
            <v>1</v>
          </cell>
          <cell r="Z1788">
            <v>4.5631004924530698</v>
          </cell>
          <cell r="AA1788">
            <v>2.4</v>
          </cell>
          <cell r="AB1788">
            <v>0</v>
          </cell>
          <cell r="AC1788">
            <v>0</v>
          </cell>
          <cell r="AD1788">
            <v>40934</v>
          </cell>
          <cell r="AE1788">
            <v>0</v>
          </cell>
          <cell r="AF1788">
            <v>40965</v>
          </cell>
          <cell r="AG1788">
            <v>0</v>
          </cell>
          <cell r="AH1788">
            <v>0</v>
          </cell>
          <cell r="AI1788">
            <v>0</v>
          </cell>
          <cell r="AJ1788">
            <v>0</v>
          </cell>
          <cell r="AK1788">
            <v>0</v>
          </cell>
          <cell r="AL1788">
            <v>0</v>
          </cell>
          <cell r="AM1788">
            <v>0</v>
          </cell>
          <cell r="AN1788">
            <v>0</v>
          </cell>
          <cell r="AO1788">
            <v>0</v>
          </cell>
          <cell r="AP1788">
            <v>0</v>
          </cell>
          <cell r="AQ1788">
            <v>0</v>
          </cell>
          <cell r="AR1788">
            <v>0</v>
          </cell>
          <cell r="AS1788">
            <v>0</v>
          </cell>
          <cell r="AT1788">
            <v>0</v>
          </cell>
          <cell r="AU1788">
            <v>0</v>
          </cell>
          <cell r="AV1788">
            <v>0</v>
          </cell>
          <cell r="AW1788">
            <v>0</v>
          </cell>
          <cell r="AX1788">
            <v>0</v>
          </cell>
          <cell r="AY1788">
            <v>0</v>
          </cell>
          <cell r="AZ1788">
            <v>0</v>
          </cell>
          <cell r="BA1788">
            <v>0</v>
          </cell>
          <cell r="BB1788">
            <v>0</v>
          </cell>
          <cell r="BC1788">
            <v>0</v>
          </cell>
          <cell r="BD1788">
            <v>0</v>
          </cell>
          <cell r="BE1788">
            <v>0</v>
          </cell>
          <cell r="BF1788">
            <v>0</v>
          </cell>
          <cell r="BG1788">
            <v>33322</v>
          </cell>
          <cell r="BH1788">
            <v>21</v>
          </cell>
          <cell r="BI1788">
            <v>9</v>
          </cell>
          <cell r="BJ1788">
            <v>0</v>
          </cell>
          <cell r="BK1788" t="str">
            <v>Less than 30 yrs and equal to 30 yrs</v>
          </cell>
          <cell r="BL1788" t="str">
            <v>Unmarried</v>
          </cell>
          <cell r="BM1788">
            <v>2</v>
          </cell>
          <cell r="BN1788" t="str">
            <v xml:space="preserve">Jam Raval, Harsiddhi Pro- Stores , Mani Bazar Raval, Ta- Kalyanpur, Dist - Jamnagar- 361 325 </v>
          </cell>
          <cell r="BO1788" t="str">
            <v>Jamnagar</v>
          </cell>
          <cell r="BP1788" t="str">
            <v>Gujarat</v>
          </cell>
          <cell r="BQ1788">
            <v>0</v>
          </cell>
          <cell r="BR1788" t="str">
            <v>S.S.C</v>
          </cell>
          <cell r="BS1788">
            <v>0</v>
          </cell>
          <cell r="BT1788" t="str">
            <v>ITI, AOCP</v>
          </cell>
          <cell r="BU1788" t="str">
            <v>Natural Petrochemicals Pvt Ltd</v>
          </cell>
          <cell r="BV1788">
            <v>41274</v>
          </cell>
          <cell r="BW1788">
            <v>41244</v>
          </cell>
          <cell r="BX1788">
            <v>0</v>
          </cell>
          <cell r="BY1788" t="str">
            <v>Opportunities/Career Advancement</v>
          </cell>
          <cell r="BZ1788" t="str">
            <v>Resignation</v>
          </cell>
          <cell r="CA1788">
            <v>0</v>
          </cell>
          <cell r="CB1788" t="str">
            <v>Voluntary</v>
          </cell>
          <cell r="CC1788">
            <v>0</v>
          </cell>
          <cell r="CD1788">
            <v>0</v>
          </cell>
          <cell r="CE1788">
            <v>0</v>
          </cell>
          <cell r="CF1788">
            <v>0</v>
          </cell>
          <cell r="CG1788">
            <v>0</v>
          </cell>
        </row>
        <row r="1789">
          <cell r="B1789">
            <v>10002354</v>
          </cell>
          <cell r="C1789" t="str">
            <v>Inactive</v>
          </cell>
          <cell r="D1789">
            <v>0</v>
          </cell>
          <cell r="E1789">
            <v>0</v>
          </cell>
          <cell r="F1789" t="e">
            <v>#N/A</v>
          </cell>
          <cell r="G1789" t="str">
            <v>`180</v>
          </cell>
          <cell r="H1789" t="str">
            <v>M</v>
          </cell>
          <cell r="I1789" t="str">
            <v>Khushal</v>
          </cell>
          <cell r="J1789" t="str">
            <v>Kanzariya</v>
          </cell>
          <cell r="K1789" t="str">
            <v>Bhanjibhai</v>
          </cell>
          <cell r="L1789" t="str">
            <v>Operator</v>
          </cell>
          <cell r="M1789">
            <v>0</v>
          </cell>
          <cell r="N1789">
            <v>0</v>
          </cell>
          <cell r="O1789">
            <v>0</v>
          </cell>
          <cell r="P1789" t="str">
            <v>Oleo Manufacturing</v>
          </cell>
          <cell r="Q1789">
            <v>0</v>
          </cell>
          <cell r="R1789" t="str">
            <v>Oleochemicals</v>
          </cell>
          <cell r="S1789" t="str">
            <v>Associate</v>
          </cell>
          <cell r="T1789" t="str">
            <v>B</v>
          </cell>
          <cell r="U1789" t="str">
            <v>Kutch-II</v>
          </cell>
          <cell r="V1789" t="str">
            <v>Kutch-II</v>
          </cell>
          <cell r="W1789">
            <v>40752</v>
          </cell>
          <cell r="X1789">
            <v>40725</v>
          </cell>
          <cell r="Y1789">
            <v>0.5</v>
          </cell>
          <cell r="Z1789">
            <v>4.5603607661085812</v>
          </cell>
          <cell r="AA1789">
            <v>1.9</v>
          </cell>
          <cell r="AB1789">
            <v>0</v>
          </cell>
          <cell r="AC1789">
            <v>0</v>
          </cell>
          <cell r="AD1789">
            <v>40935</v>
          </cell>
          <cell r="AE1789">
            <v>0</v>
          </cell>
          <cell r="AF1789">
            <v>40966</v>
          </cell>
          <cell r="AG1789">
            <v>0</v>
          </cell>
          <cell r="AH1789">
            <v>0</v>
          </cell>
          <cell r="AI1789">
            <v>0</v>
          </cell>
          <cell r="AJ1789">
            <v>0</v>
          </cell>
          <cell r="AK1789">
            <v>0</v>
          </cell>
          <cell r="AL1789">
            <v>0</v>
          </cell>
          <cell r="AM1789">
            <v>0</v>
          </cell>
          <cell r="AN1789">
            <v>0</v>
          </cell>
          <cell r="AO1789">
            <v>0</v>
          </cell>
          <cell r="AP1789">
            <v>0</v>
          </cell>
          <cell r="AQ1789">
            <v>0</v>
          </cell>
          <cell r="AR1789">
            <v>0</v>
          </cell>
          <cell r="AS1789">
            <v>0</v>
          </cell>
          <cell r="AT1789">
            <v>0</v>
          </cell>
          <cell r="AU1789">
            <v>0</v>
          </cell>
          <cell r="AV1789">
            <v>0</v>
          </cell>
          <cell r="AW1789">
            <v>0</v>
          </cell>
          <cell r="AX1789">
            <v>0</v>
          </cell>
          <cell r="AY1789">
            <v>0</v>
          </cell>
          <cell r="AZ1789">
            <v>0</v>
          </cell>
          <cell r="BA1789">
            <v>0</v>
          </cell>
          <cell r="BB1789">
            <v>0</v>
          </cell>
          <cell r="BC1789">
            <v>0</v>
          </cell>
          <cell r="BD1789">
            <v>0</v>
          </cell>
          <cell r="BE1789">
            <v>0</v>
          </cell>
          <cell r="BF1789">
            <v>0</v>
          </cell>
          <cell r="BG1789">
            <v>33970</v>
          </cell>
          <cell r="BH1789">
            <v>19</v>
          </cell>
          <cell r="BI1789">
            <v>11</v>
          </cell>
          <cell r="BJ1789">
            <v>0</v>
          </cell>
          <cell r="BK1789" t="str">
            <v>Less than 30 yrs and equal to 30 yrs</v>
          </cell>
          <cell r="BL1789" t="str">
            <v>Unmarried</v>
          </cell>
          <cell r="BM1789">
            <v>2</v>
          </cell>
          <cell r="BN1789" t="str">
            <v xml:space="preserve">Shakti Nagar Vajani, Jam-khambhaliyavadi.  Dis-Jamnagar, 361 325 </v>
          </cell>
          <cell r="BO1789" t="str">
            <v>Jamnagar</v>
          </cell>
          <cell r="BP1789" t="str">
            <v>Gujarat</v>
          </cell>
          <cell r="BQ1789">
            <v>0</v>
          </cell>
          <cell r="BR1789" t="str">
            <v>S.S.C</v>
          </cell>
          <cell r="BS1789">
            <v>0</v>
          </cell>
          <cell r="BT1789" t="str">
            <v>ITI, AOCP</v>
          </cell>
          <cell r="BU1789" t="str">
            <v>Natural Petrochemicals Pvt Ltd</v>
          </cell>
          <cell r="BV1789">
            <v>41274</v>
          </cell>
          <cell r="BW1789">
            <v>41244</v>
          </cell>
          <cell r="BX1789">
            <v>0</v>
          </cell>
          <cell r="BY1789" t="str">
            <v>Opportunities/Career Advancement</v>
          </cell>
          <cell r="BZ1789" t="str">
            <v>Resignation</v>
          </cell>
          <cell r="CA1789">
            <v>0</v>
          </cell>
          <cell r="CB1789" t="str">
            <v>Voluntary</v>
          </cell>
          <cell r="CC1789">
            <v>0</v>
          </cell>
          <cell r="CD1789">
            <v>0</v>
          </cell>
          <cell r="CE1789">
            <v>0</v>
          </cell>
          <cell r="CF1789">
            <v>0</v>
          </cell>
          <cell r="CG1789">
            <v>0</v>
          </cell>
        </row>
        <row r="1790">
          <cell r="B1790">
            <v>10002332</v>
          </cell>
          <cell r="C1790" t="str">
            <v>Active</v>
          </cell>
          <cell r="D1790">
            <v>1010317999</v>
          </cell>
          <cell r="E1790" t="str">
            <v>TALOJA-MAINTENANCE</v>
          </cell>
          <cell r="F1790" t="str">
            <v>1010300342</v>
          </cell>
          <cell r="G1790" t="str">
            <v>04/0515</v>
          </cell>
          <cell r="H1790" t="str">
            <v>M</v>
          </cell>
          <cell r="I1790" t="str">
            <v>Nilesh</v>
          </cell>
          <cell r="J1790" t="str">
            <v>Shigwan</v>
          </cell>
          <cell r="K1790" t="str">
            <v>Narayan</v>
          </cell>
          <cell r="L1790" t="str">
            <v>Instrument Technician</v>
          </cell>
          <cell r="M1790" t="str">
            <v>Engineering Services</v>
          </cell>
          <cell r="N1790" t="str">
            <v>Core</v>
          </cell>
          <cell r="O1790">
            <v>0</v>
          </cell>
          <cell r="P1790" t="str">
            <v>Oleo Manufacturing</v>
          </cell>
          <cell r="Q1790">
            <v>0</v>
          </cell>
          <cell r="R1790" t="str">
            <v>Oleochemicals</v>
          </cell>
          <cell r="S1790" t="str">
            <v>Associate</v>
          </cell>
          <cell r="T1790" t="str">
            <v>A3</v>
          </cell>
          <cell r="U1790" t="str">
            <v>Taloja</v>
          </cell>
          <cell r="V1790" t="str">
            <v>Taloja</v>
          </cell>
          <cell r="W1790">
            <v>40753</v>
          </cell>
          <cell r="X1790">
            <v>40725</v>
          </cell>
          <cell r="Y1790">
            <v>8</v>
          </cell>
          <cell r="Z1790">
            <v>4.5576210400811838</v>
          </cell>
          <cell r="AA1790">
            <v>12.557621040081184</v>
          </cell>
          <cell r="AB1790">
            <v>0</v>
          </cell>
          <cell r="AC1790">
            <v>0</v>
          </cell>
          <cell r="AD1790">
            <v>40936</v>
          </cell>
          <cell r="AE1790">
            <v>0</v>
          </cell>
          <cell r="AF1790">
            <v>40937</v>
          </cell>
          <cell r="AG1790">
            <v>0</v>
          </cell>
          <cell r="AH1790">
            <v>0</v>
          </cell>
          <cell r="AI1790">
            <v>0</v>
          </cell>
          <cell r="AJ1790">
            <v>0</v>
          </cell>
          <cell r="AK1790">
            <v>0</v>
          </cell>
          <cell r="AL1790">
            <v>0</v>
          </cell>
          <cell r="AM1790">
            <v>0</v>
          </cell>
          <cell r="AN1790">
            <v>0</v>
          </cell>
          <cell r="AO1790">
            <v>0</v>
          </cell>
          <cell r="AP1790">
            <v>0</v>
          </cell>
          <cell r="AQ1790">
            <v>0</v>
          </cell>
          <cell r="AR1790">
            <v>0</v>
          </cell>
          <cell r="AS1790">
            <v>0</v>
          </cell>
          <cell r="AT1790">
            <v>0</v>
          </cell>
          <cell r="AU1790">
            <v>0</v>
          </cell>
          <cell r="AV1790">
            <v>0</v>
          </cell>
          <cell r="AW1790">
            <v>0</v>
          </cell>
          <cell r="AX1790">
            <v>0</v>
          </cell>
          <cell r="AY1790">
            <v>0</v>
          </cell>
          <cell r="AZ1790">
            <v>0</v>
          </cell>
          <cell r="BA1790">
            <v>0</v>
          </cell>
          <cell r="BB1790">
            <v>0</v>
          </cell>
          <cell r="BC1790">
            <v>0</v>
          </cell>
          <cell r="BD1790">
            <v>0</v>
          </cell>
          <cell r="BE1790">
            <v>0</v>
          </cell>
          <cell r="BF1790">
            <v>0</v>
          </cell>
          <cell r="BG1790">
            <v>30545</v>
          </cell>
          <cell r="BH1790">
            <v>32</v>
          </cell>
          <cell r="BI1790">
            <v>5</v>
          </cell>
          <cell r="BJ1790">
            <v>52459</v>
          </cell>
          <cell r="BK1790" t="str">
            <v>31 - 35 yrs</v>
          </cell>
          <cell r="BL1790" t="str">
            <v>Unmarried</v>
          </cell>
          <cell r="BM1790">
            <v>1</v>
          </cell>
          <cell r="BN1790" t="str">
            <v>Parijat, 4/206,Pratiksha Nagar, Sion-Koliwada</v>
          </cell>
          <cell r="BO1790">
            <v>0</v>
          </cell>
          <cell r="BP1790" t="str">
            <v>Mumbai</v>
          </cell>
          <cell r="BQ1790">
            <v>400022</v>
          </cell>
          <cell r="BR1790" t="str">
            <v>S.S.C</v>
          </cell>
          <cell r="BS1790">
            <v>0</v>
          </cell>
          <cell r="BT1790" t="str">
            <v>NCTVT</v>
          </cell>
          <cell r="BU1790" t="str">
            <v>Peniel Electricals</v>
          </cell>
          <cell r="BV1790">
            <v>0</v>
          </cell>
          <cell r="BW1790">
            <v>0</v>
          </cell>
          <cell r="BX1790">
            <v>0</v>
          </cell>
          <cell r="BY1790">
            <v>0</v>
          </cell>
          <cell r="BZ1790">
            <v>0</v>
          </cell>
          <cell r="CA1790">
            <v>0</v>
          </cell>
          <cell r="CB1790">
            <v>0</v>
          </cell>
          <cell r="CC1790">
            <v>0</v>
          </cell>
          <cell r="CD1790">
            <v>0</v>
          </cell>
          <cell r="CE1790" t="str">
            <v>BMMPS4263E</v>
          </cell>
          <cell r="CF1790" t="str">
            <v>Prashant Pathak</v>
          </cell>
          <cell r="CG1790" t="str">
            <v>Prashant Pathak</v>
          </cell>
        </row>
        <row r="1791">
          <cell r="B1791">
            <v>10002367</v>
          </cell>
          <cell r="C1791" t="str">
            <v>Inactive</v>
          </cell>
          <cell r="D1791">
            <v>0</v>
          </cell>
          <cell r="E1791">
            <v>0</v>
          </cell>
          <cell r="F1791" t="e">
            <v>#N/A</v>
          </cell>
          <cell r="G1791" t="str">
            <v>04/0516</v>
          </cell>
          <cell r="H1791" t="str">
            <v>M</v>
          </cell>
          <cell r="I1791" t="str">
            <v>Sachin</v>
          </cell>
          <cell r="J1791" t="str">
            <v>Wagh</v>
          </cell>
          <cell r="K1791" t="str">
            <v>Sudam</v>
          </cell>
          <cell r="L1791" t="str">
            <v>Fitter</v>
          </cell>
          <cell r="M1791">
            <v>0</v>
          </cell>
          <cell r="N1791">
            <v>0</v>
          </cell>
          <cell r="O1791">
            <v>0</v>
          </cell>
          <cell r="P1791" t="str">
            <v>Oleo Manufacturing</v>
          </cell>
          <cell r="Q1791">
            <v>0</v>
          </cell>
          <cell r="R1791" t="str">
            <v>Oleochemicals</v>
          </cell>
          <cell r="S1791" t="str">
            <v>Associate</v>
          </cell>
          <cell r="T1791" t="str">
            <v>A1</v>
          </cell>
          <cell r="U1791" t="str">
            <v>Taloja</v>
          </cell>
          <cell r="V1791" t="str">
            <v>Taloja</v>
          </cell>
          <cell r="W1791">
            <v>40756</v>
          </cell>
          <cell r="X1791">
            <v>40756</v>
          </cell>
          <cell r="Y1791">
            <v>0</v>
          </cell>
          <cell r="Z1791">
            <v>4.5494018623160839</v>
          </cell>
          <cell r="AA1791">
            <v>2.4</v>
          </cell>
          <cell r="AB1791">
            <v>41121</v>
          </cell>
          <cell r="AC1791">
            <v>41121</v>
          </cell>
          <cell r="AD1791">
            <v>41304</v>
          </cell>
          <cell r="AE1791">
            <v>0</v>
          </cell>
          <cell r="AF1791">
            <v>41306</v>
          </cell>
          <cell r="AG1791">
            <v>0</v>
          </cell>
          <cell r="AH1791">
            <v>0</v>
          </cell>
          <cell r="AI1791">
            <v>0</v>
          </cell>
          <cell r="AJ1791">
            <v>0</v>
          </cell>
          <cell r="AK1791">
            <v>0</v>
          </cell>
          <cell r="AL1791">
            <v>0</v>
          </cell>
          <cell r="AM1791">
            <v>0</v>
          </cell>
          <cell r="AN1791">
            <v>0</v>
          </cell>
          <cell r="AO1791">
            <v>0</v>
          </cell>
          <cell r="AP1791">
            <v>0</v>
          </cell>
          <cell r="AQ1791">
            <v>0</v>
          </cell>
          <cell r="AR1791">
            <v>0</v>
          </cell>
          <cell r="AS1791">
            <v>0</v>
          </cell>
          <cell r="AT1791">
            <v>0</v>
          </cell>
          <cell r="AU1791">
            <v>0</v>
          </cell>
          <cell r="AV1791">
            <v>0</v>
          </cell>
          <cell r="AW1791">
            <v>0</v>
          </cell>
          <cell r="AX1791">
            <v>0</v>
          </cell>
          <cell r="AY1791">
            <v>0</v>
          </cell>
          <cell r="AZ1791">
            <v>0</v>
          </cell>
          <cell r="BA1791">
            <v>0</v>
          </cell>
          <cell r="BB1791">
            <v>0</v>
          </cell>
          <cell r="BC1791">
            <v>0</v>
          </cell>
          <cell r="BD1791">
            <v>0</v>
          </cell>
          <cell r="BE1791">
            <v>0</v>
          </cell>
          <cell r="BF1791">
            <v>0</v>
          </cell>
          <cell r="BG1791">
            <v>33259</v>
          </cell>
          <cell r="BH1791">
            <v>22</v>
          </cell>
          <cell r="BI1791">
            <v>11</v>
          </cell>
          <cell r="BJ1791">
            <v>0</v>
          </cell>
          <cell r="BK1791" t="str">
            <v>Less than 30 yrs and equal to 30 yrs</v>
          </cell>
          <cell r="BL1791" t="str">
            <v>Unmarried</v>
          </cell>
          <cell r="BM1791">
            <v>2</v>
          </cell>
          <cell r="BN1791" t="str">
            <v>At-Kalhe, Post-Barapada,Taluak-Panvel Dist-Raigad</v>
          </cell>
          <cell r="BO1791" t="str">
            <v>Panvel</v>
          </cell>
          <cell r="BP1791" t="str">
            <v>maharashtra</v>
          </cell>
          <cell r="BQ1791">
            <v>410211</v>
          </cell>
          <cell r="BR1791" t="str">
            <v>H.S.C</v>
          </cell>
          <cell r="BS1791">
            <v>0</v>
          </cell>
          <cell r="BT1791" t="str">
            <v>NCTVT</v>
          </cell>
          <cell r="BU1791" t="str">
            <v/>
          </cell>
          <cell r="BV1791">
            <v>41632</v>
          </cell>
          <cell r="BW1791">
            <v>41609</v>
          </cell>
          <cell r="BX1791">
            <v>41632</v>
          </cell>
          <cell r="BY1791" t="str">
            <v>Higher Compensation</v>
          </cell>
          <cell r="BZ1791" t="str">
            <v>Resignation</v>
          </cell>
          <cell r="CA1791">
            <v>0</v>
          </cell>
          <cell r="CB1791" t="str">
            <v>Voluntary</v>
          </cell>
          <cell r="CC1791">
            <v>0</v>
          </cell>
          <cell r="CD1791">
            <v>0</v>
          </cell>
          <cell r="CE1791" t="str">
            <v>ABVPW2216J</v>
          </cell>
          <cell r="CF1791" t="str">
            <v>Yogesh Sama</v>
          </cell>
          <cell r="CG1791">
            <v>0</v>
          </cell>
        </row>
        <row r="1792">
          <cell r="B1792">
            <v>10002357</v>
          </cell>
          <cell r="C1792" t="str">
            <v>Inactive</v>
          </cell>
          <cell r="D1792">
            <v>0</v>
          </cell>
          <cell r="E1792">
            <v>0</v>
          </cell>
          <cell r="F1792" t="e">
            <v>#N/A</v>
          </cell>
          <cell r="G1792">
            <v>0</v>
          </cell>
          <cell r="H1792" t="str">
            <v>F</v>
          </cell>
          <cell r="I1792" t="str">
            <v>Sushama</v>
          </cell>
          <cell r="J1792" t="str">
            <v>Vadnere</v>
          </cell>
          <cell r="K1792" t="str">
            <v>Pandharinath</v>
          </cell>
          <cell r="L1792" t="str">
            <v>Assistant Manager</v>
          </cell>
          <cell r="M1792">
            <v>0</v>
          </cell>
          <cell r="N1792">
            <v>0</v>
          </cell>
          <cell r="O1792">
            <v>0</v>
          </cell>
          <cell r="P1792" t="str">
            <v>Finance &amp; Accounts</v>
          </cell>
          <cell r="Q1792" t="str">
            <v>Accounts</v>
          </cell>
          <cell r="R1792" t="str">
            <v>Corporate Shared Services</v>
          </cell>
          <cell r="S1792" t="str">
            <v>JMC</v>
          </cell>
          <cell r="T1792" t="str">
            <v>EG-1</v>
          </cell>
          <cell r="U1792" t="str">
            <v>Corporate</v>
          </cell>
          <cell r="V1792">
            <v>0</v>
          </cell>
          <cell r="W1792">
            <v>40756</v>
          </cell>
          <cell r="X1792">
            <v>40756</v>
          </cell>
          <cell r="Y1792">
            <v>0</v>
          </cell>
          <cell r="Z1792">
            <v>4.5494018623160839</v>
          </cell>
          <cell r="AA1792">
            <v>0.3</v>
          </cell>
          <cell r="AB1792">
            <v>0</v>
          </cell>
          <cell r="AC1792">
            <v>0</v>
          </cell>
          <cell r="AD1792">
            <v>0</v>
          </cell>
          <cell r="AE1792">
            <v>0</v>
          </cell>
          <cell r="AF1792">
            <v>0</v>
          </cell>
          <cell r="AG1792">
            <v>0</v>
          </cell>
          <cell r="AH1792">
            <v>0</v>
          </cell>
          <cell r="AI1792">
            <v>0</v>
          </cell>
          <cell r="AJ1792">
            <v>0</v>
          </cell>
          <cell r="AK1792">
            <v>0</v>
          </cell>
          <cell r="AL1792">
            <v>0</v>
          </cell>
          <cell r="AM1792">
            <v>0</v>
          </cell>
          <cell r="AN1792">
            <v>0</v>
          </cell>
          <cell r="AO1792">
            <v>0</v>
          </cell>
          <cell r="AP1792">
            <v>0</v>
          </cell>
          <cell r="AQ1792">
            <v>0</v>
          </cell>
          <cell r="AR1792">
            <v>0</v>
          </cell>
          <cell r="AS1792">
            <v>0</v>
          </cell>
          <cell r="AT1792">
            <v>0</v>
          </cell>
          <cell r="AU1792">
            <v>0</v>
          </cell>
          <cell r="AV1792">
            <v>0</v>
          </cell>
          <cell r="AW1792">
            <v>0</v>
          </cell>
          <cell r="AX1792">
            <v>0</v>
          </cell>
          <cell r="AY1792">
            <v>0</v>
          </cell>
          <cell r="AZ1792">
            <v>0</v>
          </cell>
          <cell r="BA1792">
            <v>0</v>
          </cell>
          <cell r="BB1792">
            <v>0</v>
          </cell>
          <cell r="BC1792">
            <v>0</v>
          </cell>
          <cell r="BD1792">
            <v>0</v>
          </cell>
          <cell r="BE1792">
            <v>0</v>
          </cell>
          <cell r="BF1792">
            <v>0</v>
          </cell>
          <cell r="BG1792">
            <v>26236</v>
          </cell>
          <cell r="BH1792">
            <v>40</v>
          </cell>
          <cell r="BI1792">
            <v>1</v>
          </cell>
          <cell r="BJ1792">
            <v>0</v>
          </cell>
          <cell r="BK1792">
            <v>0</v>
          </cell>
          <cell r="BL1792">
            <v>0</v>
          </cell>
          <cell r="BM1792">
            <v>0</v>
          </cell>
          <cell r="BN1792">
            <v>0</v>
          </cell>
          <cell r="BO1792">
            <v>0</v>
          </cell>
          <cell r="BP1792">
            <v>0</v>
          </cell>
          <cell r="BQ1792">
            <v>0</v>
          </cell>
          <cell r="BR1792" t="str">
            <v>B. Com</v>
          </cell>
          <cell r="BS1792" t="str">
            <v>CWA, CA(inter)</v>
          </cell>
          <cell r="BT1792">
            <v>0</v>
          </cell>
          <cell r="BU1792" t="str">
            <v xml:space="preserve">The Vanitycase Group of Companies. </v>
          </cell>
          <cell r="BV1792">
            <v>40882</v>
          </cell>
          <cell r="BW1792">
            <v>40878</v>
          </cell>
          <cell r="BX1792">
            <v>0</v>
          </cell>
          <cell r="BY1792" t="str">
            <v>Absconding</v>
          </cell>
          <cell r="BZ1792" t="str">
            <v>Absconding</v>
          </cell>
          <cell r="CA1792">
            <v>0</v>
          </cell>
          <cell r="CB1792" t="str">
            <v>Voluntary</v>
          </cell>
          <cell r="CC1792" t="str">
            <v>Resigned at VVF Ltd</v>
          </cell>
          <cell r="CD1792">
            <v>0</v>
          </cell>
          <cell r="CE1792">
            <v>0</v>
          </cell>
          <cell r="CF1792">
            <v>0</v>
          </cell>
          <cell r="CG1792">
            <v>0</v>
          </cell>
        </row>
        <row r="1793">
          <cell r="B1793">
            <v>10002380</v>
          </cell>
          <cell r="C1793" t="str">
            <v>Inactive</v>
          </cell>
          <cell r="D1793">
            <v>0</v>
          </cell>
          <cell r="E1793">
            <v>0</v>
          </cell>
          <cell r="F1793" t="e">
            <v>#N/A</v>
          </cell>
          <cell r="G1793">
            <v>0</v>
          </cell>
          <cell r="H1793" t="str">
            <v>F</v>
          </cell>
          <cell r="I1793" t="str">
            <v>Gitanjali</v>
          </cell>
          <cell r="J1793" t="str">
            <v>Diwan</v>
          </cell>
          <cell r="K1793" t="str">
            <v/>
          </cell>
          <cell r="L1793" t="str">
            <v>General Manager</v>
          </cell>
          <cell r="M1793" t="str">
            <v>Marketing</v>
          </cell>
          <cell r="N1793">
            <v>0</v>
          </cell>
          <cell r="O1793">
            <v>0</v>
          </cell>
          <cell r="P1793" t="str">
            <v>Consumer Products Division Marketing</v>
          </cell>
          <cell r="Q1793">
            <v>0</v>
          </cell>
          <cell r="R1793" t="str">
            <v>Consumer Products Division</v>
          </cell>
          <cell r="S1793" t="str">
            <v>SMC</v>
          </cell>
          <cell r="T1793" t="str">
            <v>EG-6</v>
          </cell>
          <cell r="U1793" t="str">
            <v>Corporate</v>
          </cell>
          <cell r="V1793" t="str">
            <v>Corporate</v>
          </cell>
          <cell r="W1793">
            <v>40756</v>
          </cell>
          <cell r="X1793">
            <v>40756</v>
          </cell>
          <cell r="Y1793">
            <v>0</v>
          </cell>
          <cell r="Z1793">
            <v>4.5494018619989918</v>
          </cell>
          <cell r="AA1793">
            <v>3.1</v>
          </cell>
          <cell r="AB1793">
            <v>0</v>
          </cell>
          <cell r="AC1793">
            <v>0</v>
          </cell>
          <cell r="AD1793">
            <v>40939</v>
          </cell>
          <cell r="AE1793">
            <v>0</v>
          </cell>
          <cell r="AF1793">
            <v>40940</v>
          </cell>
          <cell r="AG1793">
            <v>0</v>
          </cell>
          <cell r="AH1793">
            <v>0</v>
          </cell>
          <cell r="AI1793">
            <v>0</v>
          </cell>
          <cell r="AJ1793">
            <v>0</v>
          </cell>
          <cell r="AK1793">
            <v>0</v>
          </cell>
          <cell r="AL1793">
            <v>0</v>
          </cell>
          <cell r="AM1793">
            <v>0</v>
          </cell>
          <cell r="AN1793">
            <v>0</v>
          </cell>
          <cell r="AO1793">
            <v>41365</v>
          </cell>
          <cell r="AP1793" t="str">
            <v>Deputy General Manager</v>
          </cell>
          <cell r="AQ1793" t="str">
            <v>MMC</v>
          </cell>
          <cell r="AR1793">
            <v>0</v>
          </cell>
          <cell r="AS1793">
            <v>0</v>
          </cell>
          <cell r="AT1793">
            <v>0</v>
          </cell>
          <cell r="AU1793">
            <v>0</v>
          </cell>
          <cell r="AV1793">
            <v>0</v>
          </cell>
          <cell r="AW1793">
            <v>0</v>
          </cell>
          <cell r="AX1793">
            <v>0</v>
          </cell>
          <cell r="AY1793">
            <v>0</v>
          </cell>
          <cell r="AZ1793">
            <v>0</v>
          </cell>
          <cell r="BA1793">
            <v>0</v>
          </cell>
          <cell r="BB1793">
            <v>0</v>
          </cell>
          <cell r="BC1793">
            <v>0</v>
          </cell>
          <cell r="BD1793">
            <v>0</v>
          </cell>
          <cell r="BE1793">
            <v>0</v>
          </cell>
          <cell r="BF1793">
            <v>0</v>
          </cell>
          <cell r="BG1793">
            <v>30167</v>
          </cell>
          <cell r="BH1793">
            <v>32</v>
          </cell>
          <cell r="BI1793">
            <v>1</v>
          </cell>
          <cell r="BJ1793">
            <v>52081</v>
          </cell>
          <cell r="BK1793">
            <v>0</v>
          </cell>
          <cell r="BL1793" t="str">
            <v>Unmarried</v>
          </cell>
          <cell r="BM1793">
            <v>0</v>
          </cell>
          <cell r="BN1793" t="str">
            <v>40 - A, Ridge Road ‘Hillstone’</v>
          </cell>
          <cell r="BO1793" t="str">
            <v xml:space="preserve">Mumbai </v>
          </cell>
          <cell r="BP1793" t="str">
            <v>maharashtra</v>
          </cell>
          <cell r="BQ1793">
            <v>400006</v>
          </cell>
          <cell r="BR1793" t="str">
            <v xml:space="preserve"> </v>
          </cell>
          <cell r="BS1793" t="str">
            <v xml:space="preserve">Masters in International Public Relations </v>
          </cell>
          <cell r="BT1793">
            <v>0</v>
          </cell>
          <cell r="BU1793" t="str">
            <v>Ceres International</v>
          </cell>
          <cell r="BV1793">
            <v>41873</v>
          </cell>
          <cell r="BW1793">
            <v>41852</v>
          </cell>
          <cell r="BX1793">
            <v>41873</v>
          </cell>
          <cell r="BY1793" t="str">
            <v>Career Advancement</v>
          </cell>
          <cell r="BZ1793" t="str">
            <v>Resignation</v>
          </cell>
          <cell r="CA1793" t="str">
            <v>Relocated to VVF Dubai</v>
          </cell>
          <cell r="CB1793" t="str">
            <v>Voluntary</v>
          </cell>
          <cell r="CC1793">
            <v>0</v>
          </cell>
          <cell r="CD1793">
            <v>0</v>
          </cell>
          <cell r="CE1793" t="str">
            <v>ALLPD5003G</v>
          </cell>
          <cell r="CF1793">
            <v>0</v>
          </cell>
          <cell r="CG1793">
            <v>0</v>
          </cell>
        </row>
        <row r="1794">
          <cell r="B1794">
            <v>10002366</v>
          </cell>
          <cell r="C1794" t="str">
            <v>Active</v>
          </cell>
          <cell r="D1794">
            <v>2011417999</v>
          </cell>
          <cell r="E1794" t="str">
            <v>BADDI-MAINTENANCE</v>
          </cell>
          <cell r="F1794" t="str">
            <v>2011400176</v>
          </cell>
          <cell r="G1794" t="str">
            <v>B00437</v>
          </cell>
          <cell r="H1794" t="str">
            <v>M</v>
          </cell>
          <cell r="I1794" t="str">
            <v>Hemraj</v>
          </cell>
          <cell r="J1794" t="str">
            <v>Chaudhary</v>
          </cell>
          <cell r="K1794" t="str">
            <v/>
          </cell>
          <cell r="L1794" t="str">
            <v>Senior Technician</v>
          </cell>
          <cell r="M1794" t="str">
            <v>Engineering Services</v>
          </cell>
          <cell r="N1794" t="str">
            <v>Core</v>
          </cell>
          <cell r="O1794">
            <v>0</v>
          </cell>
          <cell r="P1794" t="str">
            <v>PCP Manufacturing</v>
          </cell>
          <cell r="Q1794">
            <v>0</v>
          </cell>
          <cell r="R1794" t="str">
            <v>Personal Care Products</v>
          </cell>
          <cell r="S1794" t="str">
            <v>Associate</v>
          </cell>
          <cell r="T1794" t="str">
            <v>A2</v>
          </cell>
          <cell r="U1794" t="str">
            <v>Baddi</v>
          </cell>
          <cell r="V1794" t="str">
            <v>Baddi</v>
          </cell>
          <cell r="W1794">
            <v>40756</v>
          </cell>
          <cell r="X1794">
            <v>40756</v>
          </cell>
          <cell r="Y1794">
            <v>4</v>
          </cell>
          <cell r="Z1794">
            <v>4.5494018619989918</v>
          </cell>
          <cell r="AA1794">
            <v>8.5494018619989909</v>
          </cell>
          <cell r="AB1794">
            <v>0</v>
          </cell>
          <cell r="AC1794">
            <v>0</v>
          </cell>
          <cell r="AD1794">
            <v>40939</v>
          </cell>
          <cell r="AE1794">
            <v>0</v>
          </cell>
          <cell r="AF1794">
            <v>40940</v>
          </cell>
          <cell r="AG1794">
            <v>0</v>
          </cell>
          <cell r="AH1794">
            <v>0</v>
          </cell>
          <cell r="AI1794">
            <v>0</v>
          </cell>
          <cell r="AJ1794">
            <v>0</v>
          </cell>
          <cell r="AK1794">
            <v>0</v>
          </cell>
          <cell r="AL1794">
            <v>0</v>
          </cell>
          <cell r="AM1794">
            <v>0</v>
          </cell>
          <cell r="AN1794">
            <v>0</v>
          </cell>
          <cell r="AO1794">
            <v>41730</v>
          </cell>
          <cell r="AP1794" t="str">
            <v>Technician</v>
          </cell>
          <cell r="AQ1794" t="str">
            <v>Associate</v>
          </cell>
          <cell r="AR1794">
            <v>0</v>
          </cell>
          <cell r="AS1794">
            <v>0</v>
          </cell>
          <cell r="AT1794">
            <v>0</v>
          </cell>
          <cell r="AU1794">
            <v>0</v>
          </cell>
          <cell r="AV1794">
            <v>0</v>
          </cell>
          <cell r="AW1794">
            <v>0</v>
          </cell>
          <cell r="AX1794">
            <v>0</v>
          </cell>
          <cell r="AY1794">
            <v>0</v>
          </cell>
          <cell r="AZ1794">
            <v>0</v>
          </cell>
          <cell r="BA1794">
            <v>0</v>
          </cell>
          <cell r="BB1794">
            <v>0</v>
          </cell>
          <cell r="BC1794">
            <v>0</v>
          </cell>
          <cell r="BD1794">
            <v>0</v>
          </cell>
          <cell r="BE1794">
            <v>0</v>
          </cell>
          <cell r="BF1794">
            <v>0</v>
          </cell>
          <cell r="BG1794">
            <v>30028</v>
          </cell>
          <cell r="BH1794">
            <v>33</v>
          </cell>
          <cell r="BI1794">
            <v>10</v>
          </cell>
          <cell r="BJ1794">
            <v>51942</v>
          </cell>
          <cell r="BK1794" t="str">
            <v>31 - 35 yrs</v>
          </cell>
          <cell r="BL1794" t="str">
            <v>Married</v>
          </cell>
          <cell r="BM1794">
            <v>1</v>
          </cell>
          <cell r="BN1794" t="str">
            <v>sidhpurghar jawali</v>
          </cell>
          <cell r="BO1794" t="str">
            <v xml:space="preserve">Kangra </v>
          </cell>
          <cell r="BP1794" t="str">
            <v>Himachal Pradesh</v>
          </cell>
          <cell r="BQ1794">
            <v>384210</v>
          </cell>
          <cell r="BR1794" t="str">
            <v>Diploma In Electronics</v>
          </cell>
          <cell r="BS1794">
            <v>0</v>
          </cell>
          <cell r="BT1794">
            <v>0</v>
          </cell>
          <cell r="BU1794" t="str">
            <v>Hinduatan National Glass &amp; Ind.Ltd</v>
          </cell>
          <cell r="BV1794">
            <v>0</v>
          </cell>
          <cell r="BW1794">
            <v>0</v>
          </cell>
          <cell r="BX1794">
            <v>0</v>
          </cell>
          <cell r="BY1794">
            <v>0</v>
          </cell>
          <cell r="BZ1794">
            <v>0</v>
          </cell>
          <cell r="CA1794">
            <v>0</v>
          </cell>
          <cell r="CB1794">
            <v>0</v>
          </cell>
          <cell r="CC1794">
            <v>0</v>
          </cell>
          <cell r="CD1794" t="str">
            <v>O+</v>
          </cell>
          <cell r="CE1794" t="str">
            <v>AGDPH3746D</v>
          </cell>
          <cell r="CF1794" t="str">
            <v>Mohit Gogia</v>
          </cell>
          <cell r="CG1794" t="str">
            <v>Mohit Gogia</v>
          </cell>
        </row>
        <row r="1795">
          <cell r="B1795">
            <v>10002368</v>
          </cell>
          <cell r="C1795" t="str">
            <v>Inactive</v>
          </cell>
          <cell r="D1795">
            <v>0</v>
          </cell>
          <cell r="E1795">
            <v>0</v>
          </cell>
          <cell r="F1795" t="e">
            <v>#N/A</v>
          </cell>
          <cell r="G1795" t="str">
            <v>04/0517</v>
          </cell>
          <cell r="H1795" t="str">
            <v>M</v>
          </cell>
          <cell r="I1795" t="str">
            <v>Mandar</v>
          </cell>
          <cell r="J1795" t="str">
            <v>Ghate</v>
          </cell>
          <cell r="K1795" t="str">
            <v>Anant</v>
          </cell>
          <cell r="L1795" t="str">
            <v>Instrument Technician</v>
          </cell>
          <cell r="M1795" t="str">
            <v>Engineering Services</v>
          </cell>
          <cell r="N1795">
            <v>0</v>
          </cell>
          <cell r="O1795">
            <v>0</v>
          </cell>
          <cell r="P1795" t="str">
            <v>Oleo Manufacturing</v>
          </cell>
          <cell r="Q1795">
            <v>0</v>
          </cell>
          <cell r="R1795" t="str">
            <v>Oleochemicals</v>
          </cell>
          <cell r="S1795" t="str">
            <v>Associate</v>
          </cell>
          <cell r="T1795" t="str">
            <v>A3</v>
          </cell>
          <cell r="U1795" t="str">
            <v>Taloja</v>
          </cell>
          <cell r="V1795" t="str">
            <v>Taloja</v>
          </cell>
          <cell r="W1795">
            <v>40763</v>
          </cell>
          <cell r="X1795">
            <v>40756</v>
          </cell>
          <cell r="Y1795">
            <v>5.3</v>
          </cell>
          <cell r="Z1795">
            <v>4.5302237801243033</v>
          </cell>
          <cell r="AA1795">
            <v>9.8302237801243031</v>
          </cell>
          <cell r="AB1795">
            <v>0</v>
          </cell>
          <cell r="AC1795">
            <v>0</v>
          </cell>
          <cell r="AD1795">
            <v>40946</v>
          </cell>
          <cell r="AE1795">
            <v>0</v>
          </cell>
          <cell r="AF1795">
            <v>40947</v>
          </cell>
          <cell r="AG1795">
            <v>0</v>
          </cell>
          <cell r="AH1795">
            <v>0</v>
          </cell>
          <cell r="AI1795">
            <v>0</v>
          </cell>
          <cell r="AJ1795">
            <v>0</v>
          </cell>
          <cell r="AK1795">
            <v>0</v>
          </cell>
          <cell r="AL1795">
            <v>0</v>
          </cell>
          <cell r="AM1795">
            <v>0</v>
          </cell>
          <cell r="AN1795">
            <v>0</v>
          </cell>
          <cell r="AO1795">
            <v>0</v>
          </cell>
          <cell r="AP1795">
            <v>0</v>
          </cell>
          <cell r="AQ1795">
            <v>0</v>
          </cell>
          <cell r="AR1795">
            <v>0</v>
          </cell>
          <cell r="AS1795">
            <v>0</v>
          </cell>
          <cell r="AT1795">
            <v>0</v>
          </cell>
          <cell r="AU1795">
            <v>0</v>
          </cell>
          <cell r="AV1795">
            <v>0</v>
          </cell>
          <cell r="AW1795">
            <v>0</v>
          </cell>
          <cell r="AX1795">
            <v>0</v>
          </cell>
          <cell r="AY1795">
            <v>0</v>
          </cell>
          <cell r="AZ1795">
            <v>0</v>
          </cell>
          <cell r="BA1795">
            <v>0</v>
          </cell>
          <cell r="BB1795">
            <v>0</v>
          </cell>
          <cell r="BC1795">
            <v>0</v>
          </cell>
          <cell r="BD1795">
            <v>0</v>
          </cell>
          <cell r="BE1795">
            <v>0</v>
          </cell>
          <cell r="BF1795">
            <v>0</v>
          </cell>
          <cell r="BG1795">
            <v>31902</v>
          </cell>
          <cell r="BH1795">
            <v>28</v>
          </cell>
          <cell r="BI1795">
            <v>9</v>
          </cell>
          <cell r="BJ1795">
            <v>53816</v>
          </cell>
          <cell r="BK1795" t="str">
            <v>Less than 30 yrs and equal to 30 yrs</v>
          </cell>
          <cell r="BL1795" t="str">
            <v>Unmarried</v>
          </cell>
          <cell r="BM1795">
            <v>1</v>
          </cell>
          <cell r="BN1795" t="str">
            <v xml:space="preserve"> </v>
          </cell>
          <cell r="BO1795">
            <v>0</v>
          </cell>
          <cell r="BP1795" t="str">
            <v>maharashtra</v>
          </cell>
          <cell r="BQ1795">
            <v>0</v>
          </cell>
          <cell r="BR1795" t="str">
            <v>S.S.C</v>
          </cell>
          <cell r="BS1795">
            <v>0</v>
          </cell>
          <cell r="BT1795" t="str">
            <v xml:space="preserve">ITI  (Instrument Mechanic)  </v>
          </cell>
          <cell r="BU1795" t="str">
            <v>Deepak Fertilizer</v>
          </cell>
          <cell r="BV1795">
            <v>41954</v>
          </cell>
          <cell r="BW1795">
            <v>41944</v>
          </cell>
          <cell r="BX1795">
            <v>41954</v>
          </cell>
          <cell r="BY1795" t="str">
            <v>Career Advancement</v>
          </cell>
          <cell r="BZ1795" t="str">
            <v>Resignation</v>
          </cell>
          <cell r="CA1795">
            <v>0</v>
          </cell>
          <cell r="CB1795" t="str">
            <v>Voluntary</v>
          </cell>
          <cell r="CC1795">
            <v>0</v>
          </cell>
          <cell r="CD1795">
            <v>0</v>
          </cell>
          <cell r="CE1795" t="str">
            <v>AMLPG4317R</v>
          </cell>
          <cell r="CF1795" t="str">
            <v>Prashant Pathak</v>
          </cell>
          <cell r="CG1795" t="str">
            <v>Prashant Pathak</v>
          </cell>
        </row>
        <row r="1796">
          <cell r="B1796">
            <v>10002359</v>
          </cell>
          <cell r="C1796" t="str">
            <v>Inactive</v>
          </cell>
          <cell r="D1796">
            <v>0</v>
          </cell>
          <cell r="E1796">
            <v>0</v>
          </cell>
          <cell r="F1796" t="e">
            <v>#N/A</v>
          </cell>
          <cell r="G1796">
            <v>0</v>
          </cell>
          <cell r="H1796" t="str">
            <v>M</v>
          </cell>
          <cell r="I1796" t="str">
            <v>Sachin</v>
          </cell>
          <cell r="J1796" t="str">
            <v>Patil</v>
          </cell>
          <cell r="K1796" t="str">
            <v>Gajanan</v>
          </cell>
          <cell r="L1796" t="str">
            <v xml:space="preserve">Senior Manager </v>
          </cell>
          <cell r="M1796">
            <v>0</v>
          </cell>
          <cell r="N1796">
            <v>0</v>
          </cell>
          <cell r="O1796">
            <v>0</v>
          </cell>
          <cell r="P1796" t="str">
            <v>Projects</v>
          </cell>
          <cell r="Q1796">
            <v>0</v>
          </cell>
          <cell r="R1796" t="str">
            <v>Corporate Shared Services</v>
          </cell>
          <cell r="S1796" t="str">
            <v>MMC</v>
          </cell>
          <cell r="T1796" t="str">
            <v>EG-3</v>
          </cell>
          <cell r="U1796" t="str">
            <v>Corporate</v>
          </cell>
          <cell r="V1796">
            <v>0</v>
          </cell>
          <cell r="W1796">
            <v>40763</v>
          </cell>
          <cell r="X1796">
            <v>40756</v>
          </cell>
          <cell r="Y1796">
            <v>8</v>
          </cell>
          <cell r="Z1796">
            <v>4.5302237801243033</v>
          </cell>
          <cell r="AA1796">
            <v>8.4</v>
          </cell>
          <cell r="AB1796">
            <v>0</v>
          </cell>
          <cell r="AC1796">
            <v>0</v>
          </cell>
          <cell r="AD1796">
            <v>0</v>
          </cell>
          <cell r="AE1796">
            <v>0</v>
          </cell>
          <cell r="AF1796">
            <v>0</v>
          </cell>
          <cell r="AG1796">
            <v>0</v>
          </cell>
          <cell r="AH1796">
            <v>0</v>
          </cell>
          <cell r="AI1796">
            <v>0</v>
          </cell>
          <cell r="AJ1796">
            <v>0</v>
          </cell>
          <cell r="AK1796">
            <v>0</v>
          </cell>
          <cell r="AL1796">
            <v>0</v>
          </cell>
          <cell r="AM1796">
            <v>0</v>
          </cell>
          <cell r="AN1796">
            <v>0</v>
          </cell>
          <cell r="AO1796">
            <v>0</v>
          </cell>
          <cell r="AP1796">
            <v>0</v>
          </cell>
          <cell r="AQ1796">
            <v>0</v>
          </cell>
          <cell r="AR1796">
            <v>0</v>
          </cell>
          <cell r="AS1796">
            <v>0</v>
          </cell>
          <cell r="AT1796">
            <v>0</v>
          </cell>
          <cell r="AU1796">
            <v>0</v>
          </cell>
          <cell r="AV1796">
            <v>0</v>
          </cell>
          <cell r="AW1796">
            <v>0</v>
          </cell>
          <cell r="AX1796">
            <v>0</v>
          </cell>
          <cell r="AY1796">
            <v>0</v>
          </cell>
          <cell r="AZ1796">
            <v>0</v>
          </cell>
          <cell r="BA1796">
            <v>0</v>
          </cell>
          <cell r="BB1796">
            <v>0</v>
          </cell>
          <cell r="BC1796">
            <v>0</v>
          </cell>
          <cell r="BD1796">
            <v>0</v>
          </cell>
          <cell r="BE1796">
            <v>0</v>
          </cell>
          <cell r="BF1796">
            <v>0</v>
          </cell>
          <cell r="BG1796">
            <v>28920</v>
          </cell>
          <cell r="BH1796">
            <v>32</v>
          </cell>
          <cell r="BI1796">
            <v>10</v>
          </cell>
          <cell r="BJ1796">
            <v>0</v>
          </cell>
          <cell r="BK1796">
            <v>0</v>
          </cell>
          <cell r="BL1796">
            <v>0</v>
          </cell>
          <cell r="BM1796">
            <v>0</v>
          </cell>
          <cell r="BN1796">
            <v>0</v>
          </cell>
          <cell r="BO1796">
            <v>0</v>
          </cell>
          <cell r="BP1796">
            <v>0</v>
          </cell>
          <cell r="BQ1796">
            <v>0</v>
          </cell>
          <cell r="BR1796" t="str">
            <v>B.E (Mechanical)</v>
          </cell>
          <cell r="BS1796">
            <v>0</v>
          </cell>
          <cell r="BT1796">
            <v>0</v>
          </cell>
          <cell r="BU1796" t="str">
            <v>Bureau Veritas (India) Pvt. Ltd</v>
          </cell>
          <cell r="BV1796">
            <v>40924</v>
          </cell>
          <cell r="BW1796">
            <v>40909</v>
          </cell>
          <cell r="BX1796">
            <v>0</v>
          </cell>
          <cell r="BY1796" t="str">
            <v>Lack of Role Clarity / Responsibility</v>
          </cell>
          <cell r="BZ1796" t="str">
            <v>Resignation</v>
          </cell>
          <cell r="CA1796">
            <v>0</v>
          </cell>
          <cell r="CB1796" t="str">
            <v>Voluntary</v>
          </cell>
          <cell r="CC1796" t="str">
            <v>Resigned at VVF Ltd</v>
          </cell>
          <cell r="CD1796">
            <v>0</v>
          </cell>
          <cell r="CE1796">
            <v>0</v>
          </cell>
          <cell r="CF1796">
            <v>0</v>
          </cell>
          <cell r="CG1796">
            <v>0</v>
          </cell>
        </row>
        <row r="1797">
          <cell r="B1797">
            <v>10002364</v>
          </cell>
          <cell r="C1797" t="str">
            <v>Active</v>
          </cell>
          <cell r="D1797">
            <v>2019999999</v>
          </cell>
          <cell r="E1797" t="str">
            <v>CORPORATE-CMB-CORPORATE</v>
          </cell>
          <cell r="F1797" t="str">
            <v>2019900012</v>
          </cell>
          <cell r="G1797">
            <v>0</v>
          </cell>
          <cell r="H1797" t="str">
            <v xml:space="preserve">F </v>
          </cell>
          <cell r="I1797" t="str">
            <v>Shilpa</v>
          </cell>
          <cell r="J1797" t="str">
            <v>Pitale</v>
          </cell>
          <cell r="K1797" t="str">
            <v>Arun</v>
          </cell>
          <cell r="L1797" t="str">
            <v>Assistant General Manager</v>
          </cell>
          <cell r="M1797" t="str">
            <v>Quality Assurance</v>
          </cell>
          <cell r="N1797" t="str">
            <v>Core</v>
          </cell>
          <cell r="O1797">
            <v>0</v>
          </cell>
          <cell r="P1797" t="str">
            <v>CMB Corporate</v>
          </cell>
          <cell r="Q1797">
            <v>0</v>
          </cell>
          <cell r="R1797" t="str">
            <v>Contract Manufacturing</v>
          </cell>
          <cell r="S1797" t="str">
            <v>MMC</v>
          </cell>
          <cell r="T1797" t="str">
            <v>EG-4</v>
          </cell>
          <cell r="U1797" t="str">
            <v>Corporate</v>
          </cell>
          <cell r="V1797" t="str">
            <v>Corporate</v>
          </cell>
          <cell r="W1797">
            <v>40771</v>
          </cell>
          <cell r="X1797">
            <v>40756</v>
          </cell>
          <cell r="Y1797">
            <v>19</v>
          </cell>
          <cell r="Z1797">
            <v>4.5083059715880331</v>
          </cell>
          <cell r="AA1797">
            <v>23.508305971588033</v>
          </cell>
          <cell r="AB1797">
            <v>0</v>
          </cell>
          <cell r="AC1797">
            <v>0</v>
          </cell>
          <cell r="AD1797">
            <v>40954</v>
          </cell>
          <cell r="AE1797">
            <v>0</v>
          </cell>
          <cell r="AF1797">
            <v>40940</v>
          </cell>
          <cell r="AG1797">
            <v>0</v>
          </cell>
          <cell r="AH1797">
            <v>0</v>
          </cell>
          <cell r="AI1797">
            <v>0</v>
          </cell>
          <cell r="AJ1797">
            <v>0</v>
          </cell>
          <cell r="AK1797">
            <v>0</v>
          </cell>
          <cell r="AL1797">
            <v>0</v>
          </cell>
          <cell r="AM1797">
            <v>0</v>
          </cell>
          <cell r="AN1797">
            <v>0</v>
          </cell>
          <cell r="AO1797">
            <v>0</v>
          </cell>
          <cell r="AP1797">
            <v>0</v>
          </cell>
          <cell r="AQ1797">
            <v>0</v>
          </cell>
          <cell r="AR1797">
            <v>0</v>
          </cell>
          <cell r="AS1797">
            <v>0</v>
          </cell>
          <cell r="AT1797">
            <v>0</v>
          </cell>
          <cell r="AU1797">
            <v>0</v>
          </cell>
          <cell r="AV1797">
            <v>0</v>
          </cell>
          <cell r="AW1797">
            <v>0</v>
          </cell>
          <cell r="AX1797">
            <v>0</v>
          </cell>
          <cell r="AY1797">
            <v>0</v>
          </cell>
          <cell r="AZ1797">
            <v>0</v>
          </cell>
          <cell r="BA1797">
            <v>0</v>
          </cell>
          <cell r="BB1797">
            <v>0</v>
          </cell>
          <cell r="BC1797">
            <v>0</v>
          </cell>
          <cell r="BD1797">
            <v>0</v>
          </cell>
          <cell r="BE1797">
            <v>0</v>
          </cell>
          <cell r="BF1797">
            <v>0</v>
          </cell>
          <cell r="BG1797">
            <v>25902</v>
          </cell>
          <cell r="BH1797">
            <v>45</v>
          </cell>
          <cell r="BI1797">
            <v>2</v>
          </cell>
          <cell r="BJ1797">
            <v>47816</v>
          </cell>
          <cell r="BK1797" t="str">
            <v>41 - 45 yrs</v>
          </cell>
          <cell r="BL1797" t="str">
            <v>Unmarried</v>
          </cell>
          <cell r="BM1797">
            <v>0</v>
          </cell>
          <cell r="BN1797" t="str">
            <v>1/603, Building - II, Shree Shankheshwar Nagar Shiv Vallabh Road,</v>
          </cell>
          <cell r="BO1797" t="str">
            <v>Dahisar - East,Mumbai</v>
          </cell>
          <cell r="BP1797" t="str">
            <v>maharashtra</v>
          </cell>
          <cell r="BQ1797">
            <v>400068</v>
          </cell>
          <cell r="BR1797" t="str">
            <v>B.Sc (Chemistry)</v>
          </cell>
          <cell r="BS1797">
            <v>0</v>
          </cell>
          <cell r="BT1797">
            <v>0</v>
          </cell>
          <cell r="BU1797" t="str">
            <v>Shalina Laboratories Pvt. Ltd</v>
          </cell>
          <cell r="BV1797">
            <v>0</v>
          </cell>
          <cell r="BW1797">
            <v>0</v>
          </cell>
          <cell r="BX1797">
            <v>0</v>
          </cell>
          <cell r="BY1797">
            <v>0</v>
          </cell>
          <cell r="BZ1797">
            <v>0</v>
          </cell>
          <cell r="CA1797">
            <v>0</v>
          </cell>
          <cell r="CB1797">
            <v>0</v>
          </cell>
          <cell r="CC1797">
            <v>0</v>
          </cell>
          <cell r="CD1797" t="str">
            <v>AB+</v>
          </cell>
          <cell r="CE1797" t="str">
            <v>AFXPP2122E</v>
          </cell>
          <cell r="CF1797" t="str">
            <v>Akshay Bhansali</v>
          </cell>
          <cell r="CG1797" t="str">
            <v>Akshay Bhansali</v>
          </cell>
        </row>
        <row r="1798">
          <cell r="B1798">
            <v>10002382</v>
          </cell>
          <cell r="C1798" t="str">
            <v>Inactive</v>
          </cell>
          <cell r="D1798">
            <v>0</v>
          </cell>
          <cell r="E1798">
            <v>0</v>
          </cell>
          <cell r="F1798" t="e">
            <v>#N/A</v>
          </cell>
          <cell r="G1798">
            <v>0</v>
          </cell>
          <cell r="H1798" t="str">
            <v>M</v>
          </cell>
          <cell r="I1798" t="str">
            <v>Nitin Dattatray</v>
          </cell>
          <cell r="J1798" t="str">
            <v>Wadkar</v>
          </cell>
          <cell r="K1798" t="str">
            <v/>
          </cell>
          <cell r="L1798" t="str">
            <v/>
          </cell>
          <cell r="M1798">
            <v>0</v>
          </cell>
          <cell r="N1798">
            <v>0</v>
          </cell>
          <cell r="O1798">
            <v>0</v>
          </cell>
          <cell r="P1798" t="str">
            <v>Oleo Manufacturing</v>
          </cell>
          <cell r="Q1798">
            <v>0</v>
          </cell>
          <cell r="R1798" t="str">
            <v>Oleochemicals</v>
          </cell>
          <cell r="S1798" t="str">
            <v>OC</v>
          </cell>
          <cell r="T1798">
            <v>0</v>
          </cell>
          <cell r="U1798" t="str">
            <v>Taloja</v>
          </cell>
          <cell r="V1798">
            <v>0</v>
          </cell>
          <cell r="W1798">
            <v>40777</v>
          </cell>
          <cell r="X1798">
            <v>40756</v>
          </cell>
          <cell r="Y1798">
            <v>0</v>
          </cell>
          <cell r="Z1798">
            <v>4.491867615423649</v>
          </cell>
          <cell r="AA1798">
            <v>0.8</v>
          </cell>
          <cell r="AB1798">
            <v>0</v>
          </cell>
          <cell r="AC1798">
            <v>0</v>
          </cell>
          <cell r="AD1798">
            <v>0</v>
          </cell>
          <cell r="AE1798">
            <v>0</v>
          </cell>
          <cell r="AF1798">
            <v>0</v>
          </cell>
          <cell r="AG1798">
            <v>0</v>
          </cell>
          <cell r="AH1798">
            <v>0</v>
          </cell>
          <cell r="AI1798">
            <v>0</v>
          </cell>
          <cell r="AJ1798">
            <v>0</v>
          </cell>
          <cell r="AK1798">
            <v>0</v>
          </cell>
          <cell r="AL1798">
            <v>0</v>
          </cell>
          <cell r="AM1798">
            <v>0</v>
          </cell>
          <cell r="AN1798">
            <v>0</v>
          </cell>
          <cell r="AO1798">
            <v>0</v>
          </cell>
          <cell r="AP1798">
            <v>0</v>
          </cell>
          <cell r="AQ1798">
            <v>0</v>
          </cell>
          <cell r="AR1798">
            <v>0</v>
          </cell>
          <cell r="AS1798">
            <v>0</v>
          </cell>
          <cell r="AT1798">
            <v>0</v>
          </cell>
          <cell r="AU1798">
            <v>0</v>
          </cell>
          <cell r="AV1798">
            <v>0</v>
          </cell>
          <cell r="AW1798">
            <v>0</v>
          </cell>
          <cell r="AX1798">
            <v>0</v>
          </cell>
          <cell r="AY1798">
            <v>0</v>
          </cell>
          <cell r="AZ1798">
            <v>0</v>
          </cell>
          <cell r="BA1798">
            <v>0</v>
          </cell>
          <cell r="BB1798">
            <v>0</v>
          </cell>
          <cell r="BC1798">
            <v>0</v>
          </cell>
          <cell r="BD1798">
            <v>0</v>
          </cell>
          <cell r="BE1798">
            <v>0</v>
          </cell>
          <cell r="BF1798">
            <v>0</v>
          </cell>
          <cell r="BG1798">
            <v>31763</v>
          </cell>
          <cell r="BH1798">
            <v>25</v>
          </cell>
          <cell r="BI1798">
            <v>5</v>
          </cell>
          <cell r="BJ1798">
            <v>0</v>
          </cell>
          <cell r="BK1798" t="str">
            <v>Less than 30 yrs and equal to 30 yrs</v>
          </cell>
          <cell r="BL1798">
            <v>0</v>
          </cell>
          <cell r="BM1798">
            <v>0</v>
          </cell>
          <cell r="BN1798">
            <v>0</v>
          </cell>
          <cell r="BO1798">
            <v>0</v>
          </cell>
          <cell r="BP1798">
            <v>0</v>
          </cell>
          <cell r="BQ1798">
            <v>0</v>
          </cell>
          <cell r="BR1798">
            <v>0</v>
          </cell>
          <cell r="BS1798">
            <v>0</v>
          </cell>
          <cell r="BT1798">
            <v>0</v>
          </cell>
          <cell r="BU1798">
            <v>0</v>
          </cell>
          <cell r="BV1798">
            <v>41060</v>
          </cell>
          <cell r="BW1798">
            <v>41030</v>
          </cell>
          <cell r="BX1798">
            <v>0</v>
          </cell>
          <cell r="BY1798" t="str">
            <v>Not on Company's Roll</v>
          </cell>
          <cell r="BZ1798" t="str">
            <v>Consultant (Not on Roll)</v>
          </cell>
          <cell r="CA1798" t="str">
            <v>He was not a permanent employee, He was working as a consultant and not on roll for 6 months. He has left now.</v>
          </cell>
          <cell r="CB1798" t="str">
            <v>Involuntary</v>
          </cell>
          <cell r="CC1798" t="str">
            <v>Resigned at VVF Ltd</v>
          </cell>
          <cell r="CD1798">
            <v>0</v>
          </cell>
          <cell r="CE1798">
            <v>0</v>
          </cell>
          <cell r="CF1798">
            <v>0</v>
          </cell>
          <cell r="CG1798">
            <v>0</v>
          </cell>
        </row>
        <row r="1799">
          <cell r="B1799">
            <v>10002385</v>
          </cell>
          <cell r="C1799" t="str">
            <v>Inactive</v>
          </cell>
          <cell r="D1799">
            <v>0</v>
          </cell>
          <cell r="E1799">
            <v>0</v>
          </cell>
          <cell r="F1799" t="e">
            <v>#N/A</v>
          </cell>
          <cell r="G1799" t="str">
            <v>B00439</v>
          </cell>
          <cell r="H1799" t="str">
            <v>M</v>
          </cell>
          <cell r="I1799" t="str">
            <v xml:space="preserve">Parveen </v>
          </cell>
          <cell r="J1799" t="str">
            <v>Sharma</v>
          </cell>
          <cell r="K1799" t="str">
            <v>Kumar</v>
          </cell>
          <cell r="L1799" t="str">
            <v>Electrician</v>
          </cell>
          <cell r="M1799">
            <v>0</v>
          </cell>
          <cell r="N1799">
            <v>0</v>
          </cell>
          <cell r="O1799">
            <v>0</v>
          </cell>
          <cell r="P1799" t="str">
            <v>PCP Manufacturing</v>
          </cell>
          <cell r="Q1799">
            <v>0</v>
          </cell>
          <cell r="R1799" t="str">
            <v>Personal Care Products</v>
          </cell>
          <cell r="S1799" t="str">
            <v>Associate</v>
          </cell>
          <cell r="T1799" t="str">
            <v>A1</v>
          </cell>
          <cell r="U1799" t="str">
            <v>Baddi</v>
          </cell>
          <cell r="V1799" t="str">
            <v>Baddi</v>
          </cell>
          <cell r="W1799">
            <v>40777</v>
          </cell>
          <cell r="X1799">
            <v>40756</v>
          </cell>
          <cell r="Y1799">
            <v>4</v>
          </cell>
          <cell r="Z1799">
            <v>4.4918676157407411</v>
          </cell>
          <cell r="AA1799">
            <v>5.8</v>
          </cell>
          <cell r="AB1799">
            <v>0</v>
          </cell>
          <cell r="AC1799">
            <v>0</v>
          </cell>
          <cell r="AD1799">
            <v>40960</v>
          </cell>
          <cell r="AE1799">
            <v>0</v>
          </cell>
          <cell r="AF1799">
            <v>0</v>
          </cell>
          <cell r="AG1799">
            <v>0</v>
          </cell>
          <cell r="AH1799">
            <v>0</v>
          </cell>
          <cell r="AI1799">
            <v>0</v>
          </cell>
          <cell r="AJ1799">
            <v>0</v>
          </cell>
          <cell r="AK1799">
            <v>0</v>
          </cell>
          <cell r="AL1799">
            <v>0</v>
          </cell>
          <cell r="AM1799">
            <v>0</v>
          </cell>
          <cell r="AN1799">
            <v>0</v>
          </cell>
          <cell r="AO1799">
            <v>0</v>
          </cell>
          <cell r="AP1799">
            <v>0</v>
          </cell>
          <cell r="AQ1799">
            <v>0</v>
          </cell>
          <cell r="AR1799">
            <v>0</v>
          </cell>
          <cell r="AS1799">
            <v>0</v>
          </cell>
          <cell r="AT1799">
            <v>0</v>
          </cell>
          <cell r="AU1799">
            <v>0</v>
          </cell>
          <cell r="AV1799">
            <v>0</v>
          </cell>
          <cell r="AW1799">
            <v>0</v>
          </cell>
          <cell r="AX1799">
            <v>0</v>
          </cell>
          <cell r="AY1799">
            <v>0</v>
          </cell>
          <cell r="AZ1799">
            <v>0</v>
          </cell>
          <cell r="BA1799">
            <v>0</v>
          </cell>
          <cell r="BB1799">
            <v>0</v>
          </cell>
          <cell r="BC1799">
            <v>0</v>
          </cell>
          <cell r="BD1799">
            <v>0</v>
          </cell>
          <cell r="BE1799">
            <v>0</v>
          </cell>
          <cell r="BF1799">
            <v>0</v>
          </cell>
          <cell r="BG1799">
            <v>31303</v>
          </cell>
          <cell r="BH1799">
            <v>27</v>
          </cell>
          <cell r="BI1799">
            <v>9</v>
          </cell>
          <cell r="BJ1799">
            <v>0</v>
          </cell>
          <cell r="BK1799" t="str">
            <v>Less than 30 yrs and equal to 30 yrs</v>
          </cell>
          <cell r="BL1799" t="str">
            <v>Unmarried</v>
          </cell>
          <cell r="BM1799">
            <v>0</v>
          </cell>
          <cell r="BN1799" t="str">
            <v>Basalag chouli</v>
          </cell>
          <cell r="BO1799" t="str">
            <v>Kangra</v>
          </cell>
          <cell r="BP1799" t="str">
            <v>Himachal Pradesh</v>
          </cell>
          <cell r="BQ1799">
            <v>177043</v>
          </cell>
          <cell r="BR1799">
            <v>0</v>
          </cell>
          <cell r="BS1799">
            <v>0</v>
          </cell>
          <cell r="BT1799" t="str">
            <v>ITI</v>
          </cell>
          <cell r="BU1799" t="str">
            <v>Jupiter Solar Power Ltd</v>
          </cell>
          <cell r="BV1799">
            <v>41445</v>
          </cell>
          <cell r="BW1799">
            <v>41426</v>
          </cell>
          <cell r="BX1799">
            <v>0</v>
          </cell>
          <cell r="BY1799" t="str">
            <v>Personal Reasons</v>
          </cell>
          <cell r="BZ1799" t="str">
            <v>Resignation</v>
          </cell>
          <cell r="CA1799">
            <v>0</v>
          </cell>
          <cell r="CB1799" t="str">
            <v>Voluntary</v>
          </cell>
          <cell r="CC1799">
            <v>0</v>
          </cell>
          <cell r="CD1799">
            <v>0</v>
          </cell>
          <cell r="CE1799" t="str">
            <v>NA</v>
          </cell>
          <cell r="CF1799">
            <v>0</v>
          </cell>
          <cell r="CG1799">
            <v>0</v>
          </cell>
        </row>
        <row r="1800">
          <cell r="B1800">
            <v>10002683</v>
          </cell>
          <cell r="C1800" t="str">
            <v>Inactive</v>
          </cell>
          <cell r="D1800">
            <v>1010317999</v>
          </cell>
          <cell r="E1800" t="str">
            <v>TALOJA-MAINTENANCE</v>
          </cell>
          <cell r="F1800" t="str">
            <v>1010300367</v>
          </cell>
          <cell r="G1800" t="str">
            <v>04/0559</v>
          </cell>
          <cell r="H1800" t="str">
            <v>M</v>
          </cell>
          <cell r="I1800" t="str">
            <v>Vikas</v>
          </cell>
          <cell r="J1800" t="str">
            <v>Koli</v>
          </cell>
          <cell r="K1800" t="str">
            <v>Vasudev</v>
          </cell>
          <cell r="L1800" t="str">
            <v>Executive</v>
          </cell>
          <cell r="M1800" t="str">
            <v>Engineering Services</v>
          </cell>
          <cell r="N1800">
            <v>0</v>
          </cell>
          <cell r="O1800">
            <v>0</v>
          </cell>
          <cell r="P1800" t="str">
            <v>Oleo Manufacturing</v>
          </cell>
          <cell r="Q1800">
            <v>0</v>
          </cell>
          <cell r="R1800" t="str">
            <v>Oleochemicals</v>
          </cell>
          <cell r="S1800" t="str">
            <v>JMC</v>
          </cell>
          <cell r="T1800" t="str">
            <v>EG</v>
          </cell>
          <cell r="U1800" t="str">
            <v>Taloja</v>
          </cell>
          <cell r="V1800" t="str">
            <v>Taloja</v>
          </cell>
          <cell r="W1800">
            <v>41092</v>
          </cell>
          <cell r="X1800">
            <v>41091</v>
          </cell>
          <cell r="Y1800">
            <v>0</v>
          </cell>
          <cell r="Z1800">
            <v>3.6288539171106047</v>
          </cell>
          <cell r="AA1800">
            <v>3.6288539171106047</v>
          </cell>
          <cell r="AB1800">
            <v>41457</v>
          </cell>
          <cell r="AC1800">
            <v>41456</v>
          </cell>
          <cell r="AD1800">
            <v>41640</v>
          </cell>
          <cell r="AE1800">
            <v>0</v>
          </cell>
          <cell r="AF1800">
            <v>41640</v>
          </cell>
          <cell r="AG1800">
            <v>0</v>
          </cell>
          <cell r="AH1800">
            <v>0</v>
          </cell>
          <cell r="AI1800">
            <v>0</v>
          </cell>
          <cell r="AJ1800">
            <v>0</v>
          </cell>
          <cell r="AK1800">
            <v>0</v>
          </cell>
          <cell r="AL1800">
            <v>0</v>
          </cell>
          <cell r="AM1800">
            <v>0</v>
          </cell>
          <cell r="AN1800">
            <v>0</v>
          </cell>
          <cell r="AO1800">
            <v>0</v>
          </cell>
          <cell r="AP1800">
            <v>0</v>
          </cell>
          <cell r="AQ1800">
            <v>0</v>
          </cell>
          <cell r="AR1800" t="str">
            <v>GET</v>
          </cell>
          <cell r="AS1800" t="str">
            <v>Instrumentation</v>
          </cell>
          <cell r="AT1800">
            <v>41456</v>
          </cell>
          <cell r="AU1800">
            <v>0</v>
          </cell>
          <cell r="AV1800" t="str">
            <v>Executive</v>
          </cell>
          <cell r="AW1800">
            <v>0</v>
          </cell>
          <cell r="AX1800">
            <v>0</v>
          </cell>
          <cell r="AY1800">
            <v>0</v>
          </cell>
          <cell r="AZ1800">
            <v>0</v>
          </cell>
          <cell r="BA1800">
            <v>0</v>
          </cell>
          <cell r="BB1800">
            <v>0</v>
          </cell>
          <cell r="BC1800">
            <v>0</v>
          </cell>
          <cell r="BD1800">
            <v>0</v>
          </cell>
          <cell r="BE1800">
            <v>0</v>
          </cell>
          <cell r="BF1800">
            <v>0</v>
          </cell>
          <cell r="BG1800">
            <v>32487</v>
          </cell>
          <cell r="BH1800">
            <v>27</v>
          </cell>
          <cell r="BI1800">
            <v>2</v>
          </cell>
          <cell r="BJ1800">
            <v>54401</v>
          </cell>
          <cell r="BK1800" t="str">
            <v>Less than 30 yrs and equal to 30 yrs</v>
          </cell>
          <cell r="BL1800" t="str">
            <v>Unmarried</v>
          </cell>
          <cell r="BM1800">
            <v>0</v>
          </cell>
          <cell r="BN1800" t="str">
            <v xml:space="preserve">At-Dolghar, Tal-Panvel </v>
          </cell>
          <cell r="BO1800" t="str">
            <v>Raigad</v>
          </cell>
          <cell r="BP1800">
            <v>0</v>
          </cell>
          <cell r="BQ1800">
            <v>410206</v>
          </cell>
          <cell r="BR1800" t="str">
            <v>B.E (Instrumentation)</v>
          </cell>
          <cell r="BS1800">
            <v>0</v>
          </cell>
          <cell r="BT1800">
            <v>0</v>
          </cell>
          <cell r="BU1800" t="str">
            <v>Fresher</v>
          </cell>
          <cell r="BV1800">
            <v>42247</v>
          </cell>
          <cell r="BW1800">
            <v>42217</v>
          </cell>
          <cell r="BX1800">
            <v>42204</v>
          </cell>
          <cell r="BY1800">
            <v>0</v>
          </cell>
          <cell r="BZ1800" t="str">
            <v>Resignation</v>
          </cell>
          <cell r="CA1800">
            <v>0</v>
          </cell>
          <cell r="CB1800" t="str">
            <v>Voluntary</v>
          </cell>
          <cell r="CC1800">
            <v>0</v>
          </cell>
          <cell r="CD1800">
            <v>0</v>
          </cell>
          <cell r="CE1800" t="str">
            <v>COMPK6132B</v>
          </cell>
          <cell r="CF1800" t="str">
            <v>Prashant Pathak</v>
          </cell>
          <cell r="CG1800" t="str">
            <v>Prashant Pathak</v>
          </cell>
        </row>
        <row r="1801">
          <cell r="B1801">
            <v>10002784</v>
          </cell>
          <cell r="C1801" t="str">
            <v>Inactive</v>
          </cell>
          <cell r="D1801">
            <v>2011418160</v>
          </cell>
          <cell r="E1801" t="str">
            <v>BADDI - SOAP FINISHING</v>
          </cell>
          <cell r="F1801" t="str">
            <v>2011400220</v>
          </cell>
          <cell r="G1801" t="str">
            <v>B00526</v>
          </cell>
          <cell r="H1801" t="str">
            <v>M</v>
          </cell>
          <cell r="I1801" t="str">
            <v>Raj Kumar</v>
          </cell>
          <cell r="J1801" t="str">
            <v>Rana</v>
          </cell>
          <cell r="K1801" t="str">
            <v>Singh</v>
          </cell>
          <cell r="L1801" t="str">
            <v>Operator</v>
          </cell>
          <cell r="M1801" t="str">
            <v>Production</v>
          </cell>
          <cell r="N1801">
            <v>0</v>
          </cell>
          <cell r="O1801">
            <v>0</v>
          </cell>
          <cell r="P1801" t="str">
            <v>PCP Manufacturing</v>
          </cell>
          <cell r="Q1801">
            <v>0</v>
          </cell>
          <cell r="R1801" t="str">
            <v>Personal Care Products</v>
          </cell>
          <cell r="S1801" t="str">
            <v>Associate</v>
          </cell>
          <cell r="T1801" t="str">
            <v>A1</v>
          </cell>
          <cell r="U1801" t="str">
            <v>Baddi</v>
          </cell>
          <cell r="V1801" t="str">
            <v>Baddi</v>
          </cell>
          <cell r="W1801">
            <v>41177</v>
          </cell>
          <cell r="X1801">
            <v>41153</v>
          </cell>
          <cell r="Y1801">
            <v>1</v>
          </cell>
          <cell r="Z1801">
            <v>3.3959772044647449</v>
          </cell>
          <cell r="AA1801">
            <v>4.3959772044647449</v>
          </cell>
          <cell r="AB1801">
            <v>0</v>
          </cell>
          <cell r="AC1801">
            <v>0</v>
          </cell>
          <cell r="AD1801">
            <v>41357</v>
          </cell>
          <cell r="AE1801">
            <v>0</v>
          </cell>
          <cell r="AF1801">
            <v>41357</v>
          </cell>
          <cell r="AG1801">
            <v>0</v>
          </cell>
          <cell r="AH1801">
            <v>0</v>
          </cell>
          <cell r="AI1801">
            <v>0</v>
          </cell>
          <cell r="AJ1801">
            <v>0</v>
          </cell>
          <cell r="AK1801">
            <v>0</v>
          </cell>
          <cell r="AL1801">
            <v>0</v>
          </cell>
          <cell r="AM1801">
            <v>0</v>
          </cell>
          <cell r="AN1801">
            <v>0</v>
          </cell>
          <cell r="AO1801">
            <v>0</v>
          </cell>
          <cell r="AP1801">
            <v>0</v>
          </cell>
          <cell r="AQ1801">
            <v>0</v>
          </cell>
          <cell r="AR1801">
            <v>0</v>
          </cell>
          <cell r="AS1801">
            <v>0</v>
          </cell>
          <cell r="AT1801">
            <v>0</v>
          </cell>
          <cell r="AU1801">
            <v>0</v>
          </cell>
          <cell r="AV1801">
            <v>0</v>
          </cell>
          <cell r="AW1801">
            <v>0</v>
          </cell>
          <cell r="AX1801">
            <v>0</v>
          </cell>
          <cell r="AY1801">
            <v>0</v>
          </cell>
          <cell r="AZ1801">
            <v>0</v>
          </cell>
          <cell r="BA1801">
            <v>0</v>
          </cell>
          <cell r="BB1801">
            <v>0</v>
          </cell>
          <cell r="BC1801">
            <v>0</v>
          </cell>
          <cell r="BD1801">
            <v>0</v>
          </cell>
          <cell r="BE1801">
            <v>0</v>
          </cell>
          <cell r="BF1801">
            <v>0</v>
          </cell>
          <cell r="BG1801">
            <v>32574</v>
          </cell>
          <cell r="BH1801">
            <v>26</v>
          </cell>
          <cell r="BI1801">
            <v>11</v>
          </cell>
          <cell r="BJ1801">
            <v>54488</v>
          </cell>
          <cell r="BK1801" t="str">
            <v>Less than 30 yrs and equal to 30 yrs</v>
          </cell>
          <cell r="BL1801" t="str">
            <v>Unmarried</v>
          </cell>
          <cell r="BM1801">
            <v>3</v>
          </cell>
          <cell r="BN1801" t="str">
            <v xml:space="preserve">Vill; Bhalet, </v>
          </cell>
          <cell r="BO1801" t="str">
            <v>Po &amp; Tehsil: Bangana, Una</v>
          </cell>
          <cell r="BP1801" t="str">
            <v>Himachal Pradesh</v>
          </cell>
          <cell r="BQ1801">
            <v>174307</v>
          </cell>
          <cell r="BR1801" t="str">
            <v>S.S.C</v>
          </cell>
          <cell r="BS1801">
            <v>0</v>
          </cell>
          <cell r="BT1801" t="str">
            <v>ITI (Machinist)</v>
          </cell>
          <cell r="BU1801" t="str">
            <v>Paras Pharmaceutical</v>
          </cell>
          <cell r="BV1801">
            <v>42228</v>
          </cell>
          <cell r="BW1801">
            <v>42217</v>
          </cell>
          <cell r="BX1801">
            <v>42228</v>
          </cell>
          <cell r="BY1801" t="str">
            <v>Carrer Growth</v>
          </cell>
          <cell r="BZ1801" t="str">
            <v>Resignation</v>
          </cell>
          <cell r="CA1801">
            <v>0</v>
          </cell>
          <cell r="CB1801" t="str">
            <v>Voluntary</v>
          </cell>
          <cell r="CC1801">
            <v>0</v>
          </cell>
          <cell r="CD1801" t="str">
            <v>A+</v>
          </cell>
          <cell r="CE1801" t="str">
            <v>BUZPR1943K</v>
          </cell>
          <cell r="CF1801">
            <v>0</v>
          </cell>
          <cell r="CG1801">
            <v>0</v>
          </cell>
        </row>
        <row r="1802">
          <cell r="B1802">
            <v>10002383</v>
          </cell>
          <cell r="C1802" t="str">
            <v>Inactive</v>
          </cell>
          <cell r="D1802">
            <v>0</v>
          </cell>
          <cell r="E1802">
            <v>0</v>
          </cell>
          <cell r="F1802" t="e">
            <v>#N/A</v>
          </cell>
          <cell r="G1802">
            <v>0</v>
          </cell>
          <cell r="H1802" t="str">
            <v>M</v>
          </cell>
          <cell r="I1802" t="str">
            <v>Kamlesh</v>
          </cell>
          <cell r="J1802" t="str">
            <v>Darji</v>
          </cell>
          <cell r="K1802" t="str">
            <v>Visabhai</v>
          </cell>
          <cell r="L1802" t="str">
            <v>Chemist</v>
          </cell>
          <cell r="M1802">
            <v>0</v>
          </cell>
          <cell r="N1802">
            <v>0</v>
          </cell>
          <cell r="O1802">
            <v>0</v>
          </cell>
          <cell r="P1802" t="str">
            <v>Oleo Manufacturing</v>
          </cell>
          <cell r="Q1802">
            <v>0</v>
          </cell>
          <cell r="R1802" t="str">
            <v>Oleochemicals</v>
          </cell>
          <cell r="S1802" t="str">
            <v>OC</v>
          </cell>
          <cell r="T1802" t="str">
            <v>D</v>
          </cell>
          <cell r="U1802" t="str">
            <v>Kutch-II</v>
          </cell>
          <cell r="V1802">
            <v>0</v>
          </cell>
          <cell r="W1802">
            <v>40785</v>
          </cell>
          <cell r="X1802">
            <v>40756</v>
          </cell>
          <cell r="Y1802">
            <v>11</v>
          </cell>
          <cell r="Z1802">
            <v>4.469949807204471</v>
          </cell>
          <cell r="AA1802">
            <v>11</v>
          </cell>
          <cell r="AB1802">
            <v>0</v>
          </cell>
          <cell r="AC1802">
            <v>0</v>
          </cell>
          <cell r="AD1802">
            <v>0</v>
          </cell>
          <cell r="AE1802">
            <v>0</v>
          </cell>
          <cell r="AF1802">
            <v>0</v>
          </cell>
          <cell r="AG1802">
            <v>0</v>
          </cell>
          <cell r="AH1802">
            <v>0</v>
          </cell>
          <cell r="AI1802">
            <v>0</v>
          </cell>
          <cell r="AJ1802">
            <v>0</v>
          </cell>
          <cell r="AK1802">
            <v>0</v>
          </cell>
          <cell r="AL1802">
            <v>0</v>
          </cell>
          <cell r="AM1802">
            <v>0</v>
          </cell>
          <cell r="AN1802">
            <v>0</v>
          </cell>
          <cell r="AO1802">
            <v>0</v>
          </cell>
          <cell r="AP1802">
            <v>0</v>
          </cell>
          <cell r="AQ1802">
            <v>0</v>
          </cell>
          <cell r="AR1802">
            <v>0</v>
          </cell>
          <cell r="AS1802">
            <v>0</v>
          </cell>
          <cell r="AT1802">
            <v>0</v>
          </cell>
          <cell r="AU1802">
            <v>0</v>
          </cell>
          <cell r="AV1802">
            <v>0</v>
          </cell>
          <cell r="AW1802">
            <v>0</v>
          </cell>
          <cell r="AX1802">
            <v>0</v>
          </cell>
          <cell r="AY1802">
            <v>0</v>
          </cell>
          <cell r="AZ1802">
            <v>0</v>
          </cell>
          <cell r="BA1802">
            <v>0</v>
          </cell>
          <cell r="BB1802">
            <v>0</v>
          </cell>
          <cell r="BC1802">
            <v>0</v>
          </cell>
          <cell r="BD1802">
            <v>0</v>
          </cell>
          <cell r="BE1802">
            <v>0</v>
          </cell>
          <cell r="BF1802">
            <v>0</v>
          </cell>
          <cell r="BG1802">
            <v>28021</v>
          </cell>
          <cell r="BH1802">
            <v>34</v>
          </cell>
          <cell r="BI1802">
            <v>11</v>
          </cell>
          <cell r="BJ1802">
            <v>0</v>
          </cell>
          <cell r="BK1802">
            <v>0</v>
          </cell>
          <cell r="BL1802">
            <v>0</v>
          </cell>
          <cell r="BM1802">
            <v>0</v>
          </cell>
          <cell r="BN1802">
            <v>0</v>
          </cell>
          <cell r="BO1802">
            <v>0</v>
          </cell>
          <cell r="BP1802">
            <v>0</v>
          </cell>
          <cell r="BQ1802">
            <v>0</v>
          </cell>
          <cell r="BR1802" t="str">
            <v>B.Sc</v>
          </cell>
          <cell r="BS1802">
            <v>0</v>
          </cell>
          <cell r="BT1802">
            <v>0</v>
          </cell>
          <cell r="BU1802" t="str">
            <v>Hari om refinery - Kalol</v>
          </cell>
          <cell r="BV1802">
            <v>40785</v>
          </cell>
          <cell r="BW1802">
            <v>40756</v>
          </cell>
          <cell r="BX1802">
            <v>0</v>
          </cell>
          <cell r="BY1802" t="str">
            <v>Absconding</v>
          </cell>
          <cell r="BZ1802" t="str">
            <v>Absconding</v>
          </cell>
          <cell r="CA1802">
            <v>0</v>
          </cell>
          <cell r="CB1802" t="str">
            <v>Voluntary</v>
          </cell>
          <cell r="CC1802" t="str">
            <v>Resigned at VVF Ltd</v>
          </cell>
          <cell r="CD1802">
            <v>0</v>
          </cell>
          <cell r="CE1802">
            <v>0</v>
          </cell>
          <cell r="CF1802">
            <v>0</v>
          </cell>
          <cell r="CG1802">
            <v>0</v>
          </cell>
        </row>
        <row r="1803">
          <cell r="B1803">
            <v>10002396</v>
          </cell>
          <cell r="C1803" t="str">
            <v>Active</v>
          </cell>
          <cell r="D1803">
            <v>2011418150</v>
          </cell>
          <cell r="E1803" t="str">
            <v>BADDI-POWDER PLANT</v>
          </cell>
          <cell r="F1803" t="str">
            <v>2011400180</v>
          </cell>
          <cell r="G1803" t="str">
            <v>B00440</v>
          </cell>
          <cell r="H1803" t="str">
            <v>M</v>
          </cell>
          <cell r="I1803" t="str">
            <v>Shravan</v>
          </cell>
          <cell r="J1803" t="str">
            <v>Kumar</v>
          </cell>
          <cell r="K1803" t="str">
            <v/>
          </cell>
          <cell r="L1803" t="str">
            <v>Operator</v>
          </cell>
          <cell r="M1803" t="str">
            <v>Production</v>
          </cell>
          <cell r="N1803" t="str">
            <v>Core</v>
          </cell>
          <cell r="O1803" t="str">
            <v>Liquid</v>
          </cell>
          <cell r="P1803" t="str">
            <v>PCP Manufacturing</v>
          </cell>
          <cell r="Q1803">
            <v>0</v>
          </cell>
          <cell r="R1803" t="str">
            <v>Personal Care Products</v>
          </cell>
          <cell r="S1803" t="str">
            <v>Associate</v>
          </cell>
          <cell r="T1803" t="str">
            <v>A1</v>
          </cell>
          <cell r="U1803" t="str">
            <v>Baddi</v>
          </cell>
          <cell r="V1803" t="str">
            <v>Baddi</v>
          </cell>
          <cell r="W1803">
            <v>40787</v>
          </cell>
          <cell r="X1803">
            <v>40787</v>
          </cell>
          <cell r="Y1803">
            <v>3</v>
          </cell>
          <cell r="Z1803">
            <v>4.4644703554667693</v>
          </cell>
          <cell r="AA1803">
            <v>7.4644703554667693</v>
          </cell>
          <cell r="AB1803">
            <v>0</v>
          </cell>
          <cell r="AC1803">
            <v>0</v>
          </cell>
          <cell r="AD1803">
            <v>40968</v>
          </cell>
          <cell r="AE1803">
            <v>0</v>
          </cell>
          <cell r="AF1803">
            <v>40969</v>
          </cell>
          <cell r="AG1803">
            <v>0</v>
          </cell>
          <cell r="AH1803">
            <v>0</v>
          </cell>
          <cell r="AI1803">
            <v>0</v>
          </cell>
          <cell r="AJ1803">
            <v>0</v>
          </cell>
          <cell r="AK1803">
            <v>0</v>
          </cell>
          <cell r="AL1803">
            <v>0</v>
          </cell>
          <cell r="AM1803">
            <v>0</v>
          </cell>
          <cell r="AN1803">
            <v>0</v>
          </cell>
          <cell r="AO1803">
            <v>0</v>
          </cell>
          <cell r="AP1803">
            <v>0</v>
          </cell>
          <cell r="AQ1803">
            <v>0</v>
          </cell>
          <cell r="AR1803">
            <v>0</v>
          </cell>
          <cell r="AS1803">
            <v>0</v>
          </cell>
          <cell r="AT1803">
            <v>0</v>
          </cell>
          <cell r="AU1803">
            <v>0</v>
          </cell>
          <cell r="AV1803">
            <v>0</v>
          </cell>
          <cell r="AW1803">
            <v>0</v>
          </cell>
          <cell r="AX1803">
            <v>0</v>
          </cell>
          <cell r="AY1803">
            <v>0</v>
          </cell>
          <cell r="AZ1803">
            <v>0</v>
          </cell>
          <cell r="BA1803">
            <v>0</v>
          </cell>
          <cell r="BB1803">
            <v>0</v>
          </cell>
          <cell r="BC1803">
            <v>0</v>
          </cell>
          <cell r="BD1803">
            <v>0</v>
          </cell>
          <cell r="BE1803">
            <v>0</v>
          </cell>
          <cell r="BF1803">
            <v>0</v>
          </cell>
          <cell r="BG1803">
            <v>32581</v>
          </cell>
          <cell r="BH1803">
            <v>26</v>
          </cell>
          <cell r="BI1803">
            <v>11</v>
          </cell>
          <cell r="BJ1803">
            <v>54495</v>
          </cell>
          <cell r="BK1803" t="str">
            <v>Less than and equal to 30 yrs</v>
          </cell>
          <cell r="BL1803" t="str">
            <v>Unmarried</v>
          </cell>
          <cell r="BM1803">
            <v>0</v>
          </cell>
          <cell r="BN1803" t="str">
            <v>Dhanoa Nadauan</v>
          </cell>
          <cell r="BO1803" t="str">
            <v>Hamirpur</v>
          </cell>
          <cell r="BP1803" t="str">
            <v>Himachal Pradesh</v>
          </cell>
          <cell r="BQ1803">
            <v>177041</v>
          </cell>
          <cell r="BR1803" t="str">
            <v>H.S.C</v>
          </cell>
          <cell r="BS1803">
            <v>0</v>
          </cell>
          <cell r="BT1803">
            <v>0</v>
          </cell>
          <cell r="BU1803" t="str">
            <v>Durga Packaging</v>
          </cell>
          <cell r="BV1803">
            <v>0</v>
          </cell>
          <cell r="BW1803">
            <v>0</v>
          </cell>
          <cell r="BX1803">
            <v>0</v>
          </cell>
          <cell r="BY1803">
            <v>0</v>
          </cell>
          <cell r="BZ1803">
            <v>0</v>
          </cell>
          <cell r="CA1803">
            <v>0</v>
          </cell>
          <cell r="CB1803">
            <v>0</v>
          </cell>
          <cell r="CC1803">
            <v>0</v>
          </cell>
          <cell r="CD1803" t="str">
            <v>B+</v>
          </cell>
          <cell r="CE1803" t="str">
            <v>DHDPK1127F</v>
          </cell>
          <cell r="CF1803" t="str">
            <v>Pankaj Mahalle</v>
          </cell>
          <cell r="CG1803" t="str">
            <v>Pankaj Mahalle</v>
          </cell>
        </row>
        <row r="1804">
          <cell r="B1804">
            <v>10002397</v>
          </cell>
          <cell r="C1804" t="str">
            <v>Active</v>
          </cell>
          <cell r="D1804">
            <v>2011418150</v>
          </cell>
          <cell r="E1804" t="str">
            <v>BADDI-POWDER PLANT</v>
          </cell>
          <cell r="F1804" t="str">
            <v>2011400181</v>
          </cell>
          <cell r="G1804" t="str">
            <v>B00441</v>
          </cell>
          <cell r="H1804" t="str">
            <v>M</v>
          </cell>
          <cell r="I1804" t="str">
            <v>Deepak</v>
          </cell>
          <cell r="J1804" t="str">
            <v>Kumar</v>
          </cell>
          <cell r="K1804" t="str">
            <v/>
          </cell>
          <cell r="L1804" t="str">
            <v>Operator</v>
          </cell>
          <cell r="M1804" t="str">
            <v>Production</v>
          </cell>
          <cell r="N1804" t="str">
            <v>Core</v>
          </cell>
          <cell r="O1804" t="str">
            <v>Liquid</v>
          </cell>
          <cell r="P1804" t="str">
            <v>PCP Manufacturing</v>
          </cell>
          <cell r="Q1804">
            <v>0</v>
          </cell>
          <cell r="R1804" t="str">
            <v>Personal Care Products</v>
          </cell>
          <cell r="S1804" t="str">
            <v>Associate</v>
          </cell>
          <cell r="T1804" t="str">
            <v>A1</v>
          </cell>
          <cell r="U1804" t="str">
            <v>Baddi</v>
          </cell>
          <cell r="V1804" t="str">
            <v>Baddi</v>
          </cell>
          <cell r="W1804">
            <v>40787</v>
          </cell>
          <cell r="X1804">
            <v>40787</v>
          </cell>
          <cell r="Y1804">
            <v>4</v>
          </cell>
          <cell r="Z1804">
            <v>4.4644703554667693</v>
          </cell>
          <cell r="AA1804">
            <v>8.4644703554667693</v>
          </cell>
          <cell r="AB1804">
            <v>0</v>
          </cell>
          <cell r="AC1804">
            <v>0</v>
          </cell>
          <cell r="AD1804">
            <v>40968</v>
          </cell>
          <cell r="AE1804">
            <v>0</v>
          </cell>
          <cell r="AF1804">
            <v>40969</v>
          </cell>
          <cell r="AG1804">
            <v>0</v>
          </cell>
          <cell r="AH1804">
            <v>0</v>
          </cell>
          <cell r="AI1804">
            <v>0</v>
          </cell>
          <cell r="AJ1804">
            <v>0</v>
          </cell>
          <cell r="AK1804">
            <v>0</v>
          </cell>
          <cell r="AL1804">
            <v>0</v>
          </cell>
          <cell r="AM1804">
            <v>0</v>
          </cell>
          <cell r="AN1804">
            <v>0</v>
          </cell>
          <cell r="AO1804">
            <v>0</v>
          </cell>
          <cell r="AP1804">
            <v>0</v>
          </cell>
          <cell r="AQ1804">
            <v>0</v>
          </cell>
          <cell r="AR1804">
            <v>0</v>
          </cell>
          <cell r="AS1804">
            <v>0</v>
          </cell>
          <cell r="AT1804">
            <v>0</v>
          </cell>
          <cell r="AU1804">
            <v>0</v>
          </cell>
          <cell r="AV1804">
            <v>0</v>
          </cell>
          <cell r="AW1804">
            <v>0</v>
          </cell>
          <cell r="AX1804">
            <v>0</v>
          </cell>
          <cell r="AY1804">
            <v>0</v>
          </cell>
          <cell r="AZ1804">
            <v>0</v>
          </cell>
          <cell r="BA1804">
            <v>0</v>
          </cell>
          <cell r="BB1804">
            <v>0</v>
          </cell>
          <cell r="BC1804">
            <v>0</v>
          </cell>
          <cell r="BD1804">
            <v>0</v>
          </cell>
          <cell r="BE1804">
            <v>0</v>
          </cell>
          <cell r="BF1804">
            <v>0</v>
          </cell>
          <cell r="BG1804">
            <v>32589</v>
          </cell>
          <cell r="BH1804">
            <v>26</v>
          </cell>
          <cell r="BI1804">
            <v>10</v>
          </cell>
          <cell r="BJ1804">
            <v>54503</v>
          </cell>
          <cell r="BK1804" t="str">
            <v>Less than and equal to 30 yrs</v>
          </cell>
          <cell r="BL1804" t="str">
            <v>Unmarried</v>
          </cell>
          <cell r="BM1804">
            <v>0</v>
          </cell>
          <cell r="BN1804" t="str">
            <v>Marwari Amb</v>
          </cell>
          <cell r="BO1804" t="str">
            <v>Una</v>
          </cell>
          <cell r="BP1804">
            <v>0</v>
          </cell>
          <cell r="BQ1804">
            <v>174319</v>
          </cell>
          <cell r="BR1804" t="str">
            <v>S.S.C</v>
          </cell>
          <cell r="BS1804">
            <v>0</v>
          </cell>
          <cell r="BT1804">
            <v>0</v>
          </cell>
          <cell r="BU1804" t="str">
            <v>Durga Packaging</v>
          </cell>
          <cell r="BV1804">
            <v>0</v>
          </cell>
          <cell r="BW1804">
            <v>0</v>
          </cell>
          <cell r="BX1804">
            <v>0</v>
          </cell>
          <cell r="BY1804">
            <v>0</v>
          </cell>
          <cell r="BZ1804">
            <v>0</v>
          </cell>
          <cell r="CA1804">
            <v>0</v>
          </cell>
          <cell r="CB1804">
            <v>0</v>
          </cell>
          <cell r="CC1804">
            <v>0</v>
          </cell>
          <cell r="CD1804" t="str">
            <v>B+</v>
          </cell>
          <cell r="CE1804" t="str">
            <v>DEMPK0911R</v>
          </cell>
          <cell r="CF1804" t="str">
            <v>Pankaj Mahalle</v>
          </cell>
          <cell r="CG1804" t="str">
            <v>Pankaj Mahalle</v>
          </cell>
        </row>
        <row r="1805">
          <cell r="B1805">
            <v>10002394</v>
          </cell>
          <cell r="C1805" t="str">
            <v>Inactive</v>
          </cell>
          <cell r="D1805">
            <v>0</v>
          </cell>
          <cell r="E1805">
            <v>0</v>
          </cell>
          <cell r="F1805" t="e">
            <v>#N/A</v>
          </cell>
          <cell r="G1805">
            <v>0</v>
          </cell>
          <cell r="H1805" t="str">
            <v>M</v>
          </cell>
          <cell r="I1805" t="str">
            <v xml:space="preserve">Mehul </v>
          </cell>
          <cell r="J1805" t="str">
            <v>Patel</v>
          </cell>
          <cell r="K1805" t="str">
            <v>Popatlal</v>
          </cell>
          <cell r="L1805" t="str">
            <v>Chemist</v>
          </cell>
          <cell r="M1805">
            <v>0</v>
          </cell>
          <cell r="N1805">
            <v>0</v>
          </cell>
          <cell r="O1805">
            <v>0</v>
          </cell>
          <cell r="P1805" t="str">
            <v>Oleo Manufacturing</v>
          </cell>
          <cell r="Q1805">
            <v>0</v>
          </cell>
          <cell r="R1805" t="str">
            <v>Oleochemicals</v>
          </cell>
          <cell r="S1805" t="str">
            <v>OC</v>
          </cell>
          <cell r="T1805" t="str">
            <v>D</v>
          </cell>
          <cell r="U1805" t="str">
            <v>Kutch-II</v>
          </cell>
          <cell r="V1805">
            <v>0</v>
          </cell>
          <cell r="W1805">
            <v>40789</v>
          </cell>
          <cell r="X1805">
            <v>40787</v>
          </cell>
          <cell r="Y1805">
            <v>0</v>
          </cell>
          <cell r="Z1805">
            <v>4.4589909030948824</v>
          </cell>
          <cell r="AA1805">
            <v>0.4</v>
          </cell>
          <cell r="AB1805">
            <v>0</v>
          </cell>
          <cell r="AC1805">
            <v>0</v>
          </cell>
          <cell r="AD1805">
            <v>0</v>
          </cell>
          <cell r="AE1805">
            <v>0</v>
          </cell>
          <cell r="AF1805">
            <v>0</v>
          </cell>
          <cell r="AG1805">
            <v>0</v>
          </cell>
          <cell r="AH1805">
            <v>0</v>
          </cell>
          <cell r="AI1805">
            <v>0</v>
          </cell>
          <cell r="AJ1805">
            <v>0</v>
          </cell>
          <cell r="AK1805">
            <v>0</v>
          </cell>
          <cell r="AL1805">
            <v>0</v>
          </cell>
          <cell r="AM1805">
            <v>0</v>
          </cell>
          <cell r="AN1805">
            <v>0</v>
          </cell>
          <cell r="AO1805">
            <v>0</v>
          </cell>
          <cell r="AP1805">
            <v>0</v>
          </cell>
          <cell r="AQ1805">
            <v>0</v>
          </cell>
          <cell r="AR1805">
            <v>0</v>
          </cell>
          <cell r="AS1805">
            <v>0</v>
          </cell>
          <cell r="AT1805">
            <v>0</v>
          </cell>
          <cell r="AU1805">
            <v>0</v>
          </cell>
          <cell r="AV1805">
            <v>0</v>
          </cell>
          <cell r="AW1805">
            <v>0</v>
          </cell>
          <cell r="AX1805">
            <v>0</v>
          </cell>
          <cell r="AY1805">
            <v>0</v>
          </cell>
          <cell r="AZ1805">
            <v>0</v>
          </cell>
          <cell r="BA1805">
            <v>0</v>
          </cell>
          <cell r="BB1805">
            <v>0</v>
          </cell>
          <cell r="BC1805">
            <v>0</v>
          </cell>
          <cell r="BD1805">
            <v>0</v>
          </cell>
          <cell r="BE1805">
            <v>0</v>
          </cell>
          <cell r="BF1805">
            <v>0</v>
          </cell>
          <cell r="BG1805">
            <v>32832</v>
          </cell>
          <cell r="BH1805">
            <v>22</v>
          </cell>
          <cell r="BI1805">
            <v>1</v>
          </cell>
          <cell r="BJ1805">
            <v>0</v>
          </cell>
          <cell r="BK1805" t="str">
            <v>Less than 30 yrs and equal to 30 yrs</v>
          </cell>
          <cell r="BL1805">
            <v>0</v>
          </cell>
          <cell r="BM1805">
            <v>0</v>
          </cell>
          <cell r="BN1805">
            <v>0</v>
          </cell>
          <cell r="BO1805">
            <v>0</v>
          </cell>
          <cell r="BP1805">
            <v>0</v>
          </cell>
          <cell r="BQ1805">
            <v>0</v>
          </cell>
          <cell r="BR1805" t="str">
            <v>B.Sc</v>
          </cell>
          <cell r="BS1805">
            <v>0</v>
          </cell>
          <cell r="BT1805">
            <v>0</v>
          </cell>
          <cell r="BU1805" t="str">
            <v>NA</v>
          </cell>
          <cell r="BV1805">
            <v>40917</v>
          </cell>
          <cell r="BW1805">
            <v>40909</v>
          </cell>
          <cell r="BX1805">
            <v>0</v>
          </cell>
          <cell r="BY1805" t="str">
            <v>Opportunities/Career Advancement</v>
          </cell>
          <cell r="BZ1805" t="str">
            <v>Resignation</v>
          </cell>
          <cell r="CA1805" t="str">
            <v>Opportunities/Career Advancement</v>
          </cell>
          <cell r="CB1805" t="str">
            <v>Voluntary</v>
          </cell>
          <cell r="CC1805" t="str">
            <v>Resigned at VVF Ltd</v>
          </cell>
          <cell r="CD1805">
            <v>0</v>
          </cell>
          <cell r="CE1805">
            <v>0</v>
          </cell>
          <cell r="CF1805">
            <v>0</v>
          </cell>
          <cell r="CG1805">
            <v>0</v>
          </cell>
        </row>
        <row r="1806">
          <cell r="B1806">
            <v>10002389</v>
          </cell>
          <cell r="C1806" t="str">
            <v>Inactive</v>
          </cell>
          <cell r="D1806">
            <v>0</v>
          </cell>
          <cell r="E1806">
            <v>0</v>
          </cell>
          <cell r="F1806" t="e">
            <v>#N/A</v>
          </cell>
          <cell r="G1806" t="str">
            <v>B00444</v>
          </cell>
          <cell r="H1806" t="str">
            <v>M</v>
          </cell>
          <cell r="I1806" t="str">
            <v xml:space="preserve">Maan </v>
          </cell>
          <cell r="J1806" t="str">
            <v>Singh</v>
          </cell>
          <cell r="K1806" t="str">
            <v/>
          </cell>
          <cell r="L1806" t="str">
            <v>Trainee Associate</v>
          </cell>
          <cell r="M1806">
            <v>0</v>
          </cell>
          <cell r="N1806">
            <v>0</v>
          </cell>
          <cell r="O1806">
            <v>0</v>
          </cell>
          <cell r="P1806" t="str">
            <v>PCP Manufacturing</v>
          </cell>
          <cell r="Q1806">
            <v>0</v>
          </cell>
          <cell r="R1806" t="str">
            <v>Personal Care Products</v>
          </cell>
          <cell r="S1806" t="str">
            <v>Trainee</v>
          </cell>
          <cell r="T1806" t="str">
            <v>T1</v>
          </cell>
          <cell r="U1806" t="str">
            <v>Baddi</v>
          </cell>
          <cell r="V1806" t="str">
            <v>Baddi</v>
          </cell>
          <cell r="W1806">
            <v>40791</v>
          </cell>
          <cell r="X1806">
            <v>40787</v>
          </cell>
          <cell r="Y1806">
            <v>0</v>
          </cell>
          <cell r="Z1806">
            <v>4.4535114510400877</v>
          </cell>
          <cell r="AA1806">
            <v>0.2</v>
          </cell>
          <cell r="AB1806">
            <v>0</v>
          </cell>
          <cell r="AC1806">
            <v>0</v>
          </cell>
          <cell r="AD1806">
            <v>0</v>
          </cell>
          <cell r="AE1806">
            <v>0</v>
          </cell>
          <cell r="AF1806">
            <v>0</v>
          </cell>
          <cell r="AG1806">
            <v>0</v>
          </cell>
          <cell r="AH1806">
            <v>0</v>
          </cell>
          <cell r="AI1806">
            <v>0</v>
          </cell>
          <cell r="AJ1806">
            <v>0</v>
          </cell>
          <cell r="AK1806">
            <v>0</v>
          </cell>
          <cell r="AL1806">
            <v>0</v>
          </cell>
          <cell r="AM1806">
            <v>0</v>
          </cell>
          <cell r="AN1806">
            <v>0</v>
          </cell>
          <cell r="AO1806">
            <v>0</v>
          </cell>
          <cell r="AP1806">
            <v>0</v>
          </cell>
          <cell r="AQ1806">
            <v>0</v>
          </cell>
          <cell r="AR1806">
            <v>0</v>
          </cell>
          <cell r="AS1806">
            <v>0</v>
          </cell>
          <cell r="AT1806">
            <v>0</v>
          </cell>
          <cell r="AU1806">
            <v>0</v>
          </cell>
          <cell r="AV1806">
            <v>0</v>
          </cell>
          <cell r="AW1806">
            <v>0</v>
          </cell>
          <cell r="AX1806">
            <v>0</v>
          </cell>
          <cell r="AY1806">
            <v>0</v>
          </cell>
          <cell r="AZ1806">
            <v>0</v>
          </cell>
          <cell r="BA1806">
            <v>0</v>
          </cell>
          <cell r="BB1806">
            <v>0</v>
          </cell>
          <cell r="BC1806">
            <v>0</v>
          </cell>
          <cell r="BD1806">
            <v>0</v>
          </cell>
          <cell r="BE1806">
            <v>0</v>
          </cell>
          <cell r="BF1806">
            <v>0</v>
          </cell>
          <cell r="BG1806">
            <v>32216</v>
          </cell>
          <cell r="BH1806">
            <v>23</v>
          </cell>
          <cell r="BI1806">
            <v>7</v>
          </cell>
          <cell r="BJ1806">
            <v>0</v>
          </cell>
          <cell r="BK1806" t="str">
            <v>Less than 30 yrs and equal to 30 yrs</v>
          </cell>
          <cell r="BL1806">
            <v>0</v>
          </cell>
          <cell r="BM1806">
            <v>0</v>
          </cell>
          <cell r="BN1806">
            <v>0</v>
          </cell>
          <cell r="BO1806">
            <v>0</v>
          </cell>
          <cell r="BP1806">
            <v>0</v>
          </cell>
          <cell r="BQ1806">
            <v>0</v>
          </cell>
          <cell r="BR1806">
            <v>0</v>
          </cell>
          <cell r="BS1806">
            <v>0</v>
          </cell>
          <cell r="BT1806" t="str">
            <v>ITI</v>
          </cell>
          <cell r="BU1806" t="str">
            <v>Fresher</v>
          </cell>
          <cell r="BV1806">
            <v>40847</v>
          </cell>
          <cell r="BW1806">
            <v>40817</v>
          </cell>
          <cell r="BX1806">
            <v>0</v>
          </cell>
          <cell r="BY1806" t="str">
            <v>Opportunities/Career Advancement</v>
          </cell>
          <cell r="BZ1806" t="str">
            <v>Resignation</v>
          </cell>
          <cell r="CA1806" t="str">
            <v>Opportunities/Career Advancement</v>
          </cell>
          <cell r="CB1806" t="str">
            <v>Voluntary</v>
          </cell>
          <cell r="CC1806" t="str">
            <v>Resigned at VVF Ltd</v>
          </cell>
          <cell r="CD1806">
            <v>0</v>
          </cell>
          <cell r="CE1806">
            <v>0</v>
          </cell>
          <cell r="CF1806">
            <v>0</v>
          </cell>
          <cell r="CG1806">
            <v>0</v>
          </cell>
        </row>
        <row r="1807">
          <cell r="B1807">
            <v>10002387</v>
          </cell>
          <cell r="C1807" t="str">
            <v>Inactive</v>
          </cell>
          <cell r="D1807">
            <v>0</v>
          </cell>
          <cell r="E1807">
            <v>0</v>
          </cell>
          <cell r="F1807" t="e">
            <v>#N/A</v>
          </cell>
          <cell r="G1807" t="str">
            <v>B00442</v>
          </cell>
          <cell r="H1807" t="str">
            <v>M</v>
          </cell>
          <cell r="I1807" t="str">
            <v xml:space="preserve">Vinod </v>
          </cell>
          <cell r="J1807" t="str">
            <v>Kumar</v>
          </cell>
          <cell r="K1807" t="str">
            <v/>
          </cell>
          <cell r="L1807" t="str">
            <v>Trainee Associate</v>
          </cell>
          <cell r="M1807">
            <v>0</v>
          </cell>
          <cell r="N1807">
            <v>0</v>
          </cell>
          <cell r="O1807">
            <v>0</v>
          </cell>
          <cell r="P1807" t="str">
            <v>PCP Manufacturing</v>
          </cell>
          <cell r="Q1807">
            <v>0</v>
          </cell>
          <cell r="R1807" t="str">
            <v>Personal Care Products</v>
          </cell>
          <cell r="S1807" t="str">
            <v>Trainee</v>
          </cell>
          <cell r="T1807" t="str">
            <v>T1</v>
          </cell>
          <cell r="U1807" t="str">
            <v>Baddi</v>
          </cell>
          <cell r="V1807" t="str">
            <v>Baddi</v>
          </cell>
          <cell r="W1807">
            <v>40791</v>
          </cell>
          <cell r="X1807">
            <v>40787</v>
          </cell>
          <cell r="Y1807">
            <v>0</v>
          </cell>
          <cell r="Z1807">
            <v>4.4535114513571799</v>
          </cell>
          <cell r="AA1807">
            <v>0.2</v>
          </cell>
          <cell r="AB1807">
            <v>0</v>
          </cell>
          <cell r="AC1807">
            <v>0</v>
          </cell>
          <cell r="AD1807">
            <v>0</v>
          </cell>
          <cell r="AE1807">
            <v>0</v>
          </cell>
          <cell r="AF1807">
            <v>0</v>
          </cell>
          <cell r="AG1807">
            <v>0</v>
          </cell>
          <cell r="AH1807">
            <v>0</v>
          </cell>
          <cell r="AI1807">
            <v>0</v>
          </cell>
          <cell r="AJ1807">
            <v>0</v>
          </cell>
          <cell r="AK1807">
            <v>0</v>
          </cell>
          <cell r="AL1807">
            <v>0</v>
          </cell>
          <cell r="AM1807">
            <v>0</v>
          </cell>
          <cell r="AN1807">
            <v>0</v>
          </cell>
          <cell r="AO1807">
            <v>0</v>
          </cell>
          <cell r="AP1807">
            <v>0</v>
          </cell>
          <cell r="AQ1807">
            <v>0</v>
          </cell>
          <cell r="AR1807">
            <v>0</v>
          </cell>
          <cell r="AS1807">
            <v>0</v>
          </cell>
          <cell r="AT1807">
            <v>0</v>
          </cell>
          <cell r="AU1807">
            <v>0</v>
          </cell>
          <cell r="AV1807">
            <v>0</v>
          </cell>
          <cell r="AW1807">
            <v>0</v>
          </cell>
          <cell r="AX1807">
            <v>0</v>
          </cell>
          <cell r="AY1807">
            <v>0</v>
          </cell>
          <cell r="AZ1807">
            <v>0</v>
          </cell>
          <cell r="BA1807">
            <v>0</v>
          </cell>
          <cell r="BB1807">
            <v>0</v>
          </cell>
          <cell r="BC1807">
            <v>0</v>
          </cell>
          <cell r="BD1807">
            <v>0</v>
          </cell>
          <cell r="BE1807">
            <v>0</v>
          </cell>
          <cell r="BF1807">
            <v>0</v>
          </cell>
          <cell r="BG1807">
            <v>32052</v>
          </cell>
          <cell r="BH1807">
            <v>24</v>
          </cell>
          <cell r="BI1807">
            <v>0</v>
          </cell>
          <cell r="BJ1807">
            <v>0</v>
          </cell>
          <cell r="BK1807" t="str">
            <v>Less than 30 yrs and equal to 30 yrs</v>
          </cell>
          <cell r="BL1807">
            <v>0</v>
          </cell>
          <cell r="BM1807">
            <v>0</v>
          </cell>
          <cell r="BN1807">
            <v>0</v>
          </cell>
          <cell r="BO1807">
            <v>0</v>
          </cell>
          <cell r="BP1807">
            <v>0</v>
          </cell>
          <cell r="BQ1807">
            <v>0</v>
          </cell>
          <cell r="BR1807">
            <v>0</v>
          </cell>
          <cell r="BS1807">
            <v>0</v>
          </cell>
          <cell r="BT1807" t="str">
            <v>ITI</v>
          </cell>
          <cell r="BU1807" t="str">
            <v>Fresher</v>
          </cell>
          <cell r="BV1807">
            <v>40847</v>
          </cell>
          <cell r="BW1807">
            <v>40817</v>
          </cell>
          <cell r="BX1807">
            <v>0</v>
          </cell>
          <cell r="BY1807" t="str">
            <v>Opportunities/Career Advancement</v>
          </cell>
          <cell r="BZ1807" t="str">
            <v>Resignation</v>
          </cell>
          <cell r="CA1807" t="str">
            <v>Opportunities/Career Advancement</v>
          </cell>
          <cell r="CB1807" t="str">
            <v>Voluntary</v>
          </cell>
          <cell r="CC1807" t="str">
            <v>Resigned at VVF Ltd</v>
          </cell>
          <cell r="CD1807">
            <v>0</v>
          </cell>
          <cell r="CE1807">
            <v>0</v>
          </cell>
          <cell r="CF1807">
            <v>0</v>
          </cell>
          <cell r="CG1807">
            <v>0</v>
          </cell>
        </row>
        <row r="1808">
          <cell r="B1808">
            <v>10002395</v>
          </cell>
          <cell r="C1808" t="str">
            <v>Inactive</v>
          </cell>
          <cell r="D1808">
            <v>0</v>
          </cell>
          <cell r="E1808">
            <v>0</v>
          </cell>
          <cell r="F1808" t="e">
            <v>#N/A</v>
          </cell>
          <cell r="G1808">
            <v>182</v>
          </cell>
          <cell r="H1808" t="str">
            <v>M</v>
          </cell>
          <cell r="I1808" t="str">
            <v xml:space="preserve">Mehul </v>
          </cell>
          <cell r="J1808" t="str">
            <v>Rathod</v>
          </cell>
          <cell r="K1808" t="str">
            <v>Dineshchandra</v>
          </cell>
          <cell r="L1808" t="str">
            <v>Senior Operator</v>
          </cell>
          <cell r="M1808">
            <v>0</v>
          </cell>
          <cell r="N1808">
            <v>0</v>
          </cell>
          <cell r="O1808">
            <v>0</v>
          </cell>
          <cell r="P1808" t="str">
            <v>Oleo Manufacturing</v>
          </cell>
          <cell r="Q1808">
            <v>0</v>
          </cell>
          <cell r="R1808" t="str">
            <v>Oleochemicals</v>
          </cell>
          <cell r="S1808" t="str">
            <v>Associate</v>
          </cell>
          <cell r="T1808" t="str">
            <v>E</v>
          </cell>
          <cell r="U1808" t="str">
            <v>Kutch-II</v>
          </cell>
          <cell r="V1808" t="str">
            <v>Kutch-II</v>
          </cell>
          <cell r="W1808">
            <v>40791</v>
          </cell>
          <cell r="X1808">
            <v>40787</v>
          </cell>
          <cell r="Y1808">
            <v>11</v>
          </cell>
          <cell r="Z1808">
            <v>4.4535114513571799</v>
          </cell>
          <cell r="AA1808">
            <v>12.2</v>
          </cell>
          <cell r="AB1808">
            <v>0</v>
          </cell>
          <cell r="AC1808">
            <v>0</v>
          </cell>
          <cell r="AD1808">
            <v>40972</v>
          </cell>
          <cell r="AE1808">
            <v>0</v>
          </cell>
          <cell r="AF1808">
            <v>0</v>
          </cell>
          <cell r="AG1808">
            <v>0</v>
          </cell>
          <cell r="AH1808">
            <v>0</v>
          </cell>
          <cell r="AI1808">
            <v>0</v>
          </cell>
          <cell r="AJ1808">
            <v>0</v>
          </cell>
          <cell r="AK1808">
            <v>0</v>
          </cell>
          <cell r="AL1808">
            <v>0</v>
          </cell>
          <cell r="AM1808">
            <v>0</v>
          </cell>
          <cell r="AN1808">
            <v>0</v>
          </cell>
          <cell r="AO1808">
            <v>0</v>
          </cell>
          <cell r="AP1808">
            <v>0</v>
          </cell>
          <cell r="AQ1808">
            <v>0</v>
          </cell>
          <cell r="AR1808">
            <v>0</v>
          </cell>
          <cell r="AS1808">
            <v>0</v>
          </cell>
          <cell r="AT1808">
            <v>0</v>
          </cell>
          <cell r="AU1808">
            <v>0</v>
          </cell>
          <cell r="AV1808">
            <v>0</v>
          </cell>
          <cell r="AW1808">
            <v>41214</v>
          </cell>
          <cell r="AX1808" t="str">
            <v>2 Months</v>
          </cell>
          <cell r="AY1808" t="str">
            <v>Taloja</v>
          </cell>
          <cell r="AZ1808">
            <v>0</v>
          </cell>
          <cell r="BA1808">
            <v>0</v>
          </cell>
          <cell r="BB1808">
            <v>0</v>
          </cell>
          <cell r="BC1808">
            <v>0</v>
          </cell>
          <cell r="BD1808">
            <v>0</v>
          </cell>
          <cell r="BE1808">
            <v>0</v>
          </cell>
          <cell r="BF1808">
            <v>0</v>
          </cell>
          <cell r="BG1808">
            <v>28161</v>
          </cell>
          <cell r="BH1808">
            <v>35</v>
          </cell>
          <cell r="BI1808">
            <v>9</v>
          </cell>
          <cell r="BJ1808">
            <v>0</v>
          </cell>
          <cell r="BK1808">
            <v>0</v>
          </cell>
          <cell r="BL1808" t="str">
            <v>Married</v>
          </cell>
          <cell r="BM1808">
            <v>4</v>
          </cell>
          <cell r="BN1808" t="str">
            <v xml:space="preserve">Guruprupa Society Adipur </v>
          </cell>
          <cell r="BO1808" t="str">
            <v>Adipur</v>
          </cell>
          <cell r="BP1808">
            <v>0</v>
          </cell>
          <cell r="BQ1808">
            <v>370210</v>
          </cell>
          <cell r="BR1808" t="str">
            <v>B.Sc</v>
          </cell>
          <cell r="BS1808">
            <v>0</v>
          </cell>
          <cell r="BT1808">
            <v>0</v>
          </cell>
          <cell r="BU1808" t="str">
            <v>Welspun Power</v>
          </cell>
          <cell r="BV1808">
            <v>41234</v>
          </cell>
          <cell r="BW1808">
            <v>41214</v>
          </cell>
          <cell r="BX1808">
            <v>0</v>
          </cell>
          <cell r="BY1808" t="str">
            <v>Opportunities/Career Advancement</v>
          </cell>
          <cell r="BZ1808" t="str">
            <v>Resignation</v>
          </cell>
          <cell r="CA1808">
            <v>0</v>
          </cell>
          <cell r="CB1808" t="str">
            <v>Voluntary</v>
          </cell>
          <cell r="CC1808">
            <v>0</v>
          </cell>
          <cell r="CD1808">
            <v>0</v>
          </cell>
          <cell r="CE1808">
            <v>0</v>
          </cell>
          <cell r="CF1808">
            <v>0</v>
          </cell>
          <cell r="CG1808">
            <v>0</v>
          </cell>
        </row>
        <row r="1809">
          <cell r="B1809">
            <v>10003083</v>
          </cell>
          <cell r="C1809" t="str">
            <v>Inactive</v>
          </cell>
          <cell r="D1809">
            <v>1010317999</v>
          </cell>
          <cell r="E1809" t="str">
            <v>TALOJA-MAINTENANCE</v>
          </cell>
          <cell r="F1809" t="str">
            <v>1010300416</v>
          </cell>
          <cell r="G1809" t="str">
            <v>04/0634</v>
          </cell>
          <cell r="H1809" t="str">
            <v>M</v>
          </cell>
          <cell r="I1809" t="str">
            <v>Balaji</v>
          </cell>
          <cell r="J1809" t="str">
            <v>Iyer</v>
          </cell>
          <cell r="K1809" t="str">
            <v>Bhaskaran</v>
          </cell>
          <cell r="L1809" t="str">
            <v>Executive</v>
          </cell>
          <cell r="M1809" t="str">
            <v>Engineering Services</v>
          </cell>
          <cell r="N1809">
            <v>0</v>
          </cell>
          <cell r="O1809">
            <v>0</v>
          </cell>
          <cell r="P1809" t="str">
            <v>Oleo Manufacturing</v>
          </cell>
          <cell r="Q1809">
            <v>0</v>
          </cell>
          <cell r="R1809" t="str">
            <v>Oleochemicals</v>
          </cell>
          <cell r="S1809" t="str">
            <v>JMC</v>
          </cell>
          <cell r="T1809" t="str">
            <v>EG</v>
          </cell>
          <cell r="U1809" t="str">
            <v>Taloja</v>
          </cell>
          <cell r="V1809" t="str">
            <v>Taloja</v>
          </cell>
          <cell r="W1809">
            <v>41456</v>
          </cell>
          <cell r="X1809">
            <v>41456</v>
          </cell>
          <cell r="Y1809">
            <v>0</v>
          </cell>
          <cell r="Z1809">
            <v>2.6315936428209095</v>
          </cell>
          <cell r="AA1809">
            <v>2.6315936428209095</v>
          </cell>
          <cell r="AB1809">
            <v>41821</v>
          </cell>
          <cell r="AC1809">
            <v>41821</v>
          </cell>
          <cell r="AD1809">
            <v>42004</v>
          </cell>
          <cell r="AE1809">
            <v>0</v>
          </cell>
          <cell r="AF1809">
            <v>42005</v>
          </cell>
          <cell r="AG1809">
            <v>0</v>
          </cell>
          <cell r="AH1809">
            <v>0</v>
          </cell>
          <cell r="AI1809">
            <v>0</v>
          </cell>
          <cell r="AJ1809">
            <v>0</v>
          </cell>
          <cell r="AK1809">
            <v>0</v>
          </cell>
          <cell r="AL1809">
            <v>0</v>
          </cell>
          <cell r="AM1809">
            <v>0</v>
          </cell>
          <cell r="AN1809">
            <v>0</v>
          </cell>
          <cell r="AO1809">
            <v>0</v>
          </cell>
          <cell r="AP1809">
            <v>0</v>
          </cell>
          <cell r="AQ1809">
            <v>0</v>
          </cell>
          <cell r="AR1809" t="str">
            <v>GET</v>
          </cell>
          <cell r="AS1809" t="str">
            <v>Mechanical</v>
          </cell>
          <cell r="AT1809">
            <v>0</v>
          </cell>
          <cell r="AU1809">
            <v>0</v>
          </cell>
          <cell r="AV1809" t="str">
            <v>Executive</v>
          </cell>
          <cell r="AW1809">
            <v>0</v>
          </cell>
          <cell r="AX1809">
            <v>0</v>
          </cell>
          <cell r="AY1809">
            <v>0</v>
          </cell>
          <cell r="AZ1809">
            <v>0</v>
          </cell>
          <cell r="BA1809">
            <v>0</v>
          </cell>
          <cell r="BB1809">
            <v>0</v>
          </cell>
          <cell r="BC1809">
            <v>0</v>
          </cell>
          <cell r="BD1809">
            <v>0</v>
          </cell>
          <cell r="BE1809">
            <v>0</v>
          </cell>
          <cell r="BF1809">
            <v>0</v>
          </cell>
          <cell r="BG1809">
            <v>33447</v>
          </cell>
          <cell r="BH1809">
            <v>24</v>
          </cell>
          <cell r="BI1809">
            <v>6</v>
          </cell>
          <cell r="BJ1809">
            <v>55361</v>
          </cell>
          <cell r="BK1809" t="str">
            <v>Less than 30 yrs and equal to 30 yrs</v>
          </cell>
          <cell r="BL1809" t="str">
            <v>Unmarried</v>
          </cell>
          <cell r="BM1809">
            <v>2</v>
          </cell>
          <cell r="BN1809" t="str">
            <v xml:space="preserve">B-9, Amitha Dham CHS, Behind Dr. Nemades Clinic, Shastri Nagar, Old Dombivali Rd, </v>
          </cell>
          <cell r="BO1809" t="str">
            <v>Dombivali west</v>
          </cell>
          <cell r="BP1809" t="str">
            <v>Maharashtra</v>
          </cell>
          <cell r="BQ1809">
            <v>421202</v>
          </cell>
          <cell r="BR1809" t="str">
            <v>BE-Mechanical</v>
          </cell>
          <cell r="BS1809">
            <v>0</v>
          </cell>
          <cell r="BT1809">
            <v>0</v>
          </cell>
          <cell r="BU1809">
            <v>0</v>
          </cell>
          <cell r="BV1809">
            <v>42230</v>
          </cell>
          <cell r="BW1809">
            <v>42217</v>
          </cell>
          <cell r="BX1809">
            <v>0</v>
          </cell>
          <cell r="BY1809" t="str">
            <v>Career Growth</v>
          </cell>
          <cell r="BZ1809" t="str">
            <v>Resignation</v>
          </cell>
          <cell r="CA1809">
            <v>0</v>
          </cell>
          <cell r="CB1809" t="str">
            <v>Voluntary</v>
          </cell>
          <cell r="CC1809">
            <v>0</v>
          </cell>
          <cell r="CD1809">
            <v>0</v>
          </cell>
          <cell r="CE1809" t="str">
            <v>ABZPI8364D</v>
          </cell>
          <cell r="CF1809" t="str">
            <v>Yogesh Sama</v>
          </cell>
          <cell r="CG1809" t="str">
            <v>Yogesh Sama</v>
          </cell>
        </row>
        <row r="1810">
          <cell r="B1810">
            <v>10002392</v>
          </cell>
          <cell r="C1810" t="str">
            <v>Inactive</v>
          </cell>
          <cell r="D1810">
            <v>0</v>
          </cell>
          <cell r="E1810">
            <v>0</v>
          </cell>
          <cell r="F1810" t="e">
            <v>#N/A</v>
          </cell>
          <cell r="G1810">
            <v>630</v>
          </cell>
          <cell r="H1810" t="str">
            <v>M</v>
          </cell>
          <cell r="I1810" t="str">
            <v>Ajaysinh</v>
          </cell>
          <cell r="J1810" t="str">
            <v>Jadeja</v>
          </cell>
          <cell r="K1810" t="str">
            <v>Balwantsinh</v>
          </cell>
          <cell r="L1810" t="str">
            <v>Technician</v>
          </cell>
          <cell r="M1810">
            <v>0</v>
          </cell>
          <cell r="N1810">
            <v>0</v>
          </cell>
          <cell r="O1810">
            <v>0</v>
          </cell>
          <cell r="P1810" t="str">
            <v>PCP Manufacturing</v>
          </cell>
          <cell r="Q1810">
            <v>0</v>
          </cell>
          <cell r="R1810" t="str">
            <v>Personal Care Products</v>
          </cell>
          <cell r="S1810" t="str">
            <v>Associate</v>
          </cell>
          <cell r="T1810" t="str">
            <v>K1G3</v>
          </cell>
          <cell r="U1810" t="str">
            <v>Kutch-I</v>
          </cell>
          <cell r="V1810">
            <v>0</v>
          </cell>
          <cell r="W1810">
            <v>40794</v>
          </cell>
          <cell r="X1810">
            <v>40787</v>
          </cell>
          <cell r="Y1810">
            <v>0.9</v>
          </cell>
          <cell r="Z1810">
            <v>4.4452922729578956</v>
          </cell>
          <cell r="AA1810">
            <v>1.6</v>
          </cell>
          <cell r="AB1810">
            <v>0</v>
          </cell>
          <cell r="AC1810">
            <v>0</v>
          </cell>
          <cell r="AD1810">
            <v>0</v>
          </cell>
          <cell r="AE1810">
            <v>0</v>
          </cell>
          <cell r="AF1810">
            <v>0</v>
          </cell>
          <cell r="AG1810">
            <v>0</v>
          </cell>
          <cell r="AH1810">
            <v>0</v>
          </cell>
          <cell r="AI1810">
            <v>0</v>
          </cell>
          <cell r="AJ1810">
            <v>0</v>
          </cell>
          <cell r="AK1810">
            <v>0</v>
          </cell>
          <cell r="AL1810">
            <v>0</v>
          </cell>
          <cell r="AM1810">
            <v>0</v>
          </cell>
          <cell r="AN1810">
            <v>0</v>
          </cell>
          <cell r="AO1810">
            <v>0</v>
          </cell>
          <cell r="AP1810">
            <v>0</v>
          </cell>
          <cell r="AQ1810">
            <v>0</v>
          </cell>
          <cell r="AR1810">
            <v>0</v>
          </cell>
          <cell r="AS1810">
            <v>0</v>
          </cell>
          <cell r="AT1810">
            <v>0</v>
          </cell>
          <cell r="AU1810">
            <v>0</v>
          </cell>
          <cell r="AV1810">
            <v>0</v>
          </cell>
          <cell r="AW1810">
            <v>0</v>
          </cell>
          <cell r="AX1810">
            <v>0</v>
          </cell>
          <cell r="AY1810">
            <v>0</v>
          </cell>
          <cell r="AZ1810">
            <v>0</v>
          </cell>
          <cell r="BA1810">
            <v>0</v>
          </cell>
          <cell r="BB1810">
            <v>0</v>
          </cell>
          <cell r="BC1810">
            <v>0</v>
          </cell>
          <cell r="BD1810">
            <v>0</v>
          </cell>
          <cell r="BE1810">
            <v>0</v>
          </cell>
          <cell r="BF1810">
            <v>0</v>
          </cell>
          <cell r="BG1810">
            <v>32467</v>
          </cell>
          <cell r="BH1810">
            <v>23</v>
          </cell>
          <cell r="BI1810">
            <v>6</v>
          </cell>
          <cell r="BJ1810">
            <v>0</v>
          </cell>
          <cell r="BK1810" t="str">
            <v>Less than 30 yrs and equal to 30 yrs</v>
          </cell>
          <cell r="BL1810">
            <v>0</v>
          </cell>
          <cell r="BM1810">
            <v>0</v>
          </cell>
          <cell r="BN1810">
            <v>0</v>
          </cell>
          <cell r="BO1810">
            <v>0</v>
          </cell>
          <cell r="BP1810">
            <v>0</v>
          </cell>
          <cell r="BQ1810">
            <v>0</v>
          </cell>
          <cell r="BR1810" t="str">
            <v>S.S.C</v>
          </cell>
          <cell r="BS1810">
            <v>0</v>
          </cell>
          <cell r="BT1810" t="str">
            <v>ITI</v>
          </cell>
          <cell r="BU1810">
            <v>0</v>
          </cell>
          <cell r="BV1810">
            <v>41062</v>
          </cell>
          <cell r="BW1810">
            <v>41061</v>
          </cell>
          <cell r="BX1810">
            <v>0</v>
          </cell>
          <cell r="BY1810" t="str">
            <v>Unit Closure-Kutch-I</v>
          </cell>
          <cell r="BZ1810" t="str">
            <v>Unit Closure-Kutch-I</v>
          </cell>
          <cell r="CA1810" t="str">
            <v>Managed Attrition-Relief</v>
          </cell>
          <cell r="CB1810" t="str">
            <v>Involuntary</v>
          </cell>
          <cell r="CC1810" t="str">
            <v>Resigned at VVF Ltd</v>
          </cell>
          <cell r="CD1810">
            <v>0</v>
          </cell>
          <cell r="CE1810">
            <v>0</v>
          </cell>
          <cell r="CF1810">
            <v>0</v>
          </cell>
          <cell r="CG1810">
            <v>0</v>
          </cell>
        </row>
        <row r="1811">
          <cell r="B1811">
            <v>10002386</v>
          </cell>
          <cell r="C1811" t="str">
            <v>Transferred</v>
          </cell>
          <cell r="D1811">
            <v>4040399999</v>
          </cell>
          <cell r="E1811" t="str">
            <v>BULK STORAGE SEWREE</v>
          </cell>
          <cell r="F1811" t="str">
            <v>4040300090</v>
          </cell>
          <cell r="G1811">
            <v>0</v>
          </cell>
          <cell r="H1811" t="str">
            <v>M</v>
          </cell>
          <cell r="I1811" t="str">
            <v>Ritesh</v>
          </cell>
          <cell r="J1811" t="str">
            <v>Prajapati</v>
          </cell>
          <cell r="K1811" t="str">
            <v/>
          </cell>
          <cell r="L1811" t="str">
            <v>Manager</v>
          </cell>
          <cell r="M1811">
            <v>0</v>
          </cell>
          <cell r="N1811">
            <v>0</v>
          </cell>
          <cell r="O1811">
            <v>0</v>
          </cell>
          <cell r="P1811" t="str">
            <v>Sewree Operation</v>
          </cell>
          <cell r="Q1811">
            <v>0</v>
          </cell>
          <cell r="R1811" t="str">
            <v>Corporate Shared Services</v>
          </cell>
          <cell r="S1811" t="str">
            <v>JMC</v>
          </cell>
          <cell r="T1811" t="str">
            <v>EG-2</v>
          </cell>
          <cell r="U1811" t="str">
            <v>Corporate</v>
          </cell>
          <cell r="V1811" t="str">
            <v>Corporate</v>
          </cell>
          <cell r="W1811">
            <v>40795</v>
          </cell>
          <cell r="X1811">
            <v>40787</v>
          </cell>
          <cell r="Y1811">
            <v>5</v>
          </cell>
          <cell r="Z1811">
            <v>4.4425525472475904</v>
          </cell>
          <cell r="AA1811">
            <v>9.4425525472475904</v>
          </cell>
          <cell r="AB1811">
            <v>0</v>
          </cell>
          <cell r="AC1811">
            <v>0</v>
          </cell>
          <cell r="AD1811">
            <v>40976</v>
          </cell>
          <cell r="AE1811">
            <v>0</v>
          </cell>
          <cell r="AF1811">
            <v>40976</v>
          </cell>
          <cell r="AG1811">
            <v>0</v>
          </cell>
          <cell r="AH1811">
            <v>0</v>
          </cell>
          <cell r="AI1811">
            <v>0</v>
          </cell>
          <cell r="AJ1811">
            <v>0</v>
          </cell>
          <cell r="AK1811">
            <v>0</v>
          </cell>
          <cell r="AL1811">
            <v>0</v>
          </cell>
          <cell r="AM1811">
            <v>0</v>
          </cell>
          <cell r="AN1811">
            <v>0</v>
          </cell>
          <cell r="AO1811">
            <v>0</v>
          </cell>
          <cell r="AP1811">
            <v>0</v>
          </cell>
          <cell r="AQ1811">
            <v>0</v>
          </cell>
          <cell r="AR1811">
            <v>0</v>
          </cell>
          <cell r="AS1811">
            <v>0</v>
          </cell>
          <cell r="AT1811">
            <v>0</v>
          </cell>
          <cell r="AU1811">
            <v>0</v>
          </cell>
          <cell r="AV1811">
            <v>0</v>
          </cell>
          <cell r="AW1811">
            <v>0</v>
          </cell>
          <cell r="AX1811">
            <v>0</v>
          </cell>
          <cell r="AY1811">
            <v>0</v>
          </cell>
          <cell r="AZ1811">
            <v>0</v>
          </cell>
          <cell r="BA1811" t="str">
            <v>Kutch I</v>
          </cell>
          <cell r="BB1811">
            <v>41264</v>
          </cell>
          <cell r="BC1811">
            <v>0</v>
          </cell>
          <cell r="BD1811">
            <v>0</v>
          </cell>
          <cell r="BE1811">
            <v>0</v>
          </cell>
          <cell r="BF1811">
            <v>0</v>
          </cell>
          <cell r="BG1811">
            <v>30351</v>
          </cell>
          <cell r="BH1811">
            <v>33</v>
          </cell>
          <cell r="BI1811">
            <v>0</v>
          </cell>
          <cell r="BJ1811">
            <v>52265</v>
          </cell>
          <cell r="BK1811">
            <v>0</v>
          </cell>
          <cell r="BL1811" t="str">
            <v>Married</v>
          </cell>
          <cell r="BM1811">
            <v>0</v>
          </cell>
          <cell r="BN1811" t="str">
            <v xml:space="preserve">House No. “I”, Telecom Housing Society,
Plot No – 47, Ward – 4B,
Adipur – 370205
</v>
          </cell>
          <cell r="BO1811" t="str">
            <v>Kutch</v>
          </cell>
          <cell r="BP1811" t="str">
            <v>Gujarat</v>
          </cell>
          <cell r="BQ1811">
            <v>370205</v>
          </cell>
          <cell r="BR1811" t="str">
            <v>B.Sc (Maths)</v>
          </cell>
          <cell r="BS1811" t="str">
            <v>M.L.W</v>
          </cell>
          <cell r="BT1811">
            <v>0</v>
          </cell>
          <cell r="BU1811" t="str">
            <v>Welspun India Ltd</v>
          </cell>
          <cell r="BV1811">
            <v>0</v>
          </cell>
          <cell r="BW1811">
            <v>0</v>
          </cell>
          <cell r="BX1811">
            <v>0</v>
          </cell>
          <cell r="BY1811" t="str">
            <v>Transferred to VVF Ltd</v>
          </cell>
          <cell r="BZ1811">
            <v>0</v>
          </cell>
          <cell r="CA1811">
            <v>0</v>
          </cell>
          <cell r="CB1811" t="str">
            <v>Involuntary</v>
          </cell>
          <cell r="CC1811">
            <v>0</v>
          </cell>
          <cell r="CD1811">
            <v>0</v>
          </cell>
          <cell r="CE1811" t="str">
            <v>AQXPP6481B</v>
          </cell>
          <cell r="CF1811" t="str">
            <v>Anant Pednekar</v>
          </cell>
          <cell r="CG1811">
            <v>0</v>
          </cell>
        </row>
        <row r="1812">
          <cell r="B1812">
            <v>10002390</v>
          </cell>
          <cell r="C1812" t="str">
            <v>Active</v>
          </cell>
          <cell r="D1812">
            <v>2011422999</v>
          </cell>
          <cell r="E1812" t="str">
            <v>BADDI-QUALITY</v>
          </cell>
          <cell r="F1812" t="str">
            <v>2011400179</v>
          </cell>
          <cell r="G1812" t="str">
            <v>B00445</v>
          </cell>
          <cell r="H1812" t="str">
            <v>M</v>
          </cell>
          <cell r="I1812" t="str">
            <v>Rajneesh</v>
          </cell>
          <cell r="J1812" t="str">
            <v>Kumar</v>
          </cell>
          <cell r="K1812" t="str">
            <v/>
          </cell>
          <cell r="L1812" t="str">
            <v>Chemist</v>
          </cell>
          <cell r="M1812" t="str">
            <v>Quality Control</v>
          </cell>
          <cell r="N1812" t="str">
            <v>Core</v>
          </cell>
          <cell r="O1812">
            <v>0</v>
          </cell>
          <cell r="P1812" t="str">
            <v>PCP Manufacturing</v>
          </cell>
          <cell r="Q1812">
            <v>0</v>
          </cell>
          <cell r="R1812" t="str">
            <v>Personal Care Products</v>
          </cell>
          <cell r="S1812" t="str">
            <v>OC</v>
          </cell>
          <cell r="T1812" t="str">
            <v>S1</v>
          </cell>
          <cell r="U1812" t="str">
            <v>Baddi</v>
          </cell>
          <cell r="V1812" t="str">
            <v>Baddi</v>
          </cell>
          <cell r="W1812">
            <v>40795</v>
          </cell>
          <cell r="X1812">
            <v>40787</v>
          </cell>
          <cell r="Y1812">
            <v>2</v>
          </cell>
          <cell r="Z1812">
            <v>4.4425525472475904</v>
          </cell>
          <cell r="AA1812">
            <v>6.4425525472475904</v>
          </cell>
          <cell r="AB1812">
            <v>0</v>
          </cell>
          <cell r="AC1812">
            <v>0</v>
          </cell>
          <cell r="AD1812">
            <v>40976</v>
          </cell>
          <cell r="AE1812">
            <v>0</v>
          </cell>
          <cell r="AF1812">
            <v>40969</v>
          </cell>
          <cell r="AG1812">
            <v>0</v>
          </cell>
          <cell r="AH1812">
            <v>0</v>
          </cell>
          <cell r="AI1812">
            <v>0</v>
          </cell>
          <cell r="AJ1812">
            <v>0</v>
          </cell>
          <cell r="AK1812">
            <v>0</v>
          </cell>
          <cell r="AL1812">
            <v>0</v>
          </cell>
          <cell r="AM1812">
            <v>0</v>
          </cell>
          <cell r="AN1812">
            <v>0</v>
          </cell>
          <cell r="AO1812">
            <v>0</v>
          </cell>
          <cell r="AP1812">
            <v>0</v>
          </cell>
          <cell r="AQ1812">
            <v>0</v>
          </cell>
          <cell r="AR1812">
            <v>0</v>
          </cell>
          <cell r="AS1812">
            <v>0</v>
          </cell>
          <cell r="AT1812">
            <v>0</v>
          </cell>
          <cell r="AU1812">
            <v>0</v>
          </cell>
          <cell r="AV1812">
            <v>0</v>
          </cell>
          <cell r="AW1812">
            <v>0</v>
          </cell>
          <cell r="AX1812">
            <v>0</v>
          </cell>
          <cell r="AY1812">
            <v>0</v>
          </cell>
          <cell r="AZ1812">
            <v>0</v>
          </cell>
          <cell r="BA1812">
            <v>0</v>
          </cell>
          <cell r="BB1812">
            <v>0</v>
          </cell>
          <cell r="BC1812">
            <v>0</v>
          </cell>
          <cell r="BD1812">
            <v>0</v>
          </cell>
          <cell r="BE1812">
            <v>0</v>
          </cell>
          <cell r="BF1812">
            <v>0</v>
          </cell>
          <cell r="BG1812">
            <v>31494</v>
          </cell>
          <cell r="BH1812">
            <v>29</v>
          </cell>
          <cell r="BI1812">
            <v>10</v>
          </cell>
          <cell r="BJ1812">
            <v>53408</v>
          </cell>
          <cell r="BK1812" t="str">
            <v>Less than and equal to 30 yrs</v>
          </cell>
          <cell r="BL1812" t="str">
            <v>Unmarried</v>
          </cell>
          <cell r="BM1812">
            <v>0</v>
          </cell>
          <cell r="BN1812" t="str">
            <v>Nakroh Amb</v>
          </cell>
          <cell r="BO1812" t="str">
            <v>Una</v>
          </cell>
          <cell r="BP1812">
            <v>0</v>
          </cell>
          <cell r="BQ1812">
            <v>177213</v>
          </cell>
          <cell r="BR1812" t="str">
            <v>B.Sc</v>
          </cell>
          <cell r="BS1812">
            <v>0</v>
          </cell>
          <cell r="BT1812">
            <v>0</v>
          </cell>
          <cell r="BU1812" t="str">
            <v>Heal Kraft Pharma</v>
          </cell>
          <cell r="BV1812">
            <v>0</v>
          </cell>
          <cell r="BW1812">
            <v>0</v>
          </cell>
          <cell r="BX1812">
            <v>0</v>
          </cell>
          <cell r="BY1812">
            <v>0</v>
          </cell>
          <cell r="BZ1812">
            <v>0</v>
          </cell>
          <cell r="CA1812">
            <v>0</v>
          </cell>
          <cell r="CB1812">
            <v>0</v>
          </cell>
          <cell r="CC1812">
            <v>0</v>
          </cell>
          <cell r="CD1812" t="str">
            <v>B-</v>
          </cell>
          <cell r="CE1812" t="str">
            <v>CKNPK0060R</v>
          </cell>
          <cell r="CF1812" t="str">
            <v>Sandeep Agarwal</v>
          </cell>
          <cell r="CG1812" t="str">
            <v>Sandeep Agarwal</v>
          </cell>
        </row>
        <row r="1813">
          <cell r="B1813">
            <v>10002378</v>
          </cell>
          <cell r="C1813" t="str">
            <v>Inactive</v>
          </cell>
          <cell r="D1813">
            <v>0</v>
          </cell>
          <cell r="E1813">
            <v>0</v>
          </cell>
          <cell r="F1813" t="e">
            <v>#N/A</v>
          </cell>
          <cell r="G1813">
            <v>0</v>
          </cell>
          <cell r="H1813" t="str">
            <v>M</v>
          </cell>
          <cell r="I1813" t="str">
            <v>Vishal</v>
          </cell>
          <cell r="J1813" t="str">
            <v>Mate</v>
          </cell>
          <cell r="K1813" t="str">
            <v>Vishwas</v>
          </cell>
          <cell r="L1813" t="str">
            <v>Manager</v>
          </cell>
          <cell r="M1813">
            <v>0</v>
          </cell>
          <cell r="N1813">
            <v>0</v>
          </cell>
          <cell r="O1813">
            <v>0</v>
          </cell>
          <cell r="P1813" t="str">
            <v>Human Resources</v>
          </cell>
          <cell r="Q1813">
            <v>0</v>
          </cell>
          <cell r="R1813" t="str">
            <v>Corporate Shared Services</v>
          </cell>
          <cell r="S1813" t="str">
            <v>JMC</v>
          </cell>
          <cell r="T1813" t="str">
            <v>EG-2</v>
          </cell>
          <cell r="U1813" t="str">
            <v>Corporate</v>
          </cell>
          <cell r="V1813" t="str">
            <v>Corporate</v>
          </cell>
          <cell r="W1813">
            <v>40798</v>
          </cell>
          <cell r="X1813">
            <v>40787</v>
          </cell>
          <cell r="Y1813">
            <v>9</v>
          </cell>
          <cell r="Z1813">
            <v>4.4343333688483071</v>
          </cell>
          <cell r="AA1813">
            <v>10.7</v>
          </cell>
          <cell r="AB1813">
            <v>0</v>
          </cell>
          <cell r="AC1813">
            <v>0</v>
          </cell>
          <cell r="AD1813">
            <v>40979</v>
          </cell>
          <cell r="AE1813">
            <v>0</v>
          </cell>
          <cell r="AF1813">
            <v>40979</v>
          </cell>
          <cell r="AG1813">
            <v>0</v>
          </cell>
          <cell r="AH1813">
            <v>0</v>
          </cell>
          <cell r="AI1813">
            <v>0</v>
          </cell>
          <cell r="AJ1813">
            <v>0</v>
          </cell>
          <cell r="AK1813">
            <v>0</v>
          </cell>
          <cell r="AL1813">
            <v>0</v>
          </cell>
          <cell r="AM1813">
            <v>0</v>
          </cell>
          <cell r="AN1813">
            <v>0</v>
          </cell>
          <cell r="AO1813">
            <v>0</v>
          </cell>
          <cell r="AP1813">
            <v>0</v>
          </cell>
          <cell r="AQ1813">
            <v>0</v>
          </cell>
          <cell r="AR1813">
            <v>0</v>
          </cell>
          <cell r="AS1813">
            <v>0</v>
          </cell>
          <cell r="AT1813">
            <v>0</v>
          </cell>
          <cell r="AU1813">
            <v>0</v>
          </cell>
          <cell r="AV1813">
            <v>0</v>
          </cell>
          <cell r="AW1813">
            <v>0</v>
          </cell>
          <cell r="AX1813">
            <v>0</v>
          </cell>
          <cell r="AY1813">
            <v>0</v>
          </cell>
          <cell r="AZ1813">
            <v>0</v>
          </cell>
          <cell r="BA1813">
            <v>0</v>
          </cell>
          <cell r="BB1813">
            <v>0</v>
          </cell>
          <cell r="BC1813">
            <v>0</v>
          </cell>
          <cell r="BD1813">
            <v>0</v>
          </cell>
          <cell r="BE1813">
            <v>0</v>
          </cell>
          <cell r="BF1813">
            <v>0</v>
          </cell>
          <cell r="BG1813">
            <v>29096</v>
          </cell>
          <cell r="BH1813">
            <v>33</v>
          </cell>
          <cell r="BI1813">
            <v>9</v>
          </cell>
          <cell r="BJ1813">
            <v>0</v>
          </cell>
          <cell r="BK1813">
            <v>0</v>
          </cell>
          <cell r="BL1813" t="str">
            <v>Married</v>
          </cell>
          <cell r="BM1813">
            <v>0</v>
          </cell>
          <cell r="BN1813" t="str">
            <v>Building No. MN-10, Flat No.6 Kashish Park, LBS Marg</v>
          </cell>
          <cell r="BO1813" t="str">
            <v>Thane - west</v>
          </cell>
          <cell r="BP1813">
            <v>0</v>
          </cell>
          <cell r="BQ1813">
            <v>400604</v>
          </cell>
          <cell r="BR1813" t="str">
            <v>B.Com</v>
          </cell>
          <cell r="BS1813" t="str">
            <v>M.B.A (HR)</v>
          </cell>
          <cell r="BT1813">
            <v>0</v>
          </cell>
          <cell r="BU1813" t="str">
            <v xml:space="preserve">Vaarad Ventures Ltd. </v>
          </cell>
          <cell r="BV1813">
            <v>41422</v>
          </cell>
          <cell r="BW1813">
            <v>41395</v>
          </cell>
          <cell r="BX1813">
            <v>0</v>
          </cell>
          <cell r="BY1813" t="str">
            <v>Opportunities/Career Advancement</v>
          </cell>
          <cell r="BZ1813" t="str">
            <v>Resignation</v>
          </cell>
          <cell r="CA1813">
            <v>0</v>
          </cell>
          <cell r="CB1813" t="str">
            <v>Voluntary</v>
          </cell>
          <cell r="CC1813">
            <v>0</v>
          </cell>
          <cell r="CD1813">
            <v>0</v>
          </cell>
          <cell r="CE1813" t="str">
            <v>ANOPM9499G</v>
          </cell>
          <cell r="CF1813">
            <v>0</v>
          </cell>
          <cell r="CG1813">
            <v>0</v>
          </cell>
        </row>
        <row r="1814">
          <cell r="B1814">
            <v>10002391</v>
          </cell>
          <cell r="C1814" t="str">
            <v>Inactive</v>
          </cell>
          <cell r="D1814">
            <v>0</v>
          </cell>
          <cell r="E1814">
            <v>0</v>
          </cell>
          <cell r="F1814" t="e">
            <v>#N/A</v>
          </cell>
          <cell r="G1814" t="str">
            <v>B00446</v>
          </cell>
          <cell r="H1814" t="str">
            <v>M</v>
          </cell>
          <cell r="I1814" t="str">
            <v>Balbir</v>
          </cell>
          <cell r="J1814" t="str">
            <v>Singh</v>
          </cell>
          <cell r="K1814" t="str">
            <v/>
          </cell>
          <cell r="L1814" t="str">
            <v>Technician</v>
          </cell>
          <cell r="M1814">
            <v>0</v>
          </cell>
          <cell r="N1814">
            <v>0</v>
          </cell>
          <cell r="O1814">
            <v>0</v>
          </cell>
          <cell r="P1814" t="str">
            <v>PCP Manufacturing</v>
          </cell>
          <cell r="Q1814">
            <v>0</v>
          </cell>
          <cell r="R1814" t="str">
            <v>Personal Care Products</v>
          </cell>
          <cell r="S1814" t="str">
            <v>Associate</v>
          </cell>
          <cell r="T1814" t="str">
            <v>A1</v>
          </cell>
          <cell r="U1814" t="str">
            <v>Baddi</v>
          </cell>
          <cell r="V1814" t="str">
            <v>Baddi</v>
          </cell>
          <cell r="W1814">
            <v>40800</v>
          </cell>
          <cell r="X1814">
            <v>40787</v>
          </cell>
          <cell r="Y1814">
            <v>4</v>
          </cell>
          <cell r="Z1814">
            <v>4.4288539167935124</v>
          </cell>
          <cell r="AA1814">
            <v>6</v>
          </cell>
          <cell r="AB1814">
            <v>0</v>
          </cell>
          <cell r="AC1814">
            <v>0</v>
          </cell>
          <cell r="AD1814">
            <v>40981</v>
          </cell>
          <cell r="AE1814">
            <v>0</v>
          </cell>
          <cell r="AF1814">
            <v>0</v>
          </cell>
          <cell r="AG1814">
            <v>0</v>
          </cell>
          <cell r="AH1814">
            <v>0</v>
          </cell>
          <cell r="AI1814">
            <v>0</v>
          </cell>
          <cell r="AJ1814">
            <v>0</v>
          </cell>
          <cell r="AK1814">
            <v>0</v>
          </cell>
          <cell r="AL1814">
            <v>0</v>
          </cell>
          <cell r="AM1814">
            <v>0</v>
          </cell>
          <cell r="AN1814">
            <v>0</v>
          </cell>
          <cell r="AO1814">
            <v>0</v>
          </cell>
          <cell r="AP1814">
            <v>0</v>
          </cell>
          <cell r="AQ1814">
            <v>0</v>
          </cell>
          <cell r="AR1814">
            <v>0</v>
          </cell>
          <cell r="AS1814">
            <v>0</v>
          </cell>
          <cell r="AT1814">
            <v>0</v>
          </cell>
          <cell r="AU1814">
            <v>0</v>
          </cell>
          <cell r="AV1814">
            <v>0</v>
          </cell>
          <cell r="AW1814">
            <v>0</v>
          </cell>
          <cell r="AX1814">
            <v>0</v>
          </cell>
          <cell r="AY1814">
            <v>0</v>
          </cell>
          <cell r="AZ1814">
            <v>0</v>
          </cell>
          <cell r="BA1814">
            <v>0</v>
          </cell>
          <cell r="BB1814">
            <v>0</v>
          </cell>
          <cell r="BC1814">
            <v>0</v>
          </cell>
          <cell r="BD1814">
            <v>0</v>
          </cell>
          <cell r="BE1814">
            <v>0</v>
          </cell>
          <cell r="BF1814">
            <v>0</v>
          </cell>
          <cell r="BG1814">
            <v>31702</v>
          </cell>
          <cell r="BH1814">
            <v>27</v>
          </cell>
          <cell r="BI1814">
            <v>5</v>
          </cell>
          <cell r="BJ1814">
            <v>53616</v>
          </cell>
          <cell r="BK1814" t="str">
            <v>Less than 30 yrs and equal to 30 yrs</v>
          </cell>
          <cell r="BL1814" t="str">
            <v>Unmarried</v>
          </cell>
          <cell r="BM1814">
            <v>0</v>
          </cell>
          <cell r="BN1814" t="str">
            <v>Bajhera Jarot</v>
          </cell>
          <cell r="BO1814" t="str">
            <v>Kangra</v>
          </cell>
          <cell r="BP1814" t="str">
            <v>Himachal Pradesh</v>
          </cell>
          <cell r="BQ1814">
            <v>176027</v>
          </cell>
          <cell r="BR1814" t="str">
            <v>Diploma Instrumentation</v>
          </cell>
          <cell r="BS1814">
            <v>0</v>
          </cell>
          <cell r="BT1814">
            <v>0</v>
          </cell>
          <cell r="BU1814" t="str">
            <v>Parel Polymar</v>
          </cell>
          <cell r="BV1814">
            <v>41730</v>
          </cell>
          <cell r="BW1814">
            <v>41730</v>
          </cell>
          <cell r="BX1814">
            <v>41714</v>
          </cell>
          <cell r="BY1814" t="str">
            <v>Personal Reason</v>
          </cell>
          <cell r="BZ1814" t="str">
            <v>Resignation</v>
          </cell>
          <cell r="CA1814">
            <v>0</v>
          </cell>
          <cell r="CB1814" t="str">
            <v>Voluntary</v>
          </cell>
          <cell r="CC1814">
            <v>0</v>
          </cell>
          <cell r="CD1814">
            <v>0</v>
          </cell>
          <cell r="CE1814" t="str">
            <v xml:space="preserve">Applied </v>
          </cell>
          <cell r="CF1814">
            <v>0</v>
          </cell>
          <cell r="CG1814">
            <v>0</v>
          </cell>
        </row>
        <row r="1815">
          <cell r="B1815">
            <v>10002393</v>
          </cell>
          <cell r="C1815" t="str">
            <v>Inactive</v>
          </cell>
          <cell r="D1815">
            <v>0</v>
          </cell>
          <cell r="E1815">
            <v>0</v>
          </cell>
          <cell r="F1815" t="e">
            <v>#N/A</v>
          </cell>
          <cell r="G1815">
            <v>632</v>
          </cell>
          <cell r="H1815" t="str">
            <v>M</v>
          </cell>
          <cell r="I1815" t="str">
            <v>Bharat</v>
          </cell>
          <cell r="J1815" t="str">
            <v>Bariya</v>
          </cell>
          <cell r="K1815" t="str">
            <v>B.</v>
          </cell>
          <cell r="L1815" t="str">
            <v>Operator</v>
          </cell>
          <cell r="M1815">
            <v>0</v>
          </cell>
          <cell r="N1815">
            <v>0</v>
          </cell>
          <cell r="O1815">
            <v>0</v>
          </cell>
          <cell r="P1815" t="str">
            <v>PCP Manufacturing</v>
          </cell>
          <cell r="Q1815">
            <v>0</v>
          </cell>
          <cell r="R1815" t="str">
            <v>Personal Care Products</v>
          </cell>
          <cell r="S1815" t="str">
            <v>Associate</v>
          </cell>
          <cell r="T1815" t="str">
            <v>K1G4</v>
          </cell>
          <cell r="U1815" t="str">
            <v>Kutch-I</v>
          </cell>
          <cell r="V1815">
            <v>0</v>
          </cell>
          <cell r="W1815">
            <v>40801</v>
          </cell>
          <cell r="X1815">
            <v>40787</v>
          </cell>
          <cell r="Y1815">
            <v>0.7</v>
          </cell>
          <cell r="Z1815">
            <v>4.4261141910832071</v>
          </cell>
          <cell r="AA1815">
            <v>1.4</v>
          </cell>
          <cell r="AB1815">
            <v>0</v>
          </cell>
          <cell r="AC1815">
            <v>0</v>
          </cell>
          <cell r="AD1815">
            <v>0</v>
          </cell>
          <cell r="AE1815">
            <v>0</v>
          </cell>
          <cell r="AF1815">
            <v>0</v>
          </cell>
          <cell r="AG1815">
            <v>0</v>
          </cell>
          <cell r="AH1815">
            <v>0</v>
          </cell>
          <cell r="AI1815">
            <v>0</v>
          </cell>
          <cell r="AJ1815">
            <v>0</v>
          </cell>
          <cell r="AK1815">
            <v>0</v>
          </cell>
          <cell r="AL1815">
            <v>0</v>
          </cell>
          <cell r="AM1815">
            <v>0</v>
          </cell>
          <cell r="AN1815">
            <v>0</v>
          </cell>
          <cell r="AO1815">
            <v>0</v>
          </cell>
          <cell r="AP1815">
            <v>0</v>
          </cell>
          <cell r="AQ1815">
            <v>0</v>
          </cell>
          <cell r="AR1815">
            <v>0</v>
          </cell>
          <cell r="AS1815">
            <v>0</v>
          </cell>
          <cell r="AT1815">
            <v>0</v>
          </cell>
          <cell r="AU1815">
            <v>0</v>
          </cell>
          <cell r="AV1815">
            <v>0</v>
          </cell>
          <cell r="AW1815">
            <v>0</v>
          </cell>
          <cell r="AX1815">
            <v>0</v>
          </cell>
          <cell r="AY1815">
            <v>0</v>
          </cell>
          <cell r="AZ1815">
            <v>0</v>
          </cell>
          <cell r="BA1815">
            <v>0</v>
          </cell>
          <cell r="BB1815">
            <v>0</v>
          </cell>
          <cell r="BC1815">
            <v>0</v>
          </cell>
          <cell r="BD1815">
            <v>0</v>
          </cell>
          <cell r="BE1815">
            <v>0</v>
          </cell>
          <cell r="BF1815">
            <v>0</v>
          </cell>
          <cell r="BG1815">
            <v>31896</v>
          </cell>
          <cell r="BH1815">
            <v>25</v>
          </cell>
          <cell r="BI1815">
            <v>1</v>
          </cell>
          <cell r="BJ1815">
            <v>0</v>
          </cell>
          <cell r="BK1815" t="str">
            <v>Less than 30 yrs and equal to 30 yrs</v>
          </cell>
          <cell r="BL1815">
            <v>0</v>
          </cell>
          <cell r="BM1815">
            <v>0</v>
          </cell>
          <cell r="BN1815">
            <v>0</v>
          </cell>
          <cell r="BO1815">
            <v>0</v>
          </cell>
          <cell r="BP1815">
            <v>0</v>
          </cell>
          <cell r="BQ1815">
            <v>0</v>
          </cell>
          <cell r="BR1815" t="str">
            <v>H.S.C</v>
          </cell>
          <cell r="BS1815">
            <v>0</v>
          </cell>
          <cell r="BT1815" t="str">
            <v>ITI</v>
          </cell>
          <cell r="BU1815">
            <v>0</v>
          </cell>
          <cell r="BV1815">
            <v>41062</v>
          </cell>
          <cell r="BW1815">
            <v>41061</v>
          </cell>
          <cell r="BX1815">
            <v>0</v>
          </cell>
          <cell r="BY1815" t="str">
            <v>Unit Closure-Kutch-I</v>
          </cell>
          <cell r="BZ1815" t="str">
            <v>Unit Closure-Kutch-I</v>
          </cell>
          <cell r="CA1815" t="str">
            <v>Managed Attrition-Relief</v>
          </cell>
          <cell r="CB1815" t="str">
            <v>Involuntary</v>
          </cell>
          <cell r="CC1815" t="str">
            <v>Resigned at VVF Ltd</v>
          </cell>
          <cell r="CD1815">
            <v>0</v>
          </cell>
          <cell r="CE1815">
            <v>0</v>
          </cell>
          <cell r="CF1815">
            <v>0</v>
          </cell>
          <cell r="CG1815">
            <v>0</v>
          </cell>
        </row>
        <row r="1816">
          <cell r="B1816">
            <v>10002379</v>
          </cell>
          <cell r="C1816" t="str">
            <v>Inactive</v>
          </cell>
          <cell r="D1816">
            <v>0</v>
          </cell>
          <cell r="E1816">
            <v>0</v>
          </cell>
          <cell r="F1816" t="e">
            <v>#N/A</v>
          </cell>
          <cell r="G1816">
            <v>0</v>
          </cell>
          <cell r="H1816" t="str">
            <v xml:space="preserve">F </v>
          </cell>
          <cell r="I1816" t="str">
            <v>Diptee</v>
          </cell>
          <cell r="J1816" t="str">
            <v>Nerurkar</v>
          </cell>
          <cell r="K1816" t="str">
            <v>Mohan</v>
          </cell>
          <cell r="L1816" t="str">
            <v>Assistant Manager</v>
          </cell>
          <cell r="M1816">
            <v>0</v>
          </cell>
          <cell r="N1816">
            <v>0</v>
          </cell>
          <cell r="O1816">
            <v>0</v>
          </cell>
          <cell r="P1816" t="str">
            <v>Finance &amp; Accounts</v>
          </cell>
          <cell r="Q1816" t="str">
            <v>MIS &amp; Costing</v>
          </cell>
          <cell r="R1816" t="str">
            <v>Corporate Shared Services</v>
          </cell>
          <cell r="S1816" t="str">
            <v>JMC</v>
          </cell>
          <cell r="T1816" t="str">
            <v>EG-1</v>
          </cell>
          <cell r="U1816" t="str">
            <v>Corporate</v>
          </cell>
          <cell r="V1816" t="str">
            <v>Corporate</v>
          </cell>
          <cell r="W1816">
            <v>40801</v>
          </cell>
          <cell r="X1816">
            <v>40787</v>
          </cell>
          <cell r="Y1816">
            <v>6</v>
          </cell>
          <cell r="Z1816">
            <v>4.4261141910832071</v>
          </cell>
          <cell r="AA1816">
            <v>7.602739726027397</v>
          </cell>
          <cell r="AB1816">
            <v>0</v>
          </cell>
          <cell r="AC1816">
            <v>0</v>
          </cell>
          <cell r="AD1816">
            <v>40982</v>
          </cell>
          <cell r="AE1816">
            <v>0</v>
          </cell>
          <cell r="AF1816">
            <v>0</v>
          </cell>
          <cell r="AG1816">
            <v>0</v>
          </cell>
          <cell r="AH1816">
            <v>0</v>
          </cell>
          <cell r="AI1816">
            <v>0</v>
          </cell>
          <cell r="AJ1816">
            <v>0</v>
          </cell>
          <cell r="AK1816">
            <v>0</v>
          </cell>
          <cell r="AL1816">
            <v>0</v>
          </cell>
          <cell r="AM1816">
            <v>0</v>
          </cell>
          <cell r="AN1816">
            <v>0</v>
          </cell>
          <cell r="AO1816">
            <v>0</v>
          </cell>
          <cell r="AP1816">
            <v>0</v>
          </cell>
          <cell r="AQ1816">
            <v>0</v>
          </cell>
          <cell r="AR1816">
            <v>0</v>
          </cell>
          <cell r="AS1816">
            <v>0</v>
          </cell>
          <cell r="AT1816">
            <v>0</v>
          </cell>
          <cell r="AU1816">
            <v>0</v>
          </cell>
          <cell r="AV1816">
            <v>0</v>
          </cell>
          <cell r="AW1816">
            <v>0</v>
          </cell>
          <cell r="AX1816">
            <v>0</v>
          </cell>
          <cell r="AY1816">
            <v>0</v>
          </cell>
          <cell r="AZ1816">
            <v>0</v>
          </cell>
          <cell r="BA1816">
            <v>0</v>
          </cell>
          <cell r="BB1816">
            <v>0</v>
          </cell>
          <cell r="BC1816">
            <v>0</v>
          </cell>
          <cell r="BD1816">
            <v>0</v>
          </cell>
          <cell r="BE1816">
            <v>0</v>
          </cell>
          <cell r="BF1816">
            <v>0</v>
          </cell>
          <cell r="BG1816">
            <v>29215</v>
          </cell>
          <cell r="BH1816">
            <v>33</v>
          </cell>
          <cell r="BI1816">
            <v>3</v>
          </cell>
          <cell r="BJ1816">
            <v>0</v>
          </cell>
          <cell r="BK1816">
            <v>0</v>
          </cell>
          <cell r="BL1816" t="str">
            <v>Unmarried</v>
          </cell>
          <cell r="BM1816">
            <v>0</v>
          </cell>
          <cell r="BN1816" t="str">
            <v>A-404,Balaji Tower, Balaji CHS Plot No. 28, Sector – 42</v>
          </cell>
          <cell r="BO1816" t="str">
            <v>Nerul - West, NaviMumbai</v>
          </cell>
          <cell r="BP1816">
            <v>0</v>
          </cell>
          <cell r="BQ1816">
            <v>400706</v>
          </cell>
          <cell r="BR1816" t="str">
            <v>B.Com</v>
          </cell>
          <cell r="BS1816" t="str">
            <v>M.Com</v>
          </cell>
          <cell r="BT1816">
            <v>0</v>
          </cell>
          <cell r="BU1816" t="str">
            <v>Henkel India</v>
          </cell>
          <cell r="BV1816">
            <v>41386</v>
          </cell>
          <cell r="BW1816">
            <v>41365</v>
          </cell>
          <cell r="BX1816">
            <v>0</v>
          </cell>
          <cell r="BY1816" t="str">
            <v>Managed Attrition</v>
          </cell>
          <cell r="BZ1816" t="str">
            <v>Managed Attrition</v>
          </cell>
          <cell r="CA1816" t="str">
            <v>Managed Attrition</v>
          </cell>
          <cell r="CB1816" t="str">
            <v>Involuntary</v>
          </cell>
          <cell r="CC1816">
            <v>0</v>
          </cell>
          <cell r="CD1816">
            <v>0</v>
          </cell>
          <cell r="CE1816" t="str">
            <v>AENPN2489R</v>
          </cell>
          <cell r="CF1816">
            <v>0</v>
          </cell>
          <cell r="CG1816">
            <v>0</v>
          </cell>
        </row>
        <row r="1817">
          <cell r="B1817">
            <v>10002404</v>
          </cell>
          <cell r="C1817" t="str">
            <v>Inactive</v>
          </cell>
          <cell r="D1817">
            <v>0</v>
          </cell>
          <cell r="E1817">
            <v>0</v>
          </cell>
          <cell r="F1817" t="e">
            <v>#N/A</v>
          </cell>
          <cell r="G1817" t="str">
            <v>B00447</v>
          </cell>
          <cell r="H1817" t="str">
            <v>M</v>
          </cell>
          <cell r="I1817" t="str">
            <v xml:space="preserve">Manish </v>
          </cell>
          <cell r="J1817" t="str">
            <v>Upadhyaya</v>
          </cell>
          <cell r="K1817" t="str">
            <v/>
          </cell>
          <cell r="L1817" t="str">
            <v>Fitter</v>
          </cell>
          <cell r="M1817">
            <v>0</v>
          </cell>
          <cell r="N1817">
            <v>0</v>
          </cell>
          <cell r="O1817">
            <v>0</v>
          </cell>
          <cell r="P1817" t="str">
            <v>PCP Manufacturing</v>
          </cell>
          <cell r="Q1817">
            <v>0</v>
          </cell>
          <cell r="R1817" t="str">
            <v>Personal Care Products</v>
          </cell>
          <cell r="S1817" t="str">
            <v>Associate</v>
          </cell>
          <cell r="T1817" t="str">
            <v>A1</v>
          </cell>
          <cell r="U1817" t="str">
            <v>Baddi</v>
          </cell>
          <cell r="V1817" t="str">
            <v>Baddi</v>
          </cell>
          <cell r="W1817">
            <v>40805</v>
          </cell>
          <cell r="X1817">
            <v>40787</v>
          </cell>
          <cell r="Y1817">
            <v>15</v>
          </cell>
          <cell r="Z1817">
            <v>4.4151552866565256</v>
          </cell>
          <cell r="AA1817">
            <v>15</v>
          </cell>
          <cell r="AB1817">
            <v>0</v>
          </cell>
          <cell r="AC1817">
            <v>0</v>
          </cell>
          <cell r="AD1817">
            <v>0</v>
          </cell>
          <cell r="AE1817">
            <v>0</v>
          </cell>
          <cell r="AF1817">
            <v>0</v>
          </cell>
          <cell r="AG1817">
            <v>0</v>
          </cell>
          <cell r="AH1817">
            <v>0</v>
          </cell>
          <cell r="AI1817">
            <v>0</v>
          </cell>
          <cell r="AJ1817">
            <v>0</v>
          </cell>
          <cell r="AK1817">
            <v>0</v>
          </cell>
          <cell r="AL1817">
            <v>0</v>
          </cell>
          <cell r="AM1817">
            <v>0</v>
          </cell>
          <cell r="AN1817">
            <v>0</v>
          </cell>
          <cell r="AO1817">
            <v>0</v>
          </cell>
          <cell r="AP1817">
            <v>0</v>
          </cell>
          <cell r="AQ1817">
            <v>0</v>
          </cell>
          <cell r="AR1817">
            <v>0</v>
          </cell>
          <cell r="AS1817">
            <v>0</v>
          </cell>
          <cell r="AT1817">
            <v>0</v>
          </cell>
          <cell r="AU1817">
            <v>0</v>
          </cell>
          <cell r="AV1817">
            <v>0</v>
          </cell>
          <cell r="AW1817">
            <v>0</v>
          </cell>
          <cell r="AX1817">
            <v>0</v>
          </cell>
          <cell r="AY1817">
            <v>0</v>
          </cell>
          <cell r="AZ1817">
            <v>0</v>
          </cell>
          <cell r="BA1817">
            <v>0</v>
          </cell>
          <cell r="BB1817">
            <v>0</v>
          </cell>
          <cell r="BC1817">
            <v>0</v>
          </cell>
          <cell r="BD1817">
            <v>0</v>
          </cell>
          <cell r="BE1817">
            <v>0</v>
          </cell>
          <cell r="BF1817">
            <v>0</v>
          </cell>
          <cell r="BG1817">
            <v>28679</v>
          </cell>
          <cell r="BH1817">
            <v>33</v>
          </cell>
          <cell r="BI1817">
            <v>2</v>
          </cell>
          <cell r="BJ1817">
            <v>0</v>
          </cell>
          <cell r="BK1817">
            <v>0</v>
          </cell>
          <cell r="BL1817">
            <v>0</v>
          </cell>
          <cell r="BM1817">
            <v>0</v>
          </cell>
          <cell r="BN1817">
            <v>0</v>
          </cell>
          <cell r="BO1817">
            <v>0</v>
          </cell>
          <cell r="BP1817">
            <v>0</v>
          </cell>
          <cell r="BQ1817">
            <v>0</v>
          </cell>
          <cell r="BR1817">
            <v>0</v>
          </cell>
          <cell r="BS1817">
            <v>0</v>
          </cell>
          <cell r="BT1817">
            <v>0</v>
          </cell>
          <cell r="BU1817" t="str">
            <v>Indian Navy</v>
          </cell>
          <cell r="BV1817">
            <v>40815</v>
          </cell>
          <cell r="BW1817">
            <v>40787</v>
          </cell>
          <cell r="BX1817">
            <v>0</v>
          </cell>
          <cell r="BY1817" t="str">
            <v>Opportunities/Career Advancement</v>
          </cell>
          <cell r="BZ1817" t="str">
            <v>Resignation</v>
          </cell>
          <cell r="CA1817" t="str">
            <v>Opportunities/Career Advancement</v>
          </cell>
          <cell r="CB1817" t="str">
            <v>Voluntary</v>
          </cell>
          <cell r="CC1817" t="str">
            <v>Resigned at VVF Ltd</v>
          </cell>
          <cell r="CD1817">
            <v>0</v>
          </cell>
          <cell r="CE1817">
            <v>0</v>
          </cell>
          <cell r="CF1817">
            <v>0</v>
          </cell>
          <cell r="CG1817">
            <v>0</v>
          </cell>
        </row>
        <row r="1818">
          <cell r="B1818">
            <v>10002405</v>
          </cell>
          <cell r="C1818" t="str">
            <v>Inactive</v>
          </cell>
          <cell r="D1818">
            <v>0</v>
          </cell>
          <cell r="E1818">
            <v>0</v>
          </cell>
          <cell r="F1818" t="e">
            <v>#N/A</v>
          </cell>
          <cell r="G1818" t="str">
            <v>B00448</v>
          </cell>
          <cell r="H1818" t="str">
            <v>M</v>
          </cell>
          <cell r="I1818" t="str">
            <v>Amit</v>
          </cell>
          <cell r="J1818" t="str">
            <v>Kumar</v>
          </cell>
          <cell r="K1818" t="str">
            <v/>
          </cell>
          <cell r="L1818" t="str">
            <v>Assistant</v>
          </cell>
          <cell r="M1818" t="str">
            <v>Accounts</v>
          </cell>
          <cell r="N1818">
            <v>0</v>
          </cell>
          <cell r="O1818">
            <v>0</v>
          </cell>
          <cell r="P1818" t="str">
            <v>Finance &amp; Accounts</v>
          </cell>
          <cell r="Q1818" t="str">
            <v>Accounts</v>
          </cell>
          <cell r="R1818" t="str">
            <v>Corporate Shared Services</v>
          </cell>
          <cell r="S1818" t="str">
            <v>OC</v>
          </cell>
          <cell r="T1818" t="str">
            <v>S1</v>
          </cell>
          <cell r="U1818" t="str">
            <v>Baddi</v>
          </cell>
          <cell r="V1818" t="str">
            <v>Baddi</v>
          </cell>
          <cell r="W1818">
            <v>40805</v>
          </cell>
          <cell r="X1818">
            <v>40787</v>
          </cell>
          <cell r="Y1818">
            <v>1.5</v>
          </cell>
          <cell r="Z1818">
            <v>4.4151552866565256</v>
          </cell>
          <cell r="AA1818">
            <v>2.5</v>
          </cell>
          <cell r="AB1818">
            <v>0</v>
          </cell>
          <cell r="AC1818">
            <v>0</v>
          </cell>
          <cell r="AD1818">
            <v>40986</v>
          </cell>
          <cell r="AE1818">
            <v>0</v>
          </cell>
          <cell r="AF1818">
            <v>40986</v>
          </cell>
          <cell r="AG1818">
            <v>0</v>
          </cell>
          <cell r="AH1818">
            <v>0</v>
          </cell>
          <cell r="AI1818">
            <v>0</v>
          </cell>
          <cell r="AJ1818">
            <v>0</v>
          </cell>
          <cell r="AK1818">
            <v>0</v>
          </cell>
          <cell r="AL1818">
            <v>0</v>
          </cell>
          <cell r="AM1818">
            <v>0</v>
          </cell>
          <cell r="AN1818">
            <v>0</v>
          </cell>
          <cell r="AO1818">
            <v>0</v>
          </cell>
          <cell r="AP1818">
            <v>0</v>
          </cell>
          <cell r="AQ1818">
            <v>0</v>
          </cell>
          <cell r="AR1818">
            <v>0</v>
          </cell>
          <cell r="AS1818">
            <v>0</v>
          </cell>
          <cell r="AT1818">
            <v>0</v>
          </cell>
          <cell r="AU1818">
            <v>0</v>
          </cell>
          <cell r="AV1818">
            <v>0</v>
          </cell>
          <cell r="AW1818">
            <v>0</v>
          </cell>
          <cell r="AX1818">
            <v>0</v>
          </cell>
          <cell r="AY1818">
            <v>0</v>
          </cell>
          <cell r="AZ1818">
            <v>0</v>
          </cell>
          <cell r="BA1818">
            <v>0</v>
          </cell>
          <cell r="BB1818">
            <v>0</v>
          </cell>
          <cell r="BC1818">
            <v>0</v>
          </cell>
          <cell r="BD1818">
            <v>0</v>
          </cell>
          <cell r="BE1818">
            <v>0</v>
          </cell>
          <cell r="BF1818">
            <v>0</v>
          </cell>
          <cell r="BG1818">
            <v>32499</v>
          </cell>
          <cell r="BH1818">
            <v>23</v>
          </cell>
          <cell r="BI1818">
            <v>8</v>
          </cell>
          <cell r="BJ1818">
            <v>0</v>
          </cell>
          <cell r="BK1818" t="str">
            <v>Less than 30 yrs and equal to 30 yrs</v>
          </cell>
          <cell r="BL1818" t="str">
            <v>Unmarried</v>
          </cell>
          <cell r="BM1818">
            <v>0</v>
          </cell>
          <cell r="BN1818" t="str">
            <v>Ghandawal Batuhi</v>
          </cell>
          <cell r="BO1818" t="str">
            <v>Una</v>
          </cell>
          <cell r="BP1818">
            <v>0</v>
          </cell>
          <cell r="BQ1818">
            <v>174302</v>
          </cell>
          <cell r="BR1818" t="str">
            <v>B.Com</v>
          </cell>
          <cell r="BS1818" t="str">
            <v>PGDHRM</v>
          </cell>
          <cell r="BT1818">
            <v>0</v>
          </cell>
          <cell r="BU1818" t="str">
            <v>Ind Swift Lab Ltd</v>
          </cell>
          <cell r="BV1818">
            <v>41152</v>
          </cell>
          <cell r="BW1818">
            <v>41122</v>
          </cell>
          <cell r="BX1818">
            <v>0</v>
          </cell>
          <cell r="BY1818" t="str">
            <v>Opportunities/Career Advancement</v>
          </cell>
          <cell r="BZ1818" t="str">
            <v>Resignation</v>
          </cell>
          <cell r="CA1818">
            <v>0</v>
          </cell>
          <cell r="CB1818" t="str">
            <v>Voluntary</v>
          </cell>
          <cell r="CC1818">
            <v>0</v>
          </cell>
          <cell r="CD1818">
            <v>0</v>
          </cell>
          <cell r="CE1818">
            <v>0</v>
          </cell>
          <cell r="CF1818">
            <v>0</v>
          </cell>
          <cell r="CG1818">
            <v>0</v>
          </cell>
        </row>
        <row r="1819">
          <cell r="B1819">
            <v>10002406</v>
          </cell>
          <cell r="C1819" t="str">
            <v>Inactive</v>
          </cell>
          <cell r="D1819">
            <v>0</v>
          </cell>
          <cell r="E1819">
            <v>0</v>
          </cell>
          <cell r="F1819" t="e">
            <v>#N/A</v>
          </cell>
          <cell r="G1819">
            <v>0</v>
          </cell>
          <cell r="H1819" t="str">
            <v>M</v>
          </cell>
          <cell r="I1819" t="str">
            <v xml:space="preserve">Rignesh </v>
          </cell>
          <cell r="J1819" t="str">
            <v>Patel</v>
          </cell>
          <cell r="K1819" t="str">
            <v>Amrutbhai</v>
          </cell>
          <cell r="L1819" t="str">
            <v>Chemist</v>
          </cell>
          <cell r="M1819">
            <v>0</v>
          </cell>
          <cell r="N1819">
            <v>0</v>
          </cell>
          <cell r="O1819">
            <v>0</v>
          </cell>
          <cell r="P1819" t="str">
            <v>Oleo Manufacturing</v>
          </cell>
          <cell r="Q1819">
            <v>0</v>
          </cell>
          <cell r="R1819" t="str">
            <v>Oleochemicals</v>
          </cell>
          <cell r="S1819" t="str">
            <v>OC</v>
          </cell>
          <cell r="T1819" t="str">
            <v>D</v>
          </cell>
          <cell r="U1819" t="str">
            <v>Kutch-II</v>
          </cell>
          <cell r="V1819">
            <v>0</v>
          </cell>
          <cell r="W1819">
            <v>40806</v>
          </cell>
          <cell r="X1819">
            <v>40787</v>
          </cell>
          <cell r="Y1819">
            <v>1.2</v>
          </cell>
          <cell r="Z1819">
            <v>4.4124155609462212</v>
          </cell>
          <cell r="AA1819">
            <v>1.9</v>
          </cell>
          <cell r="AB1819">
            <v>0</v>
          </cell>
          <cell r="AC1819">
            <v>0</v>
          </cell>
          <cell r="AD1819">
            <v>0</v>
          </cell>
          <cell r="AE1819">
            <v>0</v>
          </cell>
          <cell r="AF1819">
            <v>0</v>
          </cell>
          <cell r="AG1819">
            <v>0</v>
          </cell>
          <cell r="AH1819">
            <v>0</v>
          </cell>
          <cell r="AI1819">
            <v>0</v>
          </cell>
          <cell r="AJ1819">
            <v>0</v>
          </cell>
          <cell r="AK1819">
            <v>0</v>
          </cell>
          <cell r="AL1819">
            <v>0</v>
          </cell>
          <cell r="AM1819">
            <v>0</v>
          </cell>
          <cell r="AN1819">
            <v>0</v>
          </cell>
          <cell r="AO1819">
            <v>0</v>
          </cell>
          <cell r="AP1819">
            <v>0</v>
          </cell>
          <cell r="AQ1819">
            <v>0</v>
          </cell>
          <cell r="AR1819">
            <v>0</v>
          </cell>
          <cell r="AS1819">
            <v>0</v>
          </cell>
          <cell r="AT1819">
            <v>0</v>
          </cell>
          <cell r="AU1819">
            <v>0</v>
          </cell>
          <cell r="AV1819">
            <v>0</v>
          </cell>
          <cell r="AW1819">
            <v>0</v>
          </cell>
          <cell r="AX1819">
            <v>0</v>
          </cell>
          <cell r="AY1819">
            <v>0</v>
          </cell>
          <cell r="AZ1819">
            <v>0</v>
          </cell>
          <cell r="BA1819">
            <v>0</v>
          </cell>
          <cell r="BB1819">
            <v>0</v>
          </cell>
          <cell r="BC1819">
            <v>0</v>
          </cell>
          <cell r="BD1819">
            <v>0</v>
          </cell>
          <cell r="BE1819">
            <v>0</v>
          </cell>
          <cell r="BF1819">
            <v>0</v>
          </cell>
          <cell r="BG1819">
            <v>32487</v>
          </cell>
          <cell r="BH1819">
            <v>23</v>
          </cell>
          <cell r="BI1819">
            <v>5</v>
          </cell>
          <cell r="BJ1819">
            <v>0</v>
          </cell>
          <cell r="BK1819" t="str">
            <v>Less than 30 yrs and equal to 30 yrs</v>
          </cell>
          <cell r="BL1819">
            <v>0</v>
          </cell>
          <cell r="BM1819">
            <v>0</v>
          </cell>
          <cell r="BN1819">
            <v>0</v>
          </cell>
          <cell r="BO1819">
            <v>0</v>
          </cell>
          <cell r="BP1819">
            <v>0</v>
          </cell>
          <cell r="BQ1819">
            <v>0</v>
          </cell>
          <cell r="BR1819" t="str">
            <v>B.Sc</v>
          </cell>
          <cell r="BS1819">
            <v>0</v>
          </cell>
          <cell r="BT1819">
            <v>0</v>
          </cell>
          <cell r="BU1819">
            <v>0</v>
          </cell>
          <cell r="BV1819">
            <v>41049</v>
          </cell>
          <cell r="BW1819">
            <v>41030</v>
          </cell>
          <cell r="BX1819">
            <v>0</v>
          </cell>
          <cell r="BY1819" t="str">
            <v>Higher Role</v>
          </cell>
          <cell r="BZ1819" t="str">
            <v>Resignation</v>
          </cell>
          <cell r="CA1819">
            <v>0</v>
          </cell>
          <cell r="CB1819" t="str">
            <v>Voluntary</v>
          </cell>
          <cell r="CC1819" t="str">
            <v>Resigned at VVF Ltd</v>
          </cell>
          <cell r="CD1819">
            <v>0</v>
          </cell>
          <cell r="CE1819">
            <v>0</v>
          </cell>
          <cell r="CF1819">
            <v>0</v>
          </cell>
          <cell r="CG1819">
            <v>0</v>
          </cell>
        </row>
        <row r="1820">
          <cell r="B1820">
            <v>10002407</v>
          </cell>
          <cell r="C1820" t="str">
            <v>Active</v>
          </cell>
          <cell r="D1820">
            <v>1010320999</v>
          </cell>
          <cell r="E1820" t="str">
            <v>TALOJA-EXCISE</v>
          </cell>
          <cell r="F1820" t="str">
            <v>1010300343</v>
          </cell>
          <cell r="G1820" t="str">
            <v>04/0519</v>
          </cell>
          <cell r="H1820" t="str">
            <v>M</v>
          </cell>
          <cell r="I1820" t="str">
            <v>Vikesh</v>
          </cell>
          <cell r="J1820" t="str">
            <v>Chavan</v>
          </cell>
          <cell r="K1820" t="str">
            <v>Vilas</v>
          </cell>
          <cell r="L1820" t="str">
            <v>Weighbridge Operator</v>
          </cell>
          <cell r="M1820" t="str">
            <v>Excise</v>
          </cell>
          <cell r="N1820" t="str">
            <v>Support</v>
          </cell>
          <cell r="O1820">
            <v>0</v>
          </cell>
          <cell r="P1820" t="str">
            <v>EXIM</v>
          </cell>
          <cell r="Q1820" t="str">
            <v>Excise &amp; Commercial</v>
          </cell>
          <cell r="R1820" t="str">
            <v>Corporate Shared Services</v>
          </cell>
          <cell r="S1820" t="str">
            <v>OC</v>
          </cell>
          <cell r="T1820" t="str">
            <v>J1</v>
          </cell>
          <cell r="U1820" t="str">
            <v>Taloja</v>
          </cell>
          <cell r="V1820" t="str">
            <v>Taloja</v>
          </cell>
          <cell r="W1820">
            <v>40807</v>
          </cell>
          <cell r="X1820">
            <v>40787</v>
          </cell>
          <cell r="Y1820">
            <v>0</v>
          </cell>
          <cell r="Z1820">
            <v>4.4096758349188239</v>
          </cell>
          <cell r="AA1820">
            <v>4.4096758349188239</v>
          </cell>
          <cell r="AB1820">
            <v>41172</v>
          </cell>
          <cell r="AC1820">
            <v>0</v>
          </cell>
          <cell r="AD1820">
            <v>41352</v>
          </cell>
          <cell r="AE1820">
            <v>0</v>
          </cell>
          <cell r="AF1820">
            <v>41352</v>
          </cell>
          <cell r="AG1820">
            <v>0</v>
          </cell>
          <cell r="AH1820">
            <v>0</v>
          </cell>
          <cell r="AI1820">
            <v>0</v>
          </cell>
          <cell r="AJ1820">
            <v>0</v>
          </cell>
          <cell r="AK1820">
            <v>0</v>
          </cell>
          <cell r="AL1820">
            <v>0</v>
          </cell>
          <cell r="AM1820">
            <v>0</v>
          </cell>
          <cell r="AN1820">
            <v>0</v>
          </cell>
          <cell r="AO1820">
            <v>0</v>
          </cell>
          <cell r="AP1820">
            <v>0</v>
          </cell>
          <cell r="AQ1820">
            <v>0</v>
          </cell>
          <cell r="AR1820">
            <v>0</v>
          </cell>
          <cell r="AS1820">
            <v>0</v>
          </cell>
          <cell r="AT1820">
            <v>0</v>
          </cell>
          <cell r="AU1820">
            <v>0</v>
          </cell>
          <cell r="AV1820">
            <v>0</v>
          </cell>
          <cell r="AW1820">
            <v>0</v>
          </cell>
          <cell r="AX1820">
            <v>0</v>
          </cell>
          <cell r="AY1820">
            <v>0</v>
          </cell>
          <cell r="AZ1820">
            <v>0</v>
          </cell>
          <cell r="BA1820">
            <v>0</v>
          </cell>
          <cell r="BB1820">
            <v>0</v>
          </cell>
          <cell r="BC1820">
            <v>0</v>
          </cell>
          <cell r="BD1820">
            <v>0</v>
          </cell>
          <cell r="BE1820">
            <v>0</v>
          </cell>
          <cell r="BF1820">
            <v>0</v>
          </cell>
          <cell r="BG1820">
            <v>32580</v>
          </cell>
          <cell r="BH1820">
            <v>26</v>
          </cell>
          <cell r="BI1820">
            <v>11</v>
          </cell>
          <cell r="BJ1820">
            <v>54494</v>
          </cell>
          <cell r="BK1820" t="str">
            <v>Less than and equal to 30 yrs</v>
          </cell>
          <cell r="BL1820" t="str">
            <v>Unmarried</v>
          </cell>
          <cell r="BM1820">
            <v>1</v>
          </cell>
          <cell r="BN1820" t="str">
            <v>Patel Park, Pardeshi Ali, Bldg No.02,Block No.06</v>
          </cell>
          <cell r="BO1820" t="str">
            <v>Panvel</v>
          </cell>
          <cell r="BP1820">
            <v>0</v>
          </cell>
          <cell r="BQ1820">
            <v>410206</v>
          </cell>
          <cell r="BR1820" t="str">
            <v>H.S.C</v>
          </cell>
          <cell r="BS1820">
            <v>0</v>
          </cell>
          <cell r="BT1820">
            <v>0</v>
          </cell>
          <cell r="BU1820" t="str">
            <v/>
          </cell>
          <cell r="BV1820">
            <v>0</v>
          </cell>
          <cell r="BW1820">
            <v>0</v>
          </cell>
          <cell r="BX1820">
            <v>0</v>
          </cell>
          <cell r="BY1820">
            <v>0</v>
          </cell>
          <cell r="BZ1820">
            <v>0</v>
          </cell>
          <cell r="CA1820">
            <v>0</v>
          </cell>
          <cell r="CB1820">
            <v>0</v>
          </cell>
          <cell r="CC1820">
            <v>0</v>
          </cell>
          <cell r="CD1820">
            <v>0</v>
          </cell>
          <cell r="CE1820" t="str">
            <v>ANOPC5526E</v>
          </cell>
          <cell r="CF1820">
            <v>0</v>
          </cell>
          <cell r="CG1820">
            <v>0</v>
          </cell>
        </row>
        <row r="1821">
          <cell r="B1821">
            <v>10002398</v>
          </cell>
          <cell r="C1821" t="str">
            <v>Inactive</v>
          </cell>
          <cell r="D1821">
            <v>0</v>
          </cell>
          <cell r="E1821">
            <v>0</v>
          </cell>
          <cell r="F1821" t="e">
            <v>#N/A</v>
          </cell>
          <cell r="G1821">
            <v>0</v>
          </cell>
          <cell r="H1821" t="str">
            <v>M</v>
          </cell>
          <cell r="I1821" t="str">
            <v>Prashant</v>
          </cell>
          <cell r="J1821" t="str">
            <v>Jawale</v>
          </cell>
          <cell r="K1821" t="str">
            <v>Prabhakar</v>
          </cell>
          <cell r="L1821" t="str">
            <v xml:space="preserve">Senior Manager </v>
          </cell>
          <cell r="M1821" t="str">
            <v>Engineering Purchase</v>
          </cell>
          <cell r="N1821">
            <v>0</v>
          </cell>
          <cell r="O1821">
            <v>0</v>
          </cell>
          <cell r="P1821" t="str">
            <v>Engineering Purchase</v>
          </cell>
          <cell r="Q1821">
            <v>0</v>
          </cell>
          <cell r="R1821" t="str">
            <v>Corporate Shared Services</v>
          </cell>
          <cell r="S1821" t="str">
            <v>MMC</v>
          </cell>
          <cell r="T1821" t="str">
            <v>EG-3</v>
          </cell>
          <cell r="U1821" t="str">
            <v>Corporate</v>
          </cell>
          <cell r="V1821" t="str">
            <v>Corporate</v>
          </cell>
          <cell r="W1821">
            <v>40808</v>
          </cell>
          <cell r="X1821">
            <v>40787</v>
          </cell>
          <cell r="Y1821">
            <v>11</v>
          </cell>
          <cell r="Z1821">
            <v>4.4069361085743344</v>
          </cell>
          <cell r="AA1821">
            <v>15.406936108574335</v>
          </cell>
          <cell r="AB1821">
            <v>0</v>
          </cell>
          <cell r="AC1821">
            <v>0</v>
          </cell>
          <cell r="AD1821">
            <v>40989</v>
          </cell>
          <cell r="AE1821">
            <v>0</v>
          </cell>
          <cell r="AF1821">
            <v>40989</v>
          </cell>
          <cell r="AG1821">
            <v>0</v>
          </cell>
          <cell r="AH1821">
            <v>0</v>
          </cell>
          <cell r="AI1821">
            <v>0</v>
          </cell>
          <cell r="AJ1821">
            <v>0</v>
          </cell>
          <cell r="AK1821">
            <v>0</v>
          </cell>
          <cell r="AL1821">
            <v>0</v>
          </cell>
          <cell r="AM1821">
            <v>0</v>
          </cell>
          <cell r="AN1821">
            <v>0</v>
          </cell>
          <cell r="AO1821">
            <v>41365</v>
          </cell>
          <cell r="AP1821" t="str">
            <v>Manager</v>
          </cell>
          <cell r="AQ1821" t="str">
            <v>JMC</v>
          </cell>
          <cell r="AR1821">
            <v>0</v>
          </cell>
          <cell r="AS1821">
            <v>0</v>
          </cell>
          <cell r="AT1821">
            <v>0</v>
          </cell>
          <cell r="AU1821">
            <v>0</v>
          </cell>
          <cell r="AV1821">
            <v>0</v>
          </cell>
          <cell r="AW1821">
            <v>0</v>
          </cell>
          <cell r="AX1821">
            <v>0</v>
          </cell>
          <cell r="AY1821">
            <v>0</v>
          </cell>
          <cell r="AZ1821">
            <v>0</v>
          </cell>
          <cell r="BA1821">
            <v>0</v>
          </cell>
          <cell r="BB1821">
            <v>0</v>
          </cell>
          <cell r="BC1821">
            <v>0</v>
          </cell>
          <cell r="BD1821">
            <v>0</v>
          </cell>
          <cell r="BE1821">
            <v>0</v>
          </cell>
          <cell r="BF1821">
            <v>0</v>
          </cell>
          <cell r="BG1821">
            <v>28465</v>
          </cell>
          <cell r="BH1821">
            <v>38</v>
          </cell>
          <cell r="BI1821">
            <v>2</v>
          </cell>
          <cell r="BJ1821">
            <v>50379</v>
          </cell>
          <cell r="BK1821">
            <v>0</v>
          </cell>
          <cell r="BL1821" t="str">
            <v>Married</v>
          </cell>
          <cell r="BM1821">
            <v>0</v>
          </cell>
          <cell r="BN1821" t="str">
            <v>A - 802, Vridavan Palms,Behind Arati Nagari, Wayale Nagar road, Khadakpada, Kalyan (W)</v>
          </cell>
          <cell r="BO1821" t="str">
            <v>Thane</v>
          </cell>
          <cell r="BP1821" t="str">
            <v>Maharashtra</v>
          </cell>
          <cell r="BQ1821">
            <v>421301</v>
          </cell>
          <cell r="BR1821" t="str">
            <v>B.E (Mechanical)</v>
          </cell>
          <cell r="BS1821" t="str">
            <v>M.B.A (Material-Logistic &amp; Finance)</v>
          </cell>
          <cell r="BT1821">
            <v>0</v>
          </cell>
          <cell r="BU1821" t="str">
            <v>Tata Motors Ltd</v>
          </cell>
          <cell r="BV1821">
            <v>41946</v>
          </cell>
          <cell r="BW1821">
            <v>41944</v>
          </cell>
          <cell r="BX1821">
            <v>41946</v>
          </cell>
          <cell r="BY1821" t="str">
            <v>ATG</v>
          </cell>
          <cell r="BZ1821" t="str">
            <v>Resignation</v>
          </cell>
          <cell r="CA1821">
            <v>0</v>
          </cell>
          <cell r="CB1821" t="str">
            <v>Involuntary</v>
          </cell>
          <cell r="CC1821">
            <v>0</v>
          </cell>
          <cell r="CD1821">
            <v>0</v>
          </cell>
          <cell r="CE1821" t="str">
            <v>AFSPJ7023H</v>
          </cell>
          <cell r="CF1821">
            <v>0</v>
          </cell>
          <cell r="CG1821">
            <v>0</v>
          </cell>
        </row>
        <row r="1822">
          <cell r="B1822">
            <v>10002408</v>
          </cell>
          <cell r="C1822" t="str">
            <v>Active</v>
          </cell>
          <cell r="D1822">
            <v>1010310999</v>
          </cell>
          <cell r="E1822" t="str">
            <v>TALOJA-SECURITY</v>
          </cell>
          <cell r="F1822" t="str">
            <v>1010300344</v>
          </cell>
          <cell r="G1822" t="str">
            <v>04/0520</v>
          </cell>
          <cell r="H1822" t="str">
            <v>M</v>
          </cell>
          <cell r="I1822" t="str">
            <v>Shivaji</v>
          </cell>
          <cell r="J1822" t="str">
            <v>Nale</v>
          </cell>
          <cell r="K1822" t="str">
            <v>Sadashiv</v>
          </cell>
          <cell r="L1822" t="str">
            <v>Junior Executive</v>
          </cell>
          <cell r="M1822" t="str">
            <v>Security Administration</v>
          </cell>
          <cell r="N1822" t="str">
            <v>Support</v>
          </cell>
          <cell r="O1822">
            <v>0</v>
          </cell>
          <cell r="P1822" t="str">
            <v>Security</v>
          </cell>
          <cell r="Q1822">
            <v>0</v>
          </cell>
          <cell r="R1822" t="str">
            <v>Corporate Shared Services</v>
          </cell>
          <cell r="S1822" t="str">
            <v>JMC</v>
          </cell>
          <cell r="T1822" t="str">
            <v>EG-0</v>
          </cell>
          <cell r="U1822" t="str">
            <v>Taloja</v>
          </cell>
          <cell r="V1822" t="str">
            <v>Taloja</v>
          </cell>
          <cell r="W1822">
            <v>40812</v>
          </cell>
          <cell r="X1822">
            <v>40787</v>
          </cell>
          <cell r="Y1822">
            <v>29</v>
          </cell>
          <cell r="Z1822">
            <v>4.3959772044647449</v>
          </cell>
          <cell r="AA1822">
            <v>33.395977204464742</v>
          </cell>
          <cell r="AB1822">
            <v>0</v>
          </cell>
          <cell r="AC1822">
            <v>0</v>
          </cell>
          <cell r="AD1822">
            <v>40993</v>
          </cell>
          <cell r="AE1822">
            <v>0</v>
          </cell>
          <cell r="AF1822">
            <v>41000</v>
          </cell>
          <cell r="AG1822">
            <v>0</v>
          </cell>
          <cell r="AH1822">
            <v>0</v>
          </cell>
          <cell r="AI1822">
            <v>0</v>
          </cell>
          <cell r="AJ1822">
            <v>0</v>
          </cell>
          <cell r="AK1822">
            <v>0</v>
          </cell>
          <cell r="AL1822">
            <v>0</v>
          </cell>
          <cell r="AM1822">
            <v>0</v>
          </cell>
          <cell r="AN1822">
            <v>0</v>
          </cell>
          <cell r="AO1822">
            <v>0</v>
          </cell>
          <cell r="AP1822">
            <v>0</v>
          </cell>
          <cell r="AQ1822">
            <v>0</v>
          </cell>
          <cell r="AR1822">
            <v>0</v>
          </cell>
          <cell r="AS1822">
            <v>0</v>
          </cell>
          <cell r="AT1822">
            <v>0</v>
          </cell>
          <cell r="AU1822">
            <v>0</v>
          </cell>
          <cell r="AV1822">
            <v>0</v>
          </cell>
          <cell r="AW1822">
            <v>41061</v>
          </cell>
          <cell r="AX1822" t="str">
            <v>1month</v>
          </cell>
          <cell r="AY1822" t="str">
            <v>Daman</v>
          </cell>
          <cell r="AZ1822">
            <v>0</v>
          </cell>
          <cell r="BA1822">
            <v>0</v>
          </cell>
          <cell r="BB1822">
            <v>0</v>
          </cell>
          <cell r="BC1822">
            <v>0</v>
          </cell>
          <cell r="BD1822">
            <v>0</v>
          </cell>
          <cell r="BE1822">
            <v>0</v>
          </cell>
          <cell r="BF1822">
            <v>0</v>
          </cell>
          <cell r="BG1822">
            <v>22770</v>
          </cell>
          <cell r="BH1822">
            <v>53</v>
          </cell>
          <cell r="BI1822">
            <v>9</v>
          </cell>
          <cell r="BJ1822">
            <v>44684</v>
          </cell>
          <cell r="BK1822" t="str">
            <v>51 - 55 yrs</v>
          </cell>
          <cell r="BL1822" t="str">
            <v>Married</v>
          </cell>
          <cell r="BM1822">
            <v>1</v>
          </cell>
          <cell r="BN1822" t="str">
            <v>SS-3, Room No.264, 01st Floor Sector-15, Koparkhairane</v>
          </cell>
          <cell r="BO1822" t="str">
            <v>Navi Mumbai</v>
          </cell>
          <cell r="BP1822" t="str">
            <v>maharashtra</v>
          </cell>
          <cell r="BQ1822">
            <v>400709</v>
          </cell>
          <cell r="BR1822" t="str">
            <v>Army Graduation</v>
          </cell>
          <cell r="BS1822">
            <v>0</v>
          </cell>
          <cell r="BT1822">
            <v>0</v>
          </cell>
          <cell r="BU1822" t="str">
            <v>Reliance Lifescinces Ltd</v>
          </cell>
          <cell r="BV1822">
            <v>0</v>
          </cell>
          <cell r="BW1822">
            <v>0</v>
          </cell>
          <cell r="BX1822">
            <v>0</v>
          </cell>
          <cell r="BY1822">
            <v>0</v>
          </cell>
          <cell r="BZ1822">
            <v>0</v>
          </cell>
          <cell r="CA1822">
            <v>0</v>
          </cell>
          <cell r="CB1822">
            <v>0</v>
          </cell>
          <cell r="CC1822">
            <v>0</v>
          </cell>
          <cell r="CD1822">
            <v>0</v>
          </cell>
          <cell r="CE1822" t="str">
            <v>BIHPS8004C</v>
          </cell>
          <cell r="CF1822" t="str">
            <v>Col. Clarence Carvalho</v>
          </cell>
          <cell r="CG1822" t="str">
            <v>Col. Clarence Carvalho</v>
          </cell>
        </row>
        <row r="1823">
          <cell r="B1823">
            <v>10002409</v>
          </cell>
          <cell r="C1823" t="str">
            <v>Inactive</v>
          </cell>
          <cell r="D1823">
            <v>0</v>
          </cell>
          <cell r="E1823">
            <v>0</v>
          </cell>
          <cell r="F1823" t="e">
            <v>#N/A</v>
          </cell>
          <cell r="G1823" t="str">
            <v>04/0521</v>
          </cell>
          <cell r="H1823" t="str">
            <v>M</v>
          </cell>
          <cell r="I1823" t="str">
            <v>Umesh</v>
          </cell>
          <cell r="J1823" t="str">
            <v>Trimukhe</v>
          </cell>
          <cell r="K1823" t="str">
            <v>Eknath</v>
          </cell>
          <cell r="L1823" t="str">
            <v>Operator</v>
          </cell>
          <cell r="M1823">
            <v>0</v>
          </cell>
          <cell r="N1823">
            <v>0</v>
          </cell>
          <cell r="O1823">
            <v>0</v>
          </cell>
          <cell r="P1823" t="str">
            <v>Oleo Manufacturing</v>
          </cell>
          <cell r="Q1823">
            <v>0</v>
          </cell>
          <cell r="R1823" t="str">
            <v>Oleochemicals</v>
          </cell>
          <cell r="S1823" t="str">
            <v>Associate</v>
          </cell>
          <cell r="T1823" t="str">
            <v>A1</v>
          </cell>
          <cell r="U1823" t="str">
            <v>Taloja</v>
          </cell>
          <cell r="V1823">
            <v>0</v>
          </cell>
          <cell r="W1823">
            <v>40812</v>
          </cell>
          <cell r="X1823">
            <v>40787</v>
          </cell>
          <cell r="Y1823">
            <v>5</v>
          </cell>
          <cell r="Z1823">
            <v>4.3959772047818371</v>
          </cell>
          <cell r="AA1823">
            <v>5.3</v>
          </cell>
          <cell r="AB1823">
            <v>0</v>
          </cell>
          <cell r="AC1823">
            <v>0</v>
          </cell>
          <cell r="AD1823">
            <v>0</v>
          </cell>
          <cell r="AE1823">
            <v>0</v>
          </cell>
          <cell r="AF1823">
            <v>0</v>
          </cell>
          <cell r="AG1823">
            <v>0</v>
          </cell>
          <cell r="AH1823">
            <v>0</v>
          </cell>
          <cell r="AI1823">
            <v>0</v>
          </cell>
          <cell r="AJ1823">
            <v>0</v>
          </cell>
          <cell r="AK1823">
            <v>0</v>
          </cell>
          <cell r="AL1823">
            <v>0</v>
          </cell>
          <cell r="AM1823">
            <v>0</v>
          </cell>
          <cell r="AN1823">
            <v>0</v>
          </cell>
          <cell r="AO1823">
            <v>0</v>
          </cell>
          <cell r="AP1823">
            <v>0</v>
          </cell>
          <cell r="AQ1823">
            <v>0</v>
          </cell>
          <cell r="AR1823">
            <v>0</v>
          </cell>
          <cell r="AS1823">
            <v>0</v>
          </cell>
          <cell r="AT1823">
            <v>0</v>
          </cell>
          <cell r="AU1823">
            <v>0</v>
          </cell>
          <cell r="AV1823">
            <v>0</v>
          </cell>
          <cell r="AW1823">
            <v>0</v>
          </cell>
          <cell r="AX1823">
            <v>0</v>
          </cell>
          <cell r="AY1823">
            <v>0</v>
          </cell>
          <cell r="AZ1823">
            <v>0</v>
          </cell>
          <cell r="BA1823">
            <v>0</v>
          </cell>
          <cell r="BB1823">
            <v>0</v>
          </cell>
          <cell r="BC1823">
            <v>0</v>
          </cell>
          <cell r="BD1823">
            <v>0</v>
          </cell>
          <cell r="BE1823">
            <v>0</v>
          </cell>
          <cell r="BF1823">
            <v>0</v>
          </cell>
          <cell r="BG1823">
            <v>29989</v>
          </cell>
          <cell r="BH1823">
            <v>29</v>
          </cell>
          <cell r="BI1823">
            <v>11</v>
          </cell>
          <cell r="BJ1823">
            <v>0</v>
          </cell>
          <cell r="BK1823" t="str">
            <v>Less than 30 yrs and equal to 30 yrs</v>
          </cell>
          <cell r="BL1823">
            <v>0</v>
          </cell>
          <cell r="BM1823">
            <v>0</v>
          </cell>
          <cell r="BN1823">
            <v>0</v>
          </cell>
          <cell r="BO1823">
            <v>0</v>
          </cell>
          <cell r="BP1823">
            <v>0</v>
          </cell>
          <cell r="BQ1823">
            <v>0</v>
          </cell>
          <cell r="BR1823" t="str">
            <v>H.S.C</v>
          </cell>
          <cell r="BS1823">
            <v>0</v>
          </cell>
          <cell r="BT1823" t="str">
            <v>NCTVT, AOCP</v>
          </cell>
          <cell r="BU1823" t="str">
            <v>Tytan Organics Ltd</v>
          </cell>
          <cell r="BV1823">
            <v>40924</v>
          </cell>
          <cell r="BW1823">
            <v>40909</v>
          </cell>
          <cell r="BX1823">
            <v>0</v>
          </cell>
          <cell r="BY1823" t="str">
            <v>Absconding</v>
          </cell>
          <cell r="BZ1823" t="str">
            <v>Absconding</v>
          </cell>
          <cell r="CA1823">
            <v>0</v>
          </cell>
          <cell r="CB1823" t="str">
            <v>Voluntary</v>
          </cell>
          <cell r="CC1823" t="str">
            <v>Resigned at VVF Ltd</v>
          </cell>
          <cell r="CD1823">
            <v>0</v>
          </cell>
          <cell r="CE1823">
            <v>0</v>
          </cell>
          <cell r="CF1823">
            <v>0</v>
          </cell>
          <cell r="CG1823">
            <v>0</v>
          </cell>
        </row>
        <row r="1824">
          <cell r="B1824">
            <v>10003459</v>
          </cell>
          <cell r="C1824" t="str">
            <v>Inactive</v>
          </cell>
          <cell r="D1824">
            <v>2011418160</v>
          </cell>
          <cell r="E1824" t="str">
            <v>BADDI - SOAP FINISHING</v>
          </cell>
          <cell r="F1824" t="str">
            <v>2011400366</v>
          </cell>
          <cell r="G1824" t="str">
            <v>B00758</v>
          </cell>
          <cell r="H1824" t="str">
            <v>M</v>
          </cell>
          <cell r="I1824" t="str">
            <v>Saurabh</v>
          </cell>
          <cell r="J1824" t="str">
            <v>Sharma</v>
          </cell>
          <cell r="K1824">
            <v>0</v>
          </cell>
          <cell r="L1824" t="str">
            <v>Supervisor</v>
          </cell>
          <cell r="M1824" t="str">
            <v>Production</v>
          </cell>
          <cell r="N1824">
            <v>0</v>
          </cell>
          <cell r="O1824" t="str">
            <v>Finished Soap</v>
          </cell>
          <cell r="P1824" t="str">
            <v>PCP Manufacturing</v>
          </cell>
          <cell r="Q1824">
            <v>0</v>
          </cell>
          <cell r="R1824" t="str">
            <v>Personal Care Products</v>
          </cell>
          <cell r="S1824" t="str">
            <v>OC</v>
          </cell>
          <cell r="T1824" t="str">
            <v>S1</v>
          </cell>
          <cell r="U1824" t="str">
            <v>Baddi</v>
          </cell>
          <cell r="V1824" t="str">
            <v>Baddi</v>
          </cell>
          <cell r="W1824">
            <v>41997</v>
          </cell>
          <cell r="X1824">
            <v>41981</v>
          </cell>
          <cell r="Y1824">
            <v>0</v>
          </cell>
          <cell r="Z1824">
            <v>1.149401862316084</v>
          </cell>
          <cell r="AA1824">
            <v>1.149401862316084</v>
          </cell>
          <cell r="AB1824">
            <v>0</v>
          </cell>
          <cell r="AC1824">
            <v>0</v>
          </cell>
          <cell r="AD1824">
            <v>42178</v>
          </cell>
          <cell r="AE1824">
            <v>0</v>
          </cell>
          <cell r="AF1824">
            <v>42179</v>
          </cell>
          <cell r="AG1824">
            <v>0</v>
          </cell>
          <cell r="AH1824">
            <v>0</v>
          </cell>
          <cell r="AI1824">
            <v>0</v>
          </cell>
          <cell r="AJ1824">
            <v>0</v>
          </cell>
          <cell r="AK1824">
            <v>0</v>
          </cell>
          <cell r="AL1824">
            <v>0</v>
          </cell>
          <cell r="AM1824">
            <v>0</v>
          </cell>
          <cell r="AN1824">
            <v>0</v>
          </cell>
          <cell r="AO1824">
            <v>0</v>
          </cell>
          <cell r="AP1824">
            <v>0</v>
          </cell>
          <cell r="AQ1824">
            <v>0</v>
          </cell>
          <cell r="AR1824">
            <v>0</v>
          </cell>
          <cell r="AS1824">
            <v>0</v>
          </cell>
          <cell r="AT1824">
            <v>0</v>
          </cell>
          <cell r="AU1824">
            <v>0</v>
          </cell>
          <cell r="AV1824">
            <v>0</v>
          </cell>
          <cell r="AW1824">
            <v>0</v>
          </cell>
          <cell r="AX1824">
            <v>0</v>
          </cell>
          <cell r="AY1824">
            <v>0</v>
          </cell>
          <cell r="AZ1824">
            <v>0</v>
          </cell>
          <cell r="BA1824">
            <v>0</v>
          </cell>
          <cell r="BB1824">
            <v>0</v>
          </cell>
          <cell r="BC1824">
            <v>0</v>
          </cell>
          <cell r="BD1824">
            <v>0</v>
          </cell>
          <cell r="BE1824">
            <v>0</v>
          </cell>
          <cell r="BF1824">
            <v>0</v>
          </cell>
          <cell r="BG1824">
            <v>33006</v>
          </cell>
          <cell r="BH1824">
            <v>25</v>
          </cell>
          <cell r="BI1824">
            <v>9</v>
          </cell>
          <cell r="BJ1824">
            <v>54920</v>
          </cell>
          <cell r="BK1824" t="str">
            <v>Less than 30 yrs and equal to 30 yrs</v>
          </cell>
          <cell r="BL1824" t="str">
            <v>Unmarried</v>
          </cell>
          <cell r="BM1824">
            <v>3</v>
          </cell>
          <cell r="BN1824" t="str">
            <v>Vill: Sughar,PO: Bundla, Tehsil: Palampur</v>
          </cell>
          <cell r="BO1824" t="str">
            <v>kangra</v>
          </cell>
          <cell r="BP1824" t="str">
            <v>Himachal Pradesh</v>
          </cell>
          <cell r="BQ1824">
            <v>176023</v>
          </cell>
          <cell r="BR1824" t="str">
            <v xml:space="preserve">12th </v>
          </cell>
          <cell r="BS1824">
            <v>0</v>
          </cell>
          <cell r="BT1824" t="str">
            <v>B.Tech ( Mechanical)</v>
          </cell>
          <cell r="BU1824" t="str">
            <v>Hindustan Uniliver Limited</v>
          </cell>
          <cell r="BV1824">
            <v>42229</v>
          </cell>
          <cell r="BW1824">
            <v>42217</v>
          </cell>
          <cell r="BX1824">
            <v>42212</v>
          </cell>
          <cell r="BY1824" t="str">
            <v>Carrer Growth</v>
          </cell>
          <cell r="BZ1824" t="str">
            <v>Resignation</v>
          </cell>
          <cell r="CA1824">
            <v>0</v>
          </cell>
          <cell r="CB1824" t="str">
            <v>Voluntary</v>
          </cell>
          <cell r="CC1824">
            <v>0</v>
          </cell>
          <cell r="CD1824" t="str">
            <v>B+</v>
          </cell>
          <cell r="CE1824" t="str">
            <v>CZEPS4906E</v>
          </cell>
          <cell r="CF1824" t="str">
            <v>Naresh Patel</v>
          </cell>
          <cell r="CG1824" t="str">
            <v>Naresh Patel</v>
          </cell>
        </row>
        <row r="1825">
          <cell r="B1825">
            <v>10002401</v>
          </cell>
          <cell r="C1825" t="str">
            <v>Active</v>
          </cell>
          <cell r="D1825">
            <v>1019904999</v>
          </cell>
          <cell r="E1825" t="str">
            <v>MKTG.-OLEO</v>
          </cell>
          <cell r="F1825" t="str">
            <v>1019900040</v>
          </cell>
          <cell r="G1825">
            <v>0</v>
          </cell>
          <cell r="H1825" t="str">
            <v>M</v>
          </cell>
          <cell r="I1825" t="str">
            <v>Vinod</v>
          </cell>
          <cell r="J1825" t="str">
            <v>Gupta</v>
          </cell>
          <cell r="K1825" t="str">
            <v/>
          </cell>
          <cell r="L1825" t="str">
            <v>Chief Executive Officer</v>
          </cell>
          <cell r="M1825" t="str">
            <v>Oleochemical</v>
          </cell>
          <cell r="N1825" t="str">
            <v>Core</v>
          </cell>
          <cell r="O1825">
            <v>0</v>
          </cell>
          <cell r="P1825" t="str">
            <v>Oleo Corporate</v>
          </cell>
          <cell r="Q1825">
            <v>0</v>
          </cell>
          <cell r="R1825" t="str">
            <v>Oleochemicals</v>
          </cell>
          <cell r="S1825" t="str">
            <v>SMC</v>
          </cell>
          <cell r="T1825" t="str">
            <v>EG-10</v>
          </cell>
          <cell r="U1825" t="str">
            <v>Corporate</v>
          </cell>
          <cell r="V1825" t="str">
            <v>Corporate</v>
          </cell>
          <cell r="W1825">
            <v>40814</v>
          </cell>
          <cell r="X1825">
            <v>40787</v>
          </cell>
          <cell r="Y1825">
            <v>20</v>
          </cell>
          <cell r="Z1825">
            <v>4.3904977524099502</v>
          </cell>
          <cell r="AA1825">
            <v>24.390497752409949</v>
          </cell>
          <cell r="AB1825">
            <v>0</v>
          </cell>
          <cell r="AC1825">
            <v>0</v>
          </cell>
          <cell r="AD1825">
            <v>40995</v>
          </cell>
          <cell r="AE1825">
            <v>0</v>
          </cell>
          <cell r="AF1825">
            <v>40993</v>
          </cell>
          <cell r="AG1825">
            <v>0</v>
          </cell>
          <cell r="AH1825">
            <v>0</v>
          </cell>
          <cell r="AI1825">
            <v>0</v>
          </cell>
          <cell r="AJ1825">
            <v>0</v>
          </cell>
          <cell r="AK1825">
            <v>0</v>
          </cell>
          <cell r="AL1825">
            <v>0</v>
          </cell>
          <cell r="AM1825">
            <v>0</v>
          </cell>
          <cell r="AN1825">
            <v>0</v>
          </cell>
          <cell r="AO1825">
            <v>41365</v>
          </cell>
          <cell r="AP1825" t="str">
            <v>Vice President</v>
          </cell>
          <cell r="AQ1825" t="str">
            <v>SMC</v>
          </cell>
          <cell r="AR1825">
            <v>0</v>
          </cell>
          <cell r="AS1825">
            <v>0</v>
          </cell>
          <cell r="AT1825">
            <v>0</v>
          </cell>
          <cell r="AU1825">
            <v>0</v>
          </cell>
          <cell r="AV1825">
            <v>0</v>
          </cell>
          <cell r="AW1825">
            <v>0</v>
          </cell>
          <cell r="AX1825">
            <v>0</v>
          </cell>
          <cell r="AY1825">
            <v>0</v>
          </cell>
          <cell r="AZ1825">
            <v>0</v>
          </cell>
          <cell r="BA1825">
            <v>0</v>
          </cell>
          <cell r="BB1825">
            <v>0</v>
          </cell>
          <cell r="BC1825">
            <v>0</v>
          </cell>
          <cell r="BD1825">
            <v>0</v>
          </cell>
          <cell r="BE1825">
            <v>0</v>
          </cell>
          <cell r="BF1825">
            <v>0</v>
          </cell>
          <cell r="BG1825">
            <v>25836</v>
          </cell>
          <cell r="BH1825">
            <v>45</v>
          </cell>
          <cell r="BI1825">
            <v>4</v>
          </cell>
          <cell r="BJ1825">
            <v>47750</v>
          </cell>
          <cell r="BK1825" t="str">
            <v>41 - 45 yrs</v>
          </cell>
          <cell r="BL1825" t="str">
            <v>Married</v>
          </cell>
          <cell r="BM1825">
            <v>0</v>
          </cell>
          <cell r="BN1825" t="str">
            <v xml:space="preserve">A-701, Giriraj Horizon, Sec20, Kharghar, Navi mumbai  </v>
          </cell>
          <cell r="BO1825">
            <v>0</v>
          </cell>
          <cell r="BP1825">
            <v>0</v>
          </cell>
          <cell r="BQ1825">
            <v>410210</v>
          </cell>
          <cell r="BR1825" t="str">
            <v>B.E (Chemical)</v>
          </cell>
          <cell r="BS1825" t="str">
            <v>PGDBM</v>
          </cell>
          <cell r="BT1825">
            <v>0</v>
          </cell>
          <cell r="BU1825" t="str">
            <v>Reliance</v>
          </cell>
          <cell r="BV1825">
            <v>0</v>
          </cell>
          <cell r="BW1825">
            <v>0</v>
          </cell>
          <cell r="BX1825">
            <v>0</v>
          </cell>
          <cell r="BY1825">
            <v>0</v>
          </cell>
          <cell r="BZ1825">
            <v>0</v>
          </cell>
          <cell r="CA1825">
            <v>0</v>
          </cell>
          <cell r="CB1825">
            <v>0</v>
          </cell>
          <cell r="CC1825">
            <v>0</v>
          </cell>
          <cell r="CD1825">
            <v>0</v>
          </cell>
          <cell r="CE1825" t="str">
            <v>ABUPG4204F</v>
          </cell>
          <cell r="CF1825" t="str">
            <v>Ramesh Doraiswami</v>
          </cell>
          <cell r="CG1825" t="str">
            <v>Ramesh Doraiswami</v>
          </cell>
        </row>
        <row r="1826">
          <cell r="B1826">
            <v>10002498</v>
          </cell>
          <cell r="C1826" t="str">
            <v>Inactive</v>
          </cell>
          <cell r="D1826">
            <v>0</v>
          </cell>
          <cell r="E1826">
            <v>0</v>
          </cell>
          <cell r="F1826" t="e">
            <v>#N/A</v>
          </cell>
          <cell r="G1826" t="str">
            <v>B00449</v>
          </cell>
          <cell r="H1826" t="str">
            <v>M</v>
          </cell>
          <cell r="I1826" t="str">
            <v>Vivek</v>
          </cell>
          <cell r="J1826" t="str">
            <v/>
          </cell>
          <cell r="K1826" t="str">
            <v>Kumar</v>
          </cell>
          <cell r="L1826" t="str">
            <v>Executive</v>
          </cell>
          <cell r="M1826">
            <v>0</v>
          </cell>
          <cell r="N1826">
            <v>0</v>
          </cell>
          <cell r="O1826">
            <v>0</v>
          </cell>
          <cell r="P1826" t="str">
            <v>PCP Manufacturing</v>
          </cell>
          <cell r="Q1826">
            <v>0</v>
          </cell>
          <cell r="R1826" t="str">
            <v>Personal Care Products</v>
          </cell>
          <cell r="S1826" t="str">
            <v>JMC</v>
          </cell>
          <cell r="T1826" t="str">
            <v>EG</v>
          </cell>
          <cell r="U1826" t="str">
            <v>Baddi</v>
          </cell>
          <cell r="V1826" t="str">
            <v>Baddi</v>
          </cell>
          <cell r="W1826">
            <v>40816</v>
          </cell>
          <cell r="X1826">
            <v>40787</v>
          </cell>
          <cell r="Y1826">
            <v>0</v>
          </cell>
          <cell r="Z1826">
            <v>4.3850183003551564</v>
          </cell>
          <cell r="AA1826">
            <v>2.2000000000000002</v>
          </cell>
          <cell r="AB1826">
            <v>0</v>
          </cell>
          <cell r="AC1826">
            <v>0</v>
          </cell>
          <cell r="AD1826">
            <v>40997</v>
          </cell>
          <cell r="AE1826">
            <v>0</v>
          </cell>
          <cell r="AF1826">
            <v>40998</v>
          </cell>
          <cell r="AG1826">
            <v>0</v>
          </cell>
          <cell r="AH1826">
            <v>0</v>
          </cell>
          <cell r="AI1826">
            <v>0</v>
          </cell>
          <cell r="AJ1826">
            <v>0</v>
          </cell>
          <cell r="AK1826">
            <v>0</v>
          </cell>
          <cell r="AL1826">
            <v>0</v>
          </cell>
          <cell r="AM1826">
            <v>0</v>
          </cell>
          <cell r="AN1826">
            <v>0</v>
          </cell>
          <cell r="AO1826">
            <v>0</v>
          </cell>
          <cell r="AP1826">
            <v>0</v>
          </cell>
          <cell r="AQ1826">
            <v>0</v>
          </cell>
          <cell r="AR1826">
            <v>0</v>
          </cell>
          <cell r="AS1826">
            <v>0</v>
          </cell>
          <cell r="AT1826">
            <v>0</v>
          </cell>
          <cell r="AU1826">
            <v>0</v>
          </cell>
          <cell r="AV1826">
            <v>0</v>
          </cell>
          <cell r="AW1826">
            <v>0</v>
          </cell>
          <cell r="AX1826">
            <v>0</v>
          </cell>
          <cell r="AY1826">
            <v>0</v>
          </cell>
          <cell r="AZ1826">
            <v>0</v>
          </cell>
          <cell r="BA1826">
            <v>0</v>
          </cell>
          <cell r="BB1826">
            <v>0</v>
          </cell>
          <cell r="BC1826">
            <v>0</v>
          </cell>
          <cell r="BD1826">
            <v>0</v>
          </cell>
          <cell r="BE1826">
            <v>0</v>
          </cell>
          <cell r="BF1826">
            <v>0</v>
          </cell>
          <cell r="BG1826">
            <v>31123</v>
          </cell>
          <cell r="BH1826">
            <v>28</v>
          </cell>
          <cell r="BI1826">
            <v>8</v>
          </cell>
          <cell r="BJ1826">
            <v>0</v>
          </cell>
          <cell r="BK1826" t="str">
            <v>Less than 30 yrs and equal to 30 yrs</v>
          </cell>
          <cell r="BL1826" t="str">
            <v>Married</v>
          </cell>
          <cell r="BM1826">
            <v>1</v>
          </cell>
          <cell r="BN1826" t="str">
            <v>Sakoh Kuthandal</v>
          </cell>
          <cell r="BO1826" t="str">
            <v>Kangra</v>
          </cell>
          <cell r="BP1826" t="str">
            <v>Himachal Pradesh</v>
          </cell>
          <cell r="BQ1826">
            <v>176022</v>
          </cell>
          <cell r="BR1826" t="str">
            <v>B.Sc (Medical)</v>
          </cell>
          <cell r="BS1826" t="str">
            <v>M.Sc Environment/PGDISM</v>
          </cell>
          <cell r="BT1826">
            <v>0</v>
          </cell>
          <cell r="BU1826" t="str">
            <v>Torrent Pharmaceutical Ltd</v>
          </cell>
          <cell r="BV1826">
            <v>41611</v>
          </cell>
          <cell r="BW1826">
            <v>41609</v>
          </cell>
          <cell r="BX1826">
            <v>0</v>
          </cell>
          <cell r="BY1826" t="str">
            <v>Opportunities/Career Advancement</v>
          </cell>
          <cell r="BZ1826" t="str">
            <v>Resignation</v>
          </cell>
          <cell r="CA1826">
            <v>0</v>
          </cell>
          <cell r="CB1826" t="str">
            <v>Voluntary</v>
          </cell>
          <cell r="CC1826">
            <v>0</v>
          </cell>
          <cell r="CD1826">
            <v>0</v>
          </cell>
          <cell r="CE1826" t="str">
            <v>BQJPK5943A</v>
          </cell>
          <cell r="CF1826">
            <v>0</v>
          </cell>
          <cell r="CG1826">
            <v>0</v>
          </cell>
        </row>
        <row r="1827">
          <cell r="B1827">
            <v>10002447</v>
          </cell>
          <cell r="C1827" t="str">
            <v>Inactive</v>
          </cell>
          <cell r="D1827">
            <v>0</v>
          </cell>
          <cell r="E1827">
            <v>0</v>
          </cell>
          <cell r="F1827" t="e">
            <v>#N/A</v>
          </cell>
          <cell r="G1827">
            <v>633</v>
          </cell>
          <cell r="H1827" t="str">
            <v>M</v>
          </cell>
          <cell r="I1827" t="str">
            <v>Sunil</v>
          </cell>
          <cell r="J1827" t="str">
            <v>Fultariya</v>
          </cell>
          <cell r="K1827" t="str">
            <v>Naranbhai</v>
          </cell>
          <cell r="L1827" t="str">
            <v>Technician</v>
          </cell>
          <cell r="M1827">
            <v>0</v>
          </cell>
          <cell r="N1827">
            <v>0</v>
          </cell>
          <cell r="O1827">
            <v>0</v>
          </cell>
          <cell r="P1827" t="str">
            <v>PCP Manufacturing</v>
          </cell>
          <cell r="Q1827">
            <v>0</v>
          </cell>
          <cell r="R1827" t="str">
            <v>Personal Care Products</v>
          </cell>
          <cell r="S1827" t="str">
            <v>Associate</v>
          </cell>
          <cell r="T1827" t="str">
            <v>K1G3</v>
          </cell>
          <cell r="U1827" t="str">
            <v>Kutch-I</v>
          </cell>
          <cell r="V1827">
            <v>0</v>
          </cell>
          <cell r="W1827">
            <v>40817</v>
          </cell>
          <cell r="X1827">
            <v>40817</v>
          </cell>
          <cell r="Y1827">
            <v>2.6</v>
          </cell>
          <cell r="Z1827">
            <v>4.3822785746448512</v>
          </cell>
          <cell r="AA1827">
            <v>3.3</v>
          </cell>
          <cell r="AB1827">
            <v>0</v>
          </cell>
          <cell r="AC1827">
            <v>0</v>
          </cell>
          <cell r="AD1827">
            <v>0</v>
          </cell>
          <cell r="AE1827">
            <v>0</v>
          </cell>
          <cell r="AF1827">
            <v>0</v>
          </cell>
          <cell r="AG1827">
            <v>0</v>
          </cell>
          <cell r="AH1827">
            <v>0</v>
          </cell>
          <cell r="AI1827">
            <v>0</v>
          </cell>
          <cell r="AJ1827">
            <v>0</v>
          </cell>
          <cell r="AK1827">
            <v>0</v>
          </cell>
          <cell r="AL1827">
            <v>0</v>
          </cell>
          <cell r="AM1827">
            <v>0</v>
          </cell>
          <cell r="AN1827">
            <v>0</v>
          </cell>
          <cell r="AO1827">
            <v>0</v>
          </cell>
          <cell r="AP1827">
            <v>0</v>
          </cell>
          <cell r="AQ1827">
            <v>0</v>
          </cell>
          <cell r="AR1827">
            <v>0</v>
          </cell>
          <cell r="AS1827">
            <v>0</v>
          </cell>
          <cell r="AT1827">
            <v>0</v>
          </cell>
          <cell r="AU1827">
            <v>0</v>
          </cell>
          <cell r="AV1827">
            <v>0</v>
          </cell>
          <cell r="AW1827">
            <v>0</v>
          </cell>
          <cell r="AX1827">
            <v>0</v>
          </cell>
          <cell r="AY1827">
            <v>0</v>
          </cell>
          <cell r="AZ1827">
            <v>0</v>
          </cell>
          <cell r="BA1827">
            <v>0</v>
          </cell>
          <cell r="BB1827">
            <v>0</v>
          </cell>
          <cell r="BC1827">
            <v>0</v>
          </cell>
          <cell r="BD1827">
            <v>0</v>
          </cell>
          <cell r="BE1827">
            <v>0</v>
          </cell>
          <cell r="BF1827">
            <v>0</v>
          </cell>
          <cell r="BG1827">
            <v>32957</v>
          </cell>
          <cell r="BH1827">
            <v>22</v>
          </cell>
          <cell r="BI1827">
            <v>2</v>
          </cell>
          <cell r="BJ1827">
            <v>0</v>
          </cell>
          <cell r="BK1827" t="str">
            <v>Less than 30 yrs and equal to 30 yrs</v>
          </cell>
          <cell r="BL1827">
            <v>0</v>
          </cell>
          <cell r="BM1827">
            <v>0</v>
          </cell>
          <cell r="BN1827">
            <v>0</v>
          </cell>
          <cell r="BO1827">
            <v>0</v>
          </cell>
          <cell r="BP1827">
            <v>0</v>
          </cell>
          <cell r="BQ1827">
            <v>0</v>
          </cell>
          <cell r="BR1827" t="str">
            <v>S.S.C</v>
          </cell>
          <cell r="BS1827">
            <v>0</v>
          </cell>
          <cell r="BT1827" t="str">
            <v>ITI</v>
          </cell>
          <cell r="BU1827">
            <v>0</v>
          </cell>
          <cell r="BV1827">
            <v>41062</v>
          </cell>
          <cell r="BW1827">
            <v>41061</v>
          </cell>
          <cell r="BX1827">
            <v>0</v>
          </cell>
          <cell r="BY1827" t="str">
            <v>Unit Closure-Kutch-I</v>
          </cell>
          <cell r="BZ1827" t="str">
            <v>Unit Closure-Kutch-I</v>
          </cell>
          <cell r="CA1827" t="str">
            <v>Managed Attrition-Relief</v>
          </cell>
          <cell r="CB1827" t="str">
            <v>Involuntary</v>
          </cell>
          <cell r="CC1827" t="str">
            <v>Resigned at VVF Ltd</v>
          </cell>
          <cell r="CD1827">
            <v>0</v>
          </cell>
          <cell r="CE1827">
            <v>0</v>
          </cell>
          <cell r="CF1827">
            <v>0</v>
          </cell>
          <cell r="CG1827">
            <v>0</v>
          </cell>
        </row>
        <row r="1828">
          <cell r="B1828">
            <v>10002403</v>
          </cell>
          <cell r="C1828" t="str">
            <v>Inactive</v>
          </cell>
          <cell r="D1828">
            <v>0</v>
          </cell>
          <cell r="E1828">
            <v>0</v>
          </cell>
          <cell r="F1828" t="e">
            <v>#N/A</v>
          </cell>
          <cell r="G1828">
            <v>0</v>
          </cell>
          <cell r="H1828" t="str">
            <v>M</v>
          </cell>
          <cell r="I1828" t="str">
            <v>Yatindra</v>
          </cell>
          <cell r="J1828" t="str">
            <v>Swarnakar</v>
          </cell>
          <cell r="K1828" t="str">
            <v>K</v>
          </cell>
          <cell r="L1828" t="str">
            <v>Graduate Engineer Trainee</v>
          </cell>
          <cell r="M1828">
            <v>0</v>
          </cell>
          <cell r="N1828">
            <v>0</v>
          </cell>
          <cell r="O1828">
            <v>0</v>
          </cell>
          <cell r="P1828" t="str">
            <v>Information Technology</v>
          </cell>
          <cell r="Q1828">
            <v>0</v>
          </cell>
          <cell r="R1828" t="str">
            <v>Corporate Shared Services</v>
          </cell>
          <cell r="S1828" t="str">
            <v>Trainee</v>
          </cell>
          <cell r="T1828" t="str">
            <v>EG</v>
          </cell>
          <cell r="U1828" t="str">
            <v>Corporate</v>
          </cell>
          <cell r="V1828">
            <v>0</v>
          </cell>
          <cell r="W1828">
            <v>40819</v>
          </cell>
          <cell r="X1828">
            <v>40817</v>
          </cell>
          <cell r="Y1828">
            <v>0</v>
          </cell>
          <cell r="Z1828">
            <v>4.3767991225900564</v>
          </cell>
          <cell r="AA1828">
            <v>0.3</v>
          </cell>
          <cell r="AB1828">
            <v>0</v>
          </cell>
          <cell r="AC1828">
            <v>0</v>
          </cell>
          <cell r="AD1828">
            <v>0</v>
          </cell>
          <cell r="AE1828">
            <v>0</v>
          </cell>
          <cell r="AF1828">
            <v>0</v>
          </cell>
          <cell r="AG1828">
            <v>0</v>
          </cell>
          <cell r="AH1828">
            <v>0</v>
          </cell>
          <cell r="AI1828">
            <v>0</v>
          </cell>
          <cell r="AJ1828">
            <v>0</v>
          </cell>
          <cell r="AK1828">
            <v>0</v>
          </cell>
          <cell r="AL1828">
            <v>0</v>
          </cell>
          <cell r="AM1828">
            <v>0</v>
          </cell>
          <cell r="AN1828">
            <v>0</v>
          </cell>
          <cell r="AO1828">
            <v>0</v>
          </cell>
          <cell r="AP1828">
            <v>0</v>
          </cell>
          <cell r="AQ1828">
            <v>0</v>
          </cell>
          <cell r="AR1828">
            <v>0</v>
          </cell>
          <cell r="AS1828">
            <v>0</v>
          </cell>
          <cell r="AT1828">
            <v>0</v>
          </cell>
          <cell r="AU1828">
            <v>0</v>
          </cell>
          <cell r="AV1828">
            <v>0</v>
          </cell>
          <cell r="AW1828">
            <v>0</v>
          </cell>
          <cell r="AX1828">
            <v>0</v>
          </cell>
          <cell r="AY1828">
            <v>0</v>
          </cell>
          <cell r="AZ1828">
            <v>0</v>
          </cell>
          <cell r="BA1828">
            <v>0</v>
          </cell>
          <cell r="BB1828">
            <v>0</v>
          </cell>
          <cell r="BC1828">
            <v>0</v>
          </cell>
          <cell r="BD1828">
            <v>0</v>
          </cell>
          <cell r="BE1828">
            <v>0</v>
          </cell>
          <cell r="BF1828">
            <v>0</v>
          </cell>
          <cell r="BG1828">
            <v>32459</v>
          </cell>
          <cell r="BH1828">
            <v>23</v>
          </cell>
          <cell r="BI1828">
            <v>2</v>
          </cell>
          <cell r="BJ1828">
            <v>0</v>
          </cell>
          <cell r="BK1828" t="str">
            <v>Less than 30 yrs and equal to 30 yrs</v>
          </cell>
          <cell r="BL1828">
            <v>0</v>
          </cell>
          <cell r="BM1828">
            <v>0</v>
          </cell>
          <cell r="BN1828">
            <v>0</v>
          </cell>
          <cell r="BO1828">
            <v>0</v>
          </cell>
          <cell r="BP1828">
            <v>0</v>
          </cell>
          <cell r="BQ1828">
            <v>0</v>
          </cell>
          <cell r="BR1828" t="str">
            <v>B.E(IT)</v>
          </cell>
          <cell r="BS1828">
            <v>0</v>
          </cell>
          <cell r="BT1828">
            <v>0</v>
          </cell>
          <cell r="BU1828">
            <v>0</v>
          </cell>
          <cell r="BV1828">
            <v>40939</v>
          </cell>
          <cell r="BW1828">
            <v>40909</v>
          </cell>
          <cell r="BX1828">
            <v>0</v>
          </cell>
          <cell r="BY1828" t="str">
            <v>Managed Attrition</v>
          </cell>
          <cell r="BZ1828" t="str">
            <v>Managed Attrition</v>
          </cell>
          <cell r="CA1828">
            <v>0</v>
          </cell>
          <cell r="CB1828" t="str">
            <v>Involuntary</v>
          </cell>
          <cell r="CC1828" t="str">
            <v>Resigned at VVF Ltd</v>
          </cell>
          <cell r="CD1828">
            <v>0</v>
          </cell>
          <cell r="CE1828">
            <v>0</v>
          </cell>
          <cell r="CF1828">
            <v>0</v>
          </cell>
          <cell r="CG1828">
            <v>0</v>
          </cell>
        </row>
        <row r="1829">
          <cell r="B1829">
            <v>10002411</v>
          </cell>
          <cell r="C1829" t="str">
            <v>Active</v>
          </cell>
          <cell r="D1829">
            <v>9919908999</v>
          </cell>
          <cell r="E1829" t="str">
            <v>CORPORATE-HR</v>
          </cell>
          <cell r="F1829" t="str">
            <v>9919900067</v>
          </cell>
          <cell r="G1829">
            <v>0</v>
          </cell>
          <cell r="H1829" t="str">
            <v>M</v>
          </cell>
          <cell r="I1829" t="str">
            <v>Rayomand</v>
          </cell>
          <cell r="J1829" t="str">
            <v>Khambata</v>
          </cell>
          <cell r="K1829" t="str">
            <v>Bomi</v>
          </cell>
          <cell r="L1829" t="str">
            <v>Assistant Manager</v>
          </cell>
          <cell r="M1829" t="str">
            <v xml:space="preserve">Administration </v>
          </cell>
          <cell r="N1829" t="str">
            <v>Support</v>
          </cell>
          <cell r="O1829">
            <v>0</v>
          </cell>
          <cell r="P1829" t="str">
            <v>Human Resources</v>
          </cell>
          <cell r="Q1829" t="str">
            <v>Administration</v>
          </cell>
          <cell r="R1829" t="str">
            <v>Corporate Shared Services</v>
          </cell>
          <cell r="S1829" t="str">
            <v>JMC</v>
          </cell>
          <cell r="T1829" t="str">
            <v>EG-1</v>
          </cell>
          <cell r="U1829" t="str">
            <v>Corporate</v>
          </cell>
          <cell r="V1829" t="str">
            <v>Corporate</v>
          </cell>
          <cell r="W1829">
            <v>40821</v>
          </cell>
          <cell r="X1829">
            <v>40817</v>
          </cell>
          <cell r="Y1829">
            <v>8</v>
          </cell>
          <cell r="Z1829">
            <v>4.3713196702181696</v>
          </cell>
          <cell r="AA1829">
            <v>12.37131967021817</v>
          </cell>
          <cell r="AB1829">
            <v>0</v>
          </cell>
          <cell r="AC1829">
            <v>0</v>
          </cell>
          <cell r="AD1829">
            <v>41003</v>
          </cell>
          <cell r="AE1829">
            <v>0</v>
          </cell>
          <cell r="AF1829">
            <v>41003</v>
          </cell>
          <cell r="AG1829">
            <v>0</v>
          </cell>
          <cell r="AH1829">
            <v>0</v>
          </cell>
          <cell r="AI1829">
            <v>0</v>
          </cell>
          <cell r="AJ1829">
            <v>0</v>
          </cell>
          <cell r="AK1829">
            <v>0</v>
          </cell>
          <cell r="AL1829">
            <v>0</v>
          </cell>
          <cell r="AM1829">
            <v>0</v>
          </cell>
          <cell r="AN1829">
            <v>0</v>
          </cell>
          <cell r="AO1829">
            <v>41003</v>
          </cell>
          <cell r="AP1829" t="str">
            <v>Executive</v>
          </cell>
          <cell r="AQ1829" t="str">
            <v>JMC</v>
          </cell>
          <cell r="AR1829">
            <v>0</v>
          </cell>
          <cell r="AS1829">
            <v>0</v>
          </cell>
          <cell r="AT1829">
            <v>0</v>
          </cell>
          <cell r="AU1829">
            <v>0</v>
          </cell>
          <cell r="AV1829">
            <v>0</v>
          </cell>
          <cell r="AW1829">
            <v>0</v>
          </cell>
          <cell r="AX1829">
            <v>0</v>
          </cell>
          <cell r="AY1829">
            <v>0</v>
          </cell>
          <cell r="AZ1829">
            <v>0</v>
          </cell>
          <cell r="BA1829">
            <v>0</v>
          </cell>
          <cell r="BB1829">
            <v>0</v>
          </cell>
          <cell r="BC1829">
            <v>0</v>
          </cell>
          <cell r="BD1829">
            <v>0</v>
          </cell>
          <cell r="BE1829">
            <v>0</v>
          </cell>
          <cell r="BF1829">
            <v>0</v>
          </cell>
          <cell r="BG1829">
            <v>30980</v>
          </cell>
          <cell r="BH1829">
            <v>31</v>
          </cell>
          <cell r="BI1829">
            <v>3</v>
          </cell>
          <cell r="BJ1829">
            <v>52894</v>
          </cell>
          <cell r="BK1829" t="str">
            <v>31 - 35 yrs</v>
          </cell>
          <cell r="BL1829" t="str">
            <v>Unmarried</v>
          </cell>
          <cell r="BM1829">
            <v>0</v>
          </cell>
          <cell r="BN1829" t="str">
            <v>22/A, Wellington Terrace 2nd Flr, Wellington Street, Dhobitalao</v>
          </cell>
          <cell r="BO1829" t="str">
            <v>Mumbai</v>
          </cell>
          <cell r="BP1829" t="str">
            <v>maharashtra</v>
          </cell>
          <cell r="BQ1829">
            <v>400002</v>
          </cell>
          <cell r="BR1829" t="str">
            <v xml:space="preserve">Hotel Management &amp; Catering </v>
          </cell>
          <cell r="BS1829">
            <v>0</v>
          </cell>
          <cell r="BT1829" t="str">
            <v xml:space="preserve">Aviation and Hospitality Diploma </v>
          </cell>
          <cell r="BU1829" t="str">
            <v>Degustibus Hospitality Pvt. Ltd,</v>
          </cell>
          <cell r="BV1829">
            <v>0</v>
          </cell>
          <cell r="BW1829">
            <v>0</v>
          </cell>
          <cell r="BX1829">
            <v>0</v>
          </cell>
          <cell r="BY1829">
            <v>0</v>
          </cell>
          <cell r="BZ1829">
            <v>0</v>
          </cell>
          <cell r="CA1829">
            <v>0</v>
          </cell>
          <cell r="CB1829">
            <v>0</v>
          </cell>
          <cell r="CC1829">
            <v>0</v>
          </cell>
          <cell r="CD1829" t="str">
            <v>B+</v>
          </cell>
          <cell r="CE1829" t="str">
            <v>BDJPK1696K</v>
          </cell>
          <cell r="CF1829" t="str">
            <v>Anant Pednekar</v>
          </cell>
          <cell r="CG1829" t="str">
            <v>Anant Pednekar</v>
          </cell>
        </row>
        <row r="1830">
          <cell r="B1830">
            <v>10002413</v>
          </cell>
          <cell r="C1830" t="str">
            <v>Active</v>
          </cell>
          <cell r="D1830">
            <v>1010317999</v>
          </cell>
          <cell r="E1830" t="str">
            <v>TALOJA-MAINTENANCE</v>
          </cell>
          <cell r="F1830" t="str">
            <v>1010300346</v>
          </cell>
          <cell r="G1830">
            <v>0</v>
          </cell>
          <cell r="H1830" t="str">
            <v>M</v>
          </cell>
          <cell r="I1830" t="str">
            <v>Aniruddha</v>
          </cell>
          <cell r="J1830" t="str">
            <v>Bansod</v>
          </cell>
          <cell r="K1830" t="str">
            <v/>
          </cell>
          <cell r="L1830" t="str">
            <v>General Manager</v>
          </cell>
          <cell r="M1830" t="str">
            <v>Engineering Services</v>
          </cell>
          <cell r="N1830" t="str">
            <v>Core</v>
          </cell>
          <cell r="O1830">
            <v>0</v>
          </cell>
          <cell r="P1830" t="str">
            <v>Oleo Manufacturing</v>
          </cell>
          <cell r="Q1830">
            <v>0</v>
          </cell>
          <cell r="R1830" t="str">
            <v>Oleochemicals</v>
          </cell>
          <cell r="S1830" t="str">
            <v>SMC</v>
          </cell>
          <cell r="T1830" t="str">
            <v>EG-6</v>
          </cell>
          <cell r="U1830" t="str">
            <v>Taloja</v>
          </cell>
          <cell r="V1830" t="str">
            <v>Corporate</v>
          </cell>
          <cell r="W1830">
            <v>40826</v>
          </cell>
          <cell r="X1830">
            <v>40817</v>
          </cell>
          <cell r="Y1830">
            <v>25</v>
          </cell>
          <cell r="Z1830">
            <v>4.3576210400811837</v>
          </cell>
          <cell r="AA1830">
            <v>29.357621040081185</v>
          </cell>
          <cell r="AB1830">
            <v>0</v>
          </cell>
          <cell r="AC1830">
            <v>0</v>
          </cell>
          <cell r="AD1830">
            <v>41008</v>
          </cell>
          <cell r="AE1830">
            <v>0</v>
          </cell>
          <cell r="AF1830">
            <v>41008</v>
          </cell>
          <cell r="AG1830">
            <v>0</v>
          </cell>
          <cell r="AH1830">
            <v>0</v>
          </cell>
          <cell r="AI1830">
            <v>0</v>
          </cell>
          <cell r="AJ1830">
            <v>0</v>
          </cell>
          <cell r="AK1830">
            <v>0</v>
          </cell>
          <cell r="AL1830">
            <v>0</v>
          </cell>
          <cell r="AM1830">
            <v>0</v>
          </cell>
          <cell r="AN1830">
            <v>0</v>
          </cell>
          <cell r="AO1830">
            <v>0</v>
          </cell>
          <cell r="AP1830">
            <v>0</v>
          </cell>
          <cell r="AQ1830">
            <v>0</v>
          </cell>
          <cell r="AR1830">
            <v>0</v>
          </cell>
          <cell r="AS1830">
            <v>0</v>
          </cell>
          <cell r="AT1830">
            <v>0</v>
          </cell>
          <cell r="AU1830">
            <v>0</v>
          </cell>
          <cell r="AV1830">
            <v>0</v>
          </cell>
          <cell r="AW1830">
            <v>0</v>
          </cell>
          <cell r="AX1830">
            <v>0</v>
          </cell>
          <cell r="AY1830">
            <v>0</v>
          </cell>
          <cell r="AZ1830">
            <v>0</v>
          </cell>
          <cell r="BA1830">
            <v>0</v>
          </cell>
          <cell r="BB1830">
            <v>0</v>
          </cell>
          <cell r="BC1830">
            <v>0</v>
          </cell>
          <cell r="BD1830">
            <v>0</v>
          </cell>
          <cell r="BE1830">
            <v>0</v>
          </cell>
          <cell r="BF1830">
            <v>0</v>
          </cell>
          <cell r="BG1830">
            <v>24041</v>
          </cell>
          <cell r="BH1830">
            <v>50</v>
          </cell>
          <cell r="BI1830">
            <v>3</v>
          </cell>
          <cell r="BJ1830">
            <v>45955</v>
          </cell>
          <cell r="BK1830" t="str">
            <v>46 - 50 yrs</v>
          </cell>
          <cell r="BL1830" t="str">
            <v>Married</v>
          </cell>
          <cell r="BM1830">
            <v>0</v>
          </cell>
          <cell r="BN1830" t="str">
            <v>A – 6, Phase – IV, Pramukh Vihar Naroli Road</v>
          </cell>
          <cell r="BO1830" t="str">
            <v>Silvassa</v>
          </cell>
          <cell r="BP1830" t="str">
            <v>Silvasa</v>
          </cell>
          <cell r="BQ1830">
            <v>0</v>
          </cell>
          <cell r="BR1830" t="str">
            <v>Dilpoma in Electrical</v>
          </cell>
          <cell r="BS1830">
            <v>0</v>
          </cell>
          <cell r="BT1830">
            <v>0</v>
          </cell>
          <cell r="BU1830" t="str">
            <v>Bhilosa Industries Pvt. Ltd</v>
          </cell>
          <cell r="BV1830">
            <v>0</v>
          </cell>
          <cell r="BW1830">
            <v>0</v>
          </cell>
          <cell r="BX1830">
            <v>0</v>
          </cell>
          <cell r="BY1830">
            <v>0</v>
          </cell>
          <cell r="BZ1830">
            <v>0</v>
          </cell>
          <cell r="CA1830">
            <v>0</v>
          </cell>
          <cell r="CB1830">
            <v>0</v>
          </cell>
          <cell r="CC1830">
            <v>0</v>
          </cell>
          <cell r="CD1830">
            <v>0</v>
          </cell>
          <cell r="CE1830" t="str">
            <v>ABNPB2124L</v>
          </cell>
          <cell r="CF1830" t="str">
            <v>Vilas Kakade</v>
          </cell>
          <cell r="CG1830" t="str">
            <v>Vilas Kakade</v>
          </cell>
        </row>
        <row r="1831">
          <cell r="B1831">
            <v>10002158</v>
          </cell>
          <cell r="C1831" t="str">
            <v>Active</v>
          </cell>
          <cell r="D1831">
            <v>2011299999</v>
          </cell>
          <cell r="E1831" t="str">
            <v>DAMAN-COMMON</v>
          </cell>
          <cell r="F1831" t="str">
            <v>2011200053</v>
          </cell>
          <cell r="G1831" t="str">
            <v>NA</v>
          </cell>
          <cell r="H1831" t="str">
            <v>M</v>
          </cell>
          <cell r="I1831" t="str">
            <v>Dinesh</v>
          </cell>
          <cell r="J1831" t="str">
            <v>Mistry</v>
          </cell>
          <cell r="K1831" t="str">
            <v>Vasantrai</v>
          </cell>
          <cell r="L1831" t="str">
            <v>Manager</v>
          </cell>
          <cell r="M1831" t="str">
            <v>Accounts</v>
          </cell>
          <cell r="N1831" t="str">
            <v>Support</v>
          </cell>
          <cell r="O1831">
            <v>0</v>
          </cell>
          <cell r="P1831" t="str">
            <v>Finance &amp; Accounts</v>
          </cell>
          <cell r="Q1831" t="str">
            <v>Accounts</v>
          </cell>
          <cell r="R1831" t="str">
            <v>Corporate Shared Services</v>
          </cell>
          <cell r="S1831" t="str">
            <v>JMC</v>
          </cell>
          <cell r="T1831" t="str">
            <v>EG-2</v>
          </cell>
          <cell r="U1831" t="str">
            <v>Daman</v>
          </cell>
          <cell r="V1831" t="str">
            <v>Daman</v>
          </cell>
          <cell r="W1831">
            <v>36984</v>
          </cell>
          <cell r="X1831">
            <v>36982</v>
          </cell>
          <cell r="Y1831">
            <v>14</v>
          </cell>
          <cell r="Z1831">
            <v>14.88364843765855</v>
          </cell>
          <cell r="AA1831">
            <v>28.88364843765855</v>
          </cell>
          <cell r="AB1831">
            <v>0</v>
          </cell>
          <cell r="AC1831">
            <v>0</v>
          </cell>
          <cell r="AD1831">
            <v>37165</v>
          </cell>
          <cell r="AE1831">
            <v>0</v>
          </cell>
          <cell r="AF1831">
            <v>37165</v>
          </cell>
          <cell r="AG1831">
            <v>0</v>
          </cell>
          <cell r="AH1831">
            <v>0</v>
          </cell>
          <cell r="AI1831">
            <v>0</v>
          </cell>
          <cell r="AJ1831">
            <v>0</v>
          </cell>
          <cell r="AK1831">
            <v>0</v>
          </cell>
          <cell r="AL1831">
            <v>0</v>
          </cell>
          <cell r="AM1831">
            <v>0</v>
          </cell>
          <cell r="AN1831">
            <v>0</v>
          </cell>
          <cell r="AO1831">
            <v>0</v>
          </cell>
          <cell r="AP1831">
            <v>0</v>
          </cell>
          <cell r="AQ1831">
            <v>0</v>
          </cell>
          <cell r="AR1831">
            <v>0</v>
          </cell>
          <cell r="AS1831">
            <v>0</v>
          </cell>
          <cell r="AT1831">
            <v>0</v>
          </cell>
          <cell r="AU1831">
            <v>0</v>
          </cell>
          <cell r="AV1831">
            <v>0</v>
          </cell>
          <cell r="AW1831">
            <v>0</v>
          </cell>
          <cell r="AX1831">
            <v>0</v>
          </cell>
          <cell r="AY1831">
            <v>0</v>
          </cell>
          <cell r="AZ1831">
            <v>0</v>
          </cell>
          <cell r="BA1831">
            <v>0</v>
          </cell>
          <cell r="BB1831">
            <v>0</v>
          </cell>
          <cell r="BC1831">
            <v>0</v>
          </cell>
          <cell r="BD1831">
            <v>0</v>
          </cell>
          <cell r="BE1831">
            <v>0</v>
          </cell>
          <cell r="BF1831">
            <v>0</v>
          </cell>
          <cell r="BG1831">
            <v>23889</v>
          </cell>
          <cell r="BH1831">
            <v>50</v>
          </cell>
          <cell r="BI1831">
            <v>8</v>
          </cell>
          <cell r="BJ1831">
            <v>45072</v>
          </cell>
          <cell r="BK1831" t="str">
            <v>46 - 50 yrs</v>
          </cell>
          <cell r="BL1831" t="str">
            <v>Married</v>
          </cell>
          <cell r="BM1831">
            <v>6</v>
          </cell>
          <cell r="BN1831" t="str">
            <v>AT. MANEKPORE VIA SANJAN</v>
          </cell>
          <cell r="BO1831" t="str">
            <v>SANJAN</v>
          </cell>
          <cell r="BP1831" t="str">
            <v>Gujarat</v>
          </cell>
          <cell r="BQ1831">
            <v>0</v>
          </cell>
          <cell r="BR1831" t="str">
            <v>B. Com</v>
          </cell>
          <cell r="BS1831">
            <v>0</v>
          </cell>
          <cell r="BT1831">
            <v>0</v>
          </cell>
          <cell r="BU1831">
            <v>0</v>
          </cell>
          <cell r="BV1831">
            <v>0</v>
          </cell>
          <cell r="BW1831">
            <v>0</v>
          </cell>
          <cell r="BX1831">
            <v>0</v>
          </cell>
          <cell r="BY1831">
            <v>0</v>
          </cell>
          <cell r="BZ1831">
            <v>0</v>
          </cell>
          <cell r="CA1831">
            <v>0</v>
          </cell>
          <cell r="CB1831">
            <v>0</v>
          </cell>
          <cell r="CC1831">
            <v>0</v>
          </cell>
          <cell r="CD1831">
            <v>0</v>
          </cell>
          <cell r="CE1831" t="str">
            <v>ATJPM3878J</v>
          </cell>
          <cell r="CF1831" t="str">
            <v>Dinesh Kabra</v>
          </cell>
          <cell r="CG1831">
            <v>0</v>
          </cell>
        </row>
        <row r="1832">
          <cell r="B1832">
            <v>10002446</v>
          </cell>
          <cell r="C1832" t="str">
            <v>Inactive</v>
          </cell>
          <cell r="D1832">
            <v>0</v>
          </cell>
          <cell r="E1832">
            <v>0</v>
          </cell>
          <cell r="F1832" t="e">
            <v>#N/A</v>
          </cell>
          <cell r="G1832" t="str">
            <v>B00450</v>
          </cell>
          <cell r="H1832" t="str">
            <v>M</v>
          </cell>
          <cell r="I1832" t="str">
            <v>Manoj</v>
          </cell>
          <cell r="J1832" t="str">
            <v>Kumar</v>
          </cell>
          <cell r="K1832" t="str">
            <v/>
          </cell>
          <cell r="L1832" t="str">
            <v>Chemist</v>
          </cell>
          <cell r="M1832">
            <v>0</v>
          </cell>
          <cell r="N1832">
            <v>0</v>
          </cell>
          <cell r="O1832">
            <v>0</v>
          </cell>
          <cell r="P1832" t="str">
            <v>PCP Manufacturing</v>
          </cell>
          <cell r="Q1832">
            <v>0</v>
          </cell>
          <cell r="R1832" t="str">
            <v>Personal Care Products</v>
          </cell>
          <cell r="S1832" t="str">
            <v>OC</v>
          </cell>
          <cell r="T1832" t="str">
            <v>S1</v>
          </cell>
          <cell r="U1832" t="str">
            <v>Baddi</v>
          </cell>
          <cell r="V1832" t="str">
            <v>Baddi</v>
          </cell>
          <cell r="W1832">
            <v>40829</v>
          </cell>
          <cell r="X1832">
            <v>40817</v>
          </cell>
          <cell r="Y1832">
            <v>3.5</v>
          </cell>
          <cell r="Z1832">
            <v>4.3494018623160837</v>
          </cell>
          <cell r="AA1832">
            <v>5.6</v>
          </cell>
          <cell r="AB1832">
            <v>0</v>
          </cell>
          <cell r="AC1832">
            <v>0</v>
          </cell>
          <cell r="AD1832">
            <v>41011</v>
          </cell>
          <cell r="AE1832">
            <v>0</v>
          </cell>
          <cell r="AF1832">
            <v>0</v>
          </cell>
          <cell r="AG1832">
            <v>0</v>
          </cell>
          <cell r="AH1832">
            <v>0</v>
          </cell>
          <cell r="AI1832">
            <v>0</v>
          </cell>
          <cell r="AJ1832">
            <v>0</v>
          </cell>
          <cell r="AK1832">
            <v>0</v>
          </cell>
          <cell r="AL1832">
            <v>0</v>
          </cell>
          <cell r="AM1832">
            <v>0</v>
          </cell>
          <cell r="AN1832">
            <v>0</v>
          </cell>
          <cell r="AO1832">
            <v>0</v>
          </cell>
          <cell r="AP1832">
            <v>0</v>
          </cell>
          <cell r="AQ1832">
            <v>0</v>
          </cell>
          <cell r="AR1832">
            <v>0</v>
          </cell>
          <cell r="AS1832">
            <v>0</v>
          </cell>
          <cell r="AT1832">
            <v>0</v>
          </cell>
          <cell r="AU1832">
            <v>0</v>
          </cell>
          <cell r="AV1832">
            <v>0</v>
          </cell>
          <cell r="AW1832">
            <v>0</v>
          </cell>
          <cell r="AX1832">
            <v>0</v>
          </cell>
          <cell r="AY1832">
            <v>0</v>
          </cell>
          <cell r="AZ1832">
            <v>0</v>
          </cell>
          <cell r="BA1832">
            <v>0</v>
          </cell>
          <cell r="BB1832">
            <v>0</v>
          </cell>
          <cell r="BC1832">
            <v>0</v>
          </cell>
          <cell r="BD1832">
            <v>0</v>
          </cell>
          <cell r="BE1832">
            <v>0</v>
          </cell>
          <cell r="BF1832">
            <v>0</v>
          </cell>
          <cell r="BG1832">
            <v>32444</v>
          </cell>
          <cell r="BH1832">
            <v>25</v>
          </cell>
          <cell r="BI1832">
            <v>0</v>
          </cell>
          <cell r="BJ1832">
            <v>0</v>
          </cell>
          <cell r="BK1832" t="str">
            <v>Less than 30 yrs and equal to 30 yrs</v>
          </cell>
          <cell r="BL1832" t="str">
            <v>Unmarried</v>
          </cell>
          <cell r="BM1832">
            <v>0</v>
          </cell>
          <cell r="BN1832" t="str">
            <v>Kumharka Dalhousie</v>
          </cell>
          <cell r="BO1832" t="str">
            <v>Chamba</v>
          </cell>
          <cell r="BP1832" t="str">
            <v>Himachal Pradesh</v>
          </cell>
          <cell r="BQ1832">
            <v>176306</v>
          </cell>
          <cell r="BR1832" t="str">
            <v>B.Sc</v>
          </cell>
          <cell r="BS1832">
            <v>0</v>
          </cell>
          <cell r="BT1832">
            <v>0</v>
          </cell>
          <cell r="BU1832" t="str">
            <v>Hri Cosmatics</v>
          </cell>
          <cell r="BV1832">
            <v>41603</v>
          </cell>
          <cell r="BW1832">
            <v>41579</v>
          </cell>
          <cell r="BX1832">
            <v>41575</v>
          </cell>
          <cell r="BY1832" t="str">
            <v>Opportunities/Career Advancement</v>
          </cell>
          <cell r="BZ1832" t="str">
            <v>Resignation</v>
          </cell>
          <cell r="CA1832">
            <v>0</v>
          </cell>
          <cell r="CB1832" t="str">
            <v>Voluntary</v>
          </cell>
          <cell r="CC1832">
            <v>0</v>
          </cell>
          <cell r="CD1832">
            <v>0</v>
          </cell>
          <cell r="CE1832" t="str">
            <v>DCCPK6988J</v>
          </cell>
          <cell r="CF1832">
            <v>0</v>
          </cell>
          <cell r="CG1832">
            <v>0</v>
          </cell>
        </row>
        <row r="1833">
          <cell r="B1833">
            <v>10002448</v>
          </cell>
          <cell r="C1833" t="str">
            <v>Inactive</v>
          </cell>
          <cell r="D1833">
            <v>0</v>
          </cell>
          <cell r="E1833">
            <v>0</v>
          </cell>
          <cell r="F1833" t="e">
            <v>#N/A</v>
          </cell>
          <cell r="G1833" t="str">
            <v>B00451</v>
          </cell>
          <cell r="H1833" t="str">
            <v>M</v>
          </cell>
          <cell r="I1833" t="str">
            <v xml:space="preserve">Arvind </v>
          </cell>
          <cell r="J1833" t="str">
            <v>Ratra</v>
          </cell>
          <cell r="K1833" t="str">
            <v/>
          </cell>
          <cell r="L1833" t="str">
            <v>Technician</v>
          </cell>
          <cell r="M1833">
            <v>0</v>
          </cell>
          <cell r="N1833">
            <v>0</v>
          </cell>
          <cell r="O1833">
            <v>0</v>
          </cell>
          <cell r="P1833" t="str">
            <v>PCP Manufacturing</v>
          </cell>
          <cell r="Q1833">
            <v>0</v>
          </cell>
          <cell r="R1833" t="str">
            <v>Personal Care Products</v>
          </cell>
          <cell r="S1833" t="str">
            <v>Associate</v>
          </cell>
          <cell r="T1833" t="str">
            <v>A1</v>
          </cell>
          <cell r="U1833" t="str">
            <v>Baddi</v>
          </cell>
          <cell r="V1833" t="str">
            <v>Baddi</v>
          </cell>
          <cell r="W1833">
            <v>40831</v>
          </cell>
          <cell r="X1833">
            <v>40817</v>
          </cell>
          <cell r="Y1833">
            <v>0</v>
          </cell>
          <cell r="Z1833">
            <v>4.3439224099441969</v>
          </cell>
          <cell r="AA1833">
            <v>0.1</v>
          </cell>
          <cell r="AB1833">
            <v>0</v>
          </cell>
          <cell r="AC1833">
            <v>0</v>
          </cell>
          <cell r="AD1833">
            <v>0</v>
          </cell>
          <cell r="AE1833">
            <v>0</v>
          </cell>
          <cell r="AF1833">
            <v>0</v>
          </cell>
          <cell r="AG1833">
            <v>0</v>
          </cell>
          <cell r="AH1833">
            <v>0</v>
          </cell>
          <cell r="AI1833">
            <v>0</v>
          </cell>
          <cell r="AJ1833">
            <v>0</v>
          </cell>
          <cell r="AK1833">
            <v>0</v>
          </cell>
          <cell r="AL1833">
            <v>0</v>
          </cell>
          <cell r="AM1833">
            <v>0</v>
          </cell>
          <cell r="AN1833">
            <v>0</v>
          </cell>
          <cell r="AO1833">
            <v>0</v>
          </cell>
          <cell r="AP1833">
            <v>0</v>
          </cell>
          <cell r="AQ1833">
            <v>0</v>
          </cell>
          <cell r="AR1833">
            <v>0</v>
          </cell>
          <cell r="AS1833">
            <v>0</v>
          </cell>
          <cell r="AT1833">
            <v>0</v>
          </cell>
          <cell r="AU1833">
            <v>0</v>
          </cell>
          <cell r="AV1833">
            <v>0</v>
          </cell>
          <cell r="AW1833">
            <v>0</v>
          </cell>
          <cell r="AX1833">
            <v>0</v>
          </cell>
          <cell r="AY1833">
            <v>0</v>
          </cell>
          <cell r="AZ1833">
            <v>0</v>
          </cell>
          <cell r="BA1833">
            <v>0</v>
          </cell>
          <cell r="BB1833">
            <v>0</v>
          </cell>
          <cell r="BC1833">
            <v>0</v>
          </cell>
          <cell r="BD1833">
            <v>0</v>
          </cell>
          <cell r="BE1833">
            <v>0</v>
          </cell>
          <cell r="BF1833">
            <v>0</v>
          </cell>
          <cell r="BG1833">
            <v>32948</v>
          </cell>
          <cell r="BH1833">
            <v>21</v>
          </cell>
          <cell r="BI1833">
            <v>7</v>
          </cell>
          <cell r="BJ1833">
            <v>0</v>
          </cell>
          <cell r="BK1833" t="str">
            <v>Less than 30 yrs and equal to 30 yrs</v>
          </cell>
          <cell r="BL1833">
            <v>0</v>
          </cell>
          <cell r="BM1833">
            <v>0</v>
          </cell>
          <cell r="BN1833">
            <v>0</v>
          </cell>
          <cell r="BO1833">
            <v>0</v>
          </cell>
          <cell r="BP1833">
            <v>0</v>
          </cell>
          <cell r="BQ1833">
            <v>0</v>
          </cell>
          <cell r="BR1833">
            <v>0</v>
          </cell>
          <cell r="BS1833">
            <v>0</v>
          </cell>
          <cell r="BT1833" t="str">
            <v>Diploma (Instrumentation)</v>
          </cell>
          <cell r="BU1833" t="str">
            <v>Fresher</v>
          </cell>
          <cell r="BV1833">
            <v>40855</v>
          </cell>
          <cell r="BW1833">
            <v>40848</v>
          </cell>
          <cell r="BX1833">
            <v>0</v>
          </cell>
          <cell r="BY1833" t="str">
            <v>Opportunities/Career Advancement</v>
          </cell>
          <cell r="BZ1833" t="str">
            <v>Resignation</v>
          </cell>
          <cell r="CA1833" t="str">
            <v>Opportunities/Career Advancement</v>
          </cell>
          <cell r="CB1833" t="str">
            <v>Voluntary</v>
          </cell>
          <cell r="CC1833" t="str">
            <v>Resigned at VVF Ltd</v>
          </cell>
          <cell r="CD1833">
            <v>0</v>
          </cell>
          <cell r="CE1833">
            <v>0</v>
          </cell>
          <cell r="CF1833">
            <v>0</v>
          </cell>
          <cell r="CG1833">
            <v>0</v>
          </cell>
        </row>
        <row r="1834">
          <cell r="B1834">
            <v>10002450</v>
          </cell>
          <cell r="C1834" t="str">
            <v>Inactive</v>
          </cell>
          <cell r="D1834">
            <v>0</v>
          </cell>
          <cell r="E1834">
            <v>0</v>
          </cell>
          <cell r="F1834" t="e">
            <v>#N/A</v>
          </cell>
          <cell r="G1834" t="str">
            <v>B00453</v>
          </cell>
          <cell r="H1834" t="str">
            <v>M</v>
          </cell>
          <cell r="I1834" t="str">
            <v xml:space="preserve">Puneet </v>
          </cell>
          <cell r="J1834" t="str">
            <v>Sharma</v>
          </cell>
          <cell r="K1834" t="str">
            <v xml:space="preserve"> Kumar </v>
          </cell>
          <cell r="L1834" t="str">
            <v>Electrician</v>
          </cell>
          <cell r="M1834">
            <v>0</v>
          </cell>
          <cell r="N1834">
            <v>0</v>
          </cell>
          <cell r="O1834">
            <v>0</v>
          </cell>
          <cell r="P1834" t="str">
            <v>PCP Manufacturing</v>
          </cell>
          <cell r="Q1834">
            <v>0</v>
          </cell>
          <cell r="R1834" t="str">
            <v>Personal Care Products</v>
          </cell>
          <cell r="S1834" t="str">
            <v>Associate</v>
          </cell>
          <cell r="T1834" t="str">
            <v>A1</v>
          </cell>
          <cell r="U1834" t="str">
            <v>Baddi</v>
          </cell>
          <cell r="V1834" t="str">
            <v>Baddi</v>
          </cell>
          <cell r="W1834">
            <v>40833</v>
          </cell>
          <cell r="X1834">
            <v>40817</v>
          </cell>
          <cell r="Y1834">
            <v>7</v>
          </cell>
          <cell r="Z1834">
            <v>4.338442957889403</v>
          </cell>
          <cell r="AA1834">
            <v>7.6</v>
          </cell>
          <cell r="AB1834">
            <v>0</v>
          </cell>
          <cell r="AC1834">
            <v>0</v>
          </cell>
          <cell r="AD1834">
            <v>0</v>
          </cell>
          <cell r="AE1834">
            <v>0</v>
          </cell>
          <cell r="AF1834">
            <v>0</v>
          </cell>
          <cell r="AG1834">
            <v>0</v>
          </cell>
          <cell r="AH1834">
            <v>0</v>
          </cell>
          <cell r="AI1834">
            <v>0</v>
          </cell>
          <cell r="AJ1834">
            <v>0</v>
          </cell>
          <cell r="AK1834">
            <v>0</v>
          </cell>
          <cell r="AL1834">
            <v>0</v>
          </cell>
          <cell r="AM1834">
            <v>0</v>
          </cell>
          <cell r="AN1834">
            <v>0</v>
          </cell>
          <cell r="AO1834">
            <v>0</v>
          </cell>
          <cell r="AP1834">
            <v>0</v>
          </cell>
          <cell r="AQ1834">
            <v>0</v>
          </cell>
          <cell r="AR1834">
            <v>0</v>
          </cell>
          <cell r="AS1834">
            <v>0</v>
          </cell>
          <cell r="AT1834">
            <v>0</v>
          </cell>
          <cell r="AU1834">
            <v>0</v>
          </cell>
          <cell r="AV1834">
            <v>0</v>
          </cell>
          <cell r="AW1834">
            <v>0</v>
          </cell>
          <cell r="AX1834">
            <v>0</v>
          </cell>
          <cell r="AY1834">
            <v>0</v>
          </cell>
          <cell r="AZ1834">
            <v>0</v>
          </cell>
          <cell r="BA1834">
            <v>0</v>
          </cell>
          <cell r="BB1834">
            <v>0</v>
          </cell>
          <cell r="BC1834">
            <v>0</v>
          </cell>
          <cell r="BD1834">
            <v>0</v>
          </cell>
          <cell r="BE1834">
            <v>0</v>
          </cell>
          <cell r="BF1834">
            <v>0</v>
          </cell>
          <cell r="BG1834">
            <v>30625</v>
          </cell>
          <cell r="BH1834">
            <v>28</v>
          </cell>
          <cell r="BI1834">
            <v>6</v>
          </cell>
          <cell r="BJ1834">
            <v>0</v>
          </cell>
          <cell r="BK1834" t="str">
            <v>Less than 30 yrs and equal to 30 yrs</v>
          </cell>
          <cell r="BL1834">
            <v>0</v>
          </cell>
          <cell r="BM1834">
            <v>0</v>
          </cell>
          <cell r="BN1834">
            <v>0</v>
          </cell>
          <cell r="BO1834">
            <v>0</v>
          </cell>
          <cell r="BP1834">
            <v>0</v>
          </cell>
          <cell r="BQ1834">
            <v>0</v>
          </cell>
          <cell r="BR1834">
            <v>0</v>
          </cell>
          <cell r="BS1834">
            <v>0</v>
          </cell>
          <cell r="BT1834" t="str">
            <v>ITI (Electrical)</v>
          </cell>
          <cell r="BU1834">
            <v>0</v>
          </cell>
          <cell r="BV1834">
            <v>41049</v>
          </cell>
          <cell r="BW1834">
            <v>41030</v>
          </cell>
          <cell r="BX1834">
            <v>0</v>
          </cell>
          <cell r="BY1834" t="str">
            <v>Family Circumstances</v>
          </cell>
          <cell r="BZ1834" t="str">
            <v>Resignation</v>
          </cell>
          <cell r="CA1834">
            <v>0</v>
          </cell>
          <cell r="CB1834" t="str">
            <v>Voluntary</v>
          </cell>
          <cell r="CC1834" t="str">
            <v>Resigned at VVF Ltd</v>
          </cell>
          <cell r="CD1834">
            <v>0</v>
          </cell>
          <cell r="CE1834">
            <v>0</v>
          </cell>
          <cell r="CF1834">
            <v>0</v>
          </cell>
          <cell r="CG1834">
            <v>0</v>
          </cell>
        </row>
        <row r="1835">
          <cell r="B1835">
            <v>10002449</v>
          </cell>
          <cell r="C1835" t="str">
            <v>Inactive</v>
          </cell>
          <cell r="D1835">
            <v>0</v>
          </cell>
          <cell r="E1835">
            <v>0</v>
          </cell>
          <cell r="F1835" t="e">
            <v>#N/A</v>
          </cell>
          <cell r="G1835" t="str">
            <v>B00452</v>
          </cell>
          <cell r="H1835" t="str">
            <v>M</v>
          </cell>
          <cell r="I1835" t="str">
            <v>Pankaj</v>
          </cell>
          <cell r="J1835">
            <v>0</v>
          </cell>
          <cell r="K1835" t="str">
            <v xml:space="preserve"> Kumar </v>
          </cell>
          <cell r="L1835" t="str">
            <v>Electrician</v>
          </cell>
          <cell r="M1835">
            <v>0</v>
          </cell>
          <cell r="N1835">
            <v>0</v>
          </cell>
          <cell r="O1835">
            <v>0</v>
          </cell>
          <cell r="P1835" t="str">
            <v>PCP Manufacturing</v>
          </cell>
          <cell r="Q1835">
            <v>0</v>
          </cell>
          <cell r="R1835" t="str">
            <v>Personal Care Products</v>
          </cell>
          <cell r="S1835" t="str">
            <v>Associate</v>
          </cell>
          <cell r="T1835" t="str">
            <v>A1</v>
          </cell>
          <cell r="U1835" t="str">
            <v>Baddi</v>
          </cell>
          <cell r="V1835" t="str">
            <v>Baddi</v>
          </cell>
          <cell r="W1835">
            <v>40833</v>
          </cell>
          <cell r="X1835">
            <v>40817</v>
          </cell>
          <cell r="Y1835">
            <v>7</v>
          </cell>
          <cell r="Z1835">
            <v>4.3384429582064952</v>
          </cell>
          <cell r="AA1835">
            <v>7.8</v>
          </cell>
          <cell r="AB1835">
            <v>0</v>
          </cell>
          <cell r="AC1835">
            <v>0</v>
          </cell>
          <cell r="AD1835">
            <v>41015</v>
          </cell>
          <cell r="AE1835">
            <v>0</v>
          </cell>
          <cell r="AF1835">
            <v>41016</v>
          </cell>
          <cell r="AG1835">
            <v>0</v>
          </cell>
          <cell r="AH1835">
            <v>0</v>
          </cell>
          <cell r="AI1835">
            <v>0</v>
          </cell>
          <cell r="AJ1835">
            <v>0</v>
          </cell>
          <cell r="AK1835">
            <v>0</v>
          </cell>
          <cell r="AL1835">
            <v>0</v>
          </cell>
          <cell r="AM1835">
            <v>0</v>
          </cell>
          <cell r="AN1835">
            <v>0</v>
          </cell>
          <cell r="AO1835">
            <v>0</v>
          </cell>
          <cell r="AP1835">
            <v>0</v>
          </cell>
          <cell r="AQ1835">
            <v>0</v>
          </cell>
          <cell r="AR1835">
            <v>0</v>
          </cell>
          <cell r="AS1835">
            <v>0</v>
          </cell>
          <cell r="AT1835">
            <v>0</v>
          </cell>
          <cell r="AU1835">
            <v>0</v>
          </cell>
          <cell r="AV1835">
            <v>0</v>
          </cell>
          <cell r="AW1835">
            <v>0</v>
          </cell>
          <cell r="AX1835">
            <v>0</v>
          </cell>
          <cell r="AY1835">
            <v>0</v>
          </cell>
          <cell r="AZ1835">
            <v>0</v>
          </cell>
          <cell r="BA1835">
            <v>0</v>
          </cell>
          <cell r="BB1835">
            <v>0</v>
          </cell>
          <cell r="BC1835">
            <v>0</v>
          </cell>
          <cell r="BD1835">
            <v>0</v>
          </cell>
          <cell r="BE1835">
            <v>0</v>
          </cell>
          <cell r="BF1835">
            <v>0</v>
          </cell>
          <cell r="BG1835">
            <v>30953</v>
          </cell>
          <cell r="BH1835">
            <v>27</v>
          </cell>
          <cell r="BI1835">
            <v>9</v>
          </cell>
          <cell r="BJ1835">
            <v>0</v>
          </cell>
          <cell r="BK1835" t="str">
            <v>Less than 30 yrs and equal to 30 yrs</v>
          </cell>
          <cell r="BL1835" t="str">
            <v>Married</v>
          </cell>
          <cell r="BM1835">
            <v>1</v>
          </cell>
          <cell r="BN1835" t="str">
            <v>Upper Chaplah Rakkar</v>
          </cell>
          <cell r="BO1835" t="str">
            <v>Kangra</v>
          </cell>
          <cell r="BP1835" t="str">
            <v>Himachal Pradesh</v>
          </cell>
          <cell r="BQ1835">
            <v>177043</v>
          </cell>
          <cell r="BR1835">
            <v>0</v>
          </cell>
          <cell r="BS1835">
            <v>0</v>
          </cell>
          <cell r="BT1835" t="str">
            <v>ITI</v>
          </cell>
          <cell r="BU1835" t="str">
            <v xml:space="preserve">Vmt Spinning </v>
          </cell>
          <cell r="BV1835">
            <v>41109</v>
          </cell>
          <cell r="BW1835">
            <v>41091</v>
          </cell>
          <cell r="BX1835">
            <v>0</v>
          </cell>
          <cell r="BY1835" t="str">
            <v>Opportunities/Career Advancement</v>
          </cell>
          <cell r="BZ1835" t="str">
            <v>Resignation</v>
          </cell>
          <cell r="CA1835" t="str">
            <v>Opportunities/Career Advancement</v>
          </cell>
          <cell r="CB1835" t="str">
            <v>Voluntary</v>
          </cell>
          <cell r="CC1835">
            <v>0</v>
          </cell>
          <cell r="CD1835">
            <v>0</v>
          </cell>
          <cell r="CE1835">
            <v>0</v>
          </cell>
          <cell r="CF1835">
            <v>0</v>
          </cell>
          <cell r="CG1835">
            <v>0</v>
          </cell>
        </row>
        <row r="1836">
          <cell r="B1836">
            <v>10002451</v>
          </cell>
          <cell r="C1836" t="str">
            <v>Inactive</v>
          </cell>
          <cell r="D1836">
            <v>0</v>
          </cell>
          <cell r="E1836">
            <v>0</v>
          </cell>
          <cell r="F1836" t="e">
            <v>#N/A</v>
          </cell>
          <cell r="G1836" t="str">
            <v>B00454</v>
          </cell>
          <cell r="H1836" t="str">
            <v>M</v>
          </cell>
          <cell r="I1836" t="str">
            <v xml:space="preserve">Balvinder </v>
          </cell>
          <cell r="J1836" t="str">
            <v>Singh</v>
          </cell>
          <cell r="K1836" t="str">
            <v/>
          </cell>
          <cell r="L1836" t="str">
            <v>Operator</v>
          </cell>
          <cell r="M1836">
            <v>0</v>
          </cell>
          <cell r="N1836">
            <v>0</v>
          </cell>
          <cell r="O1836">
            <v>0</v>
          </cell>
          <cell r="P1836" t="str">
            <v>PCP Manufacturing</v>
          </cell>
          <cell r="Q1836">
            <v>0</v>
          </cell>
          <cell r="R1836" t="str">
            <v>Personal Care Products</v>
          </cell>
          <cell r="S1836" t="str">
            <v>Associate</v>
          </cell>
          <cell r="T1836" t="str">
            <v>A1</v>
          </cell>
          <cell r="U1836" t="str">
            <v>Baddi</v>
          </cell>
          <cell r="V1836" t="str">
            <v>Baddi</v>
          </cell>
          <cell r="W1836">
            <v>40833</v>
          </cell>
          <cell r="X1836">
            <v>40817</v>
          </cell>
          <cell r="Y1836">
            <v>0</v>
          </cell>
          <cell r="Z1836">
            <v>4.3384429582064952</v>
          </cell>
          <cell r="AA1836">
            <v>1.4602739726027398</v>
          </cell>
          <cell r="AB1836">
            <v>41198</v>
          </cell>
          <cell r="AC1836">
            <v>41198</v>
          </cell>
          <cell r="AD1836">
            <v>41379</v>
          </cell>
          <cell r="AE1836">
            <v>0</v>
          </cell>
          <cell r="AF1836">
            <v>41381</v>
          </cell>
          <cell r="AG1836">
            <v>0</v>
          </cell>
          <cell r="AH1836">
            <v>0</v>
          </cell>
          <cell r="AI1836">
            <v>0</v>
          </cell>
          <cell r="AJ1836">
            <v>0</v>
          </cell>
          <cell r="AK1836">
            <v>0</v>
          </cell>
          <cell r="AL1836">
            <v>0</v>
          </cell>
          <cell r="AM1836">
            <v>0</v>
          </cell>
          <cell r="AN1836">
            <v>0</v>
          </cell>
          <cell r="AO1836">
            <v>0</v>
          </cell>
          <cell r="AP1836">
            <v>0</v>
          </cell>
          <cell r="AQ1836">
            <v>0</v>
          </cell>
          <cell r="AR1836">
            <v>0</v>
          </cell>
          <cell r="AS1836">
            <v>0</v>
          </cell>
          <cell r="AT1836">
            <v>0</v>
          </cell>
          <cell r="AU1836">
            <v>0</v>
          </cell>
          <cell r="AV1836">
            <v>0</v>
          </cell>
          <cell r="AW1836">
            <v>0</v>
          </cell>
          <cell r="AX1836">
            <v>0</v>
          </cell>
          <cell r="AY1836">
            <v>0</v>
          </cell>
          <cell r="AZ1836">
            <v>0</v>
          </cell>
          <cell r="BA1836">
            <v>0</v>
          </cell>
          <cell r="BB1836">
            <v>0</v>
          </cell>
          <cell r="BC1836">
            <v>0</v>
          </cell>
          <cell r="BD1836">
            <v>0</v>
          </cell>
          <cell r="BE1836">
            <v>0</v>
          </cell>
          <cell r="BF1836">
            <v>0</v>
          </cell>
          <cell r="BG1836">
            <v>33675</v>
          </cell>
          <cell r="BH1836">
            <v>21</v>
          </cell>
          <cell r="BI1836">
            <v>0</v>
          </cell>
          <cell r="BJ1836">
            <v>0</v>
          </cell>
          <cell r="BK1836" t="str">
            <v>Less than 30 yrs and equal to 30 yrs</v>
          </cell>
          <cell r="BL1836" t="str">
            <v>Unmarried</v>
          </cell>
          <cell r="BM1836">
            <v>0</v>
          </cell>
          <cell r="BN1836" t="str">
            <v>Bassisalar Baddi</v>
          </cell>
          <cell r="BO1836" t="str">
            <v xml:space="preserve">Solan </v>
          </cell>
          <cell r="BP1836" t="str">
            <v>Himachal Pradesh</v>
          </cell>
          <cell r="BQ1836">
            <v>173205</v>
          </cell>
          <cell r="BR1836">
            <v>0</v>
          </cell>
          <cell r="BS1836">
            <v>0</v>
          </cell>
          <cell r="BT1836" t="str">
            <v>ITI</v>
          </cell>
          <cell r="BU1836" t="str">
            <v>Fresher</v>
          </cell>
          <cell r="BV1836">
            <v>41366</v>
          </cell>
          <cell r="BW1836">
            <v>41365</v>
          </cell>
          <cell r="BX1836">
            <v>0</v>
          </cell>
          <cell r="BY1836" t="str">
            <v>Opportunities/Career Advancement</v>
          </cell>
          <cell r="BZ1836" t="str">
            <v>Resignation</v>
          </cell>
          <cell r="CA1836">
            <v>0</v>
          </cell>
          <cell r="CB1836" t="str">
            <v>Voluntary</v>
          </cell>
          <cell r="CC1836">
            <v>0</v>
          </cell>
          <cell r="CD1836">
            <v>0</v>
          </cell>
          <cell r="CE1836">
            <v>0</v>
          </cell>
          <cell r="CF1836">
            <v>0</v>
          </cell>
          <cell r="CG1836">
            <v>0</v>
          </cell>
        </row>
        <row r="1837">
          <cell r="B1837">
            <v>10002452</v>
          </cell>
          <cell r="C1837" t="str">
            <v>Active</v>
          </cell>
          <cell r="D1837">
            <v>2011418160</v>
          </cell>
          <cell r="E1837" t="str">
            <v>BADDI - SOAP FINISHING</v>
          </cell>
          <cell r="F1837" t="str">
            <v>2011400182</v>
          </cell>
          <cell r="G1837" t="str">
            <v>B00455</v>
          </cell>
          <cell r="H1837" t="str">
            <v>M</v>
          </cell>
          <cell r="I1837" t="str">
            <v>Dharam</v>
          </cell>
          <cell r="J1837" t="str">
            <v>Pal</v>
          </cell>
          <cell r="K1837" t="str">
            <v/>
          </cell>
          <cell r="L1837" t="str">
            <v>Operator</v>
          </cell>
          <cell r="M1837" t="str">
            <v>Production</v>
          </cell>
          <cell r="N1837" t="str">
            <v>Core</v>
          </cell>
          <cell r="O1837">
            <v>0</v>
          </cell>
          <cell r="P1837" t="str">
            <v>PCP Manufacturing</v>
          </cell>
          <cell r="Q1837">
            <v>0</v>
          </cell>
          <cell r="R1837" t="str">
            <v>Personal Care Products</v>
          </cell>
          <cell r="S1837" t="str">
            <v>Associate</v>
          </cell>
          <cell r="T1837" t="str">
            <v>A1</v>
          </cell>
          <cell r="U1837" t="str">
            <v>Baddi</v>
          </cell>
          <cell r="V1837" t="str">
            <v>Baddi</v>
          </cell>
          <cell r="W1837">
            <v>40833</v>
          </cell>
          <cell r="X1837">
            <v>40817</v>
          </cell>
          <cell r="Y1837">
            <v>0</v>
          </cell>
          <cell r="Z1837">
            <v>4.338442957889403</v>
          </cell>
          <cell r="AA1837">
            <v>4.338442957889403</v>
          </cell>
          <cell r="AB1837">
            <v>41198</v>
          </cell>
          <cell r="AC1837">
            <v>41198</v>
          </cell>
          <cell r="AD1837">
            <v>41380</v>
          </cell>
          <cell r="AE1837">
            <v>0</v>
          </cell>
          <cell r="AF1837">
            <v>41380</v>
          </cell>
          <cell r="AG1837">
            <v>0</v>
          </cell>
          <cell r="AH1837">
            <v>0</v>
          </cell>
          <cell r="AI1837">
            <v>0</v>
          </cell>
          <cell r="AJ1837">
            <v>0</v>
          </cell>
          <cell r="AK1837">
            <v>0</v>
          </cell>
          <cell r="AL1837">
            <v>0</v>
          </cell>
          <cell r="AM1837">
            <v>0</v>
          </cell>
          <cell r="AN1837">
            <v>0</v>
          </cell>
          <cell r="AO1837">
            <v>0</v>
          </cell>
          <cell r="AP1837">
            <v>0</v>
          </cell>
          <cell r="AQ1837">
            <v>0</v>
          </cell>
          <cell r="AR1837">
            <v>0</v>
          </cell>
          <cell r="AS1837">
            <v>0</v>
          </cell>
          <cell r="AT1837">
            <v>0</v>
          </cell>
          <cell r="AU1837">
            <v>0</v>
          </cell>
          <cell r="AV1837">
            <v>0</v>
          </cell>
          <cell r="AW1837">
            <v>0</v>
          </cell>
          <cell r="AX1837">
            <v>0</v>
          </cell>
          <cell r="AY1837">
            <v>0</v>
          </cell>
          <cell r="AZ1837">
            <v>0</v>
          </cell>
          <cell r="BA1837">
            <v>0</v>
          </cell>
          <cell r="BB1837">
            <v>0</v>
          </cell>
          <cell r="BC1837">
            <v>0</v>
          </cell>
          <cell r="BD1837">
            <v>0</v>
          </cell>
          <cell r="BE1837">
            <v>0</v>
          </cell>
          <cell r="BF1837">
            <v>0</v>
          </cell>
          <cell r="BG1837">
            <v>31569</v>
          </cell>
          <cell r="BH1837">
            <v>29</v>
          </cell>
          <cell r="BI1837">
            <v>8</v>
          </cell>
          <cell r="BJ1837">
            <v>53483</v>
          </cell>
          <cell r="BK1837" t="str">
            <v>Less than and equal to 30 yrs</v>
          </cell>
          <cell r="BL1837" t="str">
            <v>Unmarried</v>
          </cell>
          <cell r="BM1837">
            <v>0</v>
          </cell>
          <cell r="BN1837" t="str">
            <v>Kohata Nalagarh</v>
          </cell>
          <cell r="BO1837" t="str">
            <v xml:space="preserve">Solan </v>
          </cell>
          <cell r="BP1837" t="str">
            <v>Himachal Pradesh</v>
          </cell>
          <cell r="BQ1837">
            <v>174101</v>
          </cell>
          <cell r="BR1837" t="str">
            <v>12th</v>
          </cell>
          <cell r="BS1837">
            <v>0</v>
          </cell>
          <cell r="BT1837" t="str">
            <v>ITI- Machanist</v>
          </cell>
          <cell r="BU1837" t="str">
            <v>Fresher</v>
          </cell>
          <cell r="BV1837">
            <v>0</v>
          </cell>
          <cell r="BW1837">
            <v>0</v>
          </cell>
          <cell r="BX1837">
            <v>0</v>
          </cell>
          <cell r="BY1837">
            <v>0</v>
          </cell>
          <cell r="BZ1837">
            <v>0</v>
          </cell>
          <cell r="CA1837">
            <v>0</v>
          </cell>
          <cell r="CB1837">
            <v>0</v>
          </cell>
          <cell r="CC1837">
            <v>0</v>
          </cell>
          <cell r="CD1837" t="str">
            <v>AB+</v>
          </cell>
          <cell r="CE1837" t="str">
            <v>AODPT7559L</v>
          </cell>
          <cell r="CF1837" t="str">
            <v>Naresh Patel</v>
          </cell>
          <cell r="CG1837" t="str">
            <v>Naresh Patel</v>
          </cell>
        </row>
        <row r="1838">
          <cell r="B1838">
            <v>10002464</v>
          </cell>
          <cell r="C1838" t="str">
            <v>Active</v>
          </cell>
          <cell r="D1838">
            <v>1010328999</v>
          </cell>
          <cell r="E1838" t="str">
            <v>TALOJA-DFA TANK FARM</v>
          </cell>
          <cell r="F1838" t="str">
            <v>1010300347</v>
          </cell>
          <cell r="G1838" t="str">
            <v>04/0522</v>
          </cell>
          <cell r="H1838" t="str">
            <v>M</v>
          </cell>
          <cell r="I1838" t="str">
            <v xml:space="preserve">Satish </v>
          </cell>
          <cell r="J1838" t="str">
            <v>Khachane</v>
          </cell>
          <cell r="K1838" t="str">
            <v>Vasudev</v>
          </cell>
          <cell r="L1838" t="str">
            <v>Operator</v>
          </cell>
          <cell r="M1838" t="str">
            <v>Production</v>
          </cell>
          <cell r="N1838" t="str">
            <v>Core</v>
          </cell>
          <cell r="O1838" t="str">
            <v>Tank Farm</v>
          </cell>
          <cell r="P1838" t="str">
            <v>Oleo Manufacturing</v>
          </cell>
          <cell r="Q1838">
            <v>0</v>
          </cell>
          <cell r="R1838" t="str">
            <v>Oleochemicals</v>
          </cell>
          <cell r="S1838" t="str">
            <v>Associate</v>
          </cell>
          <cell r="T1838" t="str">
            <v>A1</v>
          </cell>
          <cell r="U1838" t="str">
            <v>Taloja</v>
          </cell>
          <cell r="V1838" t="str">
            <v>Taloja</v>
          </cell>
          <cell r="W1838">
            <v>40848</v>
          </cell>
          <cell r="X1838">
            <v>40848</v>
          </cell>
          <cell r="Y1838">
            <v>0</v>
          </cell>
          <cell r="Z1838">
            <v>4.2973470674784435</v>
          </cell>
          <cell r="AA1838">
            <v>4.2973470674784435</v>
          </cell>
          <cell r="AB1838">
            <v>0</v>
          </cell>
          <cell r="AC1838">
            <v>0</v>
          </cell>
          <cell r="AD1838">
            <v>41029</v>
          </cell>
          <cell r="AE1838">
            <v>0</v>
          </cell>
          <cell r="AF1838">
            <v>41030</v>
          </cell>
          <cell r="AG1838">
            <v>0</v>
          </cell>
          <cell r="AH1838">
            <v>0</v>
          </cell>
          <cell r="AI1838">
            <v>0</v>
          </cell>
          <cell r="AJ1838">
            <v>0</v>
          </cell>
          <cell r="AK1838">
            <v>0</v>
          </cell>
          <cell r="AL1838">
            <v>0</v>
          </cell>
          <cell r="AM1838">
            <v>0</v>
          </cell>
          <cell r="AN1838">
            <v>0</v>
          </cell>
          <cell r="AO1838">
            <v>0</v>
          </cell>
          <cell r="AP1838">
            <v>0</v>
          </cell>
          <cell r="AQ1838">
            <v>0</v>
          </cell>
          <cell r="AR1838">
            <v>0</v>
          </cell>
          <cell r="AS1838">
            <v>0</v>
          </cell>
          <cell r="AT1838">
            <v>0</v>
          </cell>
          <cell r="AU1838">
            <v>0</v>
          </cell>
          <cell r="AV1838">
            <v>0</v>
          </cell>
          <cell r="AW1838">
            <v>0</v>
          </cell>
          <cell r="AX1838">
            <v>0</v>
          </cell>
          <cell r="AY1838">
            <v>0</v>
          </cell>
          <cell r="AZ1838">
            <v>0</v>
          </cell>
          <cell r="BA1838">
            <v>0</v>
          </cell>
          <cell r="BB1838">
            <v>0</v>
          </cell>
          <cell r="BC1838">
            <v>0</v>
          </cell>
          <cell r="BD1838">
            <v>0</v>
          </cell>
          <cell r="BE1838">
            <v>0</v>
          </cell>
          <cell r="BF1838">
            <v>0</v>
          </cell>
          <cell r="BG1838">
            <v>31141</v>
          </cell>
          <cell r="BH1838">
            <v>30</v>
          </cell>
          <cell r="BI1838">
            <v>10</v>
          </cell>
          <cell r="BJ1838">
            <v>53055</v>
          </cell>
          <cell r="BK1838" t="str">
            <v>Less than and equal to 30 yrs</v>
          </cell>
          <cell r="BL1838" t="str">
            <v>Unmarried</v>
          </cell>
          <cell r="BM1838">
            <v>3</v>
          </cell>
          <cell r="BN1838" t="str">
            <v>AP-Kohadi, Tal-Bodwad, Dist-Jalgaon</v>
          </cell>
          <cell r="BO1838">
            <v>0</v>
          </cell>
          <cell r="BP1838">
            <v>0</v>
          </cell>
          <cell r="BQ1838">
            <v>425310</v>
          </cell>
          <cell r="BR1838" t="str">
            <v>H.S.C</v>
          </cell>
          <cell r="BS1838">
            <v>0</v>
          </cell>
          <cell r="BT1838" t="str">
            <v>NCTVT, AOCP</v>
          </cell>
          <cell r="BU1838" t="str">
            <v>Galaxy Surfactant Ltd</v>
          </cell>
          <cell r="BV1838">
            <v>0</v>
          </cell>
          <cell r="BW1838">
            <v>0</v>
          </cell>
          <cell r="BX1838">
            <v>0</v>
          </cell>
          <cell r="BY1838">
            <v>0</v>
          </cell>
          <cell r="BZ1838">
            <v>0</v>
          </cell>
          <cell r="CA1838">
            <v>0</v>
          </cell>
          <cell r="CB1838">
            <v>0</v>
          </cell>
          <cell r="CC1838">
            <v>0</v>
          </cell>
          <cell r="CD1838">
            <v>0</v>
          </cell>
          <cell r="CE1838" t="str">
            <v>AUHPK3164C</v>
          </cell>
          <cell r="CF1838" t="str">
            <v>Ramchandra Jadhav</v>
          </cell>
          <cell r="CG1838">
            <v>0</v>
          </cell>
        </row>
        <row r="1839">
          <cell r="B1839">
            <v>10002470</v>
          </cell>
          <cell r="C1839" t="str">
            <v>Inactive</v>
          </cell>
          <cell r="D1839">
            <v>0</v>
          </cell>
          <cell r="E1839">
            <v>0</v>
          </cell>
          <cell r="F1839" t="e">
            <v>#N/A</v>
          </cell>
          <cell r="G1839" t="str">
            <v>B00457</v>
          </cell>
          <cell r="H1839" t="str">
            <v>M</v>
          </cell>
          <cell r="I1839" t="str">
            <v xml:space="preserve">Rakesh </v>
          </cell>
          <cell r="J1839" t="str">
            <v xml:space="preserve"> Kumar</v>
          </cell>
          <cell r="K1839" t="str">
            <v/>
          </cell>
          <cell r="L1839" t="str">
            <v>Electrician</v>
          </cell>
          <cell r="M1839">
            <v>0</v>
          </cell>
          <cell r="N1839">
            <v>0</v>
          </cell>
          <cell r="O1839">
            <v>0</v>
          </cell>
          <cell r="P1839" t="str">
            <v>PCP Manufacturing</v>
          </cell>
          <cell r="Q1839">
            <v>0</v>
          </cell>
          <cell r="R1839" t="str">
            <v>Personal Care Products</v>
          </cell>
          <cell r="S1839" t="str">
            <v>Associate</v>
          </cell>
          <cell r="T1839" t="str">
            <v>A1</v>
          </cell>
          <cell r="U1839" t="str">
            <v>Baddi</v>
          </cell>
          <cell r="V1839" t="str">
            <v>Baddi</v>
          </cell>
          <cell r="W1839">
            <v>40848</v>
          </cell>
          <cell r="X1839">
            <v>40848</v>
          </cell>
          <cell r="Y1839">
            <v>7</v>
          </cell>
          <cell r="Z1839">
            <v>4.2973470677955357</v>
          </cell>
          <cell r="AA1839">
            <v>7.1</v>
          </cell>
          <cell r="AB1839">
            <v>0</v>
          </cell>
          <cell r="AC1839">
            <v>0</v>
          </cell>
          <cell r="AD1839">
            <v>0</v>
          </cell>
          <cell r="AE1839">
            <v>0</v>
          </cell>
          <cell r="AF1839">
            <v>0</v>
          </cell>
          <cell r="AG1839">
            <v>0</v>
          </cell>
          <cell r="AH1839">
            <v>0</v>
          </cell>
          <cell r="AI1839">
            <v>0</v>
          </cell>
          <cell r="AJ1839">
            <v>0</v>
          </cell>
          <cell r="AK1839">
            <v>0</v>
          </cell>
          <cell r="AL1839">
            <v>0</v>
          </cell>
          <cell r="AM1839">
            <v>0</v>
          </cell>
          <cell r="AN1839">
            <v>0</v>
          </cell>
          <cell r="AO1839">
            <v>0</v>
          </cell>
          <cell r="AP1839">
            <v>0</v>
          </cell>
          <cell r="AQ1839">
            <v>0</v>
          </cell>
          <cell r="AR1839">
            <v>0</v>
          </cell>
          <cell r="AS1839">
            <v>0</v>
          </cell>
          <cell r="AT1839">
            <v>0</v>
          </cell>
          <cell r="AU1839">
            <v>0</v>
          </cell>
          <cell r="AV1839">
            <v>0</v>
          </cell>
          <cell r="AW1839">
            <v>0</v>
          </cell>
          <cell r="AX1839">
            <v>0</v>
          </cell>
          <cell r="AY1839">
            <v>0</v>
          </cell>
          <cell r="AZ1839">
            <v>0</v>
          </cell>
          <cell r="BA1839">
            <v>0</v>
          </cell>
          <cell r="BB1839">
            <v>0</v>
          </cell>
          <cell r="BC1839">
            <v>0</v>
          </cell>
          <cell r="BD1839">
            <v>0</v>
          </cell>
          <cell r="BE1839">
            <v>0</v>
          </cell>
          <cell r="BF1839">
            <v>0</v>
          </cell>
          <cell r="BG1839">
            <v>29876</v>
          </cell>
          <cell r="BH1839">
            <v>30</v>
          </cell>
          <cell r="BI1839">
            <v>1</v>
          </cell>
          <cell r="BJ1839">
            <v>0</v>
          </cell>
          <cell r="BK1839" t="str">
            <v>Less than 30 yrs and equal to 30 yrs</v>
          </cell>
          <cell r="BL1839">
            <v>0</v>
          </cell>
          <cell r="BM1839">
            <v>0</v>
          </cell>
          <cell r="BN1839">
            <v>0</v>
          </cell>
          <cell r="BO1839">
            <v>0</v>
          </cell>
          <cell r="BP1839">
            <v>0</v>
          </cell>
          <cell r="BQ1839">
            <v>0</v>
          </cell>
          <cell r="BR1839">
            <v>0</v>
          </cell>
          <cell r="BS1839">
            <v>0</v>
          </cell>
          <cell r="BT1839" t="str">
            <v>ITI</v>
          </cell>
          <cell r="BU1839" t="str">
            <v>Jupiter solar power Ltd</v>
          </cell>
          <cell r="BV1839">
            <v>40877</v>
          </cell>
          <cell r="BW1839">
            <v>40848</v>
          </cell>
          <cell r="BX1839">
            <v>0</v>
          </cell>
          <cell r="BY1839" t="str">
            <v>Opportunities/Career Advancement</v>
          </cell>
          <cell r="BZ1839" t="str">
            <v>Resignation</v>
          </cell>
          <cell r="CA1839" t="str">
            <v>Competitive Rewards</v>
          </cell>
          <cell r="CB1839" t="str">
            <v>Voluntary</v>
          </cell>
          <cell r="CC1839" t="str">
            <v>Resigned at VVF Ltd</v>
          </cell>
          <cell r="CD1839">
            <v>0</v>
          </cell>
          <cell r="CE1839">
            <v>0</v>
          </cell>
          <cell r="CF1839">
            <v>0</v>
          </cell>
          <cell r="CG1839">
            <v>0</v>
          </cell>
        </row>
        <row r="1840">
          <cell r="B1840">
            <v>10002469</v>
          </cell>
          <cell r="C1840" t="str">
            <v>Inactive</v>
          </cell>
          <cell r="D1840">
            <v>0</v>
          </cell>
          <cell r="E1840">
            <v>0</v>
          </cell>
          <cell r="F1840" t="e">
            <v>#N/A</v>
          </cell>
          <cell r="G1840" t="str">
            <v>B00456</v>
          </cell>
          <cell r="H1840" t="str">
            <v>M</v>
          </cell>
          <cell r="I1840" t="str">
            <v xml:space="preserve">Ranjha </v>
          </cell>
          <cell r="J1840" t="str">
            <v>Ram</v>
          </cell>
          <cell r="K1840" t="str">
            <v/>
          </cell>
          <cell r="L1840" t="str">
            <v>Assistant Security Inspector</v>
          </cell>
          <cell r="M1840">
            <v>0</v>
          </cell>
          <cell r="N1840">
            <v>0</v>
          </cell>
          <cell r="O1840">
            <v>0</v>
          </cell>
          <cell r="P1840" t="str">
            <v>Security</v>
          </cell>
          <cell r="Q1840">
            <v>0</v>
          </cell>
          <cell r="R1840" t="str">
            <v>Corporate Shared Services</v>
          </cell>
          <cell r="S1840" t="str">
            <v>OC</v>
          </cell>
          <cell r="T1840" t="str">
            <v>S1</v>
          </cell>
          <cell r="U1840" t="str">
            <v>Baddi</v>
          </cell>
          <cell r="V1840" t="str">
            <v>Baddi</v>
          </cell>
          <cell r="W1840">
            <v>40848</v>
          </cell>
          <cell r="X1840">
            <v>40848</v>
          </cell>
          <cell r="Y1840">
            <v>28</v>
          </cell>
          <cell r="Z1840">
            <v>4.2973470677955357</v>
          </cell>
          <cell r="AA1840">
            <v>28.6</v>
          </cell>
          <cell r="AB1840">
            <v>0</v>
          </cell>
          <cell r="AC1840">
            <v>0</v>
          </cell>
          <cell r="AD1840">
            <v>0</v>
          </cell>
          <cell r="AE1840">
            <v>0</v>
          </cell>
          <cell r="AF1840">
            <v>0</v>
          </cell>
          <cell r="AG1840">
            <v>0</v>
          </cell>
          <cell r="AH1840">
            <v>0</v>
          </cell>
          <cell r="AI1840">
            <v>0</v>
          </cell>
          <cell r="AJ1840">
            <v>0</v>
          </cell>
          <cell r="AK1840">
            <v>0</v>
          </cell>
          <cell r="AL1840">
            <v>0</v>
          </cell>
          <cell r="AM1840">
            <v>0</v>
          </cell>
          <cell r="AN1840">
            <v>0</v>
          </cell>
          <cell r="AO1840">
            <v>0</v>
          </cell>
          <cell r="AP1840">
            <v>0</v>
          </cell>
          <cell r="AQ1840">
            <v>0</v>
          </cell>
          <cell r="AR1840">
            <v>0</v>
          </cell>
          <cell r="AS1840">
            <v>0</v>
          </cell>
          <cell r="AT1840">
            <v>0</v>
          </cell>
          <cell r="AU1840">
            <v>0</v>
          </cell>
          <cell r="AV1840">
            <v>0</v>
          </cell>
          <cell r="AW1840">
            <v>0</v>
          </cell>
          <cell r="AX1840">
            <v>0</v>
          </cell>
          <cell r="AY1840">
            <v>0</v>
          </cell>
          <cell r="AZ1840">
            <v>0</v>
          </cell>
          <cell r="BA1840">
            <v>0</v>
          </cell>
          <cell r="BB1840">
            <v>0</v>
          </cell>
          <cell r="BC1840">
            <v>0</v>
          </cell>
          <cell r="BD1840">
            <v>0</v>
          </cell>
          <cell r="BE1840">
            <v>0</v>
          </cell>
          <cell r="BF1840">
            <v>0</v>
          </cell>
          <cell r="BG1840">
            <v>23687</v>
          </cell>
          <cell r="BH1840">
            <v>47</v>
          </cell>
          <cell r="BI1840">
            <v>6</v>
          </cell>
          <cell r="BJ1840">
            <v>0</v>
          </cell>
          <cell r="BK1840">
            <v>0</v>
          </cell>
          <cell r="BL1840">
            <v>0</v>
          </cell>
          <cell r="BM1840">
            <v>0</v>
          </cell>
          <cell r="BN1840">
            <v>0</v>
          </cell>
          <cell r="BO1840">
            <v>0</v>
          </cell>
          <cell r="BP1840">
            <v>0</v>
          </cell>
          <cell r="BQ1840">
            <v>0</v>
          </cell>
          <cell r="BR1840" t="str">
            <v>S.S.C</v>
          </cell>
          <cell r="BS1840">
            <v>0</v>
          </cell>
          <cell r="BT1840">
            <v>0</v>
          </cell>
          <cell r="BU1840">
            <v>0</v>
          </cell>
          <cell r="BV1840">
            <v>41061</v>
          </cell>
          <cell r="BW1840">
            <v>41061</v>
          </cell>
          <cell r="BX1840">
            <v>0</v>
          </cell>
          <cell r="BY1840" t="str">
            <v>Family Circumstances</v>
          </cell>
          <cell r="BZ1840" t="str">
            <v>Resignation</v>
          </cell>
          <cell r="CA1840">
            <v>0</v>
          </cell>
          <cell r="CB1840" t="str">
            <v>Voluntary</v>
          </cell>
          <cell r="CC1840" t="str">
            <v>Resigned at VVF Ltd</v>
          </cell>
          <cell r="CD1840">
            <v>0</v>
          </cell>
          <cell r="CE1840">
            <v>0</v>
          </cell>
          <cell r="CF1840">
            <v>0</v>
          </cell>
          <cell r="CG1840">
            <v>0</v>
          </cell>
        </row>
        <row r="1841">
          <cell r="B1841">
            <v>10002467</v>
          </cell>
          <cell r="C1841" t="str">
            <v>Inactive</v>
          </cell>
          <cell r="D1841">
            <v>0</v>
          </cell>
          <cell r="E1841">
            <v>0</v>
          </cell>
          <cell r="F1841" t="e">
            <v>#N/A</v>
          </cell>
          <cell r="G1841" t="str">
            <v>`000634</v>
          </cell>
          <cell r="H1841" t="str">
            <v>M</v>
          </cell>
          <cell r="I1841" t="str">
            <v>Bipin Kumar</v>
          </cell>
          <cell r="J1841" t="str">
            <v>Prajapati</v>
          </cell>
          <cell r="K1841" t="str">
            <v>Vitthalbhai</v>
          </cell>
          <cell r="L1841" t="str">
            <v>Chemist</v>
          </cell>
          <cell r="M1841">
            <v>0</v>
          </cell>
          <cell r="N1841">
            <v>0</v>
          </cell>
          <cell r="O1841">
            <v>0</v>
          </cell>
          <cell r="P1841" t="str">
            <v>PCP Manufacturing</v>
          </cell>
          <cell r="Q1841">
            <v>0</v>
          </cell>
          <cell r="R1841" t="str">
            <v>Personal Care Products</v>
          </cell>
          <cell r="S1841" t="str">
            <v>OC</v>
          </cell>
          <cell r="T1841">
            <v>0</v>
          </cell>
          <cell r="U1841" t="str">
            <v>Kutch-I</v>
          </cell>
          <cell r="V1841">
            <v>0</v>
          </cell>
          <cell r="W1841">
            <v>40848</v>
          </cell>
          <cell r="X1841">
            <v>40848</v>
          </cell>
          <cell r="Y1841">
            <v>0</v>
          </cell>
          <cell r="Z1841">
            <v>4.2973470674784435</v>
          </cell>
          <cell r="AA1841">
            <v>0.6</v>
          </cell>
          <cell r="AB1841">
            <v>0</v>
          </cell>
          <cell r="AC1841">
            <v>0</v>
          </cell>
          <cell r="AD1841">
            <v>0</v>
          </cell>
          <cell r="AE1841">
            <v>0</v>
          </cell>
          <cell r="AF1841">
            <v>0</v>
          </cell>
          <cell r="AG1841">
            <v>0</v>
          </cell>
          <cell r="AH1841">
            <v>0</v>
          </cell>
          <cell r="AI1841">
            <v>0</v>
          </cell>
          <cell r="AJ1841">
            <v>0</v>
          </cell>
          <cell r="AK1841">
            <v>0</v>
          </cell>
          <cell r="AL1841">
            <v>0</v>
          </cell>
          <cell r="AM1841">
            <v>0</v>
          </cell>
          <cell r="AN1841">
            <v>0</v>
          </cell>
          <cell r="AO1841">
            <v>0</v>
          </cell>
          <cell r="AP1841">
            <v>0</v>
          </cell>
          <cell r="AQ1841">
            <v>0</v>
          </cell>
          <cell r="AR1841">
            <v>0</v>
          </cell>
          <cell r="AS1841">
            <v>0</v>
          </cell>
          <cell r="AT1841">
            <v>0</v>
          </cell>
          <cell r="AU1841">
            <v>0</v>
          </cell>
          <cell r="AV1841">
            <v>0</v>
          </cell>
          <cell r="AW1841">
            <v>0</v>
          </cell>
          <cell r="AX1841">
            <v>0</v>
          </cell>
          <cell r="AY1841">
            <v>0</v>
          </cell>
          <cell r="AZ1841">
            <v>0</v>
          </cell>
          <cell r="BA1841">
            <v>0</v>
          </cell>
          <cell r="BB1841">
            <v>0</v>
          </cell>
          <cell r="BC1841">
            <v>0</v>
          </cell>
          <cell r="BD1841">
            <v>0</v>
          </cell>
          <cell r="BE1841">
            <v>0</v>
          </cell>
          <cell r="BF1841">
            <v>0</v>
          </cell>
          <cell r="BG1841">
            <v>32418</v>
          </cell>
          <cell r="BH1841">
            <v>23</v>
          </cell>
          <cell r="BI1841">
            <v>8</v>
          </cell>
          <cell r="BJ1841">
            <v>0</v>
          </cell>
          <cell r="BK1841" t="str">
            <v>Less than 30 yrs and equal to 30 yrs</v>
          </cell>
          <cell r="BL1841">
            <v>0</v>
          </cell>
          <cell r="BM1841">
            <v>0</v>
          </cell>
          <cell r="BN1841">
            <v>0</v>
          </cell>
          <cell r="BO1841">
            <v>0</v>
          </cell>
          <cell r="BP1841">
            <v>0</v>
          </cell>
          <cell r="BQ1841">
            <v>0</v>
          </cell>
          <cell r="BR1841">
            <v>0</v>
          </cell>
          <cell r="BS1841" t="str">
            <v>M.Sc</v>
          </cell>
          <cell r="BT1841">
            <v>0</v>
          </cell>
          <cell r="BU1841">
            <v>0</v>
          </cell>
          <cell r="BV1841">
            <v>41062</v>
          </cell>
          <cell r="BW1841">
            <v>41061</v>
          </cell>
          <cell r="BX1841">
            <v>0</v>
          </cell>
          <cell r="BY1841" t="str">
            <v>Unit Closure-Kutch-I</v>
          </cell>
          <cell r="BZ1841" t="str">
            <v>Unit Closure-Kutch-I</v>
          </cell>
          <cell r="CA1841" t="str">
            <v>Managed Attrition-Relief</v>
          </cell>
          <cell r="CB1841" t="str">
            <v>Involuntary</v>
          </cell>
          <cell r="CC1841" t="str">
            <v>Resigned at VVF Ltd</v>
          </cell>
          <cell r="CD1841">
            <v>0</v>
          </cell>
          <cell r="CE1841">
            <v>0</v>
          </cell>
          <cell r="CF1841">
            <v>0</v>
          </cell>
          <cell r="CG1841">
            <v>0</v>
          </cell>
        </row>
        <row r="1842">
          <cell r="B1842">
            <v>10002465</v>
          </cell>
          <cell r="C1842" t="str">
            <v>Inactive</v>
          </cell>
          <cell r="D1842">
            <v>0</v>
          </cell>
          <cell r="E1842">
            <v>0</v>
          </cell>
          <cell r="F1842" t="e">
            <v>#N/A</v>
          </cell>
          <cell r="G1842" t="str">
            <v>04/0523</v>
          </cell>
          <cell r="H1842" t="str">
            <v>M</v>
          </cell>
          <cell r="I1842" t="str">
            <v xml:space="preserve">Shrikant </v>
          </cell>
          <cell r="J1842" t="str">
            <v>Kadam</v>
          </cell>
          <cell r="K1842" t="str">
            <v>Baban</v>
          </cell>
          <cell r="L1842" t="str">
            <v>Assistant</v>
          </cell>
          <cell r="M1842">
            <v>0</v>
          </cell>
          <cell r="N1842">
            <v>0</v>
          </cell>
          <cell r="O1842">
            <v>0</v>
          </cell>
          <cell r="P1842" t="str">
            <v>EXIM</v>
          </cell>
          <cell r="Q1842" t="str">
            <v>Excise &amp; Commercial</v>
          </cell>
          <cell r="R1842" t="str">
            <v>Corporate Shared Services</v>
          </cell>
          <cell r="S1842" t="str">
            <v>Associate</v>
          </cell>
          <cell r="T1842" t="str">
            <v>J2</v>
          </cell>
          <cell r="U1842" t="str">
            <v>Taloja</v>
          </cell>
          <cell r="V1842">
            <v>0</v>
          </cell>
          <cell r="W1842">
            <v>40848</v>
          </cell>
          <cell r="X1842">
            <v>40848</v>
          </cell>
          <cell r="Y1842">
            <v>0</v>
          </cell>
          <cell r="Z1842">
            <v>4.2973470674784435</v>
          </cell>
          <cell r="AA1842">
            <v>0.8</v>
          </cell>
          <cell r="AB1842">
            <v>0</v>
          </cell>
          <cell r="AC1842">
            <v>0</v>
          </cell>
          <cell r="AD1842">
            <v>41029</v>
          </cell>
          <cell r="AE1842">
            <v>0</v>
          </cell>
          <cell r="AF1842">
            <v>41030</v>
          </cell>
          <cell r="AG1842">
            <v>0</v>
          </cell>
          <cell r="AH1842">
            <v>0</v>
          </cell>
          <cell r="AI1842">
            <v>0</v>
          </cell>
          <cell r="AJ1842">
            <v>0</v>
          </cell>
          <cell r="AK1842">
            <v>0</v>
          </cell>
          <cell r="AL1842">
            <v>0</v>
          </cell>
          <cell r="AM1842">
            <v>0</v>
          </cell>
          <cell r="AN1842">
            <v>0</v>
          </cell>
          <cell r="AO1842">
            <v>0</v>
          </cell>
          <cell r="AP1842">
            <v>0</v>
          </cell>
          <cell r="AQ1842">
            <v>0</v>
          </cell>
          <cell r="AR1842">
            <v>0</v>
          </cell>
          <cell r="AS1842">
            <v>0</v>
          </cell>
          <cell r="AT1842">
            <v>0</v>
          </cell>
          <cell r="AU1842">
            <v>0</v>
          </cell>
          <cell r="AV1842">
            <v>0</v>
          </cell>
          <cell r="AW1842">
            <v>0</v>
          </cell>
          <cell r="AX1842">
            <v>0</v>
          </cell>
          <cell r="AY1842">
            <v>0</v>
          </cell>
          <cell r="AZ1842">
            <v>0</v>
          </cell>
          <cell r="BA1842">
            <v>0</v>
          </cell>
          <cell r="BB1842">
            <v>0</v>
          </cell>
          <cell r="BC1842">
            <v>0</v>
          </cell>
          <cell r="BD1842">
            <v>0</v>
          </cell>
          <cell r="BE1842">
            <v>0</v>
          </cell>
          <cell r="BF1842">
            <v>0</v>
          </cell>
          <cell r="BG1842">
            <v>29377</v>
          </cell>
          <cell r="BH1842">
            <v>32</v>
          </cell>
          <cell r="BI1842">
            <v>2</v>
          </cell>
          <cell r="BJ1842">
            <v>0</v>
          </cell>
          <cell r="BK1842">
            <v>0</v>
          </cell>
          <cell r="BL1842" t="str">
            <v>Married</v>
          </cell>
          <cell r="BM1842">
            <v>6</v>
          </cell>
          <cell r="BN1842" t="str">
            <v>At Post-Birwadi, Tal-Mahad Dist-Raigad</v>
          </cell>
          <cell r="BO1842">
            <v>0</v>
          </cell>
          <cell r="BP1842">
            <v>0</v>
          </cell>
          <cell r="BQ1842">
            <v>402302</v>
          </cell>
          <cell r="BR1842" t="str">
            <v>B.Com</v>
          </cell>
          <cell r="BS1842">
            <v>0</v>
          </cell>
          <cell r="BT1842">
            <v>0</v>
          </cell>
          <cell r="BU1842" t="str">
            <v>Siddharth Color Chem Ltd</v>
          </cell>
          <cell r="BV1842">
            <v>41141</v>
          </cell>
          <cell r="BW1842">
            <v>41122</v>
          </cell>
          <cell r="BX1842">
            <v>0</v>
          </cell>
          <cell r="BY1842" t="str">
            <v>Family Circumstances</v>
          </cell>
          <cell r="BZ1842" t="str">
            <v>Resignation</v>
          </cell>
          <cell r="CA1842">
            <v>0</v>
          </cell>
          <cell r="CB1842" t="str">
            <v>Voluntary</v>
          </cell>
          <cell r="CC1842">
            <v>0</v>
          </cell>
          <cell r="CD1842">
            <v>0</v>
          </cell>
          <cell r="CE1842">
            <v>0</v>
          </cell>
          <cell r="CF1842">
            <v>0</v>
          </cell>
          <cell r="CG1842">
            <v>0</v>
          </cell>
        </row>
        <row r="1843">
          <cell r="B1843">
            <v>10002468</v>
          </cell>
          <cell r="C1843" t="str">
            <v>Inactive</v>
          </cell>
          <cell r="D1843">
            <v>0</v>
          </cell>
          <cell r="E1843">
            <v>0</v>
          </cell>
          <cell r="F1843" t="e">
            <v>#N/A</v>
          </cell>
          <cell r="G1843">
            <v>89</v>
          </cell>
          <cell r="H1843" t="str">
            <v>M</v>
          </cell>
          <cell r="I1843" t="str">
            <v>Mitesh</v>
          </cell>
          <cell r="J1843" t="str">
            <v>Patel</v>
          </cell>
          <cell r="K1843" t="str">
            <v>Prabhudas</v>
          </cell>
          <cell r="L1843" t="str">
            <v>Chemist</v>
          </cell>
          <cell r="M1843">
            <v>0</v>
          </cell>
          <cell r="N1843">
            <v>0</v>
          </cell>
          <cell r="O1843">
            <v>0</v>
          </cell>
          <cell r="P1843" t="str">
            <v>Oleo Manufacturing</v>
          </cell>
          <cell r="Q1843">
            <v>0</v>
          </cell>
          <cell r="R1843" t="str">
            <v>Oleochemicals</v>
          </cell>
          <cell r="S1843" t="str">
            <v>OC</v>
          </cell>
          <cell r="T1843" t="str">
            <v>D</v>
          </cell>
          <cell r="U1843" t="str">
            <v>Kutch-II</v>
          </cell>
          <cell r="V1843" t="str">
            <v>Kutch-II</v>
          </cell>
          <cell r="W1843">
            <v>40848</v>
          </cell>
          <cell r="X1843">
            <v>40848</v>
          </cell>
          <cell r="Y1843">
            <v>0</v>
          </cell>
          <cell r="Z1843">
            <v>4.2973470677955357</v>
          </cell>
          <cell r="AA1843">
            <v>1.2</v>
          </cell>
          <cell r="AB1843">
            <v>0</v>
          </cell>
          <cell r="AC1843">
            <v>0</v>
          </cell>
          <cell r="AD1843">
            <v>41029</v>
          </cell>
          <cell r="AE1843">
            <v>0</v>
          </cell>
          <cell r="AF1843">
            <v>0</v>
          </cell>
          <cell r="AG1843">
            <v>0</v>
          </cell>
          <cell r="AH1843">
            <v>0</v>
          </cell>
          <cell r="AI1843">
            <v>0</v>
          </cell>
          <cell r="AJ1843">
            <v>0</v>
          </cell>
          <cell r="AK1843">
            <v>0</v>
          </cell>
          <cell r="AL1843">
            <v>0</v>
          </cell>
          <cell r="AM1843">
            <v>0</v>
          </cell>
          <cell r="AN1843">
            <v>0</v>
          </cell>
          <cell r="AO1843">
            <v>0</v>
          </cell>
          <cell r="AP1843">
            <v>0</v>
          </cell>
          <cell r="AQ1843">
            <v>0</v>
          </cell>
          <cell r="AR1843">
            <v>0</v>
          </cell>
          <cell r="AS1843">
            <v>0</v>
          </cell>
          <cell r="AT1843">
            <v>0</v>
          </cell>
          <cell r="AU1843">
            <v>0</v>
          </cell>
          <cell r="AV1843">
            <v>0</v>
          </cell>
          <cell r="AW1843">
            <v>0</v>
          </cell>
          <cell r="AX1843">
            <v>0</v>
          </cell>
          <cell r="AY1843">
            <v>0</v>
          </cell>
          <cell r="AZ1843">
            <v>0</v>
          </cell>
          <cell r="BA1843">
            <v>0</v>
          </cell>
          <cell r="BB1843">
            <v>0</v>
          </cell>
          <cell r="BC1843">
            <v>0</v>
          </cell>
          <cell r="BD1843">
            <v>0</v>
          </cell>
          <cell r="BE1843">
            <v>0</v>
          </cell>
          <cell r="BF1843">
            <v>0</v>
          </cell>
          <cell r="BG1843">
            <v>33107</v>
          </cell>
          <cell r="BH1843">
            <v>22</v>
          </cell>
          <cell r="BI1843">
            <v>4</v>
          </cell>
          <cell r="BJ1843">
            <v>0</v>
          </cell>
          <cell r="BK1843" t="str">
            <v>Less than 30 yrs and equal to 30 yrs</v>
          </cell>
          <cell r="BL1843" t="str">
            <v>Unmarried</v>
          </cell>
          <cell r="BM1843">
            <v>4</v>
          </cell>
          <cell r="BN1843" t="str">
            <v>Patel Vas  To.Aminpur</v>
          </cell>
          <cell r="BO1843" t="str">
            <v>Prantij</v>
          </cell>
          <cell r="BP1843" t="str">
            <v>Gujarat</v>
          </cell>
          <cell r="BQ1843">
            <v>383205</v>
          </cell>
          <cell r="BR1843" t="str">
            <v>B.Sc</v>
          </cell>
          <cell r="BS1843">
            <v>0</v>
          </cell>
          <cell r="BT1843">
            <v>0</v>
          </cell>
          <cell r="BU1843" t="str">
            <v>Fresher</v>
          </cell>
          <cell r="BV1843">
            <v>41278</v>
          </cell>
          <cell r="BW1843">
            <v>41275</v>
          </cell>
          <cell r="BX1843">
            <v>0</v>
          </cell>
          <cell r="BY1843" t="str">
            <v>Opportunities/Career Advancement</v>
          </cell>
          <cell r="BZ1843" t="str">
            <v>Resignation</v>
          </cell>
          <cell r="CA1843">
            <v>0</v>
          </cell>
          <cell r="CB1843" t="str">
            <v>Voluntary</v>
          </cell>
          <cell r="CC1843">
            <v>0</v>
          </cell>
          <cell r="CD1843">
            <v>0</v>
          </cell>
          <cell r="CE1843">
            <v>0</v>
          </cell>
          <cell r="CF1843">
            <v>0</v>
          </cell>
          <cell r="CG1843">
            <v>0</v>
          </cell>
        </row>
        <row r="1844">
          <cell r="B1844">
            <v>10002444</v>
          </cell>
          <cell r="C1844" t="str">
            <v>Inactive</v>
          </cell>
          <cell r="D1844">
            <v>0</v>
          </cell>
          <cell r="E1844">
            <v>0</v>
          </cell>
          <cell r="F1844" t="e">
            <v>#N/A</v>
          </cell>
          <cell r="G1844">
            <v>0</v>
          </cell>
          <cell r="H1844" t="str">
            <v>F</v>
          </cell>
          <cell r="I1844" t="str">
            <v>Ami</v>
          </cell>
          <cell r="J1844" t="str">
            <v>Kapadia</v>
          </cell>
          <cell r="K1844" t="str">
            <v>Vinod</v>
          </cell>
          <cell r="L1844" t="str">
            <v>Executive</v>
          </cell>
          <cell r="M1844">
            <v>0</v>
          </cell>
          <cell r="N1844">
            <v>0</v>
          </cell>
          <cell r="O1844">
            <v>0</v>
          </cell>
          <cell r="P1844" t="str">
            <v>Information Technology</v>
          </cell>
          <cell r="Q1844">
            <v>0</v>
          </cell>
          <cell r="R1844" t="str">
            <v>Corporate Shared Services</v>
          </cell>
          <cell r="S1844" t="str">
            <v>JMC</v>
          </cell>
          <cell r="T1844" t="str">
            <v>EG</v>
          </cell>
          <cell r="U1844" t="str">
            <v>Corporate</v>
          </cell>
          <cell r="V1844" t="str">
            <v>Corporate</v>
          </cell>
          <cell r="W1844">
            <v>40848</v>
          </cell>
          <cell r="X1844">
            <v>40848</v>
          </cell>
          <cell r="Y1844">
            <v>7</v>
          </cell>
          <cell r="Z1844">
            <v>4.2973470677955357</v>
          </cell>
          <cell r="AA1844">
            <v>1.8</v>
          </cell>
          <cell r="AB1844">
            <v>0</v>
          </cell>
          <cell r="AC1844">
            <v>0</v>
          </cell>
          <cell r="AD1844">
            <v>41029</v>
          </cell>
          <cell r="AE1844">
            <v>0</v>
          </cell>
          <cell r="AF1844">
            <v>41029</v>
          </cell>
          <cell r="AG1844">
            <v>0</v>
          </cell>
          <cell r="AH1844">
            <v>0</v>
          </cell>
          <cell r="AI1844">
            <v>0</v>
          </cell>
          <cell r="AJ1844">
            <v>0</v>
          </cell>
          <cell r="AK1844">
            <v>0</v>
          </cell>
          <cell r="AL1844">
            <v>0</v>
          </cell>
          <cell r="AM1844">
            <v>0</v>
          </cell>
          <cell r="AN1844">
            <v>0</v>
          </cell>
          <cell r="AO1844">
            <v>0</v>
          </cell>
          <cell r="AP1844">
            <v>0</v>
          </cell>
          <cell r="AQ1844">
            <v>0</v>
          </cell>
          <cell r="AR1844">
            <v>0</v>
          </cell>
          <cell r="AS1844">
            <v>0</v>
          </cell>
          <cell r="AT1844">
            <v>0</v>
          </cell>
          <cell r="AU1844">
            <v>0</v>
          </cell>
          <cell r="AV1844">
            <v>0</v>
          </cell>
          <cell r="AW1844">
            <v>0</v>
          </cell>
          <cell r="AX1844">
            <v>0</v>
          </cell>
          <cell r="AY1844">
            <v>0</v>
          </cell>
          <cell r="AZ1844">
            <v>0</v>
          </cell>
          <cell r="BA1844">
            <v>0</v>
          </cell>
          <cell r="BB1844">
            <v>0</v>
          </cell>
          <cell r="BC1844">
            <v>0</v>
          </cell>
          <cell r="BD1844">
            <v>0</v>
          </cell>
          <cell r="BE1844">
            <v>0</v>
          </cell>
          <cell r="BF1844">
            <v>0</v>
          </cell>
          <cell r="BG1844">
            <v>30393</v>
          </cell>
          <cell r="BH1844">
            <v>30</v>
          </cell>
          <cell r="BI1844">
            <v>5</v>
          </cell>
          <cell r="BJ1844">
            <v>0</v>
          </cell>
          <cell r="BK1844" t="str">
            <v>Less than 30 yrs and equal to 30 yrs</v>
          </cell>
          <cell r="BL1844" t="str">
            <v>Married</v>
          </cell>
          <cell r="BM1844">
            <v>0</v>
          </cell>
          <cell r="BN1844" t="str">
            <v>202, Pushpak CHS, Near Shivaji Garden Mira Road - East</v>
          </cell>
          <cell r="BO1844" t="str">
            <v>Thane</v>
          </cell>
          <cell r="BP1844">
            <v>0</v>
          </cell>
          <cell r="BQ1844">
            <v>401107</v>
          </cell>
          <cell r="BR1844" t="str">
            <v>B.Sc (IT)</v>
          </cell>
          <cell r="BS1844">
            <v>0</v>
          </cell>
          <cell r="BT1844">
            <v>0</v>
          </cell>
          <cell r="BU1844" t="str">
            <v>Uhde India Pvt. Ltd</v>
          </cell>
          <cell r="BV1844">
            <v>41509</v>
          </cell>
          <cell r="BW1844">
            <v>41487</v>
          </cell>
          <cell r="BX1844">
            <v>0</v>
          </cell>
          <cell r="BY1844" t="str">
            <v>Personal Reasons</v>
          </cell>
          <cell r="BZ1844" t="str">
            <v>Resignation</v>
          </cell>
          <cell r="CA1844" t="str">
            <v>Relocating to U.S with her Husband</v>
          </cell>
          <cell r="CB1844" t="str">
            <v>Voluntary</v>
          </cell>
          <cell r="CC1844">
            <v>0</v>
          </cell>
          <cell r="CD1844">
            <v>0</v>
          </cell>
          <cell r="CE1844" t="str">
            <v>AUUPK8407B</v>
          </cell>
          <cell r="CF1844">
            <v>0</v>
          </cell>
          <cell r="CG1844">
            <v>0</v>
          </cell>
        </row>
        <row r="1845">
          <cell r="B1845">
            <v>10002471</v>
          </cell>
          <cell r="C1845" t="str">
            <v>Active</v>
          </cell>
          <cell r="D1845">
            <v>2011418160</v>
          </cell>
          <cell r="E1845" t="str">
            <v>BADDI - SOAP FINISHING</v>
          </cell>
          <cell r="F1845" t="str">
            <v>2011400183</v>
          </cell>
          <cell r="G1845" t="str">
            <v>B00458</v>
          </cell>
          <cell r="H1845" t="str">
            <v>M</v>
          </cell>
          <cell r="I1845" t="str">
            <v xml:space="preserve">Sadhu </v>
          </cell>
          <cell r="J1845" t="str">
            <v>Ram</v>
          </cell>
          <cell r="K1845" t="str">
            <v/>
          </cell>
          <cell r="L1845" t="str">
            <v>Senior Operator</v>
          </cell>
          <cell r="M1845" t="str">
            <v>Production</v>
          </cell>
          <cell r="N1845" t="str">
            <v>Core</v>
          </cell>
          <cell r="O1845">
            <v>0</v>
          </cell>
          <cell r="P1845" t="str">
            <v>PCP Manufacturing</v>
          </cell>
          <cell r="Q1845">
            <v>0</v>
          </cell>
          <cell r="R1845" t="str">
            <v>Personal Care Products</v>
          </cell>
          <cell r="S1845" t="str">
            <v>Associate</v>
          </cell>
          <cell r="T1845" t="str">
            <v>A2</v>
          </cell>
          <cell r="U1845" t="str">
            <v>Baddi</v>
          </cell>
          <cell r="V1845" t="str">
            <v>Baddi</v>
          </cell>
          <cell r="W1845">
            <v>40848</v>
          </cell>
          <cell r="X1845">
            <v>40848</v>
          </cell>
          <cell r="Y1845">
            <v>7</v>
          </cell>
          <cell r="Z1845">
            <v>4.2973470674784435</v>
          </cell>
          <cell r="AA1845">
            <v>11.297347067478444</v>
          </cell>
          <cell r="AB1845">
            <v>0</v>
          </cell>
          <cell r="AC1845">
            <v>0</v>
          </cell>
          <cell r="AD1845">
            <v>41029</v>
          </cell>
          <cell r="AE1845">
            <v>0</v>
          </cell>
          <cell r="AF1845">
            <v>41030</v>
          </cell>
          <cell r="AG1845">
            <v>0</v>
          </cell>
          <cell r="AH1845">
            <v>0</v>
          </cell>
          <cell r="AI1845">
            <v>0</v>
          </cell>
          <cell r="AJ1845">
            <v>0</v>
          </cell>
          <cell r="AK1845">
            <v>0</v>
          </cell>
          <cell r="AL1845">
            <v>0</v>
          </cell>
          <cell r="AM1845">
            <v>0</v>
          </cell>
          <cell r="AN1845">
            <v>0</v>
          </cell>
          <cell r="AO1845">
            <v>41365</v>
          </cell>
          <cell r="AP1845" t="str">
            <v xml:space="preserve">Operator </v>
          </cell>
          <cell r="AQ1845" t="str">
            <v>Associate</v>
          </cell>
          <cell r="AR1845">
            <v>0</v>
          </cell>
          <cell r="AS1845">
            <v>0</v>
          </cell>
          <cell r="AT1845">
            <v>0</v>
          </cell>
          <cell r="AU1845">
            <v>0</v>
          </cell>
          <cell r="AV1845">
            <v>0</v>
          </cell>
          <cell r="AW1845">
            <v>0</v>
          </cell>
          <cell r="AX1845">
            <v>0</v>
          </cell>
          <cell r="AY1845">
            <v>0</v>
          </cell>
          <cell r="AZ1845">
            <v>0</v>
          </cell>
          <cell r="BA1845">
            <v>0</v>
          </cell>
          <cell r="BB1845">
            <v>0</v>
          </cell>
          <cell r="BC1845">
            <v>0</v>
          </cell>
          <cell r="BD1845">
            <v>0</v>
          </cell>
          <cell r="BE1845">
            <v>0</v>
          </cell>
          <cell r="BF1845">
            <v>0</v>
          </cell>
          <cell r="BG1845">
            <v>28919</v>
          </cell>
          <cell r="BH1845">
            <v>36</v>
          </cell>
          <cell r="BI1845">
            <v>11</v>
          </cell>
          <cell r="BJ1845">
            <v>50833</v>
          </cell>
          <cell r="BK1845" t="str">
            <v>36 - 40 yrs</v>
          </cell>
          <cell r="BL1845" t="str">
            <v>Unmarried</v>
          </cell>
          <cell r="BM1845">
            <v>0</v>
          </cell>
          <cell r="BN1845" t="str">
            <v>Sakraindhar tenhear</v>
          </cell>
          <cell r="BO1845" t="str">
            <v>Mandi</v>
          </cell>
          <cell r="BP1845">
            <v>0</v>
          </cell>
          <cell r="BQ1845">
            <v>175050</v>
          </cell>
          <cell r="BR1845" t="str">
            <v>10th</v>
          </cell>
          <cell r="BS1845">
            <v>0</v>
          </cell>
          <cell r="BT1845" t="str">
            <v>ITI-Mechanist</v>
          </cell>
          <cell r="BU1845" t="str">
            <v>Godrej Consumer Products Ltd</v>
          </cell>
          <cell r="BV1845">
            <v>0</v>
          </cell>
          <cell r="BW1845">
            <v>0</v>
          </cell>
          <cell r="BX1845">
            <v>0</v>
          </cell>
          <cell r="BY1845">
            <v>0</v>
          </cell>
          <cell r="BZ1845">
            <v>0</v>
          </cell>
          <cell r="CA1845">
            <v>0</v>
          </cell>
          <cell r="CB1845">
            <v>0</v>
          </cell>
          <cell r="CC1845">
            <v>0</v>
          </cell>
          <cell r="CD1845" t="str">
            <v>A+</v>
          </cell>
          <cell r="CE1845" t="str">
            <v>BKUPR5631R</v>
          </cell>
          <cell r="CF1845" t="str">
            <v>Naresh Patel</v>
          </cell>
          <cell r="CG1845" t="str">
            <v>Naresh Patel</v>
          </cell>
        </row>
        <row r="1846">
          <cell r="B1846">
            <v>10002473</v>
          </cell>
          <cell r="C1846" t="str">
            <v>Inactive</v>
          </cell>
          <cell r="D1846">
            <v>0</v>
          </cell>
          <cell r="E1846">
            <v>0</v>
          </cell>
          <cell r="F1846" t="e">
            <v>#N/A</v>
          </cell>
          <cell r="G1846" t="str">
            <v>B00460</v>
          </cell>
          <cell r="H1846" t="str">
            <v>M</v>
          </cell>
          <cell r="I1846" t="str">
            <v xml:space="preserve">Vijay </v>
          </cell>
          <cell r="J1846" t="str">
            <v>Rangra</v>
          </cell>
          <cell r="K1846" t="str">
            <v xml:space="preserve"> Kumar .</v>
          </cell>
          <cell r="L1846" t="str">
            <v>Operator</v>
          </cell>
          <cell r="M1846">
            <v>0</v>
          </cell>
          <cell r="N1846">
            <v>0</v>
          </cell>
          <cell r="O1846">
            <v>0</v>
          </cell>
          <cell r="P1846" t="str">
            <v>PCP Manufacturing</v>
          </cell>
          <cell r="Q1846">
            <v>0</v>
          </cell>
          <cell r="R1846" t="str">
            <v>Personal Care Products</v>
          </cell>
          <cell r="S1846" t="str">
            <v>Associate</v>
          </cell>
          <cell r="T1846" t="str">
            <v>A1</v>
          </cell>
          <cell r="U1846" t="str">
            <v>Baddi</v>
          </cell>
          <cell r="V1846" t="str">
            <v>Baddi</v>
          </cell>
          <cell r="W1846">
            <v>40848</v>
          </cell>
          <cell r="X1846">
            <v>40848</v>
          </cell>
          <cell r="Y1846">
            <v>7</v>
          </cell>
          <cell r="Z1846">
            <v>4.2973470674784435</v>
          </cell>
          <cell r="AA1846">
            <v>9.1999999999999993</v>
          </cell>
          <cell r="AB1846">
            <v>0</v>
          </cell>
          <cell r="AC1846">
            <v>0</v>
          </cell>
          <cell r="AD1846">
            <v>41029</v>
          </cell>
          <cell r="AE1846">
            <v>0</v>
          </cell>
          <cell r="AF1846">
            <v>0</v>
          </cell>
          <cell r="AG1846">
            <v>0</v>
          </cell>
          <cell r="AH1846">
            <v>0</v>
          </cell>
          <cell r="AI1846">
            <v>0</v>
          </cell>
          <cell r="AJ1846">
            <v>0</v>
          </cell>
          <cell r="AK1846">
            <v>0</v>
          </cell>
          <cell r="AL1846">
            <v>0</v>
          </cell>
          <cell r="AM1846">
            <v>0</v>
          </cell>
          <cell r="AN1846">
            <v>0</v>
          </cell>
          <cell r="AO1846">
            <v>0</v>
          </cell>
          <cell r="AP1846">
            <v>0</v>
          </cell>
          <cell r="AQ1846">
            <v>0</v>
          </cell>
          <cell r="AR1846">
            <v>0</v>
          </cell>
          <cell r="AS1846">
            <v>0</v>
          </cell>
          <cell r="AT1846">
            <v>0</v>
          </cell>
          <cell r="AU1846">
            <v>0</v>
          </cell>
          <cell r="AV1846">
            <v>0</v>
          </cell>
          <cell r="AW1846">
            <v>0</v>
          </cell>
          <cell r="AX1846">
            <v>0</v>
          </cell>
          <cell r="AY1846">
            <v>0</v>
          </cell>
          <cell r="AZ1846">
            <v>0</v>
          </cell>
          <cell r="BA1846">
            <v>0</v>
          </cell>
          <cell r="BB1846">
            <v>0</v>
          </cell>
          <cell r="BC1846">
            <v>0</v>
          </cell>
          <cell r="BD1846">
            <v>0</v>
          </cell>
          <cell r="BE1846">
            <v>0</v>
          </cell>
          <cell r="BF1846">
            <v>0</v>
          </cell>
          <cell r="BG1846">
            <v>30010</v>
          </cell>
          <cell r="BH1846">
            <v>31</v>
          </cell>
          <cell r="BI1846">
            <v>10</v>
          </cell>
          <cell r="BJ1846">
            <v>0</v>
          </cell>
          <cell r="BK1846">
            <v>0</v>
          </cell>
          <cell r="BL1846" t="str">
            <v>Unmarried</v>
          </cell>
          <cell r="BM1846">
            <v>0</v>
          </cell>
          <cell r="BN1846" t="str">
            <v>Gorat Seoh</v>
          </cell>
          <cell r="BO1846" t="str">
            <v>Mandi</v>
          </cell>
          <cell r="BP1846">
            <v>0</v>
          </cell>
          <cell r="BQ1846">
            <v>175051</v>
          </cell>
          <cell r="BR1846">
            <v>0</v>
          </cell>
          <cell r="BS1846">
            <v>0</v>
          </cell>
          <cell r="BT1846" t="str">
            <v>ITI</v>
          </cell>
          <cell r="BU1846" t="str">
            <v>Anchor Health &amp; Beauty Care</v>
          </cell>
          <cell r="BV1846">
            <v>41654</v>
          </cell>
          <cell r="BW1846">
            <v>41640</v>
          </cell>
          <cell r="BX1846">
            <v>0</v>
          </cell>
          <cell r="BY1846" t="str">
            <v>Opportunities/Career Advancement</v>
          </cell>
          <cell r="BZ1846" t="str">
            <v>Resignation</v>
          </cell>
          <cell r="CA1846">
            <v>0</v>
          </cell>
          <cell r="CB1846" t="str">
            <v>Voluntary</v>
          </cell>
          <cell r="CC1846">
            <v>0</v>
          </cell>
          <cell r="CD1846">
            <v>0</v>
          </cell>
          <cell r="CE1846" t="str">
            <v>DCGPK9246H</v>
          </cell>
          <cell r="CF1846">
            <v>0</v>
          </cell>
          <cell r="CG1846">
            <v>0</v>
          </cell>
        </row>
        <row r="1847">
          <cell r="B1847">
            <v>10002472</v>
          </cell>
          <cell r="C1847" t="str">
            <v>Active</v>
          </cell>
          <cell r="D1847">
            <v>2011418160</v>
          </cell>
          <cell r="E1847" t="str">
            <v>BADDI - SOAP FINISHING</v>
          </cell>
          <cell r="F1847" t="str">
            <v>2011400184</v>
          </cell>
          <cell r="G1847" t="str">
            <v>B00459</v>
          </cell>
          <cell r="H1847" t="str">
            <v>M</v>
          </cell>
          <cell r="I1847" t="str">
            <v xml:space="preserve">Naresh </v>
          </cell>
          <cell r="J1847" t="str">
            <v xml:space="preserve"> Kumar</v>
          </cell>
          <cell r="K1847" t="str">
            <v/>
          </cell>
          <cell r="L1847" t="str">
            <v>Operator</v>
          </cell>
          <cell r="M1847" t="str">
            <v>Production</v>
          </cell>
          <cell r="N1847" t="str">
            <v>Core</v>
          </cell>
          <cell r="O1847">
            <v>0</v>
          </cell>
          <cell r="P1847" t="str">
            <v>PCP Manufacturing</v>
          </cell>
          <cell r="Q1847">
            <v>0</v>
          </cell>
          <cell r="R1847" t="str">
            <v>Personal Care Products</v>
          </cell>
          <cell r="S1847" t="str">
            <v>Associate</v>
          </cell>
          <cell r="T1847" t="str">
            <v>A1</v>
          </cell>
          <cell r="U1847" t="str">
            <v>Baddi</v>
          </cell>
          <cell r="V1847" t="str">
            <v>Baddi</v>
          </cell>
          <cell r="W1847">
            <v>40848</v>
          </cell>
          <cell r="X1847">
            <v>40848</v>
          </cell>
          <cell r="Y1847">
            <v>7</v>
          </cell>
          <cell r="Z1847">
            <v>4.2973470677955357</v>
          </cell>
          <cell r="AA1847">
            <v>11.297347067795535</v>
          </cell>
          <cell r="AB1847">
            <v>0</v>
          </cell>
          <cell r="AC1847">
            <v>0</v>
          </cell>
          <cell r="AD1847">
            <v>41029</v>
          </cell>
          <cell r="AE1847">
            <v>0</v>
          </cell>
          <cell r="AF1847">
            <v>41030</v>
          </cell>
          <cell r="AG1847">
            <v>0</v>
          </cell>
          <cell r="AH1847">
            <v>0</v>
          </cell>
          <cell r="AI1847">
            <v>0</v>
          </cell>
          <cell r="AJ1847">
            <v>0</v>
          </cell>
          <cell r="AK1847">
            <v>0</v>
          </cell>
          <cell r="AL1847">
            <v>0</v>
          </cell>
          <cell r="AM1847">
            <v>0</v>
          </cell>
          <cell r="AN1847">
            <v>0</v>
          </cell>
          <cell r="AO1847">
            <v>0</v>
          </cell>
          <cell r="AP1847">
            <v>0</v>
          </cell>
          <cell r="AQ1847">
            <v>0</v>
          </cell>
          <cell r="AR1847">
            <v>0</v>
          </cell>
          <cell r="AS1847">
            <v>0</v>
          </cell>
          <cell r="AT1847">
            <v>0</v>
          </cell>
          <cell r="AU1847">
            <v>0</v>
          </cell>
          <cell r="AV1847">
            <v>0</v>
          </cell>
          <cell r="AW1847">
            <v>0</v>
          </cell>
          <cell r="AX1847">
            <v>0</v>
          </cell>
          <cell r="AY1847">
            <v>0</v>
          </cell>
          <cell r="AZ1847">
            <v>0</v>
          </cell>
          <cell r="BA1847">
            <v>0</v>
          </cell>
          <cell r="BB1847">
            <v>0</v>
          </cell>
          <cell r="BC1847">
            <v>0</v>
          </cell>
          <cell r="BD1847">
            <v>0</v>
          </cell>
          <cell r="BE1847">
            <v>0</v>
          </cell>
          <cell r="BF1847">
            <v>0</v>
          </cell>
          <cell r="BG1847">
            <v>29974</v>
          </cell>
          <cell r="BH1847">
            <v>34</v>
          </cell>
          <cell r="BI1847">
            <v>0</v>
          </cell>
          <cell r="BJ1847">
            <v>51888</v>
          </cell>
          <cell r="BK1847" t="str">
            <v>31 - 35 yrs</v>
          </cell>
          <cell r="BL1847" t="str">
            <v>Unmarried</v>
          </cell>
          <cell r="BM1847">
            <v>0</v>
          </cell>
          <cell r="BN1847" t="str">
            <v>Massal Massal</v>
          </cell>
          <cell r="BO1847" t="str">
            <v>Kangra</v>
          </cell>
          <cell r="BP1847" t="str">
            <v>Himachal Pradesh</v>
          </cell>
          <cell r="BQ1847">
            <v>176047</v>
          </cell>
          <cell r="BR1847" t="str">
            <v>10th</v>
          </cell>
          <cell r="BS1847">
            <v>0</v>
          </cell>
          <cell r="BT1847" t="str">
            <v>ITI-Fitter</v>
          </cell>
          <cell r="BU1847" t="str">
            <v>Ruchi Group</v>
          </cell>
          <cell r="BV1847">
            <v>0</v>
          </cell>
          <cell r="BW1847">
            <v>0</v>
          </cell>
          <cell r="BX1847">
            <v>0</v>
          </cell>
          <cell r="BY1847">
            <v>0</v>
          </cell>
          <cell r="BZ1847">
            <v>0</v>
          </cell>
          <cell r="CA1847">
            <v>0</v>
          </cell>
          <cell r="CB1847">
            <v>0</v>
          </cell>
          <cell r="CC1847">
            <v>0</v>
          </cell>
          <cell r="CD1847" t="str">
            <v>A+</v>
          </cell>
          <cell r="CE1847" t="str">
            <v>CFRPK2147C</v>
          </cell>
          <cell r="CF1847" t="str">
            <v>Naresh Patel</v>
          </cell>
          <cell r="CG1847" t="str">
            <v>Naresh Patel</v>
          </cell>
        </row>
        <row r="1848">
          <cell r="B1848">
            <v>10002448</v>
          </cell>
          <cell r="C1848" t="str">
            <v>Inactive</v>
          </cell>
          <cell r="D1848">
            <v>0</v>
          </cell>
          <cell r="E1848">
            <v>0</v>
          </cell>
          <cell r="F1848" t="e">
            <v>#N/A</v>
          </cell>
          <cell r="G1848" t="str">
            <v>`000635</v>
          </cell>
          <cell r="H1848" t="str">
            <v>M</v>
          </cell>
          <cell r="I1848" t="str">
            <v>Arvind</v>
          </cell>
          <cell r="J1848" t="str">
            <v>Rathod</v>
          </cell>
          <cell r="K1848" t="str">
            <v>Govind Bhai</v>
          </cell>
          <cell r="L1848" t="str">
            <v>Chemist</v>
          </cell>
          <cell r="M1848">
            <v>0</v>
          </cell>
          <cell r="N1848">
            <v>0</v>
          </cell>
          <cell r="O1848">
            <v>0</v>
          </cell>
          <cell r="P1848" t="str">
            <v>PCP Manufacturing</v>
          </cell>
          <cell r="Q1848">
            <v>0</v>
          </cell>
          <cell r="R1848" t="str">
            <v>Personal Care Products</v>
          </cell>
          <cell r="S1848" t="str">
            <v>OC</v>
          </cell>
          <cell r="T1848">
            <v>0</v>
          </cell>
          <cell r="U1848" t="str">
            <v>Kutch-I</v>
          </cell>
          <cell r="V1848">
            <v>0</v>
          </cell>
          <cell r="W1848">
            <v>40852</v>
          </cell>
          <cell r="X1848">
            <v>40848</v>
          </cell>
          <cell r="Y1848">
            <v>0</v>
          </cell>
          <cell r="Z1848">
            <v>4.2863881636859471</v>
          </cell>
          <cell r="AA1848">
            <v>0.6</v>
          </cell>
          <cell r="AB1848">
            <v>0</v>
          </cell>
          <cell r="AC1848">
            <v>0</v>
          </cell>
          <cell r="AD1848">
            <v>0</v>
          </cell>
          <cell r="AE1848">
            <v>0</v>
          </cell>
          <cell r="AF1848">
            <v>0</v>
          </cell>
          <cell r="AG1848">
            <v>0</v>
          </cell>
          <cell r="AH1848">
            <v>0</v>
          </cell>
          <cell r="AI1848">
            <v>0</v>
          </cell>
          <cell r="AJ1848">
            <v>0</v>
          </cell>
          <cell r="AK1848">
            <v>0</v>
          </cell>
          <cell r="AL1848">
            <v>0</v>
          </cell>
          <cell r="AM1848">
            <v>0</v>
          </cell>
          <cell r="AN1848">
            <v>0</v>
          </cell>
          <cell r="AO1848">
            <v>0</v>
          </cell>
          <cell r="AP1848">
            <v>0</v>
          </cell>
          <cell r="AQ1848">
            <v>0</v>
          </cell>
          <cell r="AR1848">
            <v>0</v>
          </cell>
          <cell r="AS1848">
            <v>0</v>
          </cell>
          <cell r="AT1848">
            <v>0</v>
          </cell>
          <cell r="AU1848">
            <v>0</v>
          </cell>
          <cell r="AV1848">
            <v>0</v>
          </cell>
          <cell r="AW1848">
            <v>0</v>
          </cell>
          <cell r="AX1848">
            <v>0</v>
          </cell>
          <cell r="AY1848">
            <v>0</v>
          </cell>
          <cell r="AZ1848">
            <v>0</v>
          </cell>
          <cell r="BA1848">
            <v>0</v>
          </cell>
          <cell r="BB1848">
            <v>0</v>
          </cell>
          <cell r="BC1848">
            <v>0</v>
          </cell>
          <cell r="BD1848">
            <v>0</v>
          </cell>
          <cell r="BE1848">
            <v>0</v>
          </cell>
          <cell r="BF1848">
            <v>0</v>
          </cell>
          <cell r="BG1848">
            <v>28699</v>
          </cell>
          <cell r="BH1848">
            <v>33</v>
          </cell>
          <cell r="BI1848">
            <v>10</v>
          </cell>
          <cell r="BJ1848">
            <v>0</v>
          </cell>
          <cell r="BK1848">
            <v>0</v>
          </cell>
          <cell r="BL1848">
            <v>0</v>
          </cell>
          <cell r="BM1848">
            <v>0</v>
          </cell>
          <cell r="BN1848">
            <v>0</v>
          </cell>
          <cell r="BO1848">
            <v>0</v>
          </cell>
          <cell r="BP1848">
            <v>0</v>
          </cell>
          <cell r="BQ1848">
            <v>0</v>
          </cell>
          <cell r="BR1848" t="str">
            <v>B.Sc</v>
          </cell>
          <cell r="BS1848">
            <v>0</v>
          </cell>
          <cell r="BT1848">
            <v>0</v>
          </cell>
          <cell r="BU1848">
            <v>0</v>
          </cell>
          <cell r="BV1848">
            <v>41062</v>
          </cell>
          <cell r="BW1848">
            <v>41061</v>
          </cell>
          <cell r="BX1848">
            <v>0</v>
          </cell>
          <cell r="BY1848" t="str">
            <v>Unit Closure-Kutch-I</v>
          </cell>
          <cell r="BZ1848" t="str">
            <v>Unit Closure-Kutch-I</v>
          </cell>
          <cell r="CA1848" t="str">
            <v>Managed Attrition-Relief</v>
          </cell>
          <cell r="CB1848" t="str">
            <v>Involuntary</v>
          </cell>
          <cell r="CC1848" t="str">
            <v>Resigned at VVF Ltd</v>
          </cell>
          <cell r="CD1848">
            <v>0</v>
          </cell>
          <cell r="CE1848">
            <v>0</v>
          </cell>
          <cell r="CF1848">
            <v>0</v>
          </cell>
          <cell r="CG1848">
            <v>0</v>
          </cell>
        </row>
        <row r="1849">
          <cell r="B1849">
            <v>10002474</v>
          </cell>
          <cell r="C1849" t="str">
            <v>Active</v>
          </cell>
          <cell r="D1849">
            <v>2011418160</v>
          </cell>
          <cell r="E1849" t="str">
            <v>BADDI - SOAP FINISHING</v>
          </cell>
          <cell r="F1849" t="str">
            <v>2011400185</v>
          </cell>
          <cell r="G1849" t="str">
            <v>B00461</v>
          </cell>
          <cell r="H1849" t="str">
            <v>M</v>
          </cell>
          <cell r="I1849" t="str">
            <v xml:space="preserve">Neeraj </v>
          </cell>
          <cell r="J1849" t="str">
            <v>Rana</v>
          </cell>
          <cell r="K1849" t="str">
            <v/>
          </cell>
          <cell r="L1849" t="str">
            <v>Operator</v>
          </cell>
          <cell r="M1849" t="str">
            <v>Production</v>
          </cell>
          <cell r="N1849" t="str">
            <v>Core</v>
          </cell>
          <cell r="O1849">
            <v>0</v>
          </cell>
          <cell r="P1849" t="str">
            <v>PCP Manufacturing</v>
          </cell>
          <cell r="Q1849">
            <v>0</v>
          </cell>
          <cell r="R1849" t="str">
            <v>Personal Care Products</v>
          </cell>
          <cell r="S1849" t="str">
            <v>Associate</v>
          </cell>
          <cell r="T1849" t="str">
            <v>A1</v>
          </cell>
          <cell r="U1849" t="str">
            <v>Baddi</v>
          </cell>
          <cell r="V1849" t="str">
            <v>Baddi</v>
          </cell>
          <cell r="W1849">
            <v>40854</v>
          </cell>
          <cell r="X1849">
            <v>40848</v>
          </cell>
          <cell r="Y1849">
            <v>0</v>
          </cell>
          <cell r="Z1849">
            <v>4.2809087113140603</v>
          </cell>
          <cell r="AA1849">
            <v>4.2809087113140603</v>
          </cell>
          <cell r="AB1849">
            <v>0</v>
          </cell>
          <cell r="AC1849">
            <v>0</v>
          </cell>
          <cell r="AD1849">
            <v>41035</v>
          </cell>
          <cell r="AE1849">
            <v>0</v>
          </cell>
          <cell r="AF1849">
            <v>41030</v>
          </cell>
          <cell r="AG1849">
            <v>0</v>
          </cell>
          <cell r="AH1849">
            <v>0</v>
          </cell>
          <cell r="AI1849">
            <v>0</v>
          </cell>
          <cell r="AJ1849">
            <v>0</v>
          </cell>
          <cell r="AK1849">
            <v>0</v>
          </cell>
          <cell r="AL1849">
            <v>0</v>
          </cell>
          <cell r="AM1849">
            <v>0</v>
          </cell>
          <cell r="AN1849">
            <v>0</v>
          </cell>
          <cell r="AO1849">
            <v>0</v>
          </cell>
          <cell r="AP1849">
            <v>0</v>
          </cell>
          <cell r="AQ1849">
            <v>0</v>
          </cell>
          <cell r="AR1849">
            <v>0</v>
          </cell>
          <cell r="AS1849">
            <v>0</v>
          </cell>
          <cell r="AT1849">
            <v>0</v>
          </cell>
          <cell r="AU1849">
            <v>0</v>
          </cell>
          <cell r="AV1849">
            <v>0</v>
          </cell>
          <cell r="AW1849">
            <v>0</v>
          </cell>
          <cell r="AX1849">
            <v>0</v>
          </cell>
          <cell r="AY1849">
            <v>0</v>
          </cell>
          <cell r="AZ1849">
            <v>0</v>
          </cell>
          <cell r="BA1849">
            <v>0</v>
          </cell>
          <cell r="BB1849">
            <v>0</v>
          </cell>
          <cell r="BC1849">
            <v>0</v>
          </cell>
          <cell r="BD1849">
            <v>0</v>
          </cell>
          <cell r="BE1849">
            <v>0</v>
          </cell>
          <cell r="BF1849">
            <v>0</v>
          </cell>
          <cell r="BG1849">
            <v>32768</v>
          </cell>
          <cell r="BH1849">
            <v>26</v>
          </cell>
          <cell r="BI1849">
            <v>4</v>
          </cell>
          <cell r="BJ1849">
            <v>54682</v>
          </cell>
          <cell r="BK1849" t="str">
            <v>Less than and equal to 30 yrs</v>
          </cell>
          <cell r="BL1849" t="str">
            <v>Unmarried</v>
          </cell>
          <cell r="BM1849">
            <v>0</v>
          </cell>
          <cell r="BN1849" t="str">
            <v>Badla Badla</v>
          </cell>
          <cell r="BO1849" t="str">
            <v>Hoshiarpur</v>
          </cell>
          <cell r="BP1849">
            <v>0</v>
          </cell>
          <cell r="BQ1849">
            <v>144205</v>
          </cell>
          <cell r="BR1849" t="str">
            <v>12th</v>
          </cell>
          <cell r="BS1849">
            <v>0</v>
          </cell>
          <cell r="BT1849" t="str">
            <v>ITI- Mechanic Diesel</v>
          </cell>
          <cell r="BU1849" t="str">
            <v>Pepso Road Transport Corporation</v>
          </cell>
          <cell r="BV1849">
            <v>0</v>
          </cell>
          <cell r="BW1849">
            <v>0</v>
          </cell>
          <cell r="BX1849">
            <v>0</v>
          </cell>
          <cell r="BY1849">
            <v>0</v>
          </cell>
          <cell r="BZ1849">
            <v>0</v>
          </cell>
          <cell r="CA1849">
            <v>0</v>
          </cell>
          <cell r="CB1849">
            <v>0</v>
          </cell>
          <cell r="CC1849">
            <v>0</v>
          </cell>
          <cell r="CD1849" t="str">
            <v>B+</v>
          </cell>
          <cell r="CE1849" t="str">
            <v>BMIPR0696G</v>
          </cell>
          <cell r="CF1849" t="str">
            <v>Naresh Patel</v>
          </cell>
          <cell r="CG1849" t="str">
            <v>Naresh Patel</v>
          </cell>
        </row>
        <row r="1850">
          <cell r="B1850">
            <v>10002475</v>
          </cell>
          <cell r="C1850" t="str">
            <v>Inactive</v>
          </cell>
          <cell r="D1850">
            <v>0</v>
          </cell>
          <cell r="E1850">
            <v>0</v>
          </cell>
          <cell r="F1850" t="e">
            <v>#N/A</v>
          </cell>
          <cell r="G1850" t="str">
            <v>B00462</v>
          </cell>
          <cell r="H1850" t="str">
            <v>F</v>
          </cell>
          <cell r="I1850" t="str">
            <v xml:space="preserve">Yogesh </v>
          </cell>
          <cell r="J1850" t="str">
            <v>Mathuria</v>
          </cell>
          <cell r="K1850" t="str">
            <v/>
          </cell>
          <cell r="L1850" t="str">
            <v>Chemist</v>
          </cell>
          <cell r="M1850">
            <v>0</v>
          </cell>
          <cell r="N1850">
            <v>0</v>
          </cell>
          <cell r="O1850">
            <v>0</v>
          </cell>
          <cell r="P1850" t="str">
            <v>PCP Manufacturing</v>
          </cell>
          <cell r="Q1850">
            <v>0</v>
          </cell>
          <cell r="R1850" t="str">
            <v>Personal Care Products</v>
          </cell>
          <cell r="S1850" t="str">
            <v>OC</v>
          </cell>
          <cell r="T1850" t="str">
            <v>S1</v>
          </cell>
          <cell r="U1850" t="str">
            <v>Baddi</v>
          </cell>
          <cell r="V1850" t="str">
            <v>Baddi</v>
          </cell>
          <cell r="W1850">
            <v>40855</v>
          </cell>
          <cell r="X1850">
            <v>40848</v>
          </cell>
          <cell r="Y1850">
            <v>1</v>
          </cell>
          <cell r="Z1850">
            <v>4.2781689852866629</v>
          </cell>
          <cell r="AA1850">
            <v>1.7</v>
          </cell>
          <cell r="AB1850">
            <v>0</v>
          </cell>
          <cell r="AC1850">
            <v>0</v>
          </cell>
          <cell r="AD1850">
            <v>0</v>
          </cell>
          <cell r="AE1850">
            <v>0</v>
          </cell>
          <cell r="AF1850">
            <v>0</v>
          </cell>
          <cell r="AG1850">
            <v>0</v>
          </cell>
          <cell r="AH1850">
            <v>0</v>
          </cell>
          <cell r="AI1850">
            <v>0</v>
          </cell>
          <cell r="AJ1850">
            <v>0</v>
          </cell>
          <cell r="AK1850">
            <v>0</v>
          </cell>
          <cell r="AL1850">
            <v>0</v>
          </cell>
          <cell r="AM1850">
            <v>0</v>
          </cell>
          <cell r="AN1850">
            <v>0</v>
          </cell>
          <cell r="AO1850">
            <v>0</v>
          </cell>
          <cell r="AP1850">
            <v>0</v>
          </cell>
          <cell r="AQ1850">
            <v>0</v>
          </cell>
          <cell r="AR1850">
            <v>0</v>
          </cell>
          <cell r="AS1850">
            <v>0</v>
          </cell>
          <cell r="AT1850">
            <v>0</v>
          </cell>
          <cell r="AU1850">
            <v>0</v>
          </cell>
          <cell r="AV1850">
            <v>0</v>
          </cell>
          <cell r="AW1850">
            <v>0</v>
          </cell>
          <cell r="AX1850">
            <v>0</v>
          </cell>
          <cell r="AY1850">
            <v>0</v>
          </cell>
          <cell r="AZ1850">
            <v>0</v>
          </cell>
          <cell r="BA1850">
            <v>0</v>
          </cell>
          <cell r="BB1850">
            <v>0</v>
          </cell>
          <cell r="BC1850">
            <v>0</v>
          </cell>
          <cell r="BD1850">
            <v>0</v>
          </cell>
          <cell r="BE1850">
            <v>0</v>
          </cell>
          <cell r="BF1850">
            <v>0</v>
          </cell>
          <cell r="BG1850">
            <v>33017</v>
          </cell>
          <cell r="BH1850">
            <v>22</v>
          </cell>
          <cell r="BI1850">
            <v>1</v>
          </cell>
          <cell r="BJ1850">
            <v>0</v>
          </cell>
          <cell r="BK1850" t="str">
            <v>Less than 30 yrs and equal to 30 yrs</v>
          </cell>
          <cell r="BL1850">
            <v>0</v>
          </cell>
          <cell r="BM1850">
            <v>0</v>
          </cell>
          <cell r="BN1850">
            <v>0</v>
          </cell>
          <cell r="BO1850">
            <v>0</v>
          </cell>
          <cell r="BP1850">
            <v>0</v>
          </cell>
          <cell r="BQ1850">
            <v>0</v>
          </cell>
          <cell r="BR1850" t="str">
            <v>B.Tech (Biotech)</v>
          </cell>
          <cell r="BS1850">
            <v>0</v>
          </cell>
          <cell r="BT1850">
            <v>0</v>
          </cell>
          <cell r="BU1850" t="str">
            <v>ANG Lifesciences</v>
          </cell>
          <cell r="BV1850">
            <v>41095</v>
          </cell>
          <cell r="BW1850">
            <v>41091</v>
          </cell>
          <cell r="BX1850">
            <v>0</v>
          </cell>
          <cell r="BY1850" t="str">
            <v>Higher Role</v>
          </cell>
          <cell r="BZ1850" t="str">
            <v>Resignation</v>
          </cell>
          <cell r="CA1850">
            <v>0</v>
          </cell>
          <cell r="CB1850" t="str">
            <v>Voluntary</v>
          </cell>
          <cell r="CC1850">
            <v>0</v>
          </cell>
          <cell r="CD1850">
            <v>0</v>
          </cell>
          <cell r="CE1850">
            <v>0</v>
          </cell>
          <cell r="CF1850">
            <v>0</v>
          </cell>
          <cell r="CG1850">
            <v>0</v>
          </cell>
        </row>
        <row r="1851">
          <cell r="B1851">
            <v>10002466</v>
          </cell>
          <cell r="C1851" t="str">
            <v>Inactive</v>
          </cell>
          <cell r="D1851">
            <v>0</v>
          </cell>
          <cell r="E1851">
            <v>0</v>
          </cell>
          <cell r="F1851" t="e">
            <v>#N/A</v>
          </cell>
          <cell r="G1851" t="str">
            <v>04/0524</v>
          </cell>
          <cell r="H1851" t="str">
            <v>M</v>
          </cell>
          <cell r="I1851" t="str">
            <v>Tanveer</v>
          </cell>
          <cell r="J1851" t="str">
            <v>Shaikh</v>
          </cell>
          <cell r="K1851" t="str">
            <v>Ahmed</v>
          </cell>
          <cell r="L1851" t="str">
            <v>Operator</v>
          </cell>
          <cell r="M1851">
            <v>0</v>
          </cell>
          <cell r="N1851">
            <v>0</v>
          </cell>
          <cell r="O1851">
            <v>0</v>
          </cell>
          <cell r="P1851" t="str">
            <v>Oleo Manufacturing</v>
          </cell>
          <cell r="Q1851">
            <v>0</v>
          </cell>
          <cell r="R1851" t="str">
            <v>Oleochemicals</v>
          </cell>
          <cell r="S1851" t="str">
            <v>Associate</v>
          </cell>
          <cell r="T1851" t="str">
            <v>A1</v>
          </cell>
          <cell r="U1851" t="str">
            <v>Taloja</v>
          </cell>
          <cell r="V1851">
            <v>0</v>
          </cell>
          <cell r="W1851">
            <v>40855</v>
          </cell>
          <cell r="X1851">
            <v>40848</v>
          </cell>
          <cell r="Y1851">
            <v>0</v>
          </cell>
          <cell r="Z1851">
            <v>4.278168985603755</v>
          </cell>
          <cell r="AA1851">
            <v>1</v>
          </cell>
          <cell r="AB1851">
            <v>0</v>
          </cell>
          <cell r="AC1851">
            <v>0</v>
          </cell>
          <cell r="AD1851">
            <v>41036</v>
          </cell>
          <cell r="AE1851">
            <v>0</v>
          </cell>
          <cell r="AF1851">
            <v>41037</v>
          </cell>
          <cell r="AG1851">
            <v>0</v>
          </cell>
          <cell r="AH1851">
            <v>0</v>
          </cell>
          <cell r="AI1851">
            <v>0</v>
          </cell>
          <cell r="AJ1851">
            <v>0</v>
          </cell>
          <cell r="AK1851">
            <v>0</v>
          </cell>
          <cell r="AL1851">
            <v>0</v>
          </cell>
          <cell r="AM1851">
            <v>0</v>
          </cell>
          <cell r="AN1851">
            <v>0</v>
          </cell>
          <cell r="AO1851">
            <v>0</v>
          </cell>
          <cell r="AP1851">
            <v>0</v>
          </cell>
          <cell r="AQ1851">
            <v>0</v>
          </cell>
          <cell r="AR1851">
            <v>0</v>
          </cell>
          <cell r="AS1851">
            <v>0</v>
          </cell>
          <cell r="AT1851">
            <v>0</v>
          </cell>
          <cell r="AU1851">
            <v>0</v>
          </cell>
          <cell r="AV1851">
            <v>0</v>
          </cell>
          <cell r="AW1851">
            <v>0</v>
          </cell>
          <cell r="AX1851">
            <v>0</v>
          </cell>
          <cell r="AY1851">
            <v>0</v>
          </cell>
          <cell r="AZ1851">
            <v>0</v>
          </cell>
          <cell r="BA1851">
            <v>0</v>
          </cell>
          <cell r="BB1851">
            <v>0</v>
          </cell>
          <cell r="BC1851">
            <v>0</v>
          </cell>
          <cell r="BD1851">
            <v>0</v>
          </cell>
          <cell r="BE1851">
            <v>0</v>
          </cell>
          <cell r="BF1851">
            <v>0</v>
          </cell>
          <cell r="BG1851">
            <v>32225</v>
          </cell>
          <cell r="BH1851">
            <v>24</v>
          </cell>
          <cell r="BI1851">
            <v>6</v>
          </cell>
          <cell r="BJ1851">
            <v>0</v>
          </cell>
          <cell r="BK1851" t="str">
            <v>Less than 30 yrs and equal to 30 yrs</v>
          </cell>
          <cell r="BL1851" t="str">
            <v>Unmarried</v>
          </cell>
          <cell r="BM1851">
            <v>4</v>
          </cell>
          <cell r="BN1851" t="str">
            <v>102/F, A wing, Yusuf Mohalla Kacchi Moholla</v>
          </cell>
          <cell r="BO1851" t="str">
            <v>Panvel</v>
          </cell>
          <cell r="BP1851" t="str">
            <v>Maharashtra</v>
          </cell>
          <cell r="BQ1851">
            <v>0</v>
          </cell>
          <cell r="BR1851" t="str">
            <v>B.Com</v>
          </cell>
          <cell r="BS1851">
            <v>0</v>
          </cell>
          <cell r="BT1851" t="str">
            <v>NCTVT, AOCP</v>
          </cell>
          <cell r="BU1851" t="str">
            <v>Hikal Ltd - Epp Program</v>
          </cell>
          <cell r="BV1851">
            <v>41201</v>
          </cell>
          <cell r="BW1851">
            <v>41183</v>
          </cell>
          <cell r="BX1851">
            <v>0</v>
          </cell>
          <cell r="BY1851" t="str">
            <v>Higher Compensation &amp; Position</v>
          </cell>
          <cell r="BZ1851" t="str">
            <v>Resignation</v>
          </cell>
          <cell r="CA1851">
            <v>0</v>
          </cell>
          <cell r="CB1851" t="str">
            <v>Voluntary</v>
          </cell>
          <cell r="CC1851">
            <v>0</v>
          </cell>
          <cell r="CD1851">
            <v>0</v>
          </cell>
          <cell r="CE1851" t="str">
            <v>NA</v>
          </cell>
          <cell r="CF1851">
            <v>0</v>
          </cell>
          <cell r="CG1851">
            <v>0</v>
          </cell>
        </row>
        <row r="1852">
          <cell r="B1852">
            <v>10002453</v>
          </cell>
          <cell r="C1852" t="str">
            <v>Inactive</v>
          </cell>
          <cell r="D1852">
            <v>0</v>
          </cell>
          <cell r="E1852">
            <v>0</v>
          </cell>
          <cell r="F1852" t="e">
            <v>#N/A</v>
          </cell>
          <cell r="G1852">
            <v>0</v>
          </cell>
          <cell r="H1852" t="str">
            <v>M</v>
          </cell>
          <cell r="I1852" t="str">
            <v>Arun Kumar</v>
          </cell>
          <cell r="J1852" t="str">
            <v>Waghchoure</v>
          </cell>
          <cell r="K1852" t="str">
            <v>Vishnu</v>
          </cell>
          <cell r="L1852" t="str">
            <v>Manager</v>
          </cell>
          <cell r="M1852">
            <v>0</v>
          </cell>
          <cell r="N1852">
            <v>0</v>
          </cell>
          <cell r="O1852">
            <v>0</v>
          </cell>
          <cell r="P1852" t="str">
            <v>Information Technology</v>
          </cell>
          <cell r="Q1852">
            <v>0</v>
          </cell>
          <cell r="R1852" t="str">
            <v>Corporate Shared Services</v>
          </cell>
          <cell r="S1852" t="str">
            <v>JMC</v>
          </cell>
          <cell r="T1852" t="str">
            <v>EG-2</v>
          </cell>
          <cell r="U1852" t="str">
            <v>Corporate</v>
          </cell>
          <cell r="V1852" t="str">
            <v>Corporate</v>
          </cell>
          <cell r="W1852">
            <v>40858</v>
          </cell>
          <cell r="X1852">
            <v>40848</v>
          </cell>
          <cell r="Y1852">
            <v>0</v>
          </cell>
          <cell r="Z1852">
            <v>4.2699498075215638</v>
          </cell>
          <cell r="AA1852">
            <v>0.6</v>
          </cell>
          <cell r="AB1852">
            <v>0</v>
          </cell>
          <cell r="AC1852">
            <v>0</v>
          </cell>
          <cell r="AD1852">
            <v>0</v>
          </cell>
          <cell r="AE1852">
            <v>0</v>
          </cell>
          <cell r="AF1852">
            <v>0</v>
          </cell>
          <cell r="AG1852">
            <v>0</v>
          </cell>
          <cell r="AH1852">
            <v>0</v>
          </cell>
          <cell r="AI1852">
            <v>0</v>
          </cell>
          <cell r="AJ1852">
            <v>0</v>
          </cell>
          <cell r="AK1852">
            <v>0</v>
          </cell>
          <cell r="AL1852">
            <v>0</v>
          </cell>
          <cell r="AM1852">
            <v>0</v>
          </cell>
          <cell r="AN1852">
            <v>0</v>
          </cell>
          <cell r="AO1852">
            <v>0</v>
          </cell>
          <cell r="AP1852">
            <v>0</v>
          </cell>
          <cell r="AQ1852">
            <v>0</v>
          </cell>
          <cell r="AR1852">
            <v>0</v>
          </cell>
          <cell r="AS1852">
            <v>0</v>
          </cell>
          <cell r="AT1852">
            <v>0</v>
          </cell>
          <cell r="AU1852">
            <v>0</v>
          </cell>
          <cell r="AV1852">
            <v>0</v>
          </cell>
          <cell r="AW1852">
            <v>0</v>
          </cell>
          <cell r="AX1852">
            <v>0</v>
          </cell>
          <cell r="AY1852">
            <v>0</v>
          </cell>
          <cell r="AZ1852">
            <v>0</v>
          </cell>
          <cell r="BA1852">
            <v>0</v>
          </cell>
          <cell r="BB1852">
            <v>0</v>
          </cell>
          <cell r="BC1852">
            <v>0</v>
          </cell>
          <cell r="BD1852">
            <v>0</v>
          </cell>
          <cell r="BE1852">
            <v>0</v>
          </cell>
          <cell r="BF1852">
            <v>0</v>
          </cell>
          <cell r="BG1852">
            <v>27802</v>
          </cell>
          <cell r="BH1852">
            <v>36</v>
          </cell>
          <cell r="BI1852">
            <v>4</v>
          </cell>
          <cell r="BJ1852">
            <v>0</v>
          </cell>
          <cell r="BK1852">
            <v>0</v>
          </cell>
          <cell r="BL1852">
            <v>0</v>
          </cell>
          <cell r="BM1852">
            <v>0</v>
          </cell>
          <cell r="BN1852">
            <v>0</v>
          </cell>
          <cell r="BO1852">
            <v>0</v>
          </cell>
          <cell r="BP1852">
            <v>0</v>
          </cell>
          <cell r="BQ1852">
            <v>0</v>
          </cell>
          <cell r="BR1852" t="str">
            <v>B.E (Civil)</v>
          </cell>
          <cell r="BS1852" t="str">
            <v>M.B.A (IT)</v>
          </cell>
          <cell r="BT1852">
            <v>0</v>
          </cell>
          <cell r="BU1852">
            <v>0</v>
          </cell>
          <cell r="BV1852">
            <v>41078</v>
          </cell>
          <cell r="BW1852">
            <v>41061</v>
          </cell>
          <cell r="BX1852">
            <v>0</v>
          </cell>
          <cell r="BY1852" t="str">
            <v>HOD/Supervisors</v>
          </cell>
          <cell r="BZ1852" t="str">
            <v>Resignation</v>
          </cell>
          <cell r="CA1852" t="str">
            <v>Unsatisfactory work environment</v>
          </cell>
          <cell r="CB1852" t="str">
            <v>Voluntary</v>
          </cell>
          <cell r="CC1852" t="str">
            <v>Resigned at VVF Ltd</v>
          </cell>
          <cell r="CD1852">
            <v>0</v>
          </cell>
          <cell r="CE1852">
            <v>0</v>
          </cell>
          <cell r="CF1852">
            <v>0</v>
          </cell>
          <cell r="CG1852">
            <v>0</v>
          </cell>
        </row>
        <row r="1853">
          <cell r="B1853">
            <v>10002454</v>
          </cell>
          <cell r="C1853" t="str">
            <v>Inactive</v>
          </cell>
          <cell r="D1853">
            <v>0</v>
          </cell>
          <cell r="E1853">
            <v>0</v>
          </cell>
          <cell r="F1853" t="e">
            <v>#N/A</v>
          </cell>
          <cell r="G1853">
            <v>0</v>
          </cell>
          <cell r="H1853" t="str">
            <v>M</v>
          </cell>
          <cell r="I1853" t="str">
            <v>Hrushikesha</v>
          </cell>
          <cell r="J1853" t="str">
            <v>Salla</v>
          </cell>
          <cell r="K1853" t="str">
            <v>Raghumani</v>
          </cell>
          <cell r="L1853" t="str">
            <v>Executive</v>
          </cell>
          <cell r="M1853" t="str">
            <v>Information Technology</v>
          </cell>
          <cell r="N1853">
            <v>0</v>
          </cell>
          <cell r="O1853">
            <v>0</v>
          </cell>
          <cell r="P1853" t="str">
            <v>Information Technology</v>
          </cell>
          <cell r="Q1853">
            <v>0</v>
          </cell>
          <cell r="R1853" t="str">
            <v>Corporate Shared Services</v>
          </cell>
          <cell r="S1853" t="str">
            <v>JMC</v>
          </cell>
          <cell r="T1853" t="str">
            <v>EG</v>
          </cell>
          <cell r="U1853" t="str">
            <v>Corporate</v>
          </cell>
          <cell r="V1853" t="str">
            <v>Corporate</v>
          </cell>
          <cell r="W1853">
            <v>40858</v>
          </cell>
          <cell r="X1853">
            <v>40848</v>
          </cell>
          <cell r="Y1853">
            <v>1</v>
          </cell>
          <cell r="Z1853">
            <v>4.2699498072044708</v>
          </cell>
          <cell r="AA1853">
            <v>3.4</v>
          </cell>
          <cell r="AB1853">
            <v>0</v>
          </cell>
          <cell r="AC1853">
            <v>0</v>
          </cell>
          <cell r="AD1853">
            <v>41039</v>
          </cell>
          <cell r="AE1853">
            <v>0</v>
          </cell>
          <cell r="AF1853">
            <v>0</v>
          </cell>
          <cell r="AG1853">
            <v>0</v>
          </cell>
          <cell r="AH1853">
            <v>0</v>
          </cell>
          <cell r="AI1853">
            <v>0</v>
          </cell>
          <cell r="AJ1853">
            <v>0</v>
          </cell>
          <cell r="AK1853">
            <v>0</v>
          </cell>
          <cell r="AL1853">
            <v>0</v>
          </cell>
          <cell r="AM1853">
            <v>0</v>
          </cell>
          <cell r="AN1853">
            <v>0</v>
          </cell>
          <cell r="AO1853">
            <v>0</v>
          </cell>
          <cell r="AP1853">
            <v>0</v>
          </cell>
          <cell r="AQ1853">
            <v>0</v>
          </cell>
          <cell r="AR1853">
            <v>0</v>
          </cell>
          <cell r="AS1853">
            <v>0</v>
          </cell>
          <cell r="AT1853">
            <v>0</v>
          </cell>
          <cell r="AU1853">
            <v>0</v>
          </cell>
          <cell r="AV1853">
            <v>0</v>
          </cell>
          <cell r="AW1853">
            <v>0</v>
          </cell>
          <cell r="AX1853">
            <v>0</v>
          </cell>
          <cell r="AY1853">
            <v>0</v>
          </cell>
          <cell r="AZ1853">
            <v>0</v>
          </cell>
          <cell r="BA1853">
            <v>0</v>
          </cell>
          <cell r="BB1853">
            <v>0</v>
          </cell>
          <cell r="BC1853">
            <v>0</v>
          </cell>
          <cell r="BD1853">
            <v>0</v>
          </cell>
          <cell r="BE1853">
            <v>0</v>
          </cell>
          <cell r="BF1853">
            <v>0</v>
          </cell>
          <cell r="BG1853">
            <v>32256</v>
          </cell>
          <cell r="BH1853">
            <v>25</v>
          </cell>
          <cell r="BI1853">
            <v>11</v>
          </cell>
          <cell r="BJ1853">
            <v>54170</v>
          </cell>
          <cell r="BK1853" t="str">
            <v>Less than 30 yrs and equal to 30 yrs</v>
          </cell>
          <cell r="BL1853" t="str">
            <v>Unmarried</v>
          </cell>
          <cell r="BM1853">
            <v>0</v>
          </cell>
          <cell r="BN1853" t="str">
            <v xml:space="preserve">Room No. 1077, Building No. 118, Sector - I CGS Colony, Kane Nagar, </v>
          </cell>
          <cell r="BO1853" t="str">
            <v>Antophill, Mumbai</v>
          </cell>
          <cell r="BP1853" t="str">
            <v>Maharashtra</v>
          </cell>
          <cell r="BQ1853">
            <v>400037</v>
          </cell>
          <cell r="BR1853" t="str">
            <v>B.E (IT)</v>
          </cell>
          <cell r="BS1853">
            <v>0</v>
          </cell>
          <cell r="BT1853">
            <v>0</v>
          </cell>
          <cell r="BU1853" t="str">
            <v>Global Enterprise Infotech Solutions</v>
          </cell>
          <cell r="BV1853">
            <v>41750</v>
          </cell>
          <cell r="BW1853">
            <v>41730</v>
          </cell>
          <cell r="BX1853">
            <v>41667</v>
          </cell>
          <cell r="BY1853" t="str">
            <v>Career Advancement</v>
          </cell>
          <cell r="BZ1853" t="str">
            <v>Resignation</v>
          </cell>
          <cell r="CA1853" t="str">
            <v>Salary Hike</v>
          </cell>
          <cell r="CB1853" t="str">
            <v>Voluntary</v>
          </cell>
          <cell r="CC1853">
            <v>0</v>
          </cell>
          <cell r="CD1853">
            <v>0</v>
          </cell>
          <cell r="CE1853" t="str">
            <v>BUWPS0532G</v>
          </cell>
          <cell r="CF1853" t="str">
            <v>Murali Nama</v>
          </cell>
          <cell r="CG1853" t="str">
            <v>Murali Nama</v>
          </cell>
        </row>
        <row r="1854">
          <cell r="B1854">
            <v>10002481</v>
          </cell>
          <cell r="C1854" t="str">
            <v>Inactive</v>
          </cell>
          <cell r="D1854">
            <v>0</v>
          </cell>
          <cell r="E1854">
            <v>0</v>
          </cell>
          <cell r="F1854" t="e">
            <v>#N/A</v>
          </cell>
          <cell r="G1854" t="str">
            <v>`000636</v>
          </cell>
          <cell r="H1854" t="str">
            <v>M</v>
          </cell>
          <cell r="I1854" t="str">
            <v>Nishith</v>
          </cell>
          <cell r="J1854" t="str">
            <v>Raval</v>
          </cell>
          <cell r="K1854" t="str">
            <v>Prakash</v>
          </cell>
          <cell r="L1854" t="str">
            <v>Chemist</v>
          </cell>
          <cell r="M1854">
            <v>0</v>
          </cell>
          <cell r="N1854">
            <v>0</v>
          </cell>
          <cell r="O1854">
            <v>0</v>
          </cell>
          <cell r="P1854" t="str">
            <v>PCP Manufacturing</v>
          </cell>
          <cell r="Q1854">
            <v>0</v>
          </cell>
          <cell r="R1854" t="str">
            <v>Personal Care Products</v>
          </cell>
          <cell r="S1854" t="str">
            <v>OC</v>
          </cell>
          <cell r="T1854" t="str">
            <v>K1G22</v>
          </cell>
          <cell r="U1854" t="str">
            <v>Kutch-I</v>
          </cell>
          <cell r="V1854">
            <v>0</v>
          </cell>
          <cell r="W1854">
            <v>40863</v>
          </cell>
          <cell r="X1854">
            <v>40848</v>
          </cell>
          <cell r="Y1854">
            <v>0</v>
          </cell>
          <cell r="Z1854">
            <v>4.2562511770674849</v>
          </cell>
          <cell r="AA1854">
            <v>0.5</v>
          </cell>
          <cell r="AB1854">
            <v>0</v>
          </cell>
          <cell r="AC1854">
            <v>0</v>
          </cell>
          <cell r="AD1854">
            <v>0</v>
          </cell>
          <cell r="AE1854">
            <v>0</v>
          </cell>
          <cell r="AF1854">
            <v>0</v>
          </cell>
          <cell r="AG1854">
            <v>0</v>
          </cell>
          <cell r="AH1854">
            <v>0</v>
          </cell>
          <cell r="AI1854">
            <v>0</v>
          </cell>
          <cell r="AJ1854">
            <v>0</v>
          </cell>
          <cell r="AK1854">
            <v>0</v>
          </cell>
          <cell r="AL1854">
            <v>0</v>
          </cell>
          <cell r="AM1854">
            <v>0</v>
          </cell>
          <cell r="AN1854">
            <v>0</v>
          </cell>
          <cell r="AO1854">
            <v>0</v>
          </cell>
          <cell r="AP1854">
            <v>0</v>
          </cell>
          <cell r="AQ1854">
            <v>0</v>
          </cell>
          <cell r="AR1854">
            <v>0</v>
          </cell>
          <cell r="AS1854">
            <v>0</v>
          </cell>
          <cell r="AT1854">
            <v>0</v>
          </cell>
          <cell r="AU1854">
            <v>0</v>
          </cell>
          <cell r="AV1854">
            <v>0</v>
          </cell>
          <cell r="AW1854">
            <v>0</v>
          </cell>
          <cell r="AX1854">
            <v>0</v>
          </cell>
          <cell r="AY1854">
            <v>0</v>
          </cell>
          <cell r="AZ1854">
            <v>0</v>
          </cell>
          <cell r="BA1854">
            <v>0</v>
          </cell>
          <cell r="BB1854">
            <v>0</v>
          </cell>
          <cell r="BC1854">
            <v>0</v>
          </cell>
          <cell r="BD1854">
            <v>0</v>
          </cell>
          <cell r="BE1854">
            <v>0</v>
          </cell>
          <cell r="BF1854">
            <v>0</v>
          </cell>
          <cell r="BG1854">
            <v>32157</v>
          </cell>
          <cell r="BH1854">
            <v>24</v>
          </cell>
          <cell r="BI1854">
            <v>4</v>
          </cell>
          <cell r="BJ1854">
            <v>0</v>
          </cell>
          <cell r="BK1854" t="str">
            <v>Less than 30 yrs and equal to 30 yrs</v>
          </cell>
          <cell r="BL1854">
            <v>0</v>
          </cell>
          <cell r="BM1854">
            <v>0</v>
          </cell>
          <cell r="BN1854">
            <v>0</v>
          </cell>
          <cell r="BO1854">
            <v>0</v>
          </cell>
          <cell r="BP1854">
            <v>0</v>
          </cell>
          <cell r="BQ1854">
            <v>0</v>
          </cell>
          <cell r="BR1854" t="str">
            <v>B.Sc</v>
          </cell>
          <cell r="BS1854" t="str">
            <v>M.Sc</v>
          </cell>
          <cell r="BT1854">
            <v>0</v>
          </cell>
          <cell r="BU1854">
            <v>0</v>
          </cell>
          <cell r="BV1854">
            <v>41062</v>
          </cell>
          <cell r="BW1854">
            <v>41061</v>
          </cell>
          <cell r="BX1854">
            <v>0</v>
          </cell>
          <cell r="BY1854" t="str">
            <v>Unit Closure-Kutch-I</v>
          </cell>
          <cell r="BZ1854" t="str">
            <v>Unit Closure-Kutch-I</v>
          </cell>
          <cell r="CA1854" t="str">
            <v>Managed Attrition-Relief</v>
          </cell>
          <cell r="CB1854" t="str">
            <v>Involuntary</v>
          </cell>
          <cell r="CC1854" t="str">
            <v>Resigned at VVF Ltd</v>
          </cell>
          <cell r="CD1854">
            <v>0</v>
          </cell>
          <cell r="CE1854">
            <v>0</v>
          </cell>
          <cell r="CF1854">
            <v>0</v>
          </cell>
          <cell r="CG1854">
            <v>0</v>
          </cell>
        </row>
        <row r="1855">
          <cell r="B1855">
            <v>10002503</v>
          </cell>
          <cell r="C1855" t="str">
            <v>Active</v>
          </cell>
          <cell r="D1855">
            <v>1010320999</v>
          </cell>
          <cell r="E1855" t="str">
            <v>TALOJA-EXCISE</v>
          </cell>
          <cell r="F1855" t="str">
            <v>1010300348</v>
          </cell>
          <cell r="G1855" t="str">
            <v>04/0525</v>
          </cell>
          <cell r="H1855" t="str">
            <v>M</v>
          </cell>
          <cell r="I1855" t="str">
            <v>Rakesh</v>
          </cell>
          <cell r="J1855" t="str">
            <v>Chaudhary</v>
          </cell>
          <cell r="K1855" t="str">
            <v>Ramsumer</v>
          </cell>
          <cell r="L1855" t="str">
            <v>Weighbridge Operator</v>
          </cell>
          <cell r="M1855" t="str">
            <v>Logistics</v>
          </cell>
          <cell r="N1855" t="str">
            <v>Support</v>
          </cell>
          <cell r="O1855">
            <v>0</v>
          </cell>
          <cell r="P1855" t="str">
            <v>Strategic Procurement</v>
          </cell>
          <cell r="Q1855" t="str">
            <v>Excise &amp; Commercial</v>
          </cell>
          <cell r="R1855" t="str">
            <v>Corporate Shared Services</v>
          </cell>
          <cell r="S1855" t="str">
            <v>OC</v>
          </cell>
          <cell r="T1855" t="str">
            <v>J2</v>
          </cell>
          <cell r="U1855" t="str">
            <v>Taloja</v>
          </cell>
          <cell r="V1855" t="str">
            <v>Taloja</v>
          </cell>
          <cell r="W1855">
            <v>40878</v>
          </cell>
          <cell r="X1855">
            <v>40878</v>
          </cell>
          <cell r="Y1855">
            <v>0</v>
          </cell>
          <cell r="Z1855">
            <v>4.2151552869736184</v>
          </cell>
          <cell r="AA1855">
            <v>4.2151552869736184</v>
          </cell>
          <cell r="AB1855">
            <v>0</v>
          </cell>
          <cell r="AC1855">
            <v>0</v>
          </cell>
          <cell r="AD1855">
            <v>41060</v>
          </cell>
          <cell r="AE1855">
            <v>0</v>
          </cell>
          <cell r="AF1855">
            <v>41061</v>
          </cell>
          <cell r="AG1855">
            <v>0</v>
          </cell>
          <cell r="AH1855">
            <v>0</v>
          </cell>
          <cell r="AI1855">
            <v>0</v>
          </cell>
          <cell r="AJ1855">
            <v>0</v>
          </cell>
          <cell r="AK1855">
            <v>0</v>
          </cell>
          <cell r="AL1855">
            <v>0</v>
          </cell>
          <cell r="AM1855">
            <v>0</v>
          </cell>
          <cell r="AN1855">
            <v>0</v>
          </cell>
          <cell r="AO1855">
            <v>0</v>
          </cell>
          <cell r="AP1855">
            <v>0</v>
          </cell>
          <cell r="AQ1855">
            <v>0</v>
          </cell>
          <cell r="AR1855">
            <v>0</v>
          </cell>
          <cell r="AS1855">
            <v>0</v>
          </cell>
          <cell r="AT1855">
            <v>0</v>
          </cell>
          <cell r="AU1855">
            <v>0</v>
          </cell>
          <cell r="AV1855">
            <v>0</v>
          </cell>
          <cell r="AW1855">
            <v>0</v>
          </cell>
          <cell r="AX1855">
            <v>0</v>
          </cell>
          <cell r="AY1855">
            <v>0</v>
          </cell>
          <cell r="AZ1855">
            <v>0</v>
          </cell>
          <cell r="BA1855">
            <v>0</v>
          </cell>
          <cell r="BB1855">
            <v>0</v>
          </cell>
          <cell r="BC1855">
            <v>0</v>
          </cell>
          <cell r="BD1855">
            <v>0</v>
          </cell>
          <cell r="BE1855">
            <v>0</v>
          </cell>
          <cell r="BF1855">
            <v>0</v>
          </cell>
          <cell r="BG1855">
            <v>31515</v>
          </cell>
          <cell r="BH1855">
            <v>29</v>
          </cell>
          <cell r="BI1855">
            <v>10</v>
          </cell>
          <cell r="BJ1855">
            <v>53429</v>
          </cell>
          <cell r="BK1855" t="str">
            <v>Less than and equal to 30 yrs</v>
          </cell>
          <cell r="BL1855" t="str">
            <v>Unmarried</v>
          </cell>
          <cell r="BM1855">
            <v>0</v>
          </cell>
          <cell r="BN1855" t="str">
            <v>Jai Bharatmata Nagar, Behind VVF Ltd.,</v>
          </cell>
          <cell r="BO1855" t="str">
            <v>Sion (East), Mumbai</v>
          </cell>
          <cell r="BP1855">
            <v>0</v>
          </cell>
          <cell r="BQ1855" t="str">
            <v>400 022</v>
          </cell>
          <cell r="BR1855" t="str">
            <v>B.Com</v>
          </cell>
          <cell r="BS1855">
            <v>0</v>
          </cell>
          <cell r="BT1855">
            <v>0</v>
          </cell>
          <cell r="BU1855" t="str">
            <v>VVF Ltd</v>
          </cell>
          <cell r="BV1855">
            <v>0</v>
          </cell>
          <cell r="BW1855">
            <v>0</v>
          </cell>
          <cell r="BX1855">
            <v>0</v>
          </cell>
          <cell r="BY1855">
            <v>0</v>
          </cell>
          <cell r="BZ1855">
            <v>0</v>
          </cell>
          <cell r="CA1855">
            <v>0</v>
          </cell>
          <cell r="CB1855">
            <v>0</v>
          </cell>
          <cell r="CC1855">
            <v>0</v>
          </cell>
          <cell r="CD1855">
            <v>0</v>
          </cell>
          <cell r="CE1855" t="str">
            <v>AKDPC5790J</v>
          </cell>
          <cell r="CF1855">
            <v>0</v>
          </cell>
          <cell r="CG1855">
            <v>0</v>
          </cell>
        </row>
        <row r="1856">
          <cell r="B1856">
            <v>10002480</v>
          </cell>
          <cell r="C1856" t="str">
            <v>Active</v>
          </cell>
          <cell r="D1856">
            <v>9919902999</v>
          </cell>
          <cell r="E1856" t="str">
            <v>CORPORATE-FINANCE</v>
          </cell>
          <cell r="F1856" t="str">
            <v>9919900068</v>
          </cell>
          <cell r="G1856">
            <v>0</v>
          </cell>
          <cell r="H1856" t="str">
            <v>M</v>
          </cell>
          <cell r="I1856" t="str">
            <v>Shridhar</v>
          </cell>
          <cell r="J1856" t="str">
            <v>Chonkar</v>
          </cell>
          <cell r="K1856" t="str">
            <v>Padmakar</v>
          </cell>
          <cell r="L1856" t="str">
            <v>Assistant Manager</v>
          </cell>
          <cell r="M1856" t="str">
            <v>Finance &amp; Accounts</v>
          </cell>
          <cell r="N1856" t="str">
            <v>Support</v>
          </cell>
          <cell r="O1856" t="str">
            <v>Accounts</v>
          </cell>
          <cell r="P1856" t="str">
            <v>Finance &amp; Accounts</v>
          </cell>
          <cell r="Q1856" t="str">
            <v>Accounts</v>
          </cell>
          <cell r="R1856" t="str">
            <v>Corporate Shared Services</v>
          </cell>
          <cell r="S1856" t="str">
            <v>JMC</v>
          </cell>
          <cell r="T1856" t="str">
            <v>EG-1</v>
          </cell>
          <cell r="U1856" t="str">
            <v>Corporate</v>
          </cell>
          <cell r="V1856" t="str">
            <v>Corporate</v>
          </cell>
          <cell r="W1856">
            <v>40878</v>
          </cell>
          <cell r="X1856">
            <v>40878</v>
          </cell>
          <cell r="Y1856">
            <v>0</v>
          </cell>
          <cell r="Z1856">
            <v>4.2151552869736184</v>
          </cell>
          <cell r="AA1856">
            <v>4.2151552869736184</v>
          </cell>
          <cell r="AB1856">
            <v>0</v>
          </cell>
          <cell r="AC1856">
            <v>0</v>
          </cell>
          <cell r="AD1856">
            <v>41060</v>
          </cell>
          <cell r="AE1856">
            <v>0</v>
          </cell>
          <cell r="AF1856">
            <v>41061</v>
          </cell>
          <cell r="AG1856">
            <v>0</v>
          </cell>
          <cell r="AH1856">
            <v>0</v>
          </cell>
          <cell r="AI1856">
            <v>0</v>
          </cell>
          <cell r="AJ1856">
            <v>0</v>
          </cell>
          <cell r="AK1856">
            <v>0</v>
          </cell>
          <cell r="AL1856">
            <v>0</v>
          </cell>
          <cell r="AM1856">
            <v>0</v>
          </cell>
          <cell r="AN1856">
            <v>0</v>
          </cell>
          <cell r="AO1856">
            <v>0</v>
          </cell>
          <cell r="AP1856">
            <v>0</v>
          </cell>
          <cell r="AQ1856">
            <v>0</v>
          </cell>
          <cell r="AR1856">
            <v>0</v>
          </cell>
          <cell r="AS1856">
            <v>0</v>
          </cell>
          <cell r="AT1856">
            <v>0</v>
          </cell>
          <cell r="AU1856">
            <v>0</v>
          </cell>
          <cell r="AV1856">
            <v>0</v>
          </cell>
          <cell r="AW1856">
            <v>0</v>
          </cell>
          <cell r="AX1856">
            <v>0</v>
          </cell>
          <cell r="AY1856">
            <v>0</v>
          </cell>
          <cell r="AZ1856">
            <v>0</v>
          </cell>
          <cell r="BA1856">
            <v>0</v>
          </cell>
          <cell r="BB1856">
            <v>0</v>
          </cell>
          <cell r="BC1856">
            <v>0</v>
          </cell>
          <cell r="BD1856">
            <v>0</v>
          </cell>
          <cell r="BE1856">
            <v>0</v>
          </cell>
          <cell r="BF1856">
            <v>0</v>
          </cell>
          <cell r="BG1856">
            <v>24502</v>
          </cell>
          <cell r="BH1856">
            <v>49</v>
          </cell>
          <cell r="BI1856">
            <v>0</v>
          </cell>
          <cell r="BJ1856">
            <v>46416</v>
          </cell>
          <cell r="BK1856" t="str">
            <v>46 - 50 yrs</v>
          </cell>
          <cell r="BL1856" t="str">
            <v>Married</v>
          </cell>
          <cell r="BM1856">
            <v>0</v>
          </cell>
          <cell r="BN1856" t="str">
            <v>8, Guru Ganesh CHS, Sant Dnyaneshwar Road, Mulund - East,</v>
          </cell>
          <cell r="BO1856" t="str">
            <v>Mumbai</v>
          </cell>
          <cell r="BP1856">
            <v>0</v>
          </cell>
          <cell r="BQ1856">
            <v>400081</v>
          </cell>
          <cell r="BR1856" t="str">
            <v>B.Com</v>
          </cell>
          <cell r="BS1856" t="str">
            <v>M.Com</v>
          </cell>
          <cell r="BT1856">
            <v>0</v>
          </cell>
          <cell r="BU1856" t="str">
            <v>Croda Chemicals India (Pvt) Ltd</v>
          </cell>
          <cell r="BV1856">
            <v>0</v>
          </cell>
          <cell r="BW1856">
            <v>0</v>
          </cell>
          <cell r="BX1856">
            <v>0</v>
          </cell>
          <cell r="BY1856">
            <v>0</v>
          </cell>
          <cell r="BZ1856">
            <v>0</v>
          </cell>
          <cell r="CA1856">
            <v>0</v>
          </cell>
          <cell r="CB1856">
            <v>0</v>
          </cell>
          <cell r="CC1856">
            <v>0</v>
          </cell>
          <cell r="CD1856" t="str">
            <v>A+</v>
          </cell>
          <cell r="CE1856" t="str">
            <v>AAWPC2220J</v>
          </cell>
          <cell r="CF1856" t="str">
            <v>Anil Ajmera</v>
          </cell>
          <cell r="CG1856" t="str">
            <v>Anil Ajmera</v>
          </cell>
        </row>
        <row r="1857">
          <cell r="B1857">
            <v>10002500</v>
          </cell>
          <cell r="C1857" t="str">
            <v>Active</v>
          </cell>
          <cell r="D1857">
            <v>2011418160</v>
          </cell>
          <cell r="E1857" t="str">
            <v>BADDI - SOAP FINISHING</v>
          </cell>
          <cell r="F1857" t="str">
            <v>2011400187</v>
          </cell>
          <cell r="G1857" t="str">
            <v>B00464</v>
          </cell>
          <cell r="H1857" t="str">
            <v>M</v>
          </cell>
          <cell r="I1857" t="str">
            <v xml:space="preserve">Rajender </v>
          </cell>
          <cell r="J1857" t="str">
            <v/>
          </cell>
          <cell r="K1857" t="str">
            <v xml:space="preserve"> Kumar</v>
          </cell>
          <cell r="L1857" t="str">
            <v>Senior Operator</v>
          </cell>
          <cell r="M1857" t="str">
            <v>Production</v>
          </cell>
          <cell r="N1857" t="str">
            <v>Core</v>
          </cell>
          <cell r="O1857">
            <v>0</v>
          </cell>
          <cell r="P1857" t="str">
            <v>PCP Manufacturing</v>
          </cell>
          <cell r="Q1857">
            <v>0</v>
          </cell>
          <cell r="R1857" t="str">
            <v>Personal Care Products</v>
          </cell>
          <cell r="S1857" t="str">
            <v>Associate</v>
          </cell>
          <cell r="T1857" t="str">
            <v>A2</v>
          </cell>
          <cell r="U1857" t="str">
            <v>Baddi</v>
          </cell>
          <cell r="V1857" t="str">
            <v>Baddi</v>
          </cell>
          <cell r="W1857">
            <v>40882</v>
          </cell>
          <cell r="X1857">
            <v>40878</v>
          </cell>
          <cell r="Y1857">
            <v>0</v>
          </cell>
          <cell r="Z1857">
            <v>4.2041963825469368</v>
          </cell>
          <cell r="AA1857">
            <v>4.2041963825469368</v>
          </cell>
          <cell r="AB1857">
            <v>0</v>
          </cell>
          <cell r="AC1857">
            <v>0</v>
          </cell>
          <cell r="AD1857">
            <v>41064</v>
          </cell>
          <cell r="AE1857">
            <v>0</v>
          </cell>
          <cell r="AF1857">
            <v>41061</v>
          </cell>
          <cell r="AG1857">
            <v>0</v>
          </cell>
          <cell r="AH1857">
            <v>0</v>
          </cell>
          <cell r="AI1857">
            <v>0</v>
          </cell>
          <cell r="AJ1857">
            <v>0</v>
          </cell>
          <cell r="AK1857">
            <v>0</v>
          </cell>
          <cell r="AL1857">
            <v>0</v>
          </cell>
          <cell r="AM1857">
            <v>0</v>
          </cell>
          <cell r="AN1857">
            <v>0</v>
          </cell>
          <cell r="AO1857">
            <v>41730</v>
          </cell>
          <cell r="AP1857" t="str">
            <v>Operator</v>
          </cell>
          <cell r="AQ1857" t="str">
            <v>Associate</v>
          </cell>
          <cell r="AR1857">
            <v>0</v>
          </cell>
          <cell r="AS1857">
            <v>0</v>
          </cell>
          <cell r="AT1857">
            <v>0</v>
          </cell>
          <cell r="AU1857">
            <v>0</v>
          </cell>
          <cell r="AV1857">
            <v>0</v>
          </cell>
          <cell r="AW1857">
            <v>0</v>
          </cell>
          <cell r="AX1857">
            <v>0</v>
          </cell>
          <cell r="AY1857">
            <v>0</v>
          </cell>
          <cell r="AZ1857">
            <v>0</v>
          </cell>
          <cell r="BA1857">
            <v>0</v>
          </cell>
          <cell r="BB1857">
            <v>0</v>
          </cell>
          <cell r="BC1857">
            <v>0</v>
          </cell>
          <cell r="BD1857">
            <v>0</v>
          </cell>
          <cell r="BE1857">
            <v>0</v>
          </cell>
          <cell r="BF1857">
            <v>0</v>
          </cell>
          <cell r="BG1857">
            <v>28844</v>
          </cell>
          <cell r="BH1857">
            <v>37</v>
          </cell>
          <cell r="BI1857">
            <v>1</v>
          </cell>
          <cell r="BJ1857">
            <v>50758</v>
          </cell>
          <cell r="BK1857" t="str">
            <v>36 - 40 yrs</v>
          </cell>
          <cell r="BL1857" t="str">
            <v>Married</v>
          </cell>
          <cell r="BM1857">
            <v>0</v>
          </cell>
          <cell r="BN1857" t="str">
            <v>Saal Chakloo</v>
          </cell>
          <cell r="BO1857" t="str">
            <v>Chamba</v>
          </cell>
          <cell r="BP1857" t="str">
            <v>Himachal Pradesh</v>
          </cell>
          <cell r="BQ1857">
            <v>176310</v>
          </cell>
          <cell r="BR1857" t="str">
            <v>10th</v>
          </cell>
          <cell r="BS1857">
            <v>0</v>
          </cell>
          <cell r="BT1857" t="str">
            <v>ITI- Fitter</v>
          </cell>
          <cell r="BU1857" t="str">
            <v>Godrej Consumer Products Ltd</v>
          </cell>
          <cell r="BV1857">
            <v>0</v>
          </cell>
          <cell r="BW1857">
            <v>0</v>
          </cell>
          <cell r="BX1857">
            <v>0</v>
          </cell>
          <cell r="BY1857">
            <v>0</v>
          </cell>
          <cell r="BZ1857">
            <v>0</v>
          </cell>
          <cell r="CA1857">
            <v>0</v>
          </cell>
          <cell r="CB1857">
            <v>0</v>
          </cell>
          <cell r="CC1857">
            <v>0</v>
          </cell>
          <cell r="CD1857" t="str">
            <v>B+</v>
          </cell>
          <cell r="CE1857" t="str">
            <v>DDHPK7198L</v>
          </cell>
          <cell r="CF1857" t="str">
            <v>Naresh Patel</v>
          </cell>
          <cell r="CG1857" t="str">
            <v>Naresh Patel</v>
          </cell>
        </row>
        <row r="1858">
          <cell r="B1858">
            <v>10003435</v>
          </cell>
          <cell r="C1858" t="str">
            <v>Inactive</v>
          </cell>
          <cell r="D1858">
            <v>2011422999</v>
          </cell>
          <cell r="E1858" t="str">
            <v>BADDI-QUALITY</v>
          </cell>
          <cell r="F1858" t="str">
            <v>2011400358</v>
          </cell>
          <cell r="G1858" t="str">
            <v>B00751</v>
          </cell>
          <cell r="H1858" t="str">
            <v>M</v>
          </cell>
          <cell r="I1858" t="str">
            <v xml:space="preserve">Rupesh </v>
          </cell>
          <cell r="J1858" t="str">
            <v>Kumar</v>
          </cell>
          <cell r="K1858">
            <v>0</v>
          </cell>
          <cell r="L1858" t="str">
            <v>Chemist</v>
          </cell>
          <cell r="M1858" t="str">
            <v>Quality Control</v>
          </cell>
          <cell r="N1858">
            <v>0</v>
          </cell>
          <cell r="O1858" t="str">
            <v>In Line Process Quality Check</v>
          </cell>
          <cell r="P1858" t="str">
            <v>PCP Manufacturing</v>
          </cell>
          <cell r="Q1858">
            <v>0</v>
          </cell>
          <cell r="R1858" t="str">
            <v>Personal Care Products</v>
          </cell>
          <cell r="S1858" t="str">
            <v>OC</v>
          </cell>
          <cell r="T1858" t="str">
            <v>S1</v>
          </cell>
          <cell r="U1858" t="str">
            <v>Baddi</v>
          </cell>
          <cell r="V1858" t="str">
            <v>Baddi</v>
          </cell>
          <cell r="W1858">
            <v>41974</v>
          </cell>
          <cell r="X1858">
            <v>41974</v>
          </cell>
          <cell r="Y1858">
            <v>4</v>
          </cell>
          <cell r="Z1858">
            <v>1.2124155606291287</v>
          </cell>
          <cell r="AA1858">
            <v>5.2124155606291289</v>
          </cell>
          <cell r="AB1858">
            <v>0</v>
          </cell>
          <cell r="AC1858">
            <v>0</v>
          </cell>
          <cell r="AD1858">
            <v>42155</v>
          </cell>
          <cell r="AE1858">
            <v>0</v>
          </cell>
          <cell r="AF1858">
            <v>42185</v>
          </cell>
          <cell r="AG1858">
            <v>0</v>
          </cell>
          <cell r="AH1858">
            <v>0</v>
          </cell>
          <cell r="AI1858">
            <v>0</v>
          </cell>
          <cell r="AJ1858">
            <v>0</v>
          </cell>
          <cell r="AK1858">
            <v>0</v>
          </cell>
          <cell r="AL1858">
            <v>0</v>
          </cell>
          <cell r="AM1858">
            <v>0</v>
          </cell>
          <cell r="AN1858">
            <v>0</v>
          </cell>
          <cell r="AO1858">
            <v>0</v>
          </cell>
          <cell r="AP1858">
            <v>0</v>
          </cell>
          <cell r="AQ1858">
            <v>0</v>
          </cell>
          <cell r="AR1858">
            <v>0</v>
          </cell>
          <cell r="AS1858">
            <v>0</v>
          </cell>
          <cell r="AT1858">
            <v>0</v>
          </cell>
          <cell r="AU1858">
            <v>0</v>
          </cell>
          <cell r="AV1858">
            <v>0</v>
          </cell>
          <cell r="AW1858">
            <v>0</v>
          </cell>
          <cell r="AX1858">
            <v>0</v>
          </cell>
          <cell r="AY1858">
            <v>0</v>
          </cell>
          <cell r="AZ1858">
            <v>0</v>
          </cell>
          <cell r="BA1858">
            <v>0</v>
          </cell>
          <cell r="BB1858">
            <v>0</v>
          </cell>
          <cell r="BC1858">
            <v>0</v>
          </cell>
          <cell r="BD1858">
            <v>0</v>
          </cell>
          <cell r="BE1858">
            <v>0</v>
          </cell>
          <cell r="BF1858">
            <v>0</v>
          </cell>
          <cell r="BG1858">
            <v>31706</v>
          </cell>
          <cell r="BH1858">
            <v>29</v>
          </cell>
          <cell r="BI1858">
            <v>3</v>
          </cell>
          <cell r="BJ1858">
            <v>53620</v>
          </cell>
          <cell r="BK1858" t="str">
            <v>Less than 30 yrs and equal to 30 yrs</v>
          </cell>
          <cell r="BL1858" t="str">
            <v>Unmarried</v>
          </cell>
          <cell r="BM1858">
            <v>3</v>
          </cell>
          <cell r="BN1858" t="str">
            <v>VPO: Railly,PO- Belaganj</v>
          </cell>
          <cell r="BO1858" t="str">
            <v>Gaya</v>
          </cell>
          <cell r="BP1858" t="str">
            <v>Bihar</v>
          </cell>
          <cell r="BQ1858">
            <v>804403</v>
          </cell>
          <cell r="BR1858" t="str">
            <v>B.Sc</v>
          </cell>
          <cell r="BS1858" t="str">
            <v>M.SC (Chemistry)</v>
          </cell>
          <cell r="BT1858">
            <v>0</v>
          </cell>
          <cell r="BU1858" t="str">
            <v>Shree Ganesh Fats Pvt Ltd</v>
          </cell>
          <cell r="BV1858">
            <v>42245</v>
          </cell>
          <cell r="BW1858">
            <v>42217</v>
          </cell>
          <cell r="BX1858">
            <v>42215</v>
          </cell>
          <cell r="BY1858" t="str">
            <v>Carrer Growth</v>
          </cell>
          <cell r="BZ1858" t="str">
            <v>Resignation</v>
          </cell>
          <cell r="CA1858">
            <v>0</v>
          </cell>
          <cell r="CB1858" t="str">
            <v>Voluntary</v>
          </cell>
          <cell r="CC1858">
            <v>0</v>
          </cell>
          <cell r="CD1858" t="str">
            <v>O+</v>
          </cell>
          <cell r="CE1858" t="str">
            <v>BLTPK2731H</v>
          </cell>
          <cell r="CF1858" t="str">
            <v>Sandeep Agarwal</v>
          </cell>
          <cell r="CG1858" t="str">
            <v>Sandeep Agarwal</v>
          </cell>
        </row>
        <row r="1859">
          <cell r="B1859">
            <v>10002487</v>
          </cell>
          <cell r="C1859" t="str">
            <v>Active</v>
          </cell>
          <cell r="D1859">
            <v>1019904999</v>
          </cell>
          <cell r="E1859" t="str">
            <v>MKTG.-OLEO</v>
          </cell>
          <cell r="F1859" t="str">
            <v>2519900009</v>
          </cell>
          <cell r="G1859">
            <v>0</v>
          </cell>
          <cell r="H1859" t="str">
            <v>M</v>
          </cell>
          <cell r="I1859" t="str">
            <v>Pragnesh</v>
          </cell>
          <cell r="J1859" t="str">
            <v>Buch</v>
          </cell>
          <cell r="K1859" t="str">
            <v>P</v>
          </cell>
          <cell r="L1859" t="str">
            <v>Vice President</v>
          </cell>
          <cell r="M1859" t="str">
            <v>Sales &amp; Marketing</v>
          </cell>
          <cell r="N1859" t="str">
            <v>Core</v>
          </cell>
          <cell r="O1859">
            <v>0</v>
          </cell>
          <cell r="P1859" t="str">
            <v>Oleo Marketing</v>
          </cell>
          <cell r="Q1859">
            <v>0</v>
          </cell>
          <cell r="R1859" t="str">
            <v>Oleochemicals</v>
          </cell>
          <cell r="S1859" t="str">
            <v>SMC</v>
          </cell>
          <cell r="T1859" t="str">
            <v>EG-8</v>
          </cell>
          <cell r="U1859" t="str">
            <v>Corporate</v>
          </cell>
          <cell r="V1859" t="str">
            <v>Corporate</v>
          </cell>
          <cell r="W1859">
            <v>40882</v>
          </cell>
          <cell r="X1859">
            <v>40878</v>
          </cell>
          <cell r="Y1859">
            <v>27</v>
          </cell>
          <cell r="Z1859">
            <v>4.204196382864029</v>
          </cell>
          <cell r="AA1859">
            <v>31.20419638286403</v>
          </cell>
          <cell r="AB1859">
            <v>0</v>
          </cell>
          <cell r="AC1859">
            <v>0</v>
          </cell>
          <cell r="AD1859">
            <v>41064</v>
          </cell>
          <cell r="AE1859">
            <v>0</v>
          </cell>
          <cell r="AF1859">
            <v>41065</v>
          </cell>
          <cell r="AG1859">
            <v>0</v>
          </cell>
          <cell r="AH1859">
            <v>0</v>
          </cell>
          <cell r="AI1859">
            <v>0</v>
          </cell>
          <cell r="AJ1859">
            <v>0</v>
          </cell>
          <cell r="AK1859">
            <v>0</v>
          </cell>
          <cell r="AL1859">
            <v>0</v>
          </cell>
          <cell r="AM1859">
            <v>0</v>
          </cell>
          <cell r="AN1859">
            <v>0</v>
          </cell>
          <cell r="AO1859">
            <v>0</v>
          </cell>
          <cell r="AP1859">
            <v>0</v>
          </cell>
          <cell r="AQ1859">
            <v>0</v>
          </cell>
          <cell r="AR1859">
            <v>0</v>
          </cell>
          <cell r="AS1859">
            <v>0</v>
          </cell>
          <cell r="AT1859">
            <v>0</v>
          </cell>
          <cell r="AU1859">
            <v>0</v>
          </cell>
          <cell r="AV1859">
            <v>0</v>
          </cell>
          <cell r="AW1859">
            <v>0</v>
          </cell>
          <cell r="AX1859">
            <v>0</v>
          </cell>
          <cell r="AY1859">
            <v>0</v>
          </cell>
          <cell r="AZ1859">
            <v>0</v>
          </cell>
          <cell r="BA1859">
            <v>0</v>
          </cell>
          <cell r="BB1859">
            <v>0</v>
          </cell>
          <cell r="BC1859">
            <v>0</v>
          </cell>
          <cell r="BD1859">
            <v>0</v>
          </cell>
          <cell r="BE1859" t="str">
            <v>CPD</v>
          </cell>
          <cell r="BF1859">
            <v>42248</v>
          </cell>
          <cell r="BG1859">
            <v>21853</v>
          </cell>
          <cell r="BH1859">
            <v>56</v>
          </cell>
          <cell r="BI1859">
            <v>3</v>
          </cell>
          <cell r="BJ1859">
            <v>43767</v>
          </cell>
          <cell r="BK1859" t="str">
            <v>56 - 60 yrs</v>
          </cell>
          <cell r="BL1859" t="str">
            <v>Married</v>
          </cell>
          <cell r="BM1859">
            <v>0</v>
          </cell>
          <cell r="BN1859" t="str">
            <v>A-403, Mayfair Symphony Springs Godrej Hiranandani Link Road</v>
          </cell>
          <cell r="BO1859" t="str">
            <v>Vikhroli - West</v>
          </cell>
          <cell r="BP1859">
            <v>0</v>
          </cell>
          <cell r="BQ1859">
            <v>400079</v>
          </cell>
          <cell r="BR1859" t="str">
            <v>B.Sc (Chem)/Bsc(Tech)</v>
          </cell>
          <cell r="BS1859" t="str">
            <v>M.M.M</v>
          </cell>
          <cell r="BT1859">
            <v>0</v>
          </cell>
          <cell r="BU1859" t="str">
            <v>Godrej Consumer Products Ltd</v>
          </cell>
          <cell r="BV1859">
            <v>0</v>
          </cell>
          <cell r="BW1859">
            <v>0</v>
          </cell>
          <cell r="BX1859">
            <v>0</v>
          </cell>
          <cell r="BY1859">
            <v>0</v>
          </cell>
          <cell r="BZ1859">
            <v>0</v>
          </cell>
          <cell r="CA1859">
            <v>0</v>
          </cell>
          <cell r="CB1859">
            <v>0</v>
          </cell>
          <cell r="CC1859">
            <v>0</v>
          </cell>
          <cell r="CD1859" t="str">
            <v>A+</v>
          </cell>
          <cell r="CE1859" t="str">
            <v>AABPB0060A</v>
          </cell>
          <cell r="CF1859" t="str">
            <v>Vinod Gupta</v>
          </cell>
          <cell r="CG1859" t="str">
            <v>Vinod Gupta</v>
          </cell>
        </row>
        <row r="1860">
          <cell r="B1860">
            <v>10002502</v>
          </cell>
          <cell r="C1860" t="str">
            <v>Active</v>
          </cell>
          <cell r="D1860">
            <v>2011417999</v>
          </cell>
          <cell r="E1860" t="str">
            <v>BADDI-MAINTENANCE</v>
          </cell>
          <cell r="F1860" t="str">
            <v>2011400189</v>
          </cell>
          <cell r="G1860" t="str">
            <v>B00466</v>
          </cell>
          <cell r="H1860" t="str">
            <v>M</v>
          </cell>
          <cell r="I1860" t="str">
            <v>Rashpal</v>
          </cell>
          <cell r="J1860" t="str">
            <v>Singh</v>
          </cell>
          <cell r="K1860" t="str">
            <v/>
          </cell>
          <cell r="L1860" t="str">
            <v>Senior Technician</v>
          </cell>
          <cell r="M1860" t="str">
            <v>Engineering Services</v>
          </cell>
          <cell r="N1860" t="str">
            <v>Core</v>
          </cell>
          <cell r="O1860">
            <v>0</v>
          </cell>
          <cell r="P1860" t="str">
            <v>PCP Manufacturing</v>
          </cell>
          <cell r="Q1860">
            <v>0</v>
          </cell>
          <cell r="R1860" t="str">
            <v>Personal Care Products</v>
          </cell>
          <cell r="S1860" t="str">
            <v>Associate</v>
          </cell>
          <cell r="T1860" t="str">
            <v>A2</v>
          </cell>
          <cell r="U1860" t="str">
            <v>Baddi</v>
          </cell>
          <cell r="V1860" t="str">
            <v>Baddi</v>
          </cell>
          <cell r="W1860">
            <v>40885</v>
          </cell>
          <cell r="X1860">
            <v>40878</v>
          </cell>
          <cell r="Y1860">
            <v>7</v>
          </cell>
          <cell r="Z1860">
            <v>4.1959772047818378</v>
          </cell>
          <cell r="AA1860">
            <v>11.195977204781837</v>
          </cell>
          <cell r="AB1860">
            <v>0</v>
          </cell>
          <cell r="AC1860">
            <v>0</v>
          </cell>
          <cell r="AD1860">
            <v>41067</v>
          </cell>
          <cell r="AE1860">
            <v>0</v>
          </cell>
          <cell r="AF1860">
            <v>41061</v>
          </cell>
          <cell r="AG1860">
            <v>42095</v>
          </cell>
          <cell r="AH1860" t="str">
            <v>Technician</v>
          </cell>
          <cell r="AI1860" t="str">
            <v>Associate</v>
          </cell>
          <cell r="AJ1860" t="str">
            <v>A1</v>
          </cell>
          <cell r="AK1860">
            <v>0</v>
          </cell>
          <cell r="AL1860">
            <v>0</v>
          </cell>
          <cell r="AM1860">
            <v>0</v>
          </cell>
          <cell r="AN1860">
            <v>0</v>
          </cell>
          <cell r="AO1860">
            <v>0</v>
          </cell>
          <cell r="AP1860">
            <v>0</v>
          </cell>
          <cell r="AQ1860">
            <v>0</v>
          </cell>
          <cell r="AR1860">
            <v>0</v>
          </cell>
          <cell r="AS1860">
            <v>0</v>
          </cell>
          <cell r="AT1860">
            <v>0</v>
          </cell>
          <cell r="AU1860">
            <v>0</v>
          </cell>
          <cell r="AV1860">
            <v>0</v>
          </cell>
          <cell r="AW1860">
            <v>0</v>
          </cell>
          <cell r="AX1860">
            <v>0</v>
          </cell>
          <cell r="AY1860">
            <v>0</v>
          </cell>
          <cell r="AZ1860">
            <v>0</v>
          </cell>
          <cell r="BA1860">
            <v>0</v>
          </cell>
          <cell r="BB1860">
            <v>0</v>
          </cell>
          <cell r="BC1860">
            <v>0</v>
          </cell>
          <cell r="BD1860">
            <v>0</v>
          </cell>
          <cell r="BE1860">
            <v>0</v>
          </cell>
          <cell r="BF1860">
            <v>0</v>
          </cell>
          <cell r="BG1860">
            <v>30668</v>
          </cell>
          <cell r="BH1860">
            <v>32</v>
          </cell>
          <cell r="BI1860">
            <v>1</v>
          </cell>
          <cell r="BJ1860">
            <v>52582</v>
          </cell>
          <cell r="BK1860" t="str">
            <v>31 - 35 yrs</v>
          </cell>
          <cell r="BL1860" t="str">
            <v>Unmarried</v>
          </cell>
          <cell r="BM1860">
            <v>0</v>
          </cell>
          <cell r="BN1860" t="str">
            <v>Anuhi Kotla</v>
          </cell>
          <cell r="BO1860" t="str">
            <v>Jawali</v>
          </cell>
          <cell r="BP1860">
            <v>0</v>
          </cell>
          <cell r="BQ1860">
            <v>174311</v>
          </cell>
          <cell r="BR1860" t="str">
            <v>12th</v>
          </cell>
          <cell r="BS1860">
            <v>0</v>
          </cell>
          <cell r="BT1860" t="str">
            <v>ITI- Fitter</v>
          </cell>
          <cell r="BU1860" t="str">
            <v>Godrej Consumer Products Ltd</v>
          </cell>
          <cell r="BV1860">
            <v>0</v>
          </cell>
          <cell r="BW1860">
            <v>0</v>
          </cell>
          <cell r="BX1860">
            <v>0</v>
          </cell>
          <cell r="BY1860">
            <v>0</v>
          </cell>
          <cell r="BZ1860">
            <v>0</v>
          </cell>
          <cell r="CA1860">
            <v>0</v>
          </cell>
          <cell r="CB1860">
            <v>0</v>
          </cell>
          <cell r="CC1860">
            <v>0</v>
          </cell>
          <cell r="CD1860" t="str">
            <v>O+</v>
          </cell>
          <cell r="CE1860" t="str">
            <v>DYYPS7522G</v>
          </cell>
          <cell r="CF1860" t="str">
            <v>Raphel M</v>
          </cell>
          <cell r="CG1860" t="str">
            <v>Raphel M</v>
          </cell>
        </row>
        <row r="1861">
          <cell r="B1861">
            <v>10002501</v>
          </cell>
          <cell r="C1861" t="str">
            <v>Active</v>
          </cell>
          <cell r="D1861">
            <v>2011418160</v>
          </cell>
          <cell r="E1861" t="str">
            <v>BADDI-MAINTENANCE</v>
          </cell>
          <cell r="F1861" t="str">
            <v>2011400188</v>
          </cell>
          <cell r="G1861" t="str">
            <v>B00465</v>
          </cell>
          <cell r="H1861" t="str">
            <v>M</v>
          </cell>
          <cell r="I1861" t="str">
            <v xml:space="preserve">Ajmer </v>
          </cell>
          <cell r="J1861" t="str">
            <v/>
          </cell>
          <cell r="K1861" t="str">
            <v>Singh</v>
          </cell>
          <cell r="L1861" t="str">
            <v>Senior Operator</v>
          </cell>
          <cell r="M1861" t="str">
            <v>Production</v>
          </cell>
          <cell r="N1861" t="str">
            <v>Core</v>
          </cell>
          <cell r="O1861">
            <v>0</v>
          </cell>
          <cell r="P1861" t="str">
            <v>PCP Manufacturing</v>
          </cell>
          <cell r="Q1861">
            <v>0</v>
          </cell>
          <cell r="R1861" t="str">
            <v>Personal Care Products</v>
          </cell>
          <cell r="S1861" t="str">
            <v>Associate</v>
          </cell>
          <cell r="T1861" t="str">
            <v>A2</v>
          </cell>
          <cell r="U1861" t="str">
            <v>Baddi</v>
          </cell>
          <cell r="V1861" t="str">
            <v>Baddi</v>
          </cell>
          <cell r="W1861">
            <v>40885</v>
          </cell>
          <cell r="X1861">
            <v>40878</v>
          </cell>
          <cell r="Y1861">
            <v>7</v>
          </cell>
          <cell r="Z1861">
            <v>4.1959772044647448</v>
          </cell>
          <cell r="AA1861">
            <v>11.195977204464745</v>
          </cell>
          <cell r="AB1861">
            <v>0</v>
          </cell>
          <cell r="AC1861">
            <v>0</v>
          </cell>
          <cell r="AD1861">
            <v>41067</v>
          </cell>
          <cell r="AE1861">
            <v>0</v>
          </cell>
          <cell r="AF1861">
            <v>41061</v>
          </cell>
          <cell r="AG1861">
            <v>0</v>
          </cell>
          <cell r="AH1861">
            <v>0</v>
          </cell>
          <cell r="AI1861">
            <v>0</v>
          </cell>
          <cell r="AJ1861">
            <v>0</v>
          </cell>
          <cell r="AK1861">
            <v>0</v>
          </cell>
          <cell r="AL1861">
            <v>0</v>
          </cell>
          <cell r="AM1861">
            <v>0</v>
          </cell>
          <cell r="AN1861">
            <v>0</v>
          </cell>
          <cell r="AO1861">
            <v>41730</v>
          </cell>
          <cell r="AP1861" t="str">
            <v>Operator</v>
          </cell>
          <cell r="AQ1861" t="str">
            <v>Associate</v>
          </cell>
          <cell r="AR1861">
            <v>0</v>
          </cell>
          <cell r="AS1861">
            <v>0</v>
          </cell>
          <cell r="AT1861">
            <v>0</v>
          </cell>
          <cell r="AU1861">
            <v>0</v>
          </cell>
          <cell r="AV1861">
            <v>0</v>
          </cell>
          <cell r="AW1861">
            <v>0</v>
          </cell>
          <cell r="AX1861">
            <v>0</v>
          </cell>
          <cell r="AY1861">
            <v>0</v>
          </cell>
          <cell r="AZ1861">
            <v>0</v>
          </cell>
          <cell r="BA1861">
            <v>0</v>
          </cell>
          <cell r="BB1861">
            <v>0</v>
          </cell>
          <cell r="BC1861">
            <v>0</v>
          </cell>
          <cell r="BD1861">
            <v>0</v>
          </cell>
          <cell r="BE1861">
            <v>0</v>
          </cell>
          <cell r="BF1861">
            <v>0</v>
          </cell>
          <cell r="BG1861">
            <v>29712</v>
          </cell>
          <cell r="BH1861">
            <v>34</v>
          </cell>
          <cell r="BI1861">
            <v>9</v>
          </cell>
          <cell r="BJ1861">
            <v>51626</v>
          </cell>
          <cell r="BK1861" t="str">
            <v>31 - 35 yrs</v>
          </cell>
          <cell r="BL1861" t="str">
            <v>Unmarried</v>
          </cell>
          <cell r="BM1861">
            <v>0</v>
          </cell>
          <cell r="BN1861" t="str">
            <v xml:space="preserve">Kulhera </v>
          </cell>
          <cell r="BO1861" t="str">
            <v>Barsar</v>
          </cell>
          <cell r="BP1861">
            <v>0</v>
          </cell>
          <cell r="BQ1861">
            <v>174311</v>
          </cell>
          <cell r="BR1861" t="str">
            <v>H.S.C</v>
          </cell>
          <cell r="BS1861">
            <v>0</v>
          </cell>
          <cell r="BT1861">
            <v>0</v>
          </cell>
          <cell r="BU1861" t="str">
            <v>Godrej Consumer Products Ltd</v>
          </cell>
          <cell r="BV1861">
            <v>0</v>
          </cell>
          <cell r="BW1861">
            <v>0</v>
          </cell>
          <cell r="BX1861">
            <v>0</v>
          </cell>
          <cell r="BY1861">
            <v>0</v>
          </cell>
          <cell r="BZ1861">
            <v>0</v>
          </cell>
          <cell r="CA1861">
            <v>0</v>
          </cell>
          <cell r="CB1861">
            <v>0</v>
          </cell>
          <cell r="CC1861">
            <v>0</v>
          </cell>
          <cell r="CD1861" t="str">
            <v>A+</v>
          </cell>
          <cell r="CE1861" t="str">
            <v>EYKPS8426N</v>
          </cell>
          <cell r="CF1861" t="str">
            <v>Naresh Patel</v>
          </cell>
          <cell r="CG1861" t="str">
            <v>Naresh Patel</v>
          </cell>
        </row>
        <row r="1862">
          <cell r="B1862">
            <v>10002492</v>
          </cell>
          <cell r="C1862" t="str">
            <v>Active</v>
          </cell>
          <cell r="D1862">
            <v>1019911999</v>
          </cell>
          <cell r="E1862" t="str">
            <v>CORPORATE-OLEO-EXIM</v>
          </cell>
          <cell r="F1862" t="str">
            <v>1019900041</v>
          </cell>
          <cell r="G1862">
            <v>0</v>
          </cell>
          <cell r="H1862" t="str">
            <v>M</v>
          </cell>
          <cell r="I1862" t="str">
            <v>Ravi</v>
          </cell>
          <cell r="J1862" t="str">
            <v>Gaware</v>
          </cell>
          <cell r="K1862" t="str">
            <v>Ramchandra</v>
          </cell>
          <cell r="L1862" t="str">
            <v>Junior Executive</v>
          </cell>
          <cell r="M1862" t="str">
            <v>Logistics</v>
          </cell>
          <cell r="N1862" t="str">
            <v>Support</v>
          </cell>
          <cell r="O1862" t="str">
            <v>Export</v>
          </cell>
          <cell r="P1862" t="str">
            <v>Strategic Procurement</v>
          </cell>
          <cell r="Q1862" t="str">
            <v>EXIM</v>
          </cell>
          <cell r="R1862" t="str">
            <v>Corporate Shared Services</v>
          </cell>
          <cell r="S1862" t="str">
            <v>JMC</v>
          </cell>
          <cell r="T1862" t="str">
            <v>EG-0</v>
          </cell>
          <cell r="U1862" t="str">
            <v>Corporate</v>
          </cell>
          <cell r="V1862" t="str">
            <v>Corporate</v>
          </cell>
          <cell r="W1862">
            <v>40889</v>
          </cell>
          <cell r="X1862">
            <v>40878</v>
          </cell>
          <cell r="Y1862">
            <v>0</v>
          </cell>
          <cell r="Z1862">
            <v>4.1850183003551562</v>
          </cell>
          <cell r="AA1862">
            <v>4.1850183003551562</v>
          </cell>
          <cell r="AB1862">
            <v>0</v>
          </cell>
          <cell r="AC1862">
            <v>0</v>
          </cell>
          <cell r="AD1862">
            <v>41071</v>
          </cell>
          <cell r="AE1862">
            <v>0</v>
          </cell>
          <cell r="AF1862">
            <v>41072</v>
          </cell>
          <cell r="AG1862">
            <v>0</v>
          </cell>
          <cell r="AH1862">
            <v>0</v>
          </cell>
          <cell r="AI1862">
            <v>0</v>
          </cell>
          <cell r="AJ1862">
            <v>0</v>
          </cell>
          <cell r="AK1862">
            <v>0</v>
          </cell>
          <cell r="AL1862">
            <v>0</v>
          </cell>
          <cell r="AM1862">
            <v>0</v>
          </cell>
          <cell r="AN1862">
            <v>0</v>
          </cell>
          <cell r="AO1862">
            <v>0</v>
          </cell>
          <cell r="AP1862">
            <v>0</v>
          </cell>
          <cell r="AQ1862">
            <v>0</v>
          </cell>
          <cell r="AR1862">
            <v>0</v>
          </cell>
          <cell r="AS1862">
            <v>0</v>
          </cell>
          <cell r="AT1862">
            <v>0</v>
          </cell>
          <cell r="AU1862">
            <v>0</v>
          </cell>
          <cell r="AV1862">
            <v>0</v>
          </cell>
          <cell r="AW1862">
            <v>0</v>
          </cell>
          <cell r="AX1862">
            <v>0</v>
          </cell>
          <cell r="AY1862">
            <v>0</v>
          </cell>
          <cell r="AZ1862">
            <v>0</v>
          </cell>
          <cell r="BA1862">
            <v>0</v>
          </cell>
          <cell r="BB1862">
            <v>0</v>
          </cell>
          <cell r="BC1862">
            <v>0</v>
          </cell>
          <cell r="BD1862">
            <v>0</v>
          </cell>
          <cell r="BE1862">
            <v>0</v>
          </cell>
          <cell r="BF1862">
            <v>0</v>
          </cell>
          <cell r="BG1862">
            <v>28400</v>
          </cell>
          <cell r="BH1862">
            <v>38</v>
          </cell>
          <cell r="BI1862">
            <v>4</v>
          </cell>
          <cell r="BJ1862">
            <v>50314</v>
          </cell>
          <cell r="BK1862" t="str">
            <v>36 - 40 yrs</v>
          </cell>
          <cell r="BL1862" t="str">
            <v>Married</v>
          </cell>
          <cell r="BM1862">
            <v>0</v>
          </cell>
          <cell r="BN1862" t="str">
            <v>R.No. 1, Moreshwar House, Upper Trombay, Custom Road</v>
          </cell>
          <cell r="BO1862" t="str">
            <v>Mumbai</v>
          </cell>
          <cell r="BP1862">
            <v>0</v>
          </cell>
          <cell r="BQ1862">
            <v>400088</v>
          </cell>
          <cell r="BR1862" t="str">
            <v>B.Com</v>
          </cell>
          <cell r="BS1862" t="str">
            <v>Diploma in Business Management</v>
          </cell>
          <cell r="BT1862" t="str">
            <v>Diploma ( EXIM Management)</v>
          </cell>
          <cell r="BU1862" t="str">
            <v>Galaxy Surfactant Ltd</v>
          </cell>
          <cell r="BV1862">
            <v>0</v>
          </cell>
          <cell r="BW1862">
            <v>0</v>
          </cell>
          <cell r="BX1862">
            <v>0</v>
          </cell>
          <cell r="BY1862">
            <v>0</v>
          </cell>
          <cell r="BZ1862">
            <v>0</v>
          </cell>
          <cell r="CA1862">
            <v>0</v>
          </cell>
          <cell r="CB1862">
            <v>0</v>
          </cell>
          <cell r="CC1862">
            <v>0</v>
          </cell>
          <cell r="CD1862" t="str">
            <v>O+</v>
          </cell>
          <cell r="CE1862" t="str">
            <v>BCKPG3521R</v>
          </cell>
          <cell r="CF1862" t="str">
            <v>Pramod Pardale</v>
          </cell>
          <cell r="CG1862" t="str">
            <v>Pramod Pardale</v>
          </cell>
        </row>
        <row r="1863">
          <cell r="B1863">
            <v>10002504</v>
          </cell>
          <cell r="C1863" t="str">
            <v>Inactive</v>
          </cell>
          <cell r="D1863">
            <v>0</v>
          </cell>
          <cell r="E1863">
            <v>0</v>
          </cell>
          <cell r="F1863" t="e">
            <v>#N/A</v>
          </cell>
          <cell r="G1863" t="str">
            <v>04/0526</v>
          </cell>
          <cell r="H1863" t="str">
            <v>M</v>
          </cell>
          <cell r="I1863" t="str">
            <v>Amit Kumar</v>
          </cell>
          <cell r="J1863" t="str">
            <v>Singh</v>
          </cell>
          <cell r="K1863" t="str">
            <v>Amrendra Narayan</v>
          </cell>
          <cell r="L1863" t="str">
            <v>Operator</v>
          </cell>
          <cell r="M1863">
            <v>0</v>
          </cell>
          <cell r="N1863">
            <v>0</v>
          </cell>
          <cell r="O1863">
            <v>0</v>
          </cell>
          <cell r="P1863" t="str">
            <v>Oleo Manufacturing</v>
          </cell>
          <cell r="Q1863">
            <v>0</v>
          </cell>
          <cell r="R1863" t="str">
            <v>Oleochemicals</v>
          </cell>
          <cell r="S1863" t="str">
            <v>Associate</v>
          </cell>
          <cell r="T1863" t="str">
            <v>A1</v>
          </cell>
          <cell r="U1863" t="str">
            <v>Taloja</v>
          </cell>
          <cell r="V1863">
            <v>0</v>
          </cell>
          <cell r="W1863">
            <v>40891</v>
          </cell>
          <cell r="X1863">
            <v>40878</v>
          </cell>
          <cell r="Y1863">
            <v>1.7</v>
          </cell>
          <cell r="Z1863">
            <v>4.1795388486174536</v>
          </cell>
          <cell r="AA1863">
            <v>2.1</v>
          </cell>
          <cell r="AB1863">
            <v>0</v>
          </cell>
          <cell r="AC1863">
            <v>0</v>
          </cell>
          <cell r="AD1863">
            <v>41074</v>
          </cell>
          <cell r="AE1863">
            <v>0</v>
          </cell>
          <cell r="AF1863">
            <v>0</v>
          </cell>
          <cell r="AG1863">
            <v>0</v>
          </cell>
          <cell r="AH1863">
            <v>0</v>
          </cell>
          <cell r="AI1863">
            <v>0</v>
          </cell>
          <cell r="AJ1863">
            <v>0</v>
          </cell>
          <cell r="AK1863">
            <v>0</v>
          </cell>
          <cell r="AL1863">
            <v>0</v>
          </cell>
          <cell r="AM1863">
            <v>0</v>
          </cell>
          <cell r="AN1863">
            <v>0</v>
          </cell>
          <cell r="AO1863">
            <v>0</v>
          </cell>
          <cell r="AP1863">
            <v>0</v>
          </cell>
          <cell r="AQ1863">
            <v>0</v>
          </cell>
          <cell r="AR1863">
            <v>0</v>
          </cell>
          <cell r="AS1863">
            <v>0</v>
          </cell>
          <cell r="AT1863">
            <v>0</v>
          </cell>
          <cell r="AU1863">
            <v>0</v>
          </cell>
          <cell r="AV1863">
            <v>0</v>
          </cell>
          <cell r="AW1863">
            <v>0</v>
          </cell>
          <cell r="AX1863">
            <v>0</v>
          </cell>
          <cell r="AY1863">
            <v>0</v>
          </cell>
          <cell r="AZ1863">
            <v>0</v>
          </cell>
          <cell r="BA1863">
            <v>0</v>
          </cell>
          <cell r="BB1863">
            <v>0</v>
          </cell>
          <cell r="BC1863">
            <v>0</v>
          </cell>
          <cell r="BD1863">
            <v>0</v>
          </cell>
          <cell r="BE1863">
            <v>0</v>
          </cell>
          <cell r="BF1863">
            <v>0</v>
          </cell>
          <cell r="BG1863">
            <v>32503</v>
          </cell>
          <cell r="BH1863">
            <v>23</v>
          </cell>
          <cell r="BI1863">
            <v>4</v>
          </cell>
          <cell r="BJ1863">
            <v>0</v>
          </cell>
          <cell r="BK1863" t="str">
            <v>Less than 30 yrs and equal to 30 yrs</v>
          </cell>
          <cell r="BL1863">
            <v>0</v>
          </cell>
          <cell r="BM1863">
            <v>0</v>
          </cell>
          <cell r="BN1863">
            <v>0</v>
          </cell>
          <cell r="BO1863">
            <v>0</v>
          </cell>
          <cell r="BP1863">
            <v>0</v>
          </cell>
          <cell r="BQ1863">
            <v>0</v>
          </cell>
          <cell r="BR1863" t="str">
            <v>B.Sc (Chemistry)</v>
          </cell>
          <cell r="BS1863">
            <v>0</v>
          </cell>
          <cell r="BT1863" t="str">
            <v>NCTVT, AOCP</v>
          </cell>
          <cell r="BU1863" t="str">
            <v>BPCL</v>
          </cell>
          <cell r="BV1863">
            <v>41034</v>
          </cell>
          <cell r="BW1863">
            <v>41030</v>
          </cell>
          <cell r="BX1863">
            <v>0</v>
          </cell>
          <cell r="BY1863" t="str">
            <v>Higher Compensation</v>
          </cell>
          <cell r="BZ1863" t="str">
            <v>Resignation</v>
          </cell>
          <cell r="CA1863">
            <v>0</v>
          </cell>
          <cell r="CB1863" t="str">
            <v>Voluntary</v>
          </cell>
          <cell r="CC1863" t="str">
            <v>Resigned at VVF Ltd</v>
          </cell>
          <cell r="CD1863">
            <v>0</v>
          </cell>
          <cell r="CE1863">
            <v>0</v>
          </cell>
          <cell r="CF1863">
            <v>0</v>
          </cell>
          <cell r="CG1863">
            <v>0</v>
          </cell>
        </row>
        <row r="1864">
          <cell r="B1864">
            <v>10002497</v>
          </cell>
          <cell r="C1864" t="str">
            <v>Active</v>
          </cell>
          <cell r="D1864">
            <v>9919919999</v>
          </cell>
          <cell r="E1864" t="str">
            <v>CORPORATE-LOGISTICS</v>
          </cell>
          <cell r="F1864" t="str">
            <v>9919900069</v>
          </cell>
          <cell r="G1864">
            <v>0</v>
          </cell>
          <cell r="H1864" t="str">
            <v>M</v>
          </cell>
          <cell r="I1864" t="str">
            <v>Ravendra</v>
          </cell>
          <cell r="J1864" t="str">
            <v>Tripathi</v>
          </cell>
          <cell r="K1864" t="str">
            <v/>
          </cell>
          <cell r="L1864" t="str">
            <v>Executive</v>
          </cell>
          <cell r="M1864" t="str">
            <v>Logistics</v>
          </cell>
          <cell r="N1864" t="str">
            <v>Support</v>
          </cell>
          <cell r="O1864" t="str">
            <v>Logistics</v>
          </cell>
          <cell r="P1864" t="str">
            <v>Logistics</v>
          </cell>
          <cell r="Q1864">
            <v>0</v>
          </cell>
          <cell r="R1864" t="str">
            <v>Corporate Shared Services</v>
          </cell>
          <cell r="S1864" t="str">
            <v>JMC</v>
          </cell>
          <cell r="T1864" t="str">
            <v>EG</v>
          </cell>
          <cell r="U1864" t="str">
            <v>Corporate</v>
          </cell>
          <cell r="V1864" t="str">
            <v>Corporate</v>
          </cell>
          <cell r="W1864">
            <v>40896</v>
          </cell>
          <cell r="X1864">
            <v>40878</v>
          </cell>
          <cell r="Y1864">
            <v>0</v>
          </cell>
          <cell r="Z1864">
            <v>4.1658402184804677</v>
          </cell>
          <cell r="AA1864">
            <v>4.1658402184804677</v>
          </cell>
          <cell r="AB1864">
            <v>0</v>
          </cell>
          <cell r="AC1864">
            <v>0</v>
          </cell>
          <cell r="AD1864">
            <v>41078</v>
          </cell>
          <cell r="AE1864">
            <v>0</v>
          </cell>
          <cell r="AF1864">
            <v>41078</v>
          </cell>
          <cell r="AG1864">
            <v>0</v>
          </cell>
          <cell r="AH1864">
            <v>0</v>
          </cell>
          <cell r="AI1864">
            <v>0</v>
          </cell>
          <cell r="AJ1864">
            <v>0</v>
          </cell>
          <cell r="AK1864">
            <v>0</v>
          </cell>
          <cell r="AL1864">
            <v>0</v>
          </cell>
          <cell r="AM1864">
            <v>0</v>
          </cell>
          <cell r="AN1864">
            <v>0</v>
          </cell>
          <cell r="AO1864">
            <v>0</v>
          </cell>
          <cell r="AP1864">
            <v>0</v>
          </cell>
          <cell r="AQ1864">
            <v>0</v>
          </cell>
          <cell r="AR1864">
            <v>0</v>
          </cell>
          <cell r="AS1864">
            <v>0</v>
          </cell>
          <cell r="AT1864">
            <v>0</v>
          </cell>
          <cell r="AU1864">
            <v>0</v>
          </cell>
          <cell r="AV1864">
            <v>0</v>
          </cell>
          <cell r="AW1864">
            <v>0</v>
          </cell>
          <cell r="AX1864">
            <v>0</v>
          </cell>
          <cell r="AY1864">
            <v>0</v>
          </cell>
          <cell r="AZ1864">
            <v>0</v>
          </cell>
          <cell r="BA1864">
            <v>0</v>
          </cell>
          <cell r="BB1864">
            <v>0</v>
          </cell>
          <cell r="BC1864">
            <v>0</v>
          </cell>
          <cell r="BD1864">
            <v>0</v>
          </cell>
          <cell r="BE1864">
            <v>0</v>
          </cell>
          <cell r="BF1864">
            <v>0</v>
          </cell>
          <cell r="BG1864">
            <v>29707</v>
          </cell>
          <cell r="BH1864">
            <v>34</v>
          </cell>
          <cell r="BI1864">
            <v>9</v>
          </cell>
          <cell r="BJ1864">
            <v>51621</v>
          </cell>
          <cell r="BK1864" t="str">
            <v>31 - 35 yrs</v>
          </cell>
          <cell r="BL1864" t="str">
            <v>Married</v>
          </cell>
          <cell r="BM1864">
            <v>0</v>
          </cell>
          <cell r="BN1864" t="str">
            <v>At - Chambharli, Post - Mohopada, Tal. - Khalapur,</v>
          </cell>
          <cell r="BO1864" t="str">
            <v>Raigad</v>
          </cell>
          <cell r="BP1864" t="str">
            <v>Maharashtra</v>
          </cell>
          <cell r="BQ1864">
            <v>0</v>
          </cell>
          <cell r="BR1864" t="str">
            <v>B.Com</v>
          </cell>
          <cell r="BS1864">
            <v>0</v>
          </cell>
          <cell r="BT1864">
            <v>0</v>
          </cell>
          <cell r="BU1864" t="str">
            <v>Ruchi Soya Industries Ltd</v>
          </cell>
          <cell r="BV1864">
            <v>0</v>
          </cell>
          <cell r="BW1864">
            <v>0</v>
          </cell>
          <cell r="BX1864">
            <v>0</v>
          </cell>
          <cell r="BY1864">
            <v>0</v>
          </cell>
          <cell r="BZ1864">
            <v>0</v>
          </cell>
          <cell r="CA1864">
            <v>0</v>
          </cell>
          <cell r="CB1864">
            <v>0</v>
          </cell>
          <cell r="CC1864">
            <v>0</v>
          </cell>
          <cell r="CD1864" t="str">
            <v>O+</v>
          </cell>
          <cell r="CE1864" t="str">
            <v>AKJPT6960H</v>
          </cell>
          <cell r="CF1864" t="str">
            <v>P.R. Krishnan</v>
          </cell>
          <cell r="CG1864" t="str">
            <v>P.R. Krishnan</v>
          </cell>
        </row>
        <row r="1865">
          <cell r="B1865">
            <v>10002517</v>
          </cell>
          <cell r="C1865" t="str">
            <v>Inactive</v>
          </cell>
          <cell r="D1865">
            <v>0</v>
          </cell>
          <cell r="E1865">
            <v>0</v>
          </cell>
          <cell r="F1865" t="e">
            <v>#N/A</v>
          </cell>
          <cell r="G1865" t="str">
            <v>B00467</v>
          </cell>
          <cell r="H1865" t="str">
            <v>M</v>
          </cell>
          <cell r="I1865" t="str">
            <v xml:space="preserve">Satish </v>
          </cell>
          <cell r="J1865" t="str">
            <v>Chand</v>
          </cell>
          <cell r="K1865" t="str">
            <v/>
          </cell>
          <cell r="L1865" t="str">
            <v>Chemist</v>
          </cell>
          <cell r="M1865">
            <v>0</v>
          </cell>
          <cell r="N1865">
            <v>0</v>
          </cell>
          <cell r="O1865">
            <v>0</v>
          </cell>
          <cell r="P1865" t="str">
            <v>PCP Manufacturing</v>
          </cell>
          <cell r="Q1865">
            <v>0</v>
          </cell>
          <cell r="R1865" t="str">
            <v>Personal Care Products</v>
          </cell>
          <cell r="S1865" t="str">
            <v>OC</v>
          </cell>
          <cell r="T1865" t="str">
            <v>S1</v>
          </cell>
          <cell r="U1865" t="str">
            <v>Baddi</v>
          </cell>
          <cell r="V1865" t="str">
            <v>Baddi</v>
          </cell>
          <cell r="W1865">
            <v>40897</v>
          </cell>
          <cell r="X1865">
            <v>40878</v>
          </cell>
          <cell r="Y1865">
            <v>0</v>
          </cell>
          <cell r="Z1865">
            <v>4.1631004921359782</v>
          </cell>
          <cell r="AA1865">
            <v>1.2</v>
          </cell>
          <cell r="AB1865">
            <v>0</v>
          </cell>
          <cell r="AC1865">
            <v>0</v>
          </cell>
          <cell r="AD1865">
            <v>41079</v>
          </cell>
          <cell r="AE1865">
            <v>0</v>
          </cell>
          <cell r="AF1865">
            <v>0</v>
          </cell>
          <cell r="AG1865">
            <v>0</v>
          </cell>
          <cell r="AH1865">
            <v>0</v>
          </cell>
          <cell r="AI1865">
            <v>0</v>
          </cell>
          <cell r="AJ1865">
            <v>0</v>
          </cell>
          <cell r="AK1865">
            <v>0</v>
          </cell>
          <cell r="AL1865">
            <v>0</v>
          </cell>
          <cell r="AM1865">
            <v>0</v>
          </cell>
          <cell r="AN1865">
            <v>0</v>
          </cell>
          <cell r="AO1865">
            <v>0</v>
          </cell>
          <cell r="AP1865">
            <v>0</v>
          </cell>
          <cell r="AQ1865">
            <v>0</v>
          </cell>
          <cell r="AR1865">
            <v>0</v>
          </cell>
          <cell r="AS1865">
            <v>0</v>
          </cell>
          <cell r="AT1865">
            <v>0</v>
          </cell>
          <cell r="AU1865">
            <v>0</v>
          </cell>
          <cell r="AV1865">
            <v>0</v>
          </cell>
          <cell r="AW1865">
            <v>0</v>
          </cell>
          <cell r="AX1865">
            <v>0</v>
          </cell>
          <cell r="AY1865">
            <v>0</v>
          </cell>
          <cell r="AZ1865">
            <v>0</v>
          </cell>
          <cell r="BA1865">
            <v>0</v>
          </cell>
          <cell r="BB1865">
            <v>0</v>
          </cell>
          <cell r="BC1865">
            <v>0</v>
          </cell>
          <cell r="BD1865">
            <v>0</v>
          </cell>
          <cell r="BE1865">
            <v>0</v>
          </cell>
          <cell r="BF1865">
            <v>0</v>
          </cell>
          <cell r="BG1865">
            <v>31838</v>
          </cell>
          <cell r="BH1865">
            <v>25</v>
          </cell>
          <cell r="BI1865">
            <v>11</v>
          </cell>
          <cell r="BJ1865">
            <v>0</v>
          </cell>
          <cell r="BK1865" t="str">
            <v>Less than 30 yrs and equal to 30 yrs</v>
          </cell>
          <cell r="BL1865" t="str">
            <v>Unmarried</v>
          </cell>
          <cell r="BM1865">
            <v>0</v>
          </cell>
          <cell r="BN1865" t="str">
            <v>Bhagatpur Shahtalai</v>
          </cell>
          <cell r="BO1865" t="str">
            <v>Bilaspur</v>
          </cell>
          <cell r="BP1865">
            <v>0</v>
          </cell>
          <cell r="BQ1865">
            <v>174030</v>
          </cell>
          <cell r="BR1865" t="str">
            <v>B.Sc (Non Medical)</v>
          </cell>
          <cell r="BS1865">
            <v>0</v>
          </cell>
          <cell r="BT1865">
            <v>0</v>
          </cell>
          <cell r="BU1865" t="str">
            <v>Asian Aerosol Pvt Ltd</v>
          </cell>
          <cell r="BV1865">
            <v>41318</v>
          </cell>
          <cell r="BW1865">
            <v>41306</v>
          </cell>
          <cell r="BX1865">
            <v>0</v>
          </cell>
          <cell r="BY1865" t="str">
            <v>Opportunities/Career Advancement</v>
          </cell>
          <cell r="BZ1865" t="str">
            <v>Resignation</v>
          </cell>
          <cell r="CA1865">
            <v>0</v>
          </cell>
          <cell r="CB1865" t="str">
            <v>Voluntary</v>
          </cell>
          <cell r="CC1865">
            <v>0</v>
          </cell>
          <cell r="CD1865">
            <v>0</v>
          </cell>
          <cell r="CE1865">
            <v>0</v>
          </cell>
          <cell r="CF1865">
            <v>0</v>
          </cell>
          <cell r="CG1865">
            <v>0</v>
          </cell>
        </row>
        <row r="1866">
          <cell r="B1866">
            <v>10002518</v>
          </cell>
          <cell r="C1866" t="str">
            <v>Active</v>
          </cell>
          <cell r="D1866">
            <v>2011418160</v>
          </cell>
          <cell r="E1866" t="str">
            <v>BADDI - SOAP FINISHING</v>
          </cell>
          <cell r="F1866" t="str">
            <v>2011400190</v>
          </cell>
          <cell r="G1866" t="str">
            <v>B00468</v>
          </cell>
          <cell r="H1866" t="str">
            <v>M</v>
          </cell>
          <cell r="I1866" t="str">
            <v>Vikram</v>
          </cell>
          <cell r="J1866" t="str">
            <v>Singh</v>
          </cell>
          <cell r="K1866" t="str">
            <v/>
          </cell>
          <cell r="L1866" t="str">
            <v>Senior Operator</v>
          </cell>
          <cell r="M1866" t="str">
            <v>Production</v>
          </cell>
          <cell r="N1866" t="str">
            <v>Core</v>
          </cell>
          <cell r="O1866">
            <v>0</v>
          </cell>
          <cell r="P1866" t="str">
            <v>PCP Manufacturing</v>
          </cell>
          <cell r="Q1866">
            <v>0</v>
          </cell>
          <cell r="R1866" t="str">
            <v>Personal Care Products</v>
          </cell>
          <cell r="S1866" t="str">
            <v>Associate</v>
          </cell>
          <cell r="T1866" t="str">
            <v>A2</v>
          </cell>
          <cell r="U1866" t="str">
            <v>Baddi</v>
          </cell>
          <cell r="V1866" t="str">
            <v>Baddi</v>
          </cell>
          <cell r="W1866">
            <v>40897</v>
          </cell>
          <cell r="X1866">
            <v>40878</v>
          </cell>
          <cell r="Y1866">
            <v>0</v>
          </cell>
          <cell r="Z1866">
            <v>4.1631004921359782</v>
          </cell>
          <cell r="AA1866">
            <v>4.1631004921359782</v>
          </cell>
          <cell r="AB1866">
            <v>0</v>
          </cell>
          <cell r="AC1866">
            <v>0</v>
          </cell>
          <cell r="AD1866">
            <v>41079</v>
          </cell>
          <cell r="AE1866">
            <v>0</v>
          </cell>
          <cell r="AF1866">
            <v>41091</v>
          </cell>
          <cell r="AG1866">
            <v>0</v>
          </cell>
          <cell r="AH1866">
            <v>0</v>
          </cell>
          <cell r="AI1866">
            <v>0</v>
          </cell>
          <cell r="AJ1866">
            <v>0</v>
          </cell>
          <cell r="AK1866">
            <v>0</v>
          </cell>
          <cell r="AL1866">
            <v>0</v>
          </cell>
          <cell r="AM1866">
            <v>0</v>
          </cell>
          <cell r="AN1866">
            <v>0</v>
          </cell>
          <cell r="AO1866">
            <v>41365</v>
          </cell>
          <cell r="AP1866" t="str">
            <v xml:space="preserve">Operator </v>
          </cell>
          <cell r="AQ1866" t="str">
            <v>Associate</v>
          </cell>
          <cell r="AR1866">
            <v>0</v>
          </cell>
          <cell r="AS1866">
            <v>0</v>
          </cell>
          <cell r="AT1866">
            <v>0</v>
          </cell>
          <cell r="AU1866">
            <v>0</v>
          </cell>
          <cell r="AV1866">
            <v>0</v>
          </cell>
          <cell r="AW1866">
            <v>0</v>
          </cell>
          <cell r="AX1866">
            <v>0</v>
          </cell>
          <cell r="AY1866">
            <v>0</v>
          </cell>
          <cell r="AZ1866">
            <v>0</v>
          </cell>
          <cell r="BA1866">
            <v>0</v>
          </cell>
          <cell r="BB1866">
            <v>0</v>
          </cell>
          <cell r="BC1866">
            <v>0</v>
          </cell>
          <cell r="BD1866">
            <v>0</v>
          </cell>
          <cell r="BE1866">
            <v>0</v>
          </cell>
          <cell r="BF1866">
            <v>0</v>
          </cell>
          <cell r="BG1866">
            <v>32919</v>
          </cell>
          <cell r="BH1866">
            <v>26</v>
          </cell>
          <cell r="BI1866">
            <v>0</v>
          </cell>
          <cell r="BJ1866">
            <v>54833</v>
          </cell>
          <cell r="BK1866" t="str">
            <v>Less than and equal to 30 yrs</v>
          </cell>
          <cell r="BL1866" t="str">
            <v>Unmarried</v>
          </cell>
          <cell r="BM1866">
            <v>0</v>
          </cell>
          <cell r="BN1866" t="str">
            <v>Upprla Tip Surani</v>
          </cell>
          <cell r="BO1866" t="str">
            <v>Kangra</v>
          </cell>
          <cell r="BP1866" t="str">
            <v>Himachal Pradesh</v>
          </cell>
          <cell r="BQ1866">
            <v>176030</v>
          </cell>
          <cell r="BR1866" t="str">
            <v>S.S.C</v>
          </cell>
          <cell r="BS1866">
            <v>0</v>
          </cell>
          <cell r="BT1866">
            <v>0</v>
          </cell>
          <cell r="BU1866" t="str">
            <v>Vashnavi Cosmatics Pvt Ltd</v>
          </cell>
          <cell r="BV1866">
            <v>0</v>
          </cell>
          <cell r="BW1866">
            <v>0</v>
          </cell>
          <cell r="BX1866">
            <v>0</v>
          </cell>
          <cell r="BY1866">
            <v>0</v>
          </cell>
          <cell r="BZ1866">
            <v>0</v>
          </cell>
          <cell r="CA1866">
            <v>0</v>
          </cell>
          <cell r="CB1866">
            <v>0</v>
          </cell>
          <cell r="CC1866">
            <v>0</v>
          </cell>
          <cell r="CD1866" t="str">
            <v>AB+</v>
          </cell>
          <cell r="CE1866" t="str">
            <v>FACPS2811C</v>
          </cell>
          <cell r="CF1866" t="str">
            <v>Naresh Patel</v>
          </cell>
          <cell r="CG1866" t="str">
            <v>Naresh Patel</v>
          </cell>
        </row>
        <row r="1867">
          <cell r="B1867">
            <v>10002519</v>
          </cell>
          <cell r="C1867" t="str">
            <v>Inactive</v>
          </cell>
          <cell r="D1867">
            <v>0</v>
          </cell>
          <cell r="E1867">
            <v>0</v>
          </cell>
          <cell r="F1867" t="e">
            <v>#N/A</v>
          </cell>
          <cell r="G1867" t="str">
            <v>04/0527</v>
          </cell>
          <cell r="H1867" t="str">
            <v>M</v>
          </cell>
          <cell r="I1867" t="str">
            <v>Pankaj</v>
          </cell>
          <cell r="J1867" t="str">
            <v>Rane</v>
          </cell>
          <cell r="K1867" t="str">
            <v>Pandurang</v>
          </cell>
          <cell r="L1867" t="str">
            <v>Operator</v>
          </cell>
          <cell r="M1867">
            <v>0</v>
          </cell>
          <cell r="N1867">
            <v>0</v>
          </cell>
          <cell r="O1867">
            <v>0</v>
          </cell>
          <cell r="P1867" t="str">
            <v>Oleo Manufacturing</v>
          </cell>
          <cell r="Q1867">
            <v>0</v>
          </cell>
          <cell r="R1867" t="str">
            <v>Oleochemicals</v>
          </cell>
          <cell r="S1867" t="str">
            <v>Associate</v>
          </cell>
          <cell r="T1867" t="str">
            <v>A2</v>
          </cell>
          <cell r="U1867" t="str">
            <v>Taloja</v>
          </cell>
          <cell r="V1867">
            <v>0</v>
          </cell>
          <cell r="W1867">
            <v>40899</v>
          </cell>
          <cell r="X1867">
            <v>40878</v>
          </cell>
          <cell r="Y1867">
            <v>5.8</v>
          </cell>
          <cell r="Z1867">
            <v>4.1576210403982756</v>
          </cell>
          <cell r="AA1867">
            <v>6.3</v>
          </cell>
          <cell r="AB1867">
            <v>0</v>
          </cell>
          <cell r="AC1867">
            <v>0</v>
          </cell>
          <cell r="AD1867">
            <v>0</v>
          </cell>
          <cell r="AE1867">
            <v>0</v>
          </cell>
          <cell r="AF1867">
            <v>0</v>
          </cell>
          <cell r="AG1867">
            <v>0</v>
          </cell>
          <cell r="AH1867">
            <v>0</v>
          </cell>
          <cell r="AI1867">
            <v>0</v>
          </cell>
          <cell r="AJ1867">
            <v>0</v>
          </cell>
          <cell r="AK1867">
            <v>0</v>
          </cell>
          <cell r="AL1867">
            <v>0</v>
          </cell>
          <cell r="AM1867">
            <v>0</v>
          </cell>
          <cell r="AN1867">
            <v>0</v>
          </cell>
          <cell r="AO1867">
            <v>0</v>
          </cell>
          <cell r="AP1867">
            <v>0</v>
          </cell>
          <cell r="AQ1867">
            <v>0</v>
          </cell>
          <cell r="AR1867">
            <v>0</v>
          </cell>
          <cell r="AS1867">
            <v>0</v>
          </cell>
          <cell r="AT1867">
            <v>0</v>
          </cell>
          <cell r="AU1867">
            <v>0</v>
          </cell>
          <cell r="AV1867">
            <v>0</v>
          </cell>
          <cell r="AW1867">
            <v>0</v>
          </cell>
          <cell r="AX1867">
            <v>0</v>
          </cell>
          <cell r="AY1867">
            <v>0</v>
          </cell>
          <cell r="AZ1867">
            <v>0</v>
          </cell>
          <cell r="BA1867">
            <v>0</v>
          </cell>
          <cell r="BB1867">
            <v>0</v>
          </cell>
          <cell r="BC1867">
            <v>0</v>
          </cell>
          <cell r="BD1867">
            <v>0</v>
          </cell>
          <cell r="BE1867">
            <v>0</v>
          </cell>
          <cell r="BF1867">
            <v>0</v>
          </cell>
          <cell r="BG1867">
            <v>30296</v>
          </cell>
          <cell r="BH1867">
            <v>29</v>
          </cell>
          <cell r="BI1867">
            <v>6</v>
          </cell>
          <cell r="BJ1867">
            <v>0</v>
          </cell>
          <cell r="BK1867" t="str">
            <v>Less than 30 yrs and equal to 30 yrs</v>
          </cell>
          <cell r="BL1867">
            <v>0</v>
          </cell>
          <cell r="BM1867">
            <v>0</v>
          </cell>
          <cell r="BN1867">
            <v>0</v>
          </cell>
          <cell r="BO1867">
            <v>0</v>
          </cell>
          <cell r="BP1867">
            <v>0</v>
          </cell>
          <cell r="BQ1867">
            <v>0</v>
          </cell>
          <cell r="BR1867" t="str">
            <v>H.S.C</v>
          </cell>
          <cell r="BS1867">
            <v>0</v>
          </cell>
          <cell r="BT1867" t="str">
            <v>ITI</v>
          </cell>
          <cell r="BU1867">
            <v>0</v>
          </cell>
          <cell r="BV1867">
            <v>41090</v>
          </cell>
          <cell r="BW1867">
            <v>41061</v>
          </cell>
          <cell r="BX1867">
            <v>0</v>
          </cell>
          <cell r="BY1867" t="str">
            <v>Personal Reasons</v>
          </cell>
          <cell r="BZ1867" t="str">
            <v>Resignation</v>
          </cell>
          <cell r="CA1867">
            <v>0</v>
          </cell>
          <cell r="CB1867" t="str">
            <v>Voluntary</v>
          </cell>
          <cell r="CC1867" t="str">
            <v>Resigned at VVF Ltd</v>
          </cell>
          <cell r="CD1867">
            <v>0</v>
          </cell>
          <cell r="CE1867">
            <v>0</v>
          </cell>
          <cell r="CF1867">
            <v>0</v>
          </cell>
          <cell r="CG1867">
            <v>0</v>
          </cell>
        </row>
        <row r="1868">
          <cell r="B1868">
            <v>10002522</v>
          </cell>
          <cell r="C1868" t="str">
            <v>Active</v>
          </cell>
          <cell r="D1868">
            <v>9919908999</v>
          </cell>
          <cell r="E1868" t="str">
            <v>CORPORATE-HR</v>
          </cell>
          <cell r="F1868" t="str">
            <v>9919900071</v>
          </cell>
          <cell r="G1868">
            <v>0</v>
          </cell>
          <cell r="H1868" t="str">
            <v>M</v>
          </cell>
          <cell r="I1868" t="str">
            <v>Charles</v>
          </cell>
          <cell r="J1868" t="str">
            <v>Carvalho</v>
          </cell>
          <cell r="K1868" t="str">
            <v>Cornelius</v>
          </cell>
          <cell r="L1868" t="str">
            <v xml:space="preserve">Senior Manager </v>
          </cell>
          <cell r="M1868" t="str">
            <v>Human Resources</v>
          </cell>
          <cell r="N1868" t="str">
            <v>Support</v>
          </cell>
          <cell r="O1868">
            <v>0</v>
          </cell>
          <cell r="P1868" t="str">
            <v>Human Resources</v>
          </cell>
          <cell r="Q1868">
            <v>0</v>
          </cell>
          <cell r="R1868" t="str">
            <v>Corporate Shared Services</v>
          </cell>
          <cell r="S1868" t="str">
            <v>MMC</v>
          </cell>
          <cell r="T1868" t="str">
            <v>EG-3</v>
          </cell>
          <cell r="U1868" t="str">
            <v>Corporate</v>
          </cell>
          <cell r="V1868" t="str">
            <v>Corporate</v>
          </cell>
          <cell r="W1868">
            <v>40909</v>
          </cell>
          <cell r="X1868">
            <v>40909</v>
          </cell>
          <cell r="Y1868">
            <v>3.58</v>
          </cell>
          <cell r="Z1868">
            <v>4.1302237801243029</v>
          </cell>
          <cell r="AA1868">
            <v>7.710223780124303</v>
          </cell>
          <cell r="AB1868">
            <v>0</v>
          </cell>
          <cell r="AC1868">
            <v>0</v>
          </cell>
          <cell r="AD1868">
            <v>41090</v>
          </cell>
          <cell r="AE1868">
            <v>0</v>
          </cell>
          <cell r="AF1868">
            <v>41090</v>
          </cell>
          <cell r="AG1868">
            <v>0</v>
          </cell>
          <cell r="AH1868">
            <v>0</v>
          </cell>
          <cell r="AI1868">
            <v>0</v>
          </cell>
          <cell r="AJ1868">
            <v>0</v>
          </cell>
          <cell r="AK1868">
            <v>0</v>
          </cell>
          <cell r="AL1868">
            <v>0</v>
          </cell>
          <cell r="AM1868">
            <v>0</v>
          </cell>
          <cell r="AN1868">
            <v>0</v>
          </cell>
          <cell r="AO1868">
            <v>41730</v>
          </cell>
          <cell r="AP1868" t="str">
            <v>Manager</v>
          </cell>
          <cell r="AQ1868" t="str">
            <v>JMC</v>
          </cell>
          <cell r="AR1868">
            <v>0</v>
          </cell>
          <cell r="AS1868">
            <v>0</v>
          </cell>
          <cell r="AT1868">
            <v>0</v>
          </cell>
          <cell r="AU1868">
            <v>0</v>
          </cell>
          <cell r="AV1868">
            <v>0</v>
          </cell>
          <cell r="AW1868">
            <v>0</v>
          </cell>
          <cell r="AX1868">
            <v>0</v>
          </cell>
          <cell r="AY1868">
            <v>0</v>
          </cell>
          <cell r="AZ1868">
            <v>0</v>
          </cell>
          <cell r="BA1868">
            <v>0</v>
          </cell>
          <cell r="BB1868">
            <v>0</v>
          </cell>
          <cell r="BC1868">
            <v>0</v>
          </cell>
          <cell r="BD1868">
            <v>0</v>
          </cell>
          <cell r="BE1868">
            <v>0</v>
          </cell>
          <cell r="BF1868">
            <v>0</v>
          </cell>
          <cell r="BG1868">
            <v>30413</v>
          </cell>
          <cell r="BH1868">
            <v>32</v>
          </cell>
          <cell r="BI1868">
            <v>10</v>
          </cell>
          <cell r="BJ1868">
            <v>52327</v>
          </cell>
          <cell r="BK1868" t="str">
            <v>31 - 35 yrs</v>
          </cell>
          <cell r="BL1868" t="str">
            <v>Unmarried</v>
          </cell>
          <cell r="BM1868">
            <v>0</v>
          </cell>
          <cell r="BN1868" t="str">
            <v>B-10/19, Satyadarshan Society, Andheri (E)</v>
          </cell>
          <cell r="BO1868" t="str">
            <v>Mumbai</v>
          </cell>
          <cell r="BP1868" t="str">
            <v>Maharashtra</v>
          </cell>
          <cell r="BQ1868">
            <v>4000093</v>
          </cell>
          <cell r="BR1868" t="str">
            <v>B.Com</v>
          </cell>
          <cell r="BS1868" t="str">
            <v>PGDM ( Human Resources)</v>
          </cell>
          <cell r="BT1868" t="str">
            <v>LLB</v>
          </cell>
          <cell r="BU1868" t="str">
            <v xml:space="preserve">VVF Ltd (Consultant) &amp; Goa Institute of Management  </v>
          </cell>
          <cell r="BV1868">
            <v>0</v>
          </cell>
          <cell r="BW1868">
            <v>0</v>
          </cell>
          <cell r="BX1868">
            <v>0</v>
          </cell>
          <cell r="BY1868">
            <v>0</v>
          </cell>
          <cell r="BZ1868">
            <v>0</v>
          </cell>
          <cell r="CA1868">
            <v>0</v>
          </cell>
          <cell r="CB1868">
            <v>0</v>
          </cell>
          <cell r="CC1868">
            <v>0</v>
          </cell>
          <cell r="CD1868" t="str">
            <v>O+</v>
          </cell>
          <cell r="CE1868" t="str">
            <v>AFRPC7668A</v>
          </cell>
          <cell r="CF1868" t="str">
            <v>Amit Sanas</v>
          </cell>
          <cell r="CG1868" t="str">
            <v>Amit Sanas</v>
          </cell>
        </row>
        <row r="1869">
          <cell r="B1869">
            <v>10002528</v>
          </cell>
          <cell r="C1869" t="str">
            <v>Inactive</v>
          </cell>
          <cell r="D1869">
            <v>0</v>
          </cell>
          <cell r="E1869">
            <v>0</v>
          </cell>
          <cell r="F1869" t="e">
            <v>#N/A</v>
          </cell>
          <cell r="G1869" t="str">
            <v>04/0528</v>
          </cell>
          <cell r="H1869" t="str">
            <v>M</v>
          </cell>
          <cell r="I1869" t="str">
            <v>Pravin</v>
          </cell>
          <cell r="J1869" t="str">
            <v>Patil</v>
          </cell>
          <cell r="K1869" t="str">
            <v>Chandrakant</v>
          </cell>
          <cell r="L1869" t="str">
            <v>Operator</v>
          </cell>
          <cell r="M1869">
            <v>0</v>
          </cell>
          <cell r="N1869">
            <v>0</v>
          </cell>
          <cell r="O1869">
            <v>0</v>
          </cell>
          <cell r="P1869" t="str">
            <v>Oleo Manufacturing</v>
          </cell>
          <cell r="Q1869">
            <v>0</v>
          </cell>
          <cell r="R1869" t="str">
            <v>Oleochemicals</v>
          </cell>
          <cell r="S1869" t="str">
            <v>Associate</v>
          </cell>
          <cell r="T1869" t="str">
            <v>A2</v>
          </cell>
          <cell r="U1869" t="str">
            <v>Taloja</v>
          </cell>
          <cell r="V1869">
            <v>0</v>
          </cell>
          <cell r="W1869">
            <v>40910</v>
          </cell>
          <cell r="X1869">
            <v>40909</v>
          </cell>
          <cell r="Y1869">
            <v>4</v>
          </cell>
          <cell r="Z1869">
            <v>4.1274840537798134</v>
          </cell>
          <cell r="AA1869">
            <v>4.5999999999999996</v>
          </cell>
          <cell r="AB1869">
            <v>0</v>
          </cell>
          <cell r="AC1869">
            <v>0</v>
          </cell>
          <cell r="AD1869">
            <v>41091</v>
          </cell>
          <cell r="AE1869">
            <v>0</v>
          </cell>
          <cell r="AF1869">
            <v>41091</v>
          </cell>
          <cell r="AG1869">
            <v>0</v>
          </cell>
          <cell r="AH1869">
            <v>0</v>
          </cell>
          <cell r="AI1869">
            <v>0</v>
          </cell>
          <cell r="AJ1869">
            <v>0</v>
          </cell>
          <cell r="AK1869">
            <v>0</v>
          </cell>
          <cell r="AL1869">
            <v>0</v>
          </cell>
          <cell r="AM1869">
            <v>0</v>
          </cell>
          <cell r="AN1869">
            <v>0</v>
          </cell>
          <cell r="AO1869">
            <v>0</v>
          </cell>
          <cell r="AP1869">
            <v>0</v>
          </cell>
          <cell r="AQ1869">
            <v>0</v>
          </cell>
          <cell r="AR1869">
            <v>0</v>
          </cell>
          <cell r="AS1869">
            <v>0</v>
          </cell>
          <cell r="AT1869">
            <v>0</v>
          </cell>
          <cell r="AU1869">
            <v>0</v>
          </cell>
          <cell r="AV1869">
            <v>0</v>
          </cell>
          <cell r="AW1869">
            <v>0</v>
          </cell>
          <cell r="AX1869">
            <v>0</v>
          </cell>
          <cell r="AY1869">
            <v>0</v>
          </cell>
          <cell r="AZ1869">
            <v>0</v>
          </cell>
          <cell r="BA1869">
            <v>0</v>
          </cell>
          <cell r="BB1869">
            <v>0</v>
          </cell>
          <cell r="BC1869">
            <v>0</v>
          </cell>
          <cell r="BD1869">
            <v>0</v>
          </cell>
          <cell r="BE1869">
            <v>0</v>
          </cell>
          <cell r="BF1869">
            <v>0</v>
          </cell>
          <cell r="BG1869">
            <v>31268</v>
          </cell>
          <cell r="BH1869">
            <v>26</v>
          </cell>
          <cell r="BI1869">
            <v>11</v>
          </cell>
          <cell r="BJ1869">
            <v>0</v>
          </cell>
          <cell r="BK1869" t="str">
            <v>Less than 30 yrs and equal to 30 yrs</v>
          </cell>
          <cell r="BL1869" t="str">
            <v>Unmarried</v>
          </cell>
          <cell r="BM1869">
            <v>2</v>
          </cell>
          <cell r="BN1869" t="str">
            <v>Room No.07, 01st Floor Mukund Hills, Katrang</v>
          </cell>
          <cell r="BO1869" t="str">
            <v>Khopoli</v>
          </cell>
          <cell r="BP1869">
            <v>0</v>
          </cell>
          <cell r="BQ1869" t="str">
            <v>410 203</v>
          </cell>
          <cell r="BR1869" t="str">
            <v>Dilpoma (Chemical Engineering)</v>
          </cell>
          <cell r="BS1869">
            <v>0</v>
          </cell>
          <cell r="BT1869">
            <v>0</v>
          </cell>
          <cell r="BU1869" t="str">
            <v>Gharda Chemicals Ltd</v>
          </cell>
          <cell r="BV1869">
            <v>41127</v>
          </cell>
          <cell r="BW1869">
            <v>41122</v>
          </cell>
          <cell r="BX1869">
            <v>0</v>
          </cell>
          <cell r="BY1869" t="str">
            <v>Opportunities/Career Advancement</v>
          </cell>
          <cell r="BZ1869" t="str">
            <v>Resignation</v>
          </cell>
          <cell r="CA1869" t="str">
            <v>Got job in RCF</v>
          </cell>
          <cell r="CB1869" t="str">
            <v>Voluntary</v>
          </cell>
          <cell r="CC1869">
            <v>0</v>
          </cell>
          <cell r="CD1869">
            <v>0</v>
          </cell>
          <cell r="CE1869">
            <v>0</v>
          </cell>
          <cell r="CF1869">
            <v>0</v>
          </cell>
          <cell r="CG1869">
            <v>0</v>
          </cell>
        </row>
        <row r="1870">
          <cell r="B1870">
            <v>10002527</v>
          </cell>
          <cell r="C1870" t="str">
            <v>Active</v>
          </cell>
          <cell r="D1870">
            <v>2011417999</v>
          </cell>
          <cell r="E1870" t="str">
            <v>BADDI-MAINTENANCE</v>
          </cell>
          <cell r="F1870" t="str">
            <v>2011400191</v>
          </cell>
          <cell r="G1870" t="str">
            <v>B00469</v>
          </cell>
          <cell r="H1870" t="str">
            <v>M</v>
          </cell>
          <cell r="I1870" t="str">
            <v xml:space="preserve">Lakesh </v>
          </cell>
          <cell r="J1870" t="str">
            <v>Kumar</v>
          </cell>
          <cell r="K1870" t="str">
            <v/>
          </cell>
          <cell r="L1870" t="str">
            <v>Senior Technician</v>
          </cell>
          <cell r="M1870" t="str">
            <v>Engineering Services</v>
          </cell>
          <cell r="N1870" t="str">
            <v>Core</v>
          </cell>
          <cell r="O1870">
            <v>0</v>
          </cell>
          <cell r="P1870" t="str">
            <v>PCP Manufacturing</v>
          </cell>
          <cell r="Q1870">
            <v>0</v>
          </cell>
          <cell r="R1870" t="str">
            <v>Personal Care Products</v>
          </cell>
          <cell r="S1870" t="str">
            <v>Associate</v>
          </cell>
          <cell r="T1870" t="str">
            <v>A2</v>
          </cell>
          <cell r="U1870" t="str">
            <v>Baddi</v>
          </cell>
          <cell r="V1870" t="str">
            <v>Baddi</v>
          </cell>
          <cell r="W1870">
            <v>40910</v>
          </cell>
          <cell r="X1870">
            <v>40909</v>
          </cell>
          <cell r="Y1870">
            <v>0</v>
          </cell>
          <cell r="Z1870">
            <v>4.1274840537798134</v>
          </cell>
          <cell r="AA1870">
            <v>4.1274840537798134</v>
          </cell>
          <cell r="AB1870">
            <v>41276</v>
          </cell>
          <cell r="AC1870">
            <v>41275</v>
          </cell>
          <cell r="AD1870">
            <v>41456</v>
          </cell>
          <cell r="AE1870">
            <v>0</v>
          </cell>
          <cell r="AF1870">
            <v>41456</v>
          </cell>
          <cell r="AG1870">
            <v>42095</v>
          </cell>
          <cell r="AH1870" t="str">
            <v>Technician</v>
          </cell>
          <cell r="AI1870" t="str">
            <v>Associate</v>
          </cell>
          <cell r="AJ1870" t="str">
            <v>A1</v>
          </cell>
          <cell r="AK1870">
            <v>0</v>
          </cell>
          <cell r="AL1870">
            <v>0</v>
          </cell>
          <cell r="AM1870">
            <v>0</v>
          </cell>
          <cell r="AN1870">
            <v>0</v>
          </cell>
          <cell r="AO1870">
            <v>0</v>
          </cell>
          <cell r="AP1870">
            <v>0</v>
          </cell>
          <cell r="AQ1870">
            <v>0</v>
          </cell>
          <cell r="AR1870">
            <v>0</v>
          </cell>
          <cell r="AS1870">
            <v>0</v>
          </cell>
          <cell r="AT1870">
            <v>0</v>
          </cell>
          <cell r="AU1870">
            <v>0</v>
          </cell>
          <cell r="AV1870">
            <v>0</v>
          </cell>
          <cell r="AW1870">
            <v>0</v>
          </cell>
          <cell r="AX1870">
            <v>0</v>
          </cell>
          <cell r="AY1870">
            <v>0</v>
          </cell>
          <cell r="AZ1870">
            <v>0</v>
          </cell>
          <cell r="BA1870">
            <v>0</v>
          </cell>
          <cell r="BB1870">
            <v>0</v>
          </cell>
          <cell r="BC1870">
            <v>0</v>
          </cell>
          <cell r="BD1870">
            <v>0</v>
          </cell>
          <cell r="BE1870">
            <v>0</v>
          </cell>
          <cell r="BF1870">
            <v>0</v>
          </cell>
          <cell r="BG1870">
            <v>32709</v>
          </cell>
          <cell r="BH1870">
            <v>26</v>
          </cell>
          <cell r="BI1870">
            <v>6</v>
          </cell>
          <cell r="BJ1870">
            <v>54623</v>
          </cell>
          <cell r="BK1870" t="str">
            <v>Less than and equal to 30 yrs</v>
          </cell>
          <cell r="BL1870" t="str">
            <v>Unmarried</v>
          </cell>
          <cell r="BM1870">
            <v>0</v>
          </cell>
          <cell r="BN1870" t="str">
            <v>Kotkwala nanadher</v>
          </cell>
          <cell r="BO1870" t="str">
            <v>Kangra</v>
          </cell>
          <cell r="BP1870" t="str">
            <v>Himachal Pradesh</v>
          </cell>
          <cell r="BQ1870">
            <v>176001</v>
          </cell>
          <cell r="BR1870" t="str">
            <v>Diploma in Electronics &amp; Communication</v>
          </cell>
          <cell r="BS1870">
            <v>0</v>
          </cell>
          <cell r="BT1870" t="str">
            <v>Diploma in Electronics &amp; Communication</v>
          </cell>
          <cell r="BU1870" t="str">
            <v>Fresher</v>
          </cell>
          <cell r="BV1870">
            <v>0</v>
          </cell>
          <cell r="BW1870">
            <v>0</v>
          </cell>
          <cell r="BX1870">
            <v>0</v>
          </cell>
          <cell r="BY1870">
            <v>0</v>
          </cell>
          <cell r="BZ1870">
            <v>0</v>
          </cell>
          <cell r="CA1870">
            <v>0</v>
          </cell>
          <cell r="CB1870">
            <v>0</v>
          </cell>
          <cell r="CC1870">
            <v>0</v>
          </cell>
          <cell r="CD1870" t="str">
            <v>AB+</v>
          </cell>
          <cell r="CE1870" t="str">
            <v>DNQPK3246C</v>
          </cell>
          <cell r="CF1870" t="str">
            <v>Mohit Gogia</v>
          </cell>
          <cell r="CG1870" t="str">
            <v>Mohit Gogia</v>
          </cell>
        </row>
        <row r="1871">
          <cell r="B1871">
            <v>10002526</v>
          </cell>
          <cell r="C1871" t="str">
            <v>Inactive</v>
          </cell>
          <cell r="D1871">
            <v>0</v>
          </cell>
          <cell r="E1871">
            <v>0</v>
          </cell>
          <cell r="F1871" t="e">
            <v>#N/A</v>
          </cell>
          <cell r="G1871" t="str">
            <v>`000637</v>
          </cell>
          <cell r="H1871" t="str">
            <v>M</v>
          </cell>
          <cell r="I1871" t="str">
            <v>Shailesh</v>
          </cell>
          <cell r="J1871" t="str">
            <v>Raval</v>
          </cell>
          <cell r="K1871" t="str">
            <v>Amrutbhai</v>
          </cell>
          <cell r="L1871" t="str">
            <v>Assistant</v>
          </cell>
          <cell r="M1871" t="str">
            <v>Accounts</v>
          </cell>
          <cell r="N1871">
            <v>0</v>
          </cell>
          <cell r="O1871">
            <v>0</v>
          </cell>
          <cell r="P1871" t="str">
            <v>Finance &amp; Accounts</v>
          </cell>
          <cell r="Q1871" t="str">
            <v>Accounts</v>
          </cell>
          <cell r="R1871" t="str">
            <v>Corporate Shared Services</v>
          </cell>
          <cell r="S1871" t="str">
            <v>OC</v>
          </cell>
          <cell r="T1871" t="str">
            <v>K1G8</v>
          </cell>
          <cell r="U1871" t="str">
            <v>Kutch-I</v>
          </cell>
          <cell r="V1871">
            <v>0</v>
          </cell>
          <cell r="W1871">
            <v>40914</v>
          </cell>
          <cell r="X1871">
            <v>40909</v>
          </cell>
          <cell r="Y1871">
            <v>0</v>
          </cell>
          <cell r="Z1871">
            <v>4.116525149987317</v>
          </cell>
          <cell r="AA1871">
            <v>0.4</v>
          </cell>
          <cell r="AB1871">
            <v>0</v>
          </cell>
          <cell r="AC1871">
            <v>0</v>
          </cell>
          <cell r="AD1871">
            <v>0</v>
          </cell>
          <cell r="AE1871">
            <v>0</v>
          </cell>
          <cell r="AF1871">
            <v>0</v>
          </cell>
          <cell r="AG1871">
            <v>0</v>
          </cell>
          <cell r="AH1871">
            <v>0</v>
          </cell>
          <cell r="AI1871">
            <v>0</v>
          </cell>
          <cell r="AJ1871">
            <v>0</v>
          </cell>
          <cell r="AK1871">
            <v>0</v>
          </cell>
          <cell r="AL1871">
            <v>0</v>
          </cell>
          <cell r="AM1871">
            <v>0</v>
          </cell>
          <cell r="AN1871">
            <v>0</v>
          </cell>
          <cell r="AO1871">
            <v>0</v>
          </cell>
          <cell r="AP1871">
            <v>0</v>
          </cell>
          <cell r="AQ1871">
            <v>0</v>
          </cell>
          <cell r="AR1871">
            <v>0</v>
          </cell>
          <cell r="AS1871">
            <v>0</v>
          </cell>
          <cell r="AT1871">
            <v>0</v>
          </cell>
          <cell r="AU1871">
            <v>0</v>
          </cell>
          <cell r="AV1871">
            <v>0</v>
          </cell>
          <cell r="AW1871">
            <v>0</v>
          </cell>
          <cell r="AX1871">
            <v>0</v>
          </cell>
          <cell r="AY1871">
            <v>0</v>
          </cell>
          <cell r="AZ1871">
            <v>0</v>
          </cell>
          <cell r="BA1871">
            <v>0</v>
          </cell>
          <cell r="BB1871">
            <v>0</v>
          </cell>
          <cell r="BC1871">
            <v>0</v>
          </cell>
          <cell r="BD1871">
            <v>0</v>
          </cell>
          <cell r="BE1871">
            <v>0</v>
          </cell>
          <cell r="BF1871">
            <v>0</v>
          </cell>
          <cell r="BG1871">
            <v>33025</v>
          </cell>
          <cell r="BH1871">
            <v>22</v>
          </cell>
          <cell r="BI1871">
            <v>0</v>
          </cell>
          <cell r="BJ1871">
            <v>0</v>
          </cell>
          <cell r="BK1871" t="str">
            <v>Less than 30 yrs and equal to 30 yrs</v>
          </cell>
          <cell r="BL1871">
            <v>0</v>
          </cell>
          <cell r="BM1871">
            <v>0</v>
          </cell>
          <cell r="BN1871">
            <v>0</v>
          </cell>
          <cell r="BO1871">
            <v>0</v>
          </cell>
          <cell r="BP1871">
            <v>0</v>
          </cell>
          <cell r="BQ1871">
            <v>0</v>
          </cell>
          <cell r="BR1871" t="str">
            <v>B.B.A</v>
          </cell>
          <cell r="BS1871" t="str">
            <v>M.B.A</v>
          </cell>
          <cell r="BT1871">
            <v>0</v>
          </cell>
          <cell r="BU1871">
            <v>0</v>
          </cell>
          <cell r="BV1871">
            <v>41062</v>
          </cell>
          <cell r="BW1871">
            <v>41061</v>
          </cell>
          <cell r="BX1871">
            <v>0</v>
          </cell>
          <cell r="BY1871" t="str">
            <v>Unit Closure-Kutch-I</v>
          </cell>
          <cell r="BZ1871" t="str">
            <v>Unit Closure-Kutch-I</v>
          </cell>
          <cell r="CA1871" t="str">
            <v>Managed Attrition-Relief</v>
          </cell>
          <cell r="CB1871" t="str">
            <v>Involuntary</v>
          </cell>
          <cell r="CC1871" t="str">
            <v>Resigned at VVF Ltd</v>
          </cell>
          <cell r="CD1871">
            <v>0</v>
          </cell>
          <cell r="CE1871">
            <v>0</v>
          </cell>
          <cell r="CF1871">
            <v>0</v>
          </cell>
          <cell r="CG1871">
            <v>0</v>
          </cell>
        </row>
        <row r="1872">
          <cell r="B1872">
            <v>10002520</v>
          </cell>
          <cell r="C1872" t="str">
            <v>Active</v>
          </cell>
          <cell r="D1872">
            <v>2519904999</v>
          </cell>
          <cell r="E1872" t="str">
            <v>COB-MARKETING</v>
          </cell>
          <cell r="F1872" t="str">
            <v>2519900010</v>
          </cell>
          <cell r="G1872">
            <v>0</v>
          </cell>
          <cell r="H1872" t="str">
            <v>M</v>
          </cell>
          <cell r="I1872" t="str">
            <v>Ajay</v>
          </cell>
          <cell r="J1872" t="str">
            <v>Kelkar</v>
          </cell>
          <cell r="K1872" t="str">
            <v>Suresh</v>
          </cell>
          <cell r="L1872" t="str">
            <v>Deputy General Manager</v>
          </cell>
          <cell r="M1872" t="str">
            <v>Marketing</v>
          </cell>
          <cell r="N1872" t="str">
            <v>Core</v>
          </cell>
          <cell r="O1872">
            <v>0</v>
          </cell>
          <cell r="P1872" t="str">
            <v>Consumer Products Division Marketing</v>
          </cell>
          <cell r="Q1872">
            <v>0</v>
          </cell>
          <cell r="R1872" t="str">
            <v>Consumer Products Division</v>
          </cell>
          <cell r="S1872" t="str">
            <v>MMC</v>
          </cell>
          <cell r="T1872" t="str">
            <v>EG-5</v>
          </cell>
          <cell r="U1872" t="str">
            <v>Corporate</v>
          </cell>
          <cell r="V1872" t="str">
            <v>Corporate</v>
          </cell>
          <cell r="W1872">
            <v>40917</v>
          </cell>
          <cell r="X1872">
            <v>40909</v>
          </cell>
          <cell r="Y1872">
            <v>20</v>
          </cell>
          <cell r="Z1872">
            <v>4.1083059719051249</v>
          </cell>
          <cell r="AA1872">
            <v>24.108305971905125</v>
          </cell>
          <cell r="AB1872">
            <v>0</v>
          </cell>
          <cell r="AC1872">
            <v>0</v>
          </cell>
          <cell r="AD1872">
            <v>41098</v>
          </cell>
          <cell r="AE1872">
            <v>0</v>
          </cell>
          <cell r="AF1872">
            <v>41098</v>
          </cell>
          <cell r="AG1872">
            <v>0</v>
          </cell>
          <cell r="AH1872">
            <v>0</v>
          </cell>
          <cell r="AI1872">
            <v>0</v>
          </cell>
          <cell r="AJ1872">
            <v>0</v>
          </cell>
          <cell r="AK1872">
            <v>0</v>
          </cell>
          <cell r="AL1872">
            <v>0</v>
          </cell>
          <cell r="AM1872">
            <v>0</v>
          </cell>
          <cell r="AN1872">
            <v>0</v>
          </cell>
          <cell r="AO1872">
            <v>41913</v>
          </cell>
          <cell r="AP1872" t="str">
            <v>Assistant General  Manager</v>
          </cell>
          <cell r="AQ1872" t="str">
            <v>MMC</v>
          </cell>
          <cell r="AR1872">
            <v>0</v>
          </cell>
          <cell r="AS1872">
            <v>0</v>
          </cell>
          <cell r="AT1872">
            <v>0</v>
          </cell>
          <cell r="AU1872">
            <v>0</v>
          </cell>
          <cell r="AV1872">
            <v>0</v>
          </cell>
          <cell r="AW1872">
            <v>0</v>
          </cell>
          <cell r="AX1872">
            <v>0</v>
          </cell>
          <cell r="AY1872">
            <v>0</v>
          </cell>
          <cell r="AZ1872">
            <v>0</v>
          </cell>
          <cell r="BA1872" t="str">
            <v>Daman</v>
          </cell>
          <cell r="BB1872">
            <v>41821</v>
          </cell>
          <cell r="BC1872" t="str">
            <v>Kutch I</v>
          </cell>
          <cell r="BD1872">
            <v>41190</v>
          </cell>
          <cell r="BE1872" t="str">
            <v>Operations</v>
          </cell>
          <cell r="BF1872">
            <v>41821</v>
          </cell>
          <cell r="BG1872">
            <v>24766</v>
          </cell>
          <cell r="BH1872">
            <v>48</v>
          </cell>
          <cell r="BI1872">
            <v>3</v>
          </cell>
          <cell r="BJ1872">
            <v>46680</v>
          </cell>
          <cell r="BK1872" t="str">
            <v>46 - 50 yrs</v>
          </cell>
          <cell r="BL1872" t="str">
            <v>Married</v>
          </cell>
          <cell r="BM1872">
            <v>0</v>
          </cell>
          <cell r="BN1872" t="str">
            <v>C/o, Dr. P. N. Godbole,202, Giripeth Tomar Marg,</v>
          </cell>
          <cell r="BO1872" t="str">
            <v xml:space="preserve">Nagpur </v>
          </cell>
          <cell r="BP1872">
            <v>0</v>
          </cell>
          <cell r="BQ1872">
            <v>440010</v>
          </cell>
          <cell r="BR1872" t="str">
            <v>B.E (Electrical)</v>
          </cell>
          <cell r="BS1872" t="str">
            <v xml:space="preserve">M.Sc, Post Graduate certificate in Business Management </v>
          </cell>
          <cell r="BT1872">
            <v>0</v>
          </cell>
          <cell r="BU1872" t="str">
            <v>Indian Air Force</v>
          </cell>
          <cell r="BV1872">
            <v>0</v>
          </cell>
          <cell r="BW1872">
            <v>0</v>
          </cell>
          <cell r="BX1872">
            <v>0</v>
          </cell>
          <cell r="BY1872">
            <v>0</v>
          </cell>
          <cell r="BZ1872">
            <v>0</v>
          </cell>
          <cell r="CA1872">
            <v>0</v>
          </cell>
          <cell r="CB1872">
            <v>0</v>
          </cell>
          <cell r="CC1872">
            <v>0</v>
          </cell>
          <cell r="CD1872" t="str">
            <v>A+</v>
          </cell>
          <cell r="CE1872" t="str">
            <v>AJEPK1113D</v>
          </cell>
          <cell r="CF1872" t="str">
            <v>Ashish Potdar</v>
          </cell>
          <cell r="CG1872" t="str">
            <v>Ashish Potdar</v>
          </cell>
        </row>
        <row r="1873">
          <cell r="B1873">
            <v>10002523</v>
          </cell>
          <cell r="C1873" t="str">
            <v>Resigned</v>
          </cell>
          <cell r="D1873">
            <v>1010329999</v>
          </cell>
          <cell r="E1873" t="str">
            <v>TALOJA-UTILITY</v>
          </cell>
          <cell r="F1873" t="str">
            <v>1010300349</v>
          </cell>
          <cell r="G1873" t="str">
            <v>04/0529</v>
          </cell>
          <cell r="H1873" t="str">
            <v>M</v>
          </cell>
          <cell r="I1873" t="str">
            <v>Vijaykumar</v>
          </cell>
          <cell r="J1873" t="str">
            <v>Patil</v>
          </cell>
          <cell r="K1873" t="str">
            <v>Devgounda</v>
          </cell>
          <cell r="L1873" t="str">
            <v>Manager</v>
          </cell>
          <cell r="M1873" t="str">
            <v>Utility</v>
          </cell>
          <cell r="N1873" t="str">
            <v>Support</v>
          </cell>
          <cell r="O1873">
            <v>0</v>
          </cell>
          <cell r="P1873" t="str">
            <v>Oleo Manufacturing</v>
          </cell>
          <cell r="Q1873">
            <v>0</v>
          </cell>
          <cell r="R1873" t="str">
            <v>Oleochemicals</v>
          </cell>
          <cell r="S1873" t="str">
            <v>JMC</v>
          </cell>
          <cell r="T1873" t="str">
            <v>EG-2</v>
          </cell>
          <cell r="U1873" t="str">
            <v>Taloja</v>
          </cell>
          <cell r="V1873" t="str">
            <v>Taloja</v>
          </cell>
          <cell r="W1873">
            <v>40917</v>
          </cell>
          <cell r="X1873">
            <v>40909</v>
          </cell>
          <cell r="Y1873">
            <v>14</v>
          </cell>
          <cell r="Z1873">
            <v>4.1083059715880328</v>
          </cell>
          <cell r="AA1873">
            <v>18.108305971588031</v>
          </cell>
          <cell r="AB1873">
            <v>0</v>
          </cell>
          <cell r="AC1873">
            <v>0</v>
          </cell>
          <cell r="AD1873">
            <v>41098</v>
          </cell>
          <cell r="AE1873">
            <v>0</v>
          </cell>
          <cell r="AF1873">
            <v>41098</v>
          </cell>
          <cell r="AG1873">
            <v>0</v>
          </cell>
          <cell r="AH1873">
            <v>0</v>
          </cell>
          <cell r="AI1873">
            <v>0</v>
          </cell>
          <cell r="AJ1873">
            <v>0</v>
          </cell>
          <cell r="AK1873">
            <v>0</v>
          </cell>
          <cell r="AL1873">
            <v>0</v>
          </cell>
          <cell r="AM1873">
            <v>0</v>
          </cell>
          <cell r="AN1873">
            <v>0</v>
          </cell>
          <cell r="AO1873">
            <v>0</v>
          </cell>
          <cell r="AP1873">
            <v>0</v>
          </cell>
          <cell r="AQ1873">
            <v>0</v>
          </cell>
          <cell r="AR1873">
            <v>0</v>
          </cell>
          <cell r="AS1873">
            <v>0</v>
          </cell>
          <cell r="AT1873">
            <v>0</v>
          </cell>
          <cell r="AU1873">
            <v>0</v>
          </cell>
          <cell r="AV1873">
            <v>0</v>
          </cell>
          <cell r="AW1873">
            <v>0</v>
          </cell>
          <cell r="AX1873">
            <v>0</v>
          </cell>
          <cell r="AY1873">
            <v>0</v>
          </cell>
          <cell r="AZ1873">
            <v>0</v>
          </cell>
          <cell r="BA1873">
            <v>0</v>
          </cell>
          <cell r="BB1873">
            <v>0</v>
          </cell>
          <cell r="BC1873">
            <v>0</v>
          </cell>
          <cell r="BD1873">
            <v>0</v>
          </cell>
          <cell r="BE1873">
            <v>0</v>
          </cell>
          <cell r="BF1873">
            <v>0</v>
          </cell>
          <cell r="BG1873">
            <v>26585</v>
          </cell>
          <cell r="BH1873">
            <v>43</v>
          </cell>
          <cell r="BI1873">
            <v>4</v>
          </cell>
          <cell r="BJ1873">
            <v>48499</v>
          </cell>
          <cell r="BK1873" t="str">
            <v>41 - 45 yrs</v>
          </cell>
          <cell r="BL1873" t="str">
            <v>Married</v>
          </cell>
          <cell r="BM1873">
            <v>3</v>
          </cell>
          <cell r="BN1873" t="str">
            <v>Tulsi Angan, Flat No.09, Plot No. D-36, Sec-6,</v>
          </cell>
          <cell r="BO1873" t="str">
            <v>New Panvel</v>
          </cell>
          <cell r="BP1873" t="str">
            <v>Maharashtra</v>
          </cell>
          <cell r="BQ1873">
            <v>0</v>
          </cell>
          <cell r="BR1873" t="str">
            <v>B.E (Mechanical)</v>
          </cell>
          <cell r="BS1873">
            <v>0</v>
          </cell>
          <cell r="BT1873" t="str">
            <v>Safety Diploma</v>
          </cell>
          <cell r="BU1873" t="str">
            <v>Alkyl Amines Chemicals Ltd</v>
          </cell>
          <cell r="BV1873">
            <v>42399</v>
          </cell>
          <cell r="BW1873">
            <v>42370</v>
          </cell>
          <cell r="BX1873">
            <v>0</v>
          </cell>
          <cell r="BY1873">
            <v>0</v>
          </cell>
          <cell r="BZ1873">
            <v>0</v>
          </cell>
          <cell r="CA1873">
            <v>0</v>
          </cell>
          <cell r="CB1873">
            <v>0</v>
          </cell>
          <cell r="CC1873">
            <v>0</v>
          </cell>
          <cell r="CD1873">
            <v>0</v>
          </cell>
          <cell r="CE1873" t="str">
            <v>AJTPP8948C</v>
          </cell>
          <cell r="CF1873" t="str">
            <v>Prasad Kale</v>
          </cell>
          <cell r="CG1873" t="str">
            <v>Prasad Kale</v>
          </cell>
        </row>
        <row r="1874">
          <cell r="B1874">
            <v>10002130</v>
          </cell>
          <cell r="C1874" t="str">
            <v>Inactive</v>
          </cell>
          <cell r="D1874">
            <v>2011299999</v>
          </cell>
          <cell r="E1874" t="str">
            <v>DAMAN-COMMON</v>
          </cell>
          <cell r="F1874" t="str">
            <v>2011200031</v>
          </cell>
          <cell r="G1874" t="str">
            <v>NA</v>
          </cell>
          <cell r="H1874" t="str">
            <v>M</v>
          </cell>
          <cell r="I1874" t="str">
            <v xml:space="preserve">Jitendra </v>
          </cell>
          <cell r="J1874" t="str">
            <v>Patel</v>
          </cell>
          <cell r="K1874" t="str">
            <v>Ramu</v>
          </cell>
          <cell r="L1874" t="str">
            <v>Sr. Carpenter</v>
          </cell>
          <cell r="M1874" t="str">
            <v>Production</v>
          </cell>
          <cell r="N1874">
            <v>0</v>
          </cell>
          <cell r="O1874">
            <v>0</v>
          </cell>
          <cell r="P1874" t="str">
            <v>PCP Manufacturing</v>
          </cell>
          <cell r="Q1874">
            <v>0</v>
          </cell>
          <cell r="R1874" t="str">
            <v>Personal Care Products</v>
          </cell>
          <cell r="S1874" t="str">
            <v>Associate</v>
          </cell>
          <cell r="T1874" t="str">
            <v>A2</v>
          </cell>
          <cell r="U1874" t="str">
            <v>Daman</v>
          </cell>
          <cell r="V1874" t="str">
            <v>Daman</v>
          </cell>
          <cell r="W1874">
            <v>40026</v>
          </cell>
          <cell r="X1874">
            <v>40026</v>
          </cell>
          <cell r="Y1874">
            <v>6</v>
          </cell>
          <cell r="Z1874">
            <v>6.5494018619989918</v>
          </cell>
          <cell r="AA1874">
            <v>12.549401861998991</v>
          </cell>
          <cell r="AB1874">
            <v>0</v>
          </cell>
          <cell r="AC1874">
            <v>0</v>
          </cell>
          <cell r="AD1874">
            <v>40207</v>
          </cell>
          <cell r="AE1874">
            <v>0</v>
          </cell>
          <cell r="AF1874">
            <v>40210</v>
          </cell>
          <cell r="AG1874">
            <v>0</v>
          </cell>
          <cell r="AH1874">
            <v>0</v>
          </cell>
          <cell r="AI1874">
            <v>0</v>
          </cell>
          <cell r="AJ1874">
            <v>0</v>
          </cell>
          <cell r="AK1874">
            <v>0</v>
          </cell>
          <cell r="AL1874">
            <v>0</v>
          </cell>
          <cell r="AM1874">
            <v>0</v>
          </cell>
          <cell r="AN1874">
            <v>0</v>
          </cell>
          <cell r="AO1874">
            <v>0</v>
          </cell>
          <cell r="AP1874">
            <v>0</v>
          </cell>
          <cell r="AQ1874">
            <v>0</v>
          </cell>
          <cell r="AR1874">
            <v>0</v>
          </cell>
          <cell r="AS1874">
            <v>0</v>
          </cell>
          <cell r="AT1874">
            <v>0</v>
          </cell>
          <cell r="AU1874">
            <v>0</v>
          </cell>
          <cell r="AV1874">
            <v>0</v>
          </cell>
          <cell r="AW1874">
            <v>0</v>
          </cell>
          <cell r="AX1874">
            <v>0</v>
          </cell>
          <cell r="AY1874">
            <v>0</v>
          </cell>
          <cell r="AZ1874">
            <v>0</v>
          </cell>
          <cell r="BA1874">
            <v>0</v>
          </cell>
          <cell r="BB1874">
            <v>0</v>
          </cell>
          <cell r="BC1874">
            <v>0</v>
          </cell>
          <cell r="BD1874">
            <v>0</v>
          </cell>
          <cell r="BE1874" t="str">
            <v>Engineering Services</v>
          </cell>
          <cell r="BF1874">
            <v>42228</v>
          </cell>
          <cell r="BG1874">
            <v>27463</v>
          </cell>
          <cell r="BH1874">
            <v>40</v>
          </cell>
          <cell r="BI1874">
            <v>11</v>
          </cell>
          <cell r="BJ1874">
            <v>48647</v>
          </cell>
          <cell r="BK1874">
            <v>0</v>
          </cell>
          <cell r="BL1874" t="str">
            <v>Married</v>
          </cell>
          <cell r="BM1874">
            <v>2</v>
          </cell>
          <cell r="BN1874" t="str">
            <v>At.Devka  Wadi Falia</v>
          </cell>
          <cell r="BO1874" t="str">
            <v>Nani Daman</v>
          </cell>
          <cell r="BP1874" t="str">
            <v>Daman &amp; Diu</v>
          </cell>
          <cell r="BQ1874">
            <v>0</v>
          </cell>
          <cell r="BR1874" t="str">
            <v>8th Passed</v>
          </cell>
          <cell r="BS1874">
            <v>0</v>
          </cell>
          <cell r="BT1874">
            <v>0</v>
          </cell>
          <cell r="BU1874">
            <v>0</v>
          </cell>
          <cell r="BV1874">
            <v>42242</v>
          </cell>
          <cell r="BW1874">
            <v>42217</v>
          </cell>
          <cell r="BX1874">
            <v>42242</v>
          </cell>
          <cell r="BY1874" t="str">
            <v>Migration to other country</v>
          </cell>
          <cell r="BZ1874" t="str">
            <v>Resignation</v>
          </cell>
          <cell r="CA1874">
            <v>0</v>
          </cell>
          <cell r="CB1874" t="str">
            <v>Voluntary</v>
          </cell>
          <cell r="CC1874">
            <v>0</v>
          </cell>
          <cell r="CD1874">
            <v>0</v>
          </cell>
          <cell r="CE1874" t="str">
            <v>ASTPP4302M</v>
          </cell>
          <cell r="CF1874" t="str">
            <v>Cyrus Bamji</v>
          </cell>
          <cell r="CG1874">
            <v>0</v>
          </cell>
        </row>
        <row r="1875">
          <cell r="B1875">
            <v>10002524</v>
          </cell>
          <cell r="C1875" t="str">
            <v>Inactive</v>
          </cell>
          <cell r="D1875">
            <v>0</v>
          </cell>
          <cell r="E1875">
            <v>0</v>
          </cell>
          <cell r="F1875" t="e">
            <v>#N/A</v>
          </cell>
          <cell r="G1875">
            <v>0</v>
          </cell>
          <cell r="H1875" t="str">
            <v>F</v>
          </cell>
          <cell r="I1875" t="str">
            <v xml:space="preserve">Kavita </v>
          </cell>
          <cell r="J1875" t="str">
            <v>Gulati</v>
          </cell>
          <cell r="K1875" t="str">
            <v>Gobindram</v>
          </cell>
          <cell r="L1875" t="str">
            <v>Manager</v>
          </cell>
          <cell r="M1875">
            <v>0</v>
          </cell>
          <cell r="N1875">
            <v>0</v>
          </cell>
          <cell r="O1875">
            <v>0</v>
          </cell>
          <cell r="P1875" t="str">
            <v>Information Technology</v>
          </cell>
          <cell r="Q1875">
            <v>0</v>
          </cell>
          <cell r="R1875" t="str">
            <v>Corporate Shared Services</v>
          </cell>
          <cell r="S1875" t="str">
            <v>JMC</v>
          </cell>
          <cell r="T1875" t="str">
            <v>EG-2</v>
          </cell>
          <cell r="U1875" t="str">
            <v>Corporate</v>
          </cell>
          <cell r="V1875" t="str">
            <v>Corporate</v>
          </cell>
          <cell r="W1875">
            <v>40922</v>
          </cell>
          <cell r="X1875">
            <v>40909</v>
          </cell>
          <cell r="Y1875">
            <v>0.54911001109843438</v>
          </cell>
          <cell r="Z1875">
            <v>4.094607341768139</v>
          </cell>
          <cell r="AA1875">
            <v>0.8</v>
          </cell>
          <cell r="AB1875">
            <v>0</v>
          </cell>
          <cell r="AC1875">
            <v>0</v>
          </cell>
          <cell r="AD1875">
            <v>0</v>
          </cell>
          <cell r="AE1875">
            <v>0</v>
          </cell>
          <cell r="AF1875">
            <v>0</v>
          </cell>
          <cell r="AG1875">
            <v>0</v>
          </cell>
          <cell r="AH1875">
            <v>0</v>
          </cell>
          <cell r="AI1875">
            <v>0</v>
          </cell>
          <cell r="AJ1875">
            <v>0</v>
          </cell>
          <cell r="AK1875">
            <v>0</v>
          </cell>
          <cell r="AL1875">
            <v>0</v>
          </cell>
          <cell r="AM1875">
            <v>0</v>
          </cell>
          <cell r="AN1875">
            <v>0</v>
          </cell>
          <cell r="AO1875">
            <v>0</v>
          </cell>
          <cell r="AP1875">
            <v>0</v>
          </cell>
          <cell r="AQ1875">
            <v>0</v>
          </cell>
          <cell r="AR1875">
            <v>0</v>
          </cell>
          <cell r="AS1875">
            <v>0</v>
          </cell>
          <cell r="AT1875">
            <v>0</v>
          </cell>
          <cell r="AU1875">
            <v>0</v>
          </cell>
          <cell r="AV1875">
            <v>0</v>
          </cell>
          <cell r="AW1875">
            <v>0</v>
          </cell>
          <cell r="AX1875">
            <v>0</v>
          </cell>
          <cell r="AY1875">
            <v>0</v>
          </cell>
          <cell r="AZ1875">
            <v>0</v>
          </cell>
          <cell r="BA1875">
            <v>0</v>
          </cell>
          <cell r="BB1875">
            <v>0</v>
          </cell>
          <cell r="BC1875">
            <v>0</v>
          </cell>
          <cell r="BD1875">
            <v>0</v>
          </cell>
          <cell r="BE1875">
            <v>0</v>
          </cell>
          <cell r="BF1875">
            <v>0</v>
          </cell>
          <cell r="BG1875">
            <v>26611</v>
          </cell>
          <cell r="BH1875">
            <v>39</v>
          </cell>
          <cell r="BI1875">
            <v>5</v>
          </cell>
          <cell r="BJ1875">
            <v>0</v>
          </cell>
          <cell r="BK1875">
            <v>0</v>
          </cell>
          <cell r="BL1875">
            <v>0</v>
          </cell>
          <cell r="BM1875">
            <v>0</v>
          </cell>
          <cell r="BN1875">
            <v>0</v>
          </cell>
          <cell r="BO1875">
            <v>0</v>
          </cell>
          <cell r="BP1875">
            <v>0</v>
          </cell>
          <cell r="BQ1875">
            <v>0</v>
          </cell>
          <cell r="BR1875" t="str">
            <v>B.Com</v>
          </cell>
          <cell r="BS1875">
            <v>0</v>
          </cell>
          <cell r="BT1875" t="str">
            <v>Diploma (Systems)</v>
          </cell>
          <cell r="BU1875" t="str">
            <v>Goldsheild Services Pvt Ltd</v>
          </cell>
          <cell r="BV1875">
            <v>41022</v>
          </cell>
          <cell r="BW1875">
            <v>41000</v>
          </cell>
          <cell r="BX1875">
            <v>0</v>
          </cell>
          <cell r="BY1875" t="str">
            <v>HOD/Supervisors</v>
          </cell>
          <cell r="BZ1875" t="str">
            <v>Resignation</v>
          </cell>
          <cell r="CA1875" t="str">
            <v>HOD/Supervisors</v>
          </cell>
          <cell r="CB1875" t="str">
            <v>Voluntary</v>
          </cell>
          <cell r="CC1875" t="str">
            <v>Resigned at VVF Ltd</v>
          </cell>
          <cell r="CD1875">
            <v>0</v>
          </cell>
          <cell r="CE1875">
            <v>0</v>
          </cell>
          <cell r="CF1875">
            <v>0</v>
          </cell>
          <cell r="CG1875">
            <v>0</v>
          </cell>
        </row>
        <row r="1876">
          <cell r="B1876">
            <v>10002533</v>
          </cell>
          <cell r="C1876" t="str">
            <v>Active</v>
          </cell>
          <cell r="D1876">
            <v>1010308999</v>
          </cell>
          <cell r="E1876" t="str">
            <v>TALOJA-HR</v>
          </cell>
          <cell r="F1876" t="str">
            <v>1010300350</v>
          </cell>
          <cell r="G1876" t="str">
            <v>04/0531</v>
          </cell>
          <cell r="H1876" t="str">
            <v>M</v>
          </cell>
          <cell r="I1876" t="str">
            <v>Amit</v>
          </cell>
          <cell r="J1876" t="str">
            <v>Vardam</v>
          </cell>
          <cell r="K1876" t="str">
            <v>Shamsundar</v>
          </cell>
          <cell r="L1876" t="str">
            <v>Assistant Manager</v>
          </cell>
          <cell r="M1876" t="str">
            <v>Human Resources</v>
          </cell>
          <cell r="N1876" t="str">
            <v>Support</v>
          </cell>
          <cell r="O1876">
            <v>0</v>
          </cell>
          <cell r="P1876" t="str">
            <v>Human Resources</v>
          </cell>
          <cell r="Q1876">
            <v>0</v>
          </cell>
          <cell r="R1876" t="str">
            <v>Corporate Shared Services</v>
          </cell>
          <cell r="S1876" t="str">
            <v>JMC</v>
          </cell>
          <cell r="T1876" t="str">
            <v>EG-1</v>
          </cell>
          <cell r="U1876" t="str">
            <v>Taloja</v>
          </cell>
          <cell r="V1876" t="str">
            <v>Taloja</v>
          </cell>
          <cell r="W1876">
            <v>40924</v>
          </cell>
          <cell r="X1876">
            <v>40909</v>
          </cell>
          <cell r="Y1876">
            <v>13</v>
          </cell>
          <cell r="Z1876">
            <v>4.0891278897133443</v>
          </cell>
          <cell r="AA1876">
            <v>17.089127889713346</v>
          </cell>
          <cell r="AB1876">
            <v>0</v>
          </cell>
          <cell r="AC1876">
            <v>0</v>
          </cell>
          <cell r="AD1876">
            <v>41112</v>
          </cell>
          <cell r="AE1876">
            <v>0</v>
          </cell>
          <cell r="AF1876">
            <v>41205</v>
          </cell>
          <cell r="AG1876">
            <v>0</v>
          </cell>
          <cell r="AH1876">
            <v>0</v>
          </cell>
          <cell r="AI1876">
            <v>0</v>
          </cell>
          <cell r="AJ1876">
            <v>0</v>
          </cell>
          <cell r="AK1876">
            <v>0</v>
          </cell>
          <cell r="AL1876">
            <v>0</v>
          </cell>
          <cell r="AM1876">
            <v>0</v>
          </cell>
          <cell r="AN1876">
            <v>0</v>
          </cell>
          <cell r="AO1876">
            <v>0</v>
          </cell>
          <cell r="AP1876">
            <v>0</v>
          </cell>
          <cell r="AQ1876">
            <v>0</v>
          </cell>
          <cell r="AR1876">
            <v>0</v>
          </cell>
          <cell r="AS1876">
            <v>0</v>
          </cell>
          <cell r="AT1876">
            <v>0</v>
          </cell>
          <cell r="AU1876">
            <v>0</v>
          </cell>
          <cell r="AV1876">
            <v>0</v>
          </cell>
          <cell r="AW1876">
            <v>0</v>
          </cell>
          <cell r="AX1876">
            <v>0</v>
          </cell>
          <cell r="AY1876">
            <v>0</v>
          </cell>
          <cell r="AZ1876">
            <v>0</v>
          </cell>
          <cell r="BA1876">
            <v>0</v>
          </cell>
          <cell r="BB1876">
            <v>0</v>
          </cell>
          <cell r="BC1876">
            <v>0</v>
          </cell>
          <cell r="BD1876">
            <v>0</v>
          </cell>
          <cell r="BE1876">
            <v>0</v>
          </cell>
          <cell r="BF1876">
            <v>0</v>
          </cell>
          <cell r="BG1876">
            <v>28597</v>
          </cell>
          <cell r="BH1876">
            <v>37</v>
          </cell>
          <cell r="BI1876">
            <v>9</v>
          </cell>
          <cell r="BJ1876">
            <v>50511</v>
          </cell>
          <cell r="BK1876" t="str">
            <v>36 - 40 yrs</v>
          </cell>
          <cell r="BL1876" t="str">
            <v>Married</v>
          </cell>
          <cell r="BM1876">
            <v>0</v>
          </cell>
          <cell r="BN1876" t="str">
            <v>A-102, Om Pushapachandra CHS, Ayre Road,</v>
          </cell>
          <cell r="BO1876" t="str">
            <v>Dombivli – East.</v>
          </cell>
          <cell r="BP1876" t="str">
            <v>Maharashtra</v>
          </cell>
          <cell r="BQ1876">
            <v>0</v>
          </cell>
          <cell r="BR1876" t="str">
            <v>B.Com</v>
          </cell>
          <cell r="BS1876" t="str">
            <v>M.Com</v>
          </cell>
          <cell r="BT1876" t="str">
            <v>Diploma (Human Resources)</v>
          </cell>
          <cell r="BU1876" t="str">
            <v>Future Group</v>
          </cell>
          <cell r="BV1876">
            <v>0</v>
          </cell>
          <cell r="BW1876">
            <v>0</v>
          </cell>
          <cell r="BX1876">
            <v>0</v>
          </cell>
          <cell r="BY1876">
            <v>0</v>
          </cell>
          <cell r="BZ1876">
            <v>0</v>
          </cell>
          <cell r="CA1876">
            <v>0</v>
          </cell>
          <cell r="CB1876">
            <v>0</v>
          </cell>
          <cell r="CC1876">
            <v>0</v>
          </cell>
          <cell r="CD1876">
            <v>0</v>
          </cell>
          <cell r="CE1876" t="str">
            <v>ADOPV8186D</v>
          </cell>
          <cell r="CF1876" t="str">
            <v>Kishor Salunke</v>
          </cell>
          <cell r="CG1876" t="str">
            <v>Kishor Salunke</v>
          </cell>
        </row>
        <row r="1877">
          <cell r="B1877">
            <v>10002525</v>
          </cell>
          <cell r="C1877" t="str">
            <v>Inactive</v>
          </cell>
          <cell r="D1877">
            <v>0</v>
          </cell>
          <cell r="E1877">
            <v>0</v>
          </cell>
          <cell r="F1877" t="e">
            <v>#N/A</v>
          </cell>
          <cell r="G1877" t="str">
            <v>04/0530</v>
          </cell>
          <cell r="H1877" t="str">
            <v>M</v>
          </cell>
          <cell r="I1877" t="str">
            <v>Mandar</v>
          </cell>
          <cell r="J1877" t="str">
            <v>Lone</v>
          </cell>
          <cell r="K1877" t="str">
            <v>Pravin</v>
          </cell>
          <cell r="L1877" t="str">
            <v>Junior Executive</v>
          </cell>
          <cell r="M1877">
            <v>0</v>
          </cell>
          <cell r="N1877">
            <v>0</v>
          </cell>
          <cell r="O1877">
            <v>0</v>
          </cell>
          <cell r="P1877" t="str">
            <v>Oleo R&amp;D</v>
          </cell>
          <cell r="Q1877">
            <v>0</v>
          </cell>
          <cell r="R1877" t="str">
            <v>Oleochemicals</v>
          </cell>
          <cell r="S1877" t="str">
            <v>JMC</v>
          </cell>
          <cell r="T1877" t="str">
            <v>EG-0</v>
          </cell>
          <cell r="U1877" t="str">
            <v>Taloja</v>
          </cell>
          <cell r="V1877" t="str">
            <v>Taloja</v>
          </cell>
          <cell r="W1877">
            <v>40924</v>
          </cell>
          <cell r="X1877">
            <v>40909</v>
          </cell>
          <cell r="Y1877">
            <v>4</v>
          </cell>
          <cell r="Z1877">
            <v>4.0891278893962522</v>
          </cell>
          <cell r="AA1877">
            <v>4.4000000000000004</v>
          </cell>
          <cell r="AB1877">
            <v>0</v>
          </cell>
          <cell r="AC1877">
            <v>0</v>
          </cell>
          <cell r="AD1877">
            <v>41106</v>
          </cell>
          <cell r="AE1877">
            <v>0</v>
          </cell>
          <cell r="AF1877">
            <v>0</v>
          </cell>
          <cell r="AG1877">
            <v>0</v>
          </cell>
          <cell r="AH1877">
            <v>0</v>
          </cell>
          <cell r="AI1877">
            <v>0</v>
          </cell>
          <cell r="AJ1877">
            <v>0</v>
          </cell>
          <cell r="AK1877">
            <v>0</v>
          </cell>
          <cell r="AL1877">
            <v>0</v>
          </cell>
          <cell r="AM1877">
            <v>0</v>
          </cell>
          <cell r="AN1877">
            <v>0</v>
          </cell>
          <cell r="AO1877">
            <v>0</v>
          </cell>
          <cell r="AP1877">
            <v>0</v>
          </cell>
          <cell r="AQ1877">
            <v>0</v>
          </cell>
          <cell r="AR1877">
            <v>0</v>
          </cell>
          <cell r="AS1877">
            <v>0</v>
          </cell>
          <cell r="AT1877">
            <v>0</v>
          </cell>
          <cell r="AU1877">
            <v>0</v>
          </cell>
          <cell r="AV1877">
            <v>0</v>
          </cell>
          <cell r="AW1877">
            <v>0</v>
          </cell>
          <cell r="AX1877">
            <v>0</v>
          </cell>
          <cell r="AY1877">
            <v>0</v>
          </cell>
          <cell r="AZ1877">
            <v>0</v>
          </cell>
          <cell r="BA1877">
            <v>0</v>
          </cell>
          <cell r="BB1877">
            <v>0</v>
          </cell>
          <cell r="BC1877">
            <v>0</v>
          </cell>
          <cell r="BD1877">
            <v>0</v>
          </cell>
          <cell r="BE1877">
            <v>0</v>
          </cell>
          <cell r="BF1877">
            <v>0</v>
          </cell>
          <cell r="BG1877">
            <v>30483</v>
          </cell>
          <cell r="BH1877">
            <v>28</v>
          </cell>
          <cell r="BI1877">
            <v>11</v>
          </cell>
          <cell r="BJ1877">
            <v>0</v>
          </cell>
          <cell r="BK1877" t="str">
            <v>Less than 30 yrs and equal to 30 yrs</v>
          </cell>
          <cell r="BL1877">
            <v>0</v>
          </cell>
          <cell r="BM1877">
            <v>0</v>
          </cell>
          <cell r="BN1877">
            <v>0</v>
          </cell>
          <cell r="BO1877">
            <v>0</v>
          </cell>
          <cell r="BP1877">
            <v>0</v>
          </cell>
          <cell r="BQ1877">
            <v>0</v>
          </cell>
          <cell r="BR1877" t="str">
            <v>B.Sc</v>
          </cell>
          <cell r="BS1877" t="str">
            <v>M.Sc</v>
          </cell>
          <cell r="BT1877">
            <v>0</v>
          </cell>
          <cell r="BU1877" t="str">
            <v>Chemtrols Industries ltd</v>
          </cell>
          <cell r="BV1877">
            <v>41060</v>
          </cell>
          <cell r="BW1877">
            <v>41030</v>
          </cell>
          <cell r="BX1877">
            <v>0</v>
          </cell>
          <cell r="BY1877" t="str">
            <v>Higher Compensation</v>
          </cell>
          <cell r="BZ1877" t="str">
            <v>Resignation</v>
          </cell>
          <cell r="CA1877">
            <v>0</v>
          </cell>
          <cell r="CB1877" t="str">
            <v>Voluntary</v>
          </cell>
          <cell r="CC1877" t="str">
            <v>Resigned at VVF Ltd</v>
          </cell>
          <cell r="CD1877">
            <v>0</v>
          </cell>
          <cell r="CE1877">
            <v>0</v>
          </cell>
          <cell r="CF1877">
            <v>0</v>
          </cell>
          <cell r="CG1877">
            <v>0</v>
          </cell>
        </row>
        <row r="1878">
          <cell r="B1878">
            <v>10002559</v>
          </cell>
          <cell r="C1878" t="str">
            <v>Inactive</v>
          </cell>
          <cell r="D1878">
            <v>0</v>
          </cell>
          <cell r="E1878">
            <v>0</v>
          </cell>
          <cell r="F1878" t="e">
            <v>#N/A</v>
          </cell>
          <cell r="G1878" t="str">
            <v>B00470</v>
          </cell>
          <cell r="H1878" t="str">
            <v>M</v>
          </cell>
          <cell r="I1878" t="str">
            <v xml:space="preserve">Gurdev </v>
          </cell>
          <cell r="J1878" t="str">
            <v/>
          </cell>
          <cell r="K1878" t="str">
            <v>Singh</v>
          </cell>
          <cell r="L1878" t="str">
            <v>Electrician</v>
          </cell>
          <cell r="M1878">
            <v>0</v>
          </cell>
          <cell r="N1878">
            <v>0</v>
          </cell>
          <cell r="O1878">
            <v>0</v>
          </cell>
          <cell r="P1878" t="str">
            <v>PCP Manufacturing</v>
          </cell>
          <cell r="Q1878">
            <v>0</v>
          </cell>
          <cell r="R1878" t="str">
            <v>Personal Care Products</v>
          </cell>
          <cell r="S1878" t="str">
            <v>Associate</v>
          </cell>
          <cell r="T1878" t="str">
            <v>A1</v>
          </cell>
          <cell r="U1878" t="str">
            <v>Baddi</v>
          </cell>
          <cell r="V1878" t="str">
            <v>Baddi</v>
          </cell>
          <cell r="W1878">
            <v>40926</v>
          </cell>
          <cell r="X1878">
            <v>40909</v>
          </cell>
          <cell r="Y1878">
            <v>6</v>
          </cell>
          <cell r="Z1878">
            <v>4.0836484373414574</v>
          </cell>
          <cell r="AA1878">
            <v>6.3</v>
          </cell>
          <cell r="AB1878">
            <v>0</v>
          </cell>
          <cell r="AC1878">
            <v>0</v>
          </cell>
          <cell r="AD1878">
            <v>0</v>
          </cell>
          <cell r="AE1878">
            <v>0</v>
          </cell>
          <cell r="AF1878">
            <v>0</v>
          </cell>
          <cell r="AG1878">
            <v>0</v>
          </cell>
          <cell r="AH1878">
            <v>0</v>
          </cell>
          <cell r="AI1878">
            <v>0</v>
          </cell>
          <cell r="AJ1878">
            <v>0</v>
          </cell>
          <cell r="AK1878">
            <v>0</v>
          </cell>
          <cell r="AL1878">
            <v>0</v>
          </cell>
          <cell r="AM1878">
            <v>0</v>
          </cell>
          <cell r="AN1878">
            <v>0</v>
          </cell>
          <cell r="AO1878">
            <v>0</v>
          </cell>
          <cell r="AP1878">
            <v>0</v>
          </cell>
          <cell r="AQ1878">
            <v>0</v>
          </cell>
          <cell r="AR1878">
            <v>0</v>
          </cell>
          <cell r="AS1878">
            <v>0</v>
          </cell>
          <cell r="AT1878">
            <v>0</v>
          </cell>
          <cell r="AU1878">
            <v>0</v>
          </cell>
          <cell r="AV1878">
            <v>0</v>
          </cell>
          <cell r="AW1878">
            <v>0</v>
          </cell>
          <cell r="AX1878">
            <v>0</v>
          </cell>
          <cell r="AY1878">
            <v>0</v>
          </cell>
          <cell r="AZ1878">
            <v>0</v>
          </cell>
          <cell r="BA1878">
            <v>0</v>
          </cell>
          <cell r="BB1878">
            <v>0</v>
          </cell>
          <cell r="BC1878">
            <v>0</v>
          </cell>
          <cell r="BD1878">
            <v>0</v>
          </cell>
          <cell r="BE1878">
            <v>0</v>
          </cell>
          <cell r="BF1878">
            <v>0</v>
          </cell>
          <cell r="BG1878">
            <v>30411</v>
          </cell>
          <cell r="BH1878">
            <v>29</v>
          </cell>
          <cell r="BI1878">
            <v>1</v>
          </cell>
          <cell r="BJ1878">
            <v>0</v>
          </cell>
          <cell r="BK1878" t="str">
            <v>Less than 30 yrs and equal to 30 yrs</v>
          </cell>
          <cell r="BL1878">
            <v>0</v>
          </cell>
          <cell r="BM1878">
            <v>0</v>
          </cell>
          <cell r="BN1878">
            <v>0</v>
          </cell>
          <cell r="BO1878">
            <v>0</v>
          </cell>
          <cell r="BP1878">
            <v>0</v>
          </cell>
          <cell r="BQ1878">
            <v>0</v>
          </cell>
          <cell r="BR1878">
            <v>0</v>
          </cell>
          <cell r="BS1878">
            <v>0</v>
          </cell>
          <cell r="BT1878" t="str">
            <v>ITI (Electrical)</v>
          </cell>
          <cell r="BU1878" t="str">
            <v>Macleodas Pharma</v>
          </cell>
          <cell r="BV1878">
            <v>41047</v>
          </cell>
          <cell r="BW1878">
            <v>41030</v>
          </cell>
          <cell r="BX1878">
            <v>0</v>
          </cell>
          <cell r="BY1878" t="str">
            <v>Higher Role</v>
          </cell>
          <cell r="BZ1878" t="str">
            <v>Resignation</v>
          </cell>
          <cell r="CA1878">
            <v>0</v>
          </cell>
          <cell r="CB1878" t="str">
            <v>Voluntary</v>
          </cell>
          <cell r="CC1878" t="str">
            <v>Resigned at VVF Ltd</v>
          </cell>
          <cell r="CD1878">
            <v>0</v>
          </cell>
          <cell r="CE1878">
            <v>0</v>
          </cell>
          <cell r="CF1878">
            <v>0</v>
          </cell>
          <cell r="CG1878">
            <v>0</v>
          </cell>
        </row>
        <row r="1879">
          <cell r="B1879">
            <v>10002529</v>
          </cell>
          <cell r="C1879" t="str">
            <v>Inactive</v>
          </cell>
          <cell r="D1879">
            <v>0</v>
          </cell>
          <cell r="E1879">
            <v>0</v>
          </cell>
          <cell r="F1879" t="e">
            <v>#N/A</v>
          </cell>
          <cell r="G1879">
            <v>0</v>
          </cell>
          <cell r="H1879" t="str">
            <v>M</v>
          </cell>
          <cell r="I1879" t="str">
            <v>Rajmohan</v>
          </cell>
          <cell r="J1879" t="str">
            <v>Menon</v>
          </cell>
          <cell r="K1879" t="str">
            <v>Arvindaksha</v>
          </cell>
          <cell r="L1879" t="str">
            <v>Manager</v>
          </cell>
          <cell r="M1879">
            <v>0</v>
          </cell>
          <cell r="N1879">
            <v>0</v>
          </cell>
          <cell r="O1879">
            <v>0</v>
          </cell>
          <cell r="P1879" t="str">
            <v>CMB Marketing</v>
          </cell>
          <cell r="Q1879">
            <v>0</v>
          </cell>
          <cell r="R1879" t="str">
            <v>Contract Manufacturing</v>
          </cell>
          <cell r="S1879" t="str">
            <v>JMC</v>
          </cell>
          <cell r="T1879" t="str">
            <v>EG-2</v>
          </cell>
          <cell r="U1879" t="str">
            <v>Corporate</v>
          </cell>
          <cell r="V1879" t="str">
            <v>Corporate</v>
          </cell>
          <cell r="W1879">
            <v>40927</v>
          </cell>
          <cell r="X1879">
            <v>40909</v>
          </cell>
          <cell r="Y1879">
            <v>24</v>
          </cell>
          <cell r="Z1879">
            <v>4.0809087116311522</v>
          </cell>
          <cell r="AA1879">
            <v>26</v>
          </cell>
          <cell r="AB1879">
            <v>0</v>
          </cell>
          <cell r="AC1879">
            <v>0</v>
          </cell>
          <cell r="AD1879">
            <v>41108</v>
          </cell>
          <cell r="AE1879">
            <v>0</v>
          </cell>
          <cell r="AF1879">
            <v>41108</v>
          </cell>
          <cell r="AG1879">
            <v>0</v>
          </cell>
          <cell r="AH1879">
            <v>0</v>
          </cell>
          <cell r="AI1879">
            <v>0</v>
          </cell>
          <cell r="AJ1879">
            <v>0</v>
          </cell>
          <cell r="AK1879">
            <v>0</v>
          </cell>
          <cell r="AL1879">
            <v>0</v>
          </cell>
          <cell r="AM1879">
            <v>0</v>
          </cell>
          <cell r="AN1879">
            <v>0</v>
          </cell>
          <cell r="AO1879">
            <v>0</v>
          </cell>
          <cell r="AP1879">
            <v>0</v>
          </cell>
          <cell r="AQ1879">
            <v>0</v>
          </cell>
          <cell r="AR1879">
            <v>0</v>
          </cell>
          <cell r="AS1879">
            <v>0</v>
          </cell>
          <cell r="AT1879">
            <v>0</v>
          </cell>
          <cell r="AU1879">
            <v>0</v>
          </cell>
          <cell r="AV1879">
            <v>0</v>
          </cell>
          <cell r="AW1879">
            <v>0</v>
          </cell>
          <cell r="AX1879">
            <v>0</v>
          </cell>
          <cell r="AY1879">
            <v>0</v>
          </cell>
          <cell r="AZ1879">
            <v>0</v>
          </cell>
          <cell r="BA1879">
            <v>0</v>
          </cell>
          <cell r="BB1879">
            <v>0</v>
          </cell>
          <cell r="BC1879">
            <v>0</v>
          </cell>
          <cell r="BD1879">
            <v>0</v>
          </cell>
          <cell r="BE1879">
            <v>0</v>
          </cell>
          <cell r="BF1879">
            <v>0</v>
          </cell>
          <cell r="BG1879">
            <v>25673</v>
          </cell>
          <cell r="BH1879">
            <v>43</v>
          </cell>
          <cell r="BI1879">
            <v>8</v>
          </cell>
          <cell r="BJ1879">
            <v>0</v>
          </cell>
          <cell r="BK1879">
            <v>0</v>
          </cell>
          <cell r="BL1879" t="str">
            <v>Married</v>
          </cell>
          <cell r="BM1879">
            <v>0</v>
          </cell>
          <cell r="BN1879" t="str">
            <v>B-303, Bhavani Apartments, Hanuman Nagar,</v>
          </cell>
          <cell r="BO1879" t="str">
            <v xml:space="preserve">Kalyan - East, Thane – </v>
          </cell>
          <cell r="BP1879">
            <v>0</v>
          </cell>
          <cell r="BQ1879" t="str">
            <v xml:space="preserve"> 421 306</v>
          </cell>
          <cell r="BR1879" t="str">
            <v>B.Sc</v>
          </cell>
          <cell r="BS1879">
            <v>0</v>
          </cell>
          <cell r="BT1879" t="str">
            <v>Diploma (Marketing)</v>
          </cell>
          <cell r="BU1879" t="str">
            <v>Print House (India) Private Limited</v>
          </cell>
          <cell r="BV1879">
            <v>41645</v>
          </cell>
          <cell r="BW1879">
            <v>41640</v>
          </cell>
          <cell r="BX1879">
            <v>0</v>
          </cell>
          <cell r="BY1879" t="str">
            <v>Opportunities/Career Advancement</v>
          </cell>
          <cell r="BZ1879" t="str">
            <v>Resignation</v>
          </cell>
          <cell r="CA1879">
            <v>0</v>
          </cell>
          <cell r="CB1879" t="str">
            <v>Voluntary</v>
          </cell>
          <cell r="CC1879">
            <v>0</v>
          </cell>
          <cell r="CD1879">
            <v>0</v>
          </cell>
          <cell r="CE1879" t="str">
            <v>ABEPM6688D</v>
          </cell>
          <cell r="CF1879">
            <v>0</v>
          </cell>
          <cell r="CG1879">
            <v>0</v>
          </cell>
        </row>
        <row r="1880">
          <cell r="B1880">
            <v>10002531</v>
          </cell>
          <cell r="C1880" t="str">
            <v>Inactive</v>
          </cell>
          <cell r="D1880">
            <v>0</v>
          </cell>
          <cell r="E1880">
            <v>0</v>
          </cell>
          <cell r="F1880" t="e">
            <v>#N/A</v>
          </cell>
          <cell r="G1880">
            <v>0</v>
          </cell>
          <cell r="H1880" t="str">
            <v>M</v>
          </cell>
          <cell r="I1880" t="str">
            <v xml:space="preserve">Roy </v>
          </cell>
          <cell r="J1880" t="str">
            <v>Joseph</v>
          </cell>
          <cell r="K1880" t="str">
            <v/>
          </cell>
          <cell r="L1880" t="str">
            <v>Vice President</v>
          </cell>
          <cell r="M1880">
            <v>0</v>
          </cell>
          <cell r="N1880">
            <v>0</v>
          </cell>
          <cell r="O1880">
            <v>0</v>
          </cell>
          <cell r="P1880" t="str">
            <v>Human Resources</v>
          </cell>
          <cell r="Q1880">
            <v>0</v>
          </cell>
          <cell r="R1880" t="str">
            <v>Corporate Shared Services</v>
          </cell>
          <cell r="S1880" t="str">
            <v>SMC</v>
          </cell>
          <cell r="T1880" t="str">
            <v>EG-8</v>
          </cell>
          <cell r="U1880" t="str">
            <v>Corporate</v>
          </cell>
          <cell r="V1880">
            <v>0</v>
          </cell>
          <cell r="W1880">
            <v>40931</v>
          </cell>
          <cell r="X1880">
            <v>40909</v>
          </cell>
          <cell r="Y1880">
            <v>24</v>
          </cell>
          <cell r="Z1880">
            <v>4.0699498075215637</v>
          </cell>
          <cell r="AA1880">
            <v>24.2</v>
          </cell>
          <cell r="AB1880">
            <v>0</v>
          </cell>
          <cell r="AC1880">
            <v>0</v>
          </cell>
          <cell r="AD1880">
            <v>0</v>
          </cell>
          <cell r="AE1880">
            <v>0</v>
          </cell>
          <cell r="AF1880">
            <v>0</v>
          </cell>
          <cell r="AG1880">
            <v>0</v>
          </cell>
          <cell r="AH1880">
            <v>0</v>
          </cell>
          <cell r="AI1880">
            <v>0</v>
          </cell>
          <cell r="AJ1880">
            <v>0</v>
          </cell>
          <cell r="AK1880">
            <v>0</v>
          </cell>
          <cell r="AL1880">
            <v>0</v>
          </cell>
          <cell r="AM1880">
            <v>0</v>
          </cell>
          <cell r="AN1880">
            <v>0</v>
          </cell>
          <cell r="AO1880">
            <v>0</v>
          </cell>
          <cell r="AP1880">
            <v>0</v>
          </cell>
          <cell r="AQ1880">
            <v>0</v>
          </cell>
          <cell r="AR1880">
            <v>0</v>
          </cell>
          <cell r="AS1880">
            <v>0</v>
          </cell>
          <cell r="AT1880">
            <v>0</v>
          </cell>
          <cell r="AU1880">
            <v>0</v>
          </cell>
          <cell r="AV1880">
            <v>0</v>
          </cell>
          <cell r="AW1880">
            <v>0</v>
          </cell>
          <cell r="AX1880">
            <v>0</v>
          </cell>
          <cell r="AY1880">
            <v>0</v>
          </cell>
          <cell r="AZ1880">
            <v>0</v>
          </cell>
          <cell r="BA1880">
            <v>0</v>
          </cell>
          <cell r="BB1880">
            <v>0</v>
          </cell>
          <cell r="BC1880">
            <v>0</v>
          </cell>
          <cell r="BD1880">
            <v>0</v>
          </cell>
          <cell r="BE1880">
            <v>0</v>
          </cell>
          <cell r="BF1880">
            <v>0</v>
          </cell>
          <cell r="BG1880">
            <v>23281</v>
          </cell>
          <cell r="BH1880">
            <v>48</v>
          </cell>
          <cell r="BI1880">
            <v>6</v>
          </cell>
          <cell r="BJ1880">
            <v>0</v>
          </cell>
          <cell r="BK1880">
            <v>0</v>
          </cell>
          <cell r="BL1880">
            <v>0</v>
          </cell>
          <cell r="BM1880">
            <v>0</v>
          </cell>
          <cell r="BN1880">
            <v>0</v>
          </cell>
          <cell r="BO1880">
            <v>0</v>
          </cell>
          <cell r="BP1880">
            <v>0</v>
          </cell>
          <cell r="BQ1880">
            <v>0</v>
          </cell>
          <cell r="BR1880" t="str">
            <v>B.Com</v>
          </cell>
          <cell r="BS1880" t="str">
            <v>M.B.A from XLRI Jamshedpur</v>
          </cell>
          <cell r="BT1880">
            <v>0</v>
          </cell>
          <cell r="BU1880" t="str">
            <v xml:space="preserve">Mahindra &amp; Mahindra - Automobile and Farm Equipment business. </v>
          </cell>
          <cell r="BV1880">
            <v>41022</v>
          </cell>
          <cell r="BW1880">
            <v>41000</v>
          </cell>
          <cell r="BX1880">
            <v>0</v>
          </cell>
          <cell r="BY1880" t="str">
            <v>Managed Attrition</v>
          </cell>
          <cell r="BZ1880" t="str">
            <v>Managed Attrition</v>
          </cell>
          <cell r="CA1880">
            <v>0</v>
          </cell>
          <cell r="CB1880" t="str">
            <v>Involuntary</v>
          </cell>
          <cell r="CC1880" t="str">
            <v>Resigned at VVF Ltd</v>
          </cell>
          <cell r="CD1880">
            <v>0</v>
          </cell>
          <cell r="CE1880">
            <v>0</v>
          </cell>
          <cell r="CF1880">
            <v>0</v>
          </cell>
          <cell r="CG1880">
            <v>0</v>
          </cell>
        </row>
        <row r="1881">
          <cell r="B1881">
            <v>10002532</v>
          </cell>
          <cell r="C1881" t="str">
            <v>Inactive</v>
          </cell>
          <cell r="D1881">
            <v>0</v>
          </cell>
          <cell r="E1881">
            <v>0</v>
          </cell>
          <cell r="F1881" t="e">
            <v>#N/A</v>
          </cell>
          <cell r="G1881" t="str">
            <v>04/0532</v>
          </cell>
          <cell r="H1881" t="str">
            <v>M</v>
          </cell>
          <cell r="I1881" t="str">
            <v xml:space="preserve">Santosh </v>
          </cell>
          <cell r="J1881" t="str">
            <v>Padhy</v>
          </cell>
          <cell r="K1881" t="str">
            <v/>
          </cell>
          <cell r="L1881" t="str">
            <v>Executive</v>
          </cell>
          <cell r="M1881">
            <v>0</v>
          </cell>
          <cell r="N1881">
            <v>0</v>
          </cell>
          <cell r="O1881">
            <v>0</v>
          </cell>
          <cell r="P1881" t="str">
            <v>Information Technology</v>
          </cell>
          <cell r="Q1881">
            <v>0</v>
          </cell>
          <cell r="R1881" t="str">
            <v>Corporate Shared Services</v>
          </cell>
          <cell r="S1881" t="str">
            <v>JMC</v>
          </cell>
          <cell r="T1881" t="str">
            <v>EG</v>
          </cell>
          <cell r="U1881" t="str">
            <v>Taloja</v>
          </cell>
          <cell r="V1881" t="str">
            <v>Taloja</v>
          </cell>
          <cell r="W1881">
            <v>40931</v>
          </cell>
          <cell r="X1881">
            <v>40909</v>
          </cell>
          <cell r="Y1881">
            <v>1</v>
          </cell>
          <cell r="Z1881">
            <v>4.0699498072044715</v>
          </cell>
          <cell r="AA1881">
            <v>1.8</v>
          </cell>
          <cell r="AB1881">
            <v>0</v>
          </cell>
          <cell r="AC1881">
            <v>0</v>
          </cell>
          <cell r="AD1881">
            <v>41112</v>
          </cell>
          <cell r="AE1881">
            <v>0</v>
          </cell>
          <cell r="AF1881">
            <v>41113</v>
          </cell>
          <cell r="AG1881">
            <v>0</v>
          </cell>
          <cell r="AH1881">
            <v>0</v>
          </cell>
          <cell r="AI1881">
            <v>0</v>
          </cell>
          <cell r="AJ1881">
            <v>0</v>
          </cell>
          <cell r="AK1881">
            <v>0</v>
          </cell>
          <cell r="AL1881">
            <v>0</v>
          </cell>
          <cell r="AM1881">
            <v>0</v>
          </cell>
          <cell r="AN1881">
            <v>0</v>
          </cell>
          <cell r="AO1881">
            <v>0</v>
          </cell>
          <cell r="AP1881">
            <v>0</v>
          </cell>
          <cell r="AQ1881">
            <v>0</v>
          </cell>
          <cell r="AR1881">
            <v>0</v>
          </cell>
          <cell r="AS1881">
            <v>0</v>
          </cell>
          <cell r="AT1881">
            <v>0</v>
          </cell>
          <cell r="AU1881">
            <v>0</v>
          </cell>
          <cell r="AV1881">
            <v>0</v>
          </cell>
          <cell r="AW1881">
            <v>0</v>
          </cell>
          <cell r="AX1881">
            <v>0</v>
          </cell>
          <cell r="AY1881">
            <v>0</v>
          </cell>
          <cell r="AZ1881">
            <v>0</v>
          </cell>
          <cell r="BA1881">
            <v>0</v>
          </cell>
          <cell r="BB1881">
            <v>0</v>
          </cell>
          <cell r="BC1881">
            <v>0</v>
          </cell>
          <cell r="BD1881">
            <v>0</v>
          </cell>
          <cell r="BE1881">
            <v>0</v>
          </cell>
          <cell r="BF1881">
            <v>0</v>
          </cell>
          <cell r="BG1881">
            <v>33018</v>
          </cell>
          <cell r="BH1881">
            <v>22</v>
          </cell>
          <cell r="BI1881">
            <v>6</v>
          </cell>
          <cell r="BJ1881">
            <v>0</v>
          </cell>
          <cell r="BK1881" t="str">
            <v>Less than 30 yrs and equal to 30 yrs</v>
          </cell>
          <cell r="BL1881" t="str">
            <v>Unmarried</v>
          </cell>
          <cell r="BM1881">
            <v>0</v>
          </cell>
          <cell r="BN1881" t="str">
            <v>B4, 404, Golden Nest House Society,  Near Marol Fire Brigade,</v>
          </cell>
          <cell r="BO1881" t="str">
            <v>Marol Marhosi Road, Andheri – East,Mumbai</v>
          </cell>
          <cell r="BP1881" t="str">
            <v>Maharashtra</v>
          </cell>
          <cell r="BQ1881">
            <v>400022</v>
          </cell>
          <cell r="BR1881" t="str">
            <v>B.E (Electronic Science)</v>
          </cell>
          <cell r="BS1881">
            <v>0</v>
          </cell>
          <cell r="BT1881">
            <v>0</v>
          </cell>
          <cell r="BU1881" t="str">
            <v>Om Consultancy Services</v>
          </cell>
          <cell r="BV1881">
            <v>41205</v>
          </cell>
          <cell r="BW1881">
            <v>41183</v>
          </cell>
          <cell r="BX1881">
            <v>0</v>
          </cell>
          <cell r="BY1881" t="str">
            <v>Higher Compensation</v>
          </cell>
          <cell r="BZ1881" t="str">
            <v>Resignation</v>
          </cell>
          <cell r="CA1881">
            <v>0</v>
          </cell>
          <cell r="CB1881" t="str">
            <v>Voluntary</v>
          </cell>
          <cell r="CC1881">
            <v>0</v>
          </cell>
          <cell r="CD1881">
            <v>0</v>
          </cell>
          <cell r="CE1881">
            <v>0</v>
          </cell>
          <cell r="CF1881">
            <v>0</v>
          </cell>
          <cell r="CG1881">
            <v>0</v>
          </cell>
        </row>
        <row r="1882">
          <cell r="B1882">
            <v>10002539</v>
          </cell>
          <cell r="C1882" t="str">
            <v>Inactive</v>
          </cell>
          <cell r="D1882">
            <v>0</v>
          </cell>
          <cell r="E1882">
            <v>0</v>
          </cell>
          <cell r="F1882" t="e">
            <v>#N/A</v>
          </cell>
          <cell r="G1882">
            <v>0</v>
          </cell>
          <cell r="H1882" t="str">
            <v>M</v>
          </cell>
          <cell r="I1882" t="str">
            <v xml:space="preserve">Srikanth </v>
          </cell>
          <cell r="J1882" t="str">
            <v>Bathula</v>
          </cell>
          <cell r="K1882" t="str">
            <v>Bhaskar</v>
          </cell>
          <cell r="L1882" t="str">
            <v>Manager</v>
          </cell>
          <cell r="M1882">
            <v>0</v>
          </cell>
          <cell r="N1882">
            <v>0</v>
          </cell>
          <cell r="O1882">
            <v>0</v>
          </cell>
          <cell r="P1882" t="str">
            <v>Oleo Manufacturing</v>
          </cell>
          <cell r="Q1882">
            <v>0</v>
          </cell>
          <cell r="R1882" t="str">
            <v>Oleochemicals</v>
          </cell>
          <cell r="S1882" t="str">
            <v>JMC</v>
          </cell>
          <cell r="T1882" t="str">
            <v>EG-2</v>
          </cell>
          <cell r="U1882" t="str">
            <v>Taloja</v>
          </cell>
          <cell r="V1882" t="str">
            <v>Taloja</v>
          </cell>
          <cell r="W1882">
            <v>40945</v>
          </cell>
          <cell r="X1882">
            <v>40940</v>
          </cell>
          <cell r="Y1882">
            <v>18</v>
          </cell>
          <cell r="Z1882">
            <v>4.0315936428209094</v>
          </cell>
          <cell r="AA1882">
            <v>19</v>
          </cell>
          <cell r="AB1882">
            <v>0</v>
          </cell>
          <cell r="AC1882">
            <v>0</v>
          </cell>
          <cell r="AD1882">
            <v>41126</v>
          </cell>
          <cell r="AE1882">
            <v>0</v>
          </cell>
          <cell r="AF1882">
            <v>41127</v>
          </cell>
          <cell r="AG1882">
            <v>0</v>
          </cell>
          <cell r="AH1882">
            <v>0</v>
          </cell>
          <cell r="AI1882">
            <v>0</v>
          </cell>
          <cell r="AJ1882">
            <v>0</v>
          </cell>
          <cell r="AK1882">
            <v>0</v>
          </cell>
          <cell r="AL1882">
            <v>0</v>
          </cell>
          <cell r="AM1882">
            <v>0</v>
          </cell>
          <cell r="AN1882">
            <v>0</v>
          </cell>
          <cell r="AO1882">
            <v>0</v>
          </cell>
          <cell r="AP1882">
            <v>0</v>
          </cell>
          <cell r="AQ1882">
            <v>0</v>
          </cell>
          <cell r="AR1882">
            <v>0</v>
          </cell>
          <cell r="AS1882">
            <v>0</v>
          </cell>
          <cell r="AT1882">
            <v>0</v>
          </cell>
          <cell r="AU1882">
            <v>0</v>
          </cell>
          <cell r="AV1882">
            <v>0</v>
          </cell>
          <cell r="AW1882">
            <v>0</v>
          </cell>
          <cell r="AX1882">
            <v>0</v>
          </cell>
          <cell r="AY1882">
            <v>0</v>
          </cell>
          <cell r="AZ1882">
            <v>0</v>
          </cell>
          <cell r="BA1882" t="str">
            <v>Corporate</v>
          </cell>
          <cell r="BB1882">
            <v>41000</v>
          </cell>
          <cell r="BC1882">
            <v>0</v>
          </cell>
          <cell r="BD1882">
            <v>0</v>
          </cell>
          <cell r="BE1882">
            <v>0</v>
          </cell>
          <cell r="BF1882">
            <v>0</v>
          </cell>
          <cell r="BG1882">
            <v>26952</v>
          </cell>
          <cell r="BH1882">
            <v>39</v>
          </cell>
          <cell r="BI1882">
            <v>4</v>
          </cell>
          <cell r="BJ1882">
            <v>0</v>
          </cell>
          <cell r="BK1882">
            <v>0</v>
          </cell>
          <cell r="BL1882" t="str">
            <v>Married</v>
          </cell>
          <cell r="BM1882">
            <v>0</v>
          </cell>
          <cell r="BN1882" t="str">
            <v>D-16. 3rd Floor, Mithul Enclave, RCF Road</v>
          </cell>
          <cell r="BO1882" t="str">
            <v>Chembur, Mumbai</v>
          </cell>
          <cell r="BP1882">
            <v>0</v>
          </cell>
          <cell r="BQ1882">
            <v>400074</v>
          </cell>
          <cell r="BR1882" t="str">
            <v>Diploma in  Mechanical</v>
          </cell>
          <cell r="BS1882">
            <v>0</v>
          </cell>
          <cell r="BT1882">
            <v>0</v>
          </cell>
          <cell r="BU1882" t="str">
            <v>Lauren Ccl Engineering Pvt. Limited</v>
          </cell>
          <cell r="BV1882">
            <v>41324</v>
          </cell>
          <cell r="BW1882">
            <v>41306</v>
          </cell>
          <cell r="BX1882">
            <v>0</v>
          </cell>
          <cell r="BY1882" t="str">
            <v>Family Circumstances</v>
          </cell>
          <cell r="BZ1882" t="str">
            <v>Resignation</v>
          </cell>
          <cell r="CA1882">
            <v>0</v>
          </cell>
          <cell r="CB1882" t="str">
            <v>Voluntary</v>
          </cell>
          <cell r="CC1882">
            <v>0</v>
          </cell>
          <cell r="CD1882">
            <v>0</v>
          </cell>
          <cell r="CE1882">
            <v>0</v>
          </cell>
          <cell r="CF1882">
            <v>0</v>
          </cell>
          <cell r="CG1882">
            <v>0</v>
          </cell>
        </row>
        <row r="1883">
          <cell r="B1883">
            <v>10002538</v>
          </cell>
          <cell r="C1883" t="str">
            <v>Active</v>
          </cell>
          <cell r="D1883">
            <v>9919903999</v>
          </cell>
          <cell r="E1883" t="str">
            <v>CORPORATE-SYSTEMS</v>
          </cell>
          <cell r="F1883" t="str">
            <v>9919900072</v>
          </cell>
          <cell r="G1883">
            <v>0</v>
          </cell>
          <cell r="H1883" t="str">
            <v>M</v>
          </cell>
          <cell r="I1883" t="str">
            <v>Pradip</v>
          </cell>
          <cell r="J1883" t="str">
            <v>Patil</v>
          </cell>
          <cell r="K1883" t="str">
            <v>Balkrishna</v>
          </cell>
          <cell r="L1883" t="str">
            <v>Executive</v>
          </cell>
          <cell r="M1883" t="str">
            <v>Information Technology</v>
          </cell>
          <cell r="N1883" t="str">
            <v>Support</v>
          </cell>
          <cell r="O1883">
            <v>0</v>
          </cell>
          <cell r="P1883" t="str">
            <v>Information Technology</v>
          </cell>
          <cell r="Q1883">
            <v>0</v>
          </cell>
          <cell r="R1883" t="str">
            <v>Corporate Shared Services</v>
          </cell>
          <cell r="S1883" t="str">
            <v>JMC</v>
          </cell>
          <cell r="T1883" t="str">
            <v>EG</v>
          </cell>
          <cell r="U1883" t="str">
            <v>Corporate</v>
          </cell>
          <cell r="V1883" t="str">
            <v>Corporate</v>
          </cell>
          <cell r="W1883">
            <v>40945</v>
          </cell>
          <cell r="X1883">
            <v>40940</v>
          </cell>
          <cell r="Y1883">
            <v>3</v>
          </cell>
          <cell r="Z1883">
            <v>4.0315936431380015</v>
          </cell>
          <cell r="AA1883">
            <v>7.0315936431380015</v>
          </cell>
          <cell r="AB1883">
            <v>0</v>
          </cell>
          <cell r="AC1883">
            <v>0</v>
          </cell>
          <cell r="AD1883">
            <v>41126</v>
          </cell>
          <cell r="AE1883">
            <v>0</v>
          </cell>
          <cell r="AF1883">
            <v>41309</v>
          </cell>
          <cell r="AG1883">
            <v>0</v>
          </cell>
          <cell r="AH1883">
            <v>0</v>
          </cell>
          <cell r="AI1883">
            <v>0</v>
          </cell>
          <cell r="AJ1883">
            <v>0</v>
          </cell>
          <cell r="AK1883">
            <v>0</v>
          </cell>
          <cell r="AL1883">
            <v>0</v>
          </cell>
          <cell r="AM1883">
            <v>0</v>
          </cell>
          <cell r="AN1883">
            <v>0</v>
          </cell>
          <cell r="AO1883">
            <v>0</v>
          </cell>
          <cell r="AP1883">
            <v>0</v>
          </cell>
          <cell r="AQ1883">
            <v>0</v>
          </cell>
          <cell r="AR1883">
            <v>0</v>
          </cell>
          <cell r="AS1883">
            <v>0</v>
          </cell>
          <cell r="AT1883">
            <v>0</v>
          </cell>
          <cell r="AU1883">
            <v>0</v>
          </cell>
          <cell r="AV1883">
            <v>0</v>
          </cell>
          <cell r="AW1883">
            <v>0</v>
          </cell>
          <cell r="AX1883">
            <v>0</v>
          </cell>
          <cell r="AY1883">
            <v>0</v>
          </cell>
          <cell r="AZ1883">
            <v>0</v>
          </cell>
          <cell r="BA1883">
            <v>0</v>
          </cell>
          <cell r="BB1883">
            <v>0</v>
          </cell>
          <cell r="BC1883">
            <v>0</v>
          </cell>
          <cell r="BD1883">
            <v>0</v>
          </cell>
          <cell r="BE1883">
            <v>0</v>
          </cell>
          <cell r="BF1883">
            <v>0</v>
          </cell>
          <cell r="BG1883">
            <v>30104</v>
          </cell>
          <cell r="BH1883">
            <v>33</v>
          </cell>
          <cell r="BI1883">
            <v>8</v>
          </cell>
          <cell r="BJ1883">
            <v>52018</v>
          </cell>
          <cell r="BK1883" t="str">
            <v>31 - 35 yrs</v>
          </cell>
          <cell r="BL1883" t="str">
            <v>Unmarried</v>
          </cell>
          <cell r="BM1883">
            <v>0</v>
          </cell>
          <cell r="BN1883" t="str">
            <v>6/101, Ravi chintan, Ravi Group, Phase - I, Hatkesh,</v>
          </cell>
          <cell r="BO1883" t="str">
            <v>Mira Road, Thane</v>
          </cell>
          <cell r="BP1883">
            <v>0</v>
          </cell>
          <cell r="BQ1883">
            <v>401107</v>
          </cell>
          <cell r="BR1883" t="str">
            <v>B.Com</v>
          </cell>
          <cell r="BS1883">
            <v>0</v>
          </cell>
          <cell r="BT1883" t="str">
            <v>SAP - FICO</v>
          </cell>
          <cell r="BU1883" t="str">
            <v>Om Consulting Services</v>
          </cell>
          <cell r="BV1883">
            <v>0</v>
          </cell>
          <cell r="BW1883">
            <v>0</v>
          </cell>
          <cell r="BX1883">
            <v>0</v>
          </cell>
          <cell r="BY1883">
            <v>0</v>
          </cell>
          <cell r="BZ1883">
            <v>0</v>
          </cell>
          <cell r="CA1883">
            <v>0</v>
          </cell>
          <cell r="CB1883">
            <v>0</v>
          </cell>
          <cell r="CC1883">
            <v>0</v>
          </cell>
          <cell r="CD1883" t="str">
            <v>AB+</v>
          </cell>
          <cell r="CE1883" t="str">
            <v>BEZPP2142C</v>
          </cell>
          <cell r="CF1883" t="str">
            <v>Murali Nama</v>
          </cell>
          <cell r="CG1883" t="str">
            <v>Murali Nama</v>
          </cell>
        </row>
        <row r="1884">
          <cell r="B1884">
            <v>10002540</v>
          </cell>
          <cell r="C1884" t="str">
            <v>Active</v>
          </cell>
          <cell r="D1884">
            <v>2019914999</v>
          </cell>
          <cell r="E1884" t="str">
            <v>CORPORATE-PCP-SCM</v>
          </cell>
          <cell r="F1884" t="str">
            <v>2011400192</v>
          </cell>
          <cell r="G1884">
            <v>0</v>
          </cell>
          <cell r="H1884" t="str">
            <v>M</v>
          </cell>
          <cell r="I1884" t="str">
            <v>Sunilkumar</v>
          </cell>
          <cell r="J1884" t="str">
            <v>Singh</v>
          </cell>
          <cell r="K1884" t="str">
            <v>Jogendra</v>
          </cell>
          <cell r="L1884" t="str">
            <v>Vice President</v>
          </cell>
          <cell r="M1884" t="str">
            <v>Operations</v>
          </cell>
          <cell r="N1884" t="str">
            <v>Core</v>
          </cell>
          <cell r="O1884">
            <v>0</v>
          </cell>
          <cell r="P1884" t="str">
            <v>PCP Manufacturing</v>
          </cell>
          <cell r="Q1884">
            <v>0</v>
          </cell>
          <cell r="R1884" t="str">
            <v>Personal Care Products</v>
          </cell>
          <cell r="S1884" t="str">
            <v>SMC</v>
          </cell>
          <cell r="T1884" t="str">
            <v>EG-8</v>
          </cell>
          <cell r="U1884" t="str">
            <v>Corporate</v>
          </cell>
          <cell r="V1884" t="str">
            <v>Corporate</v>
          </cell>
          <cell r="W1884">
            <v>40945</v>
          </cell>
          <cell r="X1884">
            <v>40940</v>
          </cell>
          <cell r="Y1884">
            <v>21</v>
          </cell>
          <cell r="Z1884">
            <v>4.0315936431380015</v>
          </cell>
          <cell r="AA1884">
            <v>25.031593643138002</v>
          </cell>
          <cell r="AB1884">
            <v>0</v>
          </cell>
          <cell r="AC1884">
            <v>0</v>
          </cell>
          <cell r="AD1884">
            <v>41126</v>
          </cell>
          <cell r="AE1884">
            <v>0</v>
          </cell>
          <cell r="AF1884">
            <v>41126</v>
          </cell>
          <cell r="AG1884">
            <v>0</v>
          </cell>
          <cell r="AH1884">
            <v>0</v>
          </cell>
          <cell r="AI1884">
            <v>0</v>
          </cell>
          <cell r="AJ1884">
            <v>0</v>
          </cell>
          <cell r="AK1884">
            <v>0</v>
          </cell>
          <cell r="AL1884">
            <v>0</v>
          </cell>
          <cell r="AM1884">
            <v>0</v>
          </cell>
          <cell r="AN1884">
            <v>0</v>
          </cell>
          <cell r="AO1884">
            <v>41365</v>
          </cell>
          <cell r="AP1884" t="str">
            <v>Associate Vice President</v>
          </cell>
          <cell r="AQ1884" t="str">
            <v>SMC</v>
          </cell>
          <cell r="AR1884">
            <v>0</v>
          </cell>
          <cell r="AS1884">
            <v>0</v>
          </cell>
          <cell r="AT1884">
            <v>0</v>
          </cell>
          <cell r="AU1884">
            <v>0</v>
          </cell>
          <cell r="AV1884">
            <v>0</v>
          </cell>
          <cell r="AW1884">
            <v>0</v>
          </cell>
          <cell r="AX1884">
            <v>0</v>
          </cell>
          <cell r="AY1884">
            <v>0</v>
          </cell>
          <cell r="AZ1884">
            <v>0</v>
          </cell>
          <cell r="BA1884" t="str">
            <v>Baddi</v>
          </cell>
          <cell r="BB1884">
            <v>42186</v>
          </cell>
          <cell r="BC1884">
            <v>0</v>
          </cell>
          <cell r="BD1884">
            <v>0</v>
          </cell>
          <cell r="BE1884">
            <v>0</v>
          </cell>
          <cell r="BF1884">
            <v>0</v>
          </cell>
          <cell r="BG1884">
            <v>24289</v>
          </cell>
          <cell r="BH1884">
            <v>49</v>
          </cell>
          <cell r="BI1884">
            <v>7</v>
          </cell>
          <cell r="BJ1884">
            <v>46203</v>
          </cell>
          <cell r="BK1884" t="str">
            <v>46 - 50 yrs</v>
          </cell>
          <cell r="BL1884" t="str">
            <v>Married</v>
          </cell>
          <cell r="BM1884">
            <v>0</v>
          </cell>
          <cell r="BN1884" t="str">
            <v>House No. 90, Sector - 15, Panchkula</v>
          </cell>
          <cell r="BO1884" t="str">
            <v>Haryana</v>
          </cell>
          <cell r="BP1884" t="str">
            <v>Haryana</v>
          </cell>
          <cell r="BQ1884">
            <v>0</v>
          </cell>
          <cell r="BR1884" t="str">
            <v>B.Tech (Chemical Technology)</v>
          </cell>
          <cell r="BS1884">
            <v>0</v>
          </cell>
          <cell r="BT1884">
            <v>0</v>
          </cell>
          <cell r="BU1884" t="str">
            <v>Hindustan Unilever Ltd</v>
          </cell>
          <cell r="BV1884">
            <v>0</v>
          </cell>
          <cell r="BW1884">
            <v>0</v>
          </cell>
          <cell r="BX1884">
            <v>0</v>
          </cell>
          <cell r="BY1884">
            <v>0</v>
          </cell>
          <cell r="BZ1884">
            <v>0</v>
          </cell>
          <cell r="CA1884">
            <v>0</v>
          </cell>
          <cell r="CB1884">
            <v>0</v>
          </cell>
          <cell r="CC1884">
            <v>0</v>
          </cell>
          <cell r="CD1884" t="str">
            <v>B+</v>
          </cell>
          <cell r="CE1884" t="str">
            <v>AZOPS2472B</v>
          </cell>
          <cell r="CF1884" t="str">
            <v>Pratyaya Chakrabarti</v>
          </cell>
          <cell r="CG1884" t="str">
            <v>Pratyaya Chakrabarti</v>
          </cell>
        </row>
        <row r="1885">
          <cell r="B1885">
            <v>10002542</v>
          </cell>
          <cell r="C1885" t="str">
            <v>Active</v>
          </cell>
          <cell r="D1885">
            <v>1010399999</v>
          </cell>
          <cell r="E1885" t="str">
            <v>TALOJA-COMMON</v>
          </cell>
          <cell r="F1885" t="str">
            <v>1010300351</v>
          </cell>
          <cell r="G1885">
            <v>0</v>
          </cell>
          <cell r="H1885" t="str">
            <v>M</v>
          </cell>
          <cell r="I1885" t="str">
            <v>Prabhat</v>
          </cell>
          <cell r="J1885" t="str">
            <v>Das</v>
          </cell>
          <cell r="K1885" t="str">
            <v>Krishna</v>
          </cell>
          <cell r="L1885" t="str">
            <v>Associate Vice President</v>
          </cell>
          <cell r="M1885" t="str">
            <v>Technical Services</v>
          </cell>
          <cell r="N1885" t="str">
            <v>Core</v>
          </cell>
          <cell r="O1885">
            <v>0</v>
          </cell>
          <cell r="P1885" t="str">
            <v>Oleo Manufacturing</v>
          </cell>
          <cell r="Q1885">
            <v>0</v>
          </cell>
          <cell r="R1885" t="str">
            <v>Oleochemicals</v>
          </cell>
          <cell r="S1885" t="str">
            <v>SMC</v>
          </cell>
          <cell r="T1885" t="str">
            <v>EG-7</v>
          </cell>
          <cell r="U1885" t="str">
            <v>Taloja</v>
          </cell>
          <cell r="V1885" t="str">
            <v>Corporate</v>
          </cell>
          <cell r="W1885">
            <v>40952</v>
          </cell>
          <cell r="X1885">
            <v>40940</v>
          </cell>
          <cell r="Y1885">
            <v>27</v>
          </cell>
          <cell r="Z1885">
            <v>4.0124155606291287</v>
          </cell>
          <cell r="AA1885">
            <v>31.01241556062913</v>
          </cell>
          <cell r="AB1885">
            <v>0</v>
          </cell>
          <cell r="AC1885">
            <v>0</v>
          </cell>
          <cell r="AD1885">
            <v>41133</v>
          </cell>
          <cell r="AE1885">
            <v>0</v>
          </cell>
          <cell r="AF1885">
            <v>41133</v>
          </cell>
          <cell r="AG1885">
            <v>0</v>
          </cell>
          <cell r="AH1885">
            <v>0</v>
          </cell>
          <cell r="AI1885">
            <v>0</v>
          </cell>
          <cell r="AJ1885">
            <v>0</v>
          </cell>
          <cell r="AK1885">
            <v>0</v>
          </cell>
          <cell r="AL1885">
            <v>0</v>
          </cell>
          <cell r="AM1885">
            <v>0</v>
          </cell>
          <cell r="AN1885">
            <v>0</v>
          </cell>
          <cell r="AO1885">
            <v>0</v>
          </cell>
          <cell r="AP1885">
            <v>0</v>
          </cell>
          <cell r="AQ1885">
            <v>0</v>
          </cell>
          <cell r="AR1885">
            <v>0</v>
          </cell>
          <cell r="AS1885">
            <v>0</v>
          </cell>
          <cell r="AT1885">
            <v>0</v>
          </cell>
          <cell r="AU1885">
            <v>0</v>
          </cell>
          <cell r="AV1885">
            <v>0</v>
          </cell>
          <cell r="AW1885">
            <v>0</v>
          </cell>
          <cell r="AX1885">
            <v>0</v>
          </cell>
          <cell r="AY1885">
            <v>0</v>
          </cell>
          <cell r="AZ1885">
            <v>0</v>
          </cell>
          <cell r="BA1885">
            <v>0</v>
          </cell>
          <cell r="BB1885">
            <v>0</v>
          </cell>
          <cell r="BC1885">
            <v>0</v>
          </cell>
          <cell r="BD1885">
            <v>0</v>
          </cell>
          <cell r="BE1885" t="str">
            <v>Centre Of Excellence</v>
          </cell>
          <cell r="BF1885">
            <v>41486</v>
          </cell>
          <cell r="BG1885">
            <v>21565</v>
          </cell>
          <cell r="BH1885">
            <v>57</v>
          </cell>
          <cell r="BI1885">
            <v>1</v>
          </cell>
          <cell r="BJ1885">
            <v>43479</v>
          </cell>
          <cell r="BK1885" t="str">
            <v>56 - 60 yrs</v>
          </cell>
          <cell r="BL1885" t="str">
            <v>Married</v>
          </cell>
          <cell r="BM1885">
            <v>0</v>
          </cell>
          <cell r="BN1885" t="str">
            <v>1103, jasmine. Regency Garden Plot - 10, Sector - 6,</v>
          </cell>
          <cell r="BO1885" t="str">
            <v>Kharghar, Navi Mumbai</v>
          </cell>
          <cell r="BP1885">
            <v>0</v>
          </cell>
          <cell r="BQ1885" t="str">
            <v>410 210</v>
          </cell>
          <cell r="BR1885" t="str">
            <v>B.E (Mechanical)</v>
          </cell>
          <cell r="BS1885">
            <v>0</v>
          </cell>
          <cell r="BT1885">
            <v>0</v>
          </cell>
          <cell r="BU1885" t="str">
            <v>Jubilant Industries Ltd</v>
          </cell>
          <cell r="BV1885">
            <v>0</v>
          </cell>
          <cell r="BW1885">
            <v>0</v>
          </cell>
          <cell r="BX1885">
            <v>0</v>
          </cell>
          <cell r="BY1885">
            <v>0</v>
          </cell>
          <cell r="BZ1885">
            <v>0</v>
          </cell>
          <cell r="CA1885">
            <v>0</v>
          </cell>
          <cell r="CB1885">
            <v>0</v>
          </cell>
          <cell r="CC1885">
            <v>0</v>
          </cell>
          <cell r="CD1885">
            <v>0</v>
          </cell>
          <cell r="CE1885" t="str">
            <v>ALMPD8952D</v>
          </cell>
          <cell r="CF1885" t="str">
            <v>Vinod Gupta</v>
          </cell>
          <cell r="CG1885" t="str">
            <v>Vinod Gupta</v>
          </cell>
        </row>
        <row r="1886">
          <cell r="B1886">
            <v>10002543</v>
          </cell>
          <cell r="C1886" t="str">
            <v>Inactive</v>
          </cell>
          <cell r="D1886">
            <v>0</v>
          </cell>
          <cell r="E1886">
            <v>0</v>
          </cell>
          <cell r="F1886" t="e">
            <v>#N/A</v>
          </cell>
          <cell r="G1886">
            <v>0</v>
          </cell>
          <cell r="H1886" t="str">
            <v>M</v>
          </cell>
          <cell r="I1886" t="str">
            <v>Chetan</v>
          </cell>
          <cell r="J1886" t="str">
            <v>Gandhi</v>
          </cell>
          <cell r="K1886" t="str">
            <v>Ramanlal</v>
          </cell>
          <cell r="L1886" t="str">
            <v>Executive</v>
          </cell>
          <cell r="M1886">
            <v>0</v>
          </cell>
          <cell r="N1886">
            <v>0</v>
          </cell>
          <cell r="O1886">
            <v>0</v>
          </cell>
          <cell r="P1886" t="str">
            <v>PCP R&amp;D</v>
          </cell>
          <cell r="Q1886">
            <v>0</v>
          </cell>
          <cell r="R1886" t="str">
            <v>Personal Care Products</v>
          </cell>
          <cell r="S1886" t="str">
            <v>JMC</v>
          </cell>
          <cell r="T1886" t="str">
            <v>EG</v>
          </cell>
          <cell r="U1886" t="str">
            <v>Baddi</v>
          </cell>
          <cell r="V1886" t="str">
            <v>Corporate</v>
          </cell>
          <cell r="W1886">
            <v>40952</v>
          </cell>
          <cell r="X1886">
            <v>40940</v>
          </cell>
          <cell r="Y1886">
            <v>13</v>
          </cell>
          <cell r="Z1886">
            <v>4.0124155606291287</v>
          </cell>
          <cell r="AA1886">
            <v>17.01241556062913</v>
          </cell>
          <cell r="AB1886">
            <v>0</v>
          </cell>
          <cell r="AC1886">
            <v>0</v>
          </cell>
          <cell r="AD1886">
            <v>41133</v>
          </cell>
          <cell r="AE1886">
            <v>0</v>
          </cell>
          <cell r="AF1886">
            <v>41133</v>
          </cell>
          <cell r="AG1886">
            <v>0</v>
          </cell>
          <cell r="AH1886">
            <v>0</v>
          </cell>
          <cell r="AI1886">
            <v>0</v>
          </cell>
          <cell r="AJ1886">
            <v>0</v>
          </cell>
          <cell r="AK1886">
            <v>0</v>
          </cell>
          <cell r="AL1886">
            <v>0</v>
          </cell>
          <cell r="AM1886">
            <v>0</v>
          </cell>
          <cell r="AN1886">
            <v>0</v>
          </cell>
          <cell r="AO1886">
            <v>0</v>
          </cell>
          <cell r="AP1886">
            <v>0</v>
          </cell>
          <cell r="AQ1886">
            <v>0</v>
          </cell>
          <cell r="AR1886">
            <v>0</v>
          </cell>
          <cell r="AS1886">
            <v>0</v>
          </cell>
          <cell r="AT1886">
            <v>0</v>
          </cell>
          <cell r="AU1886">
            <v>0</v>
          </cell>
          <cell r="AV1886">
            <v>0</v>
          </cell>
          <cell r="AW1886">
            <v>41353</v>
          </cell>
          <cell r="AX1886" t="str">
            <v>10 Days</v>
          </cell>
          <cell r="AY1886" t="str">
            <v>Baddi</v>
          </cell>
          <cell r="AZ1886">
            <v>0</v>
          </cell>
          <cell r="BA1886" t="str">
            <v>Corporate</v>
          </cell>
          <cell r="BB1886">
            <v>41730</v>
          </cell>
          <cell r="BC1886">
            <v>0</v>
          </cell>
          <cell r="BD1886">
            <v>0</v>
          </cell>
          <cell r="BE1886">
            <v>0</v>
          </cell>
          <cell r="BF1886">
            <v>0</v>
          </cell>
          <cell r="BG1886">
            <v>26862</v>
          </cell>
          <cell r="BH1886">
            <v>42</v>
          </cell>
          <cell r="BI1886">
            <v>6</v>
          </cell>
          <cell r="BJ1886">
            <v>48776</v>
          </cell>
          <cell r="BK1886">
            <v>0</v>
          </cell>
          <cell r="BL1886" t="str">
            <v>Married</v>
          </cell>
          <cell r="BM1886">
            <v>0</v>
          </cell>
          <cell r="BN1886" t="str">
            <v>20, Kesar Park, Opp Green Park Dharminnagar Road</v>
          </cell>
          <cell r="BO1886" t="str">
            <v>Kabilpore, Navsari</v>
          </cell>
          <cell r="BP1886" t="str">
            <v>Gujarat</v>
          </cell>
          <cell r="BQ1886">
            <v>0</v>
          </cell>
          <cell r="BR1886" t="str">
            <v>B.Sc (Chemistry)</v>
          </cell>
          <cell r="BS1886">
            <v>0</v>
          </cell>
          <cell r="BT1886">
            <v>0</v>
          </cell>
          <cell r="BU1886" t="str">
            <v>VVF Ltd -Navsari</v>
          </cell>
          <cell r="BV1886">
            <v>41733</v>
          </cell>
          <cell r="BW1886">
            <v>41730</v>
          </cell>
          <cell r="BX1886">
            <v>41733</v>
          </cell>
          <cell r="BY1886" t="str">
            <v>ATG</v>
          </cell>
          <cell r="BZ1886" t="str">
            <v>Resignation</v>
          </cell>
          <cell r="CA1886">
            <v>0</v>
          </cell>
          <cell r="CB1886" t="str">
            <v>Involuntary</v>
          </cell>
          <cell r="CC1886">
            <v>0</v>
          </cell>
          <cell r="CD1886">
            <v>0</v>
          </cell>
          <cell r="CE1886" t="str">
            <v>AGLPG4569M</v>
          </cell>
          <cell r="CF1886" t="str">
            <v>Akshay Bhansali</v>
          </cell>
          <cell r="CG1886">
            <v>0</v>
          </cell>
        </row>
        <row r="1887">
          <cell r="B1887">
            <v>10002560</v>
          </cell>
          <cell r="C1887" t="str">
            <v>Inactive</v>
          </cell>
          <cell r="D1887">
            <v>0</v>
          </cell>
          <cell r="E1887">
            <v>0</v>
          </cell>
          <cell r="F1887" t="e">
            <v>#N/A</v>
          </cell>
          <cell r="G1887" t="str">
            <v>04/0533</v>
          </cell>
          <cell r="H1887" t="str">
            <v>M</v>
          </cell>
          <cell r="I1887" t="str">
            <v xml:space="preserve">Arvind </v>
          </cell>
          <cell r="J1887" t="str">
            <v>Sandanshive</v>
          </cell>
          <cell r="K1887" t="str">
            <v>Murlidhar</v>
          </cell>
          <cell r="L1887" t="str">
            <v>Operator</v>
          </cell>
          <cell r="M1887">
            <v>0</v>
          </cell>
          <cell r="N1887">
            <v>0</v>
          </cell>
          <cell r="O1887">
            <v>0</v>
          </cell>
          <cell r="P1887" t="str">
            <v>Oleo Manufacturing</v>
          </cell>
          <cell r="Q1887">
            <v>0</v>
          </cell>
          <cell r="R1887" t="str">
            <v>Oleochemicals</v>
          </cell>
          <cell r="S1887" t="str">
            <v>Associate</v>
          </cell>
          <cell r="T1887" t="str">
            <v>A3</v>
          </cell>
          <cell r="U1887" t="str">
            <v>Taloja</v>
          </cell>
          <cell r="V1887">
            <v>0</v>
          </cell>
          <cell r="W1887">
            <v>40953</v>
          </cell>
          <cell r="X1887">
            <v>40940</v>
          </cell>
          <cell r="Y1887">
            <v>20</v>
          </cell>
          <cell r="Z1887">
            <v>4.0096758349188235</v>
          </cell>
          <cell r="AA1887">
            <v>20.100000000000001</v>
          </cell>
          <cell r="AB1887">
            <v>0</v>
          </cell>
          <cell r="AC1887">
            <v>0</v>
          </cell>
          <cell r="AD1887">
            <v>0</v>
          </cell>
          <cell r="AE1887">
            <v>0</v>
          </cell>
          <cell r="AF1887">
            <v>0</v>
          </cell>
          <cell r="AG1887">
            <v>0</v>
          </cell>
          <cell r="AH1887">
            <v>0</v>
          </cell>
          <cell r="AI1887">
            <v>0</v>
          </cell>
          <cell r="AJ1887">
            <v>0</v>
          </cell>
          <cell r="AK1887">
            <v>0</v>
          </cell>
          <cell r="AL1887">
            <v>0</v>
          </cell>
          <cell r="AM1887">
            <v>0</v>
          </cell>
          <cell r="AN1887">
            <v>0</v>
          </cell>
          <cell r="AO1887">
            <v>0</v>
          </cell>
          <cell r="AP1887">
            <v>0</v>
          </cell>
          <cell r="AQ1887">
            <v>0</v>
          </cell>
          <cell r="AR1887">
            <v>0</v>
          </cell>
          <cell r="AS1887">
            <v>0</v>
          </cell>
          <cell r="AT1887">
            <v>0</v>
          </cell>
          <cell r="AU1887">
            <v>0</v>
          </cell>
          <cell r="AV1887">
            <v>0</v>
          </cell>
          <cell r="AW1887">
            <v>0</v>
          </cell>
          <cell r="AX1887">
            <v>0</v>
          </cell>
          <cell r="AY1887">
            <v>0</v>
          </cell>
          <cell r="AZ1887">
            <v>0</v>
          </cell>
          <cell r="BA1887">
            <v>0</v>
          </cell>
          <cell r="BB1887">
            <v>0</v>
          </cell>
          <cell r="BC1887">
            <v>0</v>
          </cell>
          <cell r="BD1887">
            <v>0</v>
          </cell>
          <cell r="BE1887">
            <v>0</v>
          </cell>
          <cell r="BF1887">
            <v>0</v>
          </cell>
          <cell r="BG1887">
            <v>25934</v>
          </cell>
          <cell r="BH1887">
            <v>41</v>
          </cell>
          <cell r="BI1887">
            <v>2</v>
          </cell>
          <cell r="BJ1887">
            <v>0</v>
          </cell>
          <cell r="BK1887">
            <v>0</v>
          </cell>
          <cell r="BL1887">
            <v>0</v>
          </cell>
          <cell r="BM1887">
            <v>0</v>
          </cell>
          <cell r="BN1887">
            <v>0</v>
          </cell>
          <cell r="BO1887">
            <v>0</v>
          </cell>
          <cell r="BP1887">
            <v>0</v>
          </cell>
          <cell r="BQ1887">
            <v>0</v>
          </cell>
          <cell r="BR1887" t="str">
            <v>B.Sc (Chemistry)</v>
          </cell>
          <cell r="BS1887">
            <v>0</v>
          </cell>
          <cell r="BT1887">
            <v>0</v>
          </cell>
          <cell r="BU1887" t="str">
            <v>SABIC, Dubai</v>
          </cell>
          <cell r="BV1887">
            <v>40974</v>
          </cell>
          <cell r="BW1887">
            <v>40969</v>
          </cell>
          <cell r="BX1887">
            <v>0</v>
          </cell>
          <cell r="BY1887" t="str">
            <v>Absconding</v>
          </cell>
          <cell r="BZ1887" t="str">
            <v>Absconding</v>
          </cell>
          <cell r="CA1887">
            <v>0</v>
          </cell>
          <cell r="CB1887" t="str">
            <v>Voluntary</v>
          </cell>
          <cell r="CC1887" t="str">
            <v>Resigned at VVF Ltd</v>
          </cell>
          <cell r="CD1887">
            <v>0</v>
          </cell>
          <cell r="CE1887">
            <v>0</v>
          </cell>
          <cell r="CF1887">
            <v>0</v>
          </cell>
          <cell r="CG1887">
            <v>0</v>
          </cell>
        </row>
        <row r="1888">
          <cell r="B1888">
            <v>10002561</v>
          </cell>
          <cell r="C1888" t="str">
            <v>Active</v>
          </cell>
          <cell r="D1888">
            <v>2011408999</v>
          </cell>
          <cell r="E1888" t="str">
            <v>BADDI-HR</v>
          </cell>
          <cell r="F1888" t="str">
            <v>2011400193</v>
          </cell>
          <cell r="G1888" t="str">
            <v>B00471</v>
          </cell>
          <cell r="H1888" t="str">
            <v>M</v>
          </cell>
          <cell r="I1888" t="str">
            <v>Sushil</v>
          </cell>
          <cell r="J1888" t="str">
            <v>Sharma</v>
          </cell>
          <cell r="K1888" t="str">
            <v>Kumar</v>
          </cell>
          <cell r="L1888" t="str">
            <v>Senior Supervisor</v>
          </cell>
          <cell r="M1888" t="str">
            <v>Human Resources</v>
          </cell>
          <cell r="N1888" t="str">
            <v>Support</v>
          </cell>
          <cell r="O1888">
            <v>0</v>
          </cell>
          <cell r="P1888" t="str">
            <v>Human Resources</v>
          </cell>
          <cell r="Q1888">
            <v>0</v>
          </cell>
          <cell r="R1888" t="str">
            <v>Corporate Shared Services</v>
          </cell>
          <cell r="S1888" t="str">
            <v>OC</v>
          </cell>
          <cell r="T1888" t="str">
            <v>S2</v>
          </cell>
          <cell r="U1888" t="str">
            <v>Baddi</v>
          </cell>
          <cell r="V1888" t="str">
            <v>Baddi</v>
          </cell>
          <cell r="W1888">
            <v>40963</v>
          </cell>
          <cell r="X1888">
            <v>40940</v>
          </cell>
          <cell r="Y1888">
            <v>4.3</v>
          </cell>
          <cell r="Z1888">
            <v>3.9822785746448512</v>
          </cell>
          <cell r="AA1888">
            <v>8.2822785746448506</v>
          </cell>
          <cell r="AB1888">
            <v>0</v>
          </cell>
          <cell r="AC1888">
            <v>0</v>
          </cell>
          <cell r="AD1888">
            <v>41144</v>
          </cell>
          <cell r="AE1888">
            <v>0</v>
          </cell>
          <cell r="AF1888">
            <v>41144</v>
          </cell>
          <cell r="AG1888">
            <v>42095</v>
          </cell>
          <cell r="AH1888" t="str">
            <v>Supervisor</v>
          </cell>
          <cell r="AI1888" t="str">
            <v>OC</v>
          </cell>
          <cell r="AJ1888" t="str">
            <v>S1</v>
          </cell>
          <cell r="AK1888">
            <v>0</v>
          </cell>
          <cell r="AL1888">
            <v>0</v>
          </cell>
          <cell r="AM1888">
            <v>0</v>
          </cell>
          <cell r="AN1888">
            <v>0</v>
          </cell>
          <cell r="AO1888">
            <v>0</v>
          </cell>
          <cell r="AP1888">
            <v>0</v>
          </cell>
          <cell r="AQ1888">
            <v>0</v>
          </cell>
          <cell r="AR1888">
            <v>0</v>
          </cell>
          <cell r="AS1888">
            <v>0</v>
          </cell>
          <cell r="AT1888">
            <v>0</v>
          </cell>
          <cell r="AU1888">
            <v>0</v>
          </cell>
          <cell r="AV1888">
            <v>0</v>
          </cell>
          <cell r="AW1888">
            <v>0</v>
          </cell>
          <cell r="AX1888">
            <v>0</v>
          </cell>
          <cell r="AY1888">
            <v>0</v>
          </cell>
          <cell r="AZ1888">
            <v>0</v>
          </cell>
          <cell r="BA1888">
            <v>0</v>
          </cell>
          <cell r="BB1888">
            <v>0</v>
          </cell>
          <cell r="BC1888">
            <v>0</v>
          </cell>
          <cell r="BD1888">
            <v>0</v>
          </cell>
          <cell r="BE1888">
            <v>0</v>
          </cell>
          <cell r="BF1888">
            <v>0</v>
          </cell>
          <cell r="BG1888">
            <v>31167</v>
          </cell>
          <cell r="BH1888">
            <v>30</v>
          </cell>
          <cell r="BI1888">
            <v>9</v>
          </cell>
          <cell r="BJ1888">
            <v>53081</v>
          </cell>
          <cell r="BK1888" t="str">
            <v>Less than and equal to 30 yrs</v>
          </cell>
          <cell r="BL1888" t="str">
            <v>Married</v>
          </cell>
          <cell r="BM1888">
            <v>2</v>
          </cell>
          <cell r="BN1888" t="str">
            <v>Vill-Nanawin PO-Malanger, Tehsil-Bangana</v>
          </cell>
          <cell r="BO1888" t="str">
            <v>Una</v>
          </cell>
          <cell r="BP1888">
            <v>0</v>
          </cell>
          <cell r="BQ1888">
            <v>174308</v>
          </cell>
          <cell r="BR1888" t="str">
            <v>B.A</v>
          </cell>
          <cell r="BS1888" t="str">
            <v>M.B.A</v>
          </cell>
          <cell r="BT1888">
            <v>0</v>
          </cell>
          <cell r="BU1888" t="str">
            <v>Dabur India Limited</v>
          </cell>
          <cell r="BV1888">
            <v>0</v>
          </cell>
          <cell r="BW1888">
            <v>0</v>
          </cell>
          <cell r="BX1888">
            <v>0</v>
          </cell>
          <cell r="BY1888">
            <v>0</v>
          </cell>
          <cell r="BZ1888">
            <v>0</v>
          </cell>
          <cell r="CA1888">
            <v>0</v>
          </cell>
          <cell r="CB1888">
            <v>0</v>
          </cell>
          <cell r="CC1888">
            <v>0</v>
          </cell>
          <cell r="CD1888" t="str">
            <v>AB+</v>
          </cell>
          <cell r="CE1888" t="str">
            <v>BSUPK6603A</v>
          </cell>
          <cell r="CF1888" t="str">
            <v>Rakesh Sharma</v>
          </cell>
          <cell r="CG1888" t="str">
            <v>Rakesh Sharma</v>
          </cell>
        </row>
        <row r="1889">
          <cell r="B1889">
            <v>10002551</v>
          </cell>
          <cell r="C1889" t="str">
            <v>Active</v>
          </cell>
          <cell r="D1889">
            <v>9919908999</v>
          </cell>
          <cell r="E1889" t="str">
            <v>CORPORATE-HR</v>
          </cell>
          <cell r="F1889" t="str">
            <v>9919900073</v>
          </cell>
          <cell r="G1889">
            <v>0</v>
          </cell>
          <cell r="H1889" t="str">
            <v>F</v>
          </cell>
          <cell r="I1889" t="str">
            <v>Anuradha</v>
          </cell>
          <cell r="J1889" t="str">
            <v>Zingade</v>
          </cell>
          <cell r="K1889" t="str">
            <v>Chandrashekhar</v>
          </cell>
          <cell r="L1889" t="str">
            <v>Deputy General Manager</v>
          </cell>
          <cell r="M1889" t="str">
            <v>Human Resources</v>
          </cell>
          <cell r="N1889" t="str">
            <v>Support</v>
          </cell>
          <cell r="O1889">
            <v>0</v>
          </cell>
          <cell r="P1889" t="str">
            <v>Human Resources</v>
          </cell>
          <cell r="Q1889">
            <v>0</v>
          </cell>
          <cell r="R1889" t="str">
            <v>Corporate Shared Services</v>
          </cell>
          <cell r="S1889" t="str">
            <v>MMC</v>
          </cell>
          <cell r="T1889" t="str">
            <v>EG-5</v>
          </cell>
          <cell r="U1889" t="str">
            <v>Corporate</v>
          </cell>
          <cell r="V1889" t="str">
            <v>Corporate</v>
          </cell>
          <cell r="W1889">
            <v>40966</v>
          </cell>
          <cell r="X1889">
            <v>40940</v>
          </cell>
          <cell r="Y1889">
            <v>13</v>
          </cell>
          <cell r="Z1889">
            <v>3.974059396245567</v>
          </cell>
          <cell r="AA1889">
            <v>16.974059396245568</v>
          </cell>
          <cell r="AB1889">
            <v>0</v>
          </cell>
          <cell r="AC1889">
            <v>0</v>
          </cell>
          <cell r="AD1889">
            <v>41147</v>
          </cell>
          <cell r="AE1889">
            <v>0</v>
          </cell>
          <cell r="AF1889">
            <v>41147</v>
          </cell>
          <cell r="AG1889">
            <v>0</v>
          </cell>
          <cell r="AH1889">
            <v>0</v>
          </cell>
          <cell r="AI1889">
            <v>0</v>
          </cell>
          <cell r="AJ1889">
            <v>0</v>
          </cell>
          <cell r="AK1889">
            <v>0</v>
          </cell>
          <cell r="AL1889">
            <v>0</v>
          </cell>
          <cell r="AM1889">
            <v>0</v>
          </cell>
          <cell r="AN1889">
            <v>0</v>
          </cell>
          <cell r="AO1889">
            <v>41365</v>
          </cell>
          <cell r="AP1889" t="str">
            <v>Assistant General Manager</v>
          </cell>
          <cell r="AQ1889" t="str">
            <v>MMC</v>
          </cell>
          <cell r="AR1889">
            <v>0</v>
          </cell>
          <cell r="AS1889">
            <v>0</v>
          </cell>
          <cell r="AT1889">
            <v>0</v>
          </cell>
          <cell r="AU1889">
            <v>0</v>
          </cell>
          <cell r="AV1889">
            <v>0</v>
          </cell>
          <cell r="AW1889">
            <v>0</v>
          </cell>
          <cell r="AX1889">
            <v>0</v>
          </cell>
          <cell r="AY1889">
            <v>0</v>
          </cell>
          <cell r="AZ1889">
            <v>0</v>
          </cell>
          <cell r="BA1889">
            <v>0</v>
          </cell>
          <cell r="BB1889">
            <v>0</v>
          </cell>
          <cell r="BC1889">
            <v>0</v>
          </cell>
          <cell r="BD1889">
            <v>0</v>
          </cell>
          <cell r="BE1889">
            <v>0</v>
          </cell>
          <cell r="BF1889">
            <v>0</v>
          </cell>
          <cell r="BG1889">
            <v>27512</v>
          </cell>
          <cell r="BH1889">
            <v>40</v>
          </cell>
          <cell r="BI1889">
            <v>9</v>
          </cell>
          <cell r="BJ1889">
            <v>49426</v>
          </cell>
          <cell r="BK1889" t="str">
            <v>36 - 40 yrs</v>
          </cell>
          <cell r="BL1889" t="str">
            <v>Unmarried</v>
          </cell>
          <cell r="BM1889">
            <v>0</v>
          </cell>
          <cell r="BN1889" t="str">
            <v>10/1, Desai Cottages,  D'Monte lane, Orlem,</v>
          </cell>
          <cell r="BO1889" t="str">
            <v>Malad - West, Mumbai</v>
          </cell>
          <cell r="BP1889">
            <v>0</v>
          </cell>
          <cell r="BQ1889">
            <v>400064</v>
          </cell>
          <cell r="BR1889" t="str">
            <v>B.Pharma</v>
          </cell>
          <cell r="BS1889" t="str">
            <v>M.M.S (HR)</v>
          </cell>
          <cell r="BT1889">
            <v>0</v>
          </cell>
          <cell r="BU1889" t="str">
            <v>Dorf Ketal Chemicals</v>
          </cell>
          <cell r="BV1889">
            <v>0</v>
          </cell>
          <cell r="BW1889">
            <v>0</v>
          </cell>
          <cell r="BX1889">
            <v>0</v>
          </cell>
          <cell r="BY1889">
            <v>0</v>
          </cell>
          <cell r="BZ1889">
            <v>0</v>
          </cell>
          <cell r="CA1889">
            <v>0</v>
          </cell>
          <cell r="CB1889">
            <v>0</v>
          </cell>
          <cell r="CC1889">
            <v>0</v>
          </cell>
          <cell r="CD1889" t="str">
            <v>O+</v>
          </cell>
          <cell r="CE1889" t="str">
            <v>AABPZ9346H</v>
          </cell>
          <cell r="CF1889" t="str">
            <v>Mohit Sharma</v>
          </cell>
          <cell r="CG1889" t="str">
            <v>Mohit Sharma</v>
          </cell>
        </row>
        <row r="1890">
          <cell r="B1890">
            <v>10003413</v>
          </cell>
          <cell r="C1890" t="str">
            <v>Inactive</v>
          </cell>
          <cell r="D1890">
            <v>2011418160</v>
          </cell>
          <cell r="E1890" t="str">
            <v>BADDI - SOAP FINISHING</v>
          </cell>
          <cell r="F1890" t="str">
            <v>2011400343</v>
          </cell>
          <cell r="G1890" t="str">
            <v>B00734</v>
          </cell>
          <cell r="H1890" t="str">
            <v>M</v>
          </cell>
          <cell r="I1890" t="str">
            <v>Rohit</v>
          </cell>
          <cell r="J1890" t="str">
            <v>Kumar</v>
          </cell>
          <cell r="K1890">
            <v>0</v>
          </cell>
          <cell r="L1890" t="str">
            <v>Operator</v>
          </cell>
          <cell r="M1890" t="str">
            <v>Production</v>
          </cell>
          <cell r="N1890">
            <v>0</v>
          </cell>
          <cell r="O1890" t="str">
            <v>Finished Soap</v>
          </cell>
          <cell r="P1890" t="str">
            <v>PCP Manufacturing</v>
          </cell>
          <cell r="Q1890">
            <v>0</v>
          </cell>
          <cell r="R1890" t="str">
            <v>Personal Care Products</v>
          </cell>
          <cell r="S1890" t="str">
            <v>Associate</v>
          </cell>
          <cell r="T1890" t="str">
            <v>A1</v>
          </cell>
          <cell r="U1890" t="str">
            <v>Baddi</v>
          </cell>
          <cell r="V1890" t="str">
            <v>Baddi</v>
          </cell>
          <cell r="W1890">
            <v>41960</v>
          </cell>
          <cell r="X1890">
            <v>41960</v>
          </cell>
          <cell r="Y1890">
            <v>1</v>
          </cell>
          <cell r="Z1890">
            <v>1.2507717250126904</v>
          </cell>
          <cell r="AA1890">
            <v>2.2507717250126902</v>
          </cell>
          <cell r="AB1890">
            <v>0</v>
          </cell>
          <cell r="AC1890">
            <v>0</v>
          </cell>
          <cell r="AD1890">
            <v>42140</v>
          </cell>
          <cell r="AE1890">
            <v>0</v>
          </cell>
          <cell r="AF1890">
            <v>42141</v>
          </cell>
          <cell r="AG1890">
            <v>0</v>
          </cell>
          <cell r="AH1890">
            <v>0</v>
          </cell>
          <cell r="AI1890">
            <v>0</v>
          </cell>
          <cell r="AJ1890">
            <v>0</v>
          </cell>
          <cell r="AK1890">
            <v>0</v>
          </cell>
          <cell r="AL1890">
            <v>0</v>
          </cell>
          <cell r="AM1890">
            <v>0</v>
          </cell>
          <cell r="AN1890">
            <v>0</v>
          </cell>
          <cell r="AO1890">
            <v>0</v>
          </cell>
          <cell r="AP1890">
            <v>0</v>
          </cell>
          <cell r="AQ1890">
            <v>0</v>
          </cell>
          <cell r="AR1890">
            <v>0</v>
          </cell>
          <cell r="AS1890">
            <v>0</v>
          </cell>
          <cell r="AT1890">
            <v>0</v>
          </cell>
          <cell r="AU1890">
            <v>0</v>
          </cell>
          <cell r="AV1890">
            <v>0</v>
          </cell>
          <cell r="AW1890">
            <v>0</v>
          </cell>
          <cell r="AX1890">
            <v>0</v>
          </cell>
          <cell r="AY1890">
            <v>0</v>
          </cell>
          <cell r="AZ1890">
            <v>0</v>
          </cell>
          <cell r="BA1890">
            <v>0</v>
          </cell>
          <cell r="BB1890">
            <v>0</v>
          </cell>
          <cell r="BC1890">
            <v>0</v>
          </cell>
          <cell r="BD1890">
            <v>0</v>
          </cell>
          <cell r="BE1890">
            <v>0</v>
          </cell>
          <cell r="BF1890">
            <v>0</v>
          </cell>
          <cell r="BG1890">
            <v>33885</v>
          </cell>
          <cell r="BH1890">
            <v>23</v>
          </cell>
          <cell r="BI1890">
            <v>4</v>
          </cell>
          <cell r="BJ1890">
            <v>55799</v>
          </cell>
          <cell r="BK1890" t="str">
            <v>Less than 30 yrs and equal to 30 yrs</v>
          </cell>
          <cell r="BL1890" t="str">
            <v>Unmarried</v>
          </cell>
          <cell r="BM1890">
            <v>2</v>
          </cell>
          <cell r="BN1890" t="str">
            <v>Vill: Lower Bhalwal, PO: Dada Siba</v>
          </cell>
          <cell r="BO1890" t="str">
            <v>Dehra</v>
          </cell>
          <cell r="BP1890" t="str">
            <v>Himachal Pradesh</v>
          </cell>
          <cell r="BQ1890">
            <v>177106</v>
          </cell>
          <cell r="BR1890" t="str">
            <v xml:space="preserve">12th </v>
          </cell>
          <cell r="BS1890">
            <v>0</v>
          </cell>
          <cell r="BT1890" t="str">
            <v>ITI Fitter</v>
          </cell>
          <cell r="BU1890" t="str">
            <v xml:space="preserve"> Apprenticeship in Dabour India Ltd</v>
          </cell>
          <cell r="BV1890">
            <v>42240</v>
          </cell>
          <cell r="BW1890">
            <v>42217</v>
          </cell>
          <cell r="BX1890">
            <v>42256</v>
          </cell>
          <cell r="BY1890" t="str">
            <v>Career Advancement</v>
          </cell>
          <cell r="BZ1890" t="str">
            <v>Resignation</v>
          </cell>
          <cell r="CA1890">
            <v>0</v>
          </cell>
          <cell r="CB1890" t="str">
            <v>Voluntary</v>
          </cell>
          <cell r="CC1890">
            <v>0</v>
          </cell>
          <cell r="CD1890">
            <v>0</v>
          </cell>
          <cell r="CE1890" t="str">
            <v>DSYPK5201C</v>
          </cell>
          <cell r="CF1890" t="str">
            <v>Naresh Patel</v>
          </cell>
          <cell r="CG1890" t="str">
            <v>Naresh Patel</v>
          </cell>
        </row>
        <row r="1891">
          <cell r="B1891">
            <v>10002569</v>
          </cell>
          <cell r="C1891" t="str">
            <v>Active</v>
          </cell>
          <cell r="D1891">
            <v>1010318020</v>
          </cell>
          <cell r="E1891" t="str">
            <v>TALOJA-DISTILLATION</v>
          </cell>
          <cell r="F1891" t="str">
            <v>1010300353</v>
          </cell>
          <cell r="G1891" t="str">
            <v>04/0534</v>
          </cell>
          <cell r="H1891" t="str">
            <v>M</v>
          </cell>
          <cell r="I1891" t="str">
            <v>Santosh</v>
          </cell>
          <cell r="J1891" t="str">
            <v>Karbhari</v>
          </cell>
          <cell r="K1891" t="str">
            <v>Pramod</v>
          </cell>
          <cell r="L1891" t="str">
            <v>Supervisor</v>
          </cell>
          <cell r="M1891" t="str">
            <v>Production</v>
          </cell>
          <cell r="N1891" t="str">
            <v>Core</v>
          </cell>
          <cell r="O1891" t="str">
            <v>Fatty Acid</v>
          </cell>
          <cell r="P1891" t="str">
            <v>Oleo Manufacturing</v>
          </cell>
          <cell r="Q1891">
            <v>0</v>
          </cell>
          <cell r="R1891" t="str">
            <v>Oleochemicals</v>
          </cell>
          <cell r="S1891" t="str">
            <v>OC</v>
          </cell>
          <cell r="T1891" t="str">
            <v>S1</v>
          </cell>
          <cell r="U1891" t="str">
            <v>Taloja</v>
          </cell>
          <cell r="V1891" t="str">
            <v>Taloja</v>
          </cell>
          <cell r="W1891">
            <v>40973</v>
          </cell>
          <cell r="X1891">
            <v>40969</v>
          </cell>
          <cell r="Y1891">
            <v>11</v>
          </cell>
          <cell r="Z1891">
            <v>3.9548813143708785</v>
          </cell>
          <cell r="AA1891">
            <v>14.954881314370878</v>
          </cell>
          <cell r="AB1891">
            <v>0</v>
          </cell>
          <cell r="AC1891">
            <v>0</v>
          </cell>
          <cell r="AD1891">
            <v>41156</v>
          </cell>
          <cell r="AE1891">
            <v>0</v>
          </cell>
          <cell r="AF1891">
            <v>41153</v>
          </cell>
          <cell r="AG1891">
            <v>0</v>
          </cell>
          <cell r="AH1891">
            <v>0</v>
          </cell>
          <cell r="AI1891">
            <v>0</v>
          </cell>
          <cell r="AJ1891">
            <v>0</v>
          </cell>
          <cell r="AK1891">
            <v>0</v>
          </cell>
          <cell r="AL1891">
            <v>0</v>
          </cell>
          <cell r="AM1891">
            <v>0</v>
          </cell>
          <cell r="AN1891">
            <v>0</v>
          </cell>
          <cell r="AO1891">
            <v>0</v>
          </cell>
          <cell r="AP1891">
            <v>0</v>
          </cell>
          <cell r="AQ1891">
            <v>0</v>
          </cell>
          <cell r="AR1891">
            <v>0</v>
          </cell>
          <cell r="AS1891">
            <v>0</v>
          </cell>
          <cell r="AT1891">
            <v>0</v>
          </cell>
          <cell r="AU1891">
            <v>0</v>
          </cell>
          <cell r="AV1891">
            <v>0</v>
          </cell>
          <cell r="AW1891">
            <v>0</v>
          </cell>
          <cell r="AX1891">
            <v>0</v>
          </cell>
          <cell r="AY1891">
            <v>0</v>
          </cell>
          <cell r="AZ1891">
            <v>0</v>
          </cell>
          <cell r="BA1891">
            <v>0</v>
          </cell>
          <cell r="BB1891">
            <v>0</v>
          </cell>
          <cell r="BC1891">
            <v>0</v>
          </cell>
          <cell r="BD1891">
            <v>0</v>
          </cell>
          <cell r="BE1891">
            <v>0</v>
          </cell>
          <cell r="BF1891">
            <v>0</v>
          </cell>
          <cell r="BG1891">
            <v>28314</v>
          </cell>
          <cell r="BH1891">
            <v>38</v>
          </cell>
          <cell r="BI1891">
            <v>7</v>
          </cell>
          <cell r="BJ1891">
            <v>50228</v>
          </cell>
          <cell r="BK1891" t="str">
            <v>36 - 40 yrs</v>
          </cell>
          <cell r="BL1891" t="str">
            <v>Married</v>
          </cell>
          <cell r="BM1891">
            <v>2</v>
          </cell>
          <cell r="BN1891" t="str">
            <v>At-Ganesh Ali,Tal-Murud, Janjira</v>
          </cell>
          <cell r="BO1891" t="str">
            <v>Raigad</v>
          </cell>
          <cell r="BP1891" t="str">
            <v>Maharashtra</v>
          </cell>
          <cell r="BQ1891">
            <v>0</v>
          </cell>
          <cell r="BR1891" t="str">
            <v>H.S.C</v>
          </cell>
          <cell r="BS1891">
            <v>0</v>
          </cell>
          <cell r="BT1891" t="str">
            <v>ITI</v>
          </cell>
          <cell r="BU1891" t="str">
            <v>Privi Organics Ltd</v>
          </cell>
          <cell r="BV1891">
            <v>0</v>
          </cell>
          <cell r="BW1891">
            <v>0</v>
          </cell>
          <cell r="BX1891">
            <v>0</v>
          </cell>
          <cell r="BY1891">
            <v>0</v>
          </cell>
          <cell r="BZ1891">
            <v>0</v>
          </cell>
          <cell r="CA1891">
            <v>0</v>
          </cell>
          <cell r="CB1891">
            <v>0</v>
          </cell>
          <cell r="CC1891">
            <v>0</v>
          </cell>
          <cell r="CD1891">
            <v>0</v>
          </cell>
          <cell r="CE1891" t="str">
            <v>ARVPK9677K</v>
          </cell>
          <cell r="CF1891" t="str">
            <v>Dinesh Danao</v>
          </cell>
          <cell r="CG1891">
            <v>0</v>
          </cell>
        </row>
        <row r="1892">
          <cell r="B1892">
            <v>10002579</v>
          </cell>
          <cell r="C1892" t="str">
            <v>Active</v>
          </cell>
          <cell r="D1892">
            <v>2011418160</v>
          </cell>
          <cell r="E1892" t="str">
            <v>BADDI - SOAP FINISHING</v>
          </cell>
          <cell r="F1892" t="str">
            <v>2011400195</v>
          </cell>
          <cell r="G1892" t="str">
            <v>B00473</v>
          </cell>
          <cell r="H1892" t="str">
            <v>M</v>
          </cell>
          <cell r="I1892" t="str">
            <v xml:space="preserve">Raghuvir </v>
          </cell>
          <cell r="J1892" t="str">
            <v>Singh</v>
          </cell>
          <cell r="K1892" t="str">
            <v/>
          </cell>
          <cell r="L1892" t="str">
            <v>Senior Supervisor</v>
          </cell>
          <cell r="M1892" t="str">
            <v>Production</v>
          </cell>
          <cell r="N1892" t="str">
            <v>Core</v>
          </cell>
          <cell r="O1892">
            <v>0</v>
          </cell>
          <cell r="P1892" t="str">
            <v>PCP Manufacturing</v>
          </cell>
          <cell r="Q1892">
            <v>0</v>
          </cell>
          <cell r="R1892" t="str">
            <v>Personal Care Products</v>
          </cell>
          <cell r="S1892" t="str">
            <v>OC</v>
          </cell>
          <cell r="T1892" t="str">
            <v>S2</v>
          </cell>
          <cell r="U1892" t="str">
            <v>Baddi</v>
          </cell>
          <cell r="V1892" t="str">
            <v>Baddi</v>
          </cell>
          <cell r="W1892">
            <v>40975</v>
          </cell>
          <cell r="X1892">
            <v>40969</v>
          </cell>
          <cell r="Y1892">
            <v>7</v>
          </cell>
          <cell r="Z1892">
            <v>3.9494018623160838</v>
          </cell>
          <cell r="AA1892">
            <v>10.949401862316083</v>
          </cell>
          <cell r="AB1892">
            <v>0</v>
          </cell>
          <cell r="AC1892">
            <v>0</v>
          </cell>
          <cell r="AD1892">
            <v>41158</v>
          </cell>
          <cell r="AE1892">
            <v>0</v>
          </cell>
          <cell r="AF1892">
            <v>41158</v>
          </cell>
          <cell r="AG1892">
            <v>0</v>
          </cell>
          <cell r="AH1892">
            <v>0</v>
          </cell>
          <cell r="AI1892">
            <v>0</v>
          </cell>
          <cell r="AJ1892">
            <v>0</v>
          </cell>
          <cell r="AK1892">
            <v>0</v>
          </cell>
          <cell r="AL1892">
            <v>0</v>
          </cell>
          <cell r="AM1892">
            <v>0</v>
          </cell>
          <cell r="AN1892">
            <v>0</v>
          </cell>
          <cell r="AO1892">
            <v>41730</v>
          </cell>
          <cell r="AP1892" t="str">
            <v>Supervisor</v>
          </cell>
          <cell r="AQ1892" t="str">
            <v>Associate</v>
          </cell>
          <cell r="AR1892">
            <v>0</v>
          </cell>
          <cell r="AS1892">
            <v>0</v>
          </cell>
          <cell r="AT1892">
            <v>0</v>
          </cell>
          <cell r="AU1892">
            <v>0</v>
          </cell>
          <cell r="AV1892">
            <v>0</v>
          </cell>
          <cell r="AW1892">
            <v>0</v>
          </cell>
          <cell r="AX1892">
            <v>0</v>
          </cell>
          <cell r="AY1892">
            <v>0</v>
          </cell>
          <cell r="AZ1892">
            <v>0</v>
          </cell>
          <cell r="BA1892">
            <v>0</v>
          </cell>
          <cell r="BB1892">
            <v>0</v>
          </cell>
          <cell r="BC1892">
            <v>0</v>
          </cell>
          <cell r="BD1892">
            <v>0</v>
          </cell>
          <cell r="BE1892" t="str">
            <v>Information Technology</v>
          </cell>
          <cell r="BF1892">
            <v>41841</v>
          </cell>
          <cell r="BG1892">
            <v>29068</v>
          </cell>
          <cell r="BH1892">
            <v>36</v>
          </cell>
          <cell r="BI1892">
            <v>6</v>
          </cell>
          <cell r="BJ1892">
            <v>50982</v>
          </cell>
          <cell r="BK1892" t="str">
            <v>36 - 40 yrs</v>
          </cell>
          <cell r="BL1892" t="str">
            <v>Married</v>
          </cell>
          <cell r="BM1892">
            <v>0</v>
          </cell>
          <cell r="BN1892" t="str">
            <v xml:space="preserve"> VPO -Jarot Tehsil Jawali</v>
          </cell>
          <cell r="BO1892" t="str">
            <v>Kangra</v>
          </cell>
          <cell r="BP1892" t="str">
            <v>Himachal Pradesh</v>
          </cell>
          <cell r="BQ1892">
            <v>176027</v>
          </cell>
          <cell r="BR1892" t="str">
            <v>B.A</v>
          </cell>
          <cell r="BS1892">
            <v>0</v>
          </cell>
          <cell r="BT1892" t="str">
            <v>Diploma (Computer Applications)</v>
          </cell>
          <cell r="BU1892" t="str">
            <v/>
          </cell>
          <cell r="BV1892">
            <v>0</v>
          </cell>
          <cell r="BW1892">
            <v>0</v>
          </cell>
          <cell r="BX1892">
            <v>0</v>
          </cell>
          <cell r="BY1892">
            <v>0</v>
          </cell>
          <cell r="BZ1892">
            <v>0</v>
          </cell>
          <cell r="CA1892">
            <v>0</v>
          </cell>
          <cell r="CB1892">
            <v>0</v>
          </cell>
          <cell r="CC1892">
            <v>0</v>
          </cell>
          <cell r="CD1892" t="str">
            <v>A+</v>
          </cell>
          <cell r="CE1892" t="str">
            <v>DBJPS7839L</v>
          </cell>
          <cell r="CF1892" t="str">
            <v>Naresh Patel</v>
          </cell>
          <cell r="CG1892" t="str">
            <v>Naresh Patel</v>
          </cell>
        </row>
        <row r="1893">
          <cell r="B1893">
            <v>10002584</v>
          </cell>
          <cell r="C1893" t="str">
            <v>Active</v>
          </cell>
          <cell r="D1893">
            <v>1010317999</v>
          </cell>
          <cell r="E1893" t="str">
            <v>TALOJA-MAINTENANCE</v>
          </cell>
          <cell r="F1893" t="str">
            <v>1010300355</v>
          </cell>
          <cell r="G1893" t="str">
            <v>04/0536</v>
          </cell>
          <cell r="H1893" t="str">
            <v>M</v>
          </cell>
          <cell r="I1893" t="str">
            <v>Rajesh</v>
          </cell>
          <cell r="J1893" t="str">
            <v>Patil</v>
          </cell>
          <cell r="K1893" t="str">
            <v>Narayan</v>
          </cell>
          <cell r="L1893" t="str">
            <v>Supervisor</v>
          </cell>
          <cell r="M1893" t="str">
            <v>Engineering Services</v>
          </cell>
          <cell r="N1893" t="str">
            <v>Core</v>
          </cell>
          <cell r="O1893">
            <v>0</v>
          </cell>
          <cell r="P1893" t="str">
            <v>Oleo Manufacturing</v>
          </cell>
          <cell r="Q1893">
            <v>0</v>
          </cell>
          <cell r="R1893" t="str">
            <v>Oleochemicals</v>
          </cell>
          <cell r="S1893" t="str">
            <v>OC</v>
          </cell>
          <cell r="T1893" t="str">
            <v>S1</v>
          </cell>
          <cell r="U1893" t="str">
            <v>Taloja</v>
          </cell>
          <cell r="V1893" t="str">
            <v>Taloja</v>
          </cell>
          <cell r="W1893">
            <v>40987</v>
          </cell>
          <cell r="X1893">
            <v>40969</v>
          </cell>
          <cell r="Y1893">
            <v>15</v>
          </cell>
          <cell r="Z1893">
            <v>3.9165251496702247</v>
          </cell>
          <cell r="AA1893">
            <v>18.916525149670225</v>
          </cell>
          <cell r="AB1893">
            <v>0</v>
          </cell>
          <cell r="AC1893">
            <v>0</v>
          </cell>
          <cell r="AD1893">
            <v>41170</v>
          </cell>
          <cell r="AE1893">
            <v>0</v>
          </cell>
          <cell r="AF1893">
            <v>41171</v>
          </cell>
          <cell r="AG1893">
            <v>0</v>
          </cell>
          <cell r="AH1893">
            <v>0</v>
          </cell>
          <cell r="AI1893">
            <v>0</v>
          </cell>
          <cell r="AJ1893">
            <v>0</v>
          </cell>
          <cell r="AK1893">
            <v>0</v>
          </cell>
          <cell r="AL1893">
            <v>0</v>
          </cell>
          <cell r="AM1893">
            <v>0</v>
          </cell>
          <cell r="AN1893">
            <v>0</v>
          </cell>
          <cell r="AO1893">
            <v>0</v>
          </cell>
          <cell r="AP1893">
            <v>0</v>
          </cell>
          <cell r="AQ1893">
            <v>0</v>
          </cell>
          <cell r="AR1893">
            <v>0</v>
          </cell>
          <cell r="AS1893">
            <v>0</v>
          </cell>
          <cell r="AT1893">
            <v>0</v>
          </cell>
          <cell r="AU1893">
            <v>0</v>
          </cell>
          <cell r="AV1893">
            <v>0</v>
          </cell>
          <cell r="AW1893">
            <v>0</v>
          </cell>
          <cell r="AX1893">
            <v>0</v>
          </cell>
          <cell r="AY1893">
            <v>0</v>
          </cell>
          <cell r="AZ1893">
            <v>0</v>
          </cell>
          <cell r="BA1893">
            <v>0</v>
          </cell>
          <cell r="BB1893">
            <v>0</v>
          </cell>
          <cell r="BC1893">
            <v>0</v>
          </cell>
          <cell r="BD1893">
            <v>0</v>
          </cell>
          <cell r="BE1893">
            <v>0</v>
          </cell>
          <cell r="BF1893">
            <v>0</v>
          </cell>
          <cell r="BG1893">
            <v>27623</v>
          </cell>
          <cell r="BH1893">
            <v>40</v>
          </cell>
          <cell r="BI1893">
            <v>5</v>
          </cell>
          <cell r="BJ1893">
            <v>49537</v>
          </cell>
          <cell r="BK1893" t="str">
            <v>36 - 40 yrs</v>
          </cell>
          <cell r="BL1893" t="str">
            <v>Married</v>
          </cell>
          <cell r="BM1893">
            <v>3</v>
          </cell>
          <cell r="BN1893" t="str">
            <v>Shreeyash CHS,B Wing,  Flat No.21, JaiBharat Naka</v>
          </cell>
          <cell r="BO1893" t="str">
            <v>Old Panvel</v>
          </cell>
          <cell r="BP1893">
            <v>0</v>
          </cell>
          <cell r="BQ1893">
            <v>410206</v>
          </cell>
          <cell r="BR1893" t="str">
            <v xml:space="preserve">Dip in Electrical Engg. </v>
          </cell>
          <cell r="BS1893">
            <v>0</v>
          </cell>
          <cell r="BT1893" t="str">
            <v>ITI, NCTVT</v>
          </cell>
          <cell r="BU1893" t="str">
            <v>H&amp;R Johnson India Ltd</v>
          </cell>
          <cell r="BV1893">
            <v>0</v>
          </cell>
          <cell r="BW1893">
            <v>0</v>
          </cell>
          <cell r="BX1893">
            <v>0</v>
          </cell>
          <cell r="BY1893">
            <v>0</v>
          </cell>
          <cell r="BZ1893">
            <v>0</v>
          </cell>
          <cell r="CA1893">
            <v>0</v>
          </cell>
          <cell r="CB1893">
            <v>0</v>
          </cell>
          <cell r="CC1893">
            <v>0</v>
          </cell>
          <cell r="CD1893">
            <v>0</v>
          </cell>
          <cell r="CE1893" t="str">
            <v>ASBPP6878N</v>
          </cell>
          <cell r="CF1893" t="str">
            <v>Varun Rai</v>
          </cell>
          <cell r="CG1893">
            <v>0</v>
          </cell>
        </row>
        <row r="1894">
          <cell r="B1894">
            <v>10002562</v>
          </cell>
          <cell r="C1894" t="str">
            <v>Inactive</v>
          </cell>
          <cell r="D1894">
            <v>0</v>
          </cell>
          <cell r="E1894">
            <v>0</v>
          </cell>
          <cell r="F1894" t="e">
            <v>#N/A</v>
          </cell>
          <cell r="G1894">
            <v>0</v>
          </cell>
          <cell r="H1894" t="str">
            <v>M</v>
          </cell>
          <cell r="I1894" t="str">
            <v>Neeraj</v>
          </cell>
          <cell r="J1894" t="str">
            <v>Upadhyay</v>
          </cell>
          <cell r="K1894" t="str">
            <v>Ramlalit</v>
          </cell>
          <cell r="L1894" t="str">
            <v>Junior Executive</v>
          </cell>
          <cell r="M1894">
            <v>0</v>
          </cell>
          <cell r="N1894">
            <v>0</v>
          </cell>
          <cell r="O1894">
            <v>0</v>
          </cell>
          <cell r="P1894" t="str">
            <v>Oleo Manufacturing</v>
          </cell>
          <cell r="Q1894">
            <v>0</v>
          </cell>
          <cell r="R1894" t="str">
            <v>Oleochemicals</v>
          </cell>
          <cell r="S1894" t="str">
            <v>JMC</v>
          </cell>
          <cell r="T1894" t="str">
            <v>EG-0</v>
          </cell>
          <cell r="U1894" t="str">
            <v>Sion</v>
          </cell>
          <cell r="V1894" t="str">
            <v>Sion</v>
          </cell>
          <cell r="W1894">
            <v>40987</v>
          </cell>
          <cell r="X1894">
            <v>40969</v>
          </cell>
          <cell r="Y1894">
            <v>4</v>
          </cell>
          <cell r="Z1894">
            <v>3.9165251496702247</v>
          </cell>
          <cell r="AA1894">
            <v>5.0999999999999996</v>
          </cell>
          <cell r="AB1894">
            <v>0</v>
          </cell>
          <cell r="AC1894">
            <v>0</v>
          </cell>
          <cell r="AD1894">
            <v>41170</v>
          </cell>
          <cell r="AE1894">
            <v>0</v>
          </cell>
          <cell r="AF1894">
            <v>41170</v>
          </cell>
          <cell r="AG1894">
            <v>0</v>
          </cell>
          <cell r="AH1894">
            <v>0</v>
          </cell>
          <cell r="AI1894">
            <v>0</v>
          </cell>
          <cell r="AJ1894">
            <v>0</v>
          </cell>
          <cell r="AK1894">
            <v>0</v>
          </cell>
          <cell r="AL1894">
            <v>0</v>
          </cell>
          <cell r="AM1894">
            <v>0</v>
          </cell>
          <cell r="AN1894">
            <v>0</v>
          </cell>
          <cell r="AO1894">
            <v>0</v>
          </cell>
          <cell r="AP1894">
            <v>0</v>
          </cell>
          <cell r="AQ1894">
            <v>0</v>
          </cell>
          <cell r="AR1894">
            <v>0</v>
          </cell>
          <cell r="AS1894">
            <v>0</v>
          </cell>
          <cell r="AT1894">
            <v>0</v>
          </cell>
          <cell r="AU1894">
            <v>0</v>
          </cell>
          <cell r="AV1894">
            <v>0</v>
          </cell>
          <cell r="AW1894">
            <v>0</v>
          </cell>
          <cell r="AX1894">
            <v>0</v>
          </cell>
          <cell r="AY1894">
            <v>0</v>
          </cell>
          <cell r="AZ1894">
            <v>0</v>
          </cell>
          <cell r="BA1894">
            <v>0</v>
          </cell>
          <cell r="BB1894">
            <v>0</v>
          </cell>
          <cell r="BC1894">
            <v>0</v>
          </cell>
          <cell r="BD1894">
            <v>0</v>
          </cell>
          <cell r="BE1894">
            <v>0</v>
          </cell>
          <cell r="BF1894">
            <v>0</v>
          </cell>
          <cell r="BG1894">
            <v>31516</v>
          </cell>
          <cell r="BH1894">
            <v>27</v>
          </cell>
          <cell r="BI1894">
            <v>0</v>
          </cell>
          <cell r="BJ1894">
            <v>0</v>
          </cell>
          <cell r="BK1894" t="str">
            <v>Less than 30 yrs and equal to 30 yrs</v>
          </cell>
          <cell r="BL1894" t="str">
            <v>Unmarried</v>
          </cell>
          <cell r="BM1894">
            <v>0</v>
          </cell>
          <cell r="BN1894" t="str">
            <v>Satya Sodhak Society, Kranti Nagar, Kandivali - East</v>
          </cell>
          <cell r="BO1894" t="str">
            <v>Mumbai</v>
          </cell>
          <cell r="BP1894">
            <v>0</v>
          </cell>
          <cell r="BQ1894">
            <v>400101</v>
          </cell>
          <cell r="BR1894" t="str">
            <v>B.Sc</v>
          </cell>
          <cell r="BS1894" t="str">
            <v>M.Sc</v>
          </cell>
          <cell r="BT1894">
            <v>0</v>
          </cell>
          <cell r="BU1894" t="str">
            <v>Invochem Laboratory</v>
          </cell>
          <cell r="BV1894">
            <v>41379</v>
          </cell>
          <cell r="BW1894">
            <v>41365</v>
          </cell>
          <cell r="BX1894">
            <v>0</v>
          </cell>
          <cell r="BY1894" t="str">
            <v>Lack of Job Satisfaction</v>
          </cell>
          <cell r="BZ1894" t="str">
            <v>Resignation</v>
          </cell>
          <cell r="CA1894">
            <v>0</v>
          </cell>
          <cell r="CB1894" t="str">
            <v>Voluntary</v>
          </cell>
          <cell r="CC1894">
            <v>0</v>
          </cell>
          <cell r="CD1894">
            <v>0</v>
          </cell>
          <cell r="CE1894" t="str">
            <v>ABNPU2546B</v>
          </cell>
          <cell r="CF1894">
            <v>0</v>
          </cell>
          <cell r="CG1894">
            <v>0</v>
          </cell>
        </row>
        <row r="1895">
          <cell r="B1895">
            <v>10002585</v>
          </cell>
          <cell r="C1895" t="str">
            <v>Inactive</v>
          </cell>
          <cell r="D1895">
            <v>0</v>
          </cell>
          <cell r="E1895">
            <v>0</v>
          </cell>
          <cell r="F1895" t="e">
            <v>#N/A</v>
          </cell>
          <cell r="G1895" t="str">
            <v>04/0537</v>
          </cell>
          <cell r="H1895" t="str">
            <v>M</v>
          </cell>
          <cell r="I1895" t="str">
            <v xml:space="preserve">Rohan </v>
          </cell>
          <cell r="J1895" t="str">
            <v>Agvekar</v>
          </cell>
          <cell r="K1895" t="str">
            <v>Subhash</v>
          </cell>
          <cell r="L1895" t="str">
            <v>Executive</v>
          </cell>
          <cell r="M1895" t="str">
            <v>Engineering Services</v>
          </cell>
          <cell r="N1895">
            <v>0</v>
          </cell>
          <cell r="O1895">
            <v>0</v>
          </cell>
          <cell r="P1895" t="str">
            <v>Oleo Manufacturing</v>
          </cell>
          <cell r="Q1895">
            <v>0</v>
          </cell>
          <cell r="R1895" t="str">
            <v>Oleochemicals</v>
          </cell>
          <cell r="S1895" t="str">
            <v>JMC</v>
          </cell>
          <cell r="T1895" t="str">
            <v>EG</v>
          </cell>
          <cell r="U1895" t="str">
            <v>Taloja</v>
          </cell>
          <cell r="V1895" t="str">
            <v>Taloja</v>
          </cell>
          <cell r="W1895">
            <v>40988</v>
          </cell>
          <cell r="X1895">
            <v>40969</v>
          </cell>
          <cell r="Y1895">
            <v>0</v>
          </cell>
          <cell r="Z1895">
            <v>3.9137854239599195</v>
          </cell>
          <cell r="AA1895">
            <v>2.2999999999999998</v>
          </cell>
          <cell r="AB1895">
            <v>41353</v>
          </cell>
          <cell r="AC1895">
            <v>41353</v>
          </cell>
          <cell r="AD1895">
            <v>41536</v>
          </cell>
          <cell r="AE1895">
            <v>0</v>
          </cell>
          <cell r="AF1895">
            <v>41548</v>
          </cell>
          <cell r="AG1895">
            <v>0</v>
          </cell>
          <cell r="AH1895">
            <v>0</v>
          </cell>
          <cell r="AI1895">
            <v>0</v>
          </cell>
          <cell r="AJ1895">
            <v>0</v>
          </cell>
          <cell r="AK1895">
            <v>0</v>
          </cell>
          <cell r="AL1895">
            <v>0</v>
          </cell>
          <cell r="AM1895">
            <v>0</v>
          </cell>
          <cell r="AN1895">
            <v>0</v>
          </cell>
          <cell r="AO1895">
            <v>0</v>
          </cell>
          <cell r="AP1895">
            <v>0</v>
          </cell>
          <cell r="AQ1895">
            <v>0</v>
          </cell>
          <cell r="AR1895" t="str">
            <v>GET</v>
          </cell>
          <cell r="AS1895" t="str">
            <v>Instrumentation</v>
          </cell>
          <cell r="AT1895">
            <v>41353</v>
          </cell>
          <cell r="AU1895">
            <v>0</v>
          </cell>
          <cell r="AV1895">
            <v>0</v>
          </cell>
          <cell r="AW1895">
            <v>0</v>
          </cell>
          <cell r="AX1895">
            <v>0</v>
          </cell>
          <cell r="AY1895">
            <v>0</v>
          </cell>
          <cell r="AZ1895">
            <v>0</v>
          </cell>
          <cell r="BA1895">
            <v>0</v>
          </cell>
          <cell r="BB1895">
            <v>0</v>
          </cell>
          <cell r="BC1895">
            <v>0</v>
          </cell>
          <cell r="BD1895">
            <v>0</v>
          </cell>
          <cell r="BE1895">
            <v>0</v>
          </cell>
          <cell r="BF1895">
            <v>0</v>
          </cell>
          <cell r="BG1895">
            <v>31349</v>
          </cell>
          <cell r="BH1895">
            <v>28</v>
          </cell>
          <cell r="BI1895">
            <v>8</v>
          </cell>
          <cell r="BJ1895">
            <v>53263</v>
          </cell>
          <cell r="BK1895" t="str">
            <v>Less than 30 yrs and equal to 30 yrs</v>
          </cell>
          <cell r="BL1895" t="str">
            <v>Unmarried</v>
          </cell>
          <cell r="BM1895">
            <v>2</v>
          </cell>
          <cell r="BN1895" t="str">
            <v>Flat No.14, Pooja Heights, New DP Road,Near Paranjpe Nursery School</v>
          </cell>
          <cell r="BO1895" t="str">
            <v>Kothrud, Pune</v>
          </cell>
          <cell r="BP1895" t="str">
            <v>Maharashtra</v>
          </cell>
          <cell r="BQ1895">
            <v>0</v>
          </cell>
          <cell r="BR1895" t="str">
            <v>B.E (Instrumentation and Control)</v>
          </cell>
          <cell r="BS1895">
            <v>0</v>
          </cell>
          <cell r="BT1895">
            <v>0</v>
          </cell>
          <cell r="BU1895" t="str">
            <v>Fresher</v>
          </cell>
          <cell r="BV1895">
            <v>41835</v>
          </cell>
          <cell r="BW1895">
            <v>41821</v>
          </cell>
          <cell r="BX1895">
            <v>41801</v>
          </cell>
          <cell r="BY1895" t="str">
            <v>Higher Compensation</v>
          </cell>
          <cell r="BZ1895" t="str">
            <v>Resignation</v>
          </cell>
          <cell r="CA1895">
            <v>0</v>
          </cell>
          <cell r="CB1895" t="str">
            <v>Voluntary</v>
          </cell>
          <cell r="CC1895">
            <v>0</v>
          </cell>
          <cell r="CD1895">
            <v>0</v>
          </cell>
          <cell r="CE1895" t="str">
            <v>AIFPA0522J</v>
          </cell>
          <cell r="CF1895" t="str">
            <v>Prashant Pathak</v>
          </cell>
          <cell r="CG1895" t="str">
            <v>Prashant Pathak</v>
          </cell>
        </row>
        <row r="1896">
          <cell r="B1896">
            <v>10002580</v>
          </cell>
          <cell r="C1896" t="str">
            <v>Inactive</v>
          </cell>
          <cell r="D1896">
            <v>0</v>
          </cell>
          <cell r="E1896">
            <v>0</v>
          </cell>
          <cell r="F1896" t="e">
            <v>#N/A</v>
          </cell>
          <cell r="G1896" t="str">
            <v>B00474</v>
          </cell>
          <cell r="H1896" t="str">
            <v>M</v>
          </cell>
          <cell r="I1896" t="str">
            <v>Ikbal</v>
          </cell>
          <cell r="J1896" t="str">
            <v>Mohammed</v>
          </cell>
          <cell r="K1896" t="str">
            <v/>
          </cell>
          <cell r="L1896" t="str">
            <v>Chemist</v>
          </cell>
          <cell r="M1896" t="str">
            <v>Quality Control</v>
          </cell>
          <cell r="N1896">
            <v>0</v>
          </cell>
          <cell r="O1896">
            <v>0</v>
          </cell>
          <cell r="P1896" t="str">
            <v>PCP Manufacturing</v>
          </cell>
          <cell r="Q1896">
            <v>0</v>
          </cell>
          <cell r="R1896" t="str">
            <v>Personal Care Products</v>
          </cell>
          <cell r="S1896" t="str">
            <v>OC</v>
          </cell>
          <cell r="T1896" t="str">
            <v>S1</v>
          </cell>
          <cell r="U1896" t="str">
            <v>Baddi</v>
          </cell>
          <cell r="V1896" t="str">
            <v>Baddi</v>
          </cell>
          <cell r="W1896">
            <v>40989</v>
          </cell>
          <cell r="X1896">
            <v>40969</v>
          </cell>
          <cell r="Y1896">
            <v>4</v>
          </cell>
          <cell r="Z1896">
            <v>3.9110456979325221</v>
          </cell>
          <cell r="AA1896">
            <v>7.9110456979325221</v>
          </cell>
          <cell r="AB1896">
            <v>0</v>
          </cell>
          <cell r="AC1896">
            <v>0</v>
          </cell>
          <cell r="AD1896">
            <v>41172</v>
          </cell>
          <cell r="AE1896">
            <v>0</v>
          </cell>
          <cell r="AF1896">
            <v>41172</v>
          </cell>
          <cell r="AG1896">
            <v>0</v>
          </cell>
          <cell r="AH1896">
            <v>0</v>
          </cell>
          <cell r="AI1896">
            <v>0</v>
          </cell>
          <cell r="AJ1896">
            <v>0</v>
          </cell>
          <cell r="AK1896">
            <v>0</v>
          </cell>
          <cell r="AL1896">
            <v>0</v>
          </cell>
          <cell r="AM1896">
            <v>0</v>
          </cell>
          <cell r="AN1896">
            <v>0</v>
          </cell>
          <cell r="AO1896">
            <v>0</v>
          </cell>
          <cell r="AP1896">
            <v>0</v>
          </cell>
          <cell r="AQ1896">
            <v>0</v>
          </cell>
          <cell r="AR1896">
            <v>0</v>
          </cell>
          <cell r="AS1896">
            <v>0</v>
          </cell>
          <cell r="AT1896">
            <v>0</v>
          </cell>
          <cell r="AU1896">
            <v>0</v>
          </cell>
          <cell r="AV1896">
            <v>0</v>
          </cell>
          <cell r="AW1896">
            <v>0</v>
          </cell>
          <cell r="AX1896">
            <v>0</v>
          </cell>
          <cell r="AY1896">
            <v>0</v>
          </cell>
          <cell r="AZ1896">
            <v>0</v>
          </cell>
          <cell r="BA1896">
            <v>0</v>
          </cell>
          <cell r="BB1896">
            <v>0</v>
          </cell>
          <cell r="BC1896">
            <v>0</v>
          </cell>
          <cell r="BD1896">
            <v>0</v>
          </cell>
          <cell r="BE1896">
            <v>0</v>
          </cell>
          <cell r="BF1896">
            <v>0</v>
          </cell>
          <cell r="BG1896">
            <v>29867</v>
          </cell>
          <cell r="BH1896">
            <v>34</v>
          </cell>
          <cell r="BI1896">
            <v>4</v>
          </cell>
          <cell r="BJ1896">
            <v>51781</v>
          </cell>
          <cell r="BK1896">
            <v>0</v>
          </cell>
          <cell r="BL1896" t="str">
            <v>Unmarried</v>
          </cell>
          <cell r="BM1896">
            <v>0</v>
          </cell>
          <cell r="BN1896" t="str">
            <v>Tribhol Kilod,Salooni</v>
          </cell>
          <cell r="BO1896" t="str">
            <v>Chamba</v>
          </cell>
          <cell r="BP1896" t="str">
            <v>Himachal Pradesh</v>
          </cell>
          <cell r="BQ1896">
            <v>176320</v>
          </cell>
          <cell r="BR1896" t="str">
            <v>B.Sc</v>
          </cell>
          <cell r="BS1896">
            <v>0</v>
          </cell>
          <cell r="BT1896">
            <v>0</v>
          </cell>
          <cell r="BU1896" t="str">
            <v>Hri Cosmatics</v>
          </cell>
          <cell r="BV1896">
            <v>41968</v>
          </cell>
          <cell r="BW1896">
            <v>41944</v>
          </cell>
          <cell r="BX1896">
            <v>41940</v>
          </cell>
          <cell r="BY1896" t="str">
            <v>Lack of Job Satisfaction</v>
          </cell>
          <cell r="BZ1896" t="str">
            <v>Resignation</v>
          </cell>
          <cell r="CA1896">
            <v>0</v>
          </cell>
          <cell r="CB1896" t="str">
            <v>Voluntary</v>
          </cell>
          <cell r="CC1896">
            <v>0</v>
          </cell>
          <cell r="CD1896" t="str">
            <v>AB+</v>
          </cell>
          <cell r="CE1896" t="str">
            <v>BLLPM4329R</v>
          </cell>
          <cell r="CF1896">
            <v>0</v>
          </cell>
          <cell r="CG1896">
            <v>0</v>
          </cell>
        </row>
        <row r="1897">
          <cell r="B1897">
            <v>10002567</v>
          </cell>
          <cell r="C1897" t="str">
            <v>Active</v>
          </cell>
          <cell r="D1897">
            <v>1010322999</v>
          </cell>
          <cell r="E1897" t="str">
            <v>TALOJA-QUALITY</v>
          </cell>
          <cell r="F1897" t="str">
            <v>1010300352</v>
          </cell>
          <cell r="G1897">
            <v>0</v>
          </cell>
          <cell r="H1897" t="str">
            <v>M</v>
          </cell>
          <cell r="I1897" t="str">
            <v xml:space="preserve">Harshad </v>
          </cell>
          <cell r="J1897" t="str">
            <v>Ghadge</v>
          </cell>
          <cell r="K1897" t="str">
            <v>Shivaji</v>
          </cell>
          <cell r="L1897" t="str">
            <v>Junior Executive</v>
          </cell>
          <cell r="M1897" t="str">
            <v>Quality Control</v>
          </cell>
          <cell r="N1897" t="str">
            <v>Core</v>
          </cell>
          <cell r="O1897">
            <v>0</v>
          </cell>
          <cell r="P1897" t="str">
            <v>Oleo Manufacturing</v>
          </cell>
          <cell r="Q1897">
            <v>0</v>
          </cell>
          <cell r="R1897" t="str">
            <v>Oleochemicals</v>
          </cell>
          <cell r="S1897" t="str">
            <v>JMC</v>
          </cell>
          <cell r="T1897" t="str">
            <v>EG-0</v>
          </cell>
          <cell r="U1897" t="str">
            <v>Taloja</v>
          </cell>
          <cell r="V1897" t="str">
            <v>Taloja</v>
          </cell>
          <cell r="W1897">
            <v>40990</v>
          </cell>
          <cell r="X1897">
            <v>40969</v>
          </cell>
          <cell r="Y1897">
            <v>3</v>
          </cell>
          <cell r="Z1897">
            <v>3.9083059715880326</v>
          </cell>
          <cell r="AA1897">
            <v>6.9083059715880326</v>
          </cell>
          <cell r="AB1897">
            <v>0</v>
          </cell>
          <cell r="AC1897">
            <v>0</v>
          </cell>
          <cell r="AD1897">
            <v>41170</v>
          </cell>
          <cell r="AE1897">
            <v>0</v>
          </cell>
          <cell r="AF1897">
            <v>41170</v>
          </cell>
          <cell r="AG1897">
            <v>0</v>
          </cell>
          <cell r="AH1897">
            <v>0</v>
          </cell>
          <cell r="AI1897">
            <v>0</v>
          </cell>
          <cell r="AJ1897">
            <v>0</v>
          </cell>
          <cell r="AK1897">
            <v>0</v>
          </cell>
          <cell r="AL1897">
            <v>0</v>
          </cell>
          <cell r="AM1897">
            <v>0</v>
          </cell>
          <cell r="AN1897">
            <v>0</v>
          </cell>
          <cell r="AO1897">
            <v>0</v>
          </cell>
          <cell r="AP1897">
            <v>0</v>
          </cell>
          <cell r="AQ1897">
            <v>0</v>
          </cell>
          <cell r="AR1897">
            <v>0</v>
          </cell>
          <cell r="AS1897">
            <v>0</v>
          </cell>
          <cell r="AT1897">
            <v>0</v>
          </cell>
          <cell r="AU1897">
            <v>0</v>
          </cell>
          <cell r="AV1897">
            <v>0</v>
          </cell>
          <cell r="AW1897">
            <v>0</v>
          </cell>
          <cell r="AX1897">
            <v>0</v>
          </cell>
          <cell r="AY1897">
            <v>0</v>
          </cell>
          <cell r="AZ1897">
            <v>0</v>
          </cell>
          <cell r="BA1897" t="str">
            <v>Sion</v>
          </cell>
          <cell r="BB1897">
            <v>41640</v>
          </cell>
          <cell r="BC1897">
            <v>0</v>
          </cell>
          <cell r="BD1897">
            <v>0</v>
          </cell>
          <cell r="BE1897">
            <v>0</v>
          </cell>
          <cell r="BF1897">
            <v>0</v>
          </cell>
          <cell r="BG1897">
            <v>32094</v>
          </cell>
          <cell r="BH1897">
            <v>28</v>
          </cell>
          <cell r="BI1897">
            <v>3</v>
          </cell>
          <cell r="BJ1897">
            <v>54008</v>
          </cell>
          <cell r="BK1897" t="str">
            <v>Less than and equal to 30 yrs</v>
          </cell>
          <cell r="BL1897" t="str">
            <v>Unmarried</v>
          </cell>
          <cell r="BM1897">
            <v>0</v>
          </cell>
          <cell r="BN1897" t="str">
            <v>Silver Plaza Building, Flat No, 101, Brahman Wadi</v>
          </cell>
          <cell r="BO1897" t="str">
            <v>Kurla - West</v>
          </cell>
          <cell r="BP1897">
            <v>0</v>
          </cell>
          <cell r="BQ1897">
            <v>400070</v>
          </cell>
          <cell r="BR1897" t="str">
            <v>B.Sc</v>
          </cell>
          <cell r="BS1897">
            <v>0</v>
          </cell>
          <cell r="BT1897">
            <v>0</v>
          </cell>
          <cell r="BU1897" t="str">
            <v>Galaxy</v>
          </cell>
          <cell r="BV1897">
            <v>0</v>
          </cell>
          <cell r="BW1897">
            <v>0</v>
          </cell>
          <cell r="BX1897">
            <v>0</v>
          </cell>
          <cell r="BY1897">
            <v>0</v>
          </cell>
          <cell r="BZ1897">
            <v>0</v>
          </cell>
          <cell r="CA1897">
            <v>0</v>
          </cell>
          <cell r="CB1897">
            <v>0</v>
          </cell>
          <cell r="CC1897">
            <v>0</v>
          </cell>
          <cell r="CD1897">
            <v>0</v>
          </cell>
          <cell r="CE1897" t="str">
            <v>AORPG0256R</v>
          </cell>
          <cell r="CF1897" t="str">
            <v>C.R. Marathe</v>
          </cell>
          <cell r="CG1897" t="str">
            <v>C.P.Unnikrishnan</v>
          </cell>
        </row>
        <row r="1898">
          <cell r="B1898">
            <v>10002577</v>
          </cell>
          <cell r="C1898" t="str">
            <v>Active</v>
          </cell>
          <cell r="D1898">
            <v>1010322999</v>
          </cell>
          <cell r="E1898" t="str">
            <v>TALOJA-QUALITY</v>
          </cell>
          <cell r="F1898" t="str">
            <v>1010300354</v>
          </cell>
          <cell r="G1898">
            <v>0</v>
          </cell>
          <cell r="H1898" t="str">
            <v>M</v>
          </cell>
          <cell r="I1898" t="str">
            <v xml:space="preserve">Vishvanath </v>
          </cell>
          <cell r="J1898" t="str">
            <v>Rananavare</v>
          </cell>
          <cell r="K1898" t="str">
            <v>Shivaji</v>
          </cell>
          <cell r="L1898" t="str">
            <v>Executive</v>
          </cell>
          <cell r="M1898" t="str">
            <v>Quality Assurance</v>
          </cell>
          <cell r="N1898" t="str">
            <v>Core</v>
          </cell>
          <cell r="O1898">
            <v>0</v>
          </cell>
          <cell r="P1898" t="str">
            <v>Oleo Manufacturing</v>
          </cell>
          <cell r="Q1898">
            <v>0</v>
          </cell>
          <cell r="R1898" t="str">
            <v>Oleochemicals</v>
          </cell>
          <cell r="S1898" t="str">
            <v>JMC</v>
          </cell>
          <cell r="T1898" t="str">
            <v>EG</v>
          </cell>
          <cell r="U1898" t="str">
            <v>Taloja</v>
          </cell>
          <cell r="V1898" t="str">
            <v>Taloja</v>
          </cell>
          <cell r="W1898">
            <v>40994</v>
          </cell>
          <cell r="X1898">
            <v>40969</v>
          </cell>
          <cell r="Y1898">
            <v>7</v>
          </cell>
          <cell r="Z1898">
            <v>3.8973470674784436</v>
          </cell>
          <cell r="AA1898">
            <v>10.897347067478444</v>
          </cell>
          <cell r="AB1898">
            <v>0</v>
          </cell>
          <cell r="AC1898">
            <v>0</v>
          </cell>
          <cell r="AD1898">
            <v>41177</v>
          </cell>
          <cell r="AE1898">
            <v>0</v>
          </cell>
          <cell r="AF1898">
            <v>41177</v>
          </cell>
          <cell r="AG1898">
            <v>0</v>
          </cell>
          <cell r="AH1898">
            <v>0</v>
          </cell>
          <cell r="AI1898">
            <v>0</v>
          </cell>
          <cell r="AJ1898">
            <v>0</v>
          </cell>
          <cell r="AK1898">
            <v>0</v>
          </cell>
          <cell r="AL1898">
            <v>0</v>
          </cell>
          <cell r="AM1898">
            <v>0</v>
          </cell>
          <cell r="AN1898">
            <v>0</v>
          </cell>
          <cell r="AO1898">
            <v>0</v>
          </cell>
          <cell r="AP1898">
            <v>0</v>
          </cell>
          <cell r="AQ1898">
            <v>0</v>
          </cell>
          <cell r="AR1898">
            <v>0</v>
          </cell>
          <cell r="AS1898">
            <v>0</v>
          </cell>
          <cell r="AT1898">
            <v>0</v>
          </cell>
          <cell r="AU1898">
            <v>0</v>
          </cell>
          <cell r="AV1898">
            <v>0</v>
          </cell>
          <cell r="AW1898">
            <v>0</v>
          </cell>
          <cell r="AX1898">
            <v>0</v>
          </cell>
          <cell r="AY1898">
            <v>0</v>
          </cell>
          <cell r="AZ1898">
            <v>0</v>
          </cell>
          <cell r="BA1898">
            <v>0</v>
          </cell>
          <cell r="BB1898">
            <v>0</v>
          </cell>
          <cell r="BC1898">
            <v>0</v>
          </cell>
          <cell r="BD1898">
            <v>0</v>
          </cell>
          <cell r="BE1898">
            <v>0</v>
          </cell>
          <cell r="BF1898">
            <v>0</v>
          </cell>
          <cell r="BG1898">
            <v>30519</v>
          </cell>
          <cell r="BH1898">
            <v>32</v>
          </cell>
          <cell r="BI1898">
            <v>6</v>
          </cell>
          <cell r="BJ1898">
            <v>52433</v>
          </cell>
          <cell r="BK1898" t="str">
            <v>31 - 35 yrs</v>
          </cell>
          <cell r="BL1898" t="str">
            <v>Married</v>
          </cell>
          <cell r="BM1898">
            <v>0</v>
          </cell>
          <cell r="BN1898" t="str">
            <v xml:space="preserve">Ravindra Heights, flat no. A/402, Manda Village, </v>
          </cell>
          <cell r="BO1898" t="str">
            <v>Titwala - East</v>
          </cell>
          <cell r="BP1898" t="str">
            <v>Maharashtra</v>
          </cell>
          <cell r="BQ1898">
            <v>0</v>
          </cell>
          <cell r="BR1898" t="str">
            <v>B.Sc</v>
          </cell>
          <cell r="BS1898">
            <v>0</v>
          </cell>
          <cell r="BT1898" t="str">
            <v>Diploma (Analytical Chemistry)</v>
          </cell>
          <cell r="BU1898" t="str">
            <v>Deepak Nitrite Ltd</v>
          </cell>
          <cell r="BV1898">
            <v>0</v>
          </cell>
          <cell r="BW1898">
            <v>0</v>
          </cell>
          <cell r="BX1898">
            <v>0</v>
          </cell>
          <cell r="BY1898">
            <v>0</v>
          </cell>
          <cell r="BZ1898">
            <v>0</v>
          </cell>
          <cell r="CA1898">
            <v>0</v>
          </cell>
          <cell r="CB1898">
            <v>0</v>
          </cell>
          <cell r="CC1898">
            <v>0</v>
          </cell>
          <cell r="CD1898">
            <v>0</v>
          </cell>
          <cell r="CE1898" t="str">
            <v>ANLPR7439Q</v>
          </cell>
          <cell r="CF1898" t="str">
            <v xml:space="preserve">Ashokrao Patil </v>
          </cell>
          <cell r="CG1898" t="str">
            <v xml:space="preserve">Ashokrao Patil </v>
          </cell>
        </row>
        <row r="1899">
          <cell r="B1899">
            <v>10002578</v>
          </cell>
          <cell r="C1899" t="str">
            <v>Inactive</v>
          </cell>
          <cell r="D1899">
            <v>0</v>
          </cell>
          <cell r="E1899">
            <v>0</v>
          </cell>
          <cell r="F1899" t="e">
            <v>#N/A</v>
          </cell>
          <cell r="G1899" t="str">
            <v>04/0541</v>
          </cell>
          <cell r="H1899" t="str">
            <v>M</v>
          </cell>
          <cell r="I1899" t="str">
            <v>Jivankumar</v>
          </cell>
          <cell r="J1899" t="str">
            <v>Mane</v>
          </cell>
          <cell r="K1899" t="str">
            <v>Ganpat</v>
          </cell>
          <cell r="L1899" t="str">
            <v>Operator</v>
          </cell>
          <cell r="M1899">
            <v>0</v>
          </cell>
          <cell r="N1899">
            <v>0</v>
          </cell>
          <cell r="O1899">
            <v>0</v>
          </cell>
          <cell r="P1899" t="str">
            <v>Oleo Manufacturing</v>
          </cell>
          <cell r="Q1899">
            <v>0</v>
          </cell>
          <cell r="R1899" t="str">
            <v>Oleochemicals</v>
          </cell>
          <cell r="S1899" t="str">
            <v>Associate</v>
          </cell>
          <cell r="T1899" t="str">
            <v>A2</v>
          </cell>
          <cell r="U1899" t="str">
            <v>Taloja</v>
          </cell>
          <cell r="V1899">
            <v>0</v>
          </cell>
          <cell r="W1899">
            <v>40994</v>
          </cell>
          <cell r="X1899">
            <v>40969</v>
          </cell>
          <cell r="Y1899">
            <v>3.5</v>
          </cell>
          <cell r="Z1899">
            <v>3.8973470677955362</v>
          </cell>
          <cell r="AA1899">
            <v>3.8</v>
          </cell>
          <cell r="AB1899">
            <v>0</v>
          </cell>
          <cell r="AC1899">
            <v>0</v>
          </cell>
          <cell r="AD1899">
            <v>0</v>
          </cell>
          <cell r="AE1899">
            <v>0</v>
          </cell>
          <cell r="AF1899">
            <v>0</v>
          </cell>
          <cell r="AG1899">
            <v>0</v>
          </cell>
          <cell r="AH1899">
            <v>0</v>
          </cell>
          <cell r="AI1899">
            <v>0</v>
          </cell>
          <cell r="AJ1899">
            <v>0</v>
          </cell>
          <cell r="AK1899">
            <v>0</v>
          </cell>
          <cell r="AL1899">
            <v>0</v>
          </cell>
          <cell r="AM1899">
            <v>0</v>
          </cell>
          <cell r="AN1899">
            <v>0</v>
          </cell>
          <cell r="AO1899">
            <v>0</v>
          </cell>
          <cell r="AP1899">
            <v>0</v>
          </cell>
          <cell r="AQ1899">
            <v>0</v>
          </cell>
          <cell r="AR1899">
            <v>0</v>
          </cell>
          <cell r="AS1899">
            <v>0</v>
          </cell>
          <cell r="AT1899">
            <v>0</v>
          </cell>
          <cell r="AU1899">
            <v>0</v>
          </cell>
          <cell r="AV1899">
            <v>0</v>
          </cell>
          <cell r="AW1899">
            <v>0</v>
          </cell>
          <cell r="AX1899">
            <v>0</v>
          </cell>
          <cell r="AY1899">
            <v>0</v>
          </cell>
          <cell r="AZ1899">
            <v>0</v>
          </cell>
          <cell r="BA1899">
            <v>0</v>
          </cell>
          <cell r="BB1899">
            <v>0</v>
          </cell>
          <cell r="BC1899">
            <v>0</v>
          </cell>
          <cell r="BD1899">
            <v>0</v>
          </cell>
          <cell r="BE1899">
            <v>0</v>
          </cell>
          <cell r="BF1899">
            <v>0</v>
          </cell>
          <cell r="BG1899">
            <v>31527</v>
          </cell>
          <cell r="BH1899">
            <v>26</v>
          </cell>
          <cell r="BI1899">
            <v>3</v>
          </cell>
          <cell r="BJ1899">
            <v>0</v>
          </cell>
          <cell r="BK1899" t="str">
            <v>Less than 30 yrs and equal to 30 yrs</v>
          </cell>
          <cell r="BL1899">
            <v>0</v>
          </cell>
          <cell r="BM1899">
            <v>0</v>
          </cell>
          <cell r="BN1899">
            <v>0</v>
          </cell>
          <cell r="BO1899">
            <v>0</v>
          </cell>
          <cell r="BP1899">
            <v>0</v>
          </cell>
          <cell r="BQ1899">
            <v>0</v>
          </cell>
          <cell r="BR1899" t="str">
            <v>B.Sc</v>
          </cell>
          <cell r="BS1899">
            <v>0</v>
          </cell>
          <cell r="BT1899">
            <v>0</v>
          </cell>
          <cell r="BU1899" t="str">
            <v>Henkel Adhesive Technologies India Pvt Ltd</v>
          </cell>
          <cell r="BV1899">
            <v>41121</v>
          </cell>
          <cell r="BW1899">
            <v>41091</v>
          </cell>
          <cell r="BX1899">
            <v>0</v>
          </cell>
          <cell r="BY1899" t="str">
            <v>Government Job</v>
          </cell>
          <cell r="BZ1899" t="str">
            <v>Resignation</v>
          </cell>
          <cell r="CA1899" t="str">
            <v>Got Govt. Job in RCF</v>
          </cell>
          <cell r="CB1899" t="str">
            <v>Voluntary</v>
          </cell>
          <cell r="CC1899">
            <v>0</v>
          </cell>
          <cell r="CD1899">
            <v>0</v>
          </cell>
          <cell r="CE1899">
            <v>0</v>
          </cell>
          <cell r="CF1899">
            <v>0</v>
          </cell>
          <cell r="CG1899">
            <v>0</v>
          </cell>
        </row>
        <row r="1900">
          <cell r="B1900">
            <v>10002588</v>
          </cell>
          <cell r="C1900" t="str">
            <v>Inactive</v>
          </cell>
          <cell r="D1900">
            <v>0</v>
          </cell>
          <cell r="E1900">
            <v>0</v>
          </cell>
          <cell r="F1900" t="e">
            <v>#N/A</v>
          </cell>
          <cell r="G1900" t="str">
            <v>04/0540</v>
          </cell>
          <cell r="H1900" t="str">
            <v>M</v>
          </cell>
          <cell r="I1900" t="str">
            <v>Sujit</v>
          </cell>
          <cell r="J1900" t="str">
            <v>Patil</v>
          </cell>
          <cell r="K1900" t="str">
            <v>Chandrakant</v>
          </cell>
          <cell r="L1900" t="str">
            <v>Operator</v>
          </cell>
          <cell r="M1900">
            <v>0</v>
          </cell>
          <cell r="N1900">
            <v>0</v>
          </cell>
          <cell r="O1900">
            <v>0</v>
          </cell>
          <cell r="P1900" t="str">
            <v>Oleo Manufacturing</v>
          </cell>
          <cell r="Q1900">
            <v>0</v>
          </cell>
          <cell r="R1900" t="str">
            <v>Oleochemicals</v>
          </cell>
          <cell r="S1900" t="str">
            <v>Associate</v>
          </cell>
          <cell r="T1900" t="str">
            <v>A1</v>
          </cell>
          <cell r="U1900" t="str">
            <v>Taloja</v>
          </cell>
          <cell r="V1900">
            <v>0</v>
          </cell>
          <cell r="W1900">
            <v>40994</v>
          </cell>
          <cell r="X1900">
            <v>40969</v>
          </cell>
          <cell r="Y1900">
            <v>3</v>
          </cell>
          <cell r="Z1900">
            <v>3.8973470677955362</v>
          </cell>
          <cell r="AA1900">
            <v>3.7</v>
          </cell>
          <cell r="AB1900">
            <v>0</v>
          </cell>
          <cell r="AC1900">
            <v>0</v>
          </cell>
          <cell r="AD1900">
            <v>41177</v>
          </cell>
          <cell r="AE1900">
            <v>0</v>
          </cell>
          <cell r="AF1900">
            <v>0</v>
          </cell>
          <cell r="AG1900">
            <v>0</v>
          </cell>
          <cell r="AH1900">
            <v>0</v>
          </cell>
          <cell r="AI1900">
            <v>0</v>
          </cell>
          <cell r="AJ1900">
            <v>0</v>
          </cell>
          <cell r="AK1900">
            <v>0</v>
          </cell>
          <cell r="AL1900">
            <v>0</v>
          </cell>
          <cell r="AM1900">
            <v>0</v>
          </cell>
          <cell r="AN1900">
            <v>0</v>
          </cell>
          <cell r="AO1900">
            <v>0</v>
          </cell>
          <cell r="AP1900">
            <v>0</v>
          </cell>
          <cell r="AQ1900">
            <v>0</v>
          </cell>
          <cell r="AR1900">
            <v>0</v>
          </cell>
          <cell r="AS1900">
            <v>0</v>
          </cell>
          <cell r="AT1900">
            <v>0</v>
          </cell>
          <cell r="AU1900">
            <v>0</v>
          </cell>
          <cell r="AV1900">
            <v>0</v>
          </cell>
          <cell r="AW1900">
            <v>0</v>
          </cell>
          <cell r="AX1900">
            <v>0</v>
          </cell>
          <cell r="AY1900">
            <v>0</v>
          </cell>
          <cell r="AZ1900">
            <v>0</v>
          </cell>
          <cell r="BA1900">
            <v>0</v>
          </cell>
          <cell r="BB1900">
            <v>0</v>
          </cell>
          <cell r="BC1900">
            <v>0</v>
          </cell>
          <cell r="BD1900">
            <v>0</v>
          </cell>
          <cell r="BE1900">
            <v>0</v>
          </cell>
          <cell r="BF1900">
            <v>0</v>
          </cell>
          <cell r="BG1900">
            <v>31609</v>
          </cell>
          <cell r="BH1900">
            <v>26</v>
          </cell>
          <cell r="BI1900">
            <v>4</v>
          </cell>
          <cell r="BJ1900">
            <v>0</v>
          </cell>
          <cell r="BK1900" t="str">
            <v>Less than 30 yrs and equal to 30 yrs</v>
          </cell>
          <cell r="BL1900" t="str">
            <v>Unmarried</v>
          </cell>
          <cell r="BM1900">
            <v>2</v>
          </cell>
          <cell r="BN1900" t="str">
            <v>At-Ambeghar, Post-Pigonde Tal-Roha</v>
          </cell>
          <cell r="BO1900" t="str">
            <v>Raigad</v>
          </cell>
          <cell r="BP1900">
            <v>0</v>
          </cell>
          <cell r="BQ1900">
            <v>402106</v>
          </cell>
          <cell r="BR1900">
            <v>0</v>
          </cell>
          <cell r="BS1900">
            <v>0</v>
          </cell>
          <cell r="BT1900" t="str">
            <v>ITI, NCTVT, AOCP</v>
          </cell>
          <cell r="BU1900" t="str">
            <v>Reliance Industries Ltd</v>
          </cell>
          <cell r="BV1900">
            <v>41239</v>
          </cell>
          <cell r="BW1900">
            <v>41214</v>
          </cell>
          <cell r="BX1900">
            <v>0</v>
          </cell>
          <cell r="BY1900" t="str">
            <v>HOD/Supervisors</v>
          </cell>
          <cell r="BZ1900" t="str">
            <v>Resignation</v>
          </cell>
          <cell r="CA1900">
            <v>0</v>
          </cell>
          <cell r="CB1900" t="str">
            <v>Voluntary</v>
          </cell>
          <cell r="CC1900">
            <v>0</v>
          </cell>
          <cell r="CD1900">
            <v>0</v>
          </cell>
          <cell r="CE1900">
            <v>0</v>
          </cell>
          <cell r="CF1900">
            <v>0</v>
          </cell>
          <cell r="CG1900">
            <v>0</v>
          </cell>
        </row>
        <row r="1901">
          <cell r="B1901">
            <v>10002587</v>
          </cell>
          <cell r="C1901" t="str">
            <v>Inactive</v>
          </cell>
          <cell r="D1901">
            <v>0</v>
          </cell>
          <cell r="E1901">
            <v>0</v>
          </cell>
          <cell r="F1901" t="e">
            <v>#N/A</v>
          </cell>
          <cell r="G1901" t="str">
            <v>04/0539</v>
          </cell>
          <cell r="H1901" t="str">
            <v>M</v>
          </cell>
          <cell r="I1901" t="str">
            <v>Vinayak</v>
          </cell>
          <cell r="J1901" t="str">
            <v>More</v>
          </cell>
          <cell r="K1901" t="str">
            <v>Vijay</v>
          </cell>
          <cell r="L1901" t="str">
            <v>Operator</v>
          </cell>
          <cell r="M1901">
            <v>0</v>
          </cell>
          <cell r="N1901">
            <v>0</v>
          </cell>
          <cell r="O1901">
            <v>0</v>
          </cell>
          <cell r="P1901" t="str">
            <v>Oleo Manufacturing</v>
          </cell>
          <cell r="Q1901">
            <v>0</v>
          </cell>
          <cell r="R1901" t="str">
            <v>Oleochemicals</v>
          </cell>
          <cell r="S1901" t="str">
            <v>Associate</v>
          </cell>
          <cell r="T1901" t="str">
            <v>A2</v>
          </cell>
          <cell r="U1901" t="str">
            <v>Taloja</v>
          </cell>
          <cell r="V1901" t="str">
            <v>Taloja</v>
          </cell>
          <cell r="W1901">
            <v>40994</v>
          </cell>
          <cell r="X1901">
            <v>40969</v>
          </cell>
          <cell r="Y1901">
            <v>4</v>
          </cell>
          <cell r="Z1901">
            <v>3.8973470674784436</v>
          </cell>
          <cell r="AA1901">
            <v>5.0999999999999996</v>
          </cell>
          <cell r="AB1901">
            <v>0</v>
          </cell>
          <cell r="AC1901">
            <v>0</v>
          </cell>
          <cell r="AD1901">
            <v>41177</v>
          </cell>
          <cell r="AE1901">
            <v>0</v>
          </cell>
          <cell r="AF1901">
            <v>41178</v>
          </cell>
          <cell r="AG1901">
            <v>0</v>
          </cell>
          <cell r="AH1901">
            <v>0</v>
          </cell>
          <cell r="AI1901">
            <v>0</v>
          </cell>
          <cell r="AJ1901">
            <v>0</v>
          </cell>
          <cell r="AK1901">
            <v>0</v>
          </cell>
          <cell r="AL1901">
            <v>0</v>
          </cell>
          <cell r="AM1901">
            <v>0</v>
          </cell>
          <cell r="AN1901">
            <v>0</v>
          </cell>
          <cell r="AO1901">
            <v>0</v>
          </cell>
          <cell r="AP1901">
            <v>0</v>
          </cell>
          <cell r="AQ1901">
            <v>0</v>
          </cell>
          <cell r="AR1901">
            <v>0</v>
          </cell>
          <cell r="AS1901">
            <v>0</v>
          </cell>
          <cell r="AT1901">
            <v>0</v>
          </cell>
          <cell r="AU1901">
            <v>0</v>
          </cell>
          <cell r="AV1901">
            <v>0</v>
          </cell>
          <cell r="AW1901">
            <v>0</v>
          </cell>
          <cell r="AX1901">
            <v>0</v>
          </cell>
          <cell r="AY1901">
            <v>0</v>
          </cell>
          <cell r="AZ1901">
            <v>0</v>
          </cell>
          <cell r="BA1901">
            <v>0</v>
          </cell>
          <cell r="BB1901">
            <v>0</v>
          </cell>
          <cell r="BC1901">
            <v>0</v>
          </cell>
          <cell r="BD1901">
            <v>0</v>
          </cell>
          <cell r="BE1901">
            <v>0</v>
          </cell>
          <cell r="BF1901">
            <v>0</v>
          </cell>
          <cell r="BG1901">
            <v>31518</v>
          </cell>
          <cell r="BH1901">
            <v>26</v>
          </cell>
          <cell r="BI1901">
            <v>11</v>
          </cell>
          <cell r="BJ1901">
            <v>0</v>
          </cell>
          <cell r="BK1901" t="str">
            <v>Less than 30 yrs and equal to 30 yrs</v>
          </cell>
          <cell r="BL1901" t="str">
            <v>Married</v>
          </cell>
          <cell r="BM1901">
            <v>2</v>
          </cell>
          <cell r="BN1901" t="str">
            <v>E-1/9, A/7,Sahyadri Apt, Sect-14</v>
          </cell>
          <cell r="BO1901" t="str">
            <v>New Panvel</v>
          </cell>
          <cell r="BP1901" t="str">
            <v>Maharashtra</v>
          </cell>
          <cell r="BQ1901">
            <v>0</v>
          </cell>
          <cell r="BR1901" t="str">
            <v>Diploma in Petrochemical Engineering</v>
          </cell>
          <cell r="BS1901">
            <v>0</v>
          </cell>
          <cell r="BT1901">
            <v>0</v>
          </cell>
          <cell r="BU1901" t="str">
            <v>Deepak Fertilisers And Pesticides Ltd</v>
          </cell>
          <cell r="BV1901">
            <v>41377</v>
          </cell>
          <cell r="BW1901">
            <v>41365</v>
          </cell>
          <cell r="BX1901">
            <v>0</v>
          </cell>
          <cell r="BY1901" t="str">
            <v>Higher Compensation</v>
          </cell>
          <cell r="BZ1901" t="str">
            <v>Resignation</v>
          </cell>
          <cell r="CA1901">
            <v>0</v>
          </cell>
          <cell r="CB1901" t="str">
            <v>Voluntary</v>
          </cell>
          <cell r="CC1901">
            <v>0</v>
          </cell>
          <cell r="CD1901">
            <v>0</v>
          </cell>
          <cell r="CE1901" t="str">
            <v>BBSPM9503J</v>
          </cell>
          <cell r="CF1901">
            <v>0</v>
          </cell>
          <cell r="CG1901">
            <v>0</v>
          </cell>
        </row>
        <row r="1902">
          <cell r="B1902">
            <v>10002586</v>
          </cell>
          <cell r="C1902" t="str">
            <v>Inactive</v>
          </cell>
          <cell r="D1902">
            <v>0</v>
          </cell>
          <cell r="E1902">
            <v>0</v>
          </cell>
          <cell r="F1902" t="e">
            <v>#N/A</v>
          </cell>
          <cell r="G1902" t="str">
            <v>04/0538</v>
          </cell>
          <cell r="H1902" t="str">
            <v>M</v>
          </cell>
          <cell r="I1902" t="str">
            <v>Vaibhav</v>
          </cell>
          <cell r="J1902" t="str">
            <v>Mahajan</v>
          </cell>
          <cell r="K1902" t="str">
            <v>Vidyadhar</v>
          </cell>
          <cell r="L1902" t="str">
            <v>Electrician</v>
          </cell>
          <cell r="M1902">
            <v>0</v>
          </cell>
          <cell r="N1902">
            <v>0</v>
          </cell>
          <cell r="O1902">
            <v>0</v>
          </cell>
          <cell r="P1902" t="str">
            <v>Oleo Manufacturing</v>
          </cell>
          <cell r="Q1902">
            <v>0</v>
          </cell>
          <cell r="R1902" t="str">
            <v>Oleochemicals</v>
          </cell>
          <cell r="S1902" t="str">
            <v>Associate</v>
          </cell>
          <cell r="T1902" t="str">
            <v>A2</v>
          </cell>
          <cell r="U1902" t="str">
            <v>Taloja</v>
          </cell>
          <cell r="V1902" t="str">
            <v>Taloja</v>
          </cell>
          <cell r="W1902">
            <v>40994</v>
          </cell>
          <cell r="X1902">
            <v>40969</v>
          </cell>
          <cell r="Y1902">
            <v>8</v>
          </cell>
          <cell r="Z1902">
            <v>3.8973470674784436</v>
          </cell>
          <cell r="AA1902">
            <v>9.6</v>
          </cell>
          <cell r="AB1902">
            <v>0</v>
          </cell>
          <cell r="AC1902">
            <v>0</v>
          </cell>
          <cell r="AD1902">
            <v>41177</v>
          </cell>
          <cell r="AE1902">
            <v>0</v>
          </cell>
          <cell r="AF1902">
            <v>41178</v>
          </cell>
          <cell r="AG1902">
            <v>0</v>
          </cell>
          <cell r="AH1902">
            <v>0</v>
          </cell>
          <cell r="AI1902">
            <v>0</v>
          </cell>
          <cell r="AJ1902">
            <v>0</v>
          </cell>
          <cell r="AK1902">
            <v>0</v>
          </cell>
          <cell r="AL1902">
            <v>0</v>
          </cell>
          <cell r="AM1902">
            <v>0</v>
          </cell>
          <cell r="AN1902">
            <v>0</v>
          </cell>
          <cell r="AO1902">
            <v>0</v>
          </cell>
          <cell r="AP1902">
            <v>0</v>
          </cell>
          <cell r="AQ1902">
            <v>0</v>
          </cell>
          <cell r="AR1902">
            <v>0</v>
          </cell>
          <cell r="AS1902">
            <v>0</v>
          </cell>
          <cell r="AT1902">
            <v>0</v>
          </cell>
          <cell r="AU1902">
            <v>0</v>
          </cell>
          <cell r="AV1902">
            <v>0</v>
          </cell>
          <cell r="AW1902">
            <v>0</v>
          </cell>
          <cell r="AX1902">
            <v>0</v>
          </cell>
          <cell r="AY1902">
            <v>0</v>
          </cell>
          <cell r="AZ1902">
            <v>0</v>
          </cell>
          <cell r="BA1902">
            <v>0</v>
          </cell>
          <cell r="BB1902">
            <v>0</v>
          </cell>
          <cell r="BC1902">
            <v>0</v>
          </cell>
          <cell r="BD1902">
            <v>0</v>
          </cell>
          <cell r="BE1902">
            <v>0</v>
          </cell>
          <cell r="BF1902">
            <v>0</v>
          </cell>
          <cell r="BG1902">
            <v>30332</v>
          </cell>
          <cell r="BH1902">
            <v>30</v>
          </cell>
          <cell r="BI1902">
            <v>9</v>
          </cell>
          <cell r="BJ1902">
            <v>0</v>
          </cell>
          <cell r="BK1902" t="str">
            <v>Less than 30 yrs and equal to 30 yrs</v>
          </cell>
          <cell r="BL1902" t="str">
            <v>Married</v>
          </cell>
          <cell r="BM1902">
            <v>3</v>
          </cell>
          <cell r="BN1902" t="str">
            <v>U5,103,Shriniketan CHS At-Sukapur</v>
          </cell>
          <cell r="BO1902" t="str">
            <v>Panvel</v>
          </cell>
          <cell r="BP1902" t="str">
            <v>Maharashtra</v>
          </cell>
          <cell r="BQ1902">
            <v>0</v>
          </cell>
          <cell r="BR1902">
            <v>0</v>
          </cell>
          <cell r="BS1902">
            <v>0</v>
          </cell>
          <cell r="BT1902" t="str">
            <v>ITI, NCTVT</v>
          </cell>
          <cell r="BU1902" t="str">
            <v>Galaxy Surfactants Ltd</v>
          </cell>
          <cell r="BV1902">
            <v>41563</v>
          </cell>
          <cell r="BW1902">
            <v>41548</v>
          </cell>
          <cell r="BX1902">
            <v>41536</v>
          </cell>
          <cell r="BY1902" t="str">
            <v>Higher Compensation</v>
          </cell>
          <cell r="BZ1902" t="str">
            <v>Resignation</v>
          </cell>
          <cell r="CA1902">
            <v>0</v>
          </cell>
          <cell r="CB1902" t="str">
            <v>Voluntary</v>
          </cell>
          <cell r="CC1902">
            <v>0</v>
          </cell>
          <cell r="CD1902">
            <v>0</v>
          </cell>
          <cell r="CE1902" t="str">
            <v>AZBPM1618C</v>
          </cell>
          <cell r="CF1902">
            <v>0</v>
          </cell>
          <cell r="CG1902">
            <v>0</v>
          </cell>
        </row>
        <row r="1903">
          <cell r="B1903">
            <v>10002581</v>
          </cell>
          <cell r="C1903" t="str">
            <v>Active</v>
          </cell>
          <cell r="D1903">
            <v>2011408999</v>
          </cell>
          <cell r="E1903" t="str">
            <v>BADDI-HR</v>
          </cell>
          <cell r="F1903" t="str">
            <v>2011400196</v>
          </cell>
          <cell r="G1903" t="str">
            <v>B00475</v>
          </cell>
          <cell r="H1903" t="str">
            <v>M</v>
          </cell>
          <cell r="I1903" t="str">
            <v>Varun</v>
          </cell>
          <cell r="J1903" t="str">
            <v>Sood</v>
          </cell>
          <cell r="K1903" t="str">
            <v/>
          </cell>
          <cell r="L1903" t="str">
            <v>Junior Executive</v>
          </cell>
          <cell r="M1903" t="str">
            <v>Human Resources</v>
          </cell>
          <cell r="N1903" t="str">
            <v>Support</v>
          </cell>
          <cell r="O1903">
            <v>0</v>
          </cell>
          <cell r="P1903" t="str">
            <v>Human Resources</v>
          </cell>
          <cell r="Q1903">
            <v>0</v>
          </cell>
          <cell r="R1903" t="str">
            <v>Corporate Shared Services</v>
          </cell>
          <cell r="S1903" t="str">
            <v>JMC</v>
          </cell>
          <cell r="T1903" t="str">
            <v>EG-0</v>
          </cell>
          <cell r="U1903" t="str">
            <v>Baddi</v>
          </cell>
          <cell r="V1903" t="str">
            <v>Baddi</v>
          </cell>
          <cell r="W1903">
            <v>40994</v>
          </cell>
          <cell r="X1903">
            <v>40969</v>
          </cell>
          <cell r="Y1903">
            <v>2</v>
          </cell>
          <cell r="Z1903">
            <v>3.8973470677955362</v>
          </cell>
          <cell r="AA1903">
            <v>5.8973470677955362</v>
          </cell>
          <cell r="AB1903">
            <v>0</v>
          </cell>
          <cell r="AC1903">
            <v>0</v>
          </cell>
          <cell r="AD1903">
            <v>41177</v>
          </cell>
          <cell r="AE1903">
            <v>0</v>
          </cell>
          <cell r="AF1903">
            <v>41177</v>
          </cell>
          <cell r="AG1903">
            <v>0</v>
          </cell>
          <cell r="AH1903">
            <v>0</v>
          </cell>
          <cell r="AI1903">
            <v>0</v>
          </cell>
          <cell r="AJ1903">
            <v>0</v>
          </cell>
          <cell r="AK1903">
            <v>0</v>
          </cell>
          <cell r="AL1903">
            <v>0</v>
          </cell>
          <cell r="AM1903">
            <v>0</v>
          </cell>
          <cell r="AN1903">
            <v>0</v>
          </cell>
          <cell r="AO1903">
            <v>41730</v>
          </cell>
          <cell r="AP1903" t="str">
            <v>Officer</v>
          </cell>
          <cell r="AQ1903" t="str">
            <v>OC</v>
          </cell>
          <cell r="AR1903">
            <v>0</v>
          </cell>
          <cell r="AS1903">
            <v>0</v>
          </cell>
          <cell r="AT1903">
            <v>0</v>
          </cell>
          <cell r="AU1903">
            <v>0</v>
          </cell>
          <cell r="AV1903">
            <v>0</v>
          </cell>
          <cell r="AW1903">
            <v>0</v>
          </cell>
          <cell r="AX1903">
            <v>0</v>
          </cell>
          <cell r="AY1903">
            <v>0</v>
          </cell>
          <cell r="AZ1903">
            <v>0</v>
          </cell>
          <cell r="BA1903">
            <v>0</v>
          </cell>
          <cell r="BB1903">
            <v>0</v>
          </cell>
          <cell r="BC1903">
            <v>0</v>
          </cell>
          <cell r="BD1903">
            <v>0</v>
          </cell>
          <cell r="BE1903">
            <v>0</v>
          </cell>
          <cell r="BF1903">
            <v>0</v>
          </cell>
          <cell r="BG1903">
            <v>31379</v>
          </cell>
          <cell r="BH1903">
            <v>30</v>
          </cell>
          <cell r="BI1903">
            <v>2</v>
          </cell>
          <cell r="BJ1903">
            <v>53293</v>
          </cell>
          <cell r="BK1903" t="str">
            <v>Less than and equal to 30 yrs</v>
          </cell>
          <cell r="BL1903" t="str">
            <v>Unmarried</v>
          </cell>
          <cell r="BM1903">
            <v>0</v>
          </cell>
          <cell r="BN1903" t="str">
            <v>Bohan Jawala Mukhi</v>
          </cell>
          <cell r="BO1903" t="str">
            <v>Kangra</v>
          </cell>
          <cell r="BP1903">
            <v>0</v>
          </cell>
          <cell r="BQ1903">
            <v>176031</v>
          </cell>
          <cell r="BR1903" t="str">
            <v>B.Sc</v>
          </cell>
          <cell r="BS1903" t="str">
            <v>M.B.A (HR)</v>
          </cell>
          <cell r="BT1903">
            <v>0</v>
          </cell>
          <cell r="BU1903" t="str">
            <v>Godrej Consumer Products Ltd</v>
          </cell>
          <cell r="BV1903">
            <v>0</v>
          </cell>
          <cell r="BW1903">
            <v>0</v>
          </cell>
          <cell r="BX1903">
            <v>0</v>
          </cell>
          <cell r="BY1903">
            <v>0</v>
          </cell>
          <cell r="BZ1903">
            <v>0</v>
          </cell>
          <cell r="CA1903">
            <v>0</v>
          </cell>
          <cell r="CB1903">
            <v>0</v>
          </cell>
          <cell r="CC1903">
            <v>0</v>
          </cell>
          <cell r="CD1903" t="str">
            <v>O+</v>
          </cell>
          <cell r="CE1903" t="str">
            <v>CUYPS4675P</v>
          </cell>
          <cell r="CF1903" t="str">
            <v>Rakesh Sharma</v>
          </cell>
          <cell r="CG1903" t="str">
            <v>Rakesh Sharma</v>
          </cell>
        </row>
        <row r="1904">
          <cell r="B1904">
            <v>10002583</v>
          </cell>
          <cell r="C1904" t="str">
            <v>Inactive</v>
          </cell>
          <cell r="D1904">
            <v>0</v>
          </cell>
          <cell r="E1904">
            <v>0</v>
          </cell>
          <cell r="F1904" t="e">
            <v>#N/A</v>
          </cell>
          <cell r="G1904" t="str">
            <v>04/0535</v>
          </cell>
          <cell r="H1904" t="str">
            <v>M</v>
          </cell>
          <cell r="I1904" t="str">
            <v xml:space="preserve">Sandeep </v>
          </cell>
          <cell r="J1904" t="str">
            <v>Rathod</v>
          </cell>
          <cell r="K1904" t="str">
            <v>Kisan</v>
          </cell>
          <cell r="L1904" t="str">
            <v>Operator</v>
          </cell>
          <cell r="M1904">
            <v>0</v>
          </cell>
          <cell r="N1904">
            <v>0</v>
          </cell>
          <cell r="O1904">
            <v>0</v>
          </cell>
          <cell r="P1904" t="str">
            <v>Oleo Manufacturing</v>
          </cell>
          <cell r="Q1904">
            <v>0</v>
          </cell>
          <cell r="R1904" t="str">
            <v>Oleochemicals</v>
          </cell>
          <cell r="S1904" t="str">
            <v>Associate</v>
          </cell>
          <cell r="T1904" t="str">
            <v>A1</v>
          </cell>
          <cell r="U1904" t="str">
            <v>Taloja</v>
          </cell>
          <cell r="V1904">
            <v>0</v>
          </cell>
          <cell r="W1904">
            <v>40996</v>
          </cell>
          <cell r="X1904">
            <v>40969</v>
          </cell>
          <cell r="Y1904">
            <v>2.5</v>
          </cell>
          <cell r="Z1904">
            <v>3.8918676157407415</v>
          </cell>
          <cell r="AA1904">
            <v>2.94</v>
          </cell>
          <cell r="AB1904">
            <v>0</v>
          </cell>
          <cell r="AC1904">
            <v>0</v>
          </cell>
          <cell r="AD1904">
            <v>41179</v>
          </cell>
          <cell r="AE1904">
            <v>0</v>
          </cell>
          <cell r="AF1904">
            <v>0</v>
          </cell>
          <cell r="AG1904">
            <v>0</v>
          </cell>
          <cell r="AH1904">
            <v>0</v>
          </cell>
          <cell r="AI1904">
            <v>0</v>
          </cell>
          <cell r="AJ1904">
            <v>0</v>
          </cell>
          <cell r="AK1904">
            <v>0</v>
          </cell>
          <cell r="AL1904">
            <v>0</v>
          </cell>
          <cell r="AM1904">
            <v>0</v>
          </cell>
          <cell r="AN1904">
            <v>0</v>
          </cell>
          <cell r="AO1904">
            <v>0</v>
          </cell>
          <cell r="AP1904">
            <v>0</v>
          </cell>
          <cell r="AQ1904">
            <v>0</v>
          </cell>
          <cell r="AR1904">
            <v>0</v>
          </cell>
          <cell r="AS1904">
            <v>0</v>
          </cell>
          <cell r="AT1904">
            <v>0</v>
          </cell>
          <cell r="AU1904">
            <v>0</v>
          </cell>
          <cell r="AV1904">
            <v>0</v>
          </cell>
          <cell r="AW1904">
            <v>0</v>
          </cell>
          <cell r="AX1904">
            <v>0</v>
          </cell>
          <cell r="AY1904">
            <v>0</v>
          </cell>
          <cell r="AZ1904">
            <v>0</v>
          </cell>
          <cell r="BA1904">
            <v>0</v>
          </cell>
          <cell r="BB1904">
            <v>0</v>
          </cell>
          <cell r="BC1904">
            <v>0</v>
          </cell>
          <cell r="BD1904">
            <v>0</v>
          </cell>
          <cell r="BE1904">
            <v>0</v>
          </cell>
          <cell r="BF1904">
            <v>0</v>
          </cell>
          <cell r="BG1904">
            <v>32671</v>
          </cell>
          <cell r="BH1904">
            <v>23</v>
          </cell>
          <cell r="BI1904">
            <v>3</v>
          </cell>
          <cell r="BJ1904">
            <v>0</v>
          </cell>
          <cell r="BK1904" t="str">
            <v>Less than 30 yrs and equal to 30 yrs</v>
          </cell>
          <cell r="BL1904" t="str">
            <v>Unmarried</v>
          </cell>
          <cell r="BM1904">
            <v>2</v>
          </cell>
          <cell r="BN1904" t="str">
            <v xml:space="preserve">At-Post Pimper khed,  Tal-Mantha, Dist-Jalana </v>
          </cell>
          <cell r="BO1904" t="str">
            <v>Jalana</v>
          </cell>
          <cell r="BP1904">
            <v>0</v>
          </cell>
          <cell r="BQ1904">
            <v>0</v>
          </cell>
          <cell r="BR1904">
            <v>0</v>
          </cell>
          <cell r="BS1904">
            <v>0</v>
          </cell>
          <cell r="BT1904" t="str">
            <v>ITI, NCTVT</v>
          </cell>
          <cell r="BU1904" t="str">
            <v>Tytan Organics Pvt Ltd</v>
          </cell>
          <cell r="BV1904">
            <v>41158</v>
          </cell>
          <cell r="BW1904">
            <v>41153</v>
          </cell>
          <cell r="BX1904">
            <v>0</v>
          </cell>
          <cell r="BY1904" t="str">
            <v>Higher Role</v>
          </cell>
          <cell r="BZ1904" t="str">
            <v>Resignation</v>
          </cell>
          <cell r="CA1904" t="str">
            <v>Got position as officer</v>
          </cell>
          <cell r="CB1904" t="str">
            <v>Voluntary</v>
          </cell>
          <cell r="CC1904">
            <v>0</v>
          </cell>
          <cell r="CD1904">
            <v>0</v>
          </cell>
          <cell r="CE1904">
            <v>0</v>
          </cell>
          <cell r="CF1904">
            <v>0</v>
          </cell>
          <cell r="CG1904">
            <v>0</v>
          </cell>
        </row>
        <row r="1905">
          <cell r="B1905">
            <v>10002582</v>
          </cell>
          <cell r="C1905" t="str">
            <v>Inactive</v>
          </cell>
          <cell r="D1905">
            <v>0</v>
          </cell>
          <cell r="E1905">
            <v>0</v>
          </cell>
          <cell r="F1905" t="e">
            <v>#N/A</v>
          </cell>
          <cell r="G1905" t="str">
            <v>B00476</v>
          </cell>
          <cell r="H1905" t="str">
            <v>M</v>
          </cell>
          <cell r="I1905" t="str">
            <v>Sudarshan</v>
          </cell>
          <cell r="J1905" t="str">
            <v>Sahoo</v>
          </cell>
          <cell r="K1905" t="str">
            <v/>
          </cell>
          <cell r="L1905" t="str">
            <v>Supervisor</v>
          </cell>
          <cell r="M1905">
            <v>0</v>
          </cell>
          <cell r="N1905">
            <v>0</v>
          </cell>
          <cell r="O1905">
            <v>0</v>
          </cell>
          <cell r="P1905" t="str">
            <v>PCP Manufacturing</v>
          </cell>
          <cell r="Q1905">
            <v>0</v>
          </cell>
          <cell r="R1905" t="str">
            <v>Personal Care Products</v>
          </cell>
          <cell r="S1905" t="str">
            <v>OC</v>
          </cell>
          <cell r="T1905" t="str">
            <v>S1</v>
          </cell>
          <cell r="U1905" t="str">
            <v>Baddi</v>
          </cell>
          <cell r="V1905" t="str">
            <v>Baddi</v>
          </cell>
          <cell r="W1905">
            <v>40996</v>
          </cell>
          <cell r="X1905">
            <v>40969</v>
          </cell>
          <cell r="Y1905">
            <v>1</v>
          </cell>
          <cell r="Z1905">
            <v>3.8918676154236493</v>
          </cell>
          <cell r="AA1905">
            <v>2.0328767123287674</v>
          </cell>
          <cell r="AB1905">
            <v>0</v>
          </cell>
          <cell r="AC1905">
            <v>0</v>
          </cell>
          <cell r="AD1905">
            <v>41179</v>
          </cell>
          <cell r="AE1905">
            <v>0</v>
          </cell>
          <cell r="AF1905">
            <v>41179</v>
          </cell>
          <cell r="AG1905">
            <v>0</v>
          </cell>
          <cell r="AH1905">
            <v>0</v>
          </cell>
          <cell r="AI1905">
            <v>0</v>
          </cell>
          <cell r="AJ1905">
            <v>0</v>
          </cell>
          <cell r="AK1905">
            <v>0</v>
          </cell>
          <cell r="AL1905">
            <v>0</v>
          </cell>
          <cell r="AM1905">
            <v>0</v>
          </cell>
          <cell r="AN1905">
            <v>0</v>
          </cell>
          <cell r="AO1905">
            <v>0</v>
          </cell>
          <cell r="AP1905">
            <v>0</v>
          </cell>
          <cell r="AQ1905">
            <v>0</v>
          </cell>
          <cell r="AR1905">
            <v>0</v>
          </cell>
          <cell r="AS1905">
            <v>0</v>
          </cell>
          <cell r="AT1905">
            <v>0</v>
          </cell>
          <cell r="AU1905">
            <v>0</v>
          </cell>
          <cell r="AV1905">
            <v>0</v>
          </cell>
          <cell r="AW1905">
            <v>0</v>
          </cell>
          <cell r="AX1905">
            <v>0</v>
          </cell>
          <cell r="AY1905">
            <v>0</v>
          </cell>
          <cell r="AZ1905">
            <v>0</v>
          </cell>
          <cell r="BA1905">
            <v>0</v>
          </cell>
          <cell r="BB1905">
            <v>0</v>
          </cell>
          <cell r="BC1905">
            <v>0</v>
          </cell>
          <cell r="BD1905">
            <v>0</v>
          </cell>
          <cell r="BE1905">
            <v>0</v>
          </cell>
          <cell r="BF1905">
            <v>0</v>
          </cell>
          <cell r="BG1905">
            <v>30955</v>
          </cell>
          <cell r="BH1905">
            <v>28</v>
          </cell>
          <cell r="BI1905">
            <v>6</v>
          </cell>
          <cell r="BJ1905">
            <v>0</v>
          </cell>
          <cell r="BK1905" t="str">
            <v>Less than 30 yrs and equal to 30 yrs</v>
          </cell>
          <cell r="BL1905" t="str">
            <v>Unmarried</v>
          </cell>
          <cell r="BM1905">
            <v>0</v>
          </cell>
          <cell r="BN1905" t="str">
            <v>Panaspada Puri</v>
          </cell>
          <cell r="BO1905" t="str">
            <v>Bhubaneshwar</v>
          </cell>
          <cell r="BP1905">
            <v>0</v>
          </cell>
          <cell r="BQ1905">
            <v>752011</v>
          </cell>
          <cell r="BR1905" t="str">
            <v>B.Sc</v>
          </cell>
          <cell r="BS1905">
            <v>0</v>
          </cell>
          <cell r="BT1905">
            <v>0</v>
          </cell>
          <cell r="BU1905" t="str">
            <v>Amm Engineering Work</v>
          </cell>
          <cell r="BV1905">
            <v>41373</v>
          </cell>
          <cell r="BW1905">
            <v>41365</v>
          </cell>
          <cell r="BX1905">
            <v>0</v>
          </cell>
          <cell r="BY1905" t="str">
            <v>Opportunities/Career Advancement</v>
          </cell>
          <cell r="BZ1905" t="str">
            <v>Resignation</v>
          </cell>
          <cell r="CA1905">
            <v>0</v>
          </cell>
          <cell r="CB1905" t="str">
            <v>Voluntary</v>
          </cell>
          <cell r="CC1905">
            <v>0</v>
          </cell>
          <cell r="CD1905">
            <v>0</v>
          </cell>
          <cell r="CE1905">
            <v>0</v>
          </cell>
          <cell r="CF1905">
            <v>0</v>
          </cell>
          <cell r="CG1905">
            <v>0</v>
          </cell>
        </row>
        <row r="1906">
          <cell r="B1906">
            <v>10002605</v>
          </cell>
          <cell r="C1906" t="str">
            <v>Active</v>
          </cell>
          <cell r="D1906">
            <v>1010317999</v>
          </cell>
          <cell r="E1906" t="str">
            <v>TALOJA-MAINTENANCE</v>
          </cell>
          <cell r="F1906" t="str">
            <v>1010300356</v>
          </cell>
          <cell r="G1906" t="str">
            <v>04/0543</v>
          </cell>
          <cell r="H1906" t="str">
            <v>M</v>
          </cell>
          <cell r="I1906" t="str">
            <v>Amit</v>
          </cell>
          <cell r="J1906" t="str">
            <v>Patil</v>
          </cell>
          <cell r="K1906" t="str">
            <v>Shivaji</v>
          </cell>
          <cell r="L1906" t="str">
            <v>Instrument Technician</v>
          </cell>
          <cell r="M1906" t="str">
            <v>Engineering Services</v>
          </cell>
          <cell r="N1906" t="str">
            <v>Core</v>
          </cell>
          <cell r="O1906">
            <v>0</v>
          </cell>
          <cell r="P1906" t="str">
            <v>Oleo Manufacturing</v>
          </cell>
          <cell r="Q1906">
            <v>0</v>
          </cell>
          <cell r="R1906" t="str">
            <v>Oleochemicals</v>
          </cell>
          <cell r="S1906" t="str">
            <v>Associate</v>
          </cell>
          <cell r="T1906" t="str">
            <v>A1</v>
          </cell>
          <cell r="U1906" t="str">
            <v>Taloja</v>
          </cell>
          <cell r="V1906" t="str">
            <v>Taloja</v>
          </cell>
          <cell r="W1906">
            <v>41001</v>
          </cell>
          <cell r="X1906">
            <v>41000</v>
          </cell>
          <cell r="Y1906">
            <v>0</v>
          </cell>
          <cell r="Z1906">
            <v>3.878168985286663</v>
          </cell>
          <cell r="AA1906">
            <v>3.878168985286663</v>
          </cell>
          <cell r="AB1906">
            <v>41366</v>
          </cell>
          <cell r="AC1906">
            <v>0</v>
          </cell>
          <cell r="AD1906">
            <v>41547</v>
          </cell>
          <cell r="AE1906">
            <v>0</v>
          </cell>
          <cell r="AF1906">
            <v>41549</v>
          </cell>
          <cell r="AG1906">
            <v>0</v>
          </cell>
          <cell r="AH1906">
            <v>0</v>
          </cell>
          <cell r="AI1906">
            <v>0</v>
          </cell>
          <cell r="AJ1906">
            <v>0</v>
          </cell>
          <cell r="AK1906">
            <v>0</v>
          </cell>
          <cell r="AL1906">
            <v>0</v>
          </cell>
          <cell r="AM1906">
            <v>0</v>
          </cell>
          <cell r="AN1906">
            <v>0</v>
          </cell>
          <cell r="AO1906">
            <v>41366</v>
          </cell>
          <cell r="AP1906" t="str">
            <v>Trainee</v>
          </cell>
          <cell r="AQ1906" t="str">
            <v>Trainee</v>
          </cell>
          <cell r="AR1906">
            <v>0</v>
          </cell>
          <cell r="AS1906">
            <v>0</v>
          </cell>
          <cell r="AT1906">
            <v>0</v>
          </cell>
          <cell r="AU1906">
            <v>0</v>
          </cell>
          <cell r="AV1906">
            <v>0</v>
          </cell>
          <cell r="AW1906">
            <v>0</v>
          </cell>
          <cell r="AX1906">
            <v>0</v>
          </cell>
          <cell r="AY1906">
            <v>0</v>
          </cell>
          <cell r="AZ1906">
            <v>0</v>
          </cell>
          <cell r="BA1906">
            <v>0</v>
          </cell>
          <cell r="BB1906">
            <v>0</v>
          </cell>
          <cell r="BC1906">
            <v>0</v>
          </cell>
          <cell r="BD1906">
            <v>0</v>
          </cell>
          <cell r="BE1906">
            <v>0</v>
          </cell>
          <cell r="BF1906">
            <v>0</v>
          </cell>
          <cell r="BG1906">
            <v>34067</v>
          </cell>
          <cell r="BH1906">
            <v>22</v>
          </cell>
          <cell r="BI1906">
            <v>10</v>
          </cell>
          <cell r="BJ1906">
            <v>55981</v>
          </cell>
          <cell r="BK1906" t="str">
            <v>Less than and equal to 30 yrs</v>
          </cell>
          <cell r="BL1906" t="str">
            <v>Unmarried</v>
          </cell>
          <cell r="BM1906">
            <v>0</v>
          </cell>
          <cell r="BN1906" t="str">
            <v>Om Sainath Society, Bldg.No.A/4, Room No.2/4,Sec-10,Kalamboli</v>
          </cell>
          <cell r="BO1906" t="str">
            <v>Panvel</v>
          </cell>
          <cell r="BP1906" t="str">
            <v>Maharashtra</v>
          </cell>
          <cell r="BQ1906">
            <v>0</v>
          </cell>
          <cell r="BR1906" t="str">
            <v>S.S.C</v>
          </cell>
          <cell r="BS1906">
            <v>0</v>
          </cell>
          <cell r="BT1906" t="str">
            <v>ITI-IMCP</v>
          </cell>
          <cell r="BU1906" t="str">
            <v>Fresher</v>
          </cell>
          <cell r="BV1906">
            <v>0</v>
          </cell>
          <cell r="BW1906">
            <v>0</v>
          </cell>
          <cell r="BX1906">
            <v>0</v>
          </cell>
          <cell r="BY1906">
            <v>0</v>
          </cell>
          <cell r="BZ1906">
            <v>0</v>
          </cell>
          <cell r="CA1906">
            <v>0</v>
          </cell>
          <cell r="CB1906">
            <v>0</v>
          </cell>
          <cell r="CC1906">
            <v>0</v>
          </cell>
          <cell r="CD1906">
            <v>0</v>
          </cell>
          <cell r="CE1906" t="str">
            <v>BSDPP6000K</v>
          </cell>
          <cell r="CF1906" t="str">
            <v>Prashant Pathak</v>
          </cell>
          <cell r="CG1906" t="str">
            <v>Prashant Pathak</v>
          </cell>
        </row>
        <row r="1907">
          <cell r="B1907">
            <v>10002592</v>
          </cell>
          <cell r="C1907" t="str">
            <v>Inactive</v>
          </cell>
          <cell r="D1907">
            <v>0</v>
          </cell>
          <cell r="E1907">
            <v>0</v>
          </cell>
          <cell r="F1907" t="e">
            <v>#N/A</v>
          </cell>
          <cell r="G1907">
            <v>0</v>
          </cell>
          <cell r="H1907" t="str">
            <v>F</v>
          </cell>
          <cell r="I1907" t="str">
            <v>Manali</v>
          </cell>
          <cell r="J1907" t="str">
            <v>Joshi</v>
          </cell>
          <cell r="K1907" t="str">
            <v>Rajendra</v>
          </cell>
          <cell r="L1907" t="str">
            <v>Junior Executive</v>
          </cell>
          <cell r="M1907">
            <v>0</v>
          </cell>
          <cell r="N1907">
            <v>0</v>
          </cell>
          <cell r="O1907">
            <v>0</v>
          </cell>
          <cell r="P1907" t="str">
            <v>Oleo Marketing</v>
          </cell>
          <cell r="Q1907">
            <v>0</v>
          </cell>
          <cell r="R1907" t="str">
            <v>Oleochemicals</v>
          </cell>
          <cell r="S1907" t="str">
            <v>JMC</v>
          </cell>
          <cell r="T1907" t="str">
            <v>EG-0</v>
          </cell>
          <cell r="U1907" t="str">
            <v>Corporate</v>
          </cell>
          <cell r="V1907" t="str">
            <v>Corporate</v>
          </cell>
          <cell r="W1907">
            <v>41001</v>
          </cell>
          <cell r="X1907">
            <v>41000</v>
          </cell>
          <cell r="Y1907">
            <v>5</v>
          </cell>
          <cell r="Z1907">
            <v>3.8781689856037551</v>
          </cell>
          <cell r="AA1907">
            <v>6.1</v>
          </cell>
          <cell r="AB1907">
            <v>0</v>
          </cell>
          <cell r="AC1907">
            <v>0</v>
          </cell>
          <cell r="AD1907">
            <v>41183</v>
          </cell>
          <cell r="AE1907">
            <v>0</v>
          </cell>
          <cell r="AF1907">
            <v>41183</v>
          </cell>
          <cell r="AG1907">
            <v>0</v>
          </cell>
          <cell r="AH1907">
            <v>0</v>
          </cell>
          <cell r="AI1907">
            <v>0</v>
          </cell>
          <cell r="AJ1907">
            <v>0</v>
          </cell>
          <cell r="AK1907">
            <v>0</v>
          </cell>
          <cell r="AL1907">
            <v>0</v>
          </cell>
          <cell r="AM1907">
            <v>0</v>
          </cell>
          <cell r="AN1907">
            <v>0</v>
          </cell>
          <cell r="AO1907">
            <v>0</v>
          </cell>
          <cell r="AP1907">
            <v>0</v>
          </cell>
          <cell r="AQ1907">
            <v>0</v>
          </cell>
          <cell r="AR1907">
            <v>0</v>
          </cell>
          <cell r="AS1907">
            <v>0</v>
          </cell>
          <cell r="AT1907">
            <v>0</v>
          </cell>
          <cell r="AU1907">
            <v>0</v>
          </cell>
          <cell r="AV1907">
            <v>0</v>
          </cell>
          <cell r="AW1907">
            <v>0</v>
          </cell>
          <cell r="AX1907">
            <v>0</v>
          </cell>
          <cell r="AY1907">
            <v>0</v>
          </cell>
          <cell r="AZ1907">
            <v>0</v>
          </cell>
          <cell r="BA1907">
            <v>0</v>
          </cell>
          <cell r="BB1907">
            <v>0</v>
          </cell>
          <cell r="BC1907">
            <v>0</v>
          </cell>
          <cell r="BD1907">
            <v>0</v>
          </cell>
          <cell r="BE1907">
            <v>0</v>
          </cell>
          <cell r="BF1907">
            <v>0</v>
          </cell>
          <cell r="BG1907">
            <v>32559</v>
          </cell>
          <cell r="BH1907">
            <v>24</v>
          </cell>
          <cell r="BI1907">
            <v>2</v>
          </cell>
          <cell r="BJ1907">
            <v>0</v>
          </cell>
          <cell r="BK1907" t="str">
            <v>Less than 30 yrs and equal to 30 yrs</v>
          </cell>
          <cell r="BL1907" t="str">
            <v>Unmarried</v>
          </cell>
          <cell r="BM1907">
            <v>0</v>
          </cell>
          <cell r="BN1907" t="str">
            <v>Room No. 12, Ground Floor, Virji Pehraj Building, Parel Village</v>
          </cell>
          <cell r="BO1907" t="str">
            <v>Tank Road, Parel,</v>
          </cell>
          <cell r="BP1907">
            <v>0</v>
          </cell>
          <cell r="BQ1907">
            <v>400012</v>
          </cell>
          <cell r="BR1907">
            <v>0</v>
          </cell>
          <cell r="BS1907">
            <v>0</v>
          </cell>
          <cell r="BT1907">
            <v>0</v>
          </cell>
          <cell r="BU1907" t="str">
            <v/>
          </cell>
          <cell r="BV1907">
            <v>41393</v>
          </cell>
          <cell r="BW1907">
            <v>41365</v>
          </cell>
          <cell r="BX1907">
            <v>0</v>
          </cell>
          <cell r="BY1907" t="str">
            <v>Higher Role</v>
          </cell>
          <cell r="BZ1907" t="str">
            <v>Resignation</v>
          </cell>
          <cell r="CA1907">
            <v>0</v>
          </cell>
          <cell r="CB1907" t="str">
            <v>Voluntary</v>
          </cell>
          <cell r="CC1907">
            <v>0</v>
          </cell>
          <cell r="CD1907">
            <v>0</v>
          </cell>
          <cell r="CE1907" t="str">
            <v>ALVPJ5222B</v>
          </cell>
          <cell r="CF1907">
            <v>0</v>
          </cell>
          <cell r="CG1907">
            <v>0</v>
          </cell>
        </row>
        <row r="1908">
          <cell r="B1908">
            <v>10003388</v>
          </cell>
          <cell r="C1908" t="str">
            <v>Inactive</v>
          </cell>
          <cell r="D1908">
            <v>2011299999</v>
          </cell>
          <cell r="E1908" t="str">
            <v>DAMAN-COMMON</v>
          </cell>
          <cell r="F1908" t="str">
            <v>2011200146</v>
          </cell>
          <cell r="G1908" t="str">
            <v>NA</v>
          </cell>
          <cell r="H1908" t="str">
            <v>M</v>
          </cell>
          <cell r="I1908" t="str">
            <v>Viralkumar</v>
          </cell>
          <cell r="J1908" t="str">
            <v>Patel</v>
          </cell>
          <cell r="K1908" t="str">
            <v>Sureshbhai</v>
          </cell>
          <cell r="L1908" t="str">
            <v>Chemist</v>
          </cell>
          <cell r="M1908" t="str">
            <v>Quality Control</v>
          </cell>
          <cell r="N1908">
            <v>0</v>
          </cell>
          <cell r="O1908">
            <v>0</v>
          </cell>
          <cell r="P1908" t="str">
            <v>PCP Manufacturing</v>
          </cell>
          <cell r="Q1908">
            <v>0</v>
          </cell>
          <cell r="R1908" t="str">
            <v>Personal Care Products</v>
          </cell>
          <cell r="S1908" t="str">
            <v>OC</v>
          </cell>
          <cell r="T1908" t="str">
            <v>S1</v>
          </cell>
          <cell r="U1908" t="str">
            <v>Daman</v>
          </cell>
          <cell r="V1908" t="str">
            <v>Daman</v>
          </cell>
          <cell r="W1908">
            <v>41916</v>
          </cell>
          <cell r="X1908">
            <v>41926</v>
          </cell>
          <cell r="Y1908">
            <v>2.5</v>
          </cell>
          <cell r="Z1908">
            <v>1.3713196705352619</v>
          </cell>
          <cell r="AA1908">
            <v>3.8713196705352617</v>
          </cell>
          <cell r="AB1908">
            <v>0</v>
          </cell>
          <cell r="AC1908">
            <v>0</v>
          </cell>
          <cell r="AD1908">
            <v>42097</v>
          </cell>
          <cell r="AE1908">
            <v>0</v>
          </cell>
          <cell r="AF1908">
            <v>42097</v>
          </cell>
          <cell r="AG1908">
            <v>0</v>
          </cell>
          <cell r="AH1908">
            <v>0</v>
          </cell>
          <cell r="AI1908">
            <v>0</v>
          </cell>
          <cell r="AJ1908">
            <v>0</v>
          </cell>
          <cell r="AK1908">
            <v>0</v>
          </cell>
          <cell r="AL1908">
            <v>0</v>
          </cell>
          <cell r="AM1908">
            <v>0</v>
          </cell>
          <cell r="AN1908">
            <v>0</v>
          </cell>
          <cell r="AO1908">
            <v>0</v>
          </cell>
          <cell r="AP1908">
            <v>0</v>
          </cell>
          <cell r="AQ1908">
            <v>0</v>
          </cell>
          <cell r="AR1908">
            <v>0</v>
          </cell>
          <cell r="AS1908">
            <v>0</v>
          </cell>
          <cell r="AT1908">
            <v>0</v>
          </cell>
          <cell r="AU1908">
            <v>0</v>
          </cell>
          <cell r="AV1908">
            <v>0</v>
          </cell>
          <cell r="AW1908">
            <v>0</v>
          </cell>
          <cell r="AX1908">
            <v>0</v>
          </cell>
          <cell r="AY1908">
            <v>0</v>
          </cell>
          <cell r="AZ1908">
            <v>0</v>
          </cell>
          <cell r="BA1908">
            <v>0</v>
          </cell>
          <cell r="BB1908">
            <v>0</v>
          </cell>
          <cell r="BC1908">
            <v>0</v>
          </cell>
          <cell r="BD1908">
            <v>0</v>
          </cell>
          <cell r="BE1908">
            <v>0</v>
          </cell>
          <cell r="BF1908">
            <v>0</v>
          </cell>
          <cell r="BG1908">
            <v>33239</v>
          </cell>
          <cell r="BH1908">
            <v>25</v>
          </cell>
          <cell r="BI1908">
            <v>1</v>
          </cell>
          <cell r="BJ1908">
            <v>55153</v>
          </cell>
          <cell r="BK1908" t="str">
            <v>Less than 30 yrs and equal to 30 yrs</v>
          </cell>
          <cell r="BL1908" t="str">
            <v>Unmarried</v>
          </cell>
          <cell r="BM1908">
            <v>0</v>
          </cell>
          <cell r="BN1908" t="str">
            <v>At Post Binwada, Sarvoday Falia,</v>
          </cell>
          <cell r="BO1908" t="str">
            <v>Dist Valsad</v>
          </cell>
          <cell r="BP1908" t="str">
            <v>Gujarat</v>
          </cell>
          <cell r="BQ1908">
            <v>396001</v>
          </cell>
          <cell r="BR1908" t="str">
            <v>B. Sc</v>
          </cell>
          <cell r="BS1908" t="str">
            <v>M. Sc</v>
          </cell>
          <cell r="BT1908">
            <v>0</v>
          </cell>
          <cell r="BU1908" t="str">
            <v>Amoli Organics Pvt. Ltd Vapi</v>
          </cell>
          <cell r="BV1908">
            <v>42221</v>
          </cell>
          <cell r="BW1908">
            <v>42217</v>
          </cell>
          <cell r="BX1908">
            <v>42202</v>
          </cell>
          <cell r="BY1908" t="str">
            <v>Career Growth</v>
          </cell>
          <cell r="BZ1908" t="str">
            <v>Resignation</v>
          </cell>
          <cell r="CA1908">
            <v>0</v>
          </cell>
          <cell r="CB1908" t="str">
            <v>Voluntary</v>
          </cell>
          <cell r="CC1908">
            <v>0</v>
          </cell>
          <cell r="CD1908" t="str">
            <v>o+</v>
          </cell>
          <cell r="CE1908" t="str">
            <v>BMBPP1970N</v>
          </cell>
          <cell r="CF1908" t="str">
            <v>Jayesh Desai</v>
          </cell>
          <cell r="CG1908" t="str">
            <v>Jayesh Desai</v>
          </cell>
        </row>
        <row r="1909">
          <cell r="B1909">
            <v>10002574</v>
          </cell>
          <cell r="C1909" t="str">
            <v>Active</v>
          </cell>
          <cell r="D1909">
            <v>2019904999</v>
          </cell>
          <cell r="E1909" t="str">
            <v>CMB-MARKETING</v>
          </cell>
          <cell r="F1909" t="str">
            <v>2019900013</v>
          </cell>
          <cell r="G1909">
            <v>0</v>
          </cell>
          <cell r="H1909" t="str">
            <v>M</v>
          </cell>
          <cell r="I1909" t="str">
            <v>Xavier</v>
          </cell>
          <cell r="J1909" t="str">
            <v>Joseph</v>
          </cell>
          <cell r="K1909" t="str">
            <v>George</v>
          </cell>
          <cell r="L1909" t="str">
            <v>Deputy General Manager</v>
          </cell>
          <cell r="M1909" t="str">
            <v>Sales &amp; Marketing</v>
          </cell>
          <cell r="N1909" t="str">
            <v>Core</v>
          </cell>
          <cell r="O1909">
            <v>0</v>
          </cell>
          <cell r="P1909" t="str">
            <v>CMB Marketing</v>
          </cell>
          <cell r="Q1909">
            <v>0</v>
          </cell>
          <cell r="R1909" t="str">
            <v>Contract Manufacturing</v>
          </cell>
          <cell r="S1909" t="str">
            <v>MMC</v>
          </cell>
          <cell r="T1909" t="str">
            <v>EG-5</v>
          </cell>
          <cell r="U1909" t="str">
            <v>Corporate</v>
          </cell>
          <cell r="V1909" t="str">
            <v>Corporate</v>
          </cell>
          <cell r="W1909">
            <v>41002</v>
          </cell>
          <cell r="X1909">
            <v>41000</v>
          </cell>
          <cell r="Y1909">
            <v>12</v>
          </cell>
          <cell r="Z1909">
            <v>3.8754292592592656</v>
          </cell>
          <cell r="AA1909">
            <v>15.875429259259265</v>
          </cell>
          <cell r="AB1909">
            <v>0</v>
          </cell>
          <cell r="AC1909">
            <v>0</v>
          </cell>
          <cell r="AD1909">
            <v>41184</v>
          </cell>
          <cell r="AE1909">
            <v>0</v>
          </cell>
          <cell r="AF1909">
            <v>41184</v>
          </cell>
          <cell r="AG1909">
            <v>0</v>
          </cell>
          <cell r="AH1909">
            <v>0</v>
          </cell>
          <cell r="AI1909">
            <v>0</v>
          </cell>
          <cell r="AJ1909">
            <v>0</v>
          </cell>
          <cell r="AK1909">
            <v>0</v>
          </cell>
          <cell r="AL1909">
            <v>0</v>
          </cell>
          <cell r="AM1909">
            <v>0</v>
          </cell>
          <cell r="AN1909">
            <v>0</v>
          </cell>
          <cell r="AO1909">
            <v>0</v>
          </cell>
          <cell r="AP1909">
            <v>0</v>
          </cell>
          <cell r="AQ1909">
            <v>0</v>
          </cell>
          <cell r="AR1909">
            <v>0</v>
          </cell>
          <cell r="AS1909">
            <v>0</v>
          </cell>
          <cell r="AT1909">
            <v>0</v>
          </cell>
          <cell r="AU1909">
            <v>0</v>
          </cell>
          <cell r="AV1909">
            <v>0</v>
          </cell>
          <cell r="AW1909">
            <v>0</v>
          </cell>
          <cell r="AX1909">
            <v>0</v>
          </cell>
          <cell r="AY1909">
            <v>0</v>
          </cell>
          <cell r="AZ1909">
            <v>0</v>
          </cell>
          <cell r="BA1909">
            <v>0</v>
          </cell>
          <cell r="BB1909">
            <v>0</v>
          </cell>
          <cell r="BC1909">
            <v>0</v>
          </cell>
          <cell r="BD1909">
            <v>0</v>
          </cell>
          <cell r="BE1909">
            <v>0</v>
          </cell>
          <cell r="BF1909">
            <v>0</v>
          </cell>
          <cell r="BG1909">
            <v>27819</v>
          </cell>
          <cell r="BH1909">
            <v>39</v>
          </cell>
          <cell r="BI1909">
            <v>11</v>
          </cell>
          <cell r="BJ1909">
            <v>49733</v>
          </cell>
          <cell r="BK1909" t="str">
            <v>36 - 40 yrs</v>
          </cell>
          <cell r="BL1909" t="str">
            <v>Married</v>
          </cell>
          <cell r="BM1909">
            <v>0</v>
          </cell>
          <cell r="BN1909" t="str">
            <v>B/207, Joaquim's Palm Avenue CHS, Kevinipada, Jogeshwari - West</v>
          </cell>
          <cell r="BO1909" t="str">
            <v>Mumbai</v>
          </cell>
          <cell r="BP1909">
            <v>0</v>
          </cell>
          <cell r="BQ1909">
            <v>400102</v>
          </cell>
          <cell r="BR1909" t="str">
            <v>B.Sc (Statistics)</v>
          </cell>
          <cell r="BS1909" t="str">
            <v>PGDBM (Marketing)</v>
          </cell>
          <cell r="BT1909">
            <v>0</v>
          </cell>
          <cell r="BU1909" t="str">
            <v>Firmenich Aromatics (I) Private Limited</v>
          </cell>
          <cell r="BV1909">
            <v>0</v>
          </cell>
          <cell r="BW1909">
            <v>0</v>
          </cell>
          <cell r="BX1909">
            <v>0</v>
          </cell>
          <cell r="BY1909">
            <v>0</v>
          </cell>
          <cell r="BZ1909">
            <v>0</v>
          </cell>
          <cell r="CA1909">
            <v>0</v>
          </cell>
          <cell r="CB1909">
            <v>0</v>
          </cell>
          <cell r="CC1909">
            <v>0</v>
          </cell>
          <cell r="CD1909" t="str">
            <v>O+</v>
          </cell>
          <cell r="CE1909" t="str">
            <v>ADBPJ5682R</v>
          </cell>
          <cell r="CF1909" t="str">
            <v>Vivek Pawaskar</v>
          </cell>
          <cell r="CG1909" t="str">
            <v>Vivek Pawaskar</v>
          </cell>
        </row>
        <row r="1910">
          <cell r="B1910">
            <v>10002606</v>
          </cell>
          <cell r="C1910" t="str">
            <v>Inactive</v>
          </cell>
          <cell r="D1910">
            <v>0</v>
          </cell>
          <cell r="E1910">
            <v>0</v>
          </cell>
          <cell r="F1910" t="e">
            <v>#N/A</v>
          </cell>
          <cell r="G1910" t="str">
            <v>04/0544</v>
          </cell>
          <cell r="H1910" t="str">
            <v>M</v>
          </cell>
          <cell r="I1910" t="str">
            <v>Pushkar</v>
          </cell>
          <cell r="J1910" t="str">
            <v>Kulkarni</v>
          </cell>
          <cell r="K1910" t="str">
            <v>Vinayak</v>
          </cell>
          <cell r="L1910" t="str">
            <v>Graduate Engineer Trainee</v>
          </cell>
          <cell r="M1910">
            <v>0</v>
          </cell>
          <cell r="N1910">
            <v>0</v>
          </cell>
          <cell r="O1910">
            <v>0</v>
          </cell>
          <cell r="P1910" t="str">
            <v>Oleo Manufacturing</v>
          </cell>
          <cell r="Q1910">
            <v>0</v>
          </cell>
          <cell r="R1910" t="str">
            <v>Oleochemicals</v>
          </cell>
          <cell r="S1910" t="str">
            <v>Trainee</v>
          </cell>
          <cell r="T1910" t="str">
            <v>EG</v>
          </cell>
          <cell r="U1910" t="str">
            <v>Taloja</v>
          </cell>
          <cell r="V1910">
            <v>0</v>
          </cell>
          <cell r="W1910">
            <v>41008</v>
          </cell>
          <cell r="X1910">
            <v>41000</v>
          </cell>
          <cell r="Y1910">
            <v>1.2</v>
          </cell>
          <cell r="Z1910">
            <v>3.8589909030948824</v>
          </cell>
          <cell r="AA1910">
            <v>1.4</v>
          </cell>
          <cell r="AB1910">
            <v>0</v>
          </cell>
          <cell r="AC1910">
            <v>0</v>
          </cell>
          <cell r="AD1910">
            <v>0</v>
          </cell>
          <cell r="AE1910">
            <v>0</v>
          </cell>
          <cell r="AF1910">
            <v>0</v>
          </cell>
          <cell r="AG1910">
            <v>0</v>
          </cell>
          <cell r="AH1910">
            <v>0</v>
          </cell>
          <cell r="AI1910">
            <v>0</v>
          </cell>
          <cell r="AJ1910">
            <v>0</v>
          </cell>
          <cell r="AK1910">
            <v>0</v>
          </cell>
          <cell r="AL1910">
            <v>0</v>
          </cell>
          <cell r="AM1910">
            <v>0</v>
          </cell>
          <cell r="AN1910">
            <v>0</v>
          </cell>
          <cell r="AO1910">
            <v>0</v>
          </cell>
          <cell r="AP1910">
            <v>0</v>
          </cell>
          <cell r="AQ1910">
            <v>0</v>
          </cell>
          <cell r="AR1910">
            <v>0</v>
          </cell>
          <cell r="AS1910">
            <v>0</v>
          </cell>
          <cell r="AT1910">
            <v>0</v>
          </cell>
          <cell r="AU1910">
            <v>0</v>
          </cell>
          <cell r="AV1910">
            <v>0</v>
          </cell>
          <cell r="AW1910">
            <v>0</v>
          </cell>
          <cell r="AX1910">
            <v>0</v>
          </cell>
          <cell r="AY1910">
            <v>0</v>
          </cell>
          <cell r="AZ1910">
            <v>0</v>
          </cell>
          <cell r="BA1910">
            <v>0</v>
          </cell>
          <cell r="BB1910">
            <v>0</v>
          </cell>
          <cell r="BC1910">
            <v>0</v>
          </cell>
          <cell r="BD1910">
            <v>0</v>
          </cell>
          <cell r="BE1910">
            <v>0</v>
          </cell>
          <cell r="BF1910">
            <v>0</v>
          </cell>
          <cell r="BG1910">
            <v>31416</v>
          </cell>
          <cell r="BH1910">
            <v>26</v>
          </cell>
          <cell r="BI1910">
            <v>5</v>
          </cell>
          <cell r="BJ1910">
            <v>0</v>
          </cell>
          <cell r="BK1910" t="str">
            <v>Less than 30 yrs and equal to 30 yrs</v>
          </cell>
          <cell r="BL1910">
            <v>0</v>
          </cell>
          <cell r="BM1910">
            <v>0</v>
          </cell>
          <cell r="BN1910">
            <v>0</v>
          </cell>
          <cell r="BO1910">
            <v>0</v>
          </cell>
          <cell r="BP1910">
            <v>0</v>
          </cell>
          <cell r="BQ1910">
            <v>0</v>
          </cell>
          <cell r="BR1910" t="str">
            <v>B.E (Instrumentation)</v>
          </cell>
          <cell r="BS1910">
            <v>0</v>
          </cell>
          <cell r="BT1910">
            <v>0</v>
          </cell>
          <cell r="BU1910" t="str">
            <v>Lobo Staffing solutions</v>
          </cell>
          <cell r="BV1910">
            <v>41060</v>
          </cell>
          <cell r="BW1910">
            <v>41030</v>
          </cell>
          <cell r="BX1910">
            <v>0</v>
          </cell>
          <cell r="BY1910" t="str">
            <v>Personal Reasons</v>
          </cell>
          <cell r="BZ1910" t="str">
            <v>Resignation</v>
          </cell>
          <cell r="CA1910" t="str">
            <v>Relocating to Bangalore</v>
          </cell>
          <cell r="CB1910" t="str">
            <v>Voluntary</v>
          </cell>
          <cell r="CC1910" t="str">
            <v>Resigned at VVF Ltd</v>
          </cell>
          <cell r="CD1910">
            <v>0</v>
          </cell>
          <cell r="CE1910">
            <v>0</v>
          </cell>
          <cell r="CF1910">
            <v>0</v>
          </cell>
          <cell r="CG1910">
            <v>0</v>
          </cell>
        </row>
        <row r="1911">
          <cell r="B1911">
            <v>10002607</v>
          </cell>
          <cell r="C1911" t="str">
            <v>Active</v>
          </cell>
          <cell r="D1911">
            <v>1010318040</v>
          </cell>
          <cell r="E1911" t="str">
            <v>TALOJA-HYDROGENATION</v>
          </cell>
          <cell r="F1911" t="str">
            <v>1010300357</v>
          </cell>
          <cell r="G1911" t="str">
            <v>04/0545</v>
          </cell>
          <cell r="H1911" t="str">
            <v>M</v>
          </cell>
          <cell r="I1911" t="str">
            <v>Mahesh</v>
          </cell>
          <cell r="J1911" t="str">
            <v>Kondawale</v>
          </cell>
          <cell r="K1911" t="str">
            <v>Sarjerao</v>
          </cell>
          <cell r="L1911" t="str">
            <v>Supervisor</v>
          </cell>
          <cell r="M1911" t="str">
            <v>Production</v>
          </cell>
          <cell r="N1911" t="str">
            <v>Core</v>
          </cell>
          <cell r="O1911" t="str">
            <v>Fatty Acid</v>
          </cell>
          <cell r="P1911" t="str">
            <v>Oleo Manufacturing</v>
          </cell>
          <cell r="Q1911">
            <v>0</v>
          </cell>
          <cell r="R1911" t="str">
            <v>Oleochemicals</v>
          </cell>
          <cell r="S1911" t="str">
            <v>OC</v>
          </cell>
          <cell r="T1911" t="str">
            <v>S1</v>
          </cell>
          <cell r="U1911" t="str">
            <v>Taloja</v>
          </cell>
          <cell r="V1911" t="str">
            <v>Taloja</v>
          </cell>
          <cell r="W1911">
            <v>41009</v>
          </cell>
          <cell r="X1911">
            <v>41000</v>
          </cell>
          <cell r="Y1911">
            <v>11</v>
          </cell>
          <cell r="Z1911">
            <v>3.8562511773845771</v>
          </cell>
          <cell r="AA1911">
            <v>14.856251177384577</v>
          </cell>
          <cell r="AB1911">
            <v>0</v>
          </cell>
          <cell r="AC1911">
            <v>0</v>
          </cell>
          <cell r="AD1911">
            <v>41191</v>
          </cell>
          <cell r="AE1911">
            <v>0</v>
          </cell>
          <cell r="AF1911">
            <v>41183</v>
          </cell>
          <cell r="AG1911">
            <v>0</v>
          </cell>
          <cell r="AH1911">
            <v>0</v>
          </cell>
          <cell r="AI1911">
            <v>0</v>
          </cell>
          <cell r="AJ1911">
            <v>0</v>
          </cell>
          <cell r="AK1911">
            <v>0</v>
          </cell>
          <cell r="AL1911">
            <v>0</v>
          </cell>
          <cell r="AM1911">
            <v>0</v>
          </cell>
          <cell r="AN1911">
            <v>0</v>
          </cell>
          <cell r="AO1911">
            <v>0</v>
          </cell>
          <cell r="AP1911">
            <v>0</v>
          </cell>
          <cell r="AQ1911">
            <v>0</v>
          </cell>
          <cell r="AR1911">
            <v>0</v>
          </cell>
          <cell r="AS1911">
            <v>0</v>
          </cell>
          <cell r="AT1911">
            <v>0</v>
          </cell>
          <cell r="AU1911">
            <v>0</v>
          </cell>
          <cell r="AV1911">
            <v>0</v>
          </cell>
          <cell r="AW1911">
            <v>0</v>
          </cell>
          <cell r="AX1911">
            <v>0</v>
          </cell>
          <cell r="AY1911">
            <v>0</v>
          </cell>
          <cell r="AZ1911">
            <v>0</v>
          </cell>
          <cell r="BA1911">
            <v>0</v>
          </cell>
          <cell r="BB1911">
            <v>0</v>
          </cell>
          <cell r="BC1911">
            <v>0</v>
          </cell>
          <cell r="BD1911">
            <v>0</v>
          </cell>
          <cell r="BE1911">
            <v>0</v>
          </cell>
          <cell r="BF1911">
            <v>0</v>
          </cell>
          <cell r="BG1911">
            <v>29373</v>
          </cell>
          <cell r="BH1911">
            <v>35</v>
          </cell>
          <cell r="BI1911">
            <v>8</v>
          </cell>
          <cell r="BJ1911">
            <v>51287</v>
          </cell>
          <cell r="BK1911" t="str">
            <v>31 - 35 yrs</v>
          </cell>
          <cell r="BL1911" t="str">
            <v>Married</v>
          </cell>
          <cell r="BM1911">
            <v>3</v>
          </cell>
          <cell r="BN1911" t="str">
            <v>Flat No.12,Abhinav Apt.,  Sec-10,New Panvel</v>
          </cell>
          <cell r="BO1911" t="str">
            <v>Raigad</v>
          </cell>
          <cell r="BP1911" t="str">
            <v>Maharashtra</v>
          </cell>
          <cell r="BQ1911">
            <v>0</v>
          </cell>
          <cell r="BR1911" t="str">
            <v>Dilpoma in Chemical Engineering</v>
          </cell>
          <cell r="BS1911">
            <v>0</v>
          </cell>
          <cell r="BT1911">
            <v>0</v>
          </cell>
          <cell r="BU1911" t="str">
            <v>Royal Energy Ltd</v>
          </cell>
          <cell r="BV1911">
            <v>0</v>
          </cell>
          <cell r="BW1911">
            <v>0</v>
          </cell>
          <cell r="BX1911">
            <v>0</v>
          </cell>
          <cell r="BY1911">
            <v>0</v>
          </cell>
          <cell r="BZ1911">
            <v>0</v>
          </cell>
          <cell r="CA1911">
            <v>0</v>
          </cell>
          <cell r="CB1911">
            <v>0</v>
          </cell>
          <cell r="CC1911">
            <v>0</v>
          </cell>
          <cell r="CD1911">
            <v>0</v>
          </cell>
          <cell r="CE1911" t="str">
            <v>AVAPK7009G</v>
          </cell>
          <cell r="CF1911" t="str">
            <v>Dinesh Danao</v>
          </cell>
          <cell r="CG1911">
            <v>0</v>
          </cell>
        </row>
        <row r="1912">
          <cell r="B1912">
            <v>10003314</v>
          </cell>
          <cell r="C1912" t="str">
            <v>Inactive</v>
          </cell>
          <cell r="D1912">
            <v>2011418160</v>
          </cell>
          <cell r="E1912" t="str">
            <v>BADDI - SOAP FINISHING</v>
          </cell>
          <cell r="F1912" t="str">
            <v>2011400317</v>
          </cell>
          <cell r="G1912" t="str">
            <v>B00703</v>
          </cell>
          <cell r="H1912" t="str">
            <v>M</v>
          </cell>
          <cell r="I1912" t="str">
            <v>Ajay</v>
          </cell>
          <cell r="J1912" t="str">
            <v>Kumar</v>
          </cell>
          <cell r="K1912">
            <v>0</v>
          </cell>
          <cell r="L1912" t="str">
            <v>Operator</v>
          </cell>
          <cell r="M1912" t="str">
            <v>Production</v>
          </cell>
          <cell r="N1912">
            <v>0</v>
          </cell>
          <cell r="O1912" t="str">
            <v>Finished Soap</v>
          </cell>
          <cell r="P1912" t="str">
            <v>PCP Manufacturing</v>
          </cell>
          <cell r="Q1912">
            <v>0</v>
          </cell>
          <cell r="R1912" t="str">
            <v>Personal Care Products</v>
          </cell>
          <cell r="S1912" t="str">
            <v>Associate</v>
          </cell>
          <cell r="T1912" t="str">
            <v>A1</v>
          </cell>
          <cell r="U1912" t="str">
            <v>Baddi</v>
          </cell>
          <cell r="V1912" t="str">
            <v>Baddi</v>
          </cell>
          <cell r="W1912">
            <v>41830</v>
          </cell>
          <cell r="X1912">
            <v>41834</v>
          </cell>
          <cell r="Y1912">
            <v>3</v>
          </cell>
          <cell r="Z1912">
            <v>1.6069361088914265</v>
          </cell>
          <cell r="AA1912">
            <v>4.6069361088914267</v>
          </cell>
          <cell r="AB1912">
            <v>0</v>
          </cell>
          <cell r="AC1912">
            <v>0</v>
          </cell>
          <cell r="AD1912">
            <v>42013</v>
          </cell>
          <cell r="AE1912">
            <v>0</v>
          </cell>
          <cell r="AF1912">
            <v>42013</v>
          </cell>
          <cell r="AG1912">
            <v>0</v>
          </cell>
          <cell r="AH1912">
            <v>0</v>
          </cell>
          <cell r="AI1912">
            <v>0</v>
          </cell>
          <cell r="AJ1912">
            <v>0</v>
          </cell>
          <cell r="AK1912">
            <v>0</v>
          </cell>
          <cell r="AL1912">
            <v>0</v>
          </cell>
          <cell r="AM1912">
            <v>0</v>
          </cell>
          <cell r="AN1912">
            <v>0</v>
          </cell>
          <cell r="AO1912">
            <v>0</v>
          </cell>
          <cell r="AP1912">
            <v>0</v>
          </cell>
          <cell r="AQ1912">
            <v>0</v>
          </cell>
          <cell r="AR1912">
            <v>0</v>
          </cell>
          <cell r="AS1912">
            <v>0</v>
          </cell>
          <cell r="AT1912">
            <v>0</v>
          </cell>
          <cell r="AU1912">
            <v>0</v>
          </cell>
          <cell r="AV1912">
            <v>0</v>
          </cell>
          <cell r="AW1912">
            <v>0</v>
          </cell>
          <cell r="AX1912">
            <v>0</v>
          </cell>
          <cell r="AY1912">
            <v>0</v>
          </cell>
          <cell r="AZ1912">
            <v>0</v>
          </cell>
          <cell r="BA1912">
            <v>0</v>
          </cell>
          <cell r="BB1912">
            <v>0</v>
          </cell>
          <cell r="BC1912">
            <v>0</v>
          </cell>
          <cell r="BD1912">
            <v>0</v>
          </cell>
          <cell r="BE1912">
            <v>0</v>
          </cell>
          <cell r="BF1912">
            <v>0</v>
          </cell>
          <cell r="BG1912">
            <v>32275</v>
          </cell>
          <cell r="BH1912">
            <v>27</v>
          </cell>
          <cell r="BI1912">
            <v>9</v>
          </cell>
          <cell r="BJ1912">
            <v>54189</v>
          </cell>
          <cell r="BK1912" t="str">
            <v>Less than 30 yrs and equal to 30 yrs</v>
          </cell>
          <cell r="BL1912" t="str">
            <v>Unmarried</v>
          </cell>
          <cell r="BM1912">
            <v>3</v>
          </cell>
          <cell r="BN1912" t="str">
            <v>Vill: Bohru, PO; Panroin,Bangan</v>
          </cell>
          <cell r="BO1912" t="str">
            <v>Una</v>
          </cell>
          <cell r="BP1912" t="str">
            <v>Himachal Pradesh</v>
          </cell>
          <cell r="BQ1912">
            <v>174307</v>
          </cell>
          <cell r="BR1912" t="str">
            <v xml:space="preserve">12th </v>
          </cell>
          <cell r="BS1912">
            <v>0</v>
          </cell>
          <cell r="BT1912">
            <v>0</v>
          </cell>
          <cell r="BU1912" t="str">
            <v>Johnson &amp; Johnson</v>
          </cell>
          <cell r="BV1912">
            <v>42227</v>
          </cell>
          <cell r="BW1912">
            <v>42217</v>
          </cell>
          <cell r="BX1912">
            <v>42215</v>
          </cell>
          <cell r="BY1912" t="str">
            <v>Career Advancement</v>
          </cell>
          <cell r="BZ1912" t="str">
            <v>Resignation</v>
          </cell>
          <cell r="CA1912">
            <v>0</v>
          </cell>
          <cell r="CB1912" t="str">
            <v>Voluntary</v>
          </cell>
          <cell r="CC1912">
            <v>0</v>
          </cell>
          <cell r="CD1912" t="str">
            <v>AB+</v>
          </cell>
          <cell r="CE1912" t="str">
            <v/>
          </cell>
          <cell r="CF1912" t="str">
            <v>Naresh Patel</v>
          </cell>
          <cell r="CG1912" t="str">
            <v>Naresh Patel</v>
          </cell>
        </row>
        <row r="1913">
          <cell r="B1913">
            <v>10002604</v>
          </cell>
          <cell r="C1913" t="str">
            <v>Inactive</v>
          </cell>
          <cell r="D1913">
            <v>0</v>
          </cell>
          <cell r="E1913">
            <v>0</v>
          </cell>
          <cell r="F1913" t="e">
            <v>#N/A</v>
          </cell>
          <cell r="G1913" t="str">
            <v>B00477</v>
          </cell>
          <cell r="H1913" t="str">
            <v>M</v>
          </cell>
          <cell r="I1913" t="str">
            <v>Vijay</v>
          </cell>
          <cell r="J1913" t="str">
            <v>Patil</v>
          </cell>
          <cell r="K1913" t="str">
            <v>S</v>
          </cell>
          <cell r="L1913" t="str">
            <v>Supervisor</v>
          </cell>
          <cell r="M1913">
            <v>0</v>
          </cell>
          <cell r="N1913">
            <v>0</v>
          </cell>
          <cell r="O1913">
            <v>0</v>
          </cell>
          <cell r="P1913" t="str">
            <v>PCP Manufacturing</v>
          </cell>
          <cell r="Q1913">
            <v>0</v>
          </cell>
          <cell r="R1913" t="str">
            <v>Personal Care Products</v>
          </cell>
          <cell r="S1913" t="str">
            <v>OC</v>
          </cell>
          <cell r="T1913" t="str">
            <v>S1</v>
          </cell>
          <cell r="U1913" t="str">
            <v>Baddi</v>
          </cell>
          <cell r="V1913" t="str">
            <v>Baddi</v>
          </cell>
          <cell r="W1913">
            <v>41011</v>
          </cell>
          <cell r="X1913">
            <v>41000</v>
          </cell>
          <cell r="Y1913">
            <v>9</v>
          </cell>
          <cell r="Z1913">
            <v>3.8507717250126903</v>
          </cell>
          <cell r="AA1913">
            <v>9.4</v>
          </cell>
          <cell r="AB1913">
            <v>0</v>
          </cell>
          <cell r="AC1913">
            <v>0</v>
          </cell>
          <cell r="AD1913">
            <v>41193</v>
          </cell>
          <cell r="AE1913">
            <v>0</v>
          </cell>
          <cell r="AF1913">
            <v>0</v>
          </cell>
          <cell r="AG1913">
            <v>0</v>
          </cell>
          <cell r="AH1913">
            <v>0</v>
          </cell>
          <cell r="AI1913">
            <v>0</v>
          </cell>
          <cell r="AJ1913">
            <v>0</v>
          </cell>
          <cell r="AK1913">
            <v>0</v>
          </cell>
          <cell r="AL1913">
            <v>0</v>
          </cell>
          <cell r="AM1913">
            <v>0</v>
          </cell>
          <cell r="AN1913">
            <v>0</v>
          </cell>
          <cell r="AO1913">
            <v>0</v>
          </cell>
          <cell r="AP1913">
            <v>0</v>
          </cell>
          <cell r="AQ1913">
            <v>0</v>
          </cell>
          <cell r="AR1913">
            <v>0</v>
          </cell>
          <cell r="AS1913">
            <v>0</v>
          </cell>
          <cell r="AT1913">
            <v>0</v>
          </cell>
          <cell r="AU1913">
            <v>0</v>
          </cell>
          <cell r="AV1913">
            <v>0</v>
          </cell>
          <cell r="AW1913">
            <v>0</v>
          </cell>
          <cell r="AX1913">
            <v>0</v>
          </cell>
          <cell r="AY1913">
            <v>0</v>
          </cell>
          <cell r="AZ1913">
            <v>0</v>
          </cell>
          <cell r="BA1913">
            <v>0</v>
          </cell>
          <cell r="BB1913">
            <v>0</v>
          </cell>
          <cell r="BC1913">
            <v>0</v>
          </cell>
          <cell r="BD1913">
            <v>0</v>
          </cell>
          <cell r="BE1913">
            <v>0</v>
          </cell>
          <cell r="BF1913">
            <v>0</v>
          </cell>
          <cell r="BG1913">
            <v>28685</v>
          </cell>
          <cell r="BH1913">
            <v>34</v>
          </cell>
          <cell r="BI1913">
            <v>1</v>
          </cell>
          <cell r="BJ1913">
            <v>0</v>
          </cell>
          <cell r="BK1913">
            <v>0</v>
          </cell>
          <cell r="BL1913" t="str">
            <v>Married</v>
          </cell>
          <cell r="BM1913">
            <v>0</v>
          </cell>
          <cell r="BN1913" t="str">
            <v>Vill: Rudawali PO: Jatole</v>
          </cell>
          <cell r="BO1913" t="str">
            <v>Shirpur (Maharastra)</v>
          </cell>
          <cell r="BP1913">
            <v>0</v>
          </cell>
          <cell r="BQ1913">
            <v>425405</v>
          </cell>
          <cell r="BR1913" t="str">
            <v>B.A</v>
          </cell>
          <cell r="BS1913">
            <v>0</v>
          </cell>
          <cell r="BT1913">
            <v>0</v>
          </cell>
          <cell r="BU1913" t="str">
            <v>Green Cross Healthcare</v>
          </cell>
          <cell r="BV1913">
            <v>41177</v>
          </cell>
          <cell r="BW1913">
            <v>41153</v>
          </cell>
          <cell r="BX1913">
            <v>0</v>
          </cell>
          <cell r="BY1913" t="str">
            <v>Opportunities/Career Advancement</v>
          </cell>
          <cell r="BZ1913" t="str">
            <v>Resignation</v>
          </cell>
          <cell r="CA1913">
            <v>0</v>
          </cell>
          <cell r="CB1913" t="str">
            <v>Voluntary</v>
          </cell>
          <cell r="CC1913">
            <v>0</v>
          </cell>
          <cell r="CD1913">
            <v>0</v>
          </cell>
          <cell r="CE1913">
            <v>0</v>
          </cell>
          <cell r="CF1913">
            <v>0</v>
          </cell>
          <cell r="CG1913">
            <v>0</v>
          </cell>
        </row>
        <row r="1914">
          <cell r="B1914">
            <v>10002609</v>
          </cell>
          <cell r="C1914" t="str">
            <v>Active</v>
          </cell>
          <cell r="D1914">
            <v>2011422999</v>
          </cell>
          <cell r="E1914" t="str">
            <v>BADDI-QUALITY</v>
          </cell>
          <cell r="F1914" t="str">
            <v>2011400197</v>
          </cell>
          <cell r="G1914" t="str">
            <v>B00478</v>
          </cell>
          <cell r="H1914" t="str">
            <v>M</v>
          </cell>
          <cell r="I1914" t="str">
            <v>Naresh</v>
          </cell>
          <cell r="J1914" t="str">
            <v>Kumar</v>
          </cell>
          <cell r="K1914" t="str">
            <v>Raghuram</v>
          </cell>
          <cell r="L1914" t="str">
            <v>Senior Chemist</v>
          </cell>
          <cell r="M1914" t="str">
            <v>Quality Control</v>
          </cell>
          <cell r="N1914" t="str">
            <v>Core</v>
          </cell>
          <cell r="O1914">
            <v>0</v>
          </cell>
          <cell r="P1914" t="str">
            <v>PCP Manufacturing</v>
          </cell>
          <cell r="Q1914">
            <v>0</v>
          </cell>
          <cell r="R1914" t="str">
            <v>Personal Care Products</v>
          </cell>
          <cell r="S1914" t="str">
            <v>OC</v>
          </cell>
          <cell r="T1914" t="str">
            <v>S2</v>
          </cell>
          <cell r="U1914" t="str">
            <v>Baddi</v>
          </cell>
          <cell r="V1914" t="str">
            <v>Baddi</v>
          </cell>
          <cell r="W1914">
            <v>41016</v>
          </cell>
          <cell r="X1914">
            <v>41000</v>
          </cell>
          <cell r="Y1914">
            <v>3</v>
          </cell>
          <cell r="Z1914">
            <v>3.8370730948757039</v>
          </cell>
          <cell r="AA1914">
            <v>6.8370730948757039</v>
          </cell>
          <cell r="AB1914">
            <v>0</v>
          </cell>
          <cell r="AC1914">
            <v>0</v>
          </cell>
          <cell r="AD1914">
            <v>41198</v>
          </cell>
          <cell r="AE1914">
            <v>0</v>
          </cell>
          <cell r="AF1914">
            <v>41198</v>
          </cell>
          <cell r="AG1914">
            <v>42095</v>
          </cell>
          <cell r="AH1914" t="str">
            <v>Chemist</v>
          </cell>
          <cell r="AI1914" t="str">
            <v>OC</v>
          </cell>
          <cell r="AJ1914" t="str">
            <v>S1</v>
          </cell>
          <cell r="AK1914">
            <v>0</v>
          </cell>
          <cell r="AL1914">
            <v>0</v>
          </cell>
          <cell r="AM1914">
            <v>0</v>
          </cell>
          <cell r="AN1914">
            <v>0</v>
          </cell>
          <cell r="AO1914">
            <v>0</v>
          </cell>
          <cell r="AP1914">
            <v>0</v>
          </cell>
          <cell r="AQ1914">
            <v>0</v>
          </cell>
          <cell r="AR1914">
            <v>0</v>
          </cell>
          <cell r="AS1914">
            <v>0</v>
          </cell>
          <cell r="AT1914">
            <v>0</v>
          </cell>
          <cell r="AU1914">
            <v>0</v>
          </cell>
          <cell r="AV1914">
            <v>0</v>
          </cell>
          <cell r="AW1914">
            <v>0</v>
          </cell>
          <cell r="AX1914">
            <v>0</v>
          </cell>
          <cell r="AY1914">
            <v>0</v>
          </cell>
          <cell r="AZ1914">
            <v>0</v>
          </cell>
          <cell r="BA1914">
            <v>0</v>
          </cell>
          <cell r="BB1914">
            <v>0</v>
          </cell>
          <cell r="BC1914">
            <v>0</v>
          </cell>
          <cell r="BD1914">
            <v>0</v>
          </cell>
          <cell r="BE1914">
            <v>0</v>
          </cell>
          <cell r="BF1914">
            <v>0</v>
          </cell>
          <cell r="BG1914">
            <v>30174</v>
          </cell>
          <cell r="BH1914">
            <v>33</v>
          </cell>
          <cell r="BI1914">
            <v>6</v>
          </cell>
          <cell r="BJ1914">
            <v>52088</v>
          </cell>
          <cell r="BK1914" t="str">
            <v>31 - 35 yrs</v>
          </cell>
          <cell r="BL1914" t="str">
            <v>Married</v>
          </cell>
          <cell r="BM1914">
            <v>2</v>
          </cell>
          <cell r="BN1914" t="str">
            <v>Vill: Chattru PO:Kummi, Distt: Mandi</v>
          </cell>
          <cell r="BO1914" t="str">
            <v>Mandi</v>
          </cell>
          <cell r="BP1914" t="str">
            <v>Himachal Pradesh</v>
          </cell>
          <cell r="BQ1914">
            <v>175006</v>
          </cell>
          <cell r="BR1914" t="str">
            <v>B.Sc</v>
          </cell>
          <cell r="BS1914">
            <v>0</v>
          </cell>
          <cell r="BT1914">
            <v>0</v>
          </cell>
          <cell r="BU1914" t="str">
            <v>Mapex Remedies</v>
          </cell>
          <cell r="BV1914">
            <v>0</v>
          </cell>
          <cell r="BW1914">
            <v>0</v>
          </cell>
          <cell r="BX1914">
            <v>0</v>
          </cell>
          <cell r="BY1914">
            <v>0</v>
          </cell>
          <cell r="BZ1914">
            <v>0</v>
          </cell>
          <cell r="CA1914">
            <v>0</v>
          </cell>
          <cell r="CB1914">
            <v>0</v>
          </cell>
          <cell r="CC1914">
            <v>0</v>
          </cell>
          <cell r="CD1914" t="str">
            <v>B+</v>
          </cell>
          <cell r="CE1914" t="str">
            <v>BHSPK3717J</v>
          </cell>
          <cell r="CF1914" t="str">
            <v>Sandeep Agarwal</v>
          </cell>
          <cell r="CG1914" t="str">
            <v>Sandeep Agarwal</v>
          </cell>
        </row>
        <row r="1915">
          <cell r="B1915">
            <v>10002608</v>
          </cell>
          <cell r="C1915" t="str">
            <v>Active</v>
          </cell>
          <cell r="D1915">
            <v>1010329999</v>
          </cell>
          <cell r="E1915" t="str">
            <v>TALOJA-UTILITY</v>
          </cell>
          <cell r="F1915" t="str">
            <v>1010300358</v>
          </cell>
          <cell r="G1915" t="str">
            <v>04/0546</v>
          </cell>
          <cell r="H1915" t="str">
            <v>M</v>
          </cell>
          <cell r="I1915" t="str">
            <v>Sanjay</v>
          </cell>
          <cell r="J1915" t="str">
            <v>Bhoir</v>
          </cell>
          <cell r="K1915" t="str">
            <v>Goma</v>
          </cell>
          <cell r="L1915" t="str">
            <v>Operator</v>
          </cell>
          <cell r="M1915" t="str">
            <v>Utility</v>
          </cell>
          <cell r="N1915" t="str">
            <v>Support</v>
          </cell>
          <cell r="O1915">
            <v>0</v>
          </cell>
          <cell r="P1915" t="str">
            <v>Oleo Manufacturing</v>
          </cell>
          <cell r="Q1915">
            <v>0</v>
          </cell>
          <cell r="R1915" t="str">
            <v>Oleochemicals</v>
          </cell>
          <cell r="S1915" t="str">
            <v>Associate</v>
          </cell>
          <cell r="T1915" t="str">
            <v>A2</v>
          </cell>
          <cell r="U1915" t="str">
            <v>Taloja</v>
          </cell>
          <cell r="V1915" t="str">
            <v>Taloja</v>
          </cell>
          <cell r="W1915">
            <v>41017</v>
          </cell>
          <cell r="X1915">
            <v>41000</v>
          </cell>
          <cell r="Y1915">
            <v>6</v>
          </cell>
          <cell r="Z1915">
            <v>3.8343333691653991</v>
          </cell>
          <cell r="AA1915">
            <v>9.8343333691653996</v>
          </cell>
          <cell r="AB1915">
            <v>0</v>
          </cell>
          <cell r="AC1915">
            <v>0</v>
          </cell>
          <cell r="AD1915">
            <v>41199</v>
          </cell>
          <cell r="AE1915">
            <v>0</v>
          </cell>
          <cell r="AF1915">
            <v>41214</v>
          </cell>
          <cell r="AG1915">
            <v>0</v>
          </cell>
          <cell r="AH1915">
            <v>0</v>
          </cell>
          <cell r="AI1915">
            <v>0</v>
          </cell>
          <cell r="AJ1915">
            <v>0</v>
          </cell>
          <cell r="AK1915">
            <v>0</v>
          </cell>
          <cell r="AL1915">
            <v>0</v>
          </cell>
          <cell r="AM1915">
            <v>0</v>
          </cell>
          <cell r="AN1915">
            <v>0</v>
          </cell>
          <cell r="AO1915">
            <v>0</v>
          </cell>
          <cell r="AP1915">
            <v>0</v>
          </cell>
          <cell r="AQ1915">
            <v>0</v>
          </cell>
          <cell r="AR1915">
            <v>0</v>
          </cell>
          <cell r="AS1915">
            <v>0</v>
          </cell>
          <cell r="AT1915">
            <v>0</v>
          </cell>
          <cell r="AU1915">
            <v>0</v>
          </cell>
          <cell r="AV1915">
            <v>0</v>
          </cell>
          <cell r="AW1915">
            <v>0</v>
          </cell>
          <cell r="AX1915">
            <v>0</v>
          </cell>
          <cell r="AY1915">
            <v>0</v>
          </cell>
          <cell r="AZ1915">
            <v>0</v>
          </cell>
          <cell r="BA1915">
            <v>0</v>
          </cell>
          <cell r="BB1915">
            <v>0</v>
          </cell>
          <cell r="BC1915">
            <v>0</v>
          </cell>
          <cell r="BD1915">
            <v>0</v>
          </cell>
          <cell r="BE1915">
            <v>0</v>
          </cell>
          <cell r="BF1915">
            <v>0</v>
          </cell>
          <cell r="BG1915">
            <v>30026</v>
          </cell>
          <cell r="BH1915">
            <v>33</v>
          </cell>
          <cell r="BI1915">
            <v>11</v>
          </cell>
          <cell r="BJ1915">
            <v>51940</v>
          </cell>
          <cell r="BK1915" t="str">
            <v>31 - 35 yrs</v>
          </cell>
          <cell r="BL1915" t="str">
            <v>Married</v>
          </cell>
          <cell r="BM1915">
            <v>0</v>
          </cell>
          <cell r="BN1915" t="str">
            <v>402,B Wing, Mahavir Society Plot No.18, Sect-5A</v>
          </cell>
          <cell r="BO1915" t="str">
            <v>New Panvel-East</v>
          </cell>
          <cell r="BP1915" t="str">
            <v>Maharashtra</v>
          </cell>
          <cell r="BQ1915">
            <v>0</v>
          </cell>
          <cell r="BR1915" t="str">
            <v>H.S.C</v>
          </cell>
          <cell r="BS1915">
            <v>0</v>
          </cell>
          <cell r="BT1915" t="str">
            <v>ITI</v>
          </cell>
          <cell r="BU1915" t="str">
            <v>Deepak Fertilisers And Petrochemicals Ltd</v>
          </cell>
          <cell r="BV1915">
            <v>0</v>
          </cell>
          <cell r="BW1915">
            <v>0</v>
          </cell>
          <cell r="BX1915">
            <v>0</v>
          </cell>
          <cell r="BY1915">
            <v>0</v>
          </cell>
          <cell r="BZ1915">
            <v>0</v>
          </cell>
          <cell r="CA1915">
            <v>0</v>
          </cell>
          <cell r="CB1915">
            <v>0</v>
          </cell>
          <cell r="CC1915">
            <v>0</v>
          </cell>
          <cell r="CD1915">
            <v>0</v>
          </cell>
          <cell r="CE1915" t="str">
            <v>ALZPB1628F</v>
          </cell>
          <cell r="CF1915" t="str">
            <v>Prasad Kale</v>
          </cell>
          <cell r="CG1915">
            <v>0</v>
          </cell>
        </row>
        <row r="1916">
          <cell r="B1916">
            <v>10002620</v>
          </cell>
          <cell r="C1916" t="str">
            <v>Inactive</v>
          </cell>
          <cell r="D1916">
            <v>0</v>
          </cell>
          <cell r="E1916">
            <v>0</v>
          </cell>
          <cell r="F1916" t="e">
            <v>#N/A</v>
          </cell>
          <cell r="G1916" t="str">
            <v>B00479</v>
          </cell>
          <cell r="H1916" t="str">
            <v>M</v>
          </cell>
          <cell r="I1916" t="str">
            <v>Bahadur</v>
          </cell>
          <cell r="J1916" t="str">
            <v>Singh</v>
          </cell>
          <cell r="K1916" t="str">
            <v>Amrik Singh</v>
          </cell>
          <cell r="L1916" t="str">
            <v>Chemist</v>
          </cell>
          <cell r="M1916">
            <v>0</v>
          </cell>
          <cell r="N1916">
            <v>0</v>
          </cell>
          <cell r="O1916">
            <v>0</v>
          </cell>
          <cell r="P1916" t="str">
            <v>PCP Manufacturing</v>
          </cell>
          <cell r="Q1916">
            <v>0</v>
          </cell>
          <cell r="R1916" t="str">
            <v>Personal Care Products</v>
          </cell>
          <cell r="S1916" t="str">
            <v>OC</v>
          </cell>
          <cell r="T1916" t="str">
            <v>S1</v>
          </cell>
          <cell r="U1916" t="str">
            <v>Baddi</v>
          </cell>
          <cell r="V1916" t="str">
            <v>Baddi</v>
          </cell>
          <cell r="W1916">
            <v>41030</v>
          </cell>
          <cell r="X1916">
            <v>41030</v>
          </cell>
          <cell r="Y1916">
            <v>4</v>
          </cell>
          <cell r="Z1916">
            <v>3.7987169308092348</v>
          </cell>
          <cell r="AA1916">
            <v>4.5</v>
          </cell>
          <cell r="AB1916">
            <v>0</v>
          </cell>
          <cell r="AC1916">
            <v>0</v>
          </cell>
          <cell r="AD1916">
            <v>41213</v>
          </cell>
          <cell r="AE1916">
            <v>0</v>
          </cell>
          <cell r="AF1916">
            <v>0</v>
          </cell>
          <cell r="AG1916">
            <v>0</v>
          </cell>
          <cell r="AH1916">
            <v>0</v>
          </cell>
          <cell r="AI1916">
            <v>0</v>
          </cell>
          <cell r="AJ1916">
            <v>0</v>
          </cell>
          <cell r="AK1916">
            <v>0</v>
          </cell>
          <cell r="AL1916">
            <v>0</v>
          </cell>
          <cell r="AM1916">
            <v>0</v>
          </cell>
          <cell r="AN1916">
            <v>0</v>
          </cell>
          <cell r="AO1916">
            <v>0</v>
          </cell>
          <cell r="AP1916">
            <v>0</v>
          </cell>
          <cell r="AQ1916">
            <v>0</v>
          </cell>
          <cell r="AR1916">
            <v>0</v>
          </cell>
          <cell r="AS1916">
            <v>0</v>
          </cell>
          <cell r="AT1916">
            <v>0</v>
          </cell>
          <cell r="AU1916">
            <v>0</v>
          </cell>
          <cell r="AV1916">
            <v>0</v>
          </cell>
          <cell r="AW1916">
            <v>0</v>
          </cell>
          <cell r="AX1916">
            <v>0</v>
          </cell>
          <cell r="AY1916">
            <v>0</v>
          </cell>
          <cell r="AZ1916">
            <v>0</v>
          </cell>
          <cell r="BA1916">
            <v>0</v>
          </cell>
          <cell r="BB1916">
            <v>0</v>
          </cell>
          <cell r="BC1916">
            <v>0</v>
          </cell>
          <cell r="BD1916">
            <v>0</v>
          </cell>
          <cell r="BE1916">
            <v>0</v>
          </cell>
          <cell r="BF1916">
            <v>0</v>
          </cell>
          <cell r="BG1916">
            <v>29664</v>
          </cell>
          <cell r="BH1916">
            <v>31</v>
          </cell>
          <cell r="BI1916">
            <v>6</v>
          </cell>
          <cell r="BJ1916">
            <v>0</v>
          </cell>
          <cell r="BK1916">
            <v>0</v>
          </cell>
          <cell r="BL1916" t="str">
            <v>Married</v>
          </cell>
          <cell r="BM1916">
            <v>4</v>
          </cell>
          <cell r="BN1916" t="str">
            <v>VPO: Purkhali Tehsil : Ropar</v>
          </cell>
          <cell r="BO1916" t="str">
            <v>Ropar</v>
          </cell>
          <cell r="BP1916">
            <v>0</v>
          </cell>
          <cell r="BQ1916">
            <v>140108</v>
          </cell>
          <cell r="BR1916" t="str">
            <v>B.Sc (Medical)</v>
          </cell>
          <cell r="BS1916" t="str">
            <v>M.Sc (Biochemistry)</v>
          </cell>
          <cell r="BT1916">
            <v>0</v>
          </cell>
          <cell r="BU1916" t="str">
            <v>Ranbaxy Labs</v>
          </cell>
          <cell r="BV1916">
            <v>41194</v>
          </cell>
          <cell r="BW1916">
            <v>41183</v>
          </cell>
          <cell r="BX1916">
            <v>0</v>
          </cell>
          <cell r="BY1916" t="str">
            <v>Family Circumstances</v>
          </cell>
          <cell r="BZ1916" t="str">
            <v>Resignation</v>
          </cell>
          <cell r="CA1916">
            <v>0</v>
          </cell>
          <cell r="CB1916" t="str">
            <v>Voluntary</v>
          </cell>
          <cell r="CC1916">
            <v>0</v>
          </cell>
          <cell r="CD1916">
            <v>0</v>
          </cell>
          <cell r="CE1916">
            <v>0</v>
          </cell>
          <cell r="CF1916">
            <v>0</v>
          </cell>
          <cell r="CG1916">
            <v>0</v>
          </cell>
        </row>
        <row r="1917">
          <cell r="B1917">
            <v>10002621</v>
          </cell>
          <cell r="C1917" t="str">
            <v>Inactive</v>
          </cell>
          <cell r="D1917">
            <v>0</v>
          </cell>
          <cell r="E1917">
            <v>0</v>
          </cell>
          <cell r="F1917" t="e">
            <v>#N/A</v>
          </cell>
          <cell r="G1917" t="str">
            <v>B00480</v>
          </cell>
          <cell r="H1917" t="str">
            <v>M</v>
          </cell>
          <cell r="I1917" t="str">
            <v>Jaisohan</v>
          </cell>
          <cell r="J1917" t="str">
            <v>Lagwal</v>
          </cell>
          <cell r="K1917" t="str">
            <v>Mayaram</v>
          </cell>
          <cell r="L1917" t="str">
            <v>Supervisor</v>
          </cell>
          <cell r="M1917" t="str">
            <v>Production</v>
          </cell>
          <cell r="N1917">
            <v>0</v>
          </cell>
          <cell r="O1917">
            <v>0</v>
          </cell>
          <cell r="P1917" t="str">
            <v>PCP Manufacturing</v>
          </cell>
          <cell r="Q1917">
            <v>0</v>
          </cell>
          <cell r="R1917" t="str">
            <v>Personal Care Products</v>
          </cell>
          <cell r="S1917" t="str">
            <v>OC</v>
          </cell>
          <cell r="T1917" t="str">
            <v>S1</v>
          </cell>
          <cell r="U1917" t="str">
            <v>Baddi</v>
          </cell>
          <cell r="V1917" t="str">
            <v>Baddi</v>
          </cell>
          <cell r="W1917">
            <v>41032</v>
          </cell>
          <cell r="X1917">
            <v>41030</v>
          </cell>
          <cell r="Y1917">
            <v>8</v>
          </cell>
          <cell r="Z1917">
            <v>3.7932374784373479</v>
          </cell>
          <cell r="AA1917">
            <v>11.793237478437348</v>
          </cell>
          <cell r="AB1917">
            <v>0</v>
          </cell>
          <cell r="AC1917">
            <v>0</v>
          </cell>
          <cell r="AD1917">
            <v>41215</v>
          </cell>
          <cell r="AE1917">
            <v>0</v>
          </cell>
          <cell r="AF1917">
            <v>41307</v>
          </cell>
          <cell r="AG1917">
            <v>0</v>
          </cell>
          <cell r="AH1917">
            <v>0</v>
          </cell>
          <cell r="AI1917">
            <v>0</v>
          </cell>
          <cell r="AJ1917">
            <v>0</v>
          </cell>
          <cell r="AK1917">
            <v>0</v>
          </cell>
          <cell r="AL1917">
            <v>0</v>
          </cell>
          <cell r="AM1917">
            <v>0</v>
          </cell>
          <cell r="AN1917">
            <v>0</v>
          </cell>
          <cell r="AO1917">
            <v>0</v>
          </cell>
          <cell r="AP1917">
            <v>0</v>
          </cell>
          <cell r="AQ1917">
            <v>0</v>
          </cell>
          <cell r="AR1917">
            <v>0</v>
          </cell>
          <cell r="AS1917">
            <v>0</v>
          </cell>
          <cell r="AT1917">
            <v>0</v>
          </cell>
          <cell r="AU1917">
            <v>0</v>
          </cell>
          <cell r="AV1917">
            <v>0</v>
          </cell>
          <cell r="AW1917">
            <v>0</v>
          </cell>
          <cell r="AX1917">
            <v>0</v>
          </cell>
          <cell r="AY1917">
            <v>0</v>
          </cell>
          <cell r="AZ1917">
            <v>0</v>
          </cell>
          <cell r="BA1917">
            <v>0</v>
          </cell>
          <cell r="BB1917">
            <v>0</v>
          </cell>
          <cell r="BC1917">
            <v>0</v>
          </cell>
          <cell r="BD1917">
            <v>0</v>
          </cell>
          <cell r="BE1917">
            <v>0</v>
          </cell>
          <cell r="BF1917">
            <v>0</v>
          </cell>
          <cell r="BG1917">
            <v>27254</v>
          </cell>
          <cell r="BH1917">
            <v>41</v>
          </cell>
          <cell r="BI1917">
            <v>6</v>
          </cell>
          <cell r="BJ1917">
            <v>49168</v>
          </cell>
          <cell r="BK1917">
            <v>0</v>
          </cell>
          <cell r="BL1917" t="str">
            <v>Married</v>
          </cell>
          <cell r="BM1917">
            <v>4</v>
          </cell>
          <cell r="BN1917" t="str">
            <v>VPO: Maranda Tehsil: Palampur</v>
          </cell>
          <cell r="BO1917" t="str">
            <v>Palampur</v>
          </cell>
          <cell r="BP1917" t="str">
            <v>Himachal Pradesh</v>
          </cell>
          <cell r="BQ1917">
            <v>176102</v>
          </cell>
          <cell r="BR1917" t="str">
            <v>Diploma in Elementary Engineering</v>
          </cell>
          <cell r="BS1917">
            <v>0</v>
          </cell>
          <cell r="BT1917">
            <v>0</v>
          </cell>
          <cell r="BU1917" t="str">
            <v>Sunnoxx International</v>
          </cell>
          <cell r="BV1917">
            <v>41970</v>
          </cell>
          <cell r="BW1917">
            <v>41944</v>
          </cell>
          <cell r="BX1917">
            <v>41963</v>
          </cell>
          <cell r="BY1917" t="str">
            <v>Career Advancement</v>
          </cell>
          <cell r="BZ1917" t="str">
            <v>Resignation</v>
          </cell>
          <cell r="CA1917">
            <v>0</v>
          </cell>
          <cell r="CB1917" t="str">
            <v>Voluntary</v>
          </cell>
          <cell r="CC1917">
            <v>0</v>
          </cell>
          <cell r="CD1917" t="str">
            <v>B+</v>
          </cell>
          <cell r="CE1917" t="str">
            <v xml:space="preserve">Applied </v>
          </cell>
          <cell r="CF1917">
            <v>0</v>
          </cell>
          <cell r="CG1917">
            <v>0</v>
          </cell>
        </row>
        <row r="1918">
          <cell r="B1918">
            <v>10002618</v>
          </cell>
          <cell r="C1918" t="str">
            <v>Inactive</v>
          </cell>
          <cell r="D1918">
            <v>0</v>
          </cell>
          <cell r="E1918">
            <v>0</v>
          </cell>
          <cell r="F1918" t="e">
            <v>#N/A</v>
          </cell>
          <cell r="G1918" t="str">
            <v>04/0457</v>
          </cell>
          <cell r="H1918" t="str">
            <v>M</v>
          </cell>
          <cell r="I1918" t="str">
            <v>Sachin</v>
          </cell>
          <cell r="J1918" t="str">
            <v>Gole</v>
          </cell>
          <cell r="K1918" t="str">
            <v>Bhanudas</v>
          </cell>
          <cell r="L1918" t="str">
            <v>Assistant Manager</v>
          </cell>
          <cell r="M1918">
            <v>0</v>
          </cell>
          <cell r="N1918">
            <v>0</v>
          </cell>
          <cell r="O1918">
            <v>0</v>
          </cell>
          <cell r="P1918" t="str">
            <v>Oleo Manufacturing</v>
          </cell>
          <cell r="Q1918">
            <v>0</v>
          </cell>
          <cell r="R1918" t="str">
            <v>Oleochemicals</v>
          </cell>
          <cell r="S1918" t="str">
            <v>JMC</v>
          </cell>
          <cell r="T1918" t="str">
            <v>EG-1</v>
          </cell>
          <cell r="U1918" t="str">
            <v>Taloja</v>
          </cell>
          <cell r="V1918" t="str">
            <v>Taloja</v>
          </cell>
          <cell r="W1918">
            <v>41033</v>
          </cell>
          <cell r="X1918">
            <v>41030</v>
          </cell>
          <cell r="Y1918">
            <v>12</v>
          </cell>
          <cell r="Z1918">
            <v>3.7904977524099506</v>
          </cell>
          <cell r="AA1918">
            <v>13.7</v>
          </cell>
          <cell r="AB1918">
            <v>0</v>
          </cell>
          <cell r="AC1918">
            <v>0</v>
          </cell>
          <cell r="AD1918">
            <v>41216</v>
          </cell>
          <cell r="AE1918">
            <v>0</v>
          </cell>
          <cell r="AF1918">
            <v>41308</v>
          </cell>
          <cell r="AG1918">
            <v>0</v>
          </cell>
          <cell r="AH1918">
            <v>0</v>
          </cell>
          <cell r="AI1918">
            <v>0</v>
          </cell>
          <cell r="AJ1918">
            <v>0</v>
          </cell>
          <cell r="AK1918">
            <v>0</v>
          </cell>
          <cell r="AL1918">
            <v>0</v>
          </cell>
          <cell r="AM1918">
            <v>0</v>
          </cell>
          <cell r="AN1918">
            <v>0</v>
          </cell>
          <cell r="AO1918">
            <v>0</v>
          </cell>
          <cell r="AP1918">
            <v>0</v>
          </cell>
          <cell r="AQ1918">
            <v>0</v>
          </cell>
          <cell r="AR1918">
            <v>0</v>
          </cell>
          <cell r="AS1918">
            <v>0</v>
          </cell>
          <cell r="AT1918">
            <v>0</v>
          </cell>
          <cell r="AU1918">
            <v>0</v>
          </cell>
          <cell r="AV1918">
            <v>0</v>
          </cell>
          <cell r="AW1918">
            <v>0</v>
          </cell>
          <cell r="AX1918">
            <v>0</v>
          </cell>
          <cell r="AY1918">
            <v>0</v>
          </cell>
          <cell r="AZ1918">
            <v>0</v>
          </cell>
          <cell r="BA1918">
            <v>0</v>
          </cell>
          <cell r="BB1918">
            <v>0</v>
          </cell>
          <cell r="BC1918">
            <v>0</v>
          </cell>
          <cell r="BD1918">
            <v>0</v>
          </cell>
          <cell r="BE1918">
            <v>0</v>
          </cell>
          <cell r="BF1918">
            <v>0</v>
          </cell>
          <cell r="BG1918">
            <v>28355</v>
          </cell>
          <cell r="BH1918">
            <v>36</v>
          </cell>
          <cell r="BI1918">
            <v>4</v>
          </cell>
          <cell r="BJ1918">
            <v>0</v>
          </cell>
          <cell r="BK1918">
            <v>0</v>
          </cell>
          <cell r="BL1918" t="str">
            <v>Married</v>
          </cell>
          <cell r="BM1918">
            <v>4</v>
          </cell>
          <cell r="BN1918" t="str">
            <v>DSK Vishwa, Flat No.503, Vasudha G, Dhayri,</v>
          </cell>
          <cell r="BO1918" t="str">
            <v>Pune</v>
          </cell>
          <cell r="BP1918">
            <v>0</v>
          </cell>
          <cell r="BQ1918" t="str">
            <v>411 006</v>
          </cell>
          <cell r="BR1918" t="str">
            <v>Dilpoma in Mechanical Engg</v>
          </cell>
          <cell r="BS1918">
            <v>0</v>
          </cell>
          <cell r="BT1918">
            <v>0</v>
          </cell>
          <cell r="BU1918" t="str">
            <v>Deepak Fertlizers And Petrochemicals Ltd</v>
          </cell>
          <cell r="BV1918">
            <v>41647</v>
          </cell>
          <cell r="BW1918">
            <v>41640</v>
          </cell>
          <cell r="BX1918">
            <v>0</v>
          </cell>
          <cell r="BY1918" t="str">
            <v>Higher Compensation</v>
          </cell>
          <cell r="BZ1918" t="str">
            <v>Resignation</v>
          </cell>
          <cell r="CA1918">
            <v>0</v>
          </cell>
          <cell r="CB1918" t="str">
            <v>Voluntary</v>
          </cell>
          <cell r="CC1918">
            <v>0</v>
          </cell>
          <cell r="CD1918">
            <v>0</v>
          </cell>
          <cell r="CE1918" t="str">
            <v>AJJPG1196R</v>
          </cell>
          <cell r="CF1918" t="str">
            <v>Prasad Kale</v>
          </cell>
          <cell r="CG1918">
            <v>0</v>
          </cell>
        </row>
        <row r="1919">
          <cell r="B1919">
            <v>10002622</v>
          </cell>
          <cell r="C1919" t="str">
            <v>Inactive</v>
          </cell>
          <cell r="D1919">
            <v>0</v>
          </cell>
          <cell r="E1919">
            <v>0</v>
          </cell>
          <cell r="F1919" t="e">
            <v>#N/A</v>
          </cell>
          <cell r="G1919" t="str">
            <v>B00481</v>
          </cell>
          <cell r="H1919" t="str">
            <v>M</v>
          </cell>
          <cell r="I1919" t="str">
            <v xml:space="preserve">Anil </v>
          </cell>
          <cell r="J1919" t="str">
            <v>Dutt</v>
          </cell>
          <cell r="K1919" t="str">
            <v>Pawankumar</v>
          </cell>
          <cell r="L1919" t="str">
            <v>Operator</v>
          </cell>
          <cell r="M1919">
            <v>0</v>
          </cell>
          <cell r="N1919">
            <v>0</v>
          </cell>
          <cell r="O1919">
            <v>0</v>
          </cell>
          <cell r="P1919" t="str">
            <v>PCP Manufacturing</v>
          </cell>
          <cell r="Q1919">
            <v>0</v>
          </cell>
          <cell r="R1919" t="str">
            <v>Personal Care Products</v>
          </cell>
          <cell r="S1919" t="str">
            <v>Associate</v>
          </cell>
          <cell r="T1919" t="str">
            <v>A1</v>
          </cell>
          <cell r="U1919" t="str">
            <v>Baddi</v>
          </cell>
          <cell r="V1919" t="str">
            <v>Baddi</v>
          </cell>
          <cell r="W1919">
            <v>41033</v>
          </cell>
          <cell r="X1919">
            <v>41030</v>
          </cell>
          <cell r="Y1919">
            <v>3</v>
          </cell>
          <cell r="Z1919">
            <v>3.7904977527270427</v>
          </cell>
          <cell r="AA1919">
            <v>3.6</v>
          </cell>
          <cell r="AB1919">
            <v>0</v>
          </cell>
          <cell r="AC1919">
            <v>0</v>
          </cell>
          <cell r="AD1919">
            <v>41216</v>
          </cell>
          <cell r="AE1919">
            <v>0</v>
          </cell>
          <cell r="AF1919">
            <v>0</v>
          </cell>
          <cell r="AG1919">
            <v>0</v>
          </cell>
          <cell r="AH1919">
            <v>0</v>
          </cell>
          <cell r="AI1919">
            <v>0</v>
          </cell>
          <cell r="AJ1919">
            <v>0</v>
          </cell>
          <cell r="AK1919">
            <v>0</v>
          </cell>
          <cell r="AL1919">
            <v>0</v>
          </cell>
          <cell r="AM1919">
            <v>0</v>
          </cell>
          <cell r="AN1919">
            <v>0</v>
          </cell>
          <cell r="AO1919">
            <v>0</v>
          </cell>
          <cell r="AP1919">
            <v>0</v>
          </cell>
          <cell r="AQ1919">
            <v>0</v>
          </cell>
          <cell r="AR1919">
            <v>0</v>
          </cell>
          <cell r="AS1919">
            <v>0</v>
          </cell>
          <cell r="AT1919">
            <v>0</v>
          </cell>
          <cell r="AU1919">
            <v>0</v>
          </cell>
          <cell r="AV1919">
            <v>0</v>
          </cell>
          <cell r="AW1919">
            <v>0</v>
          </cell>
          <cell r="AX1919">
            <v>0</v>
          </cell>
          <cell r="AY1919">
            <v>0</v>
          </cell>
          <cell r="AZ1919">
            <v>0</v>
          </cell>
          <cell r="BA1919">
            <v>0</v>
          </cell>
          <cell r="BB1919">
            <v>0</v>
          </cell>
          <cell r="BC1919">
            <v>0</v>
          </cell>
          <cell r="BD1919">
            <v>0</v>
          </cell>
          <cell r="BE1919">
            <v>0</v>
          </cell>
          <cell r="BF1919">
            <v>0</v>
          </cell>
          <cell r="BG1919">
            <v>32578</v>
          </cell>
          <cell r="BH1919">
            <v>23</v>
          </cell>
          <cell r="BI1919">
            <v>8</v>
          </cell>
          <cell r="BJ1919">
            <v>0</v>
          </cell>
          <cell r="BK1919" t="str">
            <v>Less than 30 yrs and equal to 30 yrs</v>
          </cell>
          <cell r="BL1919" t="str">
            <v>Unmarried</v>
          </cell>
          <cell r="BM1919">
            <v>4</v>
          </cell>
          <cell r="BN1919" t="str">
            <v>Vill: Nawan Nagar PO: Panjehra</v>
          </cell>
          <cell r="BO1919" t="str">
            <v>Nalagrah</v>
          </cell>
          <cell r="BP1919">
            <v>0</v>
          </cell>
          <cell r="BQ1919">
            <v>173205</v>
          </cell>
          <cell r="BR1919">
            <v>0</v>
          </cell>
          <cell r="BS1919">
            <v>0</v>
          </cell>
          <cell r="BT1919" t="str">
            <v>ITI (Fitter)</v>
          </cell>
          <cell r="BU1919" t="str">
            <v>Sunnoxx International</v>
          </cell>
          <cell r="BV1919">
            <v>41237</v>
          </cell>
          <cell r="BW1919">
            <v>41214</v>
          </cell>
          <cell r="BX1919">
            <v>0</v>
          </cell>
          <cell r="BY1919" t="str">
            <v>Opportunities/Career Advancement</v>
          </cell>
          <cell r="BZ1919" t="str">
            <v>Resignation</v>
          </cell>
          <cell r="CA1919">
            <v>0</v>
          </cell>
          <cell r="CB1919" t="str">
            <v>Voluntary</v>
          </cell>
          <cell r="CC1919">
            <v>0</v>
          </cell>
          <cell r="CD1919">
            <v>0</v>
          </cell>
          <cell r="CE1919">
            <v>0</v>
          </cell>
          <cell r="CF1919">
            <v>0</v>
          </cell>
          <cell r="CG1919">
            <v>0</v>
          </cell>
        </row>
        <row r="1920">
          <cell r="B1920">
            <v>10002619</v>
          </cell>
          <cell r="C1920" t="str">
            <v>Active</v>
          </cell>
          <cell r="D1920">
            <v>1010328999</v>
          </cell>
          <cell r="E1920" t="str">
            <v>TALOJA-DFA TANK FARM</v>
          </cell>
          <cell r="F1920" t="str">
            <v>1010300359</v>
          </cell>
          <cell r="G1920" t="str">
            <v>04/0548</v>
          </cell>
          <cell r="H1920" t="str">
            <v>M</v>
          </cell>
          <cell r="I1920" t="str">
            <v>Rakesh</v>
          </cell>
          <cell r="J1920" t="str">
            <v>Mhatre</v>
          </cell>
          <cell r="K1920" t="str">
            <v>Ramakant</v>
          </cell>
          <cell r="L1920" t="str">
            <v>Operator</v>
          </cell>
          <cell r="M1920" t="str">
            <v>Production</v>
          </cell>
          <cell r="N1920" t="str">
            <v>Core</v>
          </cell>
          <cell r="O1920" t="str">
            <v>Tank Farm</v>
          </cell>
          <cell r="P1920" t="str">
            <v>Oleo Manufacturing</v>
          </cell>
          <cell r="Q1920">
            <v>0</v>
          </cell>
          <cell r="R1920" t="str">
            <v>Oleochemicals</v>
          </cell>
          <cell r="S1920" t="str">
            <v>Associate</v>
          </cell>
          <cell r="T1920" t="str">
            <v>A1</v>
          </cell>
          <cell r="U1920" t="str">
            <v>Taloja</v>
          </cell>
          <cell r="V1920" t="str">
            <v>Taloja</v>
          </cell>
          <cell r="W1920">
            <v>41036</v>
          </cell>
          <cell r="X1920">
            <v>41030</v>
          </cell>
          <cell r="Y1920">
            <v>5</v>
          </cell>
          <cell r="Z1920">
            <v>3.7822785746448511</v>
          </cell>
          <cell r="AA1920">
            <v>8.7822785746448506</v>
          </cell>
          <cell r="AB1920">
            <v>0</v>
          </cell>
          <cell r="AC1920">
            <v>0</v>
          </cell>
          <cell r="AD1920">
            <v>41219</v>
          </cell>
          <cell r="AE1920">
            <v>0</v>
          </cell>
          <cell r="AF1920">
            <v>41220</v>
          </cell>
          <cell r="AG1920">
            <v>0</v>
          </cell>
          <cell r="AH1920">
            <v>0</v>
          </cell>
          <cell r="AI1920">
            <v>0</v>
          </cell>
          <cell r="AJ1920">
            <v>0</v>
          </cell>
          <cell r="AK1920">
            <v>0</v>
          </cell>
          <cell r="AL1920">
            <v>0</v>
          </cell>
          <cell r="AM1920">
            <v>0</v>
          </cell>
          <cell r="AN1920">
            <v>0</v>
          </cell>
          <cell r="AO1920">
            <v>0</v>
          </cell>
          <cell r="AP1920">
            <v>0</v>
          </cell>
          <cell r="AQ1920">
            <v>0</v>
          </cell>
          <cell r="AR1920">
            <v>0</v>
          </cell>
          <cell r="AS1920">
            <v>0</v>
          </cell>
          <cell r="AT1920">
            <v>0</v>
          </cell>
          <cell r="AU1920">
            <v>0</v>
          </cell>
          <cell r="AV1920">
            <v>0</v>
          </cell>
          <cell r="AW1920">
            <v>0</v>
          </cell>
          <cell r="AX1920">
            <v>0</v>
          </cell>
          <cell r="AY1920">
            <v>0</v>
          </cell>
          <cell r="AZ1920">
            <v>0</v>
          </cell>
          <cell r="BA1920">
            <v>0</v>
          </cell>
          <cell r="BB1920">
            <v>0</v>
          </cell>
          <cell r="BC1920">
            <v>0</v>
          </cell>
          <cell r="BD1920">
            <v>0</v>
          </cell>
          <cell r="BE1920">
            <v>0</v>
          </cell>
          <cell r="BF1920">
            <v>0</v>
          </cell>
          <cell r="BG1920">
            <v>31434</v>
          </cell>
          <cell r="BH1920">
            <v>30</v>
          </cell>
          <cell r="BI1920">
            <v>0</v>
          </cell>
          <cell r="BJ1920">
            <v>53348</v>
          </cell>
          <cell r="BK1920" t="str">
            <v>Less than and equal to 30 yrs</v>
          </cell>
          <cell r="BL1920" t="str">
            <v>Married</v>
          </cell>
          <cell r="BM1920">
            <v>3</v>
          </cell>
          <cell r="BN1920" t="str">
            <v>Flat No.202, Chivari Apt.,Plot-47-2 Sec-4B,Khanda Colony, Asudgaon</v>
          </cell>
          <cell r="BO1920" t="str">
            <v>New Panvel</v>
          </cell>
          <cell r="BP1920">
            <v>0</v>
          </cell>
          <cell r="BQ1920" t="str">
            <v>410 206</v>
          </cell>
          <cell r="BR1920" t="str">
            <v>H.S.C</v>
          </cell>
          <cell r="BS1920">
            <v>0</v>
          </cell>
          <cell r="BT1920" t="str">
            <v>ITI AOCP</v>
          </cell>
          <cell r="BU1920" t="str">
            <v>Galaxy Surfactants Ltd</v>
          </cell>
          <cell r="BV1920">
            <v>0</v>
          </cell>
          <cell r="BW1920">
            <v>0</v>
          </cell>
          <cell r="BX1920">
            <v>0</v>
          </cell>
          <cell r="BY1920">
            <v>0</v>
          </cell>
          <cell r="BZ1920">
            <v>0</v>
          </cell>
          <cell r="CA1920">
            <v>0</v>
          </cell>
          <cell r="CB1920">
            <v>0</v>
          </cell>
          <cell r="CC1920">
            <v>0</v>
          </cell>
          <cell r="CD1920">
            <v>0</v>
          </cell>
          <cell r="CE1920" t="str">
            <v>AXGPM4507R</v>
          </cell>
          <cell r="CF1920" t="str">
            <v>Ramchandra Jadhav</v>
          </cell>
          <cell r="CG1920">
            <v>0</v>
          </cell>
        </row>
        <row r="1921">
          <cell r="B1921">
            <v>10002626</v>
          </cell>
          <cell r="C1921" t="str">
            <v>Inactive</v>
          </cell>
          <cell r="D1921">
            <v>0</v>
          </cell>
          <cell r="E1921">
            <v>0</v>
          </cell>
          <cell r="F1921" t="e">
            <v>#N/A</v>
          </cell>
          <cell r="G1921" t="str">
            <v>B00485</v>
          </cell>
          <cell r="H1921" t="str">
            <v>M</v>
          </cell>
          <cell r="I1921" t="str">
            <v>Jang</v>
          </cell>
          <cell r="J1921" t="str">
            <v>Patel</v>
          </cell>
          <cell r="K1921" t="str">
            <v>Bahadur</v>
          </cell>
          <cell r="L1921" t="str">
            <v>Supervisor</v>
          </cell>
          <cell r="M1921">
            <v>0</v>
          </cell>
          <cell r="N1921">
            <v>0</v>
          </cell>
          <cell r="O1921">
            <v>0</v>
          </cell>
          <cell r="P1921" t="str">
            <v>PCP Manufacturing</v>
          </cell>
          <cell r="Q1921">
            <v>0</v>
          </cell>
          <cell r="R1921" t="str">
            <v>Personal Care Products</v>
          </cell>
          <cell r="S1921" t="str">
            <v>OC</v>
          </cell>
          <cell r="T1921" t="str">
            <v>S1</v>
          </cell>
          <cell r="U1921" t="str">
            <v>Baddi</v>
          </cell>
          <cell r="V1921" t="str">
            <v>Baddi</v>
          </cell>
          <cell r="W1921">
            <v>41036</v>
          </cell>
          <cell r="X1921">
            <v>41030</v>
          </cell>
          <cell r="Y1921">
            <v>5</v>
          </cell>
          <cell r="Z1921">
            <v>3.7822785743277589</v>
          </cell>
          <cell r="AA1921">
            <v>5.0999999999999996</v>
          </cell>
          <cell r="AB1921">
            <v>0</v>
          </cell>
          <cell r="AC1921">
            <v>0</v>
          </cell>
          <cell r="AD1921">
            <v>0</v>
          </cell>
          <cell r="AE1921">
            <v>0</v>
          </cell>
          <cell r="AF1921">
            <v>0</v>
          </cell>
          <cell r="AG1921">
            <v>0</v>
          </cell>
          <cell r="AH1921">
            <v>0</v>
          </cell>
          <cell r="AI1921">
            <v>0</v>
          </cell>
          <cell r="AJ1921">
            <v>0</v>
          </cell>
          <cell r="AK1921">
            <v>0</v>
          </cell>
          <cell r="AL1921">
            <v>0</v>
          </cell>
          <cell r="AM1921">
            <v>0</v>
          </cell>
          <cell r="AN1921">
            <v>0</v>
          </cell>
          <cell r="AO1921">
            <v>0</v>
          </cell>
          <cell r="AP1921">
            <v>0</v>
          </cell>
          <cell r="AQ1921">
            <v>0</v>
          </cell>
          <cell r="AR1921">
            <v>0</v>
          </cell>
          <cell r="AS1921">
            <v>0</v>
          </cell>
          <cell r="AT1921">
            <v>0</v>
          </cell>
          <cell r="AU1921">
            <v>0</v>
          </cell>
          <cell r="AV1921">
            <v>0</v>
          </cell>
          <cell r="AW1921">
            <v>0</v>
          </cell>
          <cell r="AX1921">
            <v>0</v>
          </cell>
          <cell r="AY1921">
            <v>0</v>
          </cell>
          <cell r="AZ1921">
            <v>0</v>
          </cell>
          <cell r="BA1921">
            <v>0</v>
          </cell>
          <cell r="BB1921">
            <v>0</v>
          </cell>
          <cell r="BC1921">
            <v>0</v>
          </cell>
          <cell r="BD1921">
            <v>0</v>
          </cell>
          <cell r="BE1921">
            <v>0</v>
          </cell>
          <cell r="BF1921">
            <v>0</v>
          </cell>
          <cell r="BG1921">
            <v>29782</v>
          </cell>
          <cell r="BH1921">
            <v>30</v>
          </cell>
          <cell r="BI1921">
            <v>10</v>
          </cell>
          <cell r="BJ1921">
            <v>0</v>
          </cell>
          <cell r="BK1921" t="str">
            <v>Less than 30 yrs and equal to 30 yrs</v>
          </cell>
          <cell r="BL1921">
            <v>0</v>
          </cell>
          <cell r="BM1921">
            <v>0</v>
          </cell>
          <cell r="BN1921">
            <v>0</v>
          </cell>
          <cell r="BO1921">
            <v>0</v>
          </cell>
          <cell r="BP1921">
            <v>0</v>
          </cell>
          <cell r="BQ1921">
            <v>0</v>
          </cell>
          <cell r="BR1921" t="str">
            <v>B.Sc (Medical)</v>
          </cell>
          <cell r="BS1921">
            <v>0</v>
          </cell>
          <cell r="BT1921">
            <v>0</v>
          </cell>
          <cell r="BU1921">
            <v>0</v>
          </cell>
          <cell r="BV1921">
            <v>41060</v>
          </cell>
          <cell r="BW1921">
            <v>41030</v>
          </cell>
          <cell r="BX1921">
            <v>0</v>
          </cell>
          <cell r="BY1921" t="str">
            <v>Higher Compensation</v>
          </cell>
          <cell r="BZ1921" t="str">
            <v>Resignation</v>
          </cell>
          <cell r="CA1921">
            <v>0</v>
          </cell>
          <cell r="CB1921" t="str">
            <v>Voluntary</v>
          </cell>
          <cell r="CC1921" t="str">
            <v>Resigned at VVF Ltd</v>
          </cell>
          <cell r="CD1921">
            <v>0</v>
          </cell>
          <cell r="CE1921">
            <v>0</v>
          </cell>
          <cell r="CF1921">
            <v>0</v>
          </cell>
          <cell r="CG1921">
            <v>0</v>
          </cell>
        </row>
        <row r="1922">
          <cell r="B1922">
            <v>10002611</v>
          </cell>
          <cell r="C1922" t="str">
            <v>Inactive</v>
          </cell>
          <cell r="D1922">
            <v>0</v>
          </cell>
          <cell r="E1922">
            <v>0</v>
          </cell>
          <cell r="F1922" t="e">
            <v>#N/A</v>
          </cell>
          <cell r="G1922">
            <v>0</v>
          </cell>
          <cell r="H1922" t="str">
            <v>M</v>
          </cell>
          <cell r="I1922" t="str">
            <v>Rajat</v>
          </cell>
          <cell r="J1922" t="str">
            <v>Sabharwal</v>
          </cell>
          <cell r="K1922" t="str">
            <v>Praveen</v>
          </cell>
          <cell r="L1922" t="str">
            <v>Management Trainee</v>
          </cell>
          <cell r="M1922">
            <v>0</v>
          </cell>
          <cell r="N1922">
            <v>0</v>
          </cell>
          <cell r="O1922">
            <v>0</v>
          </cell>
          <cell r="P1922" t="str">
            <v>Oleo Marketing</v>
          </cell>
          <cell r="Q1922">
            <v>0</v>
          </cell>
          <cell r="R1922" t="str">
            <v>Oleochemicals</v>
          </cell>
          <cell r="S1922" t="str">
            <v>Trainee</v>
          </cell>
          <cell r="T1922" t="str">
            <v>EG</v>
          </cell>
          <cell r="U1922" t="str">
            <v>Corporate</v>
          </cell>
          <cell r="V1922" t="str">
            <v>Corporate</v>
          </cell>
          <cell r="W1922">
            <v>41036</v>
          </cell>
          <cell r="X1922">
            <v>41030</v>
          </cell>
          <cell r="Y1922">
            <v>0</v>
          </cell>
          <cell r="Z1922">
            <v>3.7822785743277589</v>
          </cell>
          <cell r="AA1922">
            <v>1</v>
          </cell>
          <cell r="AB1922">
            <v>41401</v>
          </cell>
          <cell r="AC1922">
            <v>0</v>
          </cell>
          <cell r="AD1922">
            <v>41583</v>
          </cell>
          <cell r="AE1922">
            <v>0</v>
          </cell>
          <cell r="AF1922">
            <v>0</v>
          </cell>
          <cell r="AG1922">
            <v>0</v>
          </cell>
          <cell r="AH1922">
            <v>0</v>
          </cell>
          <cell r="AI1922">
            <v>0</v>
          </cell>
          <cell r="AJ1922">
            <v>0</v>
          </cell>
          <cell r="AK1922">
            <v>0</v>
          </cell>
          <cell r="AL1922">
            <v>0</v>
          </cell>
          <cell r="AM1922">
            <v>0</v>
          </cell>
          <cell r="AN1922">
            <v>0</v>
          </cell>
          <cell r="AO1922">
            <v>0</v>
          </cell>
          <cell r="AP1922">
            <v>0</v>
          </cell>
          <cell r="AQ1922">
            <v>0</v>
          </cell>
          <cell r="AR1922" t="str">
            <v>MT</v>
          </cell>
          <cell r="AS1922" t="str">
            <v>Oleo Marketing</v>
          </cell>
          <cell r="AT1922" t="str">
            <v>Not confirmed</v>
          </cell>
          <cell r="AU1922">
            <v>0</v>
          </cell>
          <cell r="AV1922" t="str">
            <v>Left</v>
          </cell>
          <cell r="AW1922">
            <v>0</v>
          </cell>
          <cell r="AX1922">
            <v>0</v>
          </cell>
          <cell r="AY1922">
            <v>0</v>
          </cell>
          <cell r="AZ1922">
            <v>0</v>
          </cell>
          <cell r="BA1922">
            <v>0</v>
          </cell>
          <cell r="BB1922">
            <v>0</v>
          </cell>
          <cell r="BC1922">
            <v>0</v>
          </cell>
          <cell r="BD1922">
            <v>0</v>
          </cell>
          <cell r="BE1922">
            <v>0</v>
          </cell>
          <cell r="BF1922">
            <v>0</v>
          </cell>
          <cell r="BG1922">
            <v>32682</v>
          </cell>
          <cell r="BH1922">
            <v>23</v>
          </cell>
          <cell r="BI1922">
            <v>10</v>
          </cell>
          <cell r="BJ1922">
            <v>0</v>
          </cell>
          <cell r="BK1922" t="str">
            <v>Less than 30 yrs and equal to 30 yrs</v>
          </cell>
          <cell r="BL1922" t="str">
            <v>Unmarried</v>
          </cell>
          <cell r="BM1922">
            <v>0</v>
          </cell>
          <cell r="BN1922" t="str">
            <v>A4-3, Mianwali Nagar Rohtak Road</v>
          </cell>
          <cell r="BO1922">
            <v>0</v>
          </cell>
          <cell r="BP1922">
            <v>0</v>
          </cell>
          <cell r="BQ1922">
            <v>110087</v>
          </cell>
          <cell r="BR1922" t="str">
            <v>Bachelor of Business Studies</v>
          </cell>
          <cell r="BS1922" t="str">
            <v>M.B.A ( Internaitonal Business)</v>
          </cell>
          <cell r="BT1922">
            <v>0</v>
          </cell>
          <cell r="BU1922" t="str">
            <v>Fresher</v>
          </cell>
          <cell r="BV1922">
            <v>41402</v>
          </cell>
          <cell r="BW1922">
            <v>41395</v>
          </cell>
          <cell r="BX1922">
            <v>0</v>
          </cell>
          <cell r="BY1922" t="str">
            <v>Higher Role</v>
          </cell>
          <cell r="BZ1922" t="str">
            <v>Resignation</v>
          </cell>
          <cell r="CA1922">
            <v>0</v>
          </cell>
          <cell r="CB1922" t="str">
            <v>Voluntary</v>
          </cell>
          <cell r="CC1922">
            <v>0</v>
          </cell>
          <cell r="CD1922">
            <v>0</v>
          </cell>
          <cell r="CE1922" t="str">
            <v>ECTPS6849L</v>
          </cell>
          <cell r="CF1922">
            <v>0</v>
          </cell>
          <cell r="CG1922">
            <v>0</v>
          </cell>
        </row>
        <row r="1923">
          <cell r="B1923">
            <v>10002610</v>
          </cell>
          <cell r="C1923" t="str">
            <v>Inactive</v>
          </cell>
          <cell r="D1923">
            <v>0</v>
          </cell>
          <cell r="E1923">
            <v>0</v>
          </cell>
          <cell r="F1923" t="e">
            <v>#N/A</v>
          </cell>
          <cell r="G1923">
            <v>0</v>
          </cell>
          <cell r="H1923" t="str">
            <v>F</v>
          </cell>
          <cell r="I1923" t="str">
            <v>Shyamala</v>
          </cell>
          <cell r="J1923" t="str">
            <v>Srinivasan</v>
          </cell>
          <cell r="K1923" t="str">
            <v>G</v>
          </cell>
          <cell r="L1923" t="str">
            <v>General Manager</v>
          </cell>
          <cell r="M1923">
            <v>0</v>
          </cell>
          <cell r="N1923">
            <v>0</v>
          </cell>
          <cell r="O1923">
            <v>0</v>
          </cell>
          <cell r="P1923" t="str">
            <v>Information Technology</v>
          </cell>
          <cell r="Q1923">
            <v>0</v>
          </cell>
          <cell r="R1923" t="str">
            <v>Corporate Shared Services</v>
          </cell>
          <cell r="S1923" t="str">
            <v>SMC</v>
          </cell>
          <cell r="T1923" t="str">
            <v>EG-6</v>
          </cell>
          <cell r="U1923" t="str">
            <v>Corporate</v>
          </cell>
          <cell r="V1923" t="str">
            <v>Corporate</v>
          </cell>
          <cell r="W1923">
            <v>41036</v>
          </cell>
          <cell r="X1923">
            <v>41030</v>
          </cell>
          <cell r="Y1923">
            <v>28</v>
          </cell>
          <cell r="Z1923">
            <v>3.7822785746448511</v>
          </cell>
          <cell r="AA1923">
            <v>29.4</v>
          </cell>
          <cell r="AB1923">
            <v>0</v>
          </cell>
          <cell r="AC1923">
            <v>0</v>
          </cell>
          <cell r="AD1923">
            <v>41219</v>
          </cell>
          <cell r="AE1923">
            <v>0</v>
          </cell>
          <cell r="AF1923">
            <v>41219</v>
          </cell>
          <cell r="AG1923">
            <v>0</v>
          </cell>
          <cell r="AH1923">
            <v>0</v>
          </cell>
          <cell r="AI1923">
            <v>0</v>
          </cell>
          <cell r="AJ1923">
            <v>0</v>
          </cell>
          <cell r="AK1923">
            <v>0</v>
          </cell>
          <cell r="AL1923">
            <v>0</v>
          </cell>
          <cell r="AM1923">
            <v>0</v>
          </cell>
          <cell r="AN1923">
            <v>0</v>
          </cell>
          <cell r="AO1923">
            <v>0</v>
          </cell>
          <cell r="AP1923">
            <v>0</v>
          </cell>
          <cell r="AQ1923">
            <v>0</v>
          </cell>
          <cell r="AR1923">
            <v>0</v>
          </cell>
          <cell r="AS1923">
            <v>0</v>
          </cell>
          <cell r="AT1923">
            <v>0</v>
          </cell>
          <cell r="AU1923">
            <v>0</v>
          </cell>
          <cell r="AV1923">
            <v>0</v>
          </cell>
          <cell r="AW1923">
            <v>0</v>
          </cell>
          <cell r="AX1923">
            <v>0</v>
          </cell>
          <cell r="AY1923">
            <v>0</v>
          </cell>
          <cell r="AZ1923">
            <v>0</v>
          </cell>
          <cell r="BA1923">
            <v>0</v>
          </cell>
          <cell r="BB1923">
            <v>0</v>
          </cell>
          <cell r="BC1923">
            <v>0</v>
          </cell>
          <cell r="BD1923">
            <v>0</v>
          </cell>
          <cell r="BE1923">
            <v>0</v>
          </cell>
          <cell r="BF1923">
            <v>0</v>
          </cell>
          <cell r="BG1923">
            <v>22108</v>
          </cell>
          <cell r="BH1923">
            <v>53</v>
          </cell>
          <cell r="BI1923">
            <v>2</v>
          </cell>
          <cell r="BJ1923">
            <v>0</v>
          </cell>
          <cell r="BK1923">
            <v>0</v>
          </cell>
          <cell r="BL1923" t="str">
            <v>Married</v>
          </cell>
          <cell r="BM1923">
            <v>0</v>
          </cell>
          <cell r="BN1923" t="str">
            <v>401, Ambrosia, Raheja Acropolic II Deonar</v>
          </cell>
          <cell r="BO1923" t="str">
            <v>Mumbai</v>
          </cell>
          <cell r="BP1923">
            <v>0</v>
          </cell>
          <cell r="BQ1923">
            <v>400088</v>
          </cell>
          <cell r="BR1923" t="str">
            <v>B.E (Electrical)</v>
          </cell>
          <cell r="BS1923">
            <v>0</v>
          </cell>
          <cell r="BT1923">
            <v>0</v>
          </cell>
          <cell r="BU1923" t="str">
            <v>Macmilan Publisher India</v>
          </cell>
          <cell r="BV1923">
            <v>41547</v>
          </cell>
          <cell r="BW1923">
            <v>41518</v>
          </cell>
          <cell r="BX1923">
            <v>41456</v>
          </cell>
          <cell r="BY1923" t="str">
            <v>Opportunities/Career Advancement</v>
          </cell>
          <cell r="BZ1923" t="str">
            <v>Resignaton</v>
          </cell>
          <cell r="CA1923">
            <v>0</v>
          </cell>
          <cell r="CB1923" t="str">
            <v>Voluntary</v>
          </cell>
          <cell r="CC1923">
            <v>0</v>
          </cell>
          <cell r="CD1923">
            <v>0</v>
          </cell>
          <cell r="CE1923" t="str">
            <v>AALPS7215A</v>
          </cell>
          <cell r="CF1923">
            <v>0</v>
          </cell>
          <cell r="CG1923">
            <v>0</v>
          </cell>
        </row>
        <row r="1924">
          <cell r="B1924">
            <v>10002612</v>
          </cell>
          <cell r="C1924" t="str">
            <v>Inactive</v>
          </cell>
          <cell r="D1924">
            <v>0</v>
          </cell>
          <cell r="E1924">
            <v>0</v>
          </cell>
          <cell r="F1924" t="e">
            <v>#N/A</v>
          </cell>
          <cell r="G1924">
            <v>0</v>
          </cell>
          <cell r="H1924" t="str">
            <v>M</v>
          </cell>
          <cell r="I1924" t="str">
            <v>Shivaji</v>
          </cell>
          <cell r="J1924" t="str">
            <v>Yadav</v>
          </cell>
          <cell r="K1924" t="str">
            <v>Sobaram</v>
          </cell>
          <cell r="L1924" t="str">
            <v>Assistant Manager</v>
          </cell>
          <cell r="M1924" t="str">
            <v>Strategic Procurement</v>
          </cell>
          <cell r="N1924">
            <v>0</v>
          </cell>
          <cell r="O1924">
            <v>0</v>
          </cell>
          <cell r="P1924" t="str">
            <v>Strategic Procurement</v>
          </cell>
          <cell r="Q1924">
            <v>0</v>
          </cell>
          <cell r="R1924" t="str">
            <v>Personal Care Products</v>
          </cell>
          <cell r="S1924" t="str">
            <v>JMC</v>
          </cell>
          <cell r="T1924" t="str">
            <v>EG-1</v>
          </cell>
          <cell r="U1924" t="str">
            <v>Corporate</v>
          </cell>
          <cell r="V1924" t="str">
            <v>Corporate</v>
          </cell>
          <cell r="W1924">
            <v>41036</v>
          </cell>
          <cell r="X1924">
            <v>41030</v>
          </cell>
          <cell r="Y1924">
            <v>0</v>
          </cell>
          <cell r="Z1924">
            <v>3.7822785746448511</v>
          </cell>
          <cell r="AA1924">
            <v>3.7822785746448511</v>
          </cell>
          <cell r="AB1924">
            <v>41401</v>
          </cell>
          <cell r="AC1924">
            <v>41395</v>
          </cell>
          <cell r="AD1924">
            <v>41584</v>
          </cell>
          <cell r="AE1924">
            <v>0</v>
          </cell>
          <cell r="AF1924">
            <v>41579</v>
          </cell>
          <cell r="AG1924">
            <v>0</v>
          </cell>
          <cell r="AH1924">
            <v>0</v>
          </cell>
          <cell r="AI1924">
            <v>0</v>
          </cell>
          <cell r="AJ1924">
            <v>0</v>
          </cell>
          <cell r="AK1924">
            <v>0</v>
          </cell>
          <cell r="AL1924">
            <v>0</v>
          </cell>
          <cell r="AM1924">
            <v>0</v>
          </cell>
          <cell r="AN1924">
            <v>0</v>
          </cell>
          <cell r="AO1924">
            <v>0</v>
          </cell>
          <cell r="AP1924">
            <v>0</v>
          </cell>
          <cell r="AQ1924">
            <v>0</v>
          </cell>
          <cell r="AR1924" t="str">
            <v>MT</v>
          </cell>
          <cell r="AS1924" t="str">
            <v>Strategic Procurement</v>
          </cell>
          <cell r="AT1924">
            <v>41395</v>
          </cell>
          <cell r="AU1924">
            <v>0</v>
          </cell>
          <cell r="AV1924" t="str">
            <v>AM- Stategic Procurement</v>
          </cell>
          <cell r="AW1924">
            <v>0</v>
          </cell>
          <cell r="AX1924">
            <v>0</v>
          </cell>
          <cell r="AY1924">
            <v>0</v>
          </cell>
          <cell r="AZ1924">
            <v>0</v>
          </cell>
          <cell r="BA1924">
            <v>0</v>
          </cell>
          <cell r="BB1924">
            <v>0</v>
          </cell>
          <cell r="BC1924">
            <v>0</v>
          </cell>
          <cell r="BD1924">
            <v>0</v>
          </cell>
          <cell r="BE1924">
            <v>0</v>
          </cell>
          <cell r="BF1924">
            <v>0</v>
          </cell>
          <cell r="BG1924">
            <v>32036</v>
          </cell>
          <cell r="BH1924">
            <v>28</v>
          </cell>
          <cell r="BI1924">
            <v>5</v>
          </cell>
          <cell r="BJ1924">
            <v>53950</v>
          </cell>
          <cell r="BK1924" t="str">
            <v>Less than 30 yrs and equal to 30 yrs</v>
          </cell>
          <cell r="BL1924" t="str">
            <v>Unmarried</v>
          </cell>
          <cell r="BM1924">
            <v>0</v>
          </cell>
          <cell r="BN1924" t="str">
            <v xml:space="preserve">283, Moholla Kotla, St. Road, </v>
          </cell>
          <cell r="BO1924" t="str">
            <v>Ferozabad</v>
          </cell>
          <cell r="BP1924">
            <v>0</v>
          </cell>
          <cell r="BQ1924">
            <v>283203</v>
          </cell>
          <cell r="BR1924" t="str">
            <v>B.Tech (Chemical Technology)</v>
          </cell>
          <cell r="BS1924" t="str">
            <v>M.B.A (International Business)</v>
          </cell>
          <cell r="BT1924">
            <v>0</v>
          </cell>
          <cell r="BU1924" t="str">
            <v>Fresher</v>
          </cell>
          <cell r="BV1924">
            <v>41795</v>
          </cell>
          <cell r="BW1924">
            <v>41791</v>
          </cell>
          <cell r="BX1924">
            <v>41760</v>
          </cell>
          <cell r="BY1924" t="str">
            <v>Career Advancement</v>
          </cell>
          <cell r="BZ1924" t="str">
            <v>Resignation</v>
          </cell>
          <cell r="CA1924">
            <v>0</v>
          </cell>
          <cell r="CB1924" t="str">
            <v>Voluntary</v>
          </cell>
          <cell r="CC1924">
            <v>0</v>
          </cell>
          <cell r="CD1924">
            <v>0</v>
          </cell>
          <cell r="CE1924" t="str">
            <v>AELPY2920C</v>
          </cell>
          <cell r="CF1924">
            <v>0</v>
          </cell>
          <cell r="CG1924">
            <v>0</v>
          </cell>
        </row>
        <row r="1925">
          <cell r="B1925">
            <v>10002614</v>
          </cell>
          <cell r="C1925" t="str">
            <v>Resigned</v>
          </cell>
          <cell r="D1925">
            <v>1019904999</v>
          </cell>
          <cell r="E1925" t="str">
            <v>MKTG.-OLEO</v>
          </cell>
          <cell r="F1925" t="str">
            <v>1019900044</v>
          </cell>
          <cell r="G1925">
            <v>0</v>
          </cell>
          <cell r="H1925" t="str">
            <v>M</v>
          </cell>
          <cell r="I1925" t="str">
            <v>Amogh</v>
          </cell>
          <cell r="J1925" t="str">
            <v>Joshi</v>
          </cell>
          <cell r="K1925" t="str">
            <v>Ashok</v>
          </cell>
          <cell r="L1925" t="str">
            <v>Assistant Manager</v>
          </cell>
          <cell r="M1925" t="str">
            <v>Sales &amp; Marketing</v>
          </cell>
          <cell r="N1925" t="str">
            <v>Core</v>
          </cell>
          <cell r="O1925">
            <v>0</v>
          </cell>
          <cell r="P1925" t="str">
            <v>Oleo Marketing</v>
          </cell>
          <cell r="Q1925">
            <v>0</v>
          </cell>
          <cell r="R1925" t="str">
            <v>Oleochemicals</v>
          </cell>
          <cell r="S1925" t="str">
            <v>JMC</v>
          </cell>
          <cell r="T1925" t="str">
            <v>EG-1</v>
          </cell>
          <cell r="U1925" t="str">
            <v>Corporate</v>
          </cell>
          <cell r="V1925" t="str">
            <v>Corporate</v>
          </cell>
          <cell r="W1925">
            <v>41036</v>
          </cell>
          <cell r="X1925">
            <v>41030</v>
          </cell>
          <cell r="Y1925">
            <v>0</v>
          </cell>
          <cell r="Z1925">
            <v>3.7822785743277589</v>
          </cell>
          <cell r="AA1925">
            <v>3.7822785743277589</v>
          </cell>
          <cell r="AB1925">
            <v>41401</v>
          </cell>
          <cell r="AC1925">
            <v>41395</v>
          </cell>
          <cell r="AD1925">
            <v>41584</v>
          </cell>
          <cell r="AE1925">
            <v>0</v>
          </cell>
          <cell r="AF1925">
            <v>41579</v>
          </cell>
          <cell r="AG1925">
            <v>0</v>
          </cell>
          <cell r="AH1925">
            <v>0</v>
          </cell>
          <cell r="AI1925">
            <v>0</v>
          </cell>
          <cell r="AJ1925">
            <v>0</v>
          </cell>
          <cell r="AK1925">
            <v>0</v>
          </cell>
          <cell r="AL1925">
            <v>0</v>
          </cell>
          <cell r="AM1925">
            <v>0</v>
          </cell>
          <cell r="AN1925">
            <v>0</v>
          </cell>
          <cell r="AO1925">
            <v>0</v>
          </cell>
          <cell r="AP1925">
            <v>0</v>
          </cell>
          <cell r="AQ1925">
            <v>0</v>
          </cell>
          <cell r="AR1925" t="str">
            <v>MT</v>
          </cell>
          <cell r="AS1925" t="str">
            <v>Oleo Marketing</v>
          </cell>
          <cell r="AT1925">
            <v>41395</v>
          </cell>
          <cell r="AU1925">
            <v>0</v>
          </cell>
          <cell r="AV1925" t="str">
            <v>AM- Customer Services</v>
          </cell>
          <cell r="AW1925">
            <v>0</v>
          </cell>
          <cell r="AX1925">
            <v>0</v>
          </cell>
          <cell r="AY1925">
            <v>0</v>
          </cell>
          <cell r="AZ1925">
            <v>0</v>
          </cell>
          <cell r="BA1925">
            <v>0</v>
          </cell>
          <cell r="BB1925">
            <v>0</v>
          </cell>
          <cell r="BC1925">
            <v>0</v>
          </cell>
          <cell r="BD1925">
            <v>0</v>
          </cell>
          <cell r="BE1925">
            <v>0</v>
          </cell>
          <cell r="BF1925">
            <v>0</v>
          </cell>
          <cell r="BG1925">
            <v>31672</v>
          </cell>
          <cell r="BH1925">
            <v>29</v>
          </cell>
          <cell r="BI1925">
            <v>4</v>
          </cell>
          <cell r="BJ1925">
            <v>53586</v>
          </cell>
          <cell r="BK1925" t="str">
            <v>Less than and equal to 30 yrs</v>
          </cell>
          <cell r="BL1925" t="str">
            <v>Unmarried</v>
          </cell>
          <cell r="BM1925">
            <v>0</v>
          </cell>
          <cell r="BN1925" t="str">
            <v>B-106 &amp; 108, Milind Bhavan M. G. Road, Goregaon - west,</v>
          </cell>
          <cell r="BO1925" t="str">
            <v>Mumbai</v>
          </cell>
          <cell r="BP1925">
            <v>0</v>
          </cell>
          <cell r="BQ1925">
            <v>400062</v>
          </cell>
          <cell r="BR1925" t="str">
            <v>B.Tech (Dyes &amp; Intermediates)</v>
          </cell>
          <cell r="BS1925" t="str">
            <v>M.B.A (Marketing)</v>
          </cell>
          <cell r="BT1925">
            <v>0</v>
          </cell>
          <cell r="BU1925" t="str">
            <v>NA</v>
          </cell>
          <cell r="BV1925">
            <v>42398</v>
          </cell>
          <cell r="BW1925">
            <v>42370</v>
          </cell>
          <cell r="BX1925">
            <v>42359</v>
          </cell>
          <cell r="BY1925">
            <v>0</v>
          </cell>
          <cell r="BZ1925">
            <v>0</v>
          </cell>
          <cell r="CA1925">
            <v>0</v>
          </cell>
          <cell r="CB1925">
            <v>0</v>
          </cell>
          <cell r="CC1925">
            <v>0</v>
          </cell>
          <cell r="CD1925" t="str">
            <v>O+</v>
          </cell>
          <cell r="CE1925" t="str">
            <v>AHNPJ1718J</v>
          </cell>
          <cell r="CF1925" t="str">
            <v>Vijay Rao</v>
          </cell>
          <cell r="CG1925" t="str">
            <v>Vijay Rao</v>
          </cell>
        </row>
        <row r="1926">
          <cell r="B1926">
            <v>10003596</v>
          </cell>
          <cell r="C1926" t="str">
            <v>Inactive</v>
          </cell>
          <cell r="D1926">
            <v>2011418160</v>
          </cell>
          <cell r="E1926" t="str">
            <v>BADDI - SOAP FINISHING</v>
          </cell>
          <cell r="F1926" t="e">
            <v>#N/A</v>
          </cell>
          <cell r="G1926" t="str">
            <v>B00792</v>
          </cell>
          <cell r="H1926" t="str">
            <v>M</v>
          </cell>
          <cell r="I1926" t="str">
            <v xml:space="preserve">Jitender </v>
          </cell>
          <cell r="J1926" t="str">
            <v>Singh</v>
          </cell>
          <cell r="K1926">
            <v>0</v>
          </cell>
          <cell r="L1926" t="str">
            <v>Operator</v>
          </cell>
          <cell r="M1926" t="str">
            <v>Production</v>
          </cell>
          <cell r="N1926">
            <v>0</v>
          </cell>
          <cell r="O1926" t="str">
            <v>Finished Soap</v>
          </cell>
          <cell r="P1926" t="str">
            <v>PCP Manufacturing</v>
          </cell>
          <cell r="Q1926">
            <v>0</v>
          </cell>
          <cell r="R1926" t="str">
            <v>Personal Care Products</v>
          </cell>
          <cell r="S1926" t="str">
            <v>Associate</v>
          </cell>
          <cell r="T1926" t="str">
            <v>A1</v>
          </cell>
          <cell r="U1926" t="str">
            <v>Baddi</v>
          </cell>
          <cell r="V1926" t="str">
            <v>Baddi</v>
          </cell>
          <cell r="W1926">
            <v>42191</v>
          </cell>
          <cell r="X1926">
            <v>42186</v>
          </cell>
          <cell r="Y1926">
            <v>1</v>
          </cell>
          <cell r="Z1926">
            <v>0.61789501268392322</v>
          </cell>
          <cell r="AA1926">
            <v>1.6178950126839231</v>
          </cell>
          <cell r="AB1926">
            <v>0</v>
          </cell>
          <cell r="AC1926">
            <v>0</v>
          </cell>
          <cell r="AD1926">
            <v>42374</v>
          </cell>
          <cell r="AE1926">
            <v>0</v>
          </cell>
          <cell r="AF1926">
            <v>0</v>
          </cell>
          <cell r="AG1926">
            <v>0</v>
          </cell>
          <cell r="AH1926">
            <v>0</v>
          </cell>
          <cell r="AI1926">
            <v>0</v>
          </cell>
          <cell r="AJ1926">
            <v>0</v>
          </cell>
          <cell r="AK1926">
            <v>0</v>
          </cell>
          <cell r="AL1926">
            <v>0</v>
          </cell>
          <cell r="AM1926">
            <v>0</v>
          </cell>
          <cell r="AN1926">
            <v>0</v>
          </cell>
          <cell r="AO1926">
            <v>0</v>
          </cell>
          <cell r="AP1926">
            <v>0</v>
          </cell>
          <cell r="AQ1926">
            <v>0</v>
          </cell>
          <cell r="AR1926">
            <v>0</v>
          </cell>
          <cell r="AS1926">
            <v>0</v>
          </cell>
          <cell r="AT1926">
            <v>0</v>
          </cell>
          <cell r="AU1926">
            <v>0</v>
          </cell>
          <cell r="AV1926">
            <v>0</v>
          </cell>
          <cell r="AW1926">
            <v>0</v>
          </cell>
          <cell r="AX1926">
            <v>0</v>
          </cell>
          <cell r="AY1926">
            <v>0</v>
          </cell>
          <cell r="AZ1926">
            <v>0</v>
          </cell>
          <cell r="BA1926">
            <v>0</v>
          </cell>
          <cell r="BB1926">
            <v>0</v>
          </cell>
          <cell r="BC1926">
            <v>0</v>
          </cell>
          <cell r="BD1926">
            <v>0</v>
          </cell>
          <cell r="BE1926">
            <v>0</v>
          </cell>
          <cell r="BF1926">
            <v>0</v>
          </cell>
          <cell r="BG1926">
            <v>33334</v>
          </cell>
          <cell r="BH1926">
            <v>24</v>
          </cell>
          <cell r="BI1926">
            <v>10</v>
          </cell>
          <cell r="BJ1926">
            <v>55248</v>
          </cell>
          <cell r="BK1926" t="str">
            <v>Less than 30 yrs and equal to 30 yrs</v>
          </cell>
          <cell r="BL1926" t="str">
            <v>Unmarried</v>
          </cell>
          <cell r="BM1926">
            <v>4</v>
          </cell>
          <cell r="BN1926" t="str">
            <v>VPO: Padher, Tehsil: Jawali</v>
          </cell>
          <cell r="BO1926" t="str">
            <v>Kangra</v>
          </cell>
          <cell r="BP1926" t="str">
            <v>Himachal Pradesh</v>
          </cell>
          <cell r="BQ1926">
            <v>176210</v>
          </cell>
          <cell r="BR1926" t="str">
            <v>12th</v>
          </cell>
          <cell r="BS1926">
            <v>0</v>
          </cell>
          <cell r="BT1926" t="str">
            <v>ITI (Electrician)</v>
          </cell>
          <cell r="BU1926" t="str">
            <v>1 Year Apprenticeship in J&amp;J</v>
          </cell>
          <cell r="BV1926">
            <v>42230</v>
          </cell>
          <cell r="BW1926">
            <v>42217</v>
          </cell>
          <cell r="BX1926">
            <v>42257</v>
          </cell>
          <cell r="BY1926" t="str">
            <v>Career Advancement</v>
          </cell>
          <cell r="BZ1926" t="str">
            <v>Resingation</v>
          </cell>
          <cell r="CA1926">
            <v>0</v>
          </cell>
          <cell r="CB1926" t="str">
            <v>Voluntary</v>
          </cell>
          <cell r="CC1926">
            <v>0</v>
          </cell>
          <cell r="CD1926" t="str">
            <v>B+</v>
          </cell>
          <cell r="CE1926" t="str">
            <v>FDUPS3028G</v>
          </cell>
          <cell r="CF1926" t="str">
            <v>Naresh Patel</v>
          </cell>
          <cell r="CG1926" t="str">
            <v>Naresh Patel</v>
          </cell>
        </row>
        <row r="1927">
          <cell r="B1927">
            <v>10002625</v>
          </cell>
          <cell r="C1927" t="str">
            <v>Active</v>
          </cell>
          <cell r="D1927">
            <v>2011418160</v>
          </cell>
          <cell r="E1927" t="str">
            <v>BADDI - SOAP FINISHING</v>
          </cell>
          <cell r="F1927" t="str">
            <v>2011400199</v>
          </cell>
          <cell r="G1927" t="str">
            <v>B00484</v>
          </cell>
          <cell r="H1927" t="str">
            <v>M</v>
          </cell>
          <cell r="I1927" t="str">
            <v>Rohit</v>
          </cell>
          <cell r="J1927" t="str">
            <v>Kumar</v>
          </cell>
          <cell r="K1927" t="str">
            <v>Onkarsingh</v>
          </cell>
          <cell r="L1927" t="str">
            <v>Senior Operator</v>
          </cell>
          <cell r="M1927" t="str">
            <v>Production</v>
          </cell>
          <cell r="N1927" t="str">
            <v>Core</v>
          </cell>
          <cell r="O1927">
            <v>0</v>
          </cell>
          <cell r="P1927" t="str">
            <v>PCP Manufacturing</v>
          </cell>
          <cell r="Q1927">
            <v>0</v>
          </cell>
          <cell r="R1927" t="str">
            <v>Personal Care Products</v>
          </cell>
          <cell r="S1927" t="str">
            <v>Associate</v>
          </cell>
          <cell r="T1927" t="str">
            <v>A2</v>
          </cell>
          <cell r="U1927" t="str">
            <v>Baddi</v>
          </cell>
          <cell r="V1927" t="str">
            <v>Baddi</v>
          </cell>
          <cell r="W1927">
            <v>41036</v>
          </cell>
          <cell r="X1927">
            <v>41030</v>
          </cell>
          <cell r="Y1927">
            <v>6</v>
          </cell>
          <cell r="Z1927">
            <v>3.7822785746448511</v>
          </cell>
          <cell r="AA1927">
            <v>9.7822785746448506</v>
          </cell>
          <cell r="AB1927">
            <v>0</v>
          </cell>
          <cell r="AC1927">
            <v>0</v>
          </cell>
          <cell r="AD1927">
            <v>41219</v>
          </cell>
          <cell r="AE1927">
            <v>0</v>
          </cell>
          <cell r="AF1927">
            <v>41214</v>
          </cell>
          <cell r="AG1927">
            <v>0</v>
          </cell>
          <cell r="AH1927">
            <v>0</v>
          </cell>
          <cell r="AI1927">
            <v>0</v>
          </cell>
          <cell r="AJ1927">
            <v>0</v>
          </cell>
          <cell r="AK1927">
            <v>0</v>
          </cell>
          <cell r="AL1927">
            <v>0</v>
          </cell>
          <cell r="AM1927">
            <v>0</v>
          </cell>
          <cell r="AN1927">
            <v>0</v>
          </cell>
          <cell r="AO1927">
            <v>41730</v>
          </cell>
          <cell r="AP1927" t="str">
            <v>Operator</v>
          </cell>
          <cell r="AQ1927" t="str">
            <v>Associate</v>
          </cell>
          <cell r="AR1927">
            <v>0</v>
          </cell>
          <cell r="AS1927">
            <v>0</v>
          </cell>
          <cell r="AT1927">
            <v>0</v>
          </cell>
          <cell r="AU1927">
            <v>0</v>
          </cell>
          <cell r="AV1927">
            <v>0</v>
          </cell>
          <cell r="AW1927">
            <v>0</v>
          </cell>
          <cell r="AX1927">
            <v>0</v>
          </cell>
          <cell r="AY1927">
            <v>0</v>
          </cell>
          <cell r="AZ1927">
            <v>0</v>
          </cell>
          <cell r="BA1927">
            <v>0</v>
          </cell>
          <cell r="BB1927">
            <v>0</v>
          </cell>
          <cell r="BC1927">
            <v>0</v>
          </cell>
          <cell r="BD1927">
            <v>0</v>
          </cell>
          <cell r="BE1927">
            <v>0</v>
          </cell>
          <cell r="BF1927">
            <v>0</v>
          </cell>
          <cell r="BG1927">
            <v>30688</v>
          </cell>
          <cell r="BH1927">
            <v>32</v>
          </cell>
          <cell r="BI1927">
            <v>1</v>
          </cell>
          <cell r="BJ1927">
            <v>52602</v>
          </cell>
          <cell r="BK1927" t="str">
            <v>31 - 35 yrs</v>
          </cell>
          <cell r="BL1927" t="str">
            <v>Unmarried</v>
          </cell>
          <cell r="BM1927">
            <v>2</v>
          </cell>
          <cell r="BN1927" t="str">
            <v>Vill: Amb Tehsil: Jaisinghpur</v>
          </cell>
          <cell r="BO1927" t="str">
            <v>Kangra</v>
          </cell>
          <cell r="BP1927" t="str">
            <v>Himachal Pradesh</v>
          </cell>
          <cell r="BQ1927">
            <v>0</v>
          </cell>
          <cell r="BR1927" t="str">
            <v>H.S.C</v>
          </cell>
          <cell r="BS1927">
            <v>0</v>
          </cell>
          <cell r="BT1927">
            <v>0</v>
          </cell>
          <cell r="BU1927" t="str">
            <v>R.M.Chemicals</v>
          </cell>
          <cell r="BV1927">
            <v>0</v>
          </cell>
          <cell r="BW1927">
            <v>0</v>
          </cell>
          <cell r="BX1927">
            <v>0</v>
          </cell>
          <cell r="BY1927">
            <v>0</v>
          </cell>
          <cell r="BZ1927">
            <v>0</v>
          </cell>
          <cell r="CA1927">
            <v>0</v>
          </cell>
          <cell r="CB1927">
            <v>0</v>
          </cell>
          <cell r="CC1927">
            <v>0</v>
          </cell>
          <cell r="CD1927" t="str">
            <v>AB+</v>
          </cell>
          <cell r="CE1927" t="str">
            <v>DCBPK6643D</v>
          </cell>
          <cell r="CF1927" t="str">
            <v>Naresh Patel</v>
          </cell>
          <cell r="CG1927" t="str">
            <v>Naresh Patel</v>
          </cell>
        </row>
        <row r="1928">
          <cell r="B1928">
            <v>10002623</v>
          </cell>
          <cell r="C1928" t="str">
            <v>Inactive</v>
          </cell>
          <cell r="D1928">
            <v>0</v>
          </cell>
          <cell r="E1928">
            <v>0</v>
          </cell>
          <cell r="F1928" t="e">
            <v>#N/A</v>
          </cell>
          <cell r="G1928" t="str">
            <v>B00482</v>
          </cell>
          <cell r="H1928" t="str">
            <v>M</v>
          </cell>
          <cell r="I1928" t="str">
            <v xml:space="preserve">Krishan </v>
          </cell>
          <cell r="J1928" t="str">
            <v>Kumar</v>
          </cell>
          <cell r="K1928" t="str">
            <v>Rattansingh</v>
          </cell>
          <cell r="L1928" t="str">
            <v>Operator</v>
          </cell>
          <cell r="M1928" t="str">
            <v>Production</v>
          </cell>
          <cell r="N1928">
            <v>0</v>
          </cell>
          <cell r="O1928">
            <v>0</v>
          </cell>
          <cell r="P1928" t="str">
            <v>PCP Manufacturing</v>
          </cell>
          <cell r="Q1928">
            <v>0</v>
          </cell>
          <cell r="R1928" t="str">
            <v>Personal Care Products</v>
          </cell>
          <cell r="S1928" t="str">
            <v>Associate</v>
          </cell>
          <cell r="T1928" t="str">
            <v>A1</v>
          </cell>
          <cell r="U1928" t="str">
            <v>Baddi</v>
          </cell>
          <cell r="V1928" t="str">
            <v>Baddi</v>
          </cell>
          <cell r="W1928">
            <v>41036</v>
          </cell>
          <cell r="X1928">
            <v>41030</v>
          </cell>
          <cell r="Y1928">
            <v>6</v>
          </cell>
          <cell r="Z1928">
            <v>3.7822785746448511</v>
          </cell>
          <cell r="AA1928">
            <v>9.7822785746448506</v>
          </cell>
          <cell r="AB1928">
            <v>0</v>
          </cell>
          <cell r="AC1928">
            <v>0</v>
          </cell>
          <cell r="AD1928">
            <v>41219</v>
          </cell>
          <cell r="AE1928">
            <v>0</v>
          </cell>
          <cell r="AF1928">
            <v>41214</v>
          </cell>
          <cell r="AG1928">
            <v>0</v>
          </cell>
          <cell r="AH1928">
            <v>0</v>
          </cell>
          <cell r="AI1928">
            <v>0</v>
          </cell>
          <cell r="AJ1928">
            <v>0</v>
          </cell>
          <cell r="AK1928">
            <v>0</v>
          </cell>
          <cell r="AL1928">
            <v>0</v>
          </cell>
          <cell r="AM1928">
            <v>0</v>
          </cell>
          <cell r="AN1928">
            <v>0</v>
          </cell>
          <cell r="AO1928">
            <v>0</v>
          </cell>
          <cell r="AP1928">
            <v>0</v>
          </cell>
          <cell r="AQ1928">
            <v>0</v>
          </cell>
          <cell r="AR1928">
            <v>0</v>
          </cell>
          <cell r="AS1928">
            <v>0</v>
          </cell>
          <cell r="AT1928">
            <v>0</v>
          </cell>
          <cell r="AU1928">
            <v>0</v>
          </cell>
          <cell r="AV1928">
            <v>0</v>
          </cell>
          <cell r="AW1928">
            <v>0</v>
          </cell>
          <cell r="AX1928">
            <v>0</v>
          </cell>
          <cell r="AY1928">
            <v>0</v>
          </cell>
          <cell r="AZ1928">
            <v>0</v>
          </cell>
          <cell r="BA1928">
            <v>0</v>
          </cell>
          <cell r="BB1928">
            <v>0</v>
          </cell>
          <cell r="BC1928">
            <v>0</v>
          </cell>
          <cell r="BD1928">
            <v>0</v>
          </cell>
          <cell r="BE1928">
            <v>0</v>
          </cell>
          <cell r="BF1928">
            <v>0</v>
          </cell>
          <cell r="BG1928">
            <v>30723</v>
          </cell>
          <cell r="BH1928">
            <v>32</v>
          </cell>
          <cell r="BI1928">
            <v>0</v>
          </cell>
          <cell r="BJ1928">
            <v>52637</v>
          </cell>
          <cell r="BK1928">
            <v>0</v>
          </cell>
          <cell r="BL1928" t="str">
            <v>Married</v>
          </cell>
          <cell r="BM1928">
            <v>3</v>
          </cell>
          <cell r="BN1928" t="str">
            <v>VPO: Tanehar Sarkaghat</v>
          </cell>
          <cell r="BO1928" t="str">
            <v>Mandi</v>
          </cell>
          <cell r="BP1928">
            <v>0</v>
          </cell>
          <cell r="BQ1928">
            <v>175050</v>
          </cell>
          <cell r="BR1928">
            <v>0</v>
          </cell>
          <cell r="BS1928">
            <v>0</v>
          </cell>
          <cell r="BT1928" t="str">
            <v>ITI (Fitter)</v>
          </cell>
          <cell r="BU1928" t="str">
            <v>R.M.Chemicals</v>
          </cell>
          <cell r="BV1928">
            <v>41974</v>
          </cell>
          <cell r="BW1928">
            <v>41974</v>
          </cell>
          <cell r="BX1928">
            <v>41972</v>
          </cell>
          <cell r="BY1928" t="str">
            <v>Career Advancement</v>
          </cell>
          <cell r="BZ1928" t="str">
            <v>Resignation</v>
          </cell>
          <cell r="CA1928">
            <v>0</v>
          </cell>
          <cell r="CB1928" t="str">
            <v>Voluntary</v>
          </cell>
          <cell r="CC1928">
            <v>0</v>
          </cell>
          <cell r="CD1928" t="str">
            <v>A+</v>
          </cell>
          <cell r="CE1928" t="str">
            <v>DCWPK7391P</v>
          </cell>
          <cell r="CF1928">
            <v>0</v>
          </cell>
          <cell r="CG1928">
            <v>0</v>
          </cell>
        </row>
        <row r="1929">
          <cell r="B1929">
            <v>10002613</v>
          </cell>
          <cell r="C1929" t="str">
            <v>Inactive</v>
          </cell>
          <cell r="D1929">
            <v>0</v>
          </cell>
          <cell r="E1929">
            <v>0</v>
          </cell>
          <cell r="F1929" t="e">
            <v>#N/A</v>
          </cell>
          <cell r="G1929">
            <v>0</v>
          </cell>
          <cell r="H1929" t="str">
            <v>M</v>
          </cell>
          <cell r="I1929" t="str">
            <v>Mayank</v>
          </cell>
          <cell r="J1929" t="str">
            <v>Sharma</v>
          </cell>
          <cell r="K1929" t="str">
            <v>Suresh</v>
          </cell>
          <cell r="L1929" t="str">
            <v>Assistant Manager</v>
          </cell>
          <cell r="M1929">
            <v>0</v>
          </cell>
          <cell r="N1929">
            <v>0</v>
          </cell>
          <cell r="O1929">
            <v>0</v>
          </cell>
          <cell r="P1929" t="str">
            <v>Oleo SCM</v>
          </cell>
          <cell r="Q1929">
            <v>0</v>
          </cell>
          <cell r="R1929" t="str">
            <v>Oleochemicals</v>
          </cell>
          <cell r="S1929" t="str">
            <v>JMC</v>
          </cell>
          <cell r="T1929" t="str">
            <v>EG-1</v>
          </cell>
          <cell r="U1929" t="str">
            <v>Corporate</v>
          </cell>
          <cell r="V1929" t="str">
            <v>Corporate</v>
          </cell>
          <cell r="W1929">
            <v>41036</v>
          </cell>
          <cell r="X1929">
            <v>41030</v>
          </cell>
          <cell r="Y1929">
            <v>0</v>
          </cell>
          <cell r="Z1929">
            <v>3.7822785743277589</v>
          </cell>
          <cell r="AA1929">
            <v>1.7</v>
          </cell>
          <cell r="AB1929">
            <v>41401</v>
          </cell>
          <cell r="AC1929">
            <v>41395</v>
          </cell>
          <cell r="AD1929">
            <v>41584</v>
          </cell>
          <cell r="AE1929">
            <v>0</v>
          </cell>
          <cell r="AF1929">
            <v>41579</v>
          </cell>
          <cell r="AG1929">
            <v>0</v>
          </cell>
          <cell r="AH1929">
            <v>0</v>
          </cell>
          <cell r="AI1929">
            <v>0</v>
          </cell>
          <cell r="AJ1929">
            <v>0</v>
          </cell>
          <cell r="AK1929">
            <v>0</v>
          </cell>
          <cell r="AL1929">
            <v>0</v>
          </cell>
          <cell r="AM1929">
            <v>0</v>
          </cell>
          <cell r="AN1929">
            <v>0</v>
          </cell>
          <cell r="AO1929">
            <v>0</v>
          </cell>
          <cell r="AP1929">
            <v>0</v>
          </cell>
          <cell r="AQ1929">
            <v>0</v>
          </cell>
          <cell r="AR1929" t="str">
            <v>MT</v>
          </cell>
          <cell r="AS1929" t="str">
            <v>Oleo SCM</v>
          </cell>
          <cell r="AT1929">
            <v>41395</v>
          </cell>
          <cell r="AU1929">
            <v>0</v>
          </cell>
          <cell r="AV1929" t="str">
            <v>AM- Customer Services</v>
          </cell>
          <cell r="AW1929">
            <v>0</v>
          </cell>
          <cell r="AX1929">
            <v>0</v>
          </cell>
          <cell r="AY1929">
            <v>0</v>
          </cell>
          <cell r="AZ1929">
            <v>0</v>
          </cell>
          <cell r="BA1929">
            <v>0</v>
          </cell>
          <cell r="BB1929">
            <v>0</v>
          </cell>
          <cell r="BC1929">
            <v>0</v>
          </cell>
          <cell r="BD1929">
            <v>0</v>
          </cell>
          <cell r="BE1929">
            <v>0</v>
          </cell>
          <cell r="BF1929">
            <v>0</v>
          </cell>
          <cell r="BG1929">
            <v>32341</v>
          </cell>
          <cell r="BH1929">
            <v>25</v>
          </cell>
          <cell r="BI1929">
            <v>6</v>
          </cell>
          <cell r="BJ1929">
            <v>0</v>
          </cell>
          <cell r="BK1929" t="str">
            <v>Less than 30 yrs and equal to 30 yrs</v>
          </cell>
          <cell r="BL1929" t="str">
            <v>Unmarried</v>
          </cell>
          <cell r="BM1929">
            <v>0</v>
          </cell>
          <cell r="BN1929" t="str">
            <v xml:space="preserve"> </v>
          </cell>
          <cell r="BO1929">
            <v>0</v>
          </cell>
          <cell r="BP1929">
            <v>0</v>
          </cell>
          <cell r="BQ1929">
            <v>0</v>
          </cell>
          <cell r="BR1929" t="str">
            <v>B.Tech (Electronics &amp; Communication)</v>
          </cell>
          <cell r="BS1929" t="str">
            <v>PGDIE</v>
          </cell>
          <cell r="BT1929">
            <v>0</v>
          </cell>
          <cell r="BU1929" t="str">
            <v>Fresher</v>
          </cell>
          <cell r="BV1929">
            <v>41670</v>
          </cell>
          <cell r="BW1929">
            <v>41640</v>
          </cell>
          <cell r="BX1929">
            <v>41617</v>
          </cell>
          <cell r="BY1929" t="str">
            <v>Opportunities/Career Advancement</v>
          </cell>
          <cell r="BZ1929" t="str">
            <v>Resignation</v>
          </cell>
          <cell r="CA1929">
            <v>0</v>
          </cell>
          <cell r="CB1929" t="str">
            <v>Voluntary</v>
          </cell>
          <cell r="CC1929">
            <v>0</v>
          </cell>
          <cell r="CD1929">
            <v>0</v>
          </cell>
          <cell r="CE1929" t="str">
            <v>DIMPS8663C</v>
          </cell>
          <cell r="CF1929">
            <v>0</v>
          </cell>
          <cell r="CG1929">
            <v>0</v>
          </cell>
        </row>
        <row r="1930">
          <cell r="B1930">
            <v>10002615</v>
          </cell>
          <cell r="C1930" t="str">
            <v>Inactive</v>
          </cell>
          <cell r="D1930">
            <v>0</v>
          </cell>
          <cell r="E1930">
            <v>0</v>
          </cell>
          <cell r="F1930" t="e">
            <v>#N/A</v>
          </cell>
          <cell r="G1930">
            <v>0</v>
          </cell>
          <cell r="H1930" t="str">
            <v>F</v>
          </cell>
          <cell r="I1930" t="str">
            <v>Janetri</v>
          </cell>
          <cell r="J1930" t="str">
            <v>Dave</v>
          </cell>
          <cell r="K1930" t="str">
            <v>Tushar</v>
          </cell>
          <cell r="L1930" t="str">
            <v>Assistant Manager</v>
          </cell>
          <cell r="M1930" t="str">
            <v>Sales &amp; Marketing</v>
          </cell>
          <cell r="N1930">
            <v>0</v>
          </cell>
          <cell r="O1930">
            <v>0</v>
          </cell>
          <cell r="P1930" t="str">
            <v>Oleo Marketing</v>
          </cell>
          <cell r="Q1930">
            <v>0</v>
          </cell>
          <cell r="R1930" t="str">
            <v>Oleochemicals</v>
          </cell>
          <cell r="S1930" t="str">
            <v>JMC</v>
          </cell>
          <cell r="T1930" t="str">
            <v>EG-1</v>
          </cell>
          <cell r="U1930" t="str">
            <v>Corporate</v>
          </cell>
          <cell r="V1930" t="str">
            <v>Corporate</v>
          </cell>
          <cell r="W1930">
            <v>41036</v>
          </cell>
          <cell r="X1930">
            <v>41030</v>
          </cell>
          <cell r="Y1930">
            <v>0</v>
          </cell>
          <cell r="Z1930">
            <v>3.7822785743277589</v>
          </cell>
          <cell r="AA1930">
            <v>3.7822785743277589</v>
          </cell>
          <cell r="AB1930">
            <v>41401</v>
          </cell>
          <cell r="AC1930">
            <v>41395</v>
          </cell>
          <cell r="AD1930">
            <v>41584</v>
          </cell>
          <cell r="AE1930">
            <v>0</v>
          </cell>
          <cell r="AF1930">
            <v>41579</v>
          </cell>
          <cell r="AG1930">
            <v>0</v>
          </cell>
          <cell r="AH1930">
            <v>0</v>
          </cell>
          <cell r="AI1930">
            <v>0</v>
          </cell>
          <cell r="AJ1930">
            <v>0</v>
          </cell>
          <cell r="AK1930">
            <v>0</v>
          </cell>
          <cell r="AL1930">
            <v>0</v>
          </cell>
          <cell r="AM1930">
            <v>0</v>
          </cell>
          <cell r="AN1930">
            <v>0</v>
          </cell>
          <cell r="AO1930">
            <v>0</v>
          </cell>
          <cell r="AP1930">
            <v>0</v>
          </cell>
          <cell r="AQ1930">
            <v>0</v>
          </cell>
          <cell r="AR1930" t="str">
            <v>MT</v>
          </cell>
          <cell r="AS1930" t="str">
            <v>Oleo Marketing</v>
          </cell>
          <cell r="AT1930">
            <v>41395</v>
          </cell>
          <cell r="AU1930">
            <v>0</v>
          </cell>
          <cell r="AV1930" t="str">
            <v>AM- Customer Services</v>
          </cell>
          <cell r="AW1930">
            <v>0</v>
          </cell>
          <cell r="AX1930">
            <v>0</v>
          </cell>
          <cell r="AY1930">
            <v>0</v>
          </cell>
          <cell r="AZ1930">
            <v>0</v>
          </cell>
          <cell r="BA1930">
            <v>0</v>
          </cell>
          <cell r="BB1930">
            <v>0</v>
          </cell>
          <cell r="BC1930">
            <v>0</v>
          </cell>
          <cell r="BD1930">
            <v>0</v>
          </cell>
          <cell r="BE1930">
            <v>0</v>
          </cell>
          <cell r="BF1930">
            <v>0</v>
          </cell>
          <cell r="BG1930">
            <v>32435</v>
          </cell>
          <cell r="BH1930">
            <v>27</v>
          </cell>
          <cell r="BI1930">
            <v>3</v>
          </cell>
          <cell r="BJ1930">
            <v>54349</v>
          </cell>
          <cell r="BK1930" t="str">
            <v>Less than 30 yrs and equal to 30 yrs</v>
          </cell>
          <cell r="BL1930" t="str">
            <v>Unmarried</v>
          </cell>
          <cell r="BM1930">
            <v>0</v>
          </cell>
          <cell r="BN1930" t="str">
            <v>4, Navyug Sadan, Banganga, Walkeshwar</v>
          </cell>
          <cell r="BO1930" t="str">
            <v>Mumbai</v>
          </cell>
          <cell r="BP1930">
            <v>0</v>
          </cell>
          <cell r="BQ1930">
            <v>400006</v>
          </cell>
          <cell r="BR1930" t="str">
            <v>B.Tech(Oils, Oleochemicals &amp; Surfactants)</v>
          </cell>
          <cell r="BS1930" t="str">
            <v>PGDM (Business Design)</v>
          </cell>
          <cell r="BT1930">
            <v>0</v>
          </cell>
          <cell r="BU1930" t="str">
            <v>Fresher</v>
          </cell>
          <cell r="BV1930">
            <v>41971</v>
          </cell>
          <cell r="BW1930">
            <v>41944</v>
          </cell>
          <cell r="BX1930">
            <v>41913</v>
          </cell>
          <cell r="BY1930" t="str">
            <v>Working Enviroment/Personal reason/Lack of Job Satisfaction</v>
          </cell>
          <cell r="BZ1930" t="str">
            <v>Resignation</v>
          </cell>
          <cell r="CA1930">
            <v>0</v>
          </cell>
          <cell r="CB1930" t="str">
            <v>Voluntary</v>
          </cell>
          <cell r="CC1930">
            <v>0</v>
          </cell>
          <cell r="CD1930">
            <v>0</v>
          </cell>
          <cell r="CE1930" t="str">
            <v>ALOPD0440N</v>
          </cell>
          <cell r="CF1930" t="str">
            <v>Sunil Shetty</v>
          </cell>
          <cell r="CG1930" t="str">
            <v>Sunil Shetty</v>
          </cell>
        </row>
        <row r="1931">
          <cell r="B1931">
            <v>10002627</v>
          </cell>
          <cell r="C1931" t="str">
            <v>Inactive</v>
          </cell>
          <cell r="D1931">
            <v>0</v>
          </cell>
          <cell r="E1931">
            <v>0</v>
          </cell>
          <cell r="F1931" t="e">
            <v>#N/A</v>
          </cell>
          <cell r="G1931" t="str">
            <v>B00486</v>
          </cell>
          <cell r="H1931" t="str">
            <v>M</v>
          </cell>
          <cell r="I1931" t="str">
            <v>Rakesh</v>
          </cell>
          <cell r="J1931" t="str">
            <v>Kumar</v>
          </cell>
          <cell r="K1931" t="str">
            <v>Roopchand</v>
          </cell>
          <cell r="L1931" t="str">
            <v>Operator</v>
          </cell>
          <cell r="M1931" t="str">
            <v>Dispatch</v>
          </cell>
          <cell r="N1931">
            <v>0</v>
          </cell>
          <cell r="O1931">
            <v>0</v>
          </cell>
          <cell r="P1931" t="str">
            <v>PCP Manufacturing</v>
          </cell>
          <cell r="Q1931">
            <v>0</v>
          </cell>
          <cell r="R1931" t="str">
            <v>Personal Care Products</v>
          </cell>
          <cell r="S1931" t="str">
            <v>Associate</v>
          </cell>
          <cell r="T1931" t="str">
            <v>A2</v>
          </cell>
          <cell r="U1931" t="str">
            <v>Baddi</v>
          </cell>
          <cell r="V1931" t="str">
            <v>Baddi</v>
          </cell>
          <cell r="W1931">
            <v>41038</v>
          </cell>
          <cell r="X1931">
            <v>41030</v>
          </cell>
          <cell r="Y1931">
            <v>6</v>
          </cell>
          <cell r="Z1931">
            <v>3.7767991225900563</v>
          </cell>
          <cell r="AA1931">
            <v>9.7767991225900559</v>
          </cell>
          <cell r="AB1931">
            <v>0</v>
          </cell>
          <cell r="AC1931">
            <v>0</v>
          </cell>
          <cell r="AD1931">
            <v>41221</v>
          </cell>
          <cell r="AE1931">
            <v>0</v>
          </cell>
          <cell r="AF1931">
            <v>41214</v>
          </cell>
          <cell r="AG1931">
            <v>0</v>
          </cell>
          <cell r="AH1931">
            <v>0</v>
          </cell>
          <cell r="AI1931">
            <v>0</v>
          </cell>
          <cell r="AJ1931">
            <v>0</v>
          </cell>
          <cell r="AK1931">
            <v>0</v>
          </cell>
          <cell r="AL1931">
            <v>0</v>
          </cell>
          <cell r="AM1931">
            <v>0</v>
          </cell>
          <cell r="AN1931">
            <v>0</v>
          </cell>
          <cell r="AO1931">
            <v>0</v>
          </cell>
          <cell r="AP1931">
            <v>0</v>
          </cell>
          <cell r="AQ1931">
            <v>0</v>
          </cell>
          <cell r="AR1931">
            <v>0</v>
          </cell>
          <cell r="AS1931">
            <v>0</v>
          </cell>
          <cell r="AT1931">
            <v>0</v>
          </cell>
          <cell r="AU1931">
            <v>0</v>
          </cell>
          <cell r="AV1931">
            <v>0</v>
          </cell>
          <cell r="AW1931">
            <v>0</v>
          </cell>
          <cell r="AX1931">
            <v>0</v>
          </cell>
          <cell r="AY1931">
            <v>0</v>
          </cell>
          <cell r="AZ1931">
            <v>0</v>
          </cell>
          <cell r="BA1931">
            <v>0</v>
          </cell>
          <cell r="BB1931">
            <v>0</v>
          </cell>
          <cell r="BC1931">
            <v>0</v>
          </cell>
          <cell r="BD1931">
            <v>0</v>
          </cell>
          <cell r="BE1931">
            <v>0</v>
          </cell>
          <cell r="BF1931">
            <v>0</v>
          </cell>
          <cell r="BG1931">
            <v>29048</v>
          </cell>
          <cell r="BH1931">
            <v>36</v>
          </cell>
          <cell r="BI1931">
            <v>7</v>
          </cell>
          <cell r="BJ1931">
            <v>50962</v>
          </cell>
          <cell r="BK1931">
            <v>0</v>
          </cell>
          <cell r="BL1931" t="str">
            <v>Married</v>
          </cell>
          <cell r="BM1931">
            <v>4</v>
          </cell>
          <cell r="BN1931" t="str">
            <v>Vill: Trembla PO: Longni,Distt: Mandi</v>
          </cell>
          <cell r="BO1931" t="str">
            <v>Mandi</v>
          </cell>
          <cell r="BP1931" t="str">
            <v>Himachal Pradesh</v>
          </cell>
          <cell r="BQ1931">
            <v>175025</v>
          </cell>
          <cell r="BR1931" t="str">
            <v>S.S.C</v>
          </cell>
          <cell r="BS1931">
            <v>0</v>
          </cell>
          <cell r="BT1931">
            <v>0</v>
          </cell>
          <cell r="BU1931" t="str">
            <v>Adani Agri Fresh Limited</v>
          </cell>
          <cell r="BV1931">
            <v>41872</v>
          </cell>
          <cell r="BW1931">
            <v>41852</v>
          </cell>
          <cell r="BX1931">
            <v>41872</v>
          </cell>
          <cell r="BY1931" t="str">
            <v>Career Advancement</v>
          </cell>
          <cell r="BZ1931" t="str">
            <v>Resignation</v>
          </cell>
          <cell r="CA1931">
            <v>0</v>
          </cell>
          <cell r="CB1931" t="str">
            <v>Voluntary</v>
          </cell>
          <cell r="CC1931">
            <v>0</v>
          </cell>
          <cell r="CD1931">
            <v>0</v>
          </cell>
          <cell r="CE1931" t="str">
            <v>CSGPK4036C</v>
          </cell>
          <cell r="CF1931">
            <v>0</v>
          </cell>
          <cell r="CG1931">
            <v>0</v>
          </cell>
        </row>
        <row r="1932">
          <cell r="B1932">
            <v>10002628</v>
          </cell>
          <cell r="C1932" t="str">
            <v>Inactive</v>
          </cell>
          <cell r="D1932">
            <v>0</v>
          </cell>
          <cell r="E1932">
            <v>0</v>
          </cell>
          <cell r="F1932" t="e">
            <v>#N/A</v>
          </cell>
          <cell r="G1932" t="str">
            <v>B00487</v>
          </cell>
          <cell r="H1932" t="str">
            <v>M</v>
          </cell>
          <cell r="I1932" t="str">
            <v>Ravi</v>
          </cell>
          <cell r="J1932" t="str">
            <v>Kumar</v>
          </cell>
          <cell r="K1932" t="str">
            <v xml:space="preserve">Ramlal </v>
          </cell>
          <cell r="L1932" t="str">
            <v>Operator</v>
          </cell>
          <cell r="M1932">
            <v>0</v>
          </cell>
          <cell r="N1932">
            <v>0</v>
          </cell>
          <cell r="O1932">
            <v>0</v>
          </cell>
          <cell r="P1932" t="str">
            <v>PCP Manufacturing</v>
          </cell>
          <cell r="Q1932">
            <v>0</v>
          </cell>
          <cell r="R1932" t="str">
            <v>Personal Care Products</v>
          </cell>
          <cell r="S1932" t="str">
            <v>Associate</v>
          </cell>
          <cell r="T1932" t="str">
            <v>A1</v>
          </cell>
          <cell r="U1932" t="str">
            <v>Baddi</v>
          </cell>
          <cell r="V1932" t="str">
            <v>Baddi</v>
          </cell>
          <cell r="W1932">
            <v>41039</v>
          </cell>
          <cell r="X1932">
            <v>41030</v>
          </cell>
          <cell r="Y1932">
            <v>5</v>
          </cell>
          <cell r="Z1932">
            <v>3.7740593965626594</v>
          </cell>
          <cell r="AA1932">
            <v>6.3205479452054796</v>
          </cell>
          <cell r="AB1932">
            <v>0</v>
          </cell>
          <cell r="AC1932">
            <v>0</v>
          </cell>
          <cell r="AD1932">
            <v>41222</v>
          </cell>
          <cell r="AE1932">
            <v>0</v>
          </cell>
          <cell r="AF1932">
            <v>0</v>
          </cell>
          <cell r="AG1932">
            <v>0</v>
          </cell>
          <cell r="AH1932">
            <v>0</v>
          </cell>
          <cell r="AI1932">
            <v>0</v>
          </cell>
          <cell r="AJ1932">
            <v>0</v>
          </cell>
          <cell r="AK1932">
            <v>0</v>
          </cell>
          <cell r="AL1932">
            <v>0</v>
          </cell>
          <cell r="AM1932">
            <v>0</v>
          </cell>
          <cell r="AN1932">
            <v>0</v>
          </cell>
          <cell r="AO1932">
            <v>0</v>
          </cell>
          <cell r="AP1932">
            <v>0</v>
          </cell>
          <cell r="AQ1932">
            <v>0</v>
          </cell>
          <cell r="AR1932">
            <v>0</v>
          </cell>
          <cell r="AS1932">
            <v>0</v>
          </cell>
          <cell r="AT1932">
            <v>0</v>
          </cell>
          <cell r="AU1932">
            <v>0</v>
          </cell>
          <cell r="AV1932">
            <v>0</v>
          </cell>
          <cell r="AW1932">
            <v>0</v>
          </cell>
          <cell r="AX1932">
            <v>0</v>
          </cell>
          <cell r="AY1932">
            <v>0</v>
          </cell>
          <cell r="AZ1932">
            <v>0</v>
          </cell>
          <cell r="BA1932">
            <v>0</v>
          </cell>
          <cell r="BB1932">
            <v>0</v>
          </cell>
          <cell r="BC1932">
            <v>0</v>
          </cell>
          <cell r="BD1932">
            <v>0</v>
          </cell>
          <cell r="BE1932">
            <v>0</v>
          </cell>
          <cell r="BF1932">
            <v>0</v>
          </cell>
          <cell r="BG1932">
            <v>30864</v>
          </cell>
          <cell r="BH1932">
            <v>29</v>
          </cell>
          <cell r="BI1932">
            <v>2</v>
          </cell>
          <cell r="BJ1932">
            <v>0</v>
          </cell>
          <cell r="BK1932" t="str">
            <v>Less than 30 yrs and equal to 30 yrs</v>
          </cell>
          <cell r="BL1932" t="str">
            <v>Unmarried</v>
          </cell>
          <cell r="BM1932">
            <v>5</v>
          </cell>
          <cell r="BN1932" t="str">
            <v>Vill: Roppa PO: Bahal</v>
          </cell>
          <cell r="BO1932" t="str">
            <v xml:space="preserve"> Hamirpur</v>
          </cell>
          <cell r="BP1932" t="str">
            <v>Himachal Pradesh</v>
          </cell>
          <cell r="BQ1932">
            <v>177026</v>
          </cell>
          <cell r="BR1932" t="str">
            <v>B.A (Arts)</v>
          </cell>
          <cell r="BS1932">
            <v>0</v>
          </cell>
          <cell r="BT1932">
            <v>0</v>
          </cell>
          <cell r="BU1932" t="str">
            <v>Steel Bird</v>
          </cell>
          <cell r="BV1932">
            <v>41521</v>
          </cell>
          <cell r="BW1932">
            <v>41518</v>
          </cell>
          <cell r="BX1932">
            <v>41492</v>
          </cell>
          <cell r="BY1932" t="str">
            <v>Opportunities/Career Advancement</v>
          </cell>
          <cell r="BZ1932" t="str">
            <v>Resignation</v>
          </cell>
          <cell r="CA1932">
            <v>0</v>
          </cell>
          <cell r="CB1932" t="str">
            <v>Voluntary</v>
          </cell>
          <cell r="CC1932">
            <v>0</v>
          </cell>
          <cell r="CD1932">
            <v>0</v>
          </cell>
          <cell r="CE1932">
            <v>0</v>
          </cell>
          <cell r="CF1932">
            <v>0</v>
          </cell>
          <cell r="CG1932">
            <v>0</v>
          </cell>
        </row>
        <row r="1933">
          <cell r="B1933">
            <v>10002629</v>
          </cell>
          <cell r="C1933" t="str">
            <v>Inactive</v>
          </cell>
          <cell r="D1933">
            <v>0</v>
          </cell>
          <cell r="E1933">
            <v>0</v>
          </cell>
          <cell r="F1933" t="e">
            <v>#N/A</v>
          </cell>
          <cell r="G1933" t="str">
            <v>B00488</v>
          </cell>
          <cell r="H1933" t="str">
            <v>M</v>
          </cell>
          <cell r="I1933" t="str">
            <v>Jasbir</v>
          </cell>
          <cell r="J1933" t="str">
            <v>Singh</v>
          </cell>
          <cell r="K1933" t="str">
            <v>Kushalsingh</v>
          </cell>
          <cell r="L1933" t="str">
            <v>Operator</v>
          </cell>
          <cell r="M1933" t="str">
            <v>Production</v>
          </cell>
          <cell r="N1933">
            <v>0</v>
          </cell>
          <cell r="O1933">
            <v>0</v>
          </cell>
          <cell r="P1933" t="str">
            <v>PCP Manufacturing</v>
          </cell>
          <cell r="Q1933">
            <v>0</v>
          </cell>
          <cell r="R1933" t="str">
            <v>Personal Care Products</v>
          </cell>
          <cell r="S1933" t="str">
            <v>Associate</v>
          </cell>
          <cell r="T1933" t="str">
            <v>A1</v>
          </cell>
          <cell r="U1933" t="str">
            <v>Baddi</v>
          </cell>
          <cell r="V1933" t="str">
            <v>Baddi</v>
          </cell>
          <cell r="W1933">
            <v>41040</v>
          </cell>
          <cell r="X1933">
            <v>41030</v>
          </cell>
          <cell r="Y1933">
            <v>1.5</v>
          </cell>
          <cell r="Z1933">
            <v>3.7713196702181699</v>
          </cell>
          <cell r="AA1933">
            <v>5.2713196702181699</v>
          </cell>
          <cell r="AB1933">
            <v>0</v>
          </cell>
          <cell r="AC1933">
            <v>0</v>
          </cell>
          <cell r="AD1933">
            <v>41223</v>
          </cell>
          <cell r="AE1933">
            <v>0</v>
          </cell>
          <cell r="AF1933">
            <v>0</v>
          </cell>
          <cell r="AG1933">
            <v>0</v>
          </cell>
          <cell r="AH1933">
            <v>0</v>
          </cell>
          <cell r="AI1933">
            <v>0</v>
          </cell>
          <cell r="AJ1933">
            <v>0</v>
          </cell>
          <cell r="AK1933">
            <v>0</v>
          </cell>
          <cell r="AL1933">
            <v>0</v>
          </cell>
          <cell r="AM1933">
            <v>0</v>
          </cell>
          <cell r="AN1933">
            <v>0</v>
          </cell>
          <cell r="AO1933">
            <v>0</v>
          </cell>
          <cell r="AP1933">
            <v>0</v>
          </cell>
          <cell r="AQ1933">
            <v>0</v>
          </cell>
          <cell r="AR1933">
            <v>0</v>
          </cell>
          <cell r="AS1933">
            <v>0</v>
          </cell>
          <cell r="AT1933">
            <v>0</v>
          </cell>
          <cell r="AU1933">
            <v>0</v>
          </cell>
          <cell r="AV1933">
            <v>0</v>
          </cell>
          <cell r="AW1933">
            <v>0</v>
          </cell>
          <cell r="AX1933">
            <v>0</v>
          </cell>
          <cell r="AY1933">
            <v>0</v>
          </cell>
          <cell r="AZ1933">
            <v>0</v>
          </cell>
          <cell r="BA1933">
            <v>0</v>
          </cell>
          <cell r="BB1933">
            <v>0</v>
          </cell>
          <cell r="BC1933">
            <v>0</v>
          </cell>
          <cell r="BD1933">
            <v>0</v>
          </cell>
          <cell r="BE1933">
            <v>0</v>
          </cell>
          <cell r="BF1933">
            <v>0</v>
          </cell>
          <cell r="BG1933">
            <v>32794</v>
          </cell>
          <cell r="BH1933">
            <v>26</v>
          </cell>
          <cell r="BI1933">
            <v>4</v>
          </cell>
          <cell r="BJ1933">
            <v>54708</v>
          </cell>
          <cell r="BK1933" t="str">
            <v>Less than 30 yrs and equal to 30 yrs</v>
          </cell>
          <cell r="BL1933" t="str">
            <v>Unmarried</v>
          </cell>
          <cell r="BM1933">
            <v>2</v>
          </cell>
          <cell r="BN1933" t="str">
            <v>Vill: Plassi Po: Phalal</v>
          </cell>
          <cell r="BO1933" t="str">
            <v>Distt: Hamirpur</v>
          </cell>
          <cell r="BP1933" t="str">
            <v>Himachal Pradesh</v>
          </cell>
          <cell r="BQ1933">
            <v>177026</v>
          </cell>
          <cell r="BR1933">
            <v>0</v>
          </cell>
          <cell r="BS1933">
            <v>0</v>
          </cell>
          <cell r="BT1933" t="str">
            <v>ITI ( Pump operator/Mechanic)</v>
          </cell>
          <cell r="BU1933" t="str">
            <v>R.M.Chemicals</v>
          </cell>
          <cell r="BV1933">
            <v>41773</v>
          </cell>
          <cell r="BW1933">
            <v>41760</v>
          </cell>
          <cell r="BX1933">
            <v>41752</v>
          </cell>
          <cell r="BY1933" t="str">
            <v>Personal Reason</v>
          </cell>
          <cell r="BZ1933" t="str">
            <v>Resignation</v>
          </cell>
          <cell r="CA1933">
            <v>0</v>
          </cell>
          <cell r="CB1933" t="str">
            <v>Voluntary</v>
          </cell>
          <cell r="CC1933">
            <v>0</v>
          </cell>
          <cell r="CD1933">
            <v>0</v>
          </cell>
          <cell r="CE1933">
            <v>0</v>
          </cell>
          <cell r="CF1933">
            <v>0</v>
          </cell>
          <cell r="CG1933">
            <v>0</v>
          </cell>
        </row>
        <row r="1934">
          <cell r="B1934">
            <v>10002642</v>
          </cell>
          <cell r="C1934" t="str">
            <v>Active</v>
          </cell>
          <cell r="D1934">
            <v>2011417999</v>
          </cell>
          <cell r="E1934" t="str">
            <v>BADDI-MAINTENANCE</v>
          </cell>
          <cell r="F1934" t="str">
            <v>2011400200</v>
          </cell>
          <cell r="G1934" t="str">
            <v>B00489</v>
          </cell>
          <cell r="H1934" t="str">
            <v>M</v>
          </cell>
          <cell r="I1934" t="str">
            <v>Sujitkumar</v>
          </cell>
          <cell r="J1934" t="str">
            <v>Singh</v>
          </cell>
          <cell r="K1934" t="str">
            <v>Nagenderprasad</v>
          </cell>
          <cell r="L1934" t="str">
            <v>Senior Electrician</v>
          </cell>
          <cell r="M1934" t="str">
            <v>Engineering Services</v>
          </cell>
          <cell r="N1934" t="str">
            <v>Core</v>
          </cell>
          <cell r="O1934">
            <v>0</v>
          </cell>
          <cell r="P1934" t="str">
            <v>PCP Manufacturing</v>
          </cell>
          <cell r="Q1934">
            <v>0</v>
          </cell>
          <cell r="R1934" t="str">
            <v>Personal Care Products</v>
          </cell>
          <cell r="S1934" t="str">
            <v>Associate</v>
          </cell>
          <cell r="T1934" t="str">
            <v>A2</v>
          </cell>
          <cell r="U1934" t="str">
            <v>Baddi</v>
          </cell>
          <cell r="V1934" t="str">
            <v>Baddi</v>
          </cell>
          <cell r="W1934">
            <v>41048</v>
          </cell>
          <cell r="X1934">
            <v>41030</v>
          </cell>
          <cell r="Y1934">
            <v>14</v>
          </cell>
          <cell r="Z1934">
            <v>3.7494018619989919</v>
          </cell>
          <cell r="AA1934">
            <v>17.74940186199899</v>
          </cell>
          <cell r="AB1934">
            <v>0</v>
          </cell>
          <cell r="AC1934">
            <v>0</v>
          </cell>
          <cell r="AD1934">
            <v>41231</v>
          </cell>
          <cell r="AE1934">
            <v>0</v>
          </cell>
          <cell r="AF1934">
            <v>41244</v>
          </cell>
          <cell r="AG1934">
            <v>0</v>
          </cell>
          <cell r="AH1934">
            <v>0</v>
          </cell>
          <cell r="AI1934">
            <v>0</v>
          </cell>
          <cell r="AJ1934">
            <v>0</v>
          </cell>
          <cell r="AK1934">
            <v>0</v>
          </cell>
          <cell r="AL1934">
            <v>0</v>
          </cell>
          <cell r="AM1934">
            <v>0</v>
          </cell>
          <cell r="AN1934">
            <v>0</v>
          </cell>
          <cell r="AO1934">
            <v>0</v>
          </cell>
          <cell r="AP1934">
            <v>0</v>
          </cell>
          <cell r="AQ1934">
            <v>0</v>
          </cell>
          <cell r="AR1934">
            <v>0</v>
          </cell>
          <cell r="AS1934">
            <v>0</v>
          </cell>
          <cell r="AT1934">
            <v>0</v>
          </cell>
          <cell r="AU1934">
            <v>0</v>
          </cell>
          <cell r="AV1934">
            <v>0</v>
          </cell>
          <cell r="AW1934">
            <v>0</v>
          </cell>
          <cell r="AX1934">
            <v>0</v>
          </cell>
          <cell r="AY1934">
            <v>0</v>
          </cell>
          <cell r="AZ1934">
            <v>0</v>
          </cell>
          <cell r="BA1934">
            <v>0</v>
          </cell>
          <cell r="BB1934">
            <v>0</v>
          </cell>
          <cell r="BC1934">
            <v>0</v>
          </cell>
          <cell r="BD1934">
            <v>0</v>
          </cell>
          <cell r="BE1934">
            <v>0</v>
          </cell>
          <cell r="BF1934">
            <v>0</v>
          </cell>
          <cell r="BG1934">
            <v>28843</v>
          </cell>
          <cell r="BH1934">
            <v>37</v>
          </cell>
          <cell r="BI1934">
            <v>1</v>
          </cell>
          <cell r="BJ1934">
            <v>50757</v>
          </cell>
          <cell r="BK1934" t="str">
            <v>36 - 40 yrs</v>
          </cell>
          <cell r="BL1934" t="str">
            <v>Married</v>
          </cell>
          <cell r="BM1934">
            <v>5</v>
          </cell>
          <cell r="BN1934" t="str">
            <v>VPO: Basnidh Tehsil :Grakha</v>
          </cell>
          <cell r="BO1934" t="str">
            <v>Chapra(Bihar)</v>
          </cell>
          <cell r="BP1934" t="str">
            <v>Bihar</v>
          </cell>
          <cell r="BQ1934">
            <v>0</v>
          </cell>
          <cell r="BR1934" t="str">
            <v>10th</v>
          </cell>
          <cell r="BS1934">
            <v>0</v>
          </cell>
          <cell r="BT1934" t="str">
            <v>ITI- Electrician</v>
          </cell>
          <cell r="BU1934" t="str">
            <v>Rohini Ind Elect Pvt Ltd</v>
          </cell>
          <cell r="BV1934">
            <v>0</v>
          </cell>
          <cell r="BW1934">
            <v>0</v>
          </cell>
          <cell r="BX1934">
            <v>0</v>
          </cell>
          <cell r="BY1934">
            <v>0</v>
          </cell>
          <cell r="BZ1934">
            <v>0</v>
          </cell>
          <cell r="CA1934">
            <v>0</v>
          </cell>
          <cell r="CB1934">
            <v>0</v>
          </cell>
          <cell r="CC1934">
            <v>0</v>
          </cell>
          <cell r="CD1934" t="str">
            <v>B+</v>
          </cell>
          <cell r="CE1934" t="str">
            <v>CGSPS1153C</v>
          </cell>
          <cell r="CF1934" t="str">
            <v>Raman Angra</v>
          </cell>
          <cell r="CG1934" t="str">
            <v>Raman Angra</v>
          </cell>
        </row>
        <row r="1935">
          <cell r="B1935">
            <v>10002638</v>
          </cell>
          <cell r="C1935" t="str">
            <v>Active</v>
          </cell>
          <cell r="D1935">
            <v>1010318020</v>
          </cell>
          <cell r="E1935" t="str">
            <v>TALOJA-DISTILLATION</v>
          </cell>
          <cell r="F1935" t="str">
            <v>1010300360</v>
          </cell>
          <cell r="G1935" t="str">
            <v>04/0549</v>
          </cell>
          <cell r="H1935" t="str">
            <v>M</v>
          </cell>
          <cell r="I1935" t="str">
            <v>Jayendra</v>
          </cell>
          <cell r="J1935" t="str">
            <v>Shetye</v>
          </cell>
          <cell r="K1935" t="str">
            <v>Dattatray</v>
          </cell>
          <cell r="L1935" t="str">
            <v>Operator</v>
          </cell>
          <cell r="M1935" t="str">
            <v>Production</v>
          </cell>
          <cell r="N1935" t="str">
            <v>Core</v>
          </cell>
          <cell r="O1935" t="str">
            <v>Fatty Acid</v>
          </cell>
          <cell r="P1935" t="str">
            <v>Oleo Manufacturing</v>
          </cell>
          <cell r="Q1935">
            <v>0</v>
          </cell>
          <cell r="R1935" t="str">
            <v>Oleochemicals</v>
          </cell>
          <cell r="S1935" t="str">
            <v>Associate</v>
          </cell>
          <cell r="T1935" t="str">
            <v>A1</v>
          </cell>
          <cell r="U1935" t="str">
            <v>Taloja</v>
          </cell>
          <cell r="V1935" t="str">
            <v>Taloja</v>
          </cell>
          <cell r="W1935">
            <v>41050</v>
          </cell>
          <cell r="X1935">
            <v>41030</v>
          </cell>
          <cell r="Y1935">
            <v>4.5</v>
          </cell>
          <cell r="Z1935">
            <v>3.7439224102612894</v>
          </cell>
          <cell r="AA1935">
            <v>8.2439224102612894</v>
          </cell>
          <cell r="AB1935">
            <v>0</v>
          </cell>
          <cell r="AC1935">
            <v>0</v>
          </cell>
          <cell r="AD1935">
            <v>41233</v>
          </cell>
          <cell r="AE1935">
            <v>0</v>
          </cell>
          <cell r="AF1935">
            <v>41234</v>
          </cell>
          <cell r="AG1935">
            <v>0</v>
          </cell>
          <cell r="AH1935">
            <v>0</v>
          </cell>
          <cell r="AI1935">
            <v>0</v>
          </cell>
          <cell r="AJ1935">
            <v>0</v>
          </cell>
          <cell r="AK1935">
            <v>0</v>
          </cell>
          <cell r="AL1935">
            <v>0</v>
          </cell>
          <cell r="AM1935">
            <v>0</v>
          </cell>
          <cell r="AN1935">
            <v>0</v>
          </cell>
          <cell r="AO1935">
            <v>0</v>
          </cell>
          <cell r="AP1935">
            <v>0</v>
          </cell>
          <cell r="AQ1935">
            <v>0</v>
          </cell>
          <cell r="AR1935">
            <v>0</v>
          </cell>
          <cell r="AS1935">
            <v>0</v>
          </cell>
          <cell r="AT1935">
            <v>0</v>
          </cell>
          <cell r="AU1935">
            <v>0</v>
          </cell>
          <cell r="AV1935">
            <v>0</v>
          </cell>
          <cell r="AW1935">
            <v>0</v>
          </cell>
          <cell r="AX1935">
            <v>0</v>
          </cell>
          <cell r="AY1935">
            <v>0</v>
          </cell>
          <cell r="AZ1935">
            <v>0</v>
          </cell>
          <cell r="BA1935">
            <v>0</v>
          </cell>
          <cell r="BB1935">
            <v>0</v>
          </cell>
          <cell r="BC1935">
            <v>0</v>
          </cell>
          <cell r="BD1935">
            <v>0</v>
          </cell>
          <cell r="BE1935">
            <v>0</v>
          </cell>
          <cell r="BF1935">
            <v>0</v>
          </cell>
          <cell r="BG1935">
            <v>28852</v>
          </cell>
          <cell r="BH1935">
            <v>37</v>
          </cell>
          <cell r="BI1935">
            <v>1</v>
          </cell>
          <cell r="BJ1935">
            <v>50766</v>
          </cell>
          <cell r="BK1935" t="str">
            <v>36 - 40 yrs</v>
          </cell>
          <cell r="BL1935" t="str">
            <v>Married</v>
          </cell>
          <cell r="BM1935">
            <v>2</v>
          </cell>
          <cell r="BN1935" t="str">
            <v>D-3, Parijat Apt., Near N-Mart, Uran Naka, Uran Road</v>
          </cell>
          <cell r="BO1935" t="str">
            <v>Panvel</v>
          </cell>
          <cell r="BP1935" t="str">
            <v>Maharashtra</v>
          </cell>
          <cell r="BQ1935">
            <v>0</v>
          </cell>
          <cell r="BR1935" t="str">
            <v>B.Sc (Chemistry)</v>
          </cell>
          <cell r="BS1935">
            <v>0</v>
          </cell>
          <cell r="BT1935">
            <v>0</v>
          </cell>
          <cell r="BU1935" t="str">
            <v>Reliance Industries Ltd</v>
          </cell>
          <cell r="BV1935">
            <v>0</v>
          </cell>
          <cell r="BW1935">
            <v>0</v>
          </cell>
          <cell r="BX1935">
            <v>0</v>
          </cell>
          <cell r="BY1935">
            <v>0</v>
          </cell>
          <cell r="BZ1935">
            <v>0</v>
          </cell>
          <cell r="CA1935">
            <v>0</v>
          </cell>
          <cell r="CB1935">
            <v>0</v>
          </cell>
          <cell r="CC1935">
            <v>0</v>
          </cell>
          <cell r="CD1935">
            <v>0</v>
          </cell>
          <cell r="CE1935" t="str">
            <v>BIMPS9629C</v>
          </cell>
          <cell r="CF1935" t="str">
            <v>Dinesh Danao</v>
          </cell>
          <cell r="CG1935">
            <v>0</v>
          </cell>
        </row>
        <row r="1936">
          <cell r="B1936">
            <v>10002639</v>
          </cell>
          <cell r="C1936" t="str">
            <v>Inactive</v>
          </cell>
          <cell r="D1936">
            <v>0</v>
          </cell>
          <cell r="E1936">
            <v>0</v>
          </cell>
          <cell r="F1936" t="e">
            <v>#N/A</v>
          </cell>
          <cell r="G1936" t="str">
            <v>04/0550</v>
          </cell>
          <cell r="H1936" t="str">
            <v>M</v>
          </cell>
          <cell r="I1936" t="str">
            <v>Bharat</v>
          </cell>
          <cell r="J1936" t="str">
            <v>Ghase</v>
          </cell>
          <cell r="K1936" t="str">
            <v>Vasant</v>
          </cell>
          <cell r="L1936" t="str">
            <v>Operator</v>
          </cell>
          <cell r="M1936">
            <v>0</v>
          </cell>
          <cell r="N1936">
            <v>0</v>
          </cell>
          <cell r="O1936">
            <v>0</v>
          </cell>
          <cell r="P1936" t="str">
            <v>Oleo Manufacturing</v>
          </cell>
          <cell r="Q1936">
            <v>0</v>
          </cell>
          <cell r="R1936" t="str">
            <v>Oleochemicals</v>
          </cell>
          <cell r="S1936" t="str">
            <v>Associate</v>
          </cell>
          <cell r="T1936" t="str">
            <v>A1</v>
          </cell>
          <cell r="U1936" t="str">
            <v>Taloja</v>
          </cell>
          <cell r="V1936">
            <v>0</v>
          </cell>
          <cell r="W1936">
            <v>41050</v>
          </cell>
          <cell r="X1936">
            <v>41030</v>
          </cell>
          <cell r="Y1936">
            <v>2.5</v>
          </cell>
          <cell r="Z1936">
            <v>3.7439224102612894</v>
          </cell>
          <cell r="AA1936">
            <v>2.7</v>
          </cell>
          <cell r="AB1936">
            <v>0</v>
          </cell>
          <cell r="AC1936">
            <v>0</v>
          </cell>
          <cell r="AD1936">
            <v>41233</v>
          </cell>
          <cell r="AE1936">
            <v>0</v>
          </cell>
          <cell r="AF1936">
            <v>41233</v>
          </cell>
          <cell r="AG1936">
            <v>0</v>
          </cell>
          <cell r="AH1936">
            <v>0</v>
          </cell>
          <cell r="AI1936">
            <v>0</v>
          </cell>
          <cell r="AJ1936">
            <v>0</v>
          </cell>
          <cell r="AK1936">
            <v>0</v>
          </cell>
          <cell r="AL1936">
            <v>0</v>
          </cell>
          <cell r="AM1936">
            <v>0</v>
          </cell>
          <cell r="AN1936">
            <v>0</v>
          </cell>
          <cell r="AO1936">
            <v>0</v>
          </cell>
          <cell r="AP1936">
            <v>0</v>
          </cell>
          <cell r="AQ1936">
            <v>0</v>
          </cell>
          <cell r="AR1936">
            <v>0</v>
          </cell>
          <cell r="AS1936">
            <v>0</v>
          </cell>
          <cell r="AT1936">
            <v>0</v>
          </cell>
          <cell r="AU1936">
            <v>0</v>
          </cell>
          <cell r="AV1936">
            <v>0</v>
          </cell>
          <cell r="AW1936">
            <v>0</v>
          </cell>
          <cell r="AX1936">
            <v>0</v>
          </cell>
          <cell r="AY1936">
            <v>0</v>
          </cell>
          <cell r="AZ1936">
            <v>0</v>
          </cell>
          <cell r="BA1936">
            <v>0</v>
          </cell>
          <cell r="BB1936">
            <v>0</v>
          </cell>
          <cell r="BC1936">
            <v>0</v>
          </cell>
          <cell r="BD1936">
            <v>0</v>
          </cell>
          <cell r="BE1936">
            <v>0</v>
          </cell>
          <cell r="BF1936">
            <v>0</v>
          </cell>
          <cell r="BG1936">
            <v>31666</v>
          </cell>
          <cell r="BH1936">
            <v>25</v>
          </cell>
          <cell r="BI1936">
            <v>25</v>
          </cell>
          <cell r="BJ1936">
            <v>0</v>
          </cell>
          <cell r="BK1936" t="str">
            <v>Less than 30 yrs and equal to 30 yrs</v>
          </cell>
          <cell r="BL1936" t="str">
            <v>Unmarried</v>
          </cell>
          <cell r="BM1936">
            <v>2</v>
          </cell>
          <cell r="BN1936" t="str">
            <v>At-Ambeghar, Post-Pigonde, Tal-Roha</v>
          </cell>
          <cell r="BO1936" t="str">
            <v>Raigad</v>
          </cell>
          <cell r="BP1936" t="str">
            <v>Maharashtra</v>
          </cell>
          <cell r="BQ1936">
            <v>0</v>
          </cell>
          <cell r="BR1936" t="str">
            <v>Diploma in Chemical</v>
          </cell>
          <cell r="BS1936">
            <v>0</v>
          </cell>
          <cell r="BT1936">
            <v>0</v>
          </cell>
          <cell r="BU1936" t="str">
            <v>Unichem Laboratories Ltd</v>
          </cell>
          <cell r="BV1936">
            <v>41124</v>
          </cell>
          <cell r="BW1936">
            <v>41122</v>
          </cell>
          <cell r="BX1936">
            <v>0</v>
          </cell>
          <cell r="BY1936" t="str">
            <v>Opportunities/Career Advancement</v>
          </cell>
          <cell r="BZ1936" t="str">
            <v>Resignation</v>
          </cell>
          <cell r="CA1936" t="str">
            <v>Got job in RCF</v>
          </cell>
          <cell r="CB1936" t="str">
            <v>Voluntary</v>
          </cell>
          <cell r="CC1936">
            <v>0</v>
          </cell>
          <cell r="CD1936">
            <v>0</v>
          </cell>
          <cell r="CE1936">
            <v>0</v>
          </cell>
          <cell r="CF1936">
            <v>0</v>
          </cell>
          <cell r="CG1936">
            <v>0</v>
          </cell>
        </row>
        <row r="1937">
          <cell r="B1937">
            <v>10002643</v>
          </cell>
          <cell r="C1937" t="str">
            <v>Active</v>
          </cell>
          <cell r="D1937">
            <v>2011417999</v>
          </cell>
          <cell r="E1937" t="str">
            <v>BADDI-MAINTENANCE</v>
          </cell>
          <cell r="F1937" t="str">
            <v>2011400201</v>
          </cell>
          <cell r="G1937" t="str">
            <v>B00490</v>
          </cell>
          <cell r="H1937" t="str">
            <v>M</v>
          </cell>
          <cell r="I1937" t="str">
            <v>Mohit</v>
          </cell>
          <cell r="J1937" t="str">
            <v>Gogia</v>
          </cell>
          <cell r="K1937" t="str">
            <v/>
          </cell>
          <cell r="L1937" t="str">
            <v xml:space="preserve">Senior Manager </v>
          </cell>
          <cell r="M1937" t="str">
            <v>Engineering Services</v>
          </cell>
          <cell r="N1937" t="str">
            <v>Core</v>
          </cell>
          <cell r="O1937">
            <v>0</v>
          </cell>
          <cell r="P1937" t="str">
            <v>PCP Manufacturing</v>
          </cell>
          <cell r="Q1937">
            <v>0</v>
          </cell>
          <cell r="R1937" t="str">
            <v>Personal Care Products</v>
          </cell>
          <cell r="S1937" t="str">
            <v>MMC</v>
          </cell>
          <cell r="T1937" t="str">
            <v>EG-3</v>
          </cell>
          <cell r="U1937" t="str">
            <v>Baddi</v>
          </cell>
          <cell r="V1937" t="str">
            <v>Corporate</v>
          </cell>
          <cell r="W1937">
            <v>41051</v>
          </cell>
          <cell r="X1937">
            <v>41030</v>
          </cell>
          <cell r="Y1937">
            <v>10</v>
          </cell>
          <cell r="Z1937">
            <v>3.7411826839167999</v>
          </cell>
          <cell r="AA1937">
            <v>13.741182683916801</v>
          </cell>
          <cell r="AB1937">
            <v>0</v>
          </cell>
          <cell r="AC1937">
            <v>0</v>
          </cell>
          <cell r="AD1937">
            <v>41234</v>
          </cell>
          <cell r="AE1937">
            <v>0</v>
          </cell>
          <cell r="AF1937">
            <v>41234</v>
          </cell>
          <cell r="AG1937">
            <v>0</v>
          </cell>
          <cell r="AH1937">
            <v>0</v>
          </cell>
          <cell r="AI1937">
            <v>0</v>
          </cell>
          <cell r="AJ1937">
            <v>0</v>
          </cell>
          <cell r="AK1937">
            <v>0</v>
          </cell>
          <cell r="AL1937">
            <v>0</v>
          </cell>
          <cell r="AM1937">
            <v>0</v>
          </cell>
          <cell r="AN1937">
            <v>0</v>
          </cell>
          <cell r="AO1937">
            <v>41730</v>
          </cell>
          <cell r="AP1937" t="str">
            <v>Manager</v>
          </cell>
          <cell r="AQ1937" t="str">
            <v>JMC</v>
          </cell>
          <cell r="AR1937">
            <v>0</v>
          </cell>
          <cell r="AS1937">
            <v>0</v>
          </cell>
          <cell r="AT1937">
            <v>0</v>
          </cell>
          <cell r="AU1937">
            <v>0</v>
          </cell>
          <cell r="AV1937">
            <v>0</v>
          </cell>
          <cell r="AW1937">
            <v>0</v>
          </cell>
          <cell r="AX1937">
            <v>0</v>
          </cell>
          <cell r="AY1937">
            <v>0</v>
          </cell>
          <cell r="AZ1937">
            <v>0</v>
          </cell>
          <cell r="BA1937">
            <v>0</v>
          </cell>
          <cell r="BB1937">
            <v>0</v>
          </cell>
          <cell r="BC1937">
            <v>0</v>
          </cell>
          <cell r="BD1937">
            <v>0</v>
          </cell>
          <cell r="BE1937">
            <v>0</v>
          </cell>
          <cell r="BF1937">
            <v>0</v>
          </cell>
          <cell r="BG1937">
            <v>30390</v>
          </cell>
          <cell r="BH1937">
            <v>32</v>
          </cell>
          <cell r="BI1937">
            <v>11</v>
          </cell>
          <cell r="BJ1937">
            <v>52304</v>
          </cell>
          <cell r="BK1937" t="str">
            <v>31 - 35 yrs</v>
          </cell>
          <cell r="BL1937" t="str">
            <v>Married</v>
          </cell>
          <cell r="BM1937">
            <v>3</v>
          </cell>
          <cell r="BN1937" t="str">
            <v>House No 18 Raja Garden</v>
          </cell>
          <cell r="BO1937" t="str">
            <v>Hisar</v>
          </cell>
          <cell r="BP1937" t="str">
            <v>Panchkula</v>
          </cell>
          <cell r="BQ1937">
            <v>125001</v>
          </cell>
          <cell r="BR1937" t="str">
            <v>B.Tech (Instumentation)</v>
          </cell>
          <cell r="BS1937">
            <v>0</v>
          </cell>
          <cell r="BT1937">
            <v>0</v>
          </cell>
          <cell r="BU1937" t="str">
            <v>Asian Paints</v>
          </cell>
          <cell r="BV1937">
            <v>0</v>
          </cell>
          <cell r="BW1937">
            <v>0</v>
          </cell>
          <cell r="BX1937">
            <v>0</v>
          </cell>
          <cell r="BY1937">
            <v>0</v>
          </cell>
          <cell r="BZ1937">
            <v>0</v>
          </cell>
          <cell r="CA1937">
            <v>0</v>
          </cell>
          <cell r="CB1937">
            <v>0</v>
          </cell>
          <cell r="CC1937">
            <v>0</v>
          </cell>
          <cell r="CD1937">
            <v>0</v>
          </cell>
          <cell r="CE1937" t="str">
            <v>ANFPM7791N</v>
          </cell>
          <cell r="CF1937" t="str">
            <v>Mahendra Uttam</v>
          </cell>
          <cell r="CG1937" t="str">
            <v>Mahendra Uttam</v>
          </cell>
        </row>
        <row r="1938">
          <cell r="B1938">
            <v>10002644</v>
          </cell>
          <cell r="C1938" t="str">
            <v>Active</v>
          </cell>
          <cell r="D1938">
            <v>2011423999</v>
          </cell>
          <cell r="E1938" t="str">
            <v>BADDI - FINISHED GOOD</v>
          </cell>
          <cell r="F1938" t="str">
            <v>2011400202</v>
          </cell>
          <cell r="G1938" t="str">
            <v>B00491</v>
          </cell>
          <cell r="H1938" t="str">
            <v>M</v>
          </cell>
          <cell r="I1938" t="str">
            <v>Manjeetsingh</v>
          </cell>
          <cell r="J1938" t="str">
            <v>Maan</v>
          </cell>
          <cell r="K1938" t="str">
            <v>B</v>
          </cell>
          <cell r="L1938" t="str">
            <v>Junior Executive</v>
          </cell>
          <cell r="M1938" t="str">
            <v>Dispatch</v>
          </cell>
          <cell r="N1938" t="str">
            <v>Support</v>
          </cell>
          <cell r="O1938">
            <v>0</v>
          </cell>
          <cell r="P1938" t="str">
            <v>PCP Manufacturing</v>
          </cell>
          <cell r="Q1938">
            <v>0</v>
          </cell>
          <cell r="R1938" t="str">
            <v>Personal Care Products</v>
          </cell>
          <cell r="S1938" t="str">
            <v>JMC</v>
          </cell>
          <cell r="T1938" t="str">
            <v>EG-0</v>
          </cell>
          <cell r="U1938" t="str">
            <v>Baddi</v>
          </cell>
          <cell r="V1938" t="str">
            <v>Baddi</v>
          </cell>
          <cell r="W1938">
            <v>41052</v>
          </cell>
          <cell r="X1938">
            <v>41030</v>
          </cell>
          <cell r="Y1938">
            <v>9</v>
          </cell>
          <cell r="Z1938">
            <v>3.7384429578894025</v>
          </cell>
          <cell r="AA1938">
            <v>12.738442957889403</v>
          </cell>
          <cell r="AB1938">
            <v>0</v>
          </cell>
          <cell r="AC1938">
            <v>0</v>
          </cell>
          <cell r="AD1938">
            <v>41235</v>
          </cell>
          <cell r="AE1938">
            <v>0</v>
          </cell>
          <cell r="AF1938">
            <v>41244</v>
          </cell>
          <cell r="AG1938">
            <v>42095</v>
          </cell>
          <cell r="AH1938" t="str">
            <v>Officer</v>
          </cell>
          <cell r="AI1938" t="str">
            <v>OC</v>
          </cell>
          <cell r="AJ1938" t="str">
            <v>M1</v>
          </cell>
          <cell r="AK1938">
            <v>0</v>
          </cell>
          <cell r="AL1938">
            <v>0</v>
          </cell>
          <cell r="AM1938">
            <v>0</v>
          </cell>
          <cell r="AN1938">
            <v>0</v>
          </cell>
          <cell r="AO1938">
            <v>0</v>
          </cell>
          <cell r="AP1938">
            <v>0</v>
          </cell>
          <cell r="AQ1938">
            <v>0</v>
          </cell>
          <cell r="AR1938">
            <v>0</v>
          </cell>
          <cell r="AS1938">
            <v>0</v>
          </cell>
          <cell r="AT1938">
            <v>0</v>
          </cell>
          <cell r="AU1938">
            <v>0</v>
          </cell>
          <cell r="AV1938">
            <v>0</v>
          </cell>
          <cell r="AW1938">
            <v>0</v>
          </cell>
          <cell r="AX1938">
            <v>0</v>
          </cell>
          <cell r="AY1938">
            <v>0</v>
          </cell>
          <cell r="AZ1938">
            <v>0</v>
          </cell>
          <cell r="BA1938">
            <v>0</v>
          </cell>
          <cell r="BB1938">
            <v>0</v>
          </cell>
          <cell r="BC1938">
            <v>0</v>
          </cell>
          <cell r="BD1938">
            <v>0</v>
          </cell>
          <cell r="BE1938">
            <v>0</v>
          </cell>
          <cell r="BF1938">
            <v>0</v>
          </cell>
          <cell r="BG1938">
            <v>28844</v>
          </cell>
          <cell r="BH1938">
            <v>37</v>
          </cell>
          <cell r="BI1938">
            <v>1</v>
          </cell>
          <cell r="BJ1938">
            <v>50758</v>
          </cell>
          <cell r="BK1938" t="str">
            <v>36 - 40 yrs</v>
          </cell>
          <cell r="BL1938" t="str">
            <v>Married</v>
          </cell>
          <cell r="BM1938">
            <v>4</v>
          </cell>
          <cell r="BN1938" t="str">
            <v>House No 285 Gali No 8,Bishan Nagar</v>
          </cell>
          <cell r="BO1938" t="str">
            <v>Patiala(PB)</v>
          </cell>
          <cell r="BP1938" t="str">
            <v>Punjab</v>
          </cell>
          <cell r="BQ1938">
            <v>0</v>
          </cell>
          <cell r="BR1938" t="str">
            <v>B.Com</v>
          </cell>
          <cell r="BS1938" t="str">
            <v>M.Com</v>
          </cell>
          <cell r="BT1938">
            <v>0</v>
          </cell>
          <cell r="BU1938" t="str">
            <v>Godrej Consumer Products Ltd</v>
          </cell>
          <cell r="BV1938">
            <v>0</v>
          </cell>
          <cell r="BW1938">
            <v>0</v>
          </cell>
          <cell r="BX1938">
            <v>0</v>
          </cell>
          <cell r="BY1938">
            <v>0</v>
          </cell>
          <cell r="BZ1938">
            <v>0</v>
          </cell>
          <cell r="CA1938">
            <v>0</v>
          </cell>
          <cell r="CB1938">
            <v>0</v>
          </cell>
          <cell r="CC1938">
            <v>0</v>
          </cell>
          <cell r="CD1938" t="str">
            <v>B+</v>
          </cell>
          <cell r="CE1938" t="str">
            <v>CVUPS3857A</v>
          </cell>
          <cell r="CF1938" t="str">
            <v>Manpreet Singh</v>
          </cell>
          <cell r="CG1938" t="str">
            <v>Manpreet Singh</v>
          </cell>
        </row>
        <row r="1939">
          <cell r="B1939">
            <v>10002641</v>
          </cell>
          <cell r="C1939" t="str">
            <v>Active</v>
          </cell>
          <cell r="D1939">
            <v>1010318020</v>
          </cell>
          <cell r="E1939" t="str">
            <v>TALOJA-DISTILLATION</v>
          </cell>
          <cell r="F1939" t="str">
            <v>1010300362</v>
          </cell>
          <cell r="G1939" t="str">
            <v>04/0552</v>
          </cell>
          <cell r="H1939" t="str">
            <v>M</v>
          </cell>
          <cell r="I1939" t="str">
            <v>Shailesh</v>
          </cell>
          <cell r="J1939" t="str">
            <v>Katle</v>
          </cell>
          <cell r="K1939" t="str">
            <v>Ramesh</v>
          </cell>
          <cell r="L1939" t="str">
            <v>Operator</v>
          </cell>
          <cell r="M1939" t="str">
            <v>Production</v>
          </cell>
          <cell r="N1939" t="str">
            <v>Core</v>
          </cell>
          <cell r="O1939" t="str">
            <v>Fatty Acid</v>
          </cell>
          <cell r="P1939" t="str">
            <v>Oleo Manufacturing</v>
          </cell>
          <cell r="Q1939">
            <v>0</v>
          </cell>
          <cell r="R1939" t="str">
            <v>Oleochemicals</v>
          </cell>
          <cell r="S1939" t="str">
            <v>Associate</v>
          </cell>
          <cell r="T1939" t="str">
            <v>A2</v>
          </cell>
          <cell r="U1939" t="str">
            <v>Taloja</v>
          </cell>
          <cell r="V1939" t="str">
            <v>Taloja</v>
          </cell>
          <cell r="W1939">
            <v>41054</v>
          </cell>
          <cell r="X1939">
            <v>41030</v>
          </cell>
          <cell r="Y1939">
            <v>10</v>
          </cell>
          <cell r="Z1939">
            <v>3.7329635061517004</v>
          </cell>
          <cell r="AA1939">
            <v>13.7329635061517</v>
          </cell>
          <cell r="AB1939">
            <v>0</v>
          </cell>
          <cell r="AC1939">
            <v>0</v>
          </cell>
          <cell r="AD1939">
            <v>41237</v>
          </cell>
          <cell r="AE1939">
            <v>0</v>
          </cell>
          <cell r="AF1939">
            <v>41238</v>
          </cell>
          <cell r="AG1939">
            <v>0</v>
          </cell>
          <cell r="AH1939">
            <v>0</v>
          </cell>
          <cell r="AI1939">
            <v>0</v>
          </cell>
          <cell r="AJ1939">
            <v>0</v>
          </cell>
          <cell r="AK1939">
            <v>0</v>
          </cell>
          <cell r="AL1939">
            <v>0</v>
          </cell>
          <cell r="AM1939">
            <v>0</v>
          </cell>
          <cell r="AN1939">
            <v>0</v>
          </cell>
          <cell r="AO1939">
            <v>0</v>
          </cell>
          <cell r="AP1939">
            <v>0</v>
          </cell>
          <cell r="AQ1939">
            <v>0</v>
          </cell>
          <cell r="AR1939">
            <v>0</v>
          </cell>
          <cell r="AS1939">
            <v>0</v>
          </cell>
          <cell r="AT1939">
            <v>0</v>
          </cell>
          <cell r="AU1939">
            <v>0</v>
          </cell>
          <cell r="AV1939">
            <v>0</v>
          </cell>
          <cell r="AW1939">
            <v>0</v>
          </cell>
          <cell r="AX1939">
            <v>0</v>
          </cell>
          <cell r="AY1939">
            <v>0</v>
          </cell>
          <cell r="AZ1939">
            <v>0</v>
          </cell>
          <cell r="BA1939">
            <v>0</v>
          </cell>
          <cell r="BB1939">
            <v>0</v>
          </cell>
          <cell r="BC1939">
            <v>0</v>
          </cell>
          <cell r="BD1939">
            <v>0</v>
          </cell>
          <cell r="BE1939">
            <v>0</v>
          </cell>
          <cell r="BF1939">
            <v>0</v>
          </cell>
          <cell r="BG1939">
            <v>30014</v>
          </cell>
          <cell r="BH1939">
            <v>33</v>
          </cell>
          <cell r="BI1939">
            <v>11</v>
          </cell>
          <cell r="BJ1939">
            <v>51928</v>
          </cell>
          <cell r="BK1939" t="str">
            <v>31 - 35 yrs</v>
          </cell>
          <cell r="BL1939" t="str">
            <v>Unmarried</v>
          </cell>
          <cell r="BM1939">
            <v>2</v>
          </cell>
          <cell r="BN1939" t="str">
            <v>C/o-Ganesh Chandrakant Chandvekar Kumbhar Ali, Tal-Mahad,</v>
          </cell>
          <cell r="BO1939" t="str">
            <v>Raigad</v>
          </cell>
          <cell r="BP1939" t="str">
            <v>Maharashtra</v>
          </cell>
          <cell r="BQ1939">
            <v>0</v>
          </cell>
          <cell r="BR1939" t="str">
            <v>S.S.C</v>
          </cell>
          <cell r="BS1939">
            <v>0</v>
          </cell>
          <cell r="BT1939" t="str">
            <v>AOCP</v>
          </cell>
          <cell r="BU1939" t="str">
            <v>Privi Organics Ltd</v>
          </cell>
          <cell r="BV1939">
            <v>0</v>
          </cell>
          <cell r="BW1939">
            <v>0</v>
          </cell>
          <cell r="BX1939">
            <v>0</v>
          </cell>
          <cell r="BY1939">
            <v>0</v>
          </cell>
          <cell r="BZ1939">
            <v>0</v>
          </cell>
          <cell r="CA1939">
            <v>0</v>
          </cell>
          <cell r="CB1939">
            <v>0</v>
          </cell>
          <cell r="CC1939">
            <v>0</v>
          </cell>
          <cell r="CD1939">
            <v>0</v>
          </cell>
          <cell r="CE1939" t="str">
            <v>BUCPK4928C</v>
          </cell>
          <cell r="CF1939" t="str">
            <v>Dinesh Danao</v>
          </cell>
          <cell r="CG1939">
            <v>0</v>
          </cell>
        </row>
        <row r="1940">
          <cell r="B1940">
            <v>10002640</v>
          </cell>
          <cell r="C1940" t="str">
            <v>Active</v>
          </cell>
          <cell r="D1940">
            <v>1010318030</v>
          </cell>
          <cell r="E1940" t="str">
            <v>TALOJA-ALCOHOL</v>
          </cell>
          <cell r="F1940" t="str">
            <v>1010300361</v>
          </cell>
          <cell r="G1940" t="str">
            <v>04/0551</v>
          </cell>
          <cell r="H1940" t="str">
            <v>M</v>
          </cell>
          <cell r="I1940" t="str">
            <v>Rajendra</v>
          </cell>
          <cell r="J1940" t="str">
            <v>Bedekar</v>
          </cell>
          <cell r="K1940" t="str">
            <v>Narayan</v>
          </cell>
          <cell r="L1940" t="str">
            <v>Supervisor</v>
          </cell>
          <cell r="M1940" t="str">
            <v>Production</v>
          </cell>
          <cell r="N1940" t="str">
            <v>Core</v>
          </cell>
          <cell r="O1940" t="str">
            <v>Fatty Alcohol</v>
          </cell>
          <cell r="P1940" t="str">
            <v>Oleo Manufacturing</v>
          </cell>
          <cell r="Q1940">
            <v>0</v>
          </cell>
          <cell r="R1940" t="str">
            <v>Oleochemicals</v>
          </cell>
          <cell r="S1940" t="str">
            <v>OC</v>
          </cell>
          <cell r="T1940" t="str">
            <v>S1</v>
          </cell>
          <cell r="U1940" t="str">
            <v>Taloja</v>
          </cell>
          <cell r="V1940" t="str">
            <v>Taloja</v>
          </cell>
          <cell r="W1940">
            <v>41054</v>
          </cell>
          <cell r="X1940">
            <v>41030</v>
          </cell>
          <cell r="Y1940">
            <v>19.8</v>
          </cell>
          <cell r="Z1940">
            <v>3.7329635061517004</v>
          </cell>
          <cell r="AA1940">
            <v>23.532963506151702</v>
          </cell>
          <cell r="AB1940">
            <v>0</v>
          </cell>
          <cell r="AC1940">
            <v>0</v>
          </cell>
          <cell r="AD1940">
            <v>41237</v>
          </cell>
          <cell r="AE1940">
            <v>0</v>
          </cell>
          <cell r="AF1940">
            <v>41244</v>
          </cell>
          <cell r="AG1940">
            <v>0</v>
          </cell>
          <cell r="AH1940">
            <v>0</v>
          </cell>
          <cell r="AI1940">
            <v>0</v>
          </cell>
          <cell r="AJ1940">
            <v>0</v>
          </cell>
          <cell r="AK1940">
            <v>0</v>
          </cell>
          <cell r="AL1940">
            <v>0</v>
          </cell>
          <cell r="AM1940">
            <v>0</v>
          </cell>
          <cell r="AN1940">
            <v>0</v>
          </cell>
          <cell r="AO1940">
            <v>0</v>
          </cell>
          <cell r="AP1940">
            <v>0</v>
          </cell>
          <cell r="AQ1940">
            <v>0</v>
          </cell>
          <cell r="AR1940">
            <v>0</v>
          </cell>
          <cell r="AS1940">
            <v>0</v>
          </cell>
          <cell r="AT1940">
            <v>0</v>
          </cell>
          <cell r="AU1940">
            <v>0</v>
          </cell>
          <cell r="AV1940">
            <v>0</v>
          </cell>
          <cell r="AW1940">
            <v>0</v>
          </cell>
          <cell r="AX1940">
            <v>0</v>
          </cell>
          <cell r="AY1940">
            <v>0</v>
          </cell>
          <cell r="AZ1940">
            <v>0</v>
          </cell>
          <cell r="BA1940">
            <v>0</v>
          </cell>
          <cell r="BB1940">
            <v>0</v>
          </cell>
          <cell r="BC1940">
            <v>0</v>
          </cell>
          <cell r="BD1940">
            <v>0</v>
          </cell>
          <cell r="BE1940">
            <v>0</v>
          </cell>
          <cell r="BF1940">
            <v>0</v>
          </cell>
          <cell r="BG1940">
            <v>25296</v>
          </cell>
          <cell r="BH1940">
            <v>46</v>
          </cell>
          <cell r="BI1940">
            <v>10</v>
          </cell>
          <cell r="BJ1940">
            <v>47210</v>
          </cell>
          <cell r="BK1940" t="str">
            <v>46 - 50 yrs</v>
          </cell>
          <cell r="BL1940" t="str">
            <v>Married</v>
          </cell>
          <cell r="BM1940">
            <v>4</v>
          </cell>
          <cell r="BN1940" t="str">
            <v>B-201, Swagat Co-op Hsg.Soc., Plot No.22,Sec-09, Khanda Colony</v>
          </cell>
          <cell r="BO1940" t="str">
            <v>Panvel</v>
          </cell>
          <cell r="BP1940" t="str">
            <v>Maharashtra</v>
          </cell>
          <cell r="BQ1940">
            <v>0</v>
          </cell>
          <cell r="BR1940" t="str">
            <v>Diploma in Chemical</v>
          </cell>
          <cell r="BS1940">
            <v>0</v>
          </cell>
          <cell r="BT1940">
            <v>0</v>
          </cell>
          <cell r="BU1940" t="str">
            <v>Saudi International Petrochemical Company</v>
          </cell>
          <cell r="BV1940">
            <v>0</v>
          </cell>
          <cell r="BW1940">
            <v>0</v>
          </cell>
          <cell r="BX1940">
            <v>0</v>
          </cell>
          <cell r="BY1940">
            <v>0</v>
          </cell>
          <cell r="BZ1940">
            <v>0</v>
          </cell>
          <cell r="CA1940">
            <v>0</v>
          </cell>
          <cell r="CB1940">
            <v>0</v>
          </cell>
          <cell r="CC1940">
            <v>0</v>
          </cell>
          <cell r="CD1940">
            <v>0</v>
          </cell>
          <cell r="CE1940" t="str">
            <v>AHRPB5274F</v>
          </cell>
          <cell r="CF1940" t="str">
            <v>Rajesh R. Dighe</v>
          </cell>
          <cell r="CG1940" t="str">
            <v>Rajesh R. Dighe</v>
          </cell>
        </row>
        <row r="1941">
          <cell r="B1941">
            <v>10002648</v>
          </cell>
          <cell r="C1941" t="str">
            <v>Active</v>
          </cell>
          <cell r="D1941">
            <v>1010317999</v>
          </cell>
          <cell r="E1941" t="str">
            <v>TALOJA-MAINTENANCE</v>
          </cell>
          <cell r="F1941" t="str">
            <v>1010300363</v>
          </cell>
          <cell r="G1941" t="str">
            <v>04/0553</v>
          </cell>
          <cell r="H1941" t="str">
            <v>M</v>
          </cell>
          <cell r="I1941" t="str">
            <v>Varun Kumar</v>
          </cell>
          <cell r="J1941" t="str">
            <v>Rai</v>
          </cell>
          <cell r="K1941" t="str">
            <v>Sharda Prasad</v>
          </cell>
          <cell r="L1941" t="str">
            <v xml:space="preserve">Manager </v>
          </cell>
          <cell r="M1941" t="str">
            <v>Engineering Services</v>
          </cell>
          <cell r="N1941" t="str">
            <v>Core</v>
          </cell>
          <cell r="O1941">
            <v>0</v>
          </cell>
          <cell r="P1941" t="str">
            <v>Oleo Manufacturing</v>
          </cell>
          <cell r="Q1941">
            <v>0</v>
          </cell>
          <cell r="R1941" t="str">
            <v>Oleochemicals</v>
          </cell>
          <cell r="S1941" t="str">
            <v>JMC</v>
          </cell>
          <cell r="T1941" t="str">
            <v>EG-2</v>
          </cell>
          <cell r="U1941" t="str">
            <v>Taloja</v>
          </cell>
          <cell r="V1941" t="str">
            <v>Taloja</v>
          </cell>
          <cell r="W1941">
            <v>41061</v>
          </cell>
          <cell r="X1941">
            <v>41061</v>
          </cell>
          <cell r="Y1941">
            <v>5</v>
          </cell>
          <cell r="Z1941">
            <v>3.7137854236428272</v>
          </cell>
          <cell r="AA1941">
            <v>8.7137854236428272</v>
          </cell>
          <cell r="AB1941">
            <v>0</v>
          </cell>
          <cell r="AC1941">
            <v>0</v>
          </cell>
          <cell r="AD1941">
            <v>41243</v>
          </cell>
          <cell r="AE1941">
            <v>0</v>
          </cell>
          <cell r="AF1941">
            <v>41243</v>
          </cell>
          <cell r="AG1941">
            <v>42095</v>
          </cell>
          <cell r="AH1941" t="str">
            <v>Assistant Manager</v>
          </cell>
          <cell r="AI1941" t="str">
            <v>JMC</v>
          </cell>
          <cell r="AJ1941" t="str">
            <v>EG-1</v>
          </cell>
          <cell r="AK1941">
            <v>0</v>
          </cell>
          <cell r="AL1941">
            <v>0</v>
          </cell>
          <cell r="AM1941">
            <v>0</v>
          </cell>
          <cell r="AN1941">
            <v>0</v>
          </cell>
          <cell r="AO1941">
            <v>0</v>
          </cell>
          <cell r="AP1941">
            <v>0</v>
          </cell>
          <cell r="AQ1941">
            <v>0</v>
          </cell>
          <cell r="AR1941">
            <v>0</v>
          </cell>
          <cell r="AS1941">
            <v>0</v>
          </cell>
          <cell r="AT1941">
            <v>0</v>
          </cell>
          <cell r="AU1941">
            <v>0</v>
          </cell>
          <cell r="AV1941">
            <v>0</v>
          </cell>
          <cell r="AW1941">
            <v>0</v>
          </cell>
          <cell r="AX1941">
            <v>0</v>
          </cell>
          <cell r="AY1941">
            <v>0</v>
          </cell>
          <cell r="AZ1941">
            <v>0</v>
          </cell>
          <cell r="BA1941">
            <v>0</v>
          </cell>
          <cell r="BB1941">
            <v>0</v>
          </cell>
          <cell r="BC1941">
            <v>0</v>
          </cell>
          <cell r="BD1941">
            <v>0</v>
          </cell>
          <cell r="BE1941">
            <v>0</v>
          </cell>
          <cell r="BF1941">
            <v>0</v>
          </cell>
          <cell r="BG1941">
            <v>31058</v>
          </cell>
          <cell r="BH1941">
            <v>31</v>
          </cell>
          <cell r="BI1941">
            <v>1</v>
          </cell>
          <cell r="BJ1941">
            <v>52972</v>
          </cell>
          <cell r="BK1941" t="str">
            <v>Less than and equal to 30 yrs</v>
          </cell>
          <cell r="BL1941" t="str">
            <v>Married</v>
          </cell>
          <cell r="BM1941">
            <v>2</v>
          </cell>
          <cell r="BN1941" t="str">
            <v>Near Dr. Ashwin Kasiv,  Home Sankacharya Ward,</v>
          </cell>
          <cell r="BO1941" t="str">
            <v>Narsinghpur(MP)</v>
          </cell>
          <cell r="BP1941">
            <v>0</v>
          </cell>
          <cell r="BQ1941">
            <v>487001</v>
          </cell>
          <cell r="BR1941" t="str">
            <v>B.E (Electrical)</v>
          </cell>
          <cell r="BS1941">
            <v>0</v>
          </cell>
          <cell r="BT1941">
            <v>0</v>
          </cell>
          <cell r="BU1941" t="str">
            <v>Aquafarm Chemicals Pvt. Ltd</v>
          </cell>
          <cell r="BV1941">
            <v>0</v>
          </cell>
          <cell r="BW1941">
            <v>0</v>
          </cell>
          <cell r="BX1941">
            <v>0</v>
          </cell>
          <cell r="BY1941">
            <v>0</v>
          </cell>
          <cell r="BZ1941">
            <v>0</v>
          </cell>
          <cell r="CA1941">
            <v>0</v>
          </cell>
          <cell r="CB1941">
            <v>0</v>
          </cell>
          <cell r="CC1941">
            <v>0</v>
          </cell>
          <cell r="CD1941">
            <v>0</v>
          </cell>
          <cell r="CE1941" t="str">
            <v>AMIPR1826P</v>
          </cell>
          <cell r="CF1941" t="str">
            <v>Satish Jadhav</v>
          </cell>
          <cell r="CG1941" t="str">
            <v>Satish Jadhav</v>
          </cell>
        </row>
        <row r="1942">
          <cell r="B1942">
            <v>10000627</v>
          </cell>
          <cell r="C1942" t="str">
            <v>Inactive</v>
          </cell>
          <cell r="D1942">
            <v>0</v>
          </cell>
          <cell r="E1942">
            <v>0</v>
          </cell>
          <cell r="F1942" t="e">
            <v>#N/A</v>
          </cell>
          <cell r="G1942" t="str">
            <v>01/A441</v>
          </cell>
          <cell r="H1942" t="str">
            <v>M</v>
          </cell>
          <cell r="I1942" t="str">
            <v>Thyagraj</v>
          </cell>
          <cell r="J1942" t="str">
            <v>Ramji</v>
          </cell>
          <cell r="K1942" t="str">
            <v>Ganesh</v>
          </cell>
          <cell r="L1942" t="str">
            <v>Executive Director</v>
          </cell>
          <cell r="M1942">
            <v>0</v>
          </cell>
          <cell r="N1942">
            <v>0</v>
          </cell>
          <cell r="O1942">
            <v>0</v>
          </cell>
          <cell r="P1942" t="str">
            <v>Corporate Planning</v>
          </cell>
          <cell r="Q1942" t="str">
            <v>CMD Office</v>
          </cell>
          <cell r="R1942" t="str">
            <v>Corporate Shared Services</v>
          </cell>
          <cell r="S1942" t="str">
            <v>SMC</v>
          </cell>
          <cell r="T1942">
            <v>0</v>
          </cell>
          <cell r="U1942" t="str">
            <v>Corporate</v>
          </cell>
          <cell r="V1942" t="str">
            <v>Corporate</v>
          </cell>
          <cell r="W1942">
            <v>41061</v>
          </cell>
          <cell r="X1942">
            <v>41061</v>
          </cell>
          <cell r="Y1942">
            <v>33.6</v>
          </cell>
          <cell r="Z1942">
            <v>3.7137854236428272</v>
          </cell>
          <cell r="AA1942">
            <v>34.4</v>
          </cell>
          <cell r="AB1942">
            <v>0</v>
          </cell>
          <cell r="AC1942">
            <v>0</v>
          </cell>
          <cell r="AD1942">
            <v>39928</v>
          </cell>
          <cell r="AE1942">
            <v>0</v>
          </cell>
          <cell r="AF1942">
            <v>39747</v>
          </cell>
          <cell r="AG1942">
            <v>0</v>
          </cell>
          <cell r="AH1942">
            <v>0</v>
          </cell>
          <cell r="AI1942">
            <v>0</v>
          </cell>
          <cell r="AJ1942">
            <v>0</v>
          </cell>
          <cell r="AK1942">
            <v>0</v>
          </cell>
          <cell r="AL1942">
            <v>0</v>
          </cell>
          <cell r="AM1942">
            <v>0</v>
          </cell>
          <cell r="AN1942">
            <v>0</v>
          </cell>
          <cell r="AO1942">
            <v>0</v>
          </cell>
          <cell r="AP1942">
            <v>0</v>
          </cell>
          <cell r="AQ1942">
            <v>0</v>
          </cell>
          <cell r="AR1942">
            <v>0</v>
          </cell>
          <cell r="AS1942">
            <v>0</v>
          </cell>
          <cell r="AT1942">
            <v>0</v>
          </cell>
          <cell r="AU1942">
            <v>0</v>
          </cell>
          <cell r="AV1942">
            <v>0</v>
          </cell>
          <cell r="AW1942">
            <v>0</v>
          </cell>
          <cell r="AX1942">
            <v>0</v>
          </cell>
          <cell r="AY1942">
            <v>0</v>
          </cell>
          <cell r="AZ1942">
            <v>0</v>
          </cell>
          <cell r="BA1942">
            <v>0</v>
          </cell>
          <cell r="BB1942">
            <v>0</v>
          </cell>
          <cell r="BC1942">
            <v>0</v>
          </cell>
          <cell r="BD1942">
            <v>0</v>
          </cell>
          <cell r="BE1942">
            <v>0</v>
          </cell>
          <cell r="BF1942">
            <v>0</v>
          </cell>
          <cell r="BG1942">
            <v>19130</v>
          </cell>
          <cell r="BH1942">
            <v>60</v>
          </cell>
          <cell r="BI1942">
            <v>10</v>
          </cell>
          <cell r="BJ1942">
            <v>0</v>
          </cell>
          <cell r="BK1942">
            <v>0</v>
          </cell>
          <cell r="BL1942" t="str">
            <v>Married</v>
          </cell>
          <cell r="BM1942">
            <v>0</v>
          </cell>
          <cell r="BN1942" t="str">
            <v xml:space="preserve">5-A, Ameyanand CHS Ltd. Opp Kirti College, Prabhadevi </v>
          </cell>
          <cell r="BO1942" t="str">
            <v>Mumbai</v>
          </cell>
          <cell r="BP1942" t="str">
            <v>Maharashtra</v>
          </cell>
          <cell r="BQ1942">
            <v>400025</v>
          </cell>
          <cell r="BR1942" t="str">
            <v>LLB</v>
          </cell>
          <cell r="BS1942" t="str">
            <v>M.Com</v>
          </cell>
          <cell r="BT1942">
            <v>0</v>
          </cell>
          <cell r="BU1942" t="str">
            <v>Business School, Consultants</v>
          </cell>
          <cell r="BV1942">
            <v>41364</v>
          </cell>
          <cell r="BW1942">
            <v>41334</v>
          </cell>
          <cell r="BX1942">
            <v>0</v>
          </cell>
          <cell r="BY1942" t="str">
            <v>Managed Attrition</v>
          </cell>
          <cell r="BZ1942" t="str">
            <v>Managed Attrition</v>
          </cell>
          <cell r="CA1942">
            <v>0</v>
          </cell>
          <cell r="CB1942" t="str">
            <v>Involuntary</v>
          </cell>
          <cell r="CC1942">
            <v>0</v>
          </cell>
          <cell r="CD1942">
            <v>0</v>
          </cell>
          <cell r="CE1942" t="str">
            <v>AAGPT2626R</v>
          </cell>
          <cell r="CF1942">
            <v>0</v>
          </cell>
          <cell r="CG1942">
            <v>0</v>
          </cell>
        </row>
        <row r="1943">
          <cell r="B1943">
            <v>10002659</v>
          </cell>
          <cell r="C1943" t="str">
            <v>Active</v>
          </cell>
          <cell r="D1943">
            <v>2011423999</v>
          </cell>
          <cell r="E1943" t="str">
            <v>BADDI - FINISHED GOOD</v>
          </cell>
          <cell r="F1943" t="str">
            <v>2011400203</v>
          </cell>
          <cell r="G1943" t="str">
            <v>B00492</v>
          </cell>
          <cell r="H1943" t="str">
            <v>M</v>
          </cell>
          <cell r="I1943" t="str">
            <v>Kulwant</v>
          </cell>
          <cell r="J1943" t="str">
            <v>Kumar</v>
          </cell>
          <cell r="K1943" t="str">
            <v/>
          </cell>
          <cell r="L1943" t="str">
            <v>Supervisor</v>
          </cell>
          <cell r="M1943" t="str">
            <v>Dispatch</v>
          </cell>
          <cell r="N1943" t="str">
            <v>Support</v>
          </cell>
          <cell r="O1943">
            <v>0</v>
          </cell>
          <cell r="P1943" t="str">
            <v>PCP Manufacturing</v>
          </cell>
          <cell r="Q1943">
            <v>0</v>
          </cell>
          <cell r="R1943" t="str">
            <v>Personal Care Products</v>
          </cell>
          <cell r="S1943" t="str">
            <v>OC</v>
          </cell>
          <cell r="T1943" t="str">
            <v>S1</v>
          </cell>
          <cell r="U1943" t="str">
            <v>Baddi</v>
          </cell>
          <cell r="V1943" t="str">
            <v>Baddi</v>
          </cell>
          <cell r="W1943">
            <v>41061</v>
          </cell>
          <cell r="X1943">
            <v>41061</v>
          </cell>
          <cell r="Y1943">
            <v>3</v>
          </cell>
          <cell r="Z1943">
            <v>3.7137854239599197</v>
          </cell>
          <cell r="AA1943">
            <v>6.7137854239599193</v>
          </cell>
          <cell r="AB1943">
            <v>0</v>
          </cell>
          <cell r="AC1943">
            <v>0</v>
          </cell>
          <cell r="AD1943">
            <v>41243</v>
          </cell>
          <cell r="AE1943">
            <v>0</v>
          </cell>
          <cell r="AF1943">
            <v>41244</v>
          </cell>
          <cell r="AG1943">
            <v>0</v>
          </cell>
          <cell r="AH1943">
            <v>0</v>
          </cell>
          <cell r="AI1943">
            <v>0</v>
          </cell>
          <cell r="AJ1943">
            <v>0</v>
          </cell>
          <cell r="AK1943">
            <v>0</v>
          </cell>
          <cell r="AL1943">
            <v>0</v>
          </cell>
          <cell r="AM1943">
            <v>0</v>
          </cell>
          <cell r="AN1943">
            <v>0</v>
          </cell>
          <cell r="AO1943">
            <v>0</v>
          </cell>
          <cell r="AP1943">
            <v>0</v>
          </cell>
          <cell r="AQ1943">
            <v>0</v>
          </cell>
          <cell r="AR1943">
            <v>0</v>
          </cell>
          <cell r="AS1943">
            <v>0</v>
          </cell>
          <cell r="AT1943">
            <v>0</v>
          </cell>
          <cell r="AU1943">
            <v>0</v>
          </cell>
          <cell r="AV1943">
            <v>0</v>
          </cell>
          <cell r="AW1943">
            <v>0</v>
          </cell>
          <cell r="AX1943">
            <v>0</v>
          </cell>
          <cell r="AY1943">
            <v>0</v>
          </cell>
          <cell r="AZ1943">
            <v>0</v>
          </cell>
          <cell r="BA1943">
            <v>0</v>
          </cell>
          <cell r="BB1943">
            <v>0</v>
          </cell>
          <cell r="BC1943">
            <v>0</v>
          </cell>
          <cell r="BD1943">
            <v>0</v>
          </cell>
          <cell r="BE1943">
            <v>0</v>
          </cell>
          <cell r="BF1943">
            <v>0</v>
          </cell>
          <cell r="BG1943">
            <v>31106</v>
          </cell>
          <cell r="BH1943">
            <v>30</v>
          </cell>
          <cell r="BI1943">
            <v>11</v>
          </cell>
          <cell r="BJ1943">
            <v>53020</v>
          </cell>
          <cell r="BK1943" t="str">
            <v>Less than and equal to 30 yrs</v>
          </cell>
          <cell r="BL1943" t="str">
            <v>Unmarried</v>
          </cell>
          <cell r="BM1943">
            <v>2</v>
          </cell>
          <cell r="BN1943" t="str">
            <v>House No 03 Manakpur</v>
          </cell>
          <cell r="BO1943" t="str">
            <v>Devilal Colony Pinjore (HR)</v>
          </cell>
          <cell r="BP1943">
            <v>0</v>
          </cell>
          <cell r="BQ1943">
            <v>134102</v>
          </cell>
          <cell r="BR1943" t="str">
            <v>B.A</v>
          </cell>
          <cell r="BS1943" t="str">
            <v>Master in Computer Science</v>
          </cell>
          <cell r="BT1943">
            <v>0</v>
          </cell>
          <cell r="BU1943" t="str">
            <v>Sukam Power System Limited</v>
          </cell>
          <cell r="BV1943">
            <v>0</v>
          </cell>
          <cell r="BW1943">
            <v>0</v>
          </cell>
          <cell r="BX1943">
            <v>0</v>
          </cell>
          <cell r="BY1943">
            <v>0</v>
          </cell>
          <cell r="BZ1943">
            <v>0</v>
          </cell>
          <cell r="CA1943">
            <v>0</v>
          </cell>
          <cell r="CB1943">
            <v>0</v>
          </cell>
          <cell r="CC1943">
            <v>0</v>
          </cell>
          <cell r="CD1943" t="str">
            <v>O+</v>
          </cell>
          <cell r="CE1943" t="str">
            <v>DCTPK5304R</v>
          </cell>
          <cell r="CF1943" t="str">
            <v>Manpreet Singh</v>
          </cell>
          <cell r="CG1943" t="str">
            <v>Manpreet Singh</v>
          </cell>
        </row>
        <row r="1944">
          <cell r="B1944">
            <v>10003607</v>
          </cell>
          <cell r="C1944" t="str">
            <v>Inactive</v>
          </cell>
          <cell r="D1944">
            <v>2011422999</v>
          </cell>
          <cell r="E1944" t="str">
            <v>BADDI-QUALITY</v>
          </cell>
          <cell r="F1944">
            <v>0</v>
          </cell>
          <cell r="G1944" t="str">
            <v>B00797</v>
          </cell>
          <cell r="H1944" t="str">
            <v>M</v>
          </cell>
          <cell r="I1944" t="str">
            <v xml:space="preserve">Niffar </v>
          </cell>
          <cell r="J1944" t="str">
            <v>Danish</v>
          </cell>
          <cell r="K1944">
            <v>0</v>
          </cell>
          <cell r="L1944" t="str">
            <v>Chemist</v>
          </cell>
          <cell r="M1944" t="str">
            <v>Quality Control</v>
          </cell>
          <cell r="N1944">
            <v>0</v>
          </cell>
          <cell r="O1944" t="str">
            <v>In Line Process Quality Check</v>
          </cell>
          <cell r="P1944" t="str">
            <v>PCP Manufacturing</v>
          </cell>
          <cell r="Q1944">
            <v>0</v>
          </cell>
          <cell r="R1944" t="str">
            <v>Personal Care Products</v>
          </cell>
          <cell r="S1944" t="str">
            <v>OC</v>
          </cell>
          <cell r="T1944" t="str">
            <v>S1</v>
          </cell>
          <cell r="U1944" t="str">
            <v>Baddi</v>
          </cell>
          <cell r="V1944" t="str">
            <v>Baddi</v>
          </cell>
          <cell r="W1944">
            <v>42210</v>
          </cell>
          <cell r="X1944">
            <v>42186</v>
          </cell>
          <cell r="Y1944">
            <v>4</v>
          </cell>
          <cell r="Z1944">
            <v>0.56584021848046751</v>
          </cell>
          <cell r="AA1944">
            <v>4.5658402184804672</v>
          </cell>
          <cell r="AB1944">
            <v>0</v>
          </cell>
          <cell r="AC1944">
            <v>0</v>
          </cell>
          <cell r="AD1944">
            <v>42393</v>
          </cell>
          <cell r="AE1944">
            <v>0</v>
          </cell>
          <cell r="AF1944">
            <v>0</v>
          </cell>
          <cell r="AG1944">
            <v>0</v>
          </cell>
          <cell r="AH1944">
            <v>0</v>
          </cell>
          <cell r="AI1944">
            <v>0</v>
          </cell>
          <cell r="AJ1944">
            <v>0</v>
          </cell>
          <cell r="AK1944">
            <v>0</v>
          </cell>
          <cell r="AL1944">
            <v>0</v>
          </cell>
          <cell r="AM1944">
            <v>0</v>
          </cell>
          <cell r="AN1944">
            <v>0</v>
          </cell>
          <cell r="AO1944">
            <v>0</v>
          </cell>
          <cell r="AP1944">
            <v>0</v>
          </cell>
          <cell r="AQ1944">
            <v>0</v>
          </cell>
          <cell r="AR1944">
            <v>0</v>
          </cell>
          <cell r="AS1944">
            <v>0</v>
          </cell>
          <cell r="AT1944">
            <v>0</v>
          </cell>
          <cell r="AU1944">
            <v>0</v>
          </cell>
          <cell r="AV1944">
            <v>0</v>
          </cell>
          <cell r="AW1944">
            <v>0</v>
          </cell>
          <cell r="AX1944">
            <v>0</v>
          </cell>
          <cell r="AY1944">
            <v>0</v>
          </cell>
          <cell r="AZ1944">
            <v>0</v>
          </cell>
          <cell r="BA1944">
            <v>0</v>
          </cell>
          <cell r="BB1944">
            <v>0</v>
          </cell>
          <cell r="BC1944">
            <v>0</v>
          </cell>
          <cell r="BD1944">
            <v>0</v>
          </cell>
          <cell r="BE1944">
            <v>0</v>
          </cell>
          <cell r="BF1944">
            <v>0</v>
          </cell>
          <cell r="BG1944">
            <v>32605</v>
          </cell>
          <cell r="BH1944">
            <v>26</v>
          </cell>
          <cell r="BI1944">
            <v>10</v>
          </cell>
          <cell r="BJ1944">
            <v>54519</v>
          </cell>
          <cell r="BK1944" t="str">
            <v>Less than 30 yrs and equal to 30 yrs</v>
          </cell>
          <cell r="BL1944" t="str">
            <v>Married</v>
          </cell>
          <cell r="BM1944">
            <v>4</v>
          </cell>
          <cell r="BN1944" t="str">
            <v>Bind Ansar Nagar Chatra</v>
          </cell>
          <cell r="BO1944" t="str">
            <v>Chatra</v>
          </cell>
          <cell r="BP1944" t="str">
            <v>Jharkhand</v>
          </cell>
          <cell r="BQ1944">
            <v>825401</v>
          </cell>
          <cell r="BR1944" t="str">
            <v>B.Sc</v>
          </cell>
          <cell r="BS1944" t="str">
            <v>M.Sc (Biotechnology)</v>
          </cell>
          <cell r="BT1944">
            <v>0</v>
          </cell>
          <cell r="BU1944" t="str">
            <v>Loreal India Pvt Limited</v>
          </cell>
          <cell r="BV1944">
            <v>42219</v>
          </cell>
          <cell r="BW1944">
            <v>42217</v>
          </cell>
          <cell r="BX1944">
            <v>42219</v>
          </cell>
          <cell r="BY1944" t="str">
            <v>Carrer Growth</v>
          </cell>
          <cell r="BZ1944" t="str">
            <v>Resignation</v>
          </cell>
          <cell r="CA1944">
            <v>0</v>
          </cell>
          <cell r="CB1944" t="str">
            <v>Voluntary</v>
          </cell>
          <cell r="CC1944">
            <v>0</v>
          </cell>
          <cell r="CD1944" t="str">
            <v>O+</v>
          </cell>
          <cell r="CE1944">
            <v>0</v>
          </cell>
          <cell r="CF1944" t="str">
            <v>Sandeep Agarwal</v>
          </cell>
          <cell r="CG1944" t="str">
            <v>Sandeep Agarwal</v>
          </cell>
        </row>
        <row r="1945">
          <cell r="B1945">
            <v>10002661</v>
          </cell>
          <cell r="C1945" t="str">
            <v>Active</v>
          </cell>
          <cell r="D1945">
            <v>2011418160</v>
          </cell>
          <cell r="E1945" t="str">
            <v>BADDI - SOAP FINISHING</v>
          </cell>
          <cell r="F1945" t="str">
            <v>2011400205</v>
          </cell>
          <cell r="G1945" t="str">
            <v>B00494</v>
          </cell>
          <cell r="H1945" t="str">
            <v>M</v>
          </cell>
          <cell r="I1945" t="str">
            <v>Kaku</v>
          </cell>
          <cell r="J1945" t="str">
            <v>Ram</v>
          </cell>
          <cell r="K1945" t="str">
            <v/>
          </cell>
          <cell r="L1945" t="str">
            <v>Senior Operator</v>
          </cell>
          <cell r="M1945" t="str">
            <v>Production</v>
          </cell>
          <cell r="N1945" t="str">
            <v>Core</v>
          </cell>
          <cell r="O1945">
            <v>0</v>
          </cell>
          <cell r="P1945" t="str">
            <v>PCP Manufacturing</v>
          </cell>
          <cell r="Q1945">
            <v>0</v>
          </cell>
          <cell r="R1945" t="str">
            <v>Personal Care Products</v>
          </cell>
          <cell r="S1945" t="str">
            <v>Associate</v>
          </cell>
          <cell r="T1945" t="str">
            <v>A2</v>
          </cell>
          <cell r="U1945" t="str">
            <v>Baddi</v>
          </cell>
          <cell r="V1945" t="str">
            <v>Baddi</v>
          </cell>
          <cell r="W1945">
            <v>41067</v>
          </cell>
          <cell r="X1945">
            <v>41061</v>
          </cell>
          <cell r="Y1945">
            <v>7</v>
          </cell>
          <cell r="Z1945">
            <v>3.6973470674784439</v>
          </cell>
          <cell r="AA1945">
            <v>10.697347067478443</v>
          </cell>
          <cell r="AB1945">
            <v>0</v>
          </cell>
          <cell r="AC1945">
            <v>0</v>
          </cell>
          <cell r="AD1945">
            <v>41249</v>
          </cell>
          <cell r="AE1945">
            <v>0</v>
          </cell>
          <cell r="AF1945">
            <v>41249</v>
          </cell>
          <cell r="AG1945">
            <v>42095</v>
          </cell>
          <cell r="AH1945" t="str">
            <v>Operator</v>
          </cell>
          <cell r="AI1945" t="str">
            <v>Associate</v>
          </cell>
          <cell r="AJ1945" t="str">
            <v>A1</v>
          </cell>
          <cell r="AK1945">
            <v>0</v>
          </cell>
          <cell r="AL1945">
            <v>0</v>
          </cell>
          <cell r="AM1945">
            <v>0</v>
          </cell>
          <cell r="AN1945">
            <v>0</v>
          </cell>
          <cell r="AO1945">
            <v>0</v>
          </cell>
          <cell r="AP1945">
            <v>0</v>
          </cell>
          <cell r="AQ1945">
            <v>0</v>
          </cell>
          <cell r="AR1945">
            <v>0</v>
          </cell>
          <cell r="AS1945">
            <v>0</v>
          </cell>
          <cell r="AT1945">
            <v>0</v>
          </cell>
          <cell r="AU1945">
            <v>0</v>
          </cell>
          <cell r="AV1945">
            <v>0</v>
          </cell>
          <cell r="AW1945">
            <v>0</v>
          </cell>
          <cell r="AX1945">
            <v>0</v>
          </cell>
          <cell r="AY1945">
            <v>0</v>
          </cell>
          <cell r="AZ1945">
            <v>0</v>
          </cell>
          <cell r="BA1945">
            <v>0</v>
          </cell>
          <cell r="BB1945">
            <v>0</v>
          </cell>
          <cell r="BC1945">
            <v>0</v>
          </cell>
          <cell r="BD1945">
            <v>0</v>
          </cell>
          <cell r="BE1945">
            <v>0</v>
          </cell>
          <cell r="BF1945">
            <v>0</v>
          </cell>
          <cell r="BG1945">
            <v>31261</v>
          </cell>
          <cell r="BH1945">
            <v>30</v>
          </cell>
          <cell r="BI1945">
            <v>6</v>
          </cell>
          <cell r="BJ1945">
            <v>53175</v>
          </cell>
          <cell r="BK1945" t="str">
            <v>Less than and equal to 30 yrs</v>
          </cell>
          <cell r="BL1945" t="str">
            <v>Married</v>
          </cell>
          <cell r="BM1945">
            <v>6</v>
          </cell>
          <cell r="BN1945" t="str">
            <v>Ghatet Bhagra Chamba</v>
          </cell>
          <cell r="BO1945" t="str">
            <v>Chamba</v>
          </cell>
          <cell r="BP1945" t="str">
            <v>Himachal Pradesh</v>
          </cell>
          <cell r="BQ1945">
            <v>0</v>
          </cell>
          <cell r="BR1945" t="str">
            <v>10th</v>
          </cell>
          <cell r="BS1945">
            <v>0</v>
          </cell>
          <cell r="BT1945" t="str">
            <v>ITI- Fitter</v>
          </cell>
          <cell r="BU1945" t="str">
            <v>Anchor Health &amp; Beauty Care</v>
          </cell>
          <cell r="BV1945">
            <v>0</v>
          </cell>
          <cell r="BW1945">
            <v>0</v>
          </cell>
          <cell r="BX1945">
            <v>0</v>
          </cell>
          <cell r="BY1945">
            <v>0</v>
          </cell>
          <cell r="BZ1945">
            <v>0</v>
          </cell>
          <cell r="CA1945">
            <v>0</v>
          </cell>
          <cell r="CB1945">
            <v>0</v>
          </cell>
          <cell r="CC1945">
            <v>0</v>
          </cell>
          <cell r="CD1945" t="str">
            <v>A+</v>
          </cell>
          <cell r="CE1945" t="str">
            <v>BPQPR8538Q</v>
          </cell>
          <cell r="CF1945" t="str">
            <v>Naresh Patel</v>
          </cell>
          <cell r="CG1945" t="str">
            <v>Naresh Patel</v>
          </cell>
        </row>
        <row r="1946">
          <cell r="B1946">
            <v>10002665</v>
          </cell>
          <cell r="C1946" t="str">
            <v>Active</v>
          </cell>
          <cell r="D1946">
            <v>1010318020</v>
          </cell>
          <cell r="E1946" t="str">
            <v>TALOJA-DISTILLATION</v>
          </cell>
          <cell r="F1946" t="str">
            <v>1010300364</v>
          </cell>
          <cell r="G1946" t="str">
            <v>04/0554</v>
          </cell>
          <cell r="H1946" t="str">
            <v>M</v>
          </cell>
          <cell r="I1946" t="str">
            <v>Prasad</v>
          </cell>
          <cell r="J1946" t="str">
            <v>Mhatre</v>
          </cell>
          <cell r="K1946" t="str">
            <v>Vasant</v>
          </cell>
          <cell r="L1946" t="str">
            <v>Operator</v>
          </cell>
          <cell r="M1946" t="str">
            <v>Production</v>
          </cell>
          <cell r="N1946" t="str">
            <v>Core</v>
          </cell>
          <cell r="O1946" t="str">
            <v>Fatty Acid</v>
          </cell>
          <cell r="P1946" t="str">
            <v>Oleo Manufacturing</v>
          </cell>
          <cell r="Q1946">
            <v>0</v>
          </cell>
          <cell r="R1946" t="str">
            <v>Oleochemicals</v>
          </cell>
          <cell r="S1946" t="str">
            <v>Associate</v>
          </cell>
          <cell r="T1946" t="str">
            <v>A2</v>
          </cell>
          <cell r="U1946" t="str">
            <v>Taloja</v>
          </cell>
          <cell r="V1946" t="str">
            <v>Taloja</v>
          </cell>
          <cell r="W1946">
            <v>41070</v>
          </cell>
          <cell r="X1946">
            <v>41061</v>
          </cell>
          <cell r="Y1946">
            <v>12</v>
          </cell>
          <cell r="Z1946">
            <v>3.6891278893962518</v>
          </cell>
          <cell r="AA1946">
            <v>15.689127889396252</v>
          </cell>
          <cell r="AB1946">
            <v>0</v>
          </cell>
          <cell r="AC1946">
            <v>0</v>
          </cell>
          <cell r="AD1946">
            <v>41253</v>
          </cell>
          <cell r="AE1946">
            <v>0</v>
          </cell>
          <cell r="AF1946">
            <v>41254</v>
          </cell>
          <cell r="AG1946">
            <v>0</v>
          </cell>
          <cell r="AH1946">
            <v>0</v>
          </cell>
          <cell r="AI1946">
            <v>0</v>
          </cell>
          <cell r="AJ1946">
            <v>0</v>
          </cell>
          <cell r="AK1946">
            <v>0</v>
          </cell>
          <cell r="AL1946">
            <v>0</v>
          </cell>
          <cell r="AM1946">
            <v>0</v>
          </cell>
          <cell r="AN1946">
            <v>0</v>
          </cell>
          <cell r="AO1946">
            <v>0</v>
          </cell>
          <cell r="AP1946">
            <v>0</v>
          </cell>
          <cell r="AQ1946">
            <v>0</v>
          </cell>
          <cell r="AR1946">
            <v>0</v>
          </cell>
          <cell r="AS1946">
            <v>0</v>
          </cell>
          <cell r="AT1946">
            <v>0</v>
          </cell>
          <cell r="AU1946">
            <v>0</v>
          </cell>
          <cell r="AV1946">
            <v>0</v>
          </cell>
          <cell r="AW1946">
            <v>0</v>
          </cell>
          <cell r="AX1946">
            <v>0</v>
          </cell>
          <cell r="AY1946">
            <v>0</v>
          </cell>
          <cell r="AZ1946">
            <v>0</v>
          </cell>
          <cell r="BA1946">
            <v>0</v>
          </cell>
          <cell r="BB1946">
            <v>0</v>
          </cell>
          <cell r="BC1946">
            <v>0</v>
          </cell>
          <cell r="BD1946">
            <v>0</v>
          </cell>
          <cell r="BE1946">
            <v>0</v>
          </cell>
          <cell r="BF1946">
            <v>0</v>
          </cell>
          <cell r="BG1946">
            <v>27030</v>
          </cell>
          <cell r="BH1946">
            <v>42</v>
          </cell>
          <cell r="BI1946">
            <v>1</v>
          </cell>
          <cell r="BJ1946">
            <v>48944</v>
          </cell>
          <cell r="BK1946" t="str">
            <v>41 - 45 yrs</v>
          </cell>
          <cell r="BL1946" t="str">
            <v>Married</v>
          </cell>
          <cell r="BM1946">
            <v>4</v>
          </cell>
          <cell r="BN1946" t="str">
            <v>At-Sambhari,Post-Kurdus Tal-Alibaug</v>
          </cell>
          <cell r="BO1946" t="str">
            <v>Raigad</v>
          </cell>
          <cell r="BP1946">
            <v>0</v>
          </cell>
          <cell r="BQ1946">
            <v>0</v>
          </cell>
          <cell r="BR1946" t="str">
            <v>Dilpoma in Chemical</v>
          </cell>
          <cell r="BS1946">
            <v>0</v>
          </cell>
          <cell r="BT1946">
            <v>0</v>
          </cell>
          <cell r="BU1946" t="str">
            <v>Vinati Organics Ltd</v>
          </cell>
          <cell r="BV1946">
            <v>0</v>
          </cell>
          <cell r="BW1946">
            <v>0</v>
          </cell>
          <cell r="BX1946">
            <v>0</v>
          </cell>
          <cell r="BY1946">
            <v>0</v>
          </cell>
          <cell r="BZ1946">
            <v>0</v>
          </cell>
          <cell r="CA1946">
            <v>0</v>
          </cell>
          <cell r="CB1946">
            <v>0</v>
          </cell>
          <cell r="CC1946">
            <v>0</v>
          </cell>
          <cell r="CD1946">
            <v>0</v>
          </cell>
          <cell r="CE1946" t="str">
            <v>BIRPM6392K</v>
          </cell>
          <cell r="CF1946" t="str">
            <v>Dinesh Danao</v>
          </cell>
          <cell r="CG1946">
            <v>0</v>
          </cell>
        </row>
        <row r="1947">
          <cell r="B1947">
            <v>10002663</v>
          </cell>
          <cell r="C1947" t="str">
            <v>Active</v>
          </cell>
          <cell r="D1947">
            <v>2011418160</v>
          </cell>
          <cell r="E1947" t="str">
            <v>BADDI - SOAP FINISHING</v>
          </cell>
          <cell r="F1947" t="str">
            <v>2011400207</v>
          </cell>
          <cell r="G1947" t="str">
            <v>B00496</v>
          </cell>
          <cell r="H1947" t="str">
            <v>M</v>
          </cell>
          <cell r="I1947" t="str">
            <v>Ajeet</v>
          </cell>
          <cell r="J1947" t="str">
            <v>Singh</v>
          </cell>
          <cell r="K1947" t="str">
            <v/>
          </cell>
          <cell r="L1947" t="str">
            <v>Operator</v>
          </cell>
          <cell r="M1947" t="str">
            <v>Production</v>
          </cell>
          <cell r="N1947" t="str">
            <v>Core</v>
          </cell>
          <cell r="O1947">
            <v>0</v>
          </cell>
          <cell r="P1947" t="str">
            <v>PCP Manufacturing</v>
          </cell>
          <cell r="Q1947">
            <v>0</v>
          </cell>
          <cell r="R1947" t="str">
            <v>Personal Care Products</v>
          </cell>
          <cell r="S1947" t="str">
            <v>Associate</v>
          </cell>
          <cell r="T1947" t="str">
            <v>A1</v>
          </cell>
          <cell r="U1947" t="str">
            <v>Baddi</v>
          </cell>
          <cell r="V1947" t="str">
            <v>Baddi</v>
          </cell>
          <cell r="W1947">
            <v>41071</v>
          </cell>
          <cell r="X1947">
            <v>41061</v>
          </cell>
          <cell r="Y1947">
            <v>5</v>
          </cell>
          <cell r="Z1947">
            <v>3.686388163685947</v>
          </cell>
          <cell r="AA1947">
            <v>8.6863881636859475</v>
          </cell>
          <cell r="AB1947">
            <v>0</v>
          </cell>
          <cell r="AC1947">
            <v>0</v>
          </cell>
          <cell r="AD1947">
            <v>41253</v>
          </cell>
          <cell r="AE1947">
            <v>0</v>
          </cell>
          <cell r="AF1947">
            <v>41253</v>
          </cell>
          <cell r="AG1947">
            <v>0</v>
          </cell>
          <cell r="AH1947">
            <v>0</v>
          </cell>
          <cell r="AI1947">
            <v>0</v>
          </cell>
          <cell r="AJ1947">
            <v>0</v>
          </cell>
          <cell r="AK1947">
            <v>0</v>
          </cell>
          <cell r="AL1947">
            <v>0</v>
          </cell>
          <cell r="AM1947">
            <v>0</v>
          </cell>
          <cell r="AN1947">
            <v>0</v>
          </cell>
          <cell r="AO1947">
            <v>0</v>
          </cell>
          <cell r="AP1947">
            <v>0</v>
          </cell>
          <cell r="AQ1947">
            <v>0</v>
          </cell>
          <cell r="AR1947">
            <v>0</v>
          </cell>
          <cell r="AS1947">
            <v>0</v>
          </cell>
          <cell r="AT1947">
            <v>0</v>
          </cell>
          <cell r="AU1947">
            <v>0</v>
          </cell>
          <cell r="AV1947">
            <v>0</v>
          </cell>
          <cell r="AW1947">
            <v>0</v>
          </cell>
          <cell r="AX1947">
            <v>0</v>
          </cell>
          <cell r="AY1947">
            <v>0</v>
          </cell>
          <cell r="AZ1947">
            <v>0</v>
          </cell>
          <cell r="BA1947">
            <v>0</v>
          </cell>
          <cell r="BB1947">
            <v>0</v>
          </cell>
          <cell r="BC1947">
            <v>0</v>
          </cell>
          <cell r="BD1947">
            <v>0</v>
          </cell>
          <cell r="BE1947">
            <v>0</v>
          </cell>
          <cell r="BF1947">
            <v>0</v>
          </cell>
          <cell r="BG1947">
            <v>30183</v>
          </cell>
          <cell r="BH1947">
            <v>33</v>
          </cell>
          <cell r="BI1947">
            <v>5</v>
          </cell>
          <cell r="BJ1947">
            <v>52097</v>
          </cell>
          <cell r="BK1947" t="str">
            <v>31 - 35 yrs</v>
          </cell>
          <cell r="BL1947" t="str">
            <v>Married</v>
          </cell>
          <cell r="BM1947">
            <v>3</v>
          </cell>
          <cell r="BN1947" t="str">
            <v>Dadh Palampur</v>
          </cell>
          <cell r="BO1947" t="str">
            <v>Kangra</v>
          </cell>
          <cell r="BP1947" t="str">
            <v>Himachal Pradesh</v>
          </cell>
          <cell r="BQ1947">
            <v>0</v>
          </cell>
          <cell r="BR1947" t="str">
            <v>12th</v>
          </cell>
          <cell r="BS1947">
            <v>0</v>
          </cell>
          <cell r="BT1947" t="str">
            <v>ITI- Electronics</v>
          </cell>
          <cell r="BU1947" t="str">
            <v>Anchor Health &amp; Beauty Care</v>
          </cell>
          <cell r="BV1947">
            <v>0</v>
          </cell>
          <cell r="BW1947">
            <v>0</v>
          </cell>
          <cell r="BX1947">
            <v>0</v>
          </cell>
          <cell r="BY1947">
            <v>0</v>
          </cell>
          <cell r="BZ1947">
            <v>0</v>
          </cell>
          <cell r="CA1947">
            <v>0</v>
          </cell>
          <cell r="CB1947">
            <v>0</v>
          </cell>
          <cell r="CC1947">
            <v>0</v>
          </cell>
          <cell r="CD1947" t="str">
            <v>A+</v>
          </cell>
          <cell r="CE1947" t="str">
            <v>DITPS6471P</v>
          </cell>
          <cell r="CF1947" t="str">
            <v>Naresh Patel</v>
          </cell>
          <cell r="CG1947" t="str">
            <v>Naresh Patel</v>
          </cell>
        </row>
        <row r="1948">
          <cell r="B1948">
            <v>10002662</v>
          </cell>
          <cell r="C1948" t="str">
            <v>Active</v>
          </cell>
          <cell r="D1948">
            <v>2011418160</v>
          </cell>
          <cell r="E1948" t="str">
            <v>BADDI - SOAP FINISHING</v>
          </cell>
          <cell r="F1948" t="str">
            <v>2011400206</v>
          </cell>
          <cell r="G1948" t="str">
            <v>B00495</v>
          </cell>
          <cell r="H1948" t="str">
            <v>M</v>
          </cell>
          <cell r="I1948" t="str">
            <v>Pawan</v>
          </cell>
          <cell r="J1948" t="str">
            <v>Kumar</v>
          </cell>
          <cell r="K1948" t="str">
            <v/>
          </cell>
          <cell r="L1948" t="str">
            <v>Operator</v>
          </cell>
          <cell r="M1948" t="str">
            <v>Production</v>
          </cell>
          <cell r="N1948" t="str">
            <v>Core</v>
          </cell>
          <cell r="O1948">
            <v>0</v>
          </cell>
          <cell r="P1948" t="str">
            <v>PCP Manufacturing</v>
          </cell>
          <cell r="Q1948">
            <v>0</v>
          </cell>
          <cell r="R1948" t="str">
            <v>Personal Care Products</v>
          </cell>
          <cell r="S1948" t="str">
            <v>Associate</v>
          </cell>
          <cell r="T1948" t="str">
            <v>A1</v>
          </cell>
          <cell r="U1948" t="str">
            <v>Baddi</v>
          </cell>
          <cell r="V1948" t="str">
            <v>Baddi</v>
          </cell>
          <cell r="W1948">
            <v>41071</v>
          </cell>
          <cell r="X1948">
            <v>41061</v>
          </cell>
          <cell r="Y1948">
            <v>5</v>
          </cell>
          <cell r="Z1948">
            <v>3.686388163685947</v>
          </cell>
          <cell r="AA1948">
            <v>8.6863881636859475</v>
          </cell>
          <cell r="AB1948">
            <v>0</v>
          </cell>
          <cell r="AC1948">
            <v>0</v>
          </cell>
          <cell r="AD1948">
            <v>41253</v>
          </cell>
          <cell r="AE1948">
            <v>0</v>
          </cell>
          <cell r="AF1948">
            <v>41253</v>
          </cell>
          <cell r="AG1948">
            <v>0</v>
          </cell>
          <cell r="AH1948">
            <v>0</v>
          </cell>
          <cell r="AI1948">
            <v>0</v>
          </cell>
          <cell r="AJ1948">
            <v>0</v>
          </cell>
          <cell r="AK1948">
            <v>0</v>
          </cell>
          <cell r="AL1948">
            <v>0</v>
          </cell>
          <cell r="AM1948">
            <v>0</v>
          </cell>
          <cell r="AN1948">
            <v>0</v>
          </cell>
          <cell r="AO1948">
            <v>0</v>
          </cell>
          <cell r="AP1948">
            <v>0</v>
          </cell>
          <cell r="AQ1948">
            <v>0</v>
          </cell>
          <cell r="AR1948">
            <v>0</v>
          </cell>
          <cell r="AS1948">
            <v>0</v>
          </cell>
          <cell r="AT1948">
            <v>0</v>
          </cell>
          <cell r="AU1948">
            <v>0</v>
          </cell>
          <cell r="AV1948">
            <v>0</v>
          </cell>
          <cell r="AW1948">
            <v>0</v>
          </cell>
          <cell r="AX1948">
            <v>0</v>
          </cell>
          <cell r="AY1948">
            <v>0</v>
          </cell>
          <cell r="AZ1948">
            <v>0</v>
          </cell>
          <cell r="BA1948">
            <v>0</v>
          </cell>
          <cell r="BB1948">
            <v>0</v>
          </cell>
          <cell r="BC1948">
            <v>0</v>
          </cell>
          <cell r="BD1948">
            <v>0</v>
          </cell>
          <cell r="BE1948">
            <v>0</v>
          </cell>
          <cell r="BF1948">
            <v>0</v>
          </cell>
          <cell r="BG1948">
            <v>29825</v>
          </cell>
          <cell r="BH1948">
            <v>34</v>
          </cell>
          <cell r="BI1948">
            <v>5</v>
          </cell>
          <cell r="BJ1948">
            <v>51739</v>
          </cell>
          <cell r="BK1948" t="str">
            <v>31 - 35 yrs</v>
          </cell>
          <cell r="BL1948" t="str">
            <v>Married</v>
          </cell>
          <cell r="BM1948">
            <v>4</v>
          </cell>
          <cell r="BN1948" t="str">
            <v>Sunhi Baroh</v>
          </cell>
          <cell r="BO1948" t="str">
            <v>Kangra</v>
          </cell>
          <cell r="BP1948" t="str">
            <v>Himachal Pradesh</v>
          </cell>
          <cell r="BQ1948">
            <v>0</v>
          </cell>
          <cell r="BR1948" t="str">
            <v>10th</v>
          </cell>
          <cell r="BS1948">
            <v>0</v>
          </cell>
          <cell r="BT1948" t="str">
            <v>ITI- Electronics</v>
          </cell>
          <cell r="BU1948" t="str">
            <v>Anchor Health &amp; Beauty Care</v>
          </cell>
          <cell r="BV1948">
            <v>0</v>
          </cell>
          <cell r="BW1948">
            <v>0</v>
          </cell>
          <cell r="BX1948">
            <v>0</v>
          </cell>
          <cell r="BY1948">
            <v>0</v>
          </cell>
          <cell r="BZ1948">
            <v>0</v>
          </cell>
          <cell r="CA1948">
            <v>0</v>
          </cell>
          <cell r="CB1948">
            <v>0</v>
          </cell>
          <cell r="CC1948">
            <v>0</v>
          </cell>
          <cell r="CD1948" t="str">
            <v>B+</v>
          </cell>
          <cell r="CE1948" t="str">
            <v>BZVPK8739F</v>
          </cell>
          <cell r="CF1948" t="str">
            <v>Naresh Patel</v>
          </cell>
          <cell r="CG1948" t="str">
            <v>Naresh Patel</v>
          </cell>
        </row>
        <row r="1949">
          <cell r="B1949">
            <v>10003609</v>
          </cell>
          <cell r="C1949" t="str">
            <v>Inactive</v>
          </cell>
          <cell r="D1949">
            <v>2011418160</v>
          </cell>
          <cell r="E1949" t="str">
            <v>BADDI - SOAP FINISHING</v>
          </cell>
          <cell r="F1949" t="e">
            <v>#N/A</v>
          </cell>
          <cell r="G1949" t="str">
            <v>B00798</v>
          </cell>
          <cell r="H1949" t="str">
            <v>M</v>
          </cell>
          <cell r="I1949" t="str">
            <v xml:space="preserve">Kulbir </v>
          </cell>
          <cell r="J1949" t="str">
            <v>Kumar</v>
          </cell>
          <cell r="K1949">
            <v>0</v>
          </cell>
          <cell r="L1949" t="str">
            <v>Operator</v>
          </cell>
          <cell r="M1949" t="str">
            <v>Production</v>
          </cell>
          <cell r="N1949">
            <v>0</v>
          </cell>
          <cell r="O1949" t="str">
            <v>Finished soap</v>
          </cell>
          <cell r="P1949" t="str">
            <v>PCP Manufacturing</v>
          </cell>
          <cell r="Q1949">
            <v>0</v>
          </cell>
          <cell r="R1949" t="str">
            <v>Personal Care Products</v>
          </cell>
          <cell r="S1949" t="str">
            <v>Associate</v>
          </cell>
          <cell r="T1949" t="str">
            <v>A1</v>
          </cell>
          <cell r="U1949" t="str">
            <v>Baddi</v>
          </cell>
          <cell r="V1949" t="str">
            <v>Baddi</v>
          </cell>
          <cell r="W1949">
            <v>42214</v>
          </cell>
          <cell r="X1949">
            <v>42186</v>
          </cell>
          <cell r="Y1949">
            <v>1</v>
          </cell>
          <cell r="Z1949">
            <v>0.55488131405378627</v>
          </cell>
          <cell r="AA1949">
            <v>1.5548813140537863</v>
          </cell>
          <cell r="AB1949">
            <v>0</v>
          </cell>
          <cell r="AC1949">
            <v>0</v>
          </cell>
          <cell r="AD1949">
            <v>42397</v>
          </cell>
          <cell r="AE1949">
            <v>0</v>
          </cell>
          <cell r="AF1949">
            <v>0</v>
          </cell>
          <cell r="AG1949">
            <v>0</v>
          </cell>
          <cell r="AH1949">
            <v>0</v>
          </cell>
          <cell r="AI1949">
            <v>0</v>
          </cell>
          <cell r="AJ1949">
            <v>0</v>
          </cell>
          <cell r="AK1949">
            <v>0</v>
          </cell>
          <cell r="AL1949">
            <v>0</v>
          </cell>
          <cell r="AM1949">
            <v>0</v>
          </cell>
          <cell r="AN1949">
            <v>0</v>
          </cell>
          <cell r="AO1949">
            <v>0</v>
          </cell>
          <cell r="AP1949">
            <v>0</v>
          </cell>
          <cell r="AQ1949">
            <v>0</v>
          </cell>
          <cell r="AR1949">
            <v>0</v>
          </cell>
          <cell r="AS1949">
            <v>0</v>
          </cell>
          <cell r="AT1949">
            <v>0</v>
          </cell>
          <cell r="AU1949">
            <v>0</v>
          </cell>
          <cell r="AV1949">
            <v>0</v>
          </cell>
          <cell r="AW1949">
            <v>0</v>
          </cell>
          <cell r="AX1949">
            <v>0</v>
          </cell>
          <cell r="AY1949">
            <v>0</v>
          </cell>
          <cell r="AZ1949">
            <v>0</v>
          </cell>
          <cell r="BA1949">
            <v>0</v>
          </cell>
          <cell r="BB1949">
            <v>0</v>
          </cell>
          <cell r="BC1949">
            <v>0</v>
          </cell>
          <cell r="BD1949">
            <v>0</v>
          </cell>
          <cell r="BE1949">
            <v>0</v>
          </cell>
          <cell r="BF1949">
            <v>0</v>
          </cell>
          <cell r="BG1949">
            <v>32937</v>
          </cell>
          <cell r="BH1949">
            <v>25</v>
          </cell>
          <cell r="BI1949">
            <v>11</v>
          </cell>
          <cell r="BJ1949">
            <v>54851</v>
          </cell>
          <cell r="BK1949" t="str">
            <v>Less than 30 yrs and equal to 30 yrs</v>
          </cell>
          <cell r="BL1949" t="str">
            <v>unmarried</v>
          </cell>
          <cell r="BM1949">
            <v>3</v>
          </cell>
          <cell r="BN1949" t="str">
            <v>Vill: Dulhet, Tehsil: Shri Naina devi Ji</v>
          </cell>
          <cell r="BO1949" t="str">
            <v>Bilaspur</v>
          </cell>
          <cell r="BP1949" t="str">
            <v>Himachal Pradesh</v>
          </cell>
          <cell r="BQ1949">
            <v>174002</v>
          </cell>
          <cell r="BR1949" t="str">
            <v>12th</v>
          </cell>
          <cell r="BS1949">
            <v>0</v>
          </cell>
          <cell r="BT1949" t="str">
            <v>ITI Electrical</v>
          </cell>
          <cell r="BU1949" t="str">
            <v>1 Year Apprenticeship in P&amp;G</v>
          </cell>
          <cell r="BV1949">
            <v>42223</v>
          </cell>
          <cell r="BW1949">
            <v>42217</v>
          </cell>
          <cell r="BX1949">
            <v>42223</v>
          </cell>
          <cell r="BY1949" t="str">
            <v>Carrer Growth</v>
          </cell>
          <cell r="BZ1949" t="str">
            <v>Resignation</v>
          </cell>
          <cell r="CA1949">
            <v>0</v>
          </cell>
          <cell r="CB1949" t="str">
            <v>Voluntary</v>
          </cell>
          <cell r="CC1949">
            <v>0</v>
          </cell>
          <cell r="CD1949" t="str">
            <v>B+</v>
          </cell>
          <cell r="CE1949">
            <v>0</v>
          </cell>
          <cell r="CF1949" t="str">
            <v>Naresh Patel</v>
          </cell>
          <cell r="CG1949" t="str">
            <v>Naresh Patel</v>
          </cell>
        </row>
        <row r="1950">
          <cell r="B1950">
            <v>10002664</v>
          </cell>
          <cell r="C1950" t="str">
            <v>Inactive</v>
          </cell>
          <cell r="D1950">
            <v>0</v>
          </cell>
          <cell r="E1950">
            <v>0</v>
          </cell>
          <cell r="F1950" t="e">
            <v>#N/A</v>
          </cell>
          <cell r="G1950" t="str">
            <v>B00497</v>
          </cell>
          <cell r="H1950" t="str">
            <v>M</v>
          </cell>
          <cell r="I1950" t="str">
            <v>Sunil</v>
          </cell>
          <cell r="J1950" t="str">
            <v>Kumar</v>
          </cell>
          <cell r="K1950" t="str">
            <v/>
          </cell>
          <cell r="L1950" t="str">
            <v>Supervisor</v>
          </cell>
          <cell r="M1950">
            <v>0</v>
          </cell>
          <cell r="N1950">
            <v>0</v>
          </cell>
          <cell r="O1950">
            <v>0</v>
          </cell>
          <cell r="P1950" t="str">
            <v>PCP Manufacturing</v>
          </cell>
          <cell r="Q1950">
            <v>0</v>
          </cell>
          <cell r="R1950" t="str">
            <v>Personal Care Products</v>
          </cell>
          <cell r="S1950" t="str">
            <v>OC</v>
          </cell>
          <cell r="T1950" t="str">
            <v>S1</v>
          </cell>
          <cell r="U1950" t="str">
            <v>Baddi</v>
          </cell>
          <cell r="V1950" t="str">
            <v>Baddi</v>
          </cell>
          <cell r="W1950">
            <v>41075</v>
          </cell>
          <cell r="X1950">
            <v>41061</v>
          </cell>
          <cell r="Y1950">
            <v>5</v>
          </cell>
          <cell r="Z1950">
            <v>3.6754292592592659</v>
          </cell>
          <cell r="AA1950">
            <v>5.7</v>
          </cell>
          <cell r="AB1950">
            <v>0</v>
          </cell>
          <cell r="AC1950">
            <v>0</v>
          </cell>
          <cell r="AD1950">
            <v>41257</v>
          </cell>
          <cell r="AE1950">
            <v>0</v>
          </cell>
          <cell r="AF1950">
            <v>41257</v>
          </cell>
          <cell r="AG1950">
            <v>0</v>
          </cell>
          <cell r="AH1950">
            <v>0</v>
          </cell>
          <cell r="AI1950">
            <v>0</v>
          </cell>
          <cell r="AJ1950">
            <v>0</v>
          </cell>
          <cell r="AK1950">
            <v>0</v>
          </cell>
          <cell r="AL1950">
            <v>0</v>
          </cell>
          <cell r="AM1950">
            <v>0</v>
          </cell>
          <cell r="AN1950">
            <v>0</v>
          </cell>
          <cell r="AO1950">
            <v>0</v>
          </cell>
          <cell r="AP1950">
            <v>0</v>
          </cell>
          <cell r="AQ1950">
            <v>0</v>
          </cell>
          <cell r="AR1950">
            <v>0</v>
          </cell>
          <cell r="AS1950">
            <v>0</v>
          </cell>
          <cell r="AT1950">
            <v>0</v>
          </cell>
          <cell r="AU1950">
            <v>0</v>
          </cell>
          <cell r="AV1950">
            <v>0</v>
          </cell>
          <cell r="AW1950">
            <v>0</v>
          </cell>
          <cell r="AX1950">
            <v>0</v>
          </cell>
          <cell r="AY1950">
            <v>0</v>
          </cell>
          <cell r="AZ1950">
            <v>0</v>
          </cell>
          <cell r="BA1950">
            <v>0</v>
          </cell>
          <cell r="BB1950">
            <v>0</v>
          </cell>
          <cell r="BC1950">
            <v>0</v>
          </cell>
          <cell r="BD1950">
            <v>0</v>
          </cell>
          <cell r="BE1950">
            <v>0</v>
          </cell>
          <cell r="BF1950">
            <v>0</v>
          </cell>
          <cell r="BG1950">
            <v>32014</v>
          </cell>
          <cell r="BH1950">
            <v>25</v>
          </cell>
          <cell r="BI1950">
            <v>6</v>
          </cell>
          <cell r="BJ1950">
            <v>0</v>
          </cell>
          <cell r="BK1950" t="str">
            <v>Less than 30 yrs and equal to 30 yrs</v>
          </cell>
          <cell r="BL1950" t="str">
            <v>Unmarried</v>
          </cell>
          <cell r="BM1950">
            <v>4</v>
          </cell>
          <cell r="BN1950" t="str">
            <v>Chamroli Kohlari</v>
          </cell>
          <cell r="BO1950" t="str">
            <v xml:space="preserve">Chamba </v>
          </cell>
          <cell r="BP1950" t="str">
            <v>Himachal Pradesh</v>
          </cell>
          <cell r="BQ1950">
            <v>0</v>
          </cell>
          <cell r="BR1950" t="str">
            <v>B.A</v>
          </cell>
          <cell r="BS1950">
            <v>0</v>
          </cell>
          <cell r="BT1950">
            <v>0</v>
          </cell>
          <cell r="BU1950" t="str">
            <v>HRI Cosmetic Pvt Ltd</v>
          </cell>
          <cell r="BV1950">
            <v>41333</v>
          </cell>
          <cell r="BW1950">
            <v>41306</v>
          </cell>
          <cell r="BX1950">
            <v>0</v>
          </cell>
          <cell r="BY1950" t="str">
            <v>Personal reasons</v>
          </cell>
          <cell r="BZ1950" t="str">
            <v>Resignation</v>
          </cell>
          <cell r="CA1950">
            <v>0</v>
          </cell>
          <cell r="CB1950" t="str">
            <v>Voluntary</v>
          </cell>
          <cell r="CC1950">
            <v>0</v>
          </cell>
          <cell r="CD1950">
            <v>0</v>
          </cell>
          <cell r="CE1950">
            <v>0</v>
          </cell>
          <cell r="CF1950">
            <v>0</v>
          </cell>
          <cell r="CG1950">
            <v>0</v>
          </cell>
        </row>
        <row r="1951">
          <cell r="B1951">
            <v>10002651</v>
          </cell>
          <cell r="C1951" t="str">
            <v>Active</v>
          </cell>
          <cell r="D1951">
            <v>0</v>
          </cell>
          <cell r="E1951">
            <v>0</v>
          </cell>
          <cell r="F1951" t="str">
            <v>PI8</v>
          </cell>
          <cell r="G1951">
            <v>0</v>
          </cell>
          <cell r="H1951" t="str">
            <v>M</v>
          </cell>
          <cell r="I1951" t="str">
            <v>Navnit</v>
          </cell>
          <cell r="J1951" t="str">
            <v>Singh</v>
          </cell>
          <cell r="K1951" t="str">
            <v>Charanjeet</v>
          </cell>
          <cell r="L1951" t="str">
            <v>Associate Vice President</v>
          </cell>
          <cell r="M1951" t="str">
            <v>Strategic Procurement</v>
          </cell>
          <cell r="N1951" t="str">
            <v>Support</v>
          </cell>
          <cell r="O1951">
            <v>0</v>
          </cell>
          <cell r="P1951" t="str">
            <v>Strategic Procurement</v>
          </cell>
          <cell r="Q1951">
            <v>0</v>
          </cell>
          <cell r="R1951" t="str">
            <v>Corporate Shared Services</v>
          </cell>
          <cell r="S1951" t="str">
            <v>SMC</v>
          </cell>
          <cell r="T1951" t="str">
            <v>EG-7</v>
          </cell>
          <cell r="U1951" t="str">
            <v>Indonesia</v>
          </cell>
          <cell r="V1951" t="str">
            <v>Corporate</v>
          </cell>
          <cell r="W1951">
            <v>41078</v>
          </cell>
          <cell r="X1951">
            <v>41061</v>
          </cell>
          <cell r="Y1951">
            <v>21</v>
          </cell>
          <cell r="Z1951">
            <v>3.6672100814941659</v>
          </cell>
          <cell r="AA1951">
            <v>24.667210081494165</v>
          </cell>
          <cell r="AB1951">
            <v>0</v>
          </cell>
          <cell r="AC1951">
            <v>0</v>
          </cell>
          <cell r="AD1951">
            <v>41260</v>
          </cell>
          <cell r="AE1951">
            <v>0</v>
          </cell>
          <cell r="AF1951">
            <v>41260</v>
          </cell>
          <cell r="AG1951">
            <v>0</v>
          </cell>
          <cell r="AH1951">
            <v>0</v>
          </cell>
          <cell r="AI1951">
            <v>0</v>
          </cell>
          <cell r="AJ1951">
            <v>0</v>
          </cell>
          <cell r="AK1951">
            <v>0</v>
          </cell>
          <cell r="AL1951">
            <v>0</v>
          </cell>
          <cell r="AM1951">
            <v>0</v>
          </cell>
          <cell r="AN1951">
            <v>0</v>
          </cell>
          <cell r="AO1951">
            <v>0</v>
          </cell>
          <cell r="AP1951">
            <v>0</v>
          </cell>
          <cell r="AQ1951">
            <v>0</v>
          </cell>
          <cell r="AR1951">
            <v>0</v>
          </cell>
          <cell r="AS1951">
            <v>0</v>
          </cell>
          <cell r="AT1951">
            <v>0</v>
          </cell>
          <cell r="AU1951">
            <v>0</v>
          </cell>
          <cell r="AV1951">
            <v>0</v>
          </cell>
          <cell r="AW1951">
            <v>0</v>
          </cell>
          <cell r="AX1951">
            <v>0</v>
          </cell>
          <cell r="AY1951">
            <v>0</v>
          </cell>
          <cell r="AZ1951">
            <v>0</v>
          </cell>
          <cell r="BA1951" t="str">
            <v>corporate</v>
          </cell>
          <cell r="BB1951">
            <v>41974</v>
          </cell>
          <cell r="BC1951">
            <v>0</v>
          </cell>
          <cell r="BD1951">
            <v>0</v>
          </cell>
          <cell r="BE1951">
            <v>0</v>
          </cell>
          <cell r="BF1951">
            <v>0</v>
          </cell>
          <cell r="BG1951">
            <v>24536</v>
          </cell>
          <cell r="BH1951">
            <v>48</v>
          </cell>
          <cell r="BI1951">
            <v>11</v>
          </cell>
          <cell r="BJ1951">
            <v>46450</v>
          </cell>
          <cell r="BK1951" t="str">
            <v>46 - 50 yrs</v>
          </cell>
          <cell r="BL1951" t="str">
            <v>Married</v>
          </cell>
          <cell r="BM1951">
            <v>0</v>
          </cell>
          <cell r="BN1951" t="str">
            <v>41, J Block, First floor, Sarabha Nagar, Ludhiana</v>
          </cell>
          <cell r="BO1951" t="str">
            <v>Punjab</v>
          </cell>
          <cell r="BP1951">
            <v>0</v>
          </cell>
          <cell r="BQ1951" t="str">
            <v>141 001</v>
          </cell>
          <cell r="BR1951" t="str">
            <v>B.Sc (Agriculture)</v>
          </cell>
          <cell r="BS1951" t="str">
            <v>Excutive MBA (IIMC)</v>
          </cell>
          <cell r="BT1951">
            <v>0</v>
          </cell>
          <cell r="BU1951" t="str">
            <v>Trident Limited</v>
          </cell>
          <cell r="BV1951">
            <v>0</v>
          </cell>
          <cell r="BW1951">
            <v>0</v>
          </cell>
          <cell r="BX1951">
            <v>0</v>
          </cell>
          <cell r="BY1951">
            <v>0</v>
          </cell>
          <cell r="BZ1951">
            <v>0</v>
          </cell>
          <cell r="CA1951">
            <v>0</v>
          </cell>
          <cell r="CB1951">
            <v>0</v>
          </cell>
          <cell r="CC1951">
            <v>0</v>
          </cell>
          <cell r="CD1951">
            <v>0</v>
          </cell>
          <cell r="CE1951" t="str">
            <v>ABZPS9966M</v>
          </cell>
          <cell r="CF1951" t="str">
            <v>Kannan Sethuraman</v>
          </cell>
          <cell r="CG1951" t="str">
            <v>Kannan Sethuraman</v>
          </cell>
        </row>
        <row r="1952">
          <cell r="B1952">
            <v>10002674</v>
          </cell>
          <cell r="C1952" t="str">
            <v>Inactive</v>
          </cell>
          <cell r="D1952">
            <v>0</v>
          </cell>
          <cell r="E1952">
            <v>0</v>
          </cell>
          <cell r="F1952" t="e">
            <v>#N/A</v>
          </cell>
          <cell r="G1952" t="str">
            <v>B00498</v>
          </cell>
          <cell r="H1952" t="str">
            <v>M</v>
          </cell>
          <cell r="I1952" t="str">
            <v xml:space="preserve">Vijay </v>
          </cell>
          <cell r="J1952" t="str">
            <v>Kumar</v>
          </cell>
          <cell r="K1952" t="str">
            <v/>
          </cell>
          <cell r="L1952" t="str">
            <v>Operator</v>
          </cell>
          <cell r="M1952">
            <v>0</v>
          </cell>
          <cell r="N1952">
            <v>0</v>
          </cell>
          <cell r="O1952">
            <v>0</v>
          </cell>
          <cell r="P1952" t="str">
            <v>PCP Manufacturing</v>
          </cell>
          <cell r="Q1952">
            <v>0</v>
          </cell>
          <cell r="R1952" t="str">
            <v>Personal Care Products</v>
          </cell>
          <cell r="S1952" t="str">
            <v>Associate</v>
          </cell>
          <cell r="T1952" t="str">
            <v>A1</v>
          </cell>
          <cell r="U1952" t="str">
            <v>Baddi</v>
          </cell>
          <cell r="V1952" t="str">
            <v>Baddi</v>
          </cell>
          <cell r="W1952">
            <v>41080</v>
          </cell>
          <cell r="X1952">
            <v>41061</v>
          </cell>
          <cell r="Y1952">
            <v>4.5</v>
          </cell>
          <cell r="Z1952">
            <v>3.6617306294393717</v>
          </cell>
          <cell r="AA1952">
            <v>4.7</v>
          </cell>
          <cell r="AB1952">
            <v>0</v>
          </cell>
          <cell r="AC1952">
            <v>0</v>
          </cell>
          <cell r="AD1952">
            <v>41262</v>
          </cell>
          <cell r="AE1952">
            <v>0</v>
          </cell>
          <cell r="AF1952">
            <v>0</v>
          </cell>
          <cell r="AG1952">
            <v>0</v>
          </cell>
          <cell r="AH1952">
            <v>0</v>
          </cell>
          <cell r="AI1952">
            <v>0</v>
          </cell>
          <cell r="AJ1952">
            <v>0</v>
          </cell>
          <cell r="AK1952">
            <v>0</v>
          </cell>
          <cell r="AL1952">
            <v>0</v>
          </cell>
          <cell r="AM1952">
            <v>0</v>
          </cell>
          <cell r="AN1952">
            <v>0</v>
          </cell>
          <cell r="AO1952">
            <v>0</v>
          </cell>
          <cell r="AP1952">
            <v>0</v>
          </cell>
          <cell r="AQ1952">
            <v>0</v>
          </cell>
          <cell r="AR1952">
            <v>0</v>
          </cell>
          <cell r="AS1952">
            <v>0</v>
          </cell>
          <cell r="AT1952">
            <v>0</v>
          </cell>
          <cell r="AU1952">
            <v>0</v>
          </cell>
          <cell r="AV1952">
            <v>0</v>
          </cell>
          <cell r="AW1952">
            <v>0</v>
          </cell>
          <cell r="AX1952">
            <v>0</v>
          </cell>
          <cell r="AY1952">
            <v>0</v>
          </cell>
          <cell r="AZ1952">
            <v>0</v>
          </cell>
          <cell r="BA1952">
            <v>0</v>
          </cell>
          <cell r="BB1952">
            <v>0</v>
          </cell>
          <cell r="BC1952">
            <v>0</v>
          </cell>
          <cell r="BD1952">
            <v>0</v>
          </cell>
          <cell r="BE1952">
            <v>0</v>
          </cell>
          <cell r="BF1952">
            <v>0</v>
          </cell>
          <cell r="BG1952">
            <v>31794</v>
          </cell>
          <cell r="BH1952">
            <v>25</v>
          </cell>
          <cell r="BI1952">
            <v>7</v>
          </cell>
          <cell r="BJ1952">
            <v>0</v>
          </cell>
          <cell r="BK1952" t="str">
            <v>Less than 30 yrs and equal to 30 yrs</v>
          </cell>
          <cell r="BL1952" t="str">
            <v>Unmarried</v>
          </cell>
          <cell r="BM1952">
            <v>4</v>
          </cell>
          <cell r="BN1952" t="str">
            <v>Mehangrewal Mehangrewal</v>
          </cell>
          <cell r="BO1952" t="str">
            <v>Hoshiarpur</v>
          </cell>
          <cell r="BP1952" t="str">
            <v>Punjab</v>
          </cell>
          <cell r="BQ1952">
            <v>0</v>
          </cell>
          <cell r="BR1952">
            <v>0</v>
          </cell>
          <cell r="BS1952">
            <v>0</v>
          </cell>
          <cell r="BT1952" t="str">
            <v>ITI</v>
          </cell>
          <cell r="BU1952" t="str">
            <v>Sonalika Tractors</v>
          </cell>
          <cell r="BV1952">
            <v>41167</v>
          </cell>
          <cell r="BW1952">
            <v>41153</v>
          </cell>
          <cell r="BX1952">
            <v>0</v>
          </cell>
          <cell r="BY1952" t="str">
            <v>Family Circumstances</v>
          </cell>
          <cell r="BZ1952" t="str">
            <v>Resignation</v>
          </cell>
          <cell r="CA1952">
            <v>0</v>
          </cell>
          <cell r="CB1952" t="str">
            <v>Voluntary</v>
          </cell>
          <cell r="CC1952">
            <v>0</v>
          </cell>
          <cell r="CD1952">
            <v>0</v>
          </cell>
          <cell r="CE1952">
            <v>0</v>
          </cell>
          <cell r="CF1952">
            <v>0</v>
          </cell>
          <cell r="CG1952">
            <v>0</v>
          </cell>
        </row>
        <row r="1953">
          <cell r="B1953">
            <v>10002679</v>
          </cell>
          <cell r="C1953" t="str">
            <v>Inactive</v>
          </cell>
          <cell r="D1953">
            <v>0</v>
          </cell>
          <cell r="E1953">
            <v>0</v>
          </cell>
          <cell r="F1953" t="e">
            <v>#N/A</v>
          </cell>
          <cell r="G1953" t="str">
            <v>04/0555</v>
          </cell>
          <cell r="H1953" t="str">
            <v>M</v>
          </cell>
          <cell r="I1953" t="str">
            <v xml:space="preserve">Nitin </v>
          </cell>
          <cell r="J1953" t="str">
            <v>Shinde</v>
          </cell>
          <cell r="K1953" t="str">
            <v>Keshav</v>
          </cell>
          <cell r="L1953" t="str">
            <v>Operator</v>
          </cell>
          <cell r="M1953">
            <v>0</v>
          </cell>
          <cell r="N1953">
            <v>0</v>
          </cell>
          <cell r="O1953">
            <v>0</v>
          </cell>
          <cell r="P1953" t="str">
            <v>Oleo Manufacturing</v>
          </cell>
          <cell r="Q1953">
            <v>0</v>
          </cell>
          <cell r="R1953" t="str">
            <v>Oleochemicals</v>
          </cell>
          <cell r="S1953" t="str">
            <v>Associate</v>
          </cell>
          <cell r="T1953" t="str">
            <v>A1</v>
          </cell>
          <cell r="U1953" t="str">
            <v>Taloja</v>
          </cell>
          <cell r="V1953" t="str">
            <v>Taloja</v>
          </cell>
          <cell r="W1953">
            <v>41081</v>
          </cell>
          <cell r="X1953">
            <v>41061</v>
          </cell>
          <cell r="Y1953">
            <v>2.5</v>
          </cell>
          <cell r="Z1953">
            <v>3.6589909030948822</v>
          </cell>
          <cell r="AA1953">
            <v>3.7</v>
          </cell>
          <cell r="AB1953">
            <v>0</v>
          </cell>
          <cell r="AC1953">
            <v>0</v>
          </cell>
          <cell r="AD1953">
            <v>41263</v>
          </cell>
          <cell r="AE1953">
            <v>0</v>
          </cell>
          <cell r="AF1953">
            <v>0</v>
          </cell>
          <cell r="AG1953">
            <v>0</v>
          </cell>
          <cell r="AH1953">
            <v>0</v>
          </cell>
          <cell r="AI1953">
            <v>0</v>
          </cell>
          <cell r="AJ1953">
            <v>0</v>
          </cell>
          <cell r="AK1953">
            <v>0</v>
          </cell>
          <cell r="AL1953">
            <v>0</v>
          </cell>
          <cell r="AM1953">
            <v>0</v>
          </cell>
          <cell r="AN1953">
            <v>0</v>
          </cell>
          <cell r="AO1953">
            <v>0</v>
          </cell>
          <cell r="AP1953">
            <v>0</v>
          </cell>
          <cell r="AQ1953">
            <v>0</v>
          </cell>
          <cell r="AR1953">
            <v>0</v>
          </cell>
          <cell r="AS1953">
            <v>0</v>
          </cell>
          <cell r="AT1953">
            <v>0</v>
          </cell>
          <cell r="AU1953">
            <v>0</v>
          </cell>
          <cell r="AV1953">
            <v>0</v>
          </cell>
          <cell r="AW1953">
            <v>0</v>
          </cell>
          <cell r="AX1953">
            <v>0</v>
          </cell>
          <cell r="AY1953">
            <v>0</v>
          </cell>
          <cell r="AZ1953">
            <v>0</v>
          </cell>
          <cell r="BA1953">
            <v>0</v>
          </cell>
          <cell r="BB1953">
            <v>0</v>
          </cell>
          <cell r="BC1953">
            <v>0</v>
          </cell>
          <cell r="BD1953">
            <v>0</v>
          </cell>
          <cell r="BE1953">
            <v>0</v>
          </cell>
          <cell r="BF1953">
            <v>0</v>
          </cell>
          <cell r="BG1953">
            <v>31666</v>
          </cell>
          <cell r="BH1953">
            <v>26</v>
          </cell>
          <cell r="BI1953">
            <v>11</v>
          </cell>
          <cell r="BJ1953">
            <v>0</v>
          </cell>
          <cell r="BK1953" t="str">
            <v>Less than 30 yrs and equal to 30 yrs</v>
          </cell>
          <cell r="BL1953" t="str">
            <v>Unmarried</v>
          </cell>
          <cell r="BM1953">
            <v>2</v>
          </cell>
          <cell r="BN1953" t="str">
            <v>At-Kuhire,Post-Pingode, Raigad</v>
          </cell>
          <cell r="BO1953" t="str">
            <v>Raigad</v>
          </cell>
          <cell r="BP1953" t="str">
            <v>Maharashtra</v>
          </cell>
          <cell r="BQ1953">
            <v>0</v>
          </cell>
          <cell r="BR1953" t="str">
            <v>B.Sc (Chemistry)</v>
          </cell>
          <cell r="BS1953">
            <v>0</v>
          </cell>
          <cell r="BT1953" t="str">
            <v>ITI</v>
          </cell>
          <cell r="BU1953" t="str">
            <v>Unichem Laboraories Ltd</v>
          </cell>
          <cell r="BV1953">
            <v>41506</v>
          </cell>
          <cell r="BW1953">
            <v>41487</v>
          </cell>
          <cell r="BX1953">
            <v>41498</v>
          </cell>
          <cell r="BY1953" t="str">
            <v>Government Job</v>
          </cell>
          <cell r="BZ1953" t="str">
            <v>Resignation</v>
          </cell>
          <cell r="CA1953">
            <v>0</v>
          </cell>
          <cell r="CB1953" t="str">
            <v>Voluntary</v>
          </cell>
          <cell r="CC1953">
            <v>0</v>
          </cell>
          <cell r="CD1953">
            <v>0</v>
          </cell>
          <cell r="CE1953" t="str">
            <v>BQIPS1843K</v>
          </cell>
          <cell r="CF1953">
            <v>0</v>
          </cell>
          <cell r="CG1953">
            <v>0</v>
          </cell>
        </row>
        <row r="1954">
          <cell r="B1954">
            <v>10002680</v>
          </cell>
          <cell r="C1954" t="str">
            <v>Inactive</v>
          </cell>
          <cell r="D1954">
            <v>0</v>
          </cell>
          <cell r="E1954">
            <v>0</v>
          </cell>
          <cell r="F1954" t="e">
            <v>#N/A</v>
          </cell>
          <cell r="G1954" t="str">
            <v>04/0556</v>
          </cell>
          <cell r="H1954" t="str">
            <v>M</v>
          </cell>
          <cell r="I1954" t="str">
            <v>Yogesh</v>
          </cell>
          <cell r="J1954" t="str">
            <v>Harkulkar</v>
          </cell>
          <cell r="K1954" t="str">
            <v>Sadashiv</v>
          </cell>
          <cell r="L1954" t="str">
            <v>Operator</v>
          </cell>
          <cell r="M1954">
            <v>0</v>
          </cell>
          <cell r="N1954">
            <v>0</v>
          </cell>
          <cell r="O1954">
            <v>0</v>
          </cell>
          <cell r="P1954" t="str">
            <v>Oleo Manufacturing</v>
          </cell>
          <cell r="Q1954">
            <v>0</v>
          </cell>
          <cell r="R1954" t="str">
            <v>Oleochemicals</v>
          </cell>
          <cell r="S1954" t="str">
            <v>Associate</v>
          </cell>
          <cell r="T1954" t="str">
            <v>A1</v>
          </cell>
          <cell r="U1954" t="str">
            <v>Taloja</v>
          </cell>
          <cell r="V1954" t="str">
            <v>Taloja</v>
          </cell>
          <cell r="W1954">
            <v>41085</v>
          </cell>
          <cell r="X1954">
            <v>41061</v>
          </cell>
          <cell r="Y1954">
            <v>3</v>
          </cell>
          <cell r="Z1954">
            <v>3.6480319989852932</v>
          </cell>
          <cell r="AA1954">
            <v>3.5</v>
          </cell>
          <cell r="AB1954">
            <v>0</v>
          </cell>
          <cell r="AC1954">
            <v>0</v>
          </cell>
          <cell r="AD1954">
            <v>41267</v>
          </cell>
          <cell r="AE1954">
            <v>0</v>
          </cell>
          <cell r="AF1954">
            <v>0</v>
          </cell>
          <cell r="AG1954">
            <v>0</v>
          </cell>
          <cell r="AH1954">
            <v>0</v>
          </cell>
          <cell r="AI1954">
            <v>0</v>
          </cell>
          <cell r="AJ1954">
            <v>0</v>
          </cell>
          <cell r="AK1954">
            <v>0</v>
          </cell>
          <cell r="AL1954">
            <v>0</v>
          </cell>
          <cell r="AM1954">
            <v>0</v>
          </cell>
          <cell r="AN1954">
            <v>0</v>
          </cell>
          <cell r="AO1954">
            <v>0</v>
          </cell>
          <cell r="AP1954">
            <v>0</v>
          </cell>
          <cell r="AQ1954">
            <v>0</v>
          </cell>
          <cell r="AR1954">
            <v>0</v>
          </cell>
          <cell r="AS1954">
            <v>0</v>
          </cell>
          <cell r="AT1954">
            <v>0</v>
          </cell>
          <cell r="AU1954">
            <v>0</v>
          </cell>
          <cell r="AV1954">
            <v>0</v>
          </cell>
          <cell r="AW1954">
            <v>0</v>
          </cell>
          <cell r="AX1954">
            <v>0</v>
          </cell>
          <cell r="AY1954">
            <v>0</v>
          </cell>
          <cell r="AZ1954">
            <v>0</v>
          </cell>
          <cell r="BA1954">
            <v>0</v>
          </cell>
          <cell r="BB1954">
            <v>0</v>
          </cell>
          <cell r="BC1954">
            <v>0</v>
          </cell>
          <cell r="BD1954">
            <v>0</v>
          </cell>
          <cell r="BE1954">
            <v>0</v>
          </cell>
          <cell r="BF1954">
            <v>0</v>
          </cell>
          <cell r="BG1954">
            <v>31912</v>
          </cell>
          <cell r="BH1954">
            <v>25</v>
          </cell>
          <cell r="BI1954">
            <v>6</v>
          </cell>
          <cell r="BJ1954">
            <v>0</v>
          </cell>
          <cell r="BK1954" t="str">
            <v>Less than 30 yrs and equal to 30 yrs</v>
          </cell>
          <cell r="BL1954" t="str">
            <v>Unmarried</v>
          </cell>
          <cell r="BM1954">
            <v>2</v>
          </cell>
          <cell r="BN1954" t="str">
            <v>At-Jet Hostel, Room No.170, Chembur</v>
          </cell>
          <cell r="BO1954" t="str">
            <v>Mumbai</v>
          </cell>
          <cell r="BP1954">
            <v>0</v>
          </cell>
          <cell r="BQ1954">
            <v>400074</v>
          </cell>
          <cell r="BR1954" t="str">
            <v>B.Sc (Chemistry)</v>
          </cell>
          <cell r="BS1954">
            <v>0</v>
          </cell>
          <cell r="BT1954">
            <v>0</v>
          </cell>
          <cell r="BU1954" t="str">
            <v>Rashtriya Chemical Fertlizers Ltd</v>
          </cell>
          <cell r="BV1954">
            <v>41255</v>
          </cell>
          <cell r="BW1954">
            <v>41244</v>
          </cell>
          <cell r="BX1954">
            <v>0</v>
          </cell>
          <cell r="BY1954" t="str">
            <v>Personal reasons</v>
          </cell>
          <cell r="BZ1954" t="str">
            <v>Resignation</v>
          </cell>
          <cell r="CA1954" t="str">
            <v>Medical Reasons</v>
          </cell>
          <cell r="CB1954" t="str">
            <v>Voluntary</v>
          </cell>
          <cell r="CC1954">
            <v>0</v>
          </cell>
          <cell r="CD1954">
            <v>0</v>
          </cell>
          <cell r="CE1954">
            <v>0</v>
          </cell>
          <cell r="CF1954">
            <v>0</v>
          </cell>
          <cell r="CG1954">
            <v>0</v>
          </cell>
        </row>
        <row r="1955">
          <cell r="B1955">
            <v>10002681</v>
          </cell>
          <cell r="C1955" t="str">
            <v>Active</v>
          </cell>
          <cell r="D1955">
            <v>1010322999</v>
          </cell>
          <cell r="E1955" t="str">
            <v>TALOJA-QUALITY</v>
          </cell>
          <cell r="F1955" t="str">
            <v>1010300365</v>
          </cell>
          <cell r="G1955" t="str">
            <v>04/0557</v>
          </cell>
          <cell r="H1955" t="str">
            <v>M</v>
          </cell>
          <cell r="I1955" t="str">
            <v xml:space="preserve">Shyam </v>
          </cell>
          <cell r="J1955" t="str">
            <v>Sainik</v>
          </cell>
          <cell r="K1955" t="str">
            <v>Kameshver</v>
          </cell>
          <cell r="L1955" t="str">
            <v>Junior Executive</v>
          </cell>
          <cell r="M1955" t="str">
            <v>Quality Control</v>
          </cell>
          <cell r="N1955" t="str">
            <v>Core</v>
          </cell>
          <cell r="O1955">
            <v>0</v>
          </cell>
          <cell r="P1955" t="str">
            <v>Oleo Manufacturing</v>
          </cell>
          <cell r="Q1955">
            <v>0</v>
          </cell>
          <cell r="R1955" t="str">
            <v>Oleochemicals</v>
          </cell>
          <cell r="S1955" t="str">
            <v>JMC</v>
          </cell>
          <cell r="T1955" t="str">
            <v>EG-0</v>
          </cell>
          <cell r="U1955" t="str">
            <v>Taloja</v>
          </cell>
          <cell r="V1955" t="str">
            <v>Taloja</v>
          </cell>
          <cell r="W1955">
            <v>41088</v>
          </cell>
          <cell r="X1955">
            <v>41061</v>
          </cell>
          <cell r="Y1955">
            <v>0</v>
          </cell>
          <cell r="Z1955">
            <v>3.6398128212201937</v>
          </cell>
          <cell r="AA1955">
            <v>3.6398128212201937</v>
          </cell>
          <cell r="AB1955">
            <v>41453</v>
          </cell>
          <cell r="AC1955">
            <v>41456</v>
          </cell>
          <cell r="AD1955">
            <v>41635</v>
          </cell>
          <cell r="AE1955">
            <v>0</v>
          </cell>
          <cell r="AF1955">
            <v>41640</v>
          </cell>
          <cell r="AG1955">
            <v>0</v>
          </cell>
          <cell r="AH1955">
            <v>0</v>
          </cell>
          <cell r="AI1955">
            <v>0</v>
          </cell>
          <cell r="AJ1955">
            <v>0</v>
          </cell>
          <cell r="AK1955">
            <v>0</v>
          </cell>
          <cell r="AL1955">
            <v>0</v>
          </cell>
          <cell r="AM1955">
            <v>0</v>
          </cell>
          <cell r="AN1955">
            <v>0</v>
          </cell>
          <cell r="AO1955">
            <v>0</v>
          </cell>
          <cell r="AP1955">
            <v>0</v>
          </cell>
          <cell r="AQ1955">
            <v>0</v>
          </cell>
          <cell r="AR1955" t="str">
            <v>TR</v>
          </cell>
          <cell r="AS1955" t="str">
            <v>Trainee</v>
          </cell>
          <cell r="AT1955">
            <v>41456</v>
          </cell>
          <cell r="AU1955">
            <v>0</v>
          </cell>
          <cell r="AV1955" t="str">
            <v>Junior Exceutive</v>
          </cell>
          <cell r="AW1955">
            <v>0</v>
          </cell>
          <cell r="AX1955">
            <v>0</v>
          </cell>
          <cell r="AY1955">
            <v>0</v>
          </cell>
          <cell r="AZ1955">
            <v>0</v>
          </cell>
          <cell r="BA1955">
            <v>0</v>
          </cell>
          <cell r="BB1955">
            <v>0</v>
          </cell>
          <cell r="BC1955">
            <v>0</v>
          </cell>
          <cell r="BD1955">
            <v>0</v>
          </cell>
          <cell r="BE1955">
            <v>0</v>
          </cell>
          <cell r="BF1955">
            <v>0</v>
          </cell>
          <cell r="BG1955">
            <v>33040</v>
          </cell>
          <cell r="BH1955">
            <v>25</v>
          </cell>
          <cell r="BI1955">
            <v>8</v>
          </cell>
          <cell r="BJ1955">
            <v>54954</v>
          </cell>
          <cell r="BK1955" t="str">
            <v>Less than and equal to 30 yrs</v>
          </cell>
          <cell r="BL1955" t="str">
            <v>Unmarried</v>
          </cell>
          <cell r="BM1955">
            <v>2</v>
          </cell>
          <cell r="BN1955" t="str">
            <v>At-Sandap, Kaluram Patil Chawl, Room No.01,Manpada-Diva Rd</v>
          </cell>
          <cell r="BO1955" t="str">
            <v>Dombivali-East</v>
          </cell>
          <cell r="BP1955" t="str">
            <v>Maharashtra</v>
          </cell>
          <cell r="BQ1955">
            <v>0</v>
          </cell>
          <cell r="BR1955" t="str">
            <v>B.Sc (Chemistry)</v>
          </cell>
          <cell r="BS1955">
            <v>0</v>
          </cell>
          <cell r="BT1955">
            <v>0</v>
          </cell>
          <cell r="BU1955" t="str">
            <v>Fresher</v>
          </cell>
          <cell r="BV1955">
            <v>0</v>
          </cell>
          <cell r="BW1955">
            <v>0</v>
          </cell>
          <cell r="BX1955">
            <v>0</v>
          </cell>
          <cell r="BY1955">
            <v>0</v>
          </cell>
          <cell r="BZ1955">
            <v>0</v>
          </cell>
          <cell r="CA1955">
            <v>0</v>
          </cell>
          <cell r="CB1955">
            <v>0</v>
          </cell>
          <cell r="CC1955">
            <v>0</v>
          </cell>
          <cell r="CD1955">
            <v>0</v>
          </cell>
          <cell r="CE1955" t="str">
            <v>DPOPS4749G</v>
          </cell>
          <cell r="CF1955" t="str">
            <v>C.P.Unnikrishnan</v>
          </cell>
          <cell r="CG1955" t="str">
            <v>C.P. Unnikrishnan</v>
          </cell>
        </row>
        <row r="1956">
          <cell r="B1956">
            <v>10002675</v>
          </cell>
          <cell r="C1956" t="str">
            <v>Active</v>
          </cell>
          <cell r="D1956">
            <v>2011417999</v>
          </cell>
          <cell r="E1956" t="str">
            <v>BADDI-MAINTENANCE</v>
          </cell>
          <cell r="F1956" t="str">
            <v>2011400208</v>
          </cell>
          <cell r="G1956" t="str">
            <v>B00499</v>
          </cell>
          <cell r="H1956" t="str">
            <v>M</v>
          </cell>
          <cell r="I1956" t="str">
            <v>Aman</v>
          </cell>
          <cell r="J1956" t="str">
            <v>Singh</v>
          </cell>
          <cell r="K1956" t="str">
            <v/>
          </cell>
          <cell r="L1956" t="str">
            <v>Senior Electrician</v>
          </cell>
          <cell r="M1956" t="str">
            <v>Engineering Services</v>
          </cell>
          <cell r="N1956" t="str">
            <v>Core</v>
          </cell>
          <cell r="O1956">
            <v>0</v>
          </cell>
          <cell r="P1956" t="str">
            <v>PCP Manufacturing</v>
          </cell>
          <cell r="Q1956">
            <v>0</v>
          </cell>
          <cell r="R1956" t="str">
            <v>Personal Care Products</v>
          </cell>
          <cell r="S1956" t="str">
            <v>Associate</v>
          </cell>
          <cell r="T1956" t="str">
            <v>A2</v>
          </cell>
          <cell r="U1956" t="str">
            <v>Baddi</v>
          </cell>
          <cell r="V1956" t="str">
            <v>Baddi</v>
          </cell>
          <cell r="W1956">
            <v>41088</v>
          </cell>
          <cell r="X1956">
            <v>41061</v>
          </cell>
          <cell r="Y1956">
            <v>2</v>
          </cell>
          <cell r="Z1956">
            <v>3.6398128212201937</v>
          </cell>
          <cell r="AA1956">
            <v>5.6398128212201932</v>
          </cell>
          <cell r="AB1956">
            <v>0</v>
          </cell>
          <cell r="AC1956">
            <v>0</v>
          </cell>
          <cell r="AD1956">
            <v>41270</v>
          </cell>
          <cell r="AE1956">
            <v>0</v>
          </cell>
          <cell r="AF1956">
            <v>41270</v>
          </cell>
          <cell r="AG1956">
            <v>42095</v>
          </cell>
          <cell r="AH1956" t="str">
            <v>Electrician</v>
          </cell>
          <cell r="AI1956" t="str">
            <v>Associate</v>
          </cell>
          <cell r="AJ1956" t="str">
            <v>A1</v>
          </cell>
          <cell r="AK1956">
            <v>0</v>
          </cell>
          <cell r="AL1956">
            <v>0</v>
          </cell>
          <cell r="AM1956">
            <v>0</v>
          </cell>
          <cell r="AN1956">
            <v>0</v>
          </cell>
          <cell r="AO1956">
            <v>0</v>
          </cell>
          <cell r="AP1956">
            <v>0</v>
          </cell>
          <cell r="AQ1956">
            <v>0</v>
          </cell>
          <cell r="AR1956">
            <v>0</v>
          </cell>
          <cell r="AS1956">
            <v>0</v>
          </cell>
          <cell r="AT1956">
            <v>0</v>
          </cell>
          <cell r="AU1956">
            <v>0</v>
          </cell>
          <cell r="AV1956">
            <v>0</v>
          </cell>
          <cell r="AW1956">
            <v>0</v>
          </cell>
          <cell r="AX1956">
            <v>0</v>
          </cell>
          <cell r="AY1956">
            <v>0</v>
          </cell>
          <cell r="AZ1956">
            <v>0</v>
          </cell>
          <cell r="BA1956">
            <v>0</v>
          </cell>
          <cell r="BB1956">
            <v>0</v>
          </cell>
          <cell r="BC1956">
            <v>0</v>
          </cell>
          <cell r="BD1956">
            <v>0</v>
          </cell>
          <cell r="BE1956">
            <v>0</v>
          </cell>
          <cell r="BF1956">
            <v>0</v>
          </cell>
          <cell r="BG1956">
            <v>32510</v>
          </cell>
          <cell r="BH1956">
            <v>27</v>
          </cell>
          <cell r="BI1956">
            <v>1</v>
          </cell>
          <cell r="BJ1956">
            <v>54424</v>
          </cell>
          <cell r="BK1956" t="str">
            <v>Less than and equal to 30 yrs</v>
          </cell>
          <cell r="BL1956" t="str">
            <v>Unmarried</v>
          </cell>
          <cell r="BM1956">
            <v>2</v>
          </cell>
          <cell r="BN1956" t="str">
            <v>Kehrian Jawali</v>
          </cell>
          <cell r="BO1956" t="str">
            <v>Kangra</v>
          </cell>
          <cell r="BP1956" t="str">
            <v>Himachal Pradesh</v>
          </cell>
          <cell r="BQ1956">
            <v>176023</v>
          </cell>
          <cell r="BR1956" t="str">
            <v>12th</v>
          </cell>
          <cell r="BS1956">
            <v>0</v>
          </cell>
          <cell r="BT1956" t="str">
            <v>ITI- Electrical</v>
          </cell>
          <cell r="BU1956" t="str">
            <v>Dabur India Limited</v>
          </cell>
          <cell r="BV1956">
            <v>0</v>
          </cell>
          <cell r="BW1956">
            <v>0</v>
          </cell>
          <cell r="BX1956">
            <v>0</v>
          </cell>
          <cell r="BY1956">
            <v>0</v>
          </cell>
          <cell r="BZ1956">
            <v>0</v>
          </cell>
          <cell r="CA1956">
            <v>0</v>
          </cell>
          <cell r="CB1956">
            <v>0</v>
          </cell>
          <cell r="CC1956">
            <v>0</v>
          </cell>
          <cell r="CD1956" t="str">
            <v>B+</v>
          </cell>
          <cell r="CE1956" t="str">
            <v>DKDPS9270J</v>
          </cell>
          <cell r="CF1956" t="str">
            <v>Raman Angra</v>
          </cell>
          <cell r="CG1956" t="str">
            <v>Raman Angra</v>
          </cell>
        </row>
        <row r="1957">
          <cell r="B1957">
            <v>10002667</v>
          </cell>
          <cell r="C1957" t="str">
            <v>Active</v>
          </cell>
          <cell r="D1957">
            <v>1019909999</v>
          </cell>
          <cell r="E1957" t="str">
            <v>OLEO- PROJECTS</v>
          </cell>
          <cell r="F1957" t="str">
            <v>1019900046</v>
          </cell>
          <cell r="G1957">
            <v>0</v>
          </cell>
          <cell r="H1957" t="str">
            <v>M</v>
          </cell>
          <cell r="I1957" t="str">
            <v xml:space="preserve">Anandrao </v>
          </cell>
          <cell r="J1957" t="str">
            <v>Sangle</v>
          </cell>
          <cell r="K1957" t="str">
            <v>Bapuso</v>
          </cell>
          <cell r="L1957" t="str">
            <v>Assistant General Manager</v>
          </cell>
          <cell r="M1957" t="str">
            <v>Projects</v>
          </cell>
          <cell r="N1957" t="str">
            <v>Support</v>
          </cell>
          <cell r="O1957">
            <v>0</v>
          </cell>
          <cell r="P1957" t="str">
            <v>Projects</v>
          </cell>
          <cell r="Q1957">
            <v>0</v>
          </cell>
          <cell r="R1957" t="str">
            <v>Corporate Shared Services</v>
          </cell>
          <cell r="S1957" t="str">
            <v>MMC</v>
          </cell>
          <cell r="T1957" t="str">
            <v>EG-4</v>
          </cell>
          <cell r="U1957" t="str">
            <v>Corporate</v>
          </cell>
          <cell r="V1957" t="str">
            <v>Corporate</v>
          </cell>
          <cell r="W1957">
            <v>41091</v>
          </cell>
          <cell r="X1957">
            <v>41091</v>
          </cell>
          <cell r="Y1957">
            <v>11</v>
          </cell>
          <cell r="Z1957">
            <v>3.6315936428209095</v>
          </cell>
          <cell r="AA1957">
            <v>14.63159364282091</v>
          </cell>
          <cell r="AB1957">
            <v>0</v>
          </cell>
          <cell r="AC1957">
            <v>0</v>
          </cell>
          <cell r="AD1957">
            <v>41274</v>
          </cell>
          <cell r="AE1957">
            <v>0</v>
          </cell>
          <cell r="AF1957">
            <v>41274</v>
          </cell>
          <cell r="AG1957">
            <v>42095</v>
          </cell>
          <cell r="AH1957" t="str">
            <v xml:space="preserve">Senior Manager </v>
          </cell>
          <cell r="AI1957" t="str">
            <v>MMC</v>
          </cell>
          <cell r="AJ1957" t="str">
            <v>EG-3</v>
          </cell>
          <cell r="AK1957">
            <v>0</v>
          </cell>
          <cell r="AL1957">
            <v>0</v>
          </cell>
          <cell r="AM1957">
            <v>0</v>
          </cell>
          <cell r="AN1957">
            <v>0</v>
          </cell>
          <cell r="AO1957">
            <v>0</v>
          </cell>
          <cell r="AP1957">
            <v>0</v>
          </cell>
          <cell r="AQ1957">
            <v>0</v>
          </cell>
          <cell r="AR1957">
            <v>0</v>
          </cell>
          <cell r="AS1957">
            <v>0</v>
          </cell>
          <cell r="AT1957">
            <v>0</v>
          </cell>
          <cell r="AU1957">
            <v>0</v>
          </cell>
          <cell r="AV1957">
            <v>0</v>
          </cell>
          <cell r="AW1957">
            <v>0</v>
          </cell>
          <cell r="AX1957">
            <v>0</v>
          </cell>
          <cell r="AY1957">
            <v>0</v>
          </cell>
          <cell r="AZ1957">
            <v>0</v>
          </cell>
          <cell r="BA1957">
            <v>0</v>
          </cell>
          <cell r="BB1957">
            <v>0</v>
          </cell>
          <cell r="BC1957">
            <v>0</v>
          </cell>
          <cell r="BD1957">
            <v>0</v>
          </cell>
          <cell r="BE1957">
            <v>0</v>
          </cell>
          <cell r="BF1957">
            <v>0</v>
          </cell>
          <cell r="BG1957">
            <v>29205</v>
          </cell>
          <cell r="BH1957">
            <v>36</v>
          </cell>
          <cell r="BI1957">
            <v>2</v>
          </cell>
          <cell r="BJ1957">
            <v>51119</v>
          </cell>
          <cell r="BK1957" t="str">
            <v>31 - 35 yrs</v>
          </cell>
          <cell r="BL1957" t="str">
            <v>Married</v>
          </cell>
          <cell r="BM1957">
            <v>0</v>
          </cell>
          <cell r="BN1957" t="str">
            <v>At - Sangalewadi, Post - Kapshi(SE) Tal - Kagal, Dist - Kolhapur</v>
          </cell>
          <cell r="BO1957" t="str">
            <v>Kolhapur</v>
          </cell>
          <cell r="BP1957" t="str">
            <v>Maharashtra</v>
          </cell>
          <cell r="BQ1957">
            <v>416218</v>
          </cell>
          <cell r="BR1957" t="str">
            <v>B.E (Chemical)</v>
          </cell>
          <cell r="BS1957" t="str">
            <v>M.B.A (Operation)</v>
          </cell>
          <cell r="BT1957">
            <v>0</v>
          </cell>
          <cell r="BU1957" t="str">
            <v>Milindia Limited</v>
          </cell>
          <cell r="BV1957">
            <v>0</v>
          </cell>
          <cell r="BW1957">
            <v>0</v>
          </cell>
          <cell r="BX1957">
            <v>0</v>
          </cell>
          <cell r="BY1957">
            <v>0</v>
          </cell>
          <cell r="BZ1957">
            <v>0</v>
          </cell>
          <cell r="CA1957">
            <v>0</v>
          </cell>
          <cell r="CB1957">
            <v>0</v>
          </cell>
          <cell r="CC1957">
            <v>0</v>
          </cell>
          <cell r="CD1957" t="str">
            <v>B+</v>
          </cell>
          <cell r="CE1957" t="str">
            <v>BPJPS1903P</v>
          </cell>
          <cell r="CF1957" t="str">
            <v>Pramath Sanghavi</v>
          </cell>
          <cell r="CG1957" t="str">
            <v>Pramath Sanghavi</v>
          </cell>
        </row>
        <row r="1958">
          <cell r="B1958">
            <v>10002697</v>
          </cell>
          <cell r="C1958" t="str">
            <v>Inactive</v>
          </cell>
          <cell r="D1958">
            <v>0</v>
          </cell>
          <cell r="E1958">
            <v>0</v>
          </cell>
          <cell r="F1958" t="e">
            <v>#N/A</v>
          </cell>
          <cell r="G1958" t="str">
            <v>04/0573</v>
          </cell>
          <cell r="H1958" t="str">
            <v>M</v>
          </cell>
          <cell r="I1958" t="str">
            <v>Snehil</v>
          </cell>
          <cell r="J1958" t="str">
            <v>Patwa</v>
          </cell>
          <cell r="K1958" t="str">
            <v>Virendra</v>
          </cell>
          <cell r="L1958" t="str">
            <v>Assistant Manager</v>
          </cell>
          <cell r="M1958" t="str">
            <v>Technical Services</v>
          </cell>
          <cell r="N1958">
            <v>0</v>
          </cell>
          <cell r="O1958">
            <v>0</v>
          </cell>
          <cell r="P1958" t="str">
            <v>Oleo Manufacturing</v>
          </cell>
          <cell r="Q1958">
            <v>0</v>
          </cell>
          <cell r="R1958" t="str">
            <v>Oleochemicals</v>
          </cell>
          <cell r="S1958" t="str">
            <v>JMC</v>
          </cell>
          <cell r="T1958" t="str">
            <v>EG-1</v>
          </cell>
          <cell r="U1958" t="str">
            <v>Taloja</v>
          </cell>
          <cell r="V1958" t="str">
            <v>Taloja</v>
          </cell>
          <cell r="W1958">
            <v>41092</v>
          </cell>
          <cell r="X1958">
            <v>41091</v>
          </cell>
          <cell r="Y1958">
            <v>0</v>
          </cell>
          <cell r="Z1958">
            <v>3.6288539167935121</v>
          </cell>
          <cell r="AA1958">
            <v>1.9</v>
          </cell>
          <cell r="AB1958">
            <v>41457</v>
          </cell>
          <cell r="AC1958">
            <v>41456</v>
          </cell>
          <cell r="AD1958">
            <v>41640</v>
          </cell>
          <cell r="AE1958">
            <v>0</v>
          </cell>
          <cell r="AF1958">
            <v>41640</v>
          </cell>
          <cell r="AG1958">
            <v>0</v>
          </cell>
          <cell r="AH1958">
            <v>0</v>
          </cell>
          <cell r="AI1958">
            <v>0</v>
          </cell>
          <cell r="AJ1958">
            <v>0</v>
          </cell>
          <cell r="AK1958">
            <v>0</v>
          </cell>
          <cell r="AL1958">
            <v>0</v>
          </cell>
          <cell r="AM1958">
            <v>0</v>
          </cell>
          <cell r="AN1958">
            <v>0</v>
          </cell>
          <cell r="AO1958">
            <v>0</v>
          </cell>
          <cell r="AP1958">
            <v>0</v>
          </cell>
          <cell r="AQ1958">
            <v>0</v>
          </cell>
          <cell r="AR1958" t="str">
            <v>EMT</v>
          </cell>
          <cell r="AS1958" t="str">
            <v>Production</v>
          </cell>
          <cell r="AT1958">
            <v>41456</v>
          </cell>
          <cell r="AU1958">
            <v>0</v>
          </cell>
          <cell r="AV1958" t="str">
            <v>Assistant Manager</v>
          </cell>
          <cell r="AW1958">
            <v>0</v>
          </cell>
          <cell r="AX1958">
            <v>0</v>
          </cell>
          <cell r="AY1958">
            <v>0</v>
          </cell>
          <cell r="AZ1958">
            <v>0</v>
          </cell>
          <cell r="BA1958">
            <v>0</v>
          </cell>
          <cell r="BB1958">
            <v>0</v>
          </cell>
          <cell r="BC1958">
            <v>0</v>
          </cell>
          <cell r="BD1958">
            <v>0</v>
          </cell>
          <cell r="BE1958">
            <v>0</v>
          </cell>
          <cell r="BF1958">
            <v>0</v>
          </cell>
          <cell r="BG1958">
            <v>33176</v>
          </cell>
          <cell r="BH1958">
            <v>23</v>
          </cell>
          <cell r="BI1958">
            <v>6</v>
          </cell>
          <cell r="BJ1958">
            <v>55090</v>
          </cell>
          <cell r="BK1958" t="str">
            <v>Less than 30 yrs and equal to 30 yrs</v>
          </cell>
          <cell r="BL1958" t="str">
            <v>Unmarried</v>
          </cell>
          <cell r="BM1958">
            <v>2</v>
          </cell>
          <cell r="BN1958" t="str">
            <v>Bldg.No.38, Veer Park Road,  Opp. Lions park, Neemuch</v>
          </cell>
          <cell r="BO1958" t="str">
            <v>Madhya Pradesh</v>
          </cell>
          <cell r="BP1958">
            <v>0</v>
          </cell>
          <cell r="BQ1958">
            <v>458441</v>
          </cell>
          <cell r="BR1958" t="str">
            <v>B.Tech (Chemical)</v>
          </cell>
          <cell r="BS1958">
            <v>0</v>
          </cell>
          <cell r="BT1958">
            <v>0</v>
          </cell>
          <cell r="BU1958" t="str">
            <v>Fresher</v>
          </cell>
          <cell r="BV1958">
            <v>41765</v>
          </cell>
          <cell r="BW1958">
            <v>41760</v>
          </cell>
          <cell r="BX1958">
            <v>41677</v>
          </cell>
          <cell r="BY1958" t="str">
            <v>Higher Studies</v>
          </cell>
          <cell r="BZ1958" t="str">
            <v>Resignation</v>
          </cell>
          <cell r="CA1958">
            <v>0</v>
          </cell>
          <cell r="CB1958" t="str">
            <v>Voluntary</v>
          </cell>
          <cell r="CC1958">
            <v>0</v>
          </cell>
          <cell r="CD1958">
            <v>0</v>
          </cell>
          <cell r="CE1958" t="str">
            <v>AYXPP4693H</v>
          </cell>
          <cell r="CF1958">
            <v>0</v>
          </cell>
          <cell r="CG1958">
            <v>0</v>
          </cell>
        </row>
        <row r="1959">
          <cell r="B1959">
            <v>10002693</v>
          </cell>
          <cell r="C1959" t="str">
            <v>Active</v>
          </cell>
          <cell r="D1959">
            <v>1010318010</v>
          </cell>
          <cell r="E1959" t="str">
            <v>TALOJA-SPLITTING</v>
          </cell>
          <cell r="F1959" t="str">
            <v>1010300371</v>
          </cell>
          <cell r="G1959" t="str">
            <v>04/0569</v>
          </cell>
          <cell r="H1959" t="str">
            <v>M</v>
          </cell>
          <cell r="I1959" t="str">
            <v>Nikhil</v>
          </cell>
          <cell r="J1959" t="str">
            <v>Khadsare</v>
          </cell>
          <cell r="K1959" t="str">
            <v>Chandrakant</v>
          </cell>
          <cell r="L1959" t="str">
            <v>Executive</v>
          </cell>
          <cell r="M1959" t="str">
            <v>Production</v>
          </cell>
          <cell r="N1959" t="str">
            <v>Core</v>
          </cell>
          <cell r="O1959" t="str">
            <v>Fatty Acid</v>
          </cell>
          <cell r="P1959" t="str">
            <v>Oleo Manufacturing</v>
          </cell>
          <cell r="Q1959">
            <v>0</v>
          </cell>
          <cell r="R1959" t="str">
            <v>Oleochemicals</v>
          </cell>
          <cell r="S1959" t="str">
            <v>JMC</v>
          </cell>
          <cell r="T1959" t="str">
            <v>EG</v>
          </cell>
          <cell r="U1959" t="str">
            <v>Taloja</v>
          </cell>
          <cell r="V1959" t="str">
            <v>Taloja</v>
          </cell>
          <cell r="W1959">
            <v>41092</v>
          </cell>
          <cell r="X1959">
            <v>41091</v>
          </cell>
          <cell r="Y1959">
            <v>0</v>
          </cell>
          <cell r="Z1959">
            <v>3.6288539171106047</v>
          </cell>
          <cell r="AA1959">
            <v>3.6288539171106047</v>
          </cell>
          <cell r="AB1959">
            <v>41457</v>
          </cell>
          <cell r="AC1959">
            <v>41456</v>
          </cell>
          <cell r="AD1959">
            <v>41640</v>
          </cell>
          <cell r="AE1959">
            <v>0</v>
          </cell>
          <cell r="AF1959">
            <v>41640</v>
          </cell>
          <cell r="AG1959">
            <v>0</v>
          </cell>
          <cell r="AH1959">
            <v>0</v>
          </cell>
          <cell r="AI1959">
            <v>0</v>
          </cell>
          <cell r="AJ1959">
            <v>0</v>
          </cell>
          <cell r="AK1959">
            <v>0</v>
          </cell>
          <cell r="AL1959">
            <v>0</v>
          </cell>
          <cell r="AM1959">
            <v>0</v>
          </cell>
          <cell r="AN1959">
            <v>0</v>
          </cell>
          <cell r="AO1959">
            <v>0</v>
          </cell>
          <cell r="AP1959">
            <v>0</v>
          </cell>
          <cell r="AQ1959">
            <v>0</v>
          </cell>
          <cell r="AR1959" t="str">
            <v>GET</v>
          </cell>
          <cell r="AS1959" t="str">
            <v>Fatty Acid</v>
          </cell>
          <cell r="AT1959">
            <v>41456</v>
          </cell>
          <cell r="AU1959">
            <v>0</v>
          </cell>
          <cell r="AV1959" t="str">
            <v>Executive</v>
          </cell>
          <cell r="AW1959">
            <v>0</v>
          </cell>
          <cell r="AX1959">
            <v>0</v>
          </cell>
          <cell r="AY1959">
            <v>0</v>
          </cell>
          <cell r="AZ1959">
            <v>0</v>
          </cell>
          <cell r="BA1959">
            <v>0</v>
          </cell>
          <cell r="BB1959">
            <v>0</v>
          </cell>
          <cell r="BC1959">
            <v>0</v>
          </cell>
          <cell r="BD1959">
            <v>0</v>
          </cell>
          <cell r="BE1959">
            <v>0</v>
          </cell>
          <cell r="BF1959">
            <v>0</v>
          </cell>
          <cell r="BG1959">
            <v>33386</v>
          </cell>
          <cell r="BH1959">
            <v>24</v>
          </cell>
          <cell r="BI1959">
            <v>8</v>
          </cell>
          <cell r="BJ1959">
            <v>55300</v>
          </cell>
          <cell r="BK1959" t="str">
            <v>Less than and equal to 30 yrs</v>
          </cell>
          <cell r="BL1959" t="str">
            <v>Unmarried</v>
          </cell>
          <cell r="BM1959">
            <v>2</v>
          </cell>
          <cell r="BN1959" t="str">
            <v>C/O, 1339, Raviwar Peth Wai</v>
          </cell>
          <cell r="BO1959" t="str">
            <v>Wai-Satara</v>
          </cell>
          <cell r="BP1959">
            <v>0</v>
          </cell>
          <cell r="BQ1959">
            <v>412803</v>
          </cell>
          <cell r="BR1959" t="str">
            <v>B.E (Chemical)</v>
          </cell>
          <cell r="BS1959">
            <v>0</v>
          </cell>
          <cell r="BT1959">
            <v>0</v>
          </cell>
          <cell r="BU1959" t="str">
            <v>Fresher</v>
          </cell>
          <cell r="BV1959">
            <v>0</v>
          </cell>
          <cell r="BW1959">
            <v>0</v>
          </cell>
          <cell r="BX1959">
            <v>0</v>
          </cell>
          <cell r="BY1959">
            <v>0</v>
          </cell>
          <cell r="BZ1959">
            <v>0</v>
          </cell>
          <cell r="CA1959">
            <v>0</v>
          </cell>
          <cell r="CB1959">
            <v>0</v>
          </cell>
          <cell r="CC1959">
            <v>0</v>
          </cell>
          <cell r="CD1959">
            <v>0</v>
          </cell>
          <cell r="CE1959" t="str">
            <v>COMPK0610J</v>
          </cell>
          <cell r="CF1959" t="str">
            <v>Rajesh Maskar</v>
          </cell>
          <cell r="CG1959" t="str">
            <v>Digambar Patil</v>
          </cell>
        </row>
        <row r="1960">
          <cell r="B1960">
            <v>10002694</v>
          </cell>
          <cell r="C1960" t="str">
            <v>Active</v>
          </cell>
          <cell r="D1960">
            <v>1010318020</v>
          </cell>
          <cell r="E1960" t="str">
            <v>TALOJA-DISTILLATION</v>
          </cell>
          <cell r="F1960" t="str">
            <v>1010300372</v>
          </cell>
          <cell r="G1960" t="str">
            <v>04/0570</v>
          </cell>
          <cell r="H1960" t="str">
            <v>M</v>
          </cell>
          <cell r="I1960" t="str">
            <v>Vishal</v>
          </cell>
          <cell r="J1960" t="str">
            <v>Kadam</v>
          </cell>
          <cell r="K1960" t="str">
            <v>Balasaheb</v>
          </cell>
          <cell r="L1960" t="str">
            <v>Executive</v>
          </cell>
          <cell r="M1960" t="str">
            <v>Production</v>
          </cell>
          <cell r="N1960" t="str">
            <v>Core</v>
          </cell>
          <cell r="O1960" t="str">
            <v>Fatty Acid</v>
          </cell>
          <cell r="P1960" t="str">
            <v>Oleo Manufacturing</v>
          </cell>
          <cell r="Q1960">
            <v>0</v>
          </cell>
          <cell r="R1960" t="str">
            <v>Oleochemicals</v>
          </cell>
          <cell r="S1960" t="str">
            <v>JMC</v>
          </cell>
          <cell r="T1960" t="str">
            <v>EG</v>
          </cell>
          <cell r="U1960" t="str">
            <v>Taloja</v>
          </cell>
          <cell r="V1960" t="str">
            <v>Taloja</v>
          </cell>
          <cell r="W1960">
            <v>41092</v>
          </cell>
          <cell r="X1960">
            <v>41091</v>
          </cell>
          <cell r="Y1960">
            <v>0</v>
          </cell>
          <cell r="Z1960">
            <v>3.6288539171106047</v>
          </cell>
          <cell r="AA1960">
            <v>3.6288539171106047</v>
          </cell>
          <cell r="AB1960">
            <v>41457</v>
          </cell>
          <cell r="AC1960">
            <v>41456</v>
          </cell>
          <cell r="AD1960">
            <v>41640</v>
          </cell>
          <cell r="AE1960">
            <v>0</v>
          </cell>
          <cell r="AF1960">
            <v>41640</v>
          </cell>
          <cell r="AG1960">
            <v>0</v>
          </cell>
          <cell r="AH1960">
            <v>0</v>
          </cell>
          <cell r="AI1960">
            <v>0</v>
          </cell>
          <cell r="AJ1960">
            <v>0</v>
          </cell>
          <cell r="AK1960">
            <v>0</v>
          </cell>
          <cell r="AL1960">
            <v>0</v>
          </cell>
          <cell r="AM1960">
            <v>0</v>
          </cell>
          <cell r="AN1960">
            <v>0</v>
          </cell>
          <cell r="AO1960">
            <v>0</v>
          </cell>
          <cell r="AP1960">
            <v>0</v>
          </cell>
          <cell r="AQ1960">
            <v>0</v>
          </cell>
          <cell r="AR1960" t="str">
            <v>GET</v>
          </cell>
          <cell r="AS1960" t="str">
            <v>Fatty Acid</v>
          </cell>
          <cell r="AT1960">
            <v>41456</v>
          </cell>
          <cell r="AU1960">
            <v>0</v>
          </cell>
          <cell r="AV1960" t="str">
            <v>Executive</v>
          </cell>
          <cell r="AW1960">
            <v>0</v>
          </cell>
          <cell r="AX1960">
            <v>0</v>
          </cell>
          <cell r="AY1960">
            <v>0</v>
          </cell>
          <cell r="AZ1960">
            <v>0</v>
          </cell>
          <cell r="BA1960">
            <v>0</v>
          </cell>
          <cell r="BB1960">
            <v>0</v>
          </cell>
          <cell r="BC1960">
            <v>0</v>
          </cell>
          <cell r="BD1960">
            <v>0</v>
          </cell>
          <cell r="BE1960">
            <v>0</v>
          </cell>
          <cell r="BF1960">
            <v>0</v>
          </cell>
          <cell r="BG1960">
            <v>33167</v>
          </cell>
          <cell r="BH1960">
            <v>25</v>
          </cell>
          <cell r="BI1960">
            <v>3</v>
          </cell>
          <cell r="BJ1960">
            <v>55081</v>
          </cell>
          <cell r="BK1960" t="str">
            <v>Less than and equal to 30 yrs</v>
          </cell>
          <cell r="BL1960" t="str">
            <v>Unmarried</v>
          </cell>
          <cell r="BM1960">
            <v>2</v>
          </cell>
          <cell r="BN1960" t="str">
            <v>Bhadalwadi Indapur</v>
          </cell>
          <cell r="BO1960" t="str">
            <v>Pune</v>
          </cell>
          <cell r="BP1960">
            <v>0</v>
          </cell>
          <cell r="BQ1960">
            <v>413105</v>
          </cell>
          <cell r="BR1960" t="str">
            <v>B.E (Chemical)</v>
          </cell>
          <cell r="BS1960">
            <v>0</v>
          </cell>
          <cell r="BT1960">
            <v>0</v>
          </cell>
          <cell r="BU1960" t="str">
            <v>Fresher</v>
          </cell>
          <cell r="BV1960">
            <v>0</v>
          </cell>
          <cell r="BW1960">
            <v>0</v>
          </cell>
          <cell r="BX1960">
            <v>0</v>
          </cell>
          <cell r="BY1960">
            <v>0</v>
          </cell>
          <cell r="BZ1960">
            <v>0</v>
          </cell>
          <cell r="CA1960">
            <v>0</v>
          </cell>
          <cell r="CB1960">
            <v>0</v>
          </cell>
          <cell r="CC1960">
            <v>0</v>
          </cell>
          <cell r="CD1960">
            <v>0</v>
          </cell>
          <cell r="CE1960" t="str">
            <v>BYNPK1327E</v>
          </cell>
          <cell r="CF1960" t="str">
            <v>Dinesh Danao</v>
          </cell>
          <cell r="CG1960" t="str">
            <v>Dinesh Danao</v>
          </cell>
        </row>
        <row r="1961">
          <cell r="B1961">
            <v>10003570</v>
          </cell>
          <cell r="C1961" t="str">
            <v>Inactive</v>
          </cell>
          <cell r="D1961">
            <v>2011418160</v>
          </cell>
          <cell r="E1961" t="str">
            <v>BADDI - SOAP FINISHING</v>
          </cell>
          <cell r="F1961" t="e">
            <v>#N/A</v>
          </cell>
          <cell r="G1961" t="str">
            <v>NA</v>
          </cell>
          <cell r="H1961" t="str">
            <v>M</v>
          </cell>
          <cell r="I1961" t="str">
            <v xml:space="preserve">Vaibhav </v>
          </cell>
          <cell r="J1961" t="str">
            <v>Arora</v>
          </cell>
          <cell r="K1961">
            <v>0</v>
          </cell>
          <cell r="L1961" t="str">
            <v>Graduate Engineer Trainee</v>
          </cell>
          <cell r="M1961" t="str">
            <v>Production</v>
          </cell>
          <cell r="N1961">
            <v>0</v>
          </cell>
          <cell r="O1961" t="str">
            <v>Finished Soap</v>
          </cell>
          <cell r="P1961" t="str">
            <v>PCP Manufacturing</v>
          </cell>
          <cell r="Q1961">
            <v>0</v>
          </cell>
          <cell r="R1961" t="str">
            <v>Personal Care Products</v>
          </cell>
          <cell r="S1961" t="str">
            <v>Graduate Engineer Trainee</v>
          </cell>
          <cell r="T1961" t="str">
            <v>GET</v>
          </cell>
          <cell r="U1961" t="str">
            <v>Baddi</v>
          </cell>
          <cell r="V1961" t="str">
            <v>Baddi</v>
          </cell>
          <cell r="W1961">
            <v>42170</v>
          </cell>
          <cell r="X1961">
            <v>42156</v>
          </cell>
          <cell r="Y1961">
            <v>0</v>
          </cell>
          <cell r="Z1961">
            <v>0.67542925925926567</v>
          </cell>
          <cell r="AA1961">
            <v>0.67542925925926567</v>
          </cell>
          <cell r="AB1961">
            <v>0</v>
          </cell>
          <cell r="AC1961">
            <v>0</v>
          </cell>
          <cell r="AD1961">
            <v>42718</v>
          </cell>
          <cell r="AE1961">
            <v>0</v>
          </cell>
          <cell r="AF1961">
            <v>0</v>
          </cell>
          <cell r="AG1961">
            <v>0</v>
          </cell>
          <cell r="AH1961">
            <v>0</v>
          </cell>
          <cell r="AI1961">
            <v>0</v>
          </cell>
          <cell r="AJ1961">
            <v>0</v>
          </cell>
          <cell r="AK1961">
            <v>0</v>
          </cell>
          <cell r="AL1961">
            <v>0</v>
          </cell>
          <cell r="AM1961">
            <v>0</v>
          </cell>
          <cell r="AN1961">
            <v>0</v>
          </cell>
          <cell r="AO1961">
            <v>0</v>
          </cell>
          <cell r="AP1961">
            <v>0</v>
          </cell>
          <cell r="AQ1961">
            <v>0</v>
          </cell>
          <cell r="AR1961">
            <v>0</v>
          </cell>
          <cell r="AS1961">
            <v>0</v>
          </cell>
          <cell r="AT1961">
            <v>0</v>
          </cell>
          <cell r="AU1961">
            <v>0</v>
          </cell>
          <cell r="AV1961">
            <v>0</v>
          </cell>
          <cell r="AW1961">
            <v>0</v>
          </cell>
          <cell r="AX1961">
            <v>0</v>
          </cell>
          <cell r="AY1961">
            <v>0</v>
          </cell>
          <cell r="AZ1961">
            <v>0</v>
          </cell>
          <cell r="BA1961">
            <v>0</v>
          </cell>
          <cell r="BB1961">
            <v>0</v>
          </cell>
          <cell r="BC1961">
            <v>0</v>
          </cell>
          <cell r="BD1961">
            <v>0</v>
          </cell>
          <cell r="BE1961">
            <v>0</v>
          </cell>
          <cell r="BF1961">
            <v>0</v>
          </cell>
          <cell r="BG1961">
            <v>33839</v>
          </cell>
          <cell r="BH1961">
            <v>23</v>
          </cell>
          <cell r="BI1961">
            <v>5</v>
          </cell>
          <cell r="BJ1961">
            <v>55753</v>
          </cell>
          <cell r="BK1961" t="str">
            <v>Less than 30 yrs and equal to 30 yrs</v>
          </cell>
          <cell r="BL1961" t="str">
            <v>Unmarried</v>
          </cell>
          <cell r="BM1961">
            <v>2</v>
          </cell>
          <cell r="BN1961" t="str">
            <v>A-3, Indraprastha Apartment, Sector - 14, Rohini</v>
          </cell>
          <cell r="BO1961" t="str">
            <v>Delhi</v>
          </cell>
          <cell r="BP1961" t="str">
            <v>Delhi</v>
          </cell>
          <cell r="BQ1961">
            <v>110085</v>
          </cell>
          <cell r="BR1961" t="str">
            <v>B.Tech Chemical</v>
          </cell>
          <cell r="BS1961">
            <v>0</v>
          </cell>
          <cell r="BT1961">
            <v>0</v>
          </cell>
          <cell r="BU1961">
            <v>0</v>
          </cell>
          <cell r="BV1961">
            <v>42224</v>
          </cell>
          <cell r="BW1961">
            <v>42217</v>
          </cell>
          <cell r="BX1961">
            <v>42222</v>
          </cell>
          <cell r="BY1961" t="str">
            <v>Higher Studies</v>
          </cell>
          <cell r="BZ1961" t="str">
            <v>Resignation</v>
          </cell>
          <cell r="CA1961">
            <v>0</v>
          </cell>
          <cell r="CB1961" t="str">
            <v>Voluntary</v>
          </cell>
          <cell r="CC1961">
            <v>0</v>
          </cell>
          <cell r="CD1961" t="str">
            <v>O+</v>
          </cell>
          <cell r="CE1961">
            <v>0</v>
          </cell>
          <cell r="CF1961" t="str">
            <v>Naresh Patel</v>
          </cell>
          <cell r="CG1961">
            <v>0</v>
          </cell>
        </row>
        <row r="1962">
          <cell r="B1962">
            <v>10003531</v>
          </cell>
          <cell r="C1962" t="str">
            <v>Inactive</v>
          </cell>
          <cell r="D1962">
            <v>2519904999</v>
          </cell>
          <cell r="E1962" t="str">
            <v>COB-MARKETING</v>
          </cell>
          <cell r="F1962" t="e">
            <v>#N/A</v>
          </cell>
          <cell r="G1962" t="str">
            <v>NA</v>
          </cell>
          <cell r="H1962" t="str">
            <v>M</v>
          </cell>
          <cell r="I1962" t="str">
            <v>Mahesh</v>
          </cell>
          <cell r="J1962" t="str">
            <v>Suthar</v>
          </cell>
          <cell r="K1962" t="str">
            <v>Maniram</v>
          </cell>
          <cell r="L1962" t="str">
            <v>Assistant Manager</v>
          </cell>
          <cell r="M1962" t="str">
            <v>Marketing</v>
          </cell>
          <cell r="N1962">
            <v>0</v>
          </cell>
          <cell r="O1962">
            <v>0</v>
          </cell>
          <cell r="P1962" t="str">
            <v>Consumer Products Division Marketing</v>
          </cell>
          <cell r="Q1962">
            <v>0</v>
          </cell>
          <cell r="R1962" t="str">
            <v>Consumer Products Division</v>
          </cell>
          <cell r="S1962" t="str">
            <v>JMC</v>
          </cell>
          <cell r="T1962" t="str">
            <v>EG-1</v>
          </cell>
          <cell r="U1962" t="str">
            <v>Corporate</v>
          </cell>
          <cell r="V1962" t="str">
            <v>Corporate</v>
          </cell>
          <cell r="W1962">
            <v>42111</v>
          </cell>
          <cell r="X1962">
            <v>42111</v>
          </cell>
          <cell r="Y1962">
            <v>4</v>
          </cell>
          <cell r="Z1962">
            <v>0.83707309487570403</v>
          </cell>
          <cell r="AA1962">
            <v>4.8370730948757039</v>
          </cell>
          <cell r="AB1962">
            <v>0</v>
          </cell>
          <cell r="AC1962">
            <v>0</v>
          </cell>
          <cell r="AD1962">
            <v>42309</v>
          </cell>
          <cell r="AE1962">
            <v>0</v>
          </cell>
          <cell r="AF1962">
            <v>0</v>
          </cell>
          <cell r="AG1962">
            <v>0</v>
          </cell>
          <cell r="AH1962">
            <v>0</v>
          </cell>
          <cell r="AI1962">
            <v>0</v>
          </cell>
          <cell r="AJ1962">
            <v>0</v>
          </cell>
          <cell r="AK1962">
            <v>0</v>
          </cell>
          <cell r="AL1962">
            <v>0</v>
          </cell>
          <cell r="AM1962">
            <v>0</v>
          </cell>
          <cell r="AN1962">
            <v>0</v>
          </cell>
          <cell r="AO1962">
            <v>0</v>
          </cell>
          <cell r="AP1962">
            <v>0</v>
          </cell>
          <cell r="AQ1962">
            <v>0</v>
          </cell>
          <cell r="AR1962">
            <v>0</v>
          </cell>
          <cell r="AS1962">
            <v>0</v>
          </cell>
          <cell r="AT1962">
            <v>0</v>
          </cell>
          <cell r="AU1962">
            <v>0</v>
          </cell>
          <cell r="AV1962">
            <v>0</v>
          </cell>
          <cell r="AW1962">
            <v>0</v>
          </cell>
          <cell r="AX1962">
            <v>0</v>
          </cell>
          <cell r="AY1962">
            <v>0</v>
          </cell>
          <cell r="AZ1962">
            <v>0</v>
          </cell>
          <cell r="BA1962">
            <v>0</v>
          </cell>
          <cell r="BB1962">
            <v>0</v>
          </cell>
          <cell r="BC1962">
            <v>0</v>
          </cell>
          <cell r="BD1962">
            <v>0</v>
          </cell>
          <cell r="BE1962">
            <v>0</v>
          </cell>
          <cell r="BF1962">
            <v>0</v>
          </cell>
          <cell r="BG1962">
            <v>32870</v>
          </cell>
          <cell r="BH1962">
            <v>26</v>
          </cell>
          <cell r="BI1962">
            <v>1</v>
          </cell>
          <cell r="BJ1962">
            <v>54784</v>
          </cell>
          <cell r="BK1962" t="str">
            <v>Less than 30 yrs and equal to 30 yrs</v>
          </cell>
          <cell r="BL1962" t="str">
            <v>Unmarried</v>
          </cell>
          <cell r="BM1962">
            <v>1</v>
          </cell>
          <cell r="BN1962" t="str">
            <v>412, Building - 5, Mahadev Nagar, Navghar Road,</v>
          </cell>
          <cell r="BO1962" t="str">
            <v>Bhayander</v>
          </cell>
          <cell r="BP1962" t="str">
            <v>Maharashtra</v>
          </cell>
          <cell r="BQ1962">
            <v>401105</v>
          </cell>
          <cell r="BR1962" t="str">
            <v>B.Sc(PCM)</v>
          </cell>
          <cell r="BS1962">
            <v>0</v>
          </cell>
          <cell r="BT1962">
            <v>0</v>
          </cell>
          <cell r="BU1962" t="str">
            <v>Relince Retail Ltd</v>
          </cell>
          <cell r="BV1962">
            <v>42236</v>
          </cell>
          <cell r="BW1962">
            <v>42217</v>
          </cell>
          <cell r="BX1962">
            <v>42205</v>
          </cell>
          <cell r="BY1962" t="str">
            <v>ATG</v>
          </cell>
          <cell r="BZ1962" t="str">
            <v>Resignation</v>
          </cell>
          <cell r="CA1962" t="str">
            <v>Falls data submission (Education)</v>
          </cell>
          <cell r="CB1962" t="str">
            <v>Involuntary</v>
          </cell>
          <cell r="CC1962">
            <v>0</v>
          </cell>
          <cell r="CD1962" t="str">
            <v>O+</v>
          </cell>
          <cell r="CE1962" t="str">
            <v>CDLPS9128P</v>
          </cell>
          <cell r="CF1962" t="str">
            <v>Delna Joshi</v>
          </cell>
          <cell r="CG1962" t="str">
            <v>Ashish Potdar</v>
          </cell>
        </row>
        <row r="1963">
          <cell r="B1963">
            <v>10002689</v>
          </cell>
          <cell r="C1963" t="str">
            <v>Active</v>
          </cell>
          <cell r="D1963">
            <v>1010317999</v>
          </cell>
          <cell r="E1963" t="str">
            <v>TALOJA-MAINTENANCE</v>
          </cell>
          <cell r="F1963" t="str">
            <v>1010300369</v>
          </cell>
          <cell r="G1963" t="str">
            <v>04/0565</v>
          </cell>
          <cell r="H1963" t="str">
            <v>M</v>
          </cell>
          <cell r="I1963" t="str">
            <v>Jayesh</v>
          </cell>
          <cell r="J1963" t="str">
            <v>Karnik</v>
          </cell>
          <cell r="K1963" t="str">
            <v>Dilip</v>
          </cell>
          <cell r="L1963" t="str">
            <v>Executive</v>
          </cell>
          <cell r="M1963" t="str">
            <v>Engineering Services</v>
          </cell>
          <cell r="N1963" t="str">
            <v>Core</v>
          </cell>
          <cell r="O1963">
            <v>0</v>
          </cell>
          <cell r="P1963" t="str">
            <v>Oleo Manufacturing</v>
          </cell>
          <cell r="Q1963">
            <v>0</v>
          </cell>
          <cell r="R1963" t="str">
            <v>Oleochemicals</v>
          </cell>
          <cell r="S1963" t="str">
            <v>JMC</v>
          </cell>
          <cell r="T1963" t="str">
            <v>EG</v>
          </cell>
          <cell r="U1963" t="str">
            <v>Taloja</v>
          </cell>
          <cell r="V1963" t="str">
            <v>Taloja</v>
          </cell>
          <cell r="W1963">
            <v>41092</v>
          </cell>
          <cell r="X1963">
            <v>41091</v>
          </cell>
          <cell r="Y1963">
            <v>0</v>
          </cell>
          <cell r="Z1963">
            <v>3.6288539171106047</v>
          </cell>
          <cell r="AA1963">
            <v>3.6288539171106047</v>
          </cell>
          <cell r="AB1963">
            <v>41457</v>
          </cell>
          <cell r="AC1963" t="str">
            <v>Pending</v>
          </cell>
          <cell r="AD1963">
            <v>41640</v>
          </cell>
          <cell r="AE1963">
            <v>0</v>
          </cell>
          <cell r="AF1963">
            <v>41699</v>
          </cell>
          <cell r="AG1963">
            <v>0</v>
          </cell>
          <cell r="AH1963">
            <v>0</v>
          </cell>
          <cell r="AI1963">
            <v>0</v>
          </cell>
          <cell r="AJ1963">
            <v>0</v>
          </cell>
          <cell r="AK1963">
            <v>0</v>
          </cell>
          <cell r="AL1963">
            <v>0</v>
          </cell>
          <cell r="AM1963">
            <v>0</v>
          </cell>
          <cell r="AN1963">
            <v>0</v>
          </cell>
          <cell r="AO1963">
            <v>0</v>
          </cell>
          <cell r="AP1963">
            <v>0</v>
          </cell>
          <cell r="AQ1963">
            <v>0</v>
          </cell>
          <cell r="AR1963" t="str">
            <v>GET</v>
          </cell>
          <cell r="AS1963" t="str">
            <v>Instrumentation</v>
          </cell>
          <cell r="AT1963">
            <v>41518</v>
          </cell>
          <cell r="AU1963">
            <v>0</v>
          </cell>
          <cell r="AV1963" t="str">
            <v>Executive</v>
          </cell>
          <cell r="AW1963">
            <v>0</v>
          </cell>
          <cell r="AX1963">
            <v>0</v>
          </cell>
          <cell r="AY1963">
            <v>0</v>
          </cell>
          <cell r="AZ1963">
            <v>0</v>
          </cell>
          <cell r="BA1963">
            <v>0</v>
          </cell>
          <cell r="BB1963">
            <v>0</v>
          </cell>
          <cell r="BC1963">
            <v>0</v>
          </cell>
          <cell r="BD1963">
            <v>0</v>
          </cell>
          <cell r="BE1963">
            <v>0</v>
          </cell>
          <cell r="BF1963">
            <v>0</v>
          </cell>
          <cell r="BG1963">
            <v>33146</v>
          </cell>
          <cell r="BH1963">
            <v>25</v>
          </cell>
          <cell r="BI1963">
            <v>4</v>
          </cell>
          <cell r="BJ1963">
            <v>55060</v>
          </cell>
          <cell r="BK1963" t="str">
            <v>Less than and equal to 30 yrs</v>
          </cell>
          <cell r="BL1963" t="str">
            <v>Unmarried</v>
          </cell>
          <cell r="BM1963">
            <v>0</v>
          </cell>
          <cell r="BN1963" t="str">
            <v xml:space="preserve">703, Vighnaharta CHS, Shivaji Path </v>
          </cell>
          <cell r="BO1963" t="str">
            <v>Thane</v>
          </cell>
          <cell r="BP1963">
            <v>0</v>
          </cell>
          <cell r="BQ1963">
            <v>400601</v>
          </cell>
          <cell r="BR1963" t="str">
            <v>B.E (Instrumentation)</v>
          </cell>
          <cell r="BS1963">
            <v>0</v>
          </cell>
          <cell r="BT1963">
            <v>0</v>
          </cell>
          <cell r="BU1963" t="str">
            <v>Fresher</v>
          </cell>
          <cell r="BV1963">
            <v>0</v>
          </cell>
          <cell r="BW1963">
            <v>0</v>
          </cell>
          <cell r="BX1963">
            <v>0</v>
          </cell>
          <cell r="BY1963">
            <v>0</v>
          </cell>
          <cell r="BZ1963">
            <v>0</v>
          </cell>
          <cell r="CA1963">
            <v>0</v>
          </cell>
          <cell r="CB1963">
            <v>0</v>
          </cell>
          <cell r="CC1963">
            <v>0</v>
          </cell>
          <cell r="CD1963">
            <v>0</v>
          </cell>
          <cell r="CE1963" t="str">
            <v>CAYPK8142B</v>
          </cell>
          <cell r="CF1963" t="str">
            <v>Sachin Lohar</v>
          </cell>
          <cell r="CG1963" t="str">
            <v>Sachin Lohar</v>
          </cell>
        </row>
        <row r="1964">
          <cell r="B1964">
            <v>10003517</v>
          </cell>
          <cell r="C1964" t="str">
            <v>Inactive</v>
          </cell>
          <cell r="D1964">
            <v>1019909999</v>
          </cell>
          <cell r="E1964" t="str">
            <v>OLEO- PROJECTS</v>
          </cell>
          <cell r="F1964" t="e">
            <v>#N/A</v>
          </cell>
          <cell r="G1964">
            <v>0</v>
          </cell>
          <cell r="H1964" t="str">
            <v>M</v>
          </cell>
          <cell r="I1964" t="str">
            <v>Sandesh</v>
          </cell>
          <cell r="J1964" t="str">
            <v>Mhatre</v>
          </cell>
          <cell r="K1964" t="str">
            <v>Dinkar</v>
          </cell>
          <cell r="L1964" t="str">
            <v>Store Assistant</v>
          </cell>
          <cell r="M1964" t="str">
            <v>Engineering Stores</v>
          </cell>
          <cell r="N1964">
            <v>0</v>
          </cell>
          <cell r="O1964">
            <v>0</v>
          </cell>
          <cell r="P1964" t="str">
            <v>Projects</v>
          </cell>
          <cell r="Q1964">
            <v>0</v>
          </cell>
          <cell r="R1964" t="str">
            <v>Corporate Shared Services</v>
          </cell>
          <cell r="S1964" t="str">
            <v>OC</v>
          </cell>
          <cell r="T1964" t="str">
            <v>J2</v>
          </cell>
          <cell r="U1964" t="str">
            <v>Taloja</v>
          </cell>
          <cell r="V1964" t="str">
            <v>Taloja</v>
          </cell>
          <cell r="W1964">
            <v>42074</v>
          </cell>
          <cell r="X1964">
            <v>42064</v>
          </cell>
          <cell r="Y1964">
            <v>2.2000000000000002</v>
          </cell>
          <cell r="Z1964">
            <v>0.93844295820649493</v>
          </cell>
          <cell r="AA1964">
            <v>3.138442958206495</v>
          </cell>
          <cell r="AB1964">
            <v>0</v>
          </cell>
          <cell r="AC1964">
            <v>0</v>
          </cell>
          <cell r="AD1964">
            <v>42258</v>
          </cell>
          <cell r="AE1964">
            <v>0</v>
          </cell>
          <cell r="AF1964">
            <v>0</v>
          </cell>
          <cell r="AG1964">
            <v>0</v>
          </cell>
          <cell r="AH1964">
            <v>0</v>
          </cell>
          <cell r="AI1964">
            <v>0</v>
          </cell>
          <cell r="AJ1964">
            <v>0</v>
          </cell>
          <cell r="AK1964">
            <v>0</v>
          </cell>
          <cell r="AL1964">
            <v>0</v>
          </cell>
          <cell r="AM1964">
            <v>0</v>
          </cell>
          <cell r="AN1964">
            <v>0</v>
          </cell>
          <cell r="AO1964">
            <v>0</v>
          </cell>
          <cell r="AP1964">
            <v>0</v>
          </cell>
          <cell r="AQ1964">
            <v>0</v>
          </cell>
          <cell r="AR1964">
            <v>0</v>
          </cell>
          <cell r="AS1964">
            <v>0</v>
          </cell>
          <cell r="AT1964">
            <v>0</v>
          </cell>
          <cell r="AU1964">
            <v>0</v>
          </cell>
          <cell r="AV1964">
            <v>0</v>
          </cell>
          <cell r="AW1964">
            <v>0</v>
          </cell>
          <cell r="AX1964">
            <v>0</v>
          </cell>
          <cell r="AY1964">
            <v>0</v>
          </cell>
          <cell r="AZ1964">
            <v>0</v>
          </cell>
          <cell r="BA1964">
            <v>0</v>
          </cell>
          <cell r="BB1964">
            <v>0</v>
          </cell>
          <cell r="BC1964">
            <v>0</v>
          </cell>
          <cell r="BD1964">
            <v>0</v>
          </cell>
          <cell r="BE1964">
            <v>0</v>
          </cell>
          <cell r="BF1964">
            <v>0</v>
          </cell>
          <cell r="BG1964">
            <v>32999</v>
          </cell>
          <cell r="BH1964">
            <v>25</v>
          </cell>
          <cell r="BI1964">
            <v>9</v>
          </cell>
          <cell r="BJ1964">
            <v>54913</v>
          </cell>
          <cell r="BK1964" t="str">
            <v>Less than 30 yrs and equal to 30 yrs</v>
          </cell>
          <cell r="BL1964" t="str">
            <v>Unmarried</v>
          </cell>
          <cell r="BM1964">
            <v>2</v>
          </cell>
          <cell r="BN1964" t="str">
            <v>At - Kane, Post-Washi, Taluka-Pen,</v>
          </cell>
          <cell r="BO1964" t="str">
            <v>Raigad</v>
          </cell>
          <cell r="BP1964" t="str">
            <v>Maharastra</v>
          </cell>
          <cell r="BQ1964">
            <v>402107</v>
          </cell>
          <cell r="BR1964" t="str">
            <v>H.S.C.</v>
          </cell>
          <cell r="BS1964">
            <v>0</v>
          </cell>
          <cell r="BT1964" t="str">
            <v>I.T.I.</v>
          </cell>
          <cell r="BU1964" t="str">
            <v>Johnson &amp; Johnson Limited.</v>
          </cell>
          <cell r="BV1964">
            <v>42241</v>
          </cell>
          <cell r="BW1964">
            <v>42217</v>
          </cell>
          <cell r="BX1964">
            <v>42221</v>
          </cell>
          <cell r="BY1964">
            <v>0</v>
          </cell>
          <cell r="BZ1964" t="str">
            <v>Resignation</v>
          </cell>
          <cell r="CA1964">
            <v>0</v>
          </cell>
          <cell r="CB1964" t="str">
            <v>Voluntary</v>
          </cell>
          <cell r="CC1964">
            <v>0</v>
          </cell>
          <cell r="CD1964" t="str">
            <v>O+ve</v>
          </cell>
          <cell r="CE1964" t="str">
            <v>BTNPM8610B</v>
          </cell>
          <cell r="CF1964" t="str">
            <v>Sandip Kundu</v>
          </cell>
          <cell r="CG1964">
            <v>0</v>
          </cell>
        </row>
        <row r="1965">
          <cell r="B1965">
            <v>10002691</v>
          </cell>
          <cell r="C1965" t="str">
            <v>Active</v>
          </cell>
          <cell r="D1965">
            <v>1010329999</v>
          </cell>
          <cell r="E1965" t="str">
            <v>TALOJA-UTILITY</v>
          </cell>
          <cell r="F1965" t="str">
            <v>1010300370</v>
          </cell>
          <cell r="G1965" t="str">
            <v>04/0567</v>
          </cell>
          <cell r="H1965" t="str">
            <v>M</v>
          </cell>
          <cell r="I1965" t="str">
            <v>Mahesh</v>
          </cell>
          <cell r="J1965" t="str">
            <v>Phadtare</v>
          </cell>
          <cell r="K1965" t="str">
            <v>Ramchandra</v>
          </cell>
          <cell r="L1965" t="str">
            <v>Executive</v>
          </cell>
          <cell r="M1965" t="str">
            <v>Utility</v>
          </cell>
          <cell r="N1965" t="str">
            <v>Support</v>
          </cell>
          <cell r="O1965">
            <v>0</v>
          </cell>
          <cell r="P1965" t="str">
            <v>Oleo Manufacturing</v>
          </cell>
          <cell r="Q1965">
            <v>0</v>
          </cell>
          <cell r="R1965" t="str">
            <v>Oleochemicals</v>
          </cell>
          <cell r="S1965" t="str">
            <v>JMC</v>
          </cell>
          <cell r="T1965" t="str">
            <v>EG</v>
          </cell>
          <cell r="U1965" t="str">
            <v>Taloja</v>
          </cell>
          <cell r="V1965" t="str">
            <v>Taloja</v>
          </cell>
          <cell r="W1965">
            <v>41092</v>
          </cell>
          <cell r="X1965">
            <v>41091</v>
          </cell>
          <cell r="Y1965">
            <v>0</v>
          </cell>
          <cell r="Z1965">
            <v>3.6288539167935121</v>
          </cell>
          <cell r="AA1965">
            <v>3.6288539167935121</v>
          </cell>
          <cell r="AB1965">
            <v>41457</v>
          </cell>
          <cell r="AC1965">
            <v>41456</v>
          </cell>
          <cell r="AD1965">
            <v>41640</v>
          </cell>
          <cell r="AE1965">
            <v>0</v>
          </cell>
          <cell r="AF1965">
            <v>41640</v>
          </cell>
          <cell r="AG1965">
            <v>0</v>
          </cell>
          <cell r="AH1965">
            <v>0</v>
          </cell>
          <cell r="AI1965">
            <v>0</v>
          </cell>
          <cell r="AJ1965">
            <v>0</v>
          </cell>
          <cell r="AK1965">
            <v>0</v>
          </cell>
          <cell r="AL1965">
            <v>0</v>
          </cell>
          <cell r="AM1965">
            <v>0</v>
          </cell>
          <cell r="AN1965">
            <v>0</v>
          </cell>
          <cell r="AO1965">
            <v>0</v>
          </cell>
          <cell r="AP1965">
            <v>0</v>
          </cell>
          <cell r="AQ1965">
            <v>0</v>
          </cell>
          <cell r="AR1965" t="str">
            <v>GET</v>
          </cell>
          <cell r="AS1965" t="str">
            <v>Mechanical</v>
          </cell>
          <cell r="AT1965">
            <v>41456</v>
          </cell>
          <cell r="AU1965">
            <v>0</v>
          </cell>
          <cell r="AV1965" t="str">
            <v>Executive</v>
          </cell>
          <cell r="AW1965">
            <v>0</v>
          </cell>
          <cell r="AX1965">
            <v>0</v>
          </cell>
          <cell r="AY1965">
            <v>0</v>
          </cell>
          <cell r="AZ1965">
            <v>0</v>
          </cell>
          <cell r="BA1965">
            <v>0</v>
          </cell>
          <cell r="BB1965">
            <v>0</v>
          </cell>
          <cell r="BC1965">
            <v>0</v>
          </cell>
          <cell r="BD1965">
            <v>0</v>
          </cell>
          <cell r="BE1965">
            <v>0</v>
          </cell>
          <cell r="BF1965">
            <v>0</v>
          </cell>
          <cell r="BG1965">
            <v>32741</v>
          </cell>
          <cell r="BH1965">
            <v>26</v>
          </cell>
          <cell r="BI1965">
            <v>5</v>
          </cell>
          <cell r="BJ1965">
            <v>54655</v>
          </cell>
          <cell r="BK1965" t="str">
            <v>Less than and equal to 30 yrs</v>
          </cell>
          <cell r="BL1965" t="str">
            <v>Unmarried</v>
          </cell>
          <cell r="BM1965">
            <v>0</v>
          </cell>
          <cell r="BN1965" t="str">
            <v>1/45, New Poice Academy,  S L Raheja Road, Mahim</v>
          </cell>
          <cell r="BO1965" t="str">
            <v>Mumbai</v>
          </cell>
          <cell r="BP1965">
            <v>0</v>
          </cell>
          <cell r="BQ1965">
            <v>400016</v>
          </cell>
          <cell r="BR1965" t="str">
            <v>B.E (Mechanical)</v>
          </cell>
          <cell r="BS1965">
            <v>0</v>
          </cell>
          <cell r="BT1965">
            <v>0</v>
          </cell>
          <cell r="BU1965" t="str">
            <v>Fresher</v>
          </cell>
          <cell r="BV1965">
            <v>0</v>
          </cell>
          <cell r="BW1965">
            <v>0</v>
          </cell>
          <cell r="BX1965">
            <v>0</v>
          </cell>
          <cell r="BY1965">
            <v>0</v>
          </cell>
          <cell r="BZ1965">
            <v>0</v>
          </cell>
          <cell r="CA1965">
            <v>0</v>
          </cell>
          <cell r="CB1965">
            <v>0</v>
          </cell>
          <cell r="CC1965">
            <v>0</v>
          </cell>
          <cell r="CD1965">
            <v>0</v>
          </cell>
          <cell r="CE1965" t="str">
            <v>BCRPP4712J</v>
          </cell>
          <cell r="CF1965" t="str">
            <v>Vijaykumar Patil</v>
          </cell>
          <cell r="CG1965" t="str">
            <v>Vijaykumar Patil</v>
          </cell>
        </row>
        <row r="1966">
          <cell r="B1966">
            <v>10000828</v>
          </cell>
          <cell r="C1966" t="str">
            <v>Inactive</v>
          </cell>
          <cell r="D1966">
            <v>2011418160</v>
          </cell>
          <cell r="E1966" t="str">
            <v>BADDI - SOAP FINISHING</v>
          </cell>
          <cell r="F1966" t="str">
            <v>2011400021</v>
          </cell>
          <cell r="G1966" t="str">
            <v>B00218</v>
          </cell>
          <cell r="H1966" t="str">
            <v>M</v>
          </cell>
          <cell r="I1966" t="str">
            <v xml:space="preserve">Kishor </v>
          </cell>
          <cell r="J1966" t="str">
            <v>Tandel</v>
          </cell>
          <cell r="K1966" t="str">
            <v>Jaynti Bhai</v>
          </cell>
          <cell r="L1966" t="str">
            <v>Senior Operator</v>
          </cell>
          <cell r="M1966" t="str">
            <v>Production</v>
          </cell>
          <cell r="N1966">
            <v>0</v>
          </cell>
          <cell r="O1966">
            <v>0</v>
          </cell>
          <cell r="P1966" t="str">
            <v>PCP Manufacturing</v>
          </cell>
          <cell r="Q1966">
            <v>0</v>
          </cell>
          <cell r="R1966" t="str">
            <v>Personal Care Products</v>
          </cell>
          <cell r="S1966" t="str">
            <v>Associate</v>
          </cell>
          <cell r="T1966" t="str">
            <v>A3</v>
          </cell>
          <cell r="U1966" t="str">
            <v>Baddi</v>
          </cell>
          <cell r="V1966" t="str">
            <v>Baddi</v>
          </cell>
          <cell r="W1966">
            <v>37884</v>
          </cell>
          <cell r="X1966" t="str">
            <v>Before 1 April 2010</v>
          </cell>
          <cell r="Y1966">
            <v>0</v>
          </cell>
          <cell r="Z1966">
            <v>12.417895012683923</v>
          </cell>
          <cell r="AA1966">
            <v>12.417895012683923</v>
          </cell>
          <cell r="AB1966">
            <v>0</v>
          </cell>
          <cell r="AC1966">
            <v>0</v>
          </cell>
          <cell r="AD1966">
            <v>38065</v>
          </cell>
          <cell r="AE1966">
            <v>0</v>
          </cell>
          <cell r="AF1966">
            <v>38473</v>
          </cell>
          <cell r="AG1966">
            <v>0</v>
          </cell>
          <cell r="AH1966">
            <v>0</v>
          </cell>
          <cell r="AI1966">
            <v>0</v>
          </cell>
          <cell r="AJ1966">
            <v>0</v>
          </cell>
          <cell r="AK1966">
            <v>0</v>
          </cell>
          <cell r="AL1966">
            <v>0</v>
          </cell>
          <cell r="AM1966">
            <v>0</v>
          </cell>
          <cell r="AN1966">
            <v>0</v>
          </cell>
          <cell r="AO1966">
            <v>41365</v>
          </cell>
          <cell r="AP1966" t="str">
            <v>Senior Operator (A2)</v>
          </cell>
          <cell r="AQ1966" t="str">
            <v>Associate</v>
          </cell>
          <cell r="AR1966">
            <v>0</v>
          </cell>
          <cell r="AS1966">
            <v>0</v>
          </cell>
          <cell r="AT1966">
            <v>0</v>
          </cell>
          <cell r="AU1966">
            <v>0</v>
          </cell>
          <cell r="AV1966">
            <v>0</v>
          </cell>
          <cell r="AW1966">
            <v>0</v>
          </cell>
          <cell r="AX1966">
            <v>0</v>
          </cell>
          <cell r="AY1966">
            <v>0</v>
          </cell>
          <cell r="AZ1966">
            <v>0</v>
          </cell>
          <cell r="BA1966" t="str">
            <v>Kutch I</v>
          </cell>
          <cell r="BB1966">
            <v>39845</v>
          </cell>
          <cell r="BC1966">
            <v>0</v>
          </cell>
          <cell r="BD1966">
            <v>0</v>
          </cell>
          <cell r="BE1966">
            <v>0</v>
          </cell>
          <cell r="BF1966">
            <v>0</v>
          </cell>
          <cell r="BG1966">
            <v>28458</v>
          </cell>
          <cell r="BH1966">
            <v>38</v>
          </cell>
          <cell r="BI1966">
            <v>2</v>
          </cell>
          <cell r="BJ1966">
            <v>50372</v>
          </cell>
          <cell r="BK1966">
            <v>0</v>
          </cell>
          <cell r="BL1966">
            <v>0</v>
          </cell>
          <cell r="BM1966">
            <v>0</v>
          </cell>
          <cell r="BN1966" t="str">
            <v>Vill. Krishnapur, PO &amp; Teh. jalalpur, Distt. Navsari, Gujrat Navsari</v>
          </cell>
          <cell r="BO1966" t="str">
            <v>Navsari</v>
          </cell>
          <cell r="BP1966" t="str">
            <v>Gujrat</v>
          </cell>
          <cell r="BQ1966">
            <v>0</v>
          </cell>
          <cell r="BR1966" t="str">
            <v>H.S.C</v>
          </cell>
          <cell r="BS1966">
            <v>0</v>
          </cell>
          <cell r="BT1966">
            <v>0</v>
          </cell>
          <cell r="BU1966" t="str">
            <v/>
          </cell>
          <cell r="BV1966">
            <v>42210</v>
          </cell>
          <cell r="BW1966">
            <v>42186</v>
          </cell>
          <cell r="BX1966">
            <v>42189</v>
          </cell>
          <cell r="BY1966" t="str">
            <v>Personal Reason</v>
          </cell>
          <cell r="BZ1966" t="str">
            <v>Resignation</v>
          </cell>
          <cell r="CA1966">
            <v>0</v>
          </cell>
          <cell r="CB1966" t="str">
            <v>Voluntary</v>
          </cell>
          <cell r="CC1966">
            <v>0</v>
          </cell>
          <cell r="CD1966" t="str">
            <v>B+</v>
          </cell>
          <cell r="CE1966" t="str">
            <v>AGXPT2140F</v>
          </cell>
          <cell r="CF1966" t="e">
            <v>#N/A</v>
          </cell>
          <cell r="CG1966">
            <v>0</v>
          </cell>
        </row>
        <row r="1967">
          <cell r="B1967">
            <v>10002686</v>
          </cell>
          <cell r="C1967" t="str">
            <v>Active</v>
          </cell>
          <cell r="D1967">
            <v>1010317999</v>
          </cell>
          <cell r="E1967" t="str">
            <v>TALOJA-MAINTENANCE</v>
          </cell>
          <cell r="F1967" t="str">
            <v>1010300368</v>
          </cell>
          <cell r="G1967" t="str">
            <v>04/0562</v>
          </cell>
          <cell r="H1967" t="str">
            <v>M</v>
          </cell>
          <cell r="I1967" t="str">
            <v>Ramesh</v>
          </cell>
          <cell r="J1967" t="str">
            <v>Jhukal</v>
          </cell>
          <cell r="K1967" t="str">
            <v>Manbahadur</v>
          </cell>
          <cell r="L1967" t="str">
            <v>Executive</v>
          </cell>
          <cell r="M1967" t="str">
            <v>Engineering Services</v>
          </cell>
          <cell r="N1967" t="str">
            <v>Core</v>
          </cell>
          <cell r="O1967">
            <v>0</v>
          </cell>
          <cell r="P1967" t="str">
            <v>Oleo Manufacturing</v>
          </cell>
          <cell r="Q1967">
            <v>0</v>
          </cell>
          <cell r="R1967" t="str">
            <v>Oleochemicals</v>
          </cell>
          <cell r="S1967" t="str">
            <v>JMC</v>
          </cell>
          <cell r="T1967" t="str">
            <v>EG</v>
          </cell>
          <cell r="U1967" t="str">
            <v>Taloja</v>
          </cell>
          <cell r="V1967" t="str">
            <v>Taloja</v>
          </cell>
          <cell r="W1967">
            <v>41092</v>
          </cell>
          <cell r="X1967">
            <v>41091</v>
          </cell>
          <cell r="Y1967">
            <v>0</v>
          </cell>
          <cell r="Z1967">
            <v>3.6288539171106047</v>
          </cell>
          <cell r="AA1967">
            <v>3.6288539171106047</v>
          </cell>
          <cell r="AB1967">
            <v>41457</v>
          </cell>
          <cell r="AC1967">
            <v>41456</v>
          </cell>
          <cell r="AD1967">
            <v>41640</v>
          </cell>
          <cell r="AE1967">
            <v>0</v>
          </cell>
          <cell r="AF1967">
            <v>41640</v>
          </cell>
          <cell r="AG1967">
            <v>0</v>
          </cell>
          <cell r="AH1967">
            <v>0</v>
          </cell>
          <cell r="AI1967">
            <v>0</v>
          </cell>
          <cell r="AJ1967">
            <v>0</v>
          </cell>
          <cell r="AK1967">
            <v>0</v>
          </cell>
          <cell r="AL1967">
            <v>0</v>
          </cell>
          <cell r="AM1967">
            <v>0</v>
          </cell>
          <cell r="AN1967">
            <v>0</v>
          </cell>
          <cell r="AO1967">
            <v>0</v>
          </cell>
          <cell r="AP1967">
            <v>0</v>
          </cell>
          <cell r="AQ1967">
            <v>0</v>
          </cell>
          <cell r="AR1967" t="str">
            <v>GET</v>
          </cell>
          <cell r="AS1967" t="str">
            <v>Electrical</v>
          </cell>
          <cell r="AT1967">
            <v>41456</v>
          </cell>
          <cell r="AU1967">
            <v>0</v>
          </cell>
          <cell r="AV1967" t="str">
            <v>Executive</v>
          </cell>
          <cell r="AW1967">
            <v>0</v>
          </cell>
          <cell r="AX1967">
            <v>0</v>
          </cell>
          <cell r="AY1967">
            <v>0</v>
          </cell>
          <cell r="AZ1967">
            <v>0</v>
          </cell>
          <cell r="BA1967">
            <v>0</v>
          </cell>
          <cell r="BB1967">
            <v>0</v>
          </cell>
          <cell r="BC1967">
            <v>0</v>
          </cell>
          <cell r="BD1967">
            <v>0</v>
          </cell>
          <cell r="BE1967">
            <v>0</v>
          </cell>
          <cell r="BF1967">
            <v>0</v>
          </cell>
          <cell r="BG1967">
            <v>32767</v>
          </cell>
          <cell r="BH1967">
            <v>26</v>
          </cell>
          <cell r="BI1967">
            <v>5</v>
          </cell>
          <cell r="BJ1967">
            <v>54681</v>
          </cell>
          <cell r="BK1967" t="str">
            <v>Less than and equal to 30 yrs</v>
          </cell>
          <cell r="BL1967" t="str">
            <v>Unmarried</v>
          </cell>
          <cell r="BM1967">
            <v>0</v>
          </cell>
          <cell r="BN1967" t="str">
            <v>Room No.01, Behind Nldg No.01,  Samta Nagar, Post-J K Gram</v>
          </cell>
          <cell r="BO1967" t="str">
            <v>Thane-West</v>
          </cell>
          <cell r="BP1967">
            <v>0</v>
          </cell>
          <cell r="BQ1967">
            <v>400606</v>
          </cell>
          <cell r="BR1967" t="str">
            <v>B.E (Electrical)</v>
          </cell>
          <cell r="BS1967">
            <v>0</v>
          </cell>
          <cell r="BT1967">
            <v>0</v>
          </cell>
          <cell r="BU1967" t="str">
            <v>Fresher</v>
          </cell>
          <cell r="BV1967">
            <v>0</v>
          </cell>
          <cell r="BW1967">
            <v>0</v>
          </cell>
          <cell r="BX1967">
            <v>0</v>
          </cell>
          <cell r="BY1967">
            <v>0</v>
          </cell>
          <cell r="BZ1967">
            <v>0</v>
          </cell>
          <cell r="CA1967">
            <v>0</v>
          </cell>
          <cell r="CB1967">
            <v>0</v>
          </cell>
          <cell r="CC1967">
            <v>0</v>
          </cell>
          <cell r="CD1967">
            <v>0</v>
          </cell>
          <cell r="CE1967" t="str">
            <v>AJDPJ5542L</v>
          </cell>
          <cell r="CF1967" t="str">
            <v>Varun Rai</v>
          </cell>
          <cell r="CG1967" t="str">
            <v>Varun Rai</v>
          </cell>
        </row>
        <row r="1968">
          <cell r="B1968">
            <v>10002700</v>
          </cell>
          <cell r="C1968" t="str">
            <v>Active</v>
          </cell>
          <cell r="D1968">
            <v>1010317999</v>
          </cell>
          <cell r="E1968" t="str">
            <v>TALOJA-MAINTENANCE</v>
          </cell>
          <cell r="F1968" t="str">
            <v>1010300375</v>
          </cell>
          <cell r="G1968" t="str">
            <v>04/0576</v>
          </cell>
          <cell r="H1968" t="str">
            <v>M</v>
          </cell>
          <cell r="I1968" t="str">
            <v>Sagar</v>
          </cell>
          <cell r="J1968" t="str">
            <v>Hatnolkar</v>
          </cell>
          <cell r="K1968" t="str">
            <v>Vishwanath</v>
          </cell>
          <cell r="L1968" t="str">
            <v>Executive</v>
          </cell>
          <cell r="M1968" t="str">
            <v>Engineering Services</v>
          </cell>
          <cell r="N1968" t="str">
            <v>Core</v>
          </cell>
          <cell r="O1968">
            <v>0</v>
          </cell>
          <cell r="P1968" t="str">
            <v>Oleo Manufacturing</v>
          </cell>
          <cell r="Q1968">
            <v>0</v>
          </cell>
          <cell r="R1968" t="str">
            <v>Oleochemicals</v>
          </cell>
          <cell r="S1968" t="str">
            <v>JMC</v>
          </cell>
          <cell r="T1968" t="str">
            <v>EG</v>
          </cell>
          <cell r="U1968" t="str">
            <v>Taloja</v>
          </cell>
          <cell r="V1968" t="str">
            <v>Taloja</v>
          </cell>
          <cell r="W1968">
            <v>41092</v>
          </cell>
          <cell r="X1968">
            <v>41091</v>
          </cell>
          <cell r="Y1968">
            <v>0</v>
          </cell>
          <cell r="Z1968">
            <v>3.6288539171106047</v>
          </cell>
          <cell r="AA1968">
            <v>3.6288539171106047</v>
          </cell>
          <cell r="AB1968">
            <v>41457</v>
          </cell>
          <cell r="AC1968">
            <v>41456</v>
          </cell>
          <cell r="AD1968">
            <v>41640</v>
          </cell>
          <cell r="AE1968">
            <v>0</v>
          </cell>
          <cell r="AF1968">
            <v>41640</v>
          </cell>
          <cell r="AG1968">
            <v>0</v>
          </cell>
          <cell r="AH1968">
            <v>0</v>
          </cell>
          <cell r="AI1968">
            <v>0</v>
          </cell>
          <cell r="AJ1968">
            <v>0</v>
          </cell>
          <cell r="AK1968">
            <v>0</v>
          </cell>
          <cell r="AL1968">
            <v>0</v>
          </cell>
          <cell r="AM1968">
            <v>0</v>
          </cell>
          <cell r="AN1968">
            <v>0</v>
          </cell>
          <cell r="AO1968">
            <v>0</v>
          </cell>
          <cell r="AP1968">
            <v>0</v>
          </cell>
          <cell r="AQ1968">
            <v>0</v>
          </cell>
          <cell r="AR1968" t="str">
            <v>GET</v>
          </cell>
          <cell r="AS1968" t="str">
            <v>Mechanical</v>
          </cell>
          <cell r="AT1968">
            <v>41456</v>
          </cell>
          <cell r="AU1968">
            <v>0</v>
          </cell>
          <cell r="AV1968" t="str">
            <v>Executive</v>
          </cell>
          <cell r="AW1968">
            <v>0</v>
          </cell>
          <cell r="AX1968">
            <v>0</v>
          </cell>
          <cell r="AY1968">
            <v>0</v>
          </cell>
          <cell r="AZ1968">
            <v>0</v>
          </cell>
          <cell r="BA1968">
            <v>0</v>
          </cell>
          <cell r="BB1968">
            <v>0</v>
          </cell>
          <cell r="BC1968">
            <v>0</v>
          </cell>
          <cell r="BD1968">
            <v>0</v>
          </cell>
          <cell r="BE1968">
            <v>0</v>
          </cell>
          <cell r="BF1968">
            <v>0</v>
          </cell>
          <cell r="BG1968">
            <v>32474</v>
          </cell>
          <cell r="BH1968">
            <v>27</v>
          </cell>
          <cell r="BI1968">
            <v>2</v>
          </cell>
          <cell r="BJ1968">
            <v>54388</v>
          </cell>
          <cell r="BK1968" t="str">
            <v>Less than and equal to 30 yrs</v>
          </cell>
          <cell r="BL1968" t="str">
            <v>Unmarried</v>
          </cell>
          <cell r="BM1968">
            <v>0</v>
          </cell>
          <cell r="BN1968" t="str">
            <v>Room No.03, Gajanan Rahiwasi Sang, Durga Nagar, Manpada,</v>
          </cell>
          <cell r="BO1968" t="str">
            <v>Thane-West</v>
          </cell>
          <cell r="BP1968" t="str">
            <v>Maharashtra</v>
          </cell>
          <cell r="BQ1968">
            <v>0</v>
          </cell>
          <cell r="BR1968" t="str">
            <v>B.E (Mechanical)</v>
          </cell>
          <cell r="BS1968">
            <v>0</v>
          </cell>
          <cell r="BT1968">
            <v>0</v>
          </cell>
          <cell r="BU1968" t="str">
            <v>Fresher</v>
          </cell>
          <cell r="BV1968">
            <v>0</v>
          </cell>
          <cell r="BW1968">
            <v>0</v>
          </cell>
          <cell r="BX1968">
            <v>0</v>
          </cell>
          <cell r="BY1968">
            <v>0</v>
          </cell>
          <cell r="BZ1968">
            <v>0</v>
          </cell>
          <cell r="CA1968">
            <v>0</v>
          </cell>
          <cell r="CB1968">
            <v>0</v>
          </cell>
          <cell r="CC1968">
            <v>0</v>
          </cell>
          <cell r="CD1968">
            <v>0</v>
          </cell>
          <cell r="CE1968" t="str">
            <v>AFGPH7430E</v>
          </cell>
          <cell r="CF1968" t="str">
            <v>Haresh Dhaduk</v>
          </cell>
          <cell r="CG1968" t="str">
            <v>Haresh Dhaduk</v>
          </cell>
        </row>
        <row r="1969">
          <cell r="B1969">
            <v>10002684</v>
          </cell>
          <cell r="C1969" t="str">
            <v>Inactive</v>
          </cell>
          <cell r="D1969">
            <v>0</v>
          </cell>
          <cell r="E1969">
            <v>0</v>
          </cell>
          <cell r="F1969" t="e">
            <v>#N/A</v>
          </cell>
          <cell r="G1969" t="str">
            <v>04/0560</v>
          </cell>
          <cell r="H1969" t="str">
            <v>M</v>
          </cell>
          <cell r="I1969" t="str">
            <v>Rohan</v>
          </cell>
          <cell r="J1969" t="str">
            <v>Crasto</v>
          </cell>
          <cell r="K1969" t="str">
            <v>Ronnie</v>
          </cell>
          <cell r="L1969" t="str">
            <v>Graduate Engineer Trainee</v>
          </cell>
          <cell r="M1969">
            <v>0</v>
          </cell>
          <cell r="N1969">
            <v>0</v>
          </cell>
          <cell r="O1969">
            <v>0</v>
          </cell>
          <cell r="P1969" t="str">
            <v>Oleo Manufacturing</v>
          </cell>
          <cell r="Q1969">
            <v>0</v>
          </cell>
          <cell r="R1969" t="str">
            <v>Oleochemicals</v>
          </cell>
          <cell r="S1969" t="str">
            <v>Trainee</v>
          </cell>
          <cell r="T1969" t="str">
            <v>EG</v>
          </cell>
          <cell r="U1969" t="str">
            <v>Taloja</v>
          </cell>
          <cell r="V1969">
            <v>0</v>
          </cell>
          <cell r="W1969">
            <v>41092</v>
          </cell>
          <cell r="X1969">
            <v>41091</v>
          </cell>
          <cell r="Y1969">
            <v>0</v>
          </cell>
          <cell r="Z1969">
            <v>3.6288539167935121</v>
          </cell>
          <cell r="AA1969">
            <v>0.1</v>
          </cell>
          <cell r="AB1969">
            <v>41456</v>
          </cell>
          <cell r="AC1969">
            <v>0</v>
          </cell>
          <cell r="AD1969">
            <v>41639</v>
          </cell>
          <cell r="AE1969">
            <v>0</v>
          </cell>
          <cell r="AF1969">
            <v>0</v>
          </cell>
          <cell r="AG1969">
            <v>0</v>
          </cell>
          <cell r="AH1969">
            <v>0</v>
          </cell>
          <cell r="AI1969">
            <v>0</v>
          </cell>
          <cell r="AJ1969">
            <v>0</v>
          </cell>
          <cell r="AK1969">
            <v>0</v>
          </cell>
          <cell r="AL1969">
            <v>0</v>
          </cell>
          <cell r="AM1969">
            <v>0</v>
          </cell>
          <cell r="AN1969">
            <v>0</v>
          </cell>
          <cell r="AO1969">
            <v>0</v>
          </cell>
          <cell r="AP1969">
            <v>0</v>
          </cell>
          <cell r="AQ1969">
            <v>0</v>
          </cell>
          <cell r="AR1969">
            <v>0</v>
          </cell>
          <cell r="AS1969">
            <v>0</v>
          </cell>
          <cell r="AT1969">
            <v>0</v>
          </cell>
          <cell r="AU1969">
            <v>0</v>
          </cell>
          <cell r="AV1969">
            <v>0</v>
          </cell>
          <cell r="AW1969">
            <v>0</v>
          </cell>
          <cell r="AX1969">
            <v>0</v>
          </cell>
          <cell r="AY1969">
            <v>0</v>
          </cell>
          <cell r="AZ1969">
            <v>0</v>
          </cell>
          <cell r="BA1969">
            <v>0</v>
          </cell>
          <cell r="BB1969">
            <v>0</v>
          </cell>
          <cell r="BC1969">
            <v>0</v>
          </cell>
          <cell r="BD1969">
            <v>0</v>
          </cell>
          <cell r="BE1969">
            <v>0</v>
          </cell>
          <cell r="BF1969">
            <v>0</v>
          </cell>
          <cell r="BG1969">
            <v>32889</v>
          </cell>
          <cell r="BH1969">
            <v>22</v>
          </cell>
          <cell r="BI1969">
            <v>7</v>
          </cell>
          <cell r="BJ1969">
            <v>0</v>
          </cell>
          <cell r="BK1969" t="str">
            <v>Less than 30 yrs and equal to 30 yrs</v>
          </cell>
          <cell r="BL1969" t="str">
            <v>Unmarried</v>
          </cell>
          <cell r="BM1969">
            <v>0</v>
          </cell>
          <cell r="BN1969" t="str">
            <v>E-1/28/B-5, Shivtirth Apts, Sector-8, Phase II, Nerul,</v>
          </cell>
          <cell r="BO1969" t="str">
            <v>Navi Mumbai</v>
          </cell>
          <cell r="BP1969">
            <v>0</v>
          </cell>
          <cell r="BQ1969">
            <v>400706</v>
          </cell>
          <cell r="BR1969" t="str">
            <v>B.E (Chemical)</v>
          </cell>
          <cell r="BS1969">
            <v>0</v>
          </cell>
          <cell r="BT1969">
            <v>0</v>
          </cell>
          <cell r="BU1969" t="str">
            <v>Fresher</v>
          </cell>
          <cell r="BV1969">
            <v>41137</v>
          </cell>
          <cell r="BW1969">
            <v>41122</v>
          </cell>
          <cell r="BX1969">
            <v>0</v>
          </cell>
          <cell r="BY1969" t="str">
            <v>Absconding</v>
          </cell>
          <cell r="BZ1969" t="str">
            <v>Absconding</v>
          </cell>
          <cell r="CA1969">
            <v>0</v>
          </cell>
          <cell r="CB1969" t="str">
            <v>Voluntary</v>
          </cell>
          <cell r="CC1969">
            <v>0</v>
          </cell>
          <cell r="CD1969">
            <v>0</v>
          </cell>
          <cell r="CE1969">
            <v>0</v>
          </cell>
          <cell r="CF1969">
            <v>0</v>
          </cell>
          <cell r="CG1969">
            <v>0</v>
          </cell>
        </row>
        <row r="1970">
          <cell r="B1970">
            <v>10002695</v>
          </cell>
          <cell r="C1970" t="str">
            <v>Inactive</v>
          </cell>
          <cell r="D1970">
            <v>0</v>
          </cell>
          <cell r="E1970">
            <v>0</v>
          </cell>
          <cell r="F1970" t="e">
            <v>#N/A</v>
          </cell>
          <cell r="G1970" t="str">
            <v>04/0571</v>
          </cell>
          <cell r="H1970" t="str">
            <v>M</v>
          </cell>
          <cell r="I1970" t="str">
            <v>Sumeet</v>
          </cell>
          <cell r="J1970" t="str">
            <v>Rana</v>
          </cell>
          <cell r="K1970" t="str">
            <v>Rakesh</v>
          </cell>
          <cell r="L1970" t="str">
            <v>Executive Management Trainee</v>
          </cell>
          <cell r="M1970">
            <v>0</v>
          </cell>
          <cell r="N1970">
            <v>0</v>
          </cell>
          <cell r="O1970">
            <v>0</v>
          </cell>
          <cell r="P1970" t="str">
            <v>Oleo Manufacturing</v>
          </cell>
          <cell r="Q1970">
            <v>0</v>
          </cell>
          <cell r="R1970" t="str">
            <v>Oleochemicals</v>
          </cell>
          <cell r="S1970" t="str">
            <v>Trainee</v>
          </cell>
          <cell r="T1970" t="str">
            <v>EG</v>
          </cell>
          <cell r="U1970" t="str">
            <v>Taloja</v>
          </cell>
          <cell r="V1970">
            <v>0</v>
          </cell>
          <cell r="W1970">
            <v>41092</v>
          </cell>
          <cell r="X1970">
            <v>41091</v>
          </cell>
          <cell r="Y1970">
            <v>0</v>
          </cell>
          <cell r="Z1970">
            <v>3.6288539167935121</v>
          </cell>
          <cell r="AA1970">
            <v>0.3</v>
          </cell>
          <cell r="AB1970">
            <v>41456</v>
          </cell>
          <cell r="AC1970">
            <v>0</v>
          </cell>
          <cell r="AD1970">
            <v>41639</v>
          </cell>
          <cell r="AE1970">
            <v>0</v>
          </cell>
          <cell r="AF1970">
            <v>0</v>
          </cell>
          <cell r="AG1970">
            <v>0</v>
          </cell>
          <cell r="AH1970">
            <v>0</v>
          </cell>
          <cell r="AI1970">
            <v>0</v>
          </cell>
          <cell r="AJ1970">
            <v>0</v>
          </cell>
          <cell r="AK1970">
            <v>0</v>
          </cell>
          <cell r="AL1970">
            <v>0</v>
          </cell>
          <cell r="AM1970">
            <v>0</v>
          </cell>
          <cell r="AN1970">
            <v>0</v>
          </cell>
          <cell r="AO1970">
            <v>0</v>
          </cell>
          <cell r="AP1970">
            <v>0</v>
          </cell>
          <cell r="AQ1970">
            <v>0</v>
          </cell>
          <cell r="AR1970">
            <v>0</v>
          </cell>
          <cell r="AS1970">
            <v>0</v>
          </cell>
          <cell r="AT1970">
            <v>0</v>
          </cell>
          <cell r="AU1970">
            <v>0</v>
          </cell>
          <cell r="AV1970">
            <v>0</v>
          </cell>
          <cell r="AW1970">
            <v>0</v>
          </cell>
          <cell r="AX1970">
            <v>0</v>
          </cell>
          <cell r="AY1970">
            <v>0</v>
          </cell>
          <cell r="AZ1970">
            <v>0</v>
          </cell>
          <cell r="BA1970">
            <v>0</v>
          </cell>
          <cell r="BB1970">
            <v>0</v>
          </cell>
          <cell r="BC1970">
            <v>0</v>
          </cell>
          <cell r="BD1970">
            <v>0</v>
          </cell>
          <cell r="BE1970">
            <v>0</v>
          </cell>
          <cell r="BF1970">
            <v>0</v>
          </cell>
          <cell r="BG1970">
            <v>32873</v>
          </cell>
          <cell r="BH1970">
            <v>22</v>
          </cell>
          <cell r="BI1970">
            <v>10</v>
          </cell>
          <cell r="BJ1970">
            <v>0</v>
          </cell>
          <cell r="BK1970" t="str">
            <v>Less than 30 yrs and equal to 30 yrs</v>
          </cell>
          <cell r="BL1970" t="str">
            <v>Unmarried</v>
          </cell>
          <cell r="BM1970">
            <v>1</v>
          </cell>
          <cell r="BN1970" t="str">
            <v>226, Madhopur, Basudepur Munger</v>
          </cell>
          <cell r="BO1970" t="str">
            <v>Bihar</v>
          </cell>
          <cell r="BP1970">
            <v>0</v>
          </cell>
          <cell r="BQ1970">
            <v>811202</v>
          </cell>
          <cell r="BR1970" t="str">
            <v>B.Tech (Chemical)</v>
          </cell>
          <cell r="BS1970">
            <v>0</v>
          </cell>
          <cell r="BT1970">
            <v>0</v>
          </cell>
          <cell r="BU1970" t="str">
            <v>Fresher</v>
          </cell>
          <cell r="BV1970">
            <v>41213</v>
          </cell>
          <cell r="BW1970">
            <v>41183</v>
          </cell>
          <cell r="BX1970">
            <v>0</v>
          </cell>
          <cell r="BY1970" t="str">
            <v xml:space="preserve">Higher Education </v>
          </cell>
          <cell r="BZ1970" t="str">
            <v>Resignation</v>
          </cell>
          <cell r="CA1970">
            <v>0</v>
          </cell>
          <cell r="CB1970" t="str">
            <v>Voluntary</v>
          </cell>
          <cell r="CC1970">
            <v>0</v>
          </cell>
          <cell r="CD1970">
            <v>0</v>
          </cell>
          <cell r="CE1970">
            <v>0</v>
          </cell>
          <cell r="CF1970">
            <v>0</v>
          </cell>
          <cell r="CG1970">
            <v>0</v>
          </cell>
        </row>
        <row r="1971">
          <cell r="B1971">
            <v>10002688</v>
          </cell>
          <cell r="C1971" t="str">
            <v>Inactive</v>
          </cell>
          <cell r="D1971">
            <v>0</v>
          </cell>
          <cell r="E1971">
            <v>0</v>
          </cell>
          <cell r="F1971" t="e">
            <v>#N/A</v>
          </cell>
          <cell r="G1971" t="str">
            <v>04/0564</v>
          </cell>
          <cell r="H1971" t="str">
            <v>M</v>
          </cell>
          <cell r="I1971" t="str">
            <v>Sameer</v>
          </cell>
          <cell r="J1971" t="str">
            <v>Shaikh</v>
          </cell>
          <cell r="K1971" t="str">
            <v>Saheblal</v>
          </cell>
          <cell r="L1971" t="str">
            <v>Graduate Engineer Trainee</v>
          </cell>
          <cell r="M1971">
            <v>0</v>
          </cell>
          <cell r="N1971">
            <v>0</v>
          </cell>
          <cell r="O1971">
            <v>0</v>
          </cell>
          <cell r="P1971" t="str">
            <v>Oleo Manufacturing</v>
          </cell>
          <cell r="Q1971">
            <v>0</v>
          </cell>
          <cell r="R1971" t="str">
            <v>Oleochemicals</v>
          </cell>
          <cell r="S1971" t="str">
            <v>Trainee</v>
          </cell>
          <cell r="T1971" t="str">
            <v>EG</v>
          </cell>
          <cell r="U1971" t="str">
            <v>Taloja</v>
          </cell>
          <cell r="V1971" t="str">
            <v>Taloja</v>
          </cell>
          <cell r="W1971">
            <v>41092</v>
          </cell>
          <cell r="X1971">
            <v>41091</v>
          </cell>
          <cell r="Y1971">
            <v>0</v>
          </cell>
          <cell r="Z1971">
            <v>3.6288539171106047</v>
          </cell>
          <cell r="AA1971">
            <v>0.6</v>
          </cell>
          <cell r="AB1971">
            <v>41456</v>
          </cell>
          <cell r="AC1971">
            <v>0</v>
          </cell>
          <cell r="AD1971">
            <v>41639</v>
          </cell>
          <cell r="AE1971">
            <v>0</v>
          </cell>
          <cell r="AF1971">
            <v>0</v>
          </cell>
          <cell r="AG1971">
            <v>0</v>
          </cell>
          <cell r="AH1971">
            <v>0</v>
          </cell>
          <cell r="AI1971">
            <v>0</v>
          </cell>
          <cell r="AJ1971">
            <v>0</v>
          </cell>
          <cell r="AK1971">
            <v>0</v>
          </cell>
          <cell r="AL1971">
            <v>0</v>
          </cell>
          <cell r="AM1971">
            <v>0</v>
          </cell>
          <cell r="AN1971">
            <v>0</v>
          </cell>
          <cell r="AO1971">
            <v>0</v>
          </cell>
          <cell r="AP1971">
            <v>0</v>
          </cell>
          <cell r="AQ1971">
            <v>0</v>
          </cell>
          <cell r="AR1971">
            <v>0</v>
          </cell>
          <cell r="AS1971">
            <v>0</v>
          </cell>
          <cell r="AT1971">
            <v>0</v>
          </cell>
          <cell r="AU1971">
            <v>0</v>
          </cell>
          <cell r="AV1971">
            <v>0</v>
          </cell>
          <cell r="AW1971">
            <v>0</v>
          </cell>
          <cell r="AX1971">
            <v>0</v>
          </cell>
          <cell r="AY1971">
            <v>0</v>
          </cell>
          <cell r="AZ1971">
            <v>0</v>
          </cell>
          <cell r="BA1971">
            <v>0</v>
          </cell>
          <cell r="BB1971">
            <v>0</v>
          </cell>
          <cell r="BC1971">
            <v>0</v>
          </cell>
          <cell r="BD1971">
            <v>0</v>
          </cell>
          <cell r="BE1971">
            <v>0</v>
          </cell>
          <cell r="BF1971">
            <v>0</v>
          </cell>
          <cell r="BG1971">
            <v>32154</v>
          </cell>
          <cell r="BH1971">
            <v>25</v>
          </cell>
          <cell r="BI1971">
            <v>0</v>
          </cell>
          <cell r="BJ1971">
            <v>0</v>
          </cell>
          <cell r="BK1971" t="str">
            <v>Less than 30 yrs and equal to 30 yrs</v>
          </cell>
          <cell r="BL1971" t="str">
            <v>Unmarried</v>
          </cell>
          <cell r="BM1971">
            <v>0</v>
          </cell>
          <cell r="BN1971" t="str">
            <v>Room No.07, Shri Ganesh Society Vikroli Parksite</v>
          </cell>
          <cell r="BO1971" t="str">
            <v>Mumbai</v>
          </cell>
          <cell r="BP1971">
            <v>0</v>
          </cell>
          <cell r="BQ1971">
            <v>400079</v>
          </cell>
          <cell r="BR1971" t="str">
            <v>B.E (Electrical)</v>
          </cell>
          <cell r="BS1971">
            <v>0</v>
          </cell>
          <cell r="BT1971">
            <v>0</v>
          </cell>
          <cell r="BU1971" t="str">
            <v>Fresher</v>
          </cell>
          <cell r="BV1971">
            <v>41302</v>
          </cell>
          <cell r="BW1971">
            <v>41275</v>
          </cell>
          <cell r="BX1971">
            <v>0</v>
          </cell>
          <cell r="BY1971" t="str">
            <v>Opportunities/Career Advancement</v>
          </cell>
          <cell r="BZ1971" t="str">
            <v>Resignation</v>
          </cell>
          <cell r="CA1971">
            <v>0</v>
          </cell>
          <cell r="CB1971" t="str">
            <v>Voluntary</v>
          </cell>
          <cell r="CC1971">
            <v>0</v>
          </cell>
          <cell r="CD1971">
            <v>0</v>
          </cell>
          <cell r="CE1971">
            <v>0</v>
          </cell>
          <cell r="CF1971">
            <v>0</v>
          </cell>
          <cell r="CG1971">
            <v>0</v>
          </cell>
        </row>
        <row r="1972">
          <cell r="B1972">
            <v>10002690</v>
          </cell>
          <cell r="C1972" t="str">
            <v>Inactive</v>
          </cell>
          <cell r="D1972">
            <v>0</v>
          </cell>
          <cell r="E1972">
            <v>0</v>
          </cell>
          <cell r="F1972" t="e">
            <v>#N/A</v>
          </cell>
          <cell r="G1972" t="str">
            <v>04/0566</v>
          </cell>
          <cell r="H1972" t="str">
            <v>M</v>
          </cell>
          <cell r="I1972" t="str">
            <v>Manav</v>
          </cell>
          <cell r="J1972" t="str">
            <v>Rizwani</v>
          </cell>
          <cell r="K1972" t="str">
            <v>Arjundas</v>
          </cell>
          <cell r="L1972" t="str">
            <v>Graduate Engineer Trainee</v>
          </cell>
          <cell r="M1972">
            <v>0</v>
          </cell>
          <cell r="N1972">
            <v>0</v>
          </cell>
          <cell r="O1972">
            <v>0</v>
          </cell>
          <cell r="P1972" t="str">
            <v>Oleo Manufacturing</v>
          </cell>
          <cell r="Q1972">
            <v>0</v>
          </cell>
          <cell r="R1972" t="str">
            <v>Oleochemicals</v>
          </cell>
          <cell r="S1972" t="str">
            <v>Trainee</v>
          </cell>
          <cell r="T1972" t="str">
            <v>EG</v>
          </cell>
          <cell r="U1972" t="str">
            <v>Taloja</v>
          </cell>
          <cell r="V1972" t="str">
            <v>Taloja</v>
          </cell>
          <cell r="W1972">
            <v>41092</v>
          </cell>
          <cell r="X1972">
            <v>41091</v>
          </cell>
          <cell r="Y1972">
            <v>0</v>
          </cell>
          <cell r="Z1972">
            <v>3.6288539171106047</v>
          </cell>
          <cell r="AA1972">
            <v>0.7</v>
          </cell>
          <cell r="AB1972">
            <v>41456</v>
          </cell>
          <cell r="AC1972">
            <v>0</v>
          </cell>
          <cell r="AD1972">
            <v>41639</v>
          </cell>
          <cell r="AE1972">
            <v>0</v>
          </cell>
          <cell r="AF1972">
            <v>0</v>
          </cell>
          <cell r="AG1972">
            <v>0</v>
          </cell>
          <cell r="AH1972">
            <v>0</v>
          </cell>
          <cell r="AI1972">
            <v>0</v>
          </cell>
          <cell r="AJ1972">
            <v>0</v>
          </cell>
          <cell r="AK1972">
            <v>0</v>
          </cell>
          <cell r="AL1972">
            <v>0</v>
          </cell>
          <cell r="AM1972">
            <v>0</v>
          </cell>
          <cell r="AN1972">
            <v>0</v>
          </cell>
          <cell r="AO1972">
            <v>0</v>
          </cell>
          <cell r="AP1972">
            <v>0</v>
          </cell>
          <cell r="AQ1972">
            <v>0</v>
          </cell>
          <cell r="AR1972" t="str">
            <v>GET</v>
          </cell>
          <cell r="AS1972" t="str">
            <v>Fatty Acid</v>
          </cell>
          <cell r="AT1972" t="str">
            <v>Not confirmed</v>
          </cell>
          <cell r="AU1972">
            <v>0</v>
          </cell>
          <cell r="AV1972" t="str">
            <v>Left</v>
          </cell>
          <cell r="AW1972">
            <v>0</v>
          </cell>
          <cell r="AX1972">
            <v>0</v>
          </cell>
          <cell r="AY1972">
            <v>0</v>
          </cell>
          <cell r="AZ1972">
            <v>0</v>
          </cell>
          <cell r="BA1972">
            <v>0</v>
          </cell>
          <cell r="BB1972">
            <v>0</v>
          </cell>
          <cell r="BC1972">
            <v>0</v>
          </cell>
          <cell r="BD1972">
            <v>0</v>
          </cell>
          <cell r="BE1972">
            <v>0</v>
          </cell>
          <cell r="BF1972">
            <v>0</v>
          </cell>
          <cell r="BG1972">
            <v>33296</v>
          </cell>
          <cell r="BH1972">
            <v>22</v>
          </cell>
          <cell r="BI1972">
            <v>1</v>
          </cell>
          <cell r="BJ1972">
            <v>0</v>
          </cell>
          <cell r="BK1972" t="str">
            <v>Less than 30 yrs and equal to 30 yrs</v>
          </cell>
          <cell r="BL1972" t="str">
            <v>Unmarried</v>
          </cell>
          <cell r="BM1972">
            <v>0</v>
          </cell>
          <cell r="BN1972" t="str">
            <v>301, 3rd floor, Siddhi Dham Apts, Behind Gurukripa market, G G Road, Mahavir Chowk,</v>
          </cell>
          <cell r="BO1972" t="str">
            <v>Nanded</v>
          </cell>
          <cell r="BP1972">
            <v>0</v>
          </cell>
          <cell r="BQ1972">
            <v>431601</v>
          </cell>
          <cell r="BR1972" t="str">
            <v>B.E (Tech-Oils)</v>
          </cell>
          <cell r="BS1972">
            <v>0</v>
          </cell>
          <cell r="BT1972">
            <v>0</v>
          </cell>
          <cell r="BU1972" t="str">
            <v>Fresher</v>
          </cell>
          <cell r="BV1972">
            <v>41365</v>
          </cell>
          <cell r="BW1972">
            <v>41365</v>
          </cell>
          <cell r="BX1972">
            <v>0</v>
          </cell>
          <cell r="BY1972" t="str">
            <v xml:space="preserve">Relocation constraints / Closer to Home </v>
          </cell>
          <cell r="BZ1972" t="str">
            <v>Resignation</v>
          </cell>
          <cell r="CA1972" t="str">
            <v>Got job near Native place</v>
          </cell>
          <cell r="CB1972" t="str">
            <v>Voluntary</v>
          </cell>
          <cell r="CC1972">
            <v>0</v>
          </cell>
          <cell r="CD1972">
            <v>0</v>
          </cell>
          <cell r="CE1972" t="str">
            <v>ASAPR6286M</v>
          </cell>
          <cell r="CF1972">
            <v>0</v>
          </cell>
          <cell r="CG1972">
            <v>0</v>
          </cell>
        </row>
        <row r="1973">
          <cell r="B1973">
            <v>10002696</v>
          </cell>
          <cell r="C1973" t="str">
            <v>Inactive</v>
          </cell>
          <cell r="D1973">
            <v>0</v>
          </cell>
          <cell r="E1973">
            <v>0</v>
          </cell>
          <cell r="F1973" t="e">
            <v>#N/A</v>
          </cell>
          <cell r="G1973" t="str">
            <v>04/0572</v>
          </cell>
          <cell r="H1973" t="str">
            <v>M</v>
          </cell>
          <cell r="I1973" t="str">
            <v>Kathiresan</v>
          </cell>
          <cell r="J1973" t="str">
            <v>Nadar</v>
          </cell>
          <cell r="K1973" t="str">
            <v>Sivanesan</v>
          </cell>
          <cell r="L1973" t="str">
            <v>Graduate Engineer Trainee</v>
          </cell>
          <cell r="M1973">
            <v>0</v>
          </cell>
          <cell r="N1973">
            <v>0</v>
          </cell>
          <cell r="O1973">
            <v>0</v>
          </cell>
          <cell r="P1973" t="str">
            <v>Oleo Manufacturing</v>
          </cell>
          <cell r="Q1973">
            <v>0</v>
          </cell>
          <cell r="R1973" t="str">
            <v>Oleochemicals</v>
          </cell>
          <cell r="S1973" t="str">
            <v>Trainee</v>
          </cell>
          <cell r="T1973" t="str">
            <v>EG</v>
          </cell>
          <cell r="U1973" t="str">
            <v>Taloja</v>
          </cell>
          <cell r="V1973" t="str">
            <v>Taloja</v>
          </cell>
          <cell r="W1973">
            <v>41092</v>
          </cell>
          <cell r="X1973">
            <v>41091</v>
          </cell>
          <cell r="Y1973">
            <v>0</v>
          </cell>
          <cell r="Z1973">
            <v>3.6288539167935121</v>
          </cell>
          <cell r="AA1973">
            <v>1.1000000000000001</v>
          </cell>
          <cell r="AB1973">
            <v>41457</v>
          </cell>
          <cell r="AC1973">
            <v>0</v>
          </cell>
          <cell r="AD1973">
            <v>41640</v>
          </cell>
          <cell r="AE1973">
            <v>0</v>
          </cell>
          <cell r="AF1973">
            <v>0</v>
          </cell>
          <cell r="AG1973">
            <v>0</v>
          </cell>
          <cell r="AH1973">
            <v>0</v>
          </cell>
          <cell r="AI1973">
            <v>0</v>
          </cell>
          <cell r="AJ1973">
            <v>0</v>
          </cell>
          <cell r="AK1973">
            <v>0</v>
          </cell>
          <cell r="AL1973">
            <v>0</v>
          </cell>
          <cell r="AM1973">
            <v>0</v>
          </cell>
          <cell r="AN1973">
            <v>0</v>
          </cell>
          <cell r="AO1973">
            <v>0</v>
          </cell>
          <cell r="AP1973">
            <v>0</v>
          </cell>
          <cell r="AQ1973">
            <v>0</v>
          </cell>
          <cell r="AR1973" t="str">
            <v>GET</v>
          </cell>
          <cell r="AS1973" t="str">
            <v>Fatty Alchohol</v>
          </cell>
          <cell r="AT1973">
            <v>0</v>
          </cell>
          <cell r="AU1973">
            <v>0</v>
          </cell>
          <cell r="AV1973">
            <v>0</v>
          </cell>
          <cell r="AW1973">
            <v>0</v>
          </cell>
          <cell r="AX1973">
            <v>0</v>
          </cell>
          <cell r="AY1973">
            <v>0</v>
          </cell>
          <cell r="AZ1973">
            <v>0</v>
          </cell>
          <cell r="BA1973">
            <v>0</v>
          </cell>
          <cell r="BB1973">
            <v>0</v>
          </cell>
          <cell r="BC1973">
            <v>0</v>
          </cell>
          <cell r="BD1973">
            <v>0</v>
          </cell>
          <cell r="BE1973">
            <v>0</v>
          </cell>
          <cell r="BF1973">
            <v>0</v>
          </cell>
          <cell r="BG1973">
            <v>33019</v>
          </cell>
          <cell r="BH1973">
            <v>23</v>
          </cell>
          <cell r="BI1973">
            <v>2</v>
          </cell>
          <cell r="BJ1973">
            <v>0</v>
          </cell>
          <cell r="BK1973" t="str">
            <v>Less than 30 yrs and equal to 30 yrs</v>
          </cell>
          <cell r="BL1973" t="str">
            <v>Unmarried</v>
          </cell>
          <cell r="BM1973">
            <v>3</v>
          </cell>
          <cell r="BN1973" t="str">
            <v>New Ratna Stores, S M Road,  Naik Nagar, Sion Koliwada,</v>
          </cell>
          <cell r="BO1973" t="str">
            <v>Mumbai</v>
          </cell>
          <cell r="BP1973">
            <v>0</v>
          </cell>
          <cell r="BQ1973">
            <v>400037</v>
          </cell>
          <cell r="BR1973" t="str">
            <v>B.E (Chemical)</v>
          </cell>
          <cell r="BS1973">
            <v>0</v>
          </cell>
          <cell r="BT1973">
            <v>0</v>
          </cell>
          <cell r="BU1973" t="str">
            <v>Fresher</v>
          </cell>
          <cell r="BV1973">
            <v>41508</v>
          </cell>
          <cell r="BW1973">
            <v>41487</v>
          </cell>
          <cell r="BX1973">
            <v>41478</v>
          </cell>
          <cell r="BY1973" t="str">
            <v xml:space="preserve">Higher Education </v>
          </cell>
          <cell r="BZ1973" t="str">
            <v>Resignation</v>
          </cell>
          <cell r="CA1973">
            <v>0</v>
          </cell>
          <cell r="CB1973" t="str">
            <v>Voluntary</v>
          </cell>
          <cell r="CC1973">
            <v>0</v>
          </cell>
          <cell r="CD1973">
            <v>0</v>
          </cell>
          <cell r="CE1973" t="str">
            <v>AJGPN8475R</v>
          </cell>
          <cell r="CF1973">
            <v>0</v>
          </cell>
          <cell r="CG1973">
            <v>0</v>
          </cell>
        </row>
        <row r="1974">
          <cell r="B1974">
            <v>10002687</v>
          </cell>
          <cell r="C1974" t="str">
            <v>Inactive</v>
          </cell>
          <cell r="D1974">
            <v>0</v>
          </cell>
          <cell r="E1974">
            <v>0</v>
          </cell>
          <cell r="F1974" t="e">
            <v>#N/A</v>
          </cell>
          <cell r="G1974" t="str">
            <v>04/0563</v>
          </cell>
          <cell r="H1974" t="str">
            <v>M</v>
          </cell>
          <cell r="I1974" t="str">
            <v>Indrajit</v>
          </cell>
          <cell r="J1974" t="str">
            <v>Powar</v>
          </cell>
          <cell r="K1974" t="str">
            <v>Sampatrao</v>
          </cell>
          <cell r="L1974" t="str">
            <v>Executive</v>
          </cell>
          <cell r="M1974">
            <v>0</v>
          </cell>
          <cell r="N1974">
            <v>0</v>
          </cell>
          <cell r="O1974">
            <v>0</v>
          </cell>
          <cell r="P1974" t="str">
            <v>Oleo Manufacturing</v>
          </cell>
          <cell r="Q1974">
            <v>0</v>
          </cell>
          <cell r="R1974" t="str">
            <v>Oleochemicals</v>
          </cell>
          <cell r="S1974" t="str">
            <v>JMC</v>
          </cell>
          <cell r="T1974" t="str">
            <v>EG</v>
          </cell>
          <cell r="U1974" t="str">
            <v>Taloja</v>
          </cell>
          <cell r="V1974" t="str">
            <v>Taloja</v>
          </cell>
          <cell r="W1974">
            <v>41092</v>
          </cell>
          <cell r="X1974">
            <v>41091</v>
          </cell>
          <cell r="Y1974">
            <v>0</v>
          </cell>
          <cell r="Z1974">
            <v>3.6288539167935121</v>
          </cell>
          <cell r="AA1974">
            <v>1.1643835616438356</v>
          </cell>
          <cell r="AB1974">
            <v>41457</v>
          </cell>
          <cell r="AC1974">
            <v>41456</v>
          </cell>
          <cell r="AD1974">
            <v>41640</v>
          </cell>
          <cell r="AE1974">
            <v>0</v>
          </cell>
          <cell r="AF1974">
            <v>0</v>
          </cell>
          <cell r="AG1974">
            <v>0</v>
          </cell>
          <cell r="AH1974">
            <v>0</v>
          </cell>
          <cell r="AI1974">
            <v>0</v>
          </cell>
          <cell r="AJ1974">
            <v>0</v>
          </cell>
          <cell r="AK1974">
            <v>0</v>
          </cell>
          <cell r="AL1974">
            <v>0</v>
          </cell>
          <cell r="AM1974">
            <v>0</v>
          </cell>
          <cell r="AN1974">
            <v>0</v>
          </cell>
          <cell r="AO1974">
            <v>0</v>
          </cell>
          <cell r="AP1974">
            <v>0</v>
          </cell>
          <cell r="AQ1974">
            <v>0</v>
          </cell>
          <cell r="AR1974" t="str">
            <v>GET</v>
          </cell>
          <cell r="AS1974" t="str">
            <v>Fatty Alchohol</v>
          </cell>
          <cell r="AT1974">
            <v>41456</v>
          </cell>
          <cell r="AU1974">
            <v>0</v>
          </cell>
          <cell r="AV1974" t="str">
            <v>Executive</v>
          </cell>
          <cell r="AW1974">
            <v>0</v>
          </cell>
          <cell r="AX1974">
            <v>0</v>
          </cell>
          <cell r="AY1974">
            <v>0</v>
          </cell>
          <cell r="AZ1974">
            <v>0</v>
          </cell>
          <cell r="BA1974">
            <v>0</v>
          </cell>
          <cell r="BB1974">
            <v>0</v>
          </cell>
          <cell r="BC1974">
            <v>0</v>
          </cell>
          <cell r="BD1974">
            <v>0</v>
          </cell>
          <cell r="BE1974">
            <v>0</v>
          </cell>
          <cell r="BF1974">
            <v>0</v>
          </cell>
          <cell r="BG1974">
            <v>32395</v>
          </cell>
          <cell r="BH1974">
            <v>24</v>
          </cell>
          <cell r="BI1974">
            <v>11</v>
          </cell>
          <cell r="BJ1974">
            <v>0</v>
          </cell>
          <cell r="BK1974" t="str">
            <v>Less than 30 yrs and equal to 30 yrs</v>
          </cell>
          <cell r="BL1974" t="str">
            <v>Unmarried</v>
          </cell>
          <cell r="BM1974">
            <v>0</v>
          </cell>
          <cell r="BN1974" t="str">
            <v>19/219, Priyadarshani Colony, Ichalkaranji</v>
          </cell>
          <cell r="BO1974" t="str">
            <v>Kolhapur</v>
          </cell>
          <cell r="BP1974">
            <v>0</v>
          </cell>
          <cell r="BQ1974">
            <v>416115</v>
          </cell>
          <cell r="BR1974" t="str">
            <v>B.E (Chemical)</v>
          </cell>
          <cell r="BS1974">
            <v>0</v>
          </cell>
          <cell r="BT1974">
            <v>0</v>
          </cell>
          <cell r="BU1974" t="str">
            <v>Fresher</v>
          </cell>
          <cell r="BV1974">
            <v>41517</v>
          </cell>
          <cell r="BW1974">
            <v>41487</v>
          </cell>
          <cell r="BX1974">
            <v>41484</v>
          </cell>
          <cell r="BY1974" t="str">
            <v>Opportunities/Career Advancement</v>
          </cell>
          <cell r="BZ1974" t="str">
            <v>Resignation</v>
          </cell>
          <cell r="CA1974">
            <v>0</v>
          </cell>
          <cell r="CB1974" t="str">
            <v>Voluntary</v>
          </cell>
          <cell r="CC1974">
            <v>0</v>
          </cell>
          <cell r="CD1974">
            <v>0</v>
          </cell>
          <cell r="CE1974" t="str">
            <v>AQZPP1038Q</v>
          </cell>
          <cell r="CF1974">
            <v>0</v>
          </cell>
          <cell r="CG1974">
            <v>0</v>
          </cell>
        </row>
        <row r="1975">
          <cell r="B1975">
            <v>10002692</v>
          </cell>
          <cell r="C1975" t="str">
            <v>Inactive</v>
          </cell>
          <cell r="D1975">
            <v>0</v>
          </cell>
          <cell r="E1975">
            <v>0</v>
          </cell>
          <cell r="F1975" t="e">
            <v>#N/A</v>
          </cell>
          <cell r="G1975" t="str">
            <v>04/0568</v>
          </cell>
          <cell r="H1975" t="str">
            <v>M</v>
          </cell>
          <cell r="I1975" t="str">
            <v xml:space="preserve">Govind </v>
          </cell>
          <cell r="J1975" t="str">
            <v>Gupta</v>
          </cell>
          <cell r="K1975" t="str">
            <v>Rajkumar</v>
          </cell>
          <cell r="L1975" t="str">
            <v>Assistant Manager</v>
          </cell>
          <cell r="M1975">
            <v>0</v>
          </cell>
          <cell r="N1975">
            <v>0</v>
          </cell>
          <cell r="O1975">
            <v>0</v>
          </cell>
          <cell r="P1975" t="str">
            <v>Oleo Manufacturing</v>
          </cell>
          <cell r="Q1975">
            <v>0</v>
          </cell>
          <cell r="R1975" t="str">
            <v>Oleochemicals</v>
          </cell>
          <cell r="S1975" t="str">
            <v>JMC</v>
          </cell>
          <cell r="T1975" t="str">
            <v>EG-1</v>
          </cell>
          <cell r="U1975" t="str">
            <v>Taloja</v>
          </cell>
          <cell r="V1975" t="str">
            <v>Taloja</v>
          </cell>
          <cell r="W1975">
            <v>41092</v>
          </cell>
          <cell r="X1975">
            <v>41091</v>
          </cell>
          <cell r="Y1975">
            <v>0</v>
          </cell>
          <cell r="Z1975">
            <v>3.6288539171106047</v>
          </cell>
          <cell r="AA1975">
            <v>1.2602739726027397</v>
          </cell>
          <cell r="AB1975">
            <v>41457</v>
          </cell>
          <cell r="AC1975">
            <v>41456</v>
          </cell>
          <cell r="AD1975">
            <v>41640</v>
          </cell>
          <cell r="AE1975">
            <v>0</v>
          </cell>
          <cell r="AF1975">
            <v>0</v>
          </cell>
          <cell r="AG1975">
            <v>0</v>
          </cell>
          <cell r="AH1975">
            <v>0</v>
          </cell>
          <cell r="AI1975">
            <v>0</v>
          </cell>
          <cell r="AJ1975">
            <v>0</v>
          </cell>
          <cell r="AK1975">
            <v>0</v>
          </cell>
          <cell r="AL1975">
            <v>0</v>
          </cell>
          <cell r="AM1975">
            <v>0</v>
          </cell>
          <cell r="AN1975">
            <v>0</v>
          </cell>
          <cell r="AO1975">
            <v>0</v>
          </cell>
          <cell r="AP1975">
            <v>0</v>
          </cell>
          <cell r="AQ1975">
            <v>0</v>
          </cell>
          <cell r="AR1975" t="str">
            <v>EMT</v>
          </cell>
          <cell r="AS1975" t="str">
            <v>Production</v>
          </cell>
          <cell r="AT1975">
            <v>41456</v>
          </cell>
          <cell r="AU1975">
            <v>0</v>
          </cell>
          <cell r="AV1975" t="str">
            <v>Assistant Manager</v>
          </cell>
          <cell r="AW1975">
            <v>0</v>
          </cell>
          <cell r="AX1975">
            <v>0</v>
          </cell>
          <cell r="AY1975">
            <v>0</v>
          </cell>
          <cell r="AZ1975">
            <v>0</v>
          </cell>
          <cell r="BA1975">
            <v>0</v>
          </cell>
          <cell r="BB1975">
            <v>0</v>
          </cell>
          <cell r="BC1975">
            <v>0</v>
          </cell>
          <cell r="BD1975">
            <v>0</v>
          </cell>
          <cell r="BE1975">
            <v>0</v>
          </cell>
          <cell r="BF1975">
            <v>0</v>
          </cell>
          <cell r="BG1975">
            <v>32463</v>
          </cell>
          <cell r="BH1975">
            <v>24</v>
          </cell>
          <cell r="BI1975">
            <v>10</v>
          </cell>
          <cell r="BJ1975">
            <v>0</v>
          </cell>
          <cell r="BK1975" t="str">
            <v>Less than 30 yrs and equal to 30 yrs</v>
          </cell>
          <cell r="BL1975" t="str">
            <v>Unmarried</v>
          </cell>
          <cell r="BM1975">
            <v>2</v>
          </cell>
          <cell r="BN1975" t="str">
            <v xml:space="preserve">16, Agreshan Colony,  </v>
          </cell>
          <cell r="BO1975" t="str">
            <v>Pali Morwar</v>
          </cell>
          <cell r="BP1975" t="str">
            <v>Rajasthan</v>
          </cell>
          <cell r="BQ1975">
            <v>306401</v>
          </cell>
          <cell r="BR1975" t="str">
            <v>B.Tech (Chemical)</v>
          </cell>
          <cell r="BS1975">
            <v>0</v>
          </cell>
          <cell r="BT1975">
            <v>0</v>
          </cell>
          <cell r="BU1975" t="str">
            <v>Fresher</v>
          </cell>
          <cell r="BV1975">
            <v>41552</v>
          </cell>
          <cell r="BW1975">
            <v>41548</v>
          </cell>
          <cell r="BX1975">
            <v>41523</v>
          </cell>
          <cell r="BY1975" t="str">
            <v>Opportunities/Career Advancement</v>
          </cell>
          <cell r="BZ1975" t="str">
            <v>Resgination</v>
          </cell>
          <cell r="CA1975" t="str">
            <v>Family Business</v>
          </cell>
          <cell r="CB1975" t="str">
            <v>Voluntary</v>
          </cell>
          <cell r="CC1975">
            <v>0</v>
          </cell>
          <cell r="CD1975">
            <v>0</v>
          </cell>
          <cell r="CE1975" t="str">
            <v>ARNPG7266L</v>
          </cell>
          <cell r="CF1975">
            <v>0</v>
          </cell>
          <cell r="CG1975">
            <v>0</v>
          </cell>
        </row>
        <row r="1976">
          <cell r="B1976">
            <v>10002685</v>
          </cell>
          <cell r="C1976" t="str">
            <v>Inactive</v>
          </cell>
          <cell r="D1976">
            <v>0</v>
          </cell>
          <cell r="E1976">
            <v>0</v>
          </cell>
          <cell r="F1976" t="e">
            <v>#N/A</v>
          </cell>
          <cell r="G1976" t="str">
            <v>04/0561</v>
          </cell>
          <cell r="H1976" t="str">
            <v>M</v>
          </cell>
          <cell r="I1976" t="str">
            <v>Panchakshari</v>
          </cell>
          <cell r="J1976" t="str">
            <v>Hiremath</v>
          </cell>
          <cell r="K1976" t="str">
            <v>Shivanand</v>
          </cell>
          <cell r="L1976" t="str">
            <v>Executive</v>
          </cell>
          <cell r="M1976">
            <v>0</v>
          </cell>
          <cell r="N1976">
            <v>0</v>
          </cell>
          <cell r="O1976">
            <v>0</v>
          </cell>
          <cell r="P1976" t="str">
            <v>Oleo Manufacturing</v>
          </cell>
          <cell r="Q1976">
            <v>0</v>
          </cell>
          <cell r="R1976" t="str">
            <v>Oleochemicals</v>
          </cell>
          <cell r="S1976" t="str">
            <v>JMC</v>
          </cell>
          <cell r="T1976" t="str">
            <v>EG</v>
          </cell>
          <cell r="U1976" t="str">
            <v>Taloja</v>
          </cell>
          <cell r="V1976" t="str">
            <v>Taloja</v>
          </cell>
          <cell r="W1976">
            <v>41092</v>
          </cell>
          <cell r="X1976">
            <v>41091</v>
          </cell>
          <cell r="Y1976">
            <v>0</v>
          </cell>
          <cell r="Z1976">
            <v>3.6288539171106047</v>
          </cell>
          <cell r="AA1976">
            <v>1.4</v>
          </cell>
          <cell r="AB1976">
            <v>41457</v>
          </cell>
          <cell r="AC1976">
            <v>41456</v>
          </cell>
          <cell r="AD1976">
            <v>41640</v>
          </cell>
          <cell r="AE1976">
            <v>0</v>
          </cell>
          <cell r="AF1976">
            <v>0</v>
          </cell>
          <cell r="AG1976">
            <v>0</v>
          </cell>
          <cell r="AH1976">
            <v>0</v>
          </cell>
          <cell r="AI1976">
            <v>0</v>
          </cell>
          <cell r="AJ1976">
            <v>0</v>
          </cell>
          <cell r="AK1976">
            <v>0</v>
          </cell>
          <cell r="AL1976">
            <v>0</v>
          </cell>
          <cell r="AM1976">
            <v>0</v>
          </cell>
          <cell r="AN1976">
            <v>0</v>
          </cell>
          <cell r="AO1976">
            <v>0</v>
          </cell>
          <cell r="AP1976">
            <v>0</v>
          </cell>
          <cell r="AQ1976">
            <v>0</v>
          </cell>
          <cell r="AR1976" t="str">
            <v>GET</v>
          </cell>
          <cell r="AS1976" t="str">
            <v>Fatty Acid</v>
          </cell>
          <cell r="AT1976">
            <v>41456</v>
          </cell>
          <cell r="AU1976">
            <v>0</v>
          </cell>
          <cell r="AV1976" t="str">
            <v>Executive</v>
          </cell>
          <cell r="AW1976">
            <v>0</v>
          </cell>
          <cell r="AX1976">
            <v>0</v>
          </cell>
          <cell r="AY1976">
            <v>0</v>
          </cell>
          <cell r="AZ1976">
            <v>0</v>
          </cell>
          <cell r="BA1976">
            <v>0</v>
          </cell>
          <cell r="BB1976">
            <v>0</v>
          </cell>
          <cell r="BC1976">
            <v>0</v>
          </cell>
          <cell r="BD1976">
            <v>0</v>
          </cell>
          <cell r="BE1976">
            <v>0</v>
          </cell>
          <cell r="BF1976">
            <v>0</v>
          </cell>
          <cell r="BG1976">
            <v>33390</v>
          </cell>
          <cell r="BH1976">
            <v>22</v>
          </cell>
          <cell r="BI1976">
            <v>5</v>
          </cell>
          <cell r="BJ1976">
            <v>0</v>
          </cell>
          <cell r="BK1976" t="str">
            <v>Less than 30 yrs and equal to 30 yrs</v>
          </cell>
          <cell r="BL1976" t="str">
            <v>Unmarried</v>
          </cell>
          <cell r="BM1976">
            <v>0</v>
          </cell>
          <cell r="BN1976" t="str">
            <v>11-B, 02nd Phase, Kotnis Nagar, Bijapur Rd, Solapur</v>
          </cell>
          <cell r="BO1976" t="str">
            <v>Solapur</v>
          </cell>
          <cell r="BP1976">
            <v>0</v>
          </cell>
          <cell r="BQ1976">
            <v>418004</v>
          </cell>
          <cell r="BR1976" t="str">
            <v>B.E (Chemical)</v>
          </cell>
          <cell r="BS1976">
            <v>0</v>
          </cell>
          <cell r="BT1976">
            <v>0</v>
          </cell>
          <cell r="BU1976" t="str">
            <v>Fresher</v>
          </cell>
          <cell r="BV1976">
            <v>41598</v>
          </cell>
          <cell r="BW1976">
            <v>41579</v>
          </cell>
          <cell r="BX1976">
            <v>41569</v>
          </cell>
          <cell r="BY1976" t="str">
            <v xml:space="preserve">Higher Education </v>
          </cell>
          <cell r="BZ1976" t="str">
            <v>Resignation</v>
          </cell>
          <cell r="CA1976">
            <v>0</v>
          </cell>
          <cell r="CB1976" t="str">
            <v>Voluntary</v>
          </cell>
          <cell r="CC1976">
            <v>0</v>
          </cell>
          <cell r="CD1976">
            <v>0</v>
          </cell>
          <cell r="CE1976" t="str">
            <v>AGTPH1029D</v>
          </cell>
          <cell r="CF1976">
            <v>0</v>
          </cell>
          <cell r="CG1976">
            <v>0</v>
          </cell>
        </row>
        <row r="1977">
          <cell r="B1977">
            <v>10002676</v>
          </cell>
          <cell r="C1977" t="str">
            <v>Active</v>
          </cell>
          <cell r="D1977">
            <v>2011422999</v>
          </cell>
          <cell r="E1977" t="str">
            <v>BADDI-QUALITY</v>
          </cell>
          <cell r="F1977" t="str">
            <v>2011400209</v>
          </cell>
          <cell r="G1977" t="str">
            <v>B00500</v>
          </cell>
          <cell r="H1977" t="str">
            <v>M</v>
          </cell>
          <cell r="I1977" t="str">
            <v xml:space="preserve">Deep </v>
          </cell>
          <cell r="J1977" t="str">
            <v>Singh</v>
          </cell>
          <cell r="K1977" t="str">
            <v>Narayan</v>
          </cell>
          <cell r="L1977" t="str">
            <v>Chemist</v>
          </cell>
          <cell r="M1977" t="str">
            <v>Quality Control</v>
          </cell>
          <cell r="N1977" t="str">
            <v>Core</v>
          </cell>
          <cell r="O1977">
            <v>0</v>
          </cell>
          <cell r="P1977" t="str">
            <v>PCP Manufacturing</v>
          </cell>
          <cell r="Q1977">
            <v>0</v>
          </cell>
          <cell r="R1977" t="str">
            <v>Personal Care Products</v>
          </cell>
          <cell r="S1977" t="str">
            <v>OC</v>
          </cell>
          <cell r="T1977" t="str">
            <v>S1</v>
          </cell>
          <cell r="U1977" t="str">
            <v>Baddi</v>
          </cell>
          <cell r="V1977" t="str">
            <v>Baddi</v>
          </cell>
          <cell r="W1977">
            <v>41093</v>
          </cell>
          <cell r="X1977">
            <v>41091</v>
          </cell>
          <cell r="Y1977">
            <v>3</v>
          </cell>
          <cell r="Z1977">
            <v>3.6261141907661152</v>
          </cell>
          <cell r="AA1977">
            <v>6.6261141907661152</v>
          </cell>
          <cell r="AB1977">
            <v>0</v>
          </cell>
          <cell r="AC1977">
            <v>0</v>
          </cell>
          <cell r="AD1977">
            <v>41276</v>
          </cell>
          <cell r="AE1977">
            <v>0</v>
          </cell>
          <cell r="AF1977">
            <v>41276</v>
          </cell>
          <cell r="AG1977">
            <v>0</v>
          </cell>
          <cell r="AH1977">
            <v>0</v>
          </cell>
          <cell r="AI1977">
            <v>0</v>
          </cell>
          <cell r="AJ1977">
            <v>0</v>
          </cell>
          <cell r="AK1977">
            <v>0</v>
          </cell>
          <cell r="AL1977">
            <v>0</v>
          </cell>
          <cell r="AM1977">
            <v>0</v>
          </cell>
          <cell r="AN1977">
            <v>0</v>
          </cell>
          <cell r="AO1977">
            <v>0</v>
          </cell>
          <cell r="AP1977">
            <v>0</v>
          </cell>
          <cell r="AQ1977">
            <v>0</v>
          </cell>
          <cell r="AR1977">
            <v>0</v>
          </cell>
          <cell r="AS1977">
            <v>0</v>
          </cell>
          <cell r="AT1977">
            <v>0</v>
          </cell>
          <cell r="AU1977">
            <v>0</v>
          </cell>
          <cell r="AV1977">
            <v>0</v>
          </cell>
          <cell r="AW1977">
            <v>0</v>
          </cell>
          <cell r="AX1977">
            <v>0</v>
          </cell>
          <cell r="AY1977">
            <v>0</v>
          </cell>
          <cell r="AZ1977">
            <v>0</v>
          </cell>
          <cell r="BA1977">
            <v>0</v>
          </cell>
          <cell r="BB1977">
            <v>0</v>
          </cell>
          <cell r="BC1977">
            <v>0</v>
          </cell>
          <cell r="BD1977">
            <v>0</v>
          </cell>
          <cell r="BE1977">
            <v>0</v>
          </cell>
          <cell r="BF1977">
            <v>0</v>
          </cell>
          <cell r="BG1977">
            <v>32327</v>
          </cell>
          <cell r="BH1977">
            <v>27</v>
          </cell>
          <cell r="BI1977">
            <v>7</v>
          </cell>
          <cell r="BJ1977">
            <v>54241</v>
          </cell>
          <cell r="BK1977" t="str">
            <v>Less than and equal to 30 yrs</v>
          </cell>
          <cell r="BL1977" t="str">
            <v>Unmarried</v>
          </cell>
          <cell r="BM1977">
            <v>3</v>
          </cell>
          <cell r="BN1977" t="str">
            <v>Utrauli Jamaniya</v>
          </cell>
          <cell r="BO1977" t="str">
            <v>Ghazipur</v>
          </cell>
          <cell r="BP1977" t="str">
            <v>Utter pradhesh</v>
          </cell>
          <cell r="BQ1977">
            <v>0</v>
          </cell>
          <cell r="BR1977" t="str">
            <v>B.Sc</v>
          </cell>
          <cell r="BS1977">
            <v>0</v>
          </cell>
          <cell r="BT1977">
            <v>0</v>
          </cell>
          <cell r="BU1977" t="str">
            <v>Sarvotam Care</v>
          </cell>
          <cell r="BV1977">
            <v>0</v>
          </cell>
          <cell r="BW1977">
            <v>0</v>
          </cell>
          <cell r="BX1977">
            <v>0</v>
          </cell>
          <cell r="BY1977">
            <v>0</v>
          </cell>
          <cell r="BZ1977">
            <v>0</v>
          </cell>
          <cell r="CA1977">
            <v>0</v>
          </cell>
          <cell r="CB1977">
            <v>0</v>
          </cell>
          <cell r="CC1977">
            <v>0</v>
          </cell>
          <cell r="CD1977" t="str">
            <v>AB+</v>
          </cell>
          <cell r="CE1977" t="str">
            <v>EISPS7848A</v>
          </cell>
          <cell r="CF1977" t="str">
            <v>Sandeep Agarwal</v>
          </cell>
          <cell r="CG1977" t="str">
            <v>Sandeep Agarwal</v>
          </cell>
        </row>
        <row r="1978">
          <cell r="B1978">
            <v>10002677</v>
          </cell>
          <cell r="C1978" t="str">
            <v>Inactive</v>
          </cell>
          <cell r="D1978">
            <v>0</v>
          </cell>
          <cell r="E1978">
            <v>0</v>
          </cell>
          <cell r="F1978" t="e">
            <v>#N/A</v>
          </cell>
          <cell r="G1978" t="str">
            <v>B00501</v>
          </cell>
          <cell r="H1978" t="str">
            <v>M</v>
          </cell>
          <cell r="I1978" t="str">
            <v>Jasdev</v>
          </cell>
          <cell r="J1978" t="str">
            <v>Singh</v>
          </cell>
          <cell r="K1978" t="str">
            <v/>
          </cell>
          <cell r="L1978" t="str">
            <v>Assistant Security Inspector</v>
          </cell>
          <cell r="M1978">
            <v>0</v>
          </cell>
          <cell r="N1978">
            <v>0</v>
          </cell>
          <cell r="O1978">
            <v>0</v>
          </cell>
          <cell r="P1978" t="str">
            <v>Security</v>
          </cell>
          <cell r="Q1978">
            <v>0</v>
          </cell>
          <cell r="R1978" t="str">
            <v>Corporate Shared Services</v>
          </cell>
          <cell r="S1978" t="str">
            <v>OC</v>
          </cell>
          <cell r="T1978" t="str">
            <v>S1</v>
          </cell>
          <cell r="U1978" t="str">
            <v>Baddi</v>
          </cell>
          <cell r="V1978" t="str">
            <v>Baddi</v>
          </cell>
          <cell r="W1978">
            <v>41095</v>
          </cell>
          <cell r="X1978">
            <v>41091</v>
          </cell>
          <cell r="Y1978">
            <v>28</v>
          </cell>
          <cell r="Z1978">
            <v>3.6206347387113205</v>
          </cell>
          <cell r="AA1978">
            <v>29</v>
          </cell>
          <cell r="AB1978">
            <v>0</v>
          </cell>
          <cell r="AC1978">
            <v>0</v>
          </cell>
          <cell r="AD1978">
            <v>41278</v>
          </cell>
          <cell r="AE1978">
            <v>0</v>
          </cell>
          <cell r="AF1978">
            <v>41278</v>
          </cell>
          <cell r="AG1978">
            <v>0</v>
          </cell>
          <cell r="AH1978">
            <v>0</v>
          </cell>
          <cell r="AI1978">
            <v>0</v>
          </cell>
          <cell r="AJ1978">
            <v>0</v>
          </cell>
          <cell r="AK1978">
            <v>0</v>
          </cell>
          <cell r="AL1978">
            <v>0</v>
          </cell>
          <cell r="AM1978">
            <v>0</v>
          </cell>
          <cell r="AN1978">
            <v>0</v>
          </cell>
          <cell r="AO1978">
            <v>0</v>
          </cell>
          <cell r="AP1978">
            <v>0</v>
          </cell>
          <cell r="AQ1978">
            <v>0</v>
          </cell>
          <cell r="AR1978">
            <v>0</v>
          </cell>
          <cell r="AS1978">
            <v>0</v>
          </cell>
          <cell r="AT1978">
            <v>0</v>
          </cell>
          <cell r="AU1978">
            <v>0</v>
          </cell>
          <cell r="AV1978">
            <v>0</v>
          </cell>
          <cell r="AW1978">
            <v>0</v>
          </cell>
          <cell r="AX1978">
            <v>0</v>
          </cell>
          <cell r="AY1978">
            <v>0</v>
          </cell>
          <cell r="AZ1978">
            <v>0</v>
          </cell>
          <cell r="BA1978">
            <v>0</v>
          </cell>
          <cell r="BB1978">
            <v>0</v>
          </cell>
          <cell r="BC1978">
            <v>0</v>
          </cell>
          <cell r="BD1978">
            <v>0</v>
          </cell>
          <cell r="BE1978">
            <v>0</v>
          </cell>
          <cell r="BF1978">
            <v>0</v>
          </cell>
          <cell r="BG1978">
            <v>23702</v>
          </cell>
          <cell r="BH1978">
            <v>48</v>
          </cell>
          <cell r="BI1978">
            <v>7</v>
          </cell>
          <cell r="BJ1978">
            <v>0</v>
          </cell>
          <cell r="BK1978">
            <v>0</v>
          </cell>
          <cell r="BL1978" t="str">
            <v>Married</v>
          </cell>
          <cell r="BM1978">
            <v>2</v>
          </cell>
          <cell r="BN1978" t="str">
            <v>Mehtab Garh Roshanpur,Dudhan Sadhan</v>
          </cell>
          <cell r="BO1978" t="str">
            <v>Patiala</v>
          </cell>
          <cell r="BP1978" t="str">
            <v>Punjab</v>
          </cell>
          <cell r="BQ1978">
            <v>147000</v>
          </cell>
          <cell r="BR1978" t="str">
            <v>S.S.C</v>
          </cell>
          <cell r="BS1978">
            <v>0</v>
          </cell>
          <cell r="BT1978">
            <v>0</v>
          </cell>
          <cell r="BU1978" t="str">
            <v>Indian Army</v>
          </cell>
          <cell r="BV1978">
            <v>41456</v>
          </cell>
          <cell r="BW1978">
            <v>41456</v>
          </cell>
          <cell r="BX1978">
            <v>0</v>
          </cell>
          <cell r="BY1978" t="str">
            <v>Lack of process &amp; Policy</v>
          </cell>
          <cell r="BZ1978" t="str">
            <v>Resignation</v>
          </cell>
          <cell r="CA1978">
            <v>0</v>
          </cell>
          <cell r="CB1978" t="str">
            <v>Voluntary</v>
          </cell>
          <cell r="CC1978">
            <v>0</v>
          </cell>
          <cell r="CD1978">
            <v>0</v>
          </cell>
          <cell r="CE1978">
            <v>0</v>
          </cell>
          <cell r="CF1978">
            <v>0</v>
          </cell>
          <cell r="CG1978">
            <v>0</v>
          </cell>
        </row>
        <row r="1979">
          <cell r="B1979">
            <v>10002668</v>
          </cell>
          <cell r="C1979" t="str">
            <v>Active</v>
          </cell>
          <cell r="D1979">
            <v>2519904999</v>
          </cell>
          <cell r="E1979" t="str">
            <v>COB-MARKETING</v>
          </cell>
          <cell r="F1979" t="str">
            <v>2519900011</v>
          </cell>
          <cell r="G1979">
            <v>0</v>
          </cell>
          <cell r="H1979" t="str">
            <v>M</v>
          </cell>
          <cell r="I1979" t="str">
            <v>Rajesh</v>
          </cell>
          <cell r="J1979" t="str">
            <v>Shah</v>
          </cell>
          <cell r="K1979" t="str">
            <v>Pravinchandra</v>
          </cell>
          <cell r="L1979" t="str">
            <v xml:space="preserve">Senior Manager </v>
          </cell>
          <cell r="M1979" t="str">
            <v>Marketing</v>
          </cell>
          <cell r="N1979" t="str">
            <v>Core</v>
          </cell>
          <cell r="O1979">
            <v>0</v>
          </cell>
          <cell r="P1979" t="str">
            <v>Consumer Products Division Marketing</v>
          </cell>
          <cell r="Q1979">
            <v>0</v>
          </cell>
          <cell r="R1979" t="str">
            <v>Consumer Products Division</v>
          </cell>
          <cell r="S1979" t="str">
            <v>MMC</v>
          </cell>
          <cell r="T1979" t="str">
            <v>EG-3</v>
          </cell>
          <cell r="U1979" t="str">
            <v>Corporate</v>
          </cell>
          <cell r="V1979" t="str">
            <v>Corporate</v>
          </cell>
          <cell r="W1979">
            <v>41095</v>
          </cell>
          <cell r="X1979">
            <v>41091</v>
          </cell>
          <cell r="Y1979">
            <v>10</v>
          </cell>
          <cell r="Z1979">
            <v>3.6206347390284126</v>
          </cell>
          <cell r="AA1979">
            <v>13.620634739028413</v>
          </cell>
          <cell r="AB1979">
            <v>0</v>
          </cell>
          <cell r="AC1979">
            <v>0</v>
          </cell>
          <cell r="AD1979">
            <v>41278</v>
          </cell>
          <cell r="AE1979">
            <v>0</v>
          </cell>
          <cell r="AF1979">
            <v>41278</v>
          </cell>
          <cell r="AG1979">
            <v>0</v>
          </cell>
          <cell r="AH1979">
            <v>0</v>
          </cell>
          <cell r="AI1979">
            <v>0</v>
          </cell>
          <cell r="AJ1979">
            <v>0</v>
          </cell>
          <cell r="AK1979">
            <v>0</v>
          </cell>
          <cell r="AL1979">
            <v>0</v>
          </cell>
          <cell r="AM1979">
            <v>0</v>
          </cell>
          <cell r="AN1979">
            <v>0</v>
          </cell>
          <cell r="AO1979">
            <v>41730</v>
          </cell>
          <cell r="AP1979" t="str">
            <v>Manager</v>
          </cell>
          <cell r="AQ1979" t="str">
            <v>JMC</v>
          </cell>
          <cell r="AR1979">
            <v>0</v>
          </cell>
          <cell r="AS1979">
            <v>0</v>
          </cell>
          <cell r="AT1979">
            <v>0</v>
          </cell>
          <cell r="AU1979">
            <v>0</v>
          </cell>
          <cell r="AV1979">
            <v>0</v>
          </cell>
          <cell r="AW1979">
            <v>0</v>
          </cell>
          <cell r="AX1979">
            <v>0</v>
          </cell>
          <cell r="AY1979">
            <v>0</v>
          </cell>
          <cell r="AZ1979">
            <v>0</v>
          </cell>
          <cell r="BA1979">
            <v>0</v>
          </cell>
          <cell r="BB1979">
            <v>0</v>
          </cell>
          <cell r="BC1979">
            <v>0</v>
          </cell>
          <cell r="BD1979">
            <v>0</v>
          </cell>
          <cell r="BE1979">
            <v>0</v>
          </cell>
          <cell r="BF1979">
            <v>0</v>
          </cell>
          <cell r="BG1979">
            <v>29069</v>
          </cell>
          <cell r="BH1979">
            <v>36</v>
          </cell>
          <cell r="BI1979">
            <v>6</v>
          </cell>
          <cell r="BJ1979">
            <v>50983</v>
          </cell>
          <cell r="BK1979" t="str">
            <v>36 - 40 yrs</v>
          </cell>
          <cell r="BL1979" t="str">
            <v>Married</v>
          </cell>
          <cell r="BM1979">
            <v>0</v>
          </cell>
          <cell r="BN1979" t="str">
            <v>602, Shree Shanta Durga Old Holgewadi, Teen Hath Naka, N. M. Road,</v>
          </cell>
          <cell r="BO1979" t="str">
            <v>Thane - west</v>
          </cell>
          <cell r="BP1979">
            <v>0</v>
          </cell>
          <cell r="BQ1979">
            <v>400604</v>
          </cell>
          <cell r="BR1979" t="str">
            <v>B.Com</v>
          </cell>
          <cell r="BS1979" t="str">
            <v>PGDBM (Marketing)</v>
          </cell>
          <cell r="BT1979">
            <v>0</v>
          </cell>
          <cell r="BU1979" t="str">
            <v>Godrej Consumer Products Ltd</v>
          </cell>
          <cell r="BV1979">
            <v>0</v>
          </cell>
          <cell r="BW1979">
            <v>0</v>
          </cell>
          <cell r="BX1979">
            <v>0</v>
          </cell>
          <cell r="BY1979">
            <v>0</v>
          </cell>
          <cell r="BZ1979">
            <v>0</v>
          </cell>
          <cell r="CA1979">
            <v>0</v>
          </cell>
          <cell r="CB1979">
            <v>0</v>
          </cell>
          <cell r="CC1979">
            <v>0</v>
          </cell>
          <cell r="CD1979" t="str">
            <v>AB+</v>
          </cell>
          <cell r="CE1979" t="str">
            <v>ATNPS4908F</v>
          </cell>
          <cell r="CF1979" t="str">
            <v>Khushroo Forbes</v>
          </cell>
          <cell r="CG1979" t="str">
            <v>Khushroo Forbes</v>
          </cell>
        </row>
        <row r="1980">
          <cell r="B1980">
            <v>10002388</v>
          </cell>
          <cell r="C1980" t="str">
            <v>Inactive</v>
          </cell>
          <cell r="D1980">
            <v>2011418160</v>
          </cell>
          <cell r="E1980" t="str">
            <v>BADDI - SOAP FINISHING</v>
          </cell>
          <cell r="F1980" t="str">
            <v>2011400178</v>
          </cell>
          <cell r="G1980" t="str">
            <v>B00443</v>
          </cell>
          <cell r="H1980" t="str">
            <v>M</v>
          </cell>
          <cell r="I1980" t="str">
            <v>Kuldeep</v>
          </cell>
          <cell r="J1980" t="str">
            <v xml:space="preserve"> Singh</v>
          </cell>
          <cell r="K1980" t="str">
            <v/>
          </cell>
          <cell r="L1980" t="str">
            <v>Operator</v>
          </cell>
          <cell r="M1980" t="str">
            <v>Production</v>
          </cell>
          <cell r="N1980">
            <v>0</v>
          </cell>
          <cell r="O1980">
            <v>0</v>
          </cell>
          <cell r="P1980" t="str">
            <v>PCP Manufacturing</v>
          </cell>
          <cell r="Q1980">
            <v>0</v>
          </cell>
          <cell r="R1980" t="str">
            <v>Personal Care Products</v>
          </cell>
          <cell r="S1980" t="str">
            <v>Associate</v>
          </cell>
          <cell r="T1980" t="str">
            <v>A1</v>
          </cell>
          <cell r="U1980" t="str">
            <v>Baddi</v>
          </cell>
          <cell r="V1980" t="str">
            <v>Baddi</v>
          </cell>
          <cell r="W1980">
            <v>40791</v>
          </cell>
          <cell r="X1980">
            <v>40787</v>
          </cell>
          <cell r="Y1980">
            <v>0</v>
          </cell>
          <cell r="Z1980">
            <v>4.4535114513571799</v>
          </cell>
          <cell r="AA1980">
            <v>4.4535114513571799</v>
          </cell>
          <cell r="AB1980">
            <v>41156</v>
          </cell>
          <cell r="AC1980">
            <v>41156</v>
          </cell>
          <cell r="AD1980">
            <v>41337</v>
          </cell>
          <cell r="AE1980">
            <v>0</v>
          </cell>
          <cell r="AF1980">
            <v>41338</v>
          </cell>
          <cell r="AG1980">
            <v>0</v>
          </cell>
          <cell r="AH1980">
            <v>0</v>
          </cell>
          <cell r="AI1980">
            <v>0</v>
          </cell>
          <cell r="AJ1980">
            <v>0</v>
          </cell>
          <cell r="AK1980">
            <v>0</v>
          </cell>
          <cell r="AL1980">
            <v>0</v>
          </cell>
          <cell r="AM1980">
            <v>0</v>
          </cell>
          <cell r="AN1980">
            <v>0</v>
          </cell>
          <cell r="AO1980">
            <v>0</v>
          </cell>
          <cell r="AP1980">
            <v>0</v>
          </cell>
          <cell r="AQ1980">
            <v>0</v>
          </cell>
          <cell r="AR1980">
            <v>0</v>
          </cell>
          <cell r="AS1980">
            <v>0</v>
          </cell>
          <cell r="AT1980">
            <v>0</v>
          </cell>
          <cell r="AU1980">
            <v>0</v>
          </cell>
          <cell r="AV1980">
            <v>0</v>
          </cell>
          <cell r="AW1980">
            <v>0</v>
          </cell>
          <cell r="AX1980">
            <v>0</v>
          </cell>
          <cell r="AY1980">
            <v>0</v>
          </cell>
          <cell r="AZ1980">
            <v>0</v>
          </cell>
          <cell r="BA1980">
            <v>0</v>
          </cell>
          <cell r="BB1980">
            <v>0</v>
          </cell>
          <cell r="BC1980">
            <v>0</v>
          </cell>
          <cell r="BD1980">
            <v>0</v>
          </cell>
          <cell r="BE1980" t="str">
            <v>TLP</v>
          </cell>
          <cell r="BF1980">
            <v>41365</v>
          </cell>
          <cell r="BG1980">
            <v>32281</v>
          </cell>
          <cell r="BH1980">
            <v>27</v>
          </cell>
          <cell r="BI1980">
            <v>8</v>
          </cell>
          <cell r="BJ1980">
            <v>54195</v>
          </cell>
          <cell r="BK1980" t="str">
            <v>Less than 30 yrs and equal to 30 yrs</v>
          </cell>
          <cell r="BL1980" t="str">
            <v>Unmarried</v>
          </cell>
          <cell r="BM1980">
            <v>0</v>
          </cell>
          <cell r="BN1980" t="str">
            <v>Neki Dalhousie</v>
          </cell>
          <cell r="BO1980" t="str">
            <v>Chamba</v>
          </cell>
          <cell r="BP1980" t="str">
            <v>Himachal Pradesh</v>
          </cell>
          <cell r="BQ1980">
            <v>176301</v>
          </cell>
          <cell r="BR1980">
            <v>0</v>
          </cell>
          <cell r="BS1980">
            <v>0</v>
          </cell>
          <cell r="BT1980" t="str">
            <v>ITI</v>
          </cell>
          <cell r="BU1980" t="str">
            <v>Fresher</v>
          </cell>
          <cell r="BV1980">
            <v>42188</v>
          </cell>
          <cell r="BW1980">
            <v>42186</v>
          </cell>
          <cell r="BX1980">
            <v>42170</v>
          </cell>
          <cell r="BY1980" t="str">
            <v>Career Growth</v>
          </cell>
          <cell r="BZ1980" t="str">
            <v>Resignation</v>
          </cell>
          <cell r="CA1980">
            <v>0</v>
          </cell>
          <cell r="CB1980" t="str">
            <v>Voluntary</v>
          </cell>
          <cell r="CC1980">
            <v>0</v>
          </cell>
          <cell r="CD1980" t="str">
            <v>A+</v>
          </cell>
          <cell r="CE1980" t="str">
            <v>EYXPS7864B</v>
          </cell>
          <cell r="CF1980">
            <v>0</v>
          </cell>
          <cell r="CG1980">
            <v>0</v>
          </cell>
        </row>
        <row r="1981">
          <cell r="B1981">
            <v>10002670</v>
          </cell>
          <cell r="C1981" t="str">
            <v>Active</v>
          </cell>
          <cell r="D1981">
            <v>9919908999</v>
          </cell>
          <cell r="E1981" t="str">
            <v>CORPORATE-HR</v>
          </cell>
          <cell r="F1981" t="str">
            <v>9919900076</v>
          </cell>
          <cell r="G1981">
            <v>0</v>
          </cell>
          <cell r="H1981" t="str">
            <v>F</v>
          </cell>
          <cell r="I1981" t="str">
            <v>Ashwini</v>
          </cell>
          <cell r="J1981" t="str">
            <v>Kuppast</v>
          </cell>
          <cell r="K1981" t="str">
            <v>Ashok</v>
          </cell>
          <cell r="L1981" t="str">
            <v>Executive</v>
          </cell>
          <cell r="M1981" t="str">
            <v>Human Resources</v>
          </cell>
          <cell r="N1981" t="str">
            <v>Support</v>
          </cell>
          <cell r="O1981">
            <v>0</v>
          </cell>
          <cell r="P1981" t="str">
            <v>Human Resources</v>
          </cell>
          <cell r="Q1981">
            <v>0</v>
          </cell>
          <cell r="R1981" t="str">
            <v>Corporate Shared Services</v>
          </cell>
          <cell r="S1981" t="str">
            <v>JMC</v>
          </cell>
          <cell r="T1981" t="str">
            <v>EG</v>
          </cell>
          <cell r="U1981" t="str">
            <v>Corporate</v>
          </cell>
          <cell r="V1981" t="str">
            <v>Corporate</v>
          </cell>
          <cell r="W1981">
            <v>41099</v>
          </cell>
          <cell r="X1981">
            <v>41091</v>
          </cell>
          <cell r="Y1981">
            <v>3.3</v>
          </cell>
          <cell r="Z1981">
            <v>3.6096758346017315</v>
          </cell>
          <cell r="AA1981">
            <v>6.9096758346017317</v>
          </cell>
          <cell r="AB1981">
            <v>41464</v>
          </cell>
          <cell r="AC1981">
            <v>41456</v>
          </cell>
          <cell r="AD1981">
            <v>41640</v>
          </cell>
          <cell r="AE1981">
            <v>0</v>
          </cell>
          <cell r="AF1981">
            <v>41640</v>
          </cell>
          <cell r="AG1981">
            <v>0</v>
          </cell>
          <cell r="AH1981">
            <v>0</v>
          </cell>
          <cell r="AI1981">
            <v>0</v>
          </cell>
          <cell r="AJ1981">
            <v>0</v>
          </cell>
          <cell r="AK1981">
            <v>0</v>
          </cell>
          <cell r="AL1981">
            <v>0</v>
          </cell>
          <cell r="AM1981">
            <v>0</v>
          </cell>
          <cell r="AN1981">
            <v>0</v>
          </cell>
          <cell r="AO1981">
            <v>0</v>
          </cell>
          <cell r="AP1981">
            <v>0</v>
          </cell>
          <cell r="AQ1981">
            <v>0</v>
          </cell>
          <cell r="AR1981" t="str">
            <v>MT</v>
          </cell>
          <cell r="AS1981" t="str">
            <v>Human Resources</v>
          </cell>
          <cell r="AT1981">
            <v>41456</v>
          </cell>
          <cell r="AU1981">
            <v>0</v>
          </cell>
          <cell r="AV1981" t="str">
            <v>Management Trainee</v>
          </cell>
          <cell r="AW1981">
            <v>0</v>
          </cell>
          <cell r="AX1981">
            <v>0</v>
          </cell>
          <cell r="AY1981">
            <v>0</v>
          </cell>
          <cell r="AZ1981">
            <v>0</v>
          </cell>
          <cell r="BA1981">
            <v>0</v>
          </cell>
          <cell r="BB1981">
            <v>0</v>
          </cell>
          <cell r="BC1981">
            <v>0</v>
          </cell>
          <cell r="BD1981">
            <v>0</v>
          </cell>
          <cell r="BE1981">
            <v>0</v>
          </cell>
          <cell r="BF1981">
            <v>0</v>
          </cell>
          <cell r="BG1981">
            <v>31322</v>
          </cell>
          <cell r="BH1981">
            <v>30</v>
          </cell>
          <cell r="BI1981">
            <v>4</v>
          </cell>
          <cell r="BJ1981">
            <v>53236</v>
          </cell>
          <cell r="BK1981" t="str">
            <v>Less than and equal to 30 yrs</v>
          </cell>
          <cell r="BL1981" t="str">
            <v>Unmarried</v>
          </cell>
          <cell r="BM1981">
            <v>0</v>
          </cell>
          <cell r="BN1981" t="str">
            <v>B-17, Sanman Building,  Kharegaon</v>
          </cell>
          <cell r="BO1981" t="str">
            <v>Kalwa, Thane</v>
          </cell>
          <cell r="BP1981">
            <v>0</v>
          </cell>
          <cell r="BQ1981">
            <v>400605</v>
          </cell>
          <cell r="BR1981" t="str">
            <v>Diploma in Labour Law &amp; Labour Welfare</v>
          </cell>
          <cell r="BS1981" t="str">
            <v>PGDBA (HR)</v>
          </cell>
          <cell r="BT1981">
            <v>0</v>
          </cell>
          <cell r="BU1981" t="str">
            <v>Ceat Ltd</v>
          </cell>
          <cell r="BV1981">
            <v>0</v>
          </cell>
          <cell r="BW1981">
            <v>0</v>
          </cell>
          <cell r="BX1981">
            <v>0</v>
          </cell>
          <cell r="BY1981">
            <v>0</v>
          </cell>
          <cell r="BZ1981">
            <v>0</v>
          </cell>
          <cell r="CA1981">
            <v>0</v>
          </cell>
          <cell r="CB1981">
            <v>0</v>
          </cell>
          <cell r="CC1981">
            <v>0</v>
          </cell>
          <cell r="CD1981" t="str">
            <v>AB+</v>
          </cell>
          <cell r="CE1981" t="str">
            <v>BTRPK4014P</v>
          </cell>
          <cell r="CF1981" t="str">
            <v>Anant Pednekar</v>
          </cell>
          <cell r="CG1981" t="str">
            <v>Anant Pednekar</v>
          </cell>
        </row>
        <row r="1982">
          <cell r="B1982">
            <v>10002671</v>
          </cell>
          <cell r="C1982" t="str">
            <v>Inactive</v>
          </cell>
          <cell r="D1982">
            <v>0</v>
          </cell>
          <cell r="E1982">
            <v>0</v>
          </cell>
          <cell r="F1982" t="e">
            <v>#N/A</v>
          </cell>
          <cell r="G1982">
            <v>0</v>
          </cell>
          <cell r="H1982" t="str">
            <v>M</v>
          </cell>
          <cell r="I1982" t="str">
            <v>Akash</v>
          </cell>
          <cell r="J1982" t="str">
            <v>Ohri</v>
          </cell>
          <cell r="K1982" t="str">
            <v>Jaswantrai</v>
          </cell>
          <cell r="L1982" t="str">
            <v>General Manager</v>
          </cell>
          <cell r="M1982">
            <v>0</v>
          </cell>
          <cell r="N1982">
            <v>0</v>
          </cell>
          <cell r="O1982">
            <v>0</v>
          </cell>
          <cell r="P1982" t="str">
            <v>Finance &amp; Accounts</v>
          </cell>
          <cell r="Q1982" t="str">
            <v>Accounts</v>
          </cell>
          <cell r="R1982" t="str">
            <v>Corporate Shared Services</v>
          </cell>
          <cell r="S1982" t="str">
            <v>SMC</v>
          </cell>
          <cell r="T1982" t="str">
            <v>EG-6</v>
          </cell>
          <cell r="U1982" t="str">
            <v>Corporate</v>
          </cell>
          <cell r="V1982" t="str">
            <v>Corporate</v>
          </cell>
          <cell r="W1982">
            <v>41102</v>
          </cell>
          <cell r="X1982">
            <v>41091</v>
          </cell>
          <cell r="Y1982">
            <v>16</v>
          </cell>
          <cell r="Z1982">
            <v>3.6014566565195398</v>
          </cell>
          <cell r="AA1982">
            <v>16.600000000000001</v>
          </cell>
          <cell r="AB1982">
            <v>0</v>
          </cell>
          <cell r="AC1982">
            <v>0</v>
          </cell>
          <cell r="AD1982">
            <v>41285</v>
          </cell>
          <cell r="AE1982">
            <v>0</v>
          </cell>
          <cell r="AF1982">
            <v>0</v>
          </cell>
          <cell r="AG1982">
            <v>0</v>
          </cell>
          <cell r="AH1982">
            <v>0</v>
          </cell>
          <cell r="AI1982">
            <v>0</v>
          </cell>
          <cell r="AJ1982">
            <v>0</v>
          </cell>
          <cell r="AK1982">
            <v>0</v>
          </cell>
          <cell r="AL1982">
            <v>0</v>
          </cell>
          <cell r="AM1982">
            <v>0</v>
          </cell>
          <cell r="AN1982">
            <v>0</v>
          </cell>
          <cell r="AO1982">
            <v>0</v>
          </cell>
          <cell r="AP1982">
            <v>0</v>
          </cell>
          <cell r="AQ1982">
            <v>0</v>
          </cell>
          <cell r="AR1982">
            <v>0</v>
          </cell>
          <cell r="AS1982">
            <v>0</v>
          </cell>
          <cell r="AT1982">
            <v>0</v>
          </cell>
          <cell r="AU1982">
            <v>0</v>
          </cell>
          <cell r="AV1982">
            <v>0</v>
          </cell>
          <cell r="AW1982">
            <v>0</v>
          </cell>
          <cell r="AX1982">
            <v>0</v>
          </cell>
          <cell r="AY1982">
            <v>0</v>
          </cell>
          <cell r="AZ1982">
            <v>0</v>
          </cell>
          <cell r="BA1982">
            <v>0</v>
          </cell>
          <cell r="BB1982">
            <v>0</v>
          </cell>
          <cell r="BC1982">
            <v>0</v>
          </cell>
          <cell r="BD1982">
            <v>0</v>
          </cell>
          <cell r="BE1982">
            <v>0</v>
          </cell>
          <cell r="BF1982">
            <v>0</v>
          </cell>
          <cell r="BG1982">
            <v>26432</v>
          </cell>
          <cell r="BH1982">
            <v>40</v>
          </cell>
          <cell r="BI1982">
            <v>8</v>
          </cell>
          <cell r="BJ1982">
            <v>0</v>
          </cell>
          <cell r="BK1982">
            <v>0</v>
          </cell>
          <cell r="BL1982" t="str">
            <v>Married</v>
          </cell>
          <cell r="BM1982">
            <v>0</v>
          </cell>
          <cell r="BN1982" t="str">
            <v>A-402, Yash Avenue, Plot No. 51-C, Sector - 20,</v>
          </cell>
          <cell r="BO1982" t="str">
            <v>Kharghar , Navi Mumbai</v>
          </cell>
          <cell r="BP1982">
            <v>0</v>
          </cell>
          <cell r="BQ1982">
            <v>410210</v>
          </cell>
          <cell r="BR1982" t="str">
            <v>B.Com</v>
          </cell>
          <cell r="BS1982" t="str">
            <v>PGDBA (Finance)</v>
          </cell>
          <cell r="BT1982" t="str">
            <v>ICWAI</v>
          </cell>
          <cell r="BU1982" t="str">
            <v>Cmi Fpe Limited</v>
          </cell>
          <cell r="BV1982">
            <v>41309</v>
          </cell>
          <cell r="BW1982">
            <v>41306</v>
          </cell>
          <cell r="BX1982">
            <v>0</v>
          </cell>
          <cell r="BY1982" t="str">
            <v>Higher Role</v>
          </cell>
          <cell r="BZ1982" t="str">
            <v>Resignation</v>
          </cell>
          <cell r="CA1982">
            <v>0</v>
          </cell>
          <cell r="CB1982" t="str">
            <v>Voluntary</v>
          </cell>
          <cell r="CC1982">
            <v>0</v>
          </cell>
          <cell r="CD1982">
            <v>0</v>
          </cell>
          <cell r="CE1982">
            <v>0</v>
          </cell>
          <cell r="CF1982">
            <v>0</v>
          </cell>
          <cell r="CG1982">
            <v>0</v>
          </cell>
        </row>
        <row r="1983">
          <cell r="B1983">
            <v>10002678</v>
          </cell>
          <cell r="C1983" t="str">
            <v>Active</v>
          </cell>
          <cell r="D1983">
            <v>2011417999</v>
          </cell>
          <cell r="E1983" t="str">
            <v>BADDI-MAINTENANCE</v>
          </cell>
          <cell r="F1983" t="str">
            <v>2011400210</v>
          </cell>
          <cell r="G1983" t="str">
            <v>B00502</v>
          </cell>
          <cell r="H1983" t="str">
            <v>M</v>
          </cell>
          <cell r="I1983" t="str">
            <v xml:space="preserve">Vivek </v>
          </cell>
          <cell r="J1983" t="str">
            <v>Sharma</v>
          </cell>
          <cell r="K1983" t="str">
            <v/>
          </cell>
          <cell r="L1983" t="str">
            <v>Senior Electrician</v>
          </cell>
          <cell r="M1983" t="str">
            <v>Engineering Services</v>
          </cell>
          <cell r="N1983" t="str">
            <v>Core</v>
          </cell>
          <cell r="O1983">
            <v>0</v>
          </cell>
          <cell r="P1983" t="str">
            <v>PCP Manufacturing</v>
          </cell>
          <cell r="Q1983">
            <v>0</v>
          </cell>
          <cell r="R1983" t="str">
            <v>Personal Care Products</v>
          </cell>
          <cell r="S1983" t="str">
            <v>Associate</v>
          </cell>
          <cell r="T1983" t="str">
            <v>A2</v>
          </cell>
          <cell r="U1983" t="str">
            <v>Baddi</v>
          </cell>
          <cell r="V1983" t="str">
            <v>Baddi</v>
          </cell>
          <cell r="W1983">
            <v>41102</v>
          </cell>
          <cell r="X1983">
            <v>41091</v>
          </cell>
          <cell r="Y1983">
            <v>5</v>
          </cell>
          <cell r="Z1983">
            <v>3.601456656836632</v>
          </cell>
          <cell r="AA1983">
            <v>8.601456656836632</v>
          </cell>
          <cell r="AB1983">
            <v>0</v>
          </cell>
          <cell r="AC1983">
            <v>0</v>
          </cell>
          <cell r="AD1983">
            <v>41285</v>
          </cell>
          <cell r="AE1983">
            <v>0</v>
          </cell>
          <cell r="AF1983">
            <v>41285</v>
          </cell>
          <cell r="AG1983">
            <v>42095</v>
          </cell>
          <cell r="AH1983" t="str">
            <v>Electrician</v>
          </cell>
          <cell r="AI1983" t="str">
            <v>Associate</v>
          </cell>
          <cell r="AJ1983" t="str">
            <v>A1</v>
          </cell>
          <cell r="AK1983">
            <v>0</v>
          </cell>
          <cell r="AL1983">
            <v>0</v>
          </cell>
          <cell r="AM1983">
            <v>0</v>
          </cell>
          <cell r="AN1983">
            <v>0</v>
          </cell>
          <cell r="AO1983">
            <v>0</v>
          </cell>
          <cell r="AP1983">
            <v>0</v>
          </cell>
          <cell r="AQ1983">
            <v>0</v>
          </cell>
          <cell r="AR1983">
            <v>0</v>
          </cell>
          <cell r="AS1983">
            <v>0</v>
          </cell>
          <cell r="AT1983">
            <v>0</v>
          </cell>
          <cell r="AU1983">
            <v>0</v>
          </cell>
          <cell r="AV1983">
            <v>0</v>
          </cell>
          <cell r="AW1983">
            <v>0</v>
          </cell>
          <cell r="AX1983">
            <v>0</v>
          </cell>
          <cell r="AY1983">
            <v>0</v>
          </cell>
          <cell r="AZ1983">
            <v>0</v>
          </cell>
          <cell r="BA1983">
            <v>0</v>
          </cell>
          <cell r="BB1983">
            <v>0</v>
          </cell>
          <cell r="BC1983">
            <v>0</v>
          </cell>
          <cell r="BD1983">
            <v>0</v>
          </cell>
          <cell r="BE1983">
            <v>0</v>
          </cell>
          <cell r="BF1983">
            <v>0</v>
          </cell>
          <cell r="BG1983">
            <v>32607</v>
          </cell>
          <cell r="BH1983">
            <v>26</v>
          </cell>
          <cell r="BI1983">
            <v>10</v>
          </cell>
          <cell r="BJ1983">
            <v>54521</v>
          </cell>
          <cell r="BK1983" t="str">
            <v>Less than and equal to 30 yrs</v>
          </cell>
          <cell r="BL1983" t="str">
            <v>Unmarried</v>
          </cell>
          <cell r="BM1983">
            <v>3</v>
          </cell>
          <cell r="BN1983" t="str">
            <v>Kangughatti Jahu</v>
          </cell>
          <cell r="BO1983" t="str">
            <v>Hamirpur</v>
          </cell>
          <cell r="BP1983" t="str">
            <v>ITI (Electrical)</v>
          </cell>
          <cell r="BQ1983">
            <v>0</v>
          </cell>
          <cell r="BR1983" t="str">
            <v>12th</v>
          </cell>
          <cell r="BS1983">
            <v>0</v>
          </cell>
          <cell r="BT1983" t="str">
            <v>ITI- Electrical</v>
          </cell>
          <cell r="BU1983" t="str">
            <v>Auro Spinning Mills</v>
          </cell>
          <cell r="BV1983">
            <v>0</v>
          </cell>
          <cell r="BW1983">
            <v>0</v>
          </cell>
          <cell r="BX1983">
            <v>0</v>
          </cell>
          <cell r="BY1983">
            <v>0</v>
          </cell>
          <cell r="BZ1983">
            <v>0</v>
          </cell>
          <cell r="CA1983">
            <v>0</v>
          </cell>
          <cell r="CB1983">
            <v>0</v>
          </cell>
          <cell r="CC1983">
            <v>0</v>
          </cell>
          <cell r="CD1983" t="str">
            <v>O+</v>
          </cell>
          <cell r="CE1983" t="str">
            <v>FDTPS3524Q</v>
          </cell>
          <cell r="CF1983" t="str">
            <v>Raman Angra</v>
          </cell>
          <cell r="CG1983" t="str">
            <v>Raman Angra</v>
          </cell>
        </row>
        <row r="1984">
          <cell r="B1984">
            <v>10002710</v>
          </cell>
          <cell r="C1984" t="str">
            <v>Inactive</v>
          </cell>
          <cell r="D1984">
            <v>0</v>
          </cell>
          <cell r="E1984">
            <v>0</v>
          </cell>
          <cell r="F1984" t="e">
            <v>#N/A</v>
          </cell>
          <cell r="G1984" t="str">
            <v>B00504</v>
          </cell>
          <cell r="H1984" t="str">
            <v>M</v>
          </cell>
          <cell r="I1984" t="str">
            <v>Pawan</v>
          </cell>
          <cell r="J1984" t="str">
            <v>Mishra</v>
          </cell>
          <cell r="K1984" t="str">
            <v>Kumar</v>
          </cell>
          <cell r="L1984" t="str">
            <v>Chemist</v>
          </cell>
          <cell r="M1984">
            <v>0</v>
          </cell>
          <cell r="N1984">
            <v>0</v>
          </cell>
          <cell r="O1984">
            <v>0</v>
          </cell>
          <cell r="P1984" t="str">
            <v>PCP Manufacturing</v>
          </cell>
          <cell r="Q1984">
            <v>0</v>
          </cell>
          <cell r="R1984" t="str">
            <v>Personal Care Products</v>
          </cell>
          <cell r="S1984" t="str">
            <v>OC</v>
          </cell>
          <cell r="T1984" t="str">
            <v>S1</v>
          </cell>
          <cell r="U1984" t="str">
            <v>Baddi</v>
          </cell>
          <cell r="V1984" t="str">
            <v>Baddi</v>
          </cell>
          <cell r="W1984">
            <v>41106</v>
          </cell>
          <cell r="X1984">
            <v>41091</v>
          </cell>
          <cell r="Y1984">
            <v>3</v>
          </cell>
          <cell r="Z1984">
            <v>3.590497752727043</v>
          </cell>
          <cell r="AA1984">
            <v>3</v>
          </cell>
          <cell r="AB1984">
            <v>0</v>
          </cell>
          <cell r="AC1984">
            <v>0</v>
          </cell>
          <cell r="AD1984">
            <v>41289</v>
          </cell>
          <cell r="AE1984">
            <v>0</v>
          </cell>
          <cell r="AF1984">
            <v>0</v>
          </cell>
          <cell r="AG1984">
            <v>0</v>
          </cell>
          <cell r="AH1984">
            <v>0</v>
          </cell>
          <cell r="AI1984">
            <v>0</v>
          </cell>
          <cell r="AJ1984">
            <v>0</v>
          </cell>
          <cell r="AK1984">
            <v>0</v>
          </cell>
          <cell r="AL1984">
            <v>0</v>
          </cell>
          <cell r="AM1984">
            <v>0</v>
          </cell>
          <cell r="AN1984">
            <v>0</v>
          </cell>
          <cell r="AO1984">
            <v>0</v>
          </cell>
          <cell r="AP1984">
            <v>0</v>
          </cell>
          <cell r="AQ1984">
            <v>0</v>
          </cell>
          <cell r="AR1984">
            <v>0</v>
          </cell>
          <cell r="AS1984">
            <v>0</v>
          </cell>
          <cell r="AT1984">
            <v>0</v>
          </cell>
          <cell r="AU1984">
            <v>0</v>
          </cell>
          <cell r="AV1984">
            <v>0</v>
          </cell>
          <cell r="AW1984">
            <v>0</v>
          </cell>
          <cell r="AX1984">
            <v>0</v>
          </cell>
          <cell r="AY1984">
            <v>0</v>
          </cell>
          <cell r="AZ1984">
            <v>0</v>
          </cell>
          <cell r="BA1984">
            <v>0</v>
          </cell>
          <cell r="BB1984">
            <v>0</v>
          </cell>
          <cell r="BC1984">
            <v>0</v>
          </cell>
          <cell r="BD1984">
            <v>0</v>
          </cell>
          <cell r="BE1984">
            <v>0</v>
          </cell>
          <cell r="BF1984">
            <v>0</v>
          </cell>
          <cell r="BG1984">
            <v>32143</v>
          </cell>
          <cell r="BH1984">
            <v>24</v>
          </cell>
          <cell r="BI1984">
            <v>7</v>
          </cell>
          <cell r="BJ1984">
            <v>0</v>
          </cell>
          <cell r="BK1984" t="str">
            <v>Less than 30 yrs and equal to 30 yrs</v>
          </cell>
          <cell r="BL1984">
            <v>0</v>
          </cell>
          <cell r="BM1984">
            <v>0</v>
          </cell>
          <cell r="BN1984">
            <v>0</v>
          </cell>
          <cell r="BO1984">
            <v>0</v>
          </cell>
          <cell r="BP1984">
            <v>0</v>
          </cell>
          <cell r="BQ1984">
            <v>0</v>
          </cell>
          <cell r="BR1984" t="str">
            <v>B.Sc (Biotech)</v>
          </cell>
          <cell r="BS1984" t="str">
            <v>M.Sc (Microbiology)</v>
          </cell>
          <cell r="BT1984">
            <v>0</v>
          </cell>
          <cell r="BU1984">
            <v>0</v>
          </cell>
          <cell r="BV1984">
            <v>41122</v>
          </cell>
          <cell r="BW1984">
            <v>41122</v>
          </cell>
          <cell r="BX1984">
            <v>0</v>
          </cell>
          <cell r="BY1984" t="str">
            <v>Higher Role</v>
          </cell>
          <cell r="BZ1984" t="str">
            <v>Resignation</v>
          </cell>
          <cell r="CA1984">
            <v>0</v>
          </cell>
          <cell r="CB1984" t="str">
            <v>Voluntary</v>
          </cell>
          <cell r="CC1984">
            <v>0</v>
          </cell>
          <cell r="CD1984">
            <v>0</v>
          </cell>
          <cell r="CE1984">
            <v>0</v>
          </cell>
          <cell r="CF1984">
            <v>0</v>
          </cell>
          <cell r="CG1984">
            <v>0</v>
          </cell>
        </row>
        <row r="1985">
          <cell r="B1985">
            <v>10002709</v>
          </cell>
          <cell r="C1985" t="str">
            <v>Inactive</v>
          </cell>
          <cell r="D1985">
            <v>0</v>
          </cell>
          <cell r="E1985">
            <v>0</v>
          </cell>
          <cell r="F1985" t="e">
            <v>#N/A</v>
          </cell>
          <cell r="G1985" t="str">
            <v>B00503</v>
          </cell>
          <cell r="H1985" t="str">
            <v>M</v>
          </cell>
          <cell r="I1985" t="str">
            <v>Jagjit</v>
          </cell>
          <cell r="J1985" t="str">
            <v>Singh</v>
          </cell>
          <cell r="K1985" t="str">
            <v/>
          </cell>
          <cell r="L1985" t="str">
            <v>Technician</v>
          </cell>
          <cell r="M1985">
            <v>0</v>
          </cell>
          <cell r="N1985">
            <v>0</v>
          </cell>
          <cell r="O1985">
            <v>0</v>
          </cell>
          <cell r="P1985" t="str">
            <v>PCP Manufacturing</v>
          </cell>
          <cell r="Q1985">
            <v>0</v>
          </cell>
          <cell r="R1985" t="str">
            <v>Personal Care Products</v>
          </cell>
          <cell r="S1985" t="str">
            <v>Associate</v>
          </cell>
          <cell r="T1985" t="str">
            <v>A1</v>
          </cell>
          <cell r="U1985" t="str">
            <v>Baddi</v>
          </cell>
          <cell r="V1985" t="str">
            <v>Baddi</v>
          </cell>
          <cell r="W1985">
            <v>41106</v>
          </cell>
          <cell r="X1985">
            <v>41091</v>
          </cell>
          <cell r="Y1985">
            <v>3</v>
          </cell>
          <cell r="Z1985">
            <v>3.5904977524099508</v>
          </cell>
          <cell r="AA1985">
            <v>3.4</v>
          </cell>
          <cell r="AB1985">
            <v>0</v>
          </cell>
          <cell r="AC1985">
            <v>0</v>
          </cell>
          <cell r="AD1985">
            <v>41289</v>
          </cell>
          <cell r="AE1985">
            <v>0</v>
          </cell>
          <cell r="AF1985">
            <v>0</v>
          </cell>
          <cell r="AG1985">
            <v>0</v>
          </cell>
          <cell r="AH1985">
            <v>0</v>
          </cell>
          <cell r="AI1985">
            <v>0</v>
          </cell>
          <cell r="AJ1985">
            <v>0</v>
          </cell>
          <cell r="AK1985">
            <v>0</v>
          </cell>
          <cell r="AL1985">
            <v>0</v>
          </cell>
          <cell r="AM1985">
            <v>0</v>
          </cell>
          <cell r="AN1985">
            <v>0</v>
          </cell>
          <cell r="AO1985">
            <v>0</v>
          </cell>
          <cell r="AP1985">
            <v>0</v>
          </cell>
          <cell r="AQ1985">
            <v>0</v>
          </cell>
          <cell r="AR1985">
            <v>0</v>
          </cell>
          <cell r="AS1985">
            <v>0</v>
          </cell>
          <cell r="AT1985">
            <v>0</v>
          </cell>
          <cell r="AU1985">
            <v>0</v>
          </cell>
          <cell r="AV1985">
            <v>0</v>
          </cell>
          <cell r="AW1985">
            <v>0</v>
          </cell>
          <cell r="AX1985">
            <v>0</v>
          </cell>
          <cell r="AY1985">
            <v>0</v>
          </cell>
          <cell r="AZ1985">
            <v>0</v>
          </cell>
          <cell r="BA1985">
            <v>0</v>
          </cell>
          <cell r="BB1985">
            <v>0</v>
          </cell>
          <cell r="BC1985">
            <v>0</v>
          </cell>
          <cell r="BD1985">
            <v>0</v>
          </cell>
          <cell r="BE1985">
            <v>0</v>
          </cell>
          <cell r="BF1985">
            <v>0</v>
          </cell>
          <cell r="BG1985">
            <v>32193</v>
          </cell>
          <cell r="BH1985">
            <v>24</v>
          </cell>
          <cell r="BI1985">
            <v>9</v>
          </cell>
          <cell r="BJ1985">
            <v>0</v>
          </cell>
          <cell r="BK1985" t="str">
            <v>Less than 30 yrs and equal to 30 yrs</v>
          </cell>
          <cell r="BL1985" t="str">
            <v>Married</v>
          </cell>
          <cell r="BM1985">
            <v>4</v>
          </cell>
          <cell r="BN1985" t="str">
            <v># 66, Ward No 4 Bank Road, Chamkaur Sahib</v>
          </cell>
          <cell r="BO1985" t="str">
            <v>Ropar</v>
          </cell>
          <cell r="BP1985" t="str">
            <v>Punjab</v>
          </cell>
          <cell r="BQ1985">
            <v>0</v>
          </cell>
          <cell r="BR1985">
            <v>0</v>
          </cell>
          <cell r="BS1985">
            <v>0</v>
          </cell>
          <cell r="BT1985" t="str">
            <v>ITI</v>
          </cell>
          <cell r="BU1985">
            <v>0</v>
          </cell>
          <cell r="BV1985">
            <v>41235</v>
          </cell>
          <cell r="BW1985">
            <v>41214</v>
          </cell>
          <cell r="BX1985">
            <v>0</v>
          </cell>
          <cell r="BY1985" t="str">
            <v>Opportunities/Career Advancement</v>
          </cell>
          <cell r="BZ1985" t="str">
            <v>Resignation</v>
          </cell>
          <cell r="CA1985">
            <v>0</v>
          </cell>
          <cell r="CB1985" t="str">
            <v>Voluntary</v>
          </cell>
          <cell r="CC1985">
            <v>0</v>
          </cell>
          <cell r="CD1985">
            <v>0</v>
          </cell>
          <cell r="CE1985">
            <v>0</v>
          </cell>
          <cell r="CF1985">
            <v>0</v>
          </cell>
          <cell r="CG1985">
            <v>0</v>
          </cell>
        </row>
        <row r="1986">
          <cell r="B1986">
            <v>10002711</v>
          </cell>
          <cell r="C1986" t="str">
            <v>Inactive</v>
          </cell>
          <cell r="D1986">
            <v>0</v>
          </cell>
          <cell r="E1986">
            <v>0</v>
          </cell>
          <cell r="F1986" t="e">
            <v>#N/A</v>
          </cell>
          <cell r="G1986" t="str">
            <v>B00505</v>
          </cell>
          <cell r="H1986" t="str">
            <v>F</v>
          </cell>
          <cell r="I1986" t="str">
            <v>Shivani</v>
          </cell>
          <cell r="J1986" t="str">
            <v>Paul</v>
          </cell>
          <cell r="K1986" t="str">
            <v/>
          </cell>
          <cell r="L1986" t="str">
            <v>Chemist</v>
          </cell>
          <cell r="M1986">
            <v>0</v>
          </cell>
          <cell r="N1986">
            <v>0</v>
          </cell>
          <cell r="O1986">
            <v>0</v>
          </cell>
          <cell r="P1986" t="str">
            <v>PCP Manufacturing</v>
          </cell>
          <cell r="Q1986">
            <v>0</v>
          </cell>
          <cell r="R1986" t="str">
            <v>Personal Care Products</v>
          </cell>
          <cell r="S1986" t="str">
            <v>OC</v>
          </cell>
          <cell r="T1986" t="str">
            <v>S1</v>
          </cell>
          <cell r="U1986" t="str">
            <v>Baddi</v>
          </cell>
          <cell r="V1986" t="str">
            <v>Baddi</v>
          </cell>
          <cell r="W1986">
            <v>41107</v>
          </cell>
          <cell r="X1986">
            <v>41091</v>
          </cell>
          <cell r="Y1986">
            <v>3</v>
          </cell>
          <cell r="Z1986">
            <v>3.5877580263825535</v>
          </cell>
          <cell r="AA1986">
            <v>4.3</v>
          </cell>
          <cell r="AB1986">
            <v>0</v>
          </cell>
          <cell r="AC1986">
            <v>0</v>
          </cell>
          <cell r="AD1986">
            <v>41290</v>
          </cell>
          <cell r="AE1986">
            <v>0</v>
          </cell>
          <cell r="AF1986">
            <v>41290</v>
          </cell>
          <cell r="AG1986">
            <v>0</v>
          </cell>
          <cell r="AH1986">
            <v>0</v>
          </cell>
          <cell r="AI1986">
            <v>0</v>
          </cell>
          <cell r="AJ1986">
            <v>0</v>
          </cell>
          <cell r="AK1986">
            <v>0</v>
          </cell>
          <cell r="AL1986">
            <v>0</v>
          </cell>
          <cell r="AM1986">
            <v>0</v>
          </cell>
          <cell r="AN1986">
            <v>0</v>
          </cell>
          <cell r="AO1986">
            <v>0</v>
          </cell>
          <cell r="AP1986">
            <v>0</v>
          </cell>
          <cell r="AQ1986">
            <v>0</v>
          </cell>
          <cell r="AR1986">
            <v>0</v>
          </cell>
          <cell r="AS1986">
            <v>0</v>
          </cell>
          <cell r="AT1986">
            <v>0</v>
          </cell>
          <cell r="AU1986">
            <v>0</v>
          </cell>
          <cell r="AV1986">
            <v>0</v>
          </cell>
          <cell r="AW1986">
            <v>0</v>
          </cell>
          <cell r="AX1986">
            <v>0</v>
          </cell>
          <cell r="AY1986">
            <v>0</v>
          </cell>
          <cell r="AZ1986">
            <v>0</v>
          </cell>
          <cell r="BA1986">
            <v>0</v>
          </cell>
          <cell r="BB1986">
            <v>0</v>
          </cell>
          <cell r="BC1986">
            <v>0</v>
          </cell>
          <cell r="BD1986">
            <v>0</v>
          </cell>
          <cell r="BE1986">
            <v>0</v>
          </cell>
          <cell r="BF1986">
            <v>0</v>
          </cell>
          <cell r="BG1986">
            <v>32656</v>
          </cell>
          <cell r="BH1986">
            <v>24</v>
          </cell>
          <cell r="BI1986">
            <v>5</v>
          </cell>
          <cell r="BJ1986">
            <v>0</v>
          </cell>
          <cell r="BK1986" t="str">
            <v>Less than 30 yrs and equal to 30 yrs</v>
          </cell>
          <cell r="BL1986" t="str">
            <v>Married</v>
          </cell>
          <cell r="BM1986">
            <v>4</v>
          </cell>
          <cell r="BN1986" t="str">
            <v>Bir Baijnath</v>
          </cell>
          <cell r="BO1986" t="str">
            <v>Kangra</v>
          </cell>
          <cell r="BP1986" t="str">
            <v>Himachal Pradesh</v>
          </cell>
          <cell r="BQ1986">
            <v>176077</v>
          </cell>
          <cell r="BR1986" t="str">
            <v>B Pharma</v>
          </cell>
          <cell r="BS1986">
            <v>0</v>
          </cell>
          <cell r="BT1986">
            <v>0</v>
          </cell>
          <cell r="BU1986">
            <v>0</v>
          </cell>
          <cell r="BV1986">
            <v>41593</v>
          </cell>
          <cell r="BW1986">
            <v>41579</v>
          </cell>
          <cell r="BX1986">
            <v>41563</v>
          </cell>
          <cell r="BY1986" t="str">
            <v>Opportunities/Career Advancement</v>
          </cell>
          <cell r="BZ1986" t="str">
            <v>Resignation</v>
          </cell>
          <cell r="CA1986">
            <v>0</v>
          </cell>
          <cell r="CB1986" t="str">
            <v>Voluntary</v>
          </cell>
          <cell r="CC1986">
            <v>0</v>
          </cell>
          <cell r="CD1986">
            <v>0</v>
          </cell>
          <cell r="CE1986" t="str">
            <v>BUTPP3489A</v>
          </cell>
          <cell r="CF1986">
            <v>0</v>
          </cell>
          <cell r="CG1986">
            <v>0</v>
          </cell>
        </row>
        <row r="1987">
          <cell r="B1987">
            <v>10002714</v>
          </cell>
          <cell r="C1987" t="str">
            <v>Inactive</v>
          </cell>
          <cell r="D1987">
            <v>0</v>
          </cell>
          <cell r="E1987">
            <v>0</v>
          </cell>
          <cell r="F1987" t="e">
            <v>#N/A</v>
          </cell>
          <cell r="G1987" t="str">
            <v>04/0577</v>
          </cell>
          <cell r="H1987" t="str">
            <v>M</v>
          </cell>
          <cell r="I1987" t="str">
            <v>Santosh</v>
          </cell>
          <cell r="J1987" t="str">
            <v>Khadke</v>
          </cell>
          <cell r="K1987" t="str">
            <v>Raghunath</v>
          </cell>
          <cell r="L1987" t="str">
            <v>Fitter</v>
          </cell>
          <cell r="M1987">
            <v>0</v>
          </cell>
          <cell r="N1987">
            <v>0</v>
          </cell>
          <cell r="O1987">
            <v>0</v>
          </cell>
          <cell r="P1987" t="str">
            <v>Oleo Manufacturing</v>
          </cell>
          <cell r="Q1987">
            <v>0</v>
          </cell>
          <cell r="R1987" t="str">
            <v>Oleochemicals</v>
          </cell>
          <cell r="S1987" t="str">
            <v>Associate</v>
          </cell>
          <cell r="T1987" t="str">
            <v>A1</v>
          </cell>
          <cell r="U1987" t="str">
            <v>Taloja</v>
          </cell>
          <cell r="V1987" t="str">
            <v>Taloja</v>
          </cell>
          <cell r="W1987">
            <v>41113</v>
          </cell>
          <cell r="X1987">
            <v>41091</v>
          </cell>
          <cell r="Y1987">
            <v>4</v>
          </cell>
          <cell r="Z1987">
            <v>3.5713196705352619</v>
          </cell>
          <cell r="AA1987">
            <v>4.9000000000000004</v>
          </cell>
          <cell r="AB1987">
            <v>0</v>
          </cell>
          <cell r="AC1987">
            <v>0</v>
          </cell>
          <cell r="AD1987">
            <v>41296</v>
          </cell>
          <cell r="AE1987">
            <v>0</v>
          </cell>
          <cell r="AF1987">
            <v>41297</v>
          </cell>
          <cell r="AG1987">
            <v>0</v>
          </cell>
          <cell r="AH1987">
            <v>0</v>
          </cell>
          <cell r="AI1987">
            <v>0</v>
          </cell>
          <cell r="AJ1987">
            <v>0</v>
          </cell>
          <cell r="AK1987">
            <v>0</v>
          </cell>
          <cell r="AL1987">
            <v>0</v>
          </cell>
          <cell r="AM1987">
            <v>0</v>
          </cell>
          <cell r="AN1987">
            <v>0</v>
          </cell>
          <cell r="AO1987">
            <v>0</v>
          </cell>
          <cell r="AP1987">
            <v>0</v>
          </cell>
          <cell r="AQ1987">
            <v>0</v>
          </cell>
          <cell r="AR1987">
            <v>0</v>
          </cell>
          <cell r="AS1987">
            <v>0</v>
          </cell>
          <cell r="AT1987">
            <v>0</v>
          </cell>
          <cell r="AU1987">
            <v>0</v>
          </cell>
          <cell r="AV1987">
            <v>0</v>
          </cell>
          <cell r="AW1987">
            <v>0</v>
          </cell>
          <cell r="AX1987">
            <v>0</v>
          </cell>
          <cell r="AY1987">
            <v>0</v>
          </cell>
          <cell r="AZ1987">
            <v>0</v>
          </cell>
          <cell r="BA1987">
            <v>0</v>
          </cell>
          <cell r="BB1987">
            <v>0</v>
          </cell>
          <cell r="BC1987">
            <v>0</v>
          </cell>
          <cell r="BD1987">
            <v>0</v>
          </cell>
          <cell r="BE1987">
            <v>0</v>
          </cell>
          <cell r="BF1987">
            <v>0</v>
          </cell>
          <cell r="BG1987">
            <v>29738</v>
          </cell>
          <cell r="BH1987">
            <v>32</v>
          </cell>
          <cell r="BI1987">
            <v>1</v>
          </cell>
          <cell r="BJ1987">
            <v>0</v>
          </cell>
          <cell r="BK1987">
            <v>0</v>
          </cell>
          <cell r="BL1987" t="str">
            <v>Unmarried</v>
          </cell>
          <cell r="BM1987">
            <v>2</v>
          </cell>
          <cell r="BN1987" t="str">
            <v xml:space="preserve">At-Wavandhal,  Post-Wavandhal, </v>
          </cell>
          <cell r="BO1987" t="str">
            <v>Tal-Khalapur</v>
          </cell>
          <cell r="BP1987" t="str">
            <v>Maharashtra</v>
          </cell>
          <cell r="BQ1987">
            <v>410206</v>
          </cell>
          <cell r="BR1987" t="str">
            <v>H.S.C</v>
          </cell>
          <cell r="BS1987">
            <v>0</v>
          </cell>
          <cell r="BT1987" t="str">
            <v>ITI, NCTVT</v>
          </cell>
          <cell r="BU1987" t="str">
            <v>Kamani Oil Industries Ltd (On Contract)</v>
          </cell>
          <cell r="BV1987">
            <v>41438</v>
          </cell>
          <cell r="BW1987">
            <v>41426</v>
          </cell>
          <cell r="BX1987">
            <v>0</v>
          </cell>
          <cell r="BY1987" t="str">
            <v>Personal reasons</v>
          </cell>
          <cell r="BZ1987" t="str">
            <v>Resignation</v>
          </cell>
          <cell r="CA1987">
            <v>0</v>
          </cell>
          <cell r="CB1987" t="str">
            <v>Voluntary</v>
          </cell>
          <cell r="CC1987">
            <v>0</v>
          </cell>
          <cell r="CD1987">
            <v>0</v>
          </cell>
          <cell r="CE1987" t="str">
            <v>AZSPP4284G</v>
          </cell>
          <cell r="CF1987">
            <v>0</v>
          </cell>
          <cell r="CG1987">
            <v>0</v>
          </cell>
        </row>
        <row r="1988">
          <cell r="B1988">
            <v>10002713</v>
          </cell>
          <cell r="C1988" t="str">
            <v>Active</v>
          </cell>
          <cell r="D1988">
            <v>2011417999</v>
          </cell>
          <cell r="E1988" t="str">
            <v>BADDI-MAINTENANCE</v>
          </cell>
          <cell r="F1988" t="str">
            <v>2011400211</v>
          </cell>
          <cell r="G1988" t="str">
            <v>B00507</v>
          </cell>
          <cell r="H1988" t="str">
            <v>M</v>
          </cell>
          <cell r="I1988" t="str">
            <v>Ajay</v>
          </cell>
          <cell r="J1988" t="str">
            <v>Kumar</v>
          </cell>
          <cell r="K1988" t="str">
            <v/>
          </cell>
          <cell r="L1988" t="str">
            <v>Senior Electrician</v>
          </cell>
          <cell r="M1988" t="str">
            <v>Engineering Services</v>
          </cell>
          <cell r="N1988" t="str">
            <v>Core</v>
          </cell>
          <cell r="O1988">
            <v>0</v>
          </cell>
          <cell r="P1988" t="str">
            <v>PCP Manufacturing</v>
          </cell>
          <cell r="Q1988">
            <v>0</v>
          </cell>
          <cell r="R1988" t="str">
            <v>Personal Care Products</v>
          </cell>
          <cell r="S1988" t="str">
            <v>Associate</v>
          </cell>
          <cell r="T1988" t="str">
            <v>A2</v>
          </cell>
          <cell r="U1988" t="str">
            <v>Baddi</v>
          </cell>
          <cell r="V1988" t="str">
            <v>Baddi</v>
          </cell>
          <cell r="W1988">
            <v>41113</v>
          </cell>
          <cell r="X1988">
            <v>41091</v>
          </cell>
          <cell r="Y1988">
            <v>5</v>
          </cell>
          <cell r="Z1988">
            <v>3.5713196705352619</v>
          </cell>
          <cell r="AA1988">
            <v>8.5713196705352619</v>
          </cell>
          <cell r="AB1988">
            <v>0</v>
          </cell>
          <cell r="AC1988">
            <v>0</v>
          </cell>
          <cell r="AD1988">
            <v>41296</v>
          </cell>
          <cell r="AE1988">
            <v>0</v>
          </cell>
          <cell r="AF1988">
            <v>41296</v>
          </cell>
          <cell r="AG1988">
            <v>0</v>
          </cell>
          <cell r="AH1988">
            <v>0</v>
          </cell>
          <cell r="AI1988">
            <v>0</v>
          </cell>
          <cell r="AJ1988">
            <v>0</v>
          </cell>
          <cell r="AK1988">
            <v>0</v>
          </cell>
          <cell r="AL1988">
            <v>0</v>
          </cell>
          <cell r="AM1988">
            <v>0</v>
          </cell>
          <cell r="AN1988">
            <v>0</v>
          </cell>
          <cell r="AO1988">
            <v>0</v>
          </cell>
          <cell r="AP1988">
            <v>0</v>
          </cell>
          <cell r="AQ1988">
            <v>0</v>
          </cell>
          <cell r="AR1988">
            <v>0</v>
          </cell>
          <cell r="AS1988">
            <v>0</v>
          </cell>
          <cell r="AT1988">
            <v>0</v>
          </cell>
          <cell r="AU1988">
            <v>0</v>
          </cell>
          <cell r="AV1988">
            <v>0</v>
          </cell>
          <cell r="AW1988">
            <v>0</v>
          </cell>
          <cell r="AX1988">
            <v>0</v>
          </cell>
          <cell r="AY1988">
            <v>0</v>
          </cell>
          <cell r="AZ1988">
            <v>0</v>
          </cell>
          <cell r="BA1988">
            <v>0</v>
          </cell>
          <cell r="BB1988">
            <v>0</v>
          </cell>
          <cell r="BC1988">
            <v>0</v>
          </cell>
          <cell r="BD1988">
            <v>0</v>
          </cell>
          <cell r="BE1988">
            <v>0</v>
          </cell>
          <cell r="BF1988">
            <v>0</v>
          </cell>
          <cell r="BG1988">
            <v>27177</v>
          </cell>
          <cell r="BH1988">
            <v>41</v>
          </cell>
          <cell r="BI1988">
            <v>8</v>
          </cell>
          <cell r="BJ1988">
            <v>49091</v>
          </cell>
          <cell r="BK1988" t="str">
            <v>41 - 45 yrs</v>
          </cell>
          <cell r="BL1988" t="str">
            <v>Married</v>
          </cell>
          <cell r="BM1988">
            <v>3</v>
          </cell>
          <cell r="BN1988" t="str">
            <v>Har Nehan Pukhar</v>
          </cell>
          <cell r="BO1988" t="str">
            <v>Kangra</v>
          </cell>
          <cell r="BP1988" t="str">
            <v>Himachal Pradesh</v>
          </cell>
          <cell r="BQ1988">
            <v>0</v>
          </cell>
          <cell r="BR1988">
            <v>0</v>
          </cell>
          <cell r="BS1988" t="str">
            <v>M.Sc (Microbiology)</v>
          </cell>
          <cell r="BT1988" t="str">
            <v>ITI (Electrical)</v>
          </cell>
          <cell r="BU1988">
            <v>0</v>
          </cell>
          <cell r="BV1988">
            <v>0</v>
          </cell>
          <cell r="BW1988">
            <v>0</v>
          </cell>
          <cell r="BX1988">
            <v>0</v>
          </cell>
          <cell r="BY1988">
            <v>0</v>
          </cell>
          <cell r="BZ1988">
            <v>0</v>
          </cell>
          <cell r="CA1988">
            <v>0</v>
          </cell>
          <cell r="CB1988">
            <v>0</v>
          </cell>
          <cell r="CC1988">
            <v>0</v>
          </cell>
          <cell r="CD1988" t="str">
            <v>O+</v>
          </cell>
          <cell r="CE1988" t="str">
            <v>CMCPK8157L</v>
          </cell>
          <cell r="CF1988" t="str">
            <v>Raman Angra</v>
          </cell>
          <cell r="CG1988" t="str">
            <v>Raman Angra</v>
          </cell>
        </row>
        <row r="1989">
          <cell r="B1989">
            <v>10002712</v>
          </cell>
          <cell r="C1989" t="str">
            <v>Inactive</v>
          </cell>
          <cell r="D1989">
            <v>0</v>
          </cell>
          <cell r="E1989">
            <v>0</v>
          </cell>
          <cell r="F1989" t="e">
            <v>#N/A</v>
          </cell>
          <cell r="G1989" t="str">
            <v>B00506</v>
          </cell>
          <cell r="H1989" t="str">
            <v>M</v>
          </cell>
          <cell r="I1989" t="str">
            <v>Malak</v>
          </cell>
          <cell r="J1989" t="str">
            <v>Singh</v>
          </cell>
          <cell r="K1989" t="str">
            <v/>
          </cell>
          <cell r="L1989" t="str">
            <v>Technician</v>
          </cell>
          <cell r="M1989">
            <v>0</v>
          </cell>
          <cell r="N1989">
            <v>0</v>
          </cell>
          <cell r="O1989">
            <v>0</v>
          </cell>
          <cell r="P1989" t="str">
            <v>PCP Manufacturing</v>
          </cell>
          <cell r="Q1989">
            <v>0</v>
          </cell>
          <cell r="R1989" t="str">
            <v>Personal Care Products</v>
          </cell>
          <cell r="S1989" t="str">
            <v>Associate</v>
          </cell>
          <cell r="T1989" t="str">
            <v>A1</v>
          </cell>
          <cell r="U1989" t="str">
            <v>Baddi</v>
          </cell>
          <cell r="V1989" t="str">
            <v>Baddi</v>
          </cell>
          <cell r="W1989">
            <v>41113</v>
          </cell>
          <cell r="X1989">
            <v>41091</v>
          </cell>
          <cell r="Y1989">
            <v>4</v>
          </cell>
          <cell r="Z1989">
            <v>3.5713196702181698</v>
          </cell>
          <cell r="AA1989">
            <v>5.7</v>
          </cell>
          <cell r="AB1989">
            <v>0</v>
          </cell>
          <cell r="AC1989">
            <v>0</v>
          </cell>
          <cell r="AD1989">
            <v>41296</v>
          </cell>
          <cell r="AE1989">
            <v>0</v>
          </cell>
          <cell r="AF1989">
            <v>41296</v>
          </cell>
          <cell r="AG1989">
            <v>0</v>
          </cell>
          <cell r="AH1989">
            <v>0</v>
          </cell>
          <cell r="AI1989">
            <v>0</v>
          </cell>
          <cell r="AJ1989">
            <v>0</v>
          </cell>
          <cell r="AK1989">
            <v>0</v>
          </cell>
          <cell r="AL1989">
            <v>0</v>
          </cell>
          <cell r="AM1989">
            <v>0</v>
          </cell>
          <cell r="AN1989">
            <v>0</v>
          </cell>
          <cell r="AO1989">
            <v>0</v>
          </cell>
          <cell r="AP1989">
            <v>0</v>
          </cell>
          <cell r="AQ1989">
            <v>0</v>
          </cell>
          <cell r="AR1989">
            <v>0</v>
          </cell>
          <cell r="AS1989">
            <v>0</v>
          </cell>
          <cell r="AT1989">
            <v>0</v>
          </cell>
          <cell r="AU1989">
            <v>0</v>
          </cell>
          <cell r="AV1989">
            <v>0</v>
          </cell>
          <cell r="AW1989">
            <v>0</v>
          </cell>
          <cell r="AX1989">
            <v>0</v>
          </cell>
          <cell r="AY1989">
            <v>0</v>
          </cell>
          <cell r="AZ1989">
            <v>0</v>
          </cell>
          <cell r="BA1989">
            <v>0</v>
          </cell>
          <cell r="BB1989">
            <v>0</v>
          </cell>
          <cell r="BC1989">
            <v>0</v>
          </cell>
          <cell r="BD1989">
            <v>0</v>
          </cell>
          <cell r="BE1989">
            <v>0</v>
          </cell>
          <cell r="BF1989">
            <v>0</v>
          </cell>
          <cell r="BG1989">
            <v>32416</v>
          </cell>
          <cell r="BH1989">
            <v>25</v>
          </cell>
          <cell r="BI1989">
            <v>6</v>
          </cell>
          <cell r="BJ1989">
            <v>54330</v>
          </cell>
          <cell r="BK1989" t="str">
            <v>Less than 30 yrs and equal to 30 yrs</v>
          </cell>
          <cell r="BL1989" t="str">
            <v>Unmarried</v>
          </cell>
          <cell r="BM1989">
            <v>2</v>
          </cell>
          <cell r="BN1989" t="str">
            <v>Nangal Sarsa Ropar</v>
          </cell>
          <cell r="BO1989" t="str">
            <v>Punjab</v>
          </cell>
          <cell r="BP1989" t="str">
            <v>Punjab</v>
          </cell>
          <cell r="BQ1989">
            <v>0</v>
          </cell>
          <cell r="BR1989">
            <v>0</v>
          </cell>
          <cell r="BS1989">
            <v>0</v>
          </cell>
          <cell r="BT1989" t="str">
            <v>ITI</v>
          </cell>
          <cell r="BU1989">
            <v>0</v>
          </cell>
          <cell r="BV1989">
            <v>41734</v>
          </cell>
          <cell r="BW1989">
            <v>41730</v>
          </cell>
          <cell r="BX1989">
            <v>41717</v>
          </cell>
          <cell r="BY1989" t="str">
            <v>Personal Reason</v>
          </cell>
          <cell r="BZ1989" t="str">
            <v>Resignation</v>
          </cell>
          <cell r="CA1989">
            <v>0</v>
          </cell>
          <cell r="CB1989" t="str">
            <v>Voluntary</v>
          </cell>
          <cell r="CC1989">
            <v>0</v>
          </cell>
          <cell r="CD1989">
            <v>0</v>
          </cell>
          <cell r="CE1989" t="str">
            <v>EYDPS9949M</v>
          </cell>
          <cell r="CF1989">
            <v>0</v>
          </cell>
          <cell r="CG1989">
            <v>0</v>
          </cell>
        </row>
        <row r="1990">
          <cell r="B1990">
            <v>10002703</v>
          </cell>
          <cell r="C1990" t="str">
            <v>Active</v>
          </cell>
          <cell r="D1990">
            <v>9919912999</v>
          </cell>
          <cell r="E1990" t="str">
            <v>CORPORATE- R&amp;D</v>
          </cell>
          <cell r="F1990" t="str">
            <v>9919900077</v>
          </cell>
          <cell r="G1990">
            <v>0</v>
          </cell>
          <cell r="H1990" t="str">
            <v>M</v>
          </cell>
          <cell r="I1990" t="str">
            <v xml:space="preserve">Vishal </v>
          </cell>
          <cell r="J1990" t="str">
            <v>Pathak</v>
          </cell>
          <cell r="K1990" t="str">
            <v>Gopinath</v>
          </cell>
          <cell r="L1990" t="str">
            <v xml:space="preserve">Manager </v>
          </cell>
          <cell r="M1990" t="str">
            <v>Research &amp; Development</v>
          </cell>
          <cell r="N1990" t="str">
            <v>Support</v>
          </cell>
          <cell r="O1990">
            <v>0</v>
          </cell>
          <cell r="P1990" t="str">
            <v>R &amp; D</v>
          </cell>
          <cell r="Q1990">
            <v>0</v>
          </cell>
          <cell r="R1990" t="str">
            <v>Corporate Shared Services</v>
          </cell>
          <cell r="S1990" t="str">
            <v>JMC</v>
          </cell>
          <cell r="T1990" t="str">
            <v>EG-2</v>
          </cell>
          <cell r="U1990" t="str">
            <v>Corporate</v>
          </cell>
          <cell r="V1990" t="str">
            <v>Corporate</v>
          </cell>
          <cell r="W1990">
            <v>41117</v>
          </cell>
          <cell r="X1990">
            <v>41091</v>
          </cell>
          <cell r="Y1990">
            <v>4</v>
          </cell>
          <cell r="Z1990">
            <v>3.5603607661085808</v>
          </cell>
          <cell r="AA1990">
            <v>7.5603607661085803</v>
          </cell>
          <cell r="AB1990">
            <v>0</v>
          </cell>
          <cell r="AC1990">
            <v>0</v>
          </cell>
          <cell r="AD1990">
            <v>41300</v>
          </cell>
          <cell r="AE1990">
            <v>0</v>
          </cell>
          <cell r="AF1990">
            <v>41300</v>
          </cell>
          <cell r="AG1990">
            <v>42095</v>
          </cell>
          <cell r="AH1990" t="str">
            <v>Assistant Manager</v>
          </cell>
          <cell r="AI1990" t="str">
            <v>JMC</v>
          </cell>
          <cell r="AJ1990" t="str">
            <v>EG-1</v>
          </cell>
          <cell r="AK1990">
            <v>0</v>
          </cell>
          <cell r="AL1990">
            <v>0</v>
          </cell>
          <cell r="AM1990">
            <v>0</v>
          </cell>
          <cell r="AN1990">
            <v>0</v>
          </cell>
          <cell r="AO1990">
            <v>0</v>
          </cell>
          <cell r="AP1990">
            <v>0</v>
          </cell>
          <cell r="AQ1990">
            <v>0</v>
          </cell>
          <cell r="AR1990">
            <v>0</v>
          </cell>
          <cell r="AS1990">
            <v>0</v>
          </cell>
          <cell r="AT1990">
            <v>0</v>
          </cell>
          <cell r="AU1990">
            <v>0</v>
          </cell>
          <cell r="AV1990">
            <v>0</v>
          </cell>
          <cell r="AW1990">
            <v>0</v>
          </cell>
          <cell r="AX1990">
            <v>0</v>
          </cell>
          <cell r="AY1990">
            <v>0</v>
          </cell>
          <cell r="AZ1990">
            <v>0</v>
          </cell>
          <cell r="BA1990">
            <v>0</v>
          </cell>
          <cell r="BB1990">
            <v>0</v>
          </cell>
          <cell r="BC1990">
            <v>0</v>
          </cell>
          <cell r="BD1990">
            <v>0</v>
          </cell>
          <cell r="BE1990">
            <v>0</v>
          </cell>
          <cell r="BF1990">
            <v>0</v>
          </cell>
          <cell r="BG1990">
            <v>30953</v>
          </cell>
          <cell r="BH1990">
            <v>31</v>
          </cell>
          <cell r="BI1990">
            <v>4</v>
          </cell>
          <cell r="BJ1990">
            <v>52867</v>
          </cell>
          <cell r="BK1990" t="str">
            <v>31 - 35 yrs</v>
          </cell>
          <cell r="BL1990" t="str">
            <v>Unmarried</v>
          </cell>
          <cell r="BM1990">
            <v>0</v>
          </cell>
          <cell r="BN1990" t="str">
            <v>Pathak House, Shivaji Nagar, Gate No. 2B, Near Madh Market, Via Versova</v>
          </cell>
          <cell r="BO1990" t="str">
            <v>Andheri - West</v>
          </cell>
          <cell r="BP1990" t="str">
            <v>Maharashtra</v>
          </cell>
          <cell r="BQ1990">
            <v>400061</v>
          </cell>
          <cell r="BR1990" t="str">
            <v>B.Sc (Chemistry)</v>
          </cell>
          <cell r="BS1990" t="str">
            <v>PGD ( Packaging development)</v>
          </cell>
          <cell r="BT1990" t="str">
            <v>Diploma (Business Management)</v>
          </cell>
          <cell r="BU1990" t="str">
            <v>General Motors India Pvt. Limited</v>
          </cell>
          <cell r="BV1990">
            <v>0</v>
          </cell>
          <cell r="BW1990">
            <v>0</v>
          </cell>
          <cell r="BX1990">
            <v>0</v>
          </cell>
          <cell r="BY1990">
            <v>0</v>
          </cell>
          <cell r="BZ1990">
            <v>0</v>
          </cell>
          <cell r="CA1990">
            <v>0</v>
          </cell>
          <cell r="CB1990">
            <v>0</v>
          </cell>
          <cell r="CC1990">
            <v>0</v>
          </cell>
          <cell r="CD1990" t="str">
            <v>A+</v>
          </cell>
          <cell r="CE1990" t="str">
            <v>BBTPP1678Q</v>
          </cell>
          <cell r="CF1990" t="str">
            <v>Laxmidhar Barik</v>
          </cell>
          <cell r="CG1990" t="str">
            <v>Laxmidhar Barik</v>
          </cell>
        </row>
        <row r="1991">
          <cell r="B1991">
            <v>10002715</v>
          </cell>
          <cell r="C1991" t="str">
            <v>Inactive</v>
          </cell>
          <cell r="D1991">
            <v>0</v>
          </cell>
          <cell r="E1991">
            <v>0</v>
          </cell>
          <cell r="F1991" t="e">
            <v>#N/A</v>
          </cell>
          <cell r="G1991" t="str">
            <v>B00508</v>
          </cell>
          <cell r="H1991" t="str">
            <v>M</v>
          </cell>
          <cell r="I1991" t="str">
            <v>Suneet</v>
          </cell>
          <cell r="J1991" t="str">
            <v>Kumar</v>
          </cell>
          <cell r="K1991" t="str">
            <v/>
          </cell>
          <cell r="L1991" t="str">
            <v>Operator</v>
          </cell>
          <cell r="M1991" t="str">
            <v>Production</v>
          </cell>
          <cell r="N1991">
            <v>0</v>
          </cell>
          <cell r="O1991">
            <v>0</v>
          </cell>
          <cell r="P1991" t="str">
            <v>PCP Manufacturing</v>
          </cell>
          <cell r="Q1991">
            <v>0</v>
          </cell>
          <cell r="R1991" t="str">
            <v>Personal Care Products</v>
          </cell>
          <cell r="S1991" t="str">
            <v>Associate</v>
          </cell>
          <cell r="T1991" t="str">
            <v>A1</v>
          </cell>
          <cell r="U1991" t="str">
            <v>Baddi</v>
          </cell>
          <cell r="V1991" t="str">
            <v>Baddi</v>
          </cell>
          <cell r="W1991">
            <v>41120</v>
          </cell>
          <cell r="X1991">
            <v>41091</v>
          </cell>
          <cell r="Y1991">
            <v>2</v>
          </cell>
          <cell r="Z1991">
            <v>3.5521415883434813</v>
          </cell>
          <cell r="AA1991">
            <v>4</v>
          </cell>
          <cell r="AB1991">
            <v>0</v>
          </cell>
          <cell r="AC1991">
            <v>0</v>
          </cell>
          <cell r="AD1991">
            <v>41303</v>
          </cell>
          <cell r="AE1991">
            <v>0</v>
          </cell>
          <cell r="AF1991">
            <v>41303</v>
          </cell>
          <cell r="AG1991">
            <v>0</v>
          </cell>
          <cell r="AH1991">
            <v>0</v>
          </cell>
          <cell r="AI1991">
            <v>0</v>
          </cell>
          <cell r="AJ1991">
            <v>0</v>
          </cell>
          <cell r="AK1991">
            <v>0</v>
          </cell>
          <cell r="AL1991">
            <v>0</v>
          </cell>
          <cell r="AM1991">
            <v>0</v>
          </cell>
          <cell r="AN1991">
            <v>0</v>
          </cell>
          <cell r="AO1991">
            <v>0</v>
          </cell>
          <cell r="AP1991">
            <v>0</v>
          </cell>
          <cell r="AQ1991">
            <v>0</v>
          </cell>
          <cell r="AR1991">
            <v>0</v>
          </cell>
          <cell r="AS1991">
            <v>0</v>
          </cell>
          <cell r="AT1991">
            <v>0</v>
          </cell>
          <cell r="AU1991">
            <v>0</v>
          </cell>
          <cell r="AV1991">
            <v>0</v>
          </cell>
          <cell r="AW1991">
            <v>0</v>
          </cell>
          <cell r="AX1991">
            <v>0</v>
          </cell>
          <cell r="AY1991">
            <v>0</v>
          </cell>
          <cell r="AZ1991">
            <v>0</v>
          </cell>
          <cell r="BA1991">
            <v>0</v>
          </cell>
          <cell r="BB1991">
            <v>0</v>
          </cell>
          <cell r="BC1991">
            <v>0</v>
          </cell>
          <cell r="BD1991">
            <v>0</v>
          </cell>
          <cell r="BE1991">
            <v>0</v>
          </cell>
          <cell r="BF1991">
            <v>0</v>
          </cell>
          <cell r="BG1991">
            <v>32299</v>
          </cell>
          <cell r="BH1991">
            <v>26</v>
          </cell>
          <cell r="BI1991">
            <v>1</v>
          </cell>
          <cell r="BJ1991">
            <v>54213</v>
          </cell>
          <cell r="BK1991" t="str">
            <v>Less than 30 yrs and equal to 30 yrs</v>
          </cell>
          <cell r="BL1991" t="str">
            <v>Unmarried</v>
          </cell>
          <cell r="BM1991">
            <v>3</v>
          </cell>
          <cell r="BN1991" t="str">
            <v>Nandher Kangra</v>
          </cell>
          <cell r="BO1991" t="str">
            <v>Kangra</v>
          </cell>
          <cell r="BP1991" t="str">
            <v>Himachal Pradesh</v>
          </cell>
          <cell r="BQ1991">
            <v>0</v>
          </cell>
          <cell r="BR1991" t="str">
            <v>ITI</v>
          </cell>
          <cell r="BS1991">
            <v>0</v>
          </cell>
          <cell r="BT1991">
            <v>0</v>
          </cell>
          <cell r="BU1991" t="str">
            <v>R.M.Chemicals</v>
          </cell>
          <cell r="BV1991">
            <v>41825</v>
          </cell>
          <cell r="BW1991">
            <v>41821</v>
          </cell>
          <cell r="BX1991">
            <v>41796</v>
          </cell>
          <cell r="BY1991" t="str">
            <v>Career Advancement</v>
          </cell>
          <cell r="BZ1991" t="str">
            <v>Resignation</v>
          </cell>
          <cell r="CA1991">
            <v>0</v>
          </cell>
          <cell r="CB1991" t="str">
            <v>Voluntary</v>
          </cell>
          <cell r="CC1991">
            <v>0</v>
          </cell>
          <cell r="CD1991">
            <v>0</v>
          </cell>
          <cell r="CE1991" t="str">
            <v>DDBPK9163B</v>
          </cell>
          <cell r="CF1991">
            <v>0</v>
          </cell>
          <cell r="CG1991">
            <v>0</v>
          </cell>
        </row>
        <row r="1992">
          <cell r="B1992">
            <v>10002740</v>
          </cell>
          <cell r="C1992" t="str">
            <v>Active</v>
          </cell>
          <cell r="D1992">
            <v>1010328999</v>
          </cell>
          <cell r="E1992" t="str">
            <v>TALOJA-DFA TANK FARM</v>
          </cell>
          <cell r="F1992" t="str">
            <v>1010300376</v>
          </cell>
          <cell r="G1992" t="str">
            <v>04/0578</v>
          </cell>
          <cell r="H1992" t="str">
            <v>M</v>
          </cell>
          <cell r="I1992" t="str">
            <v>Rajesh</v>
          </cell>
          <cell r="J1992" t="str">
            <v>Pawar</v>
          </cell>
          <cell r="K1992" t="str">
            <v>Dilip</v>
          </cell>
          <cell r="L1992" t="str">
            <v>Operator</v>
          </cell>
          <cell r="M1992" t="str">
            <v>Production</v>
          </cell>
          <cell r="N1992" t="str">
            <v>Core</v>
          </cell>
          <cell r="O1992" t="str">
            <v>Tank Farm</v>
          </cell>
          <cell r="P1992" t="str">
            <v>Oleo Manufacturing</v>
          </cell>
          <cell r="Q1992">
            <v>0</v>
          </cell>
          <cell r="R1992" t="str">
            <v>Oleochemicals</v>
          </cell>
          <cell r="S1992" t="str">
            <v>Associate</v>
          </cell>
          <cell r="T1992" t="str">
            <v>A1</v>
          </cell>
          <cell r="U1992" t="str">
            <v>Taloja</v>
          </cell>
          <cell r="V1992" t="str">
            <v>Taloja</v>
          </cell>
          <cell r="W1992">
            <v>41122</v>
          </cell>
          <cell r="X1992">
            <v>41122</v>
          </cell>
          <cell r="Y1992">
            <v>4</v>
          </cell>
          <cell r="Z1992">
            <v>3.5466621362886865</v>
          </cell>
          <cell r="AA1992">
            <v>7.5466621362886865</v>
          </cell>
          <cell r="AB1992">
            <v>0</v>
          </cell>
          <cell r="AC1992">
            <v>0</v>
          </cell>
          <cell r="AD1992">
            <v>41305</v>
          </cell>
          <cell r="AE1992">
            <v>0</v>
          </cell>
          <cell r="AF1992">
            <v>41306</v>
          </cell>
          <cell r="AG1992">
            <v>0</v>
          </cell>
          <cell r="AH1992">
            <v>0</v>
          </cell>
          <cell r="AI1992">
            <v>0</v>
          </cell>
          <cell r="AJ1992">
            <v>0</v>
          </cell>
          <cell r="AK1992">
            <v>0</v>
          </cell>
          <cell r="AL1992">
            <v>0</v>
          </cell>
          <cell r="AM1992">
            <v>0</v>
          </cell>
          <cell r="AN1992">
            <v>0</v>
          </cell>
          <cell r="AO1992">
            <v>0</v>
          </cell>
          <cell r="AP1992">
            <v>0</v>
          </cell>
          <cell r="AQ1992">
            <v>0</v>
          </cell>
          <cell r="AR1992">
            <v>0</v>
          </cell>
          <cell r="AS1992">
            <v>0</v>
          </cell>
          <cell r="AT1992">
            <v>0</v>
          </cell>
          <cell r="AU1992">
            <v>0</v>
          </cell>
          <cell r="AV1992">
            <v>0</v>
          </cell>
          <cell r="AW1992">
            <v>0</v>
          </cell>
          <cell r="AX1992">
            <v>0</v>
          </cell>
          <cell r="AY1992">
            <v>0</v>
          </cell>
          <cell r="AZ1992">
            <v>0</v>
          </cell>
          <cell r="BA1992">
            <v>0</v>
          </cell>
          <cell r="BB1992">
            <v>0</v>
          </cell>
          <cell r="BC1992">
            <v>0</v>
          </cell>
          <cell r="BD1992">
            <v>0</v>
          </cell>
          <cell r="BE1992">
            <v>0</v>
          </cell>
          <cell r="BF1992">
            <v>0</v>
          </cell>
          <cell r="BG1992">
            <v>32613</v>
          </cell>
          <cell r="BH1992">
            <v>26</v>
          </cell>
          <cell r="BI1992">
            <v>10</v>
          </cell>
          <cell r="BJ1992">
            <v>54527</v>
          </cell>
          <cell r="BK1992" t="str">
            <v>Less than and equal to 30 yrs</v>
          </cell>
          <cell r="BL1992" t="str">
            <v>Unmarried</v>
          </cell>
          <cell r="BM1992">
            <v>2</v>
          </cell>
          <cell r="BN1992" t="str">
            <v>At Post-Bense, Tal-Pen</v>
          </cell>
          <cell r="BO1992" t="str">
            <v>Raigad</v>
          </cell>
          <cell r="BP1992" t="str">
            <v>Maharashtra</v>
          </cell>
          <cell r="BQ1992">
            <v>402106</v>
          </cell>
          <cell r="BR1992" t="str">
            <v>H.S.C</v>
          </cell>
          <cell r="BS1992">
            <v>0</v>
          </cell>
          <cell r="BT1992" t="str">
            <v>ITI, AOCP</v>
          </cell>
          <cell r="BU1992" t="str">
            <v>Kamani Oil Pvt Ltd</v>
          </cell>
          <cell r="BV1992">
            <v>0</v>
          </cell>
          <cell r="BW1992">
            <v>0</v>
          </cell>
          <cell r="BX1992">
            <v>0</v>
          </cell>
          <cell r="BY1992">
            <v>0</v>
          </cell>
          <cell r="BZ1992">
            <v>0</v>
          </cell>
          <cell r="CA1992">
            <v>0</v>
          </cell>
          <cell r="CB1992">
            <v>0</v>
          </cell>
          <cell r="CC1992">
            <v>0</v>
          </cell>
          <cell r="CD1992">
            <v>0</v>
          </cell>
          <cell r="CE1992" t="str">
            <v>BAJPP3083J</v>
          </cell>
          <cell r="CF1992" t="str">
            <v>Ramchandra Jadhav</v>
          </cell>
          <cell r="CG1992">
            <v>0</v>
          </cell>
        </row>
        <row r="1993">
          <cell r="B1993">
            <v>10002722</v>
          </cell>
          <cell r="C1993" t="str">
            <v>Inactive</v>
          </cell>
          <cell r="D1993">
            <v>0</v>
          </cell>
          <cell r="E1993">
            <v>0</v>
          </cell>
          <cell r="F1993" t="e">
            <v>#N/A</v>
          </cell>
          <cell r="G1993" t="str">
            <v>B00510</v>
          </cell>
          <cell r="H1993" t="str">
            <v>M</v>
          </cell>
          <cell r="I1993" t="str">
            <v>Vinay</v>
          </cell>
          <cell r="J1993" t="str">
            <v>Kumar</v>
          </cell>
          <cell r="K1993" t="str">
            <v/>
          </cell>
          <cell r="L1993" t="str">
            <v>Operator</v>
          </cell>
          <cell r="M1993">
            <v>0</v>
          </cell>
          <cell r="N1993">
            <v>0</v>
          </cell>
          <cell r="O1993">
            <v>0</v>
          </cell>
          <cell r="P1993" t="str">
            <v>PCP Manufacturing</v>
          </cell>
          <cell r="Q1993">
            <v>0</v>
          </cell>
          <cell r="R1993" t="str">
            <v>Personal Care Products</v>
          </cell>
          <cell r="S1993" t="str">
            <v>Associate</v>
          </cell>
          <cell r="T1993" t="str">
            <v>A1</v>
          </cell>
          <cell r="U1993" t="str">
            <v>Baddi</v>
          </cell>
          <cell r="V1993" t="str">
            <v>Baddi</v>
          </cell>
          <cell r="W1993">
            <v>41122</v>
          </cell>
          <cell r="X1993">
            <v>41122</v>
          </cell>
          <cell r="Y1993">
            <v>6</v>
          </cell>
          <cell r="Z1993">
            <v>3.5466621359715944</v>
          </cell>
          <cell r="AA1993">
            <v>7.3</v>
          </cell>
          <cell r="AB1993">
            <v>0</v>
          </cell>
          <cell r="AC1993">
            <v>0</v>
          </cell>
          <cell r="AD1993">
            <v>41305</v>
          </cell>
          <cell r="AE1993">
            <v>0</v>
          </cell>
          <cell r="AF1993">
            <v>41305</v>
          </cell>
          <cell r="AG1993">
            <v>0</v>
          </cell>
          <cell r="AH1993">
            <v>0</v>
          </cell>
          <cell r="AI1993">
            <v>0</v>
          </cell>
          <cell r="AJ1993">
            <v>0</v>
          </cell>
          <cell r="AK1993">
            <v>0</v>
          </cell>
          <cell r="AL1993">
            <v>0</v>
          </cell>
          <cell r="AM1993">
            <v>0</v>
          </cell>
          <cell r="AN1993">
            <v>0</v>
          </cell>
          <cell r="AO1993">
            <v>0</v>
          </cell>
          <cell r="AP1993">
            <v>0</v>
          </cell>
          <cell r="AQ1993">
            <v>0</v>
          </cell>
          <cell r="AR1993">
            <v>0</v>
          </cell>
          <cell r="AS1993">
            <v>0</v>
          </cell>
          <cell r="AT1993">
            <v>0</v>
          </cell>
          <cell r="AU1993">
            <v>0</v>
          </cell>
          <cell r="AV1993">
            <v>0</v>
          </cell>
          <cell r="AW1993">
            <v>0</v>
          </cell>
          <cell r="AX1993">
            <v>0</v>
          </cell>
          <cell r="AY1993">
            <v>0</v>
          </cell>
          <cell r="AZ1993">
            <v>0</v>
          </cell>
          <cell r="BA1993">
            <v>0</v>
          </cell>
          <cell r="BB1993">
            <v>0</v>
          </cell>
          <cell r="BC1993">
            <v>0</v>
          </cell>
          <cell r="BD1993">
            <v>0</v>
          </cell>
          <cell r="BE1993">
            <v>0</v>
          </cell>
          <cell r="BF1993">
            <v>0</v>
          </cell>
          <cell r="BG1993">
            <v>31550</v>
          </cell>
          <cell r="BH1993">
            <v>27</v>
          </cell>
          <cell r="BI1993">
            <v>5</v>
          </cell>
          <cell r="BJ1993">
            <v>0</v>
          </cell>
          <cell r="BK1993" t="str">
            <v>Less than 30 yrs and equal to 30 yrs</v>
          </cell>
          <cell r="BL1993" t="str">
            <v>Unmarried</v>
          </cell>
          <cell r="BM1993">
            <v>3</v>
          </cell>
          <cell r="BN1993" t="str">
            <v>Kaharana Panjahra</v>
          </cell>
          <cell r="BO1993" t="str">
            <v>Kangra</v>
          </cell>
          <cell r="BP1993" t="str">
            <v>Himachal Pradesh</v>
          </cell>
          <cell r="BQ1993">
            <v>176051</v>
          </cell>
          <cell r="BR1993" t="str">
            <v>ITI</v>
          </cell>
          <cell r="BS1993">
            <v>0</v>
          </cell>
          <cell r="BT1993">
            <v>0</v>
          </cell>
          <cell r="BU1993" t="str">
            <v>Godrej</v>
          </cell>
          <cell r="BV1993">
            <v>41592</v>
          </cell>
          <cell r="BW1993">
            <v>41579</v>
          </cell>
          <cell r="BX1993">
            <v>41589</v>
          </cell>
          <cell r="BY1993" t="str">
            <v>Opportunities/Career Advancement</v>
          </cell>
          <cell r="BZ1993" t="str">
            <v>Resignation</v>
          </cell>
          <cell r="CA1993">
            <v>0</v>
          </cell>
          <cell r="CB1993" t="str">
            <v>Voluntary</v>
          </cell>
          <cell r="CC1993">
            <v>0</v>
          </cell>
          <cell r="CD1993">
            <v>0</v>
          </cell>
          <cell r="CE1993" t="str">
            <v>BUPPK0514B</v>
          </cell>
          <cell r="CF1993">
            <v>0</v>
          </cell>
          <cell r="CG1993">
            <v>0</v>
          </cell>
        </row>
        <row r="1994">
          <cell r="B1994">
            <v>10002721</v>
          </cell>
          <cell r="C1994" t="str">
            <v>Active</v>
          </cell>
          <cell r="D1994">
            <v>2011417999</v>
          </cell>
          <cell r="E1994" t="str">
            <v>BADDI-MAINTENANCE</v>
          </cell>
          <cell r="F1994" t="str">
            <v>2011400212</v>
          </cell>
          <cell r="G1994" t="str">
            <v>B00509</v>
          </cell>
          <cell r="H1994" t="str">
            <v>M</v>
          </cell>
          <cell r="I1994" t="str">
            <v xml:space="preserve">Ajay </v>
          </cell>
          <cell r="J1994" t="str">
            <v>Chandel</v>
          </cell>
          <cell r="K1994" t="str">
            <v/>
          </cell>
          <cell r="L1994" t="str">
            <v>Electrician</v>
          </cell>
          <cell r="M1994" t="str">
            <v>Engineering Services</v>
          </cell>
          <cell r="N1994" t="str">
            <v>Core</v>
          </cell>
          <cell r="O1994">
            <v>0</v>
          </cell>
          <cell r="P1994" t="str">
            <v>PCP Manufacturing</v>
          </cell>
          <cell r="Q1994">
            <v>0</v>
          </cell>
          <cell r="R1994" t="str">
            <v>Personal Care Products</v>
          </cell>
          <cell r="S1994" t="str">
            <v>Associate</v>
          </cell>
          <cell r="T1994" t="str">
            <v>A1</v>
          </cell>
          <cell r="U1994" t="str">
            <v>Baddi</v>
          </cell>
          <cell r="V1994" t="str">
            <v>Baddi</v>
          </cell>
          <cell r="W1994">
            <v>41122</v>
          </cell>
          <cell r="X1994">
            <v>41122</v>
          </cell>
          <cell r="Y1994">
            <v>7</v>
          </cell>
          <cell r="Z1994">
            <v>3.5466621359715944</v>
          </cell>
          <cell r="AA1994">
            <v>10.546662135971594</v>
          </cell>
          <cell r="AB1994">
            <v>0</v>
          </cell>
          <cell r="AC1994">
            <v>0</v>
          </cell>
          <cell r="AD1994">
            <v>41305</v>
          </cell>
          <cell r="AE1994">
            <v>0</v>
          </cell>
          <cell r="AF1994">
            <v>41305</v>
          </cell>
          <cell r="AG1994">
            <v>0</v>
          </cell>
          <cell r="AH1994">
            <v>0</v>
          </cell>
          <cell r="AI1994">
            <v>0</v>
          </cell>
          <cell r="AJ1994">
            <v>0</v>
          </cell>
          <cell r="AK1994">
            <v>0</v>
          </cell>
          <cell r="AL1994">
            <v>0</v>
          </cell>
          <cell r="AM1994">
            <v>0</v>
          </cell>
          <cell r="AN1994">
            <v>0</v>
          </cell>
          <cell r="AO1994">
            <v>0</v>
          </cell>
          <cell r="AP1994">
            <v>0</v>
          </cell>
          <cell r="AQ1994">
            <v>0</v>
          </cell>
          <cell r="AR1994">
            <v>0</v>
          </cell>
          <cell r="AS1994">
            <v>0</v>
          </cell>
          <cell r="AT1994">
            <v>0</v>
          </cell>
          <cell r="AU1994">
            <v>0</v>
          </cell>
          <cell r="AV1994">
            <v>0</v>
          </cell>
          <cell r="AW1994">
            <v>0</v>
          </cell>
          <cell r="AX1994">
            <v>0</v>
          </cell>
          <cell r="AY1994">
            <v>0</v>
          </cell>
          <cell r="AZ1994">
            <v>0</v>
          </cell>
          <cell r="BA1994">
            <v>0</v>
          </cell>
          <cell r="BB1994">
            <v>0</v>
          </cell>
          <cell r="BC1994">
            <v>0</v>
          </cell>
          <cell r="BD1994">
            <v>0</v>
          </cell>
          <cell r="BE1994">
            <v>0</v>
          </cell>
          <cell r="BF1994">
            <v>0</v>
          </cell>
          <cell r="BG1994">
            <v>30007</v>
          </cell>
          <cell r="BH1994">
            <v>33</v>
          </cell>
          <cell r="BI1994">
            <v>11</v>
          </cell>
          <cell r="BJ1994">
            <v>51921</v>
          </cell>
          <cell r="BK1994" t="str">
            <v>31 - 35 yrs</v>
          </cell>
          <cell r="BL1994" t="str">
            <v>Married</v>
          </cell>
          <cell r="BM1994">
            <v>4</v>
          </cell>
          <cell r="BN1994" t="str">
            <v>Kot Chunahan,Distt: Mandi</v>
          </cell>
          <cell r="BO1994" t="str">
            <v>Mandi</v>
          </cell>
          <cell r="BP1994" t="str">
            <v>Himachal Pradesh</v>
          </cell>
          <cell r="BQ1994">
            <v>175027</v>
          </cell>
          <cell r="BR1994" t="str">
            <v>12th</v>
          </cell>
          <cell r="BS1994">
            <v>0</v>
          </cell>
          <cell r="BT1994" t="str">
            <v>ITI- Electrician</v>
          </cell>
          <cell r="BU1994" t="str">
            <v>Godrej</v>
          </cell>
          <cell r="BV1994">
            <v>0</v>
          </cell>
          <cell r="BW1994">
            <v>0</v>
          </cell>
          <cell r="BX1994">
            <v>0</v>
          </cell>
          <cell r="BY1994">
            <v>0</v>
          </cell>
          <cell r="BZ1994">
            <v>0</v>
          </cell>
          <cell r="CA1994">
            <v>0</v>
          </cell>
          <cell r="CB1994">
            <v>0</v>
          </cell>
          <cell r="CC1994">
            <v>0</v>
          </cell>
          <cell r="CD1994" t="str">
            <v>B+</v>
          </cell>
          <cell r="CE1994" t="str">
            <v>AVTPC3934D</v>
          </cell>
          <cell r="CF1994" t="str">
            <v>Raman Angra</v>
          </cell>
          <cell r="CG1994" t="str">
            <v>Raman Angra</v>
          </cell>
        </row>
        <row r="1995">
          <cell r="B1995">
            <v>10002741</v>
          </cell>
          <cell r="C1995" t="str">
            <v>Active</v>
          </cell>
          <cell r="D1995">
            <v>1010317999</v>
          </cell>
          <cell r="E1995" t="str">
            <v>TALOJA-MAINTENANCE</v>
          </cell>
          <cell r="F1995" t="str">
            <v>1010300377</v>
          </cell>
          <cell r="G1995" t="str">
            <v>04/0579</v>
          </cell>
          <cell r="H1995" t="str">
            <v>M</v>
          </cell>
          <cell r="I1995" t="str">
            <v>Rupesh</v>
          </cell>
          <cell r="J1995" t="str">
            <v>Kadam</v>
          </cell>
          <cell r="K1995" t="str">
            <v>Raju</v>
          </cell>
          <cell r="L1995" t="str">
            <v>Instrument Technician</v>
          </cell>
          <cell r="M1995" t="str">
            <v>Engineering Services</v>
          </cell>
          <cell r="N1995" t="str">
            <v>Core</v>
          </cell>
          <cell r="O1995">
            <v>0</v>
          </cell>
          <cell r="P1995" t="str">
            <v>Oleo Manufacturing</v>
          </cell>
          <cell r="Q1995">
            <v>0</v>
          </cell>
          <cell r="R1995" t="str">
            <v>Oleochemicals</v>
          </cell>
          <cell r="S1995" t="str">
            <v>Associate</v>
          </cell>
          <cell r="T1995" t="str">
            <v>A1</v>
          </cell>
          <cell r="U1995" t="str">
            <v>Taloja</v>
          </cell>
          <cell r="V1995" t="str">
            <v>Taloja</v>
          </cell>
          <cell r="W1995">
            <v>41127</v>
          </cell>
          <cell r="X1995">
            <v>41122</v>
          </cell>
          <cell r="Y1995">
            <v>1</v>
          </cell>
          <cell r="Z1995">
            <v>3.5329635061517002</v>
          </cell>
          <cell r="AA1995">
            <v>4.5329635061517006</v>
          </cell>
          <cell r="AB1995">
            <v>41492</v>
          </cell>
          <cell r="AC1995">
            <v>0</v>
          </cell>
          <cell r="AD1995">
            <v>41675</v>
          </cell>
          <cell r="AE1995">
            <v>0</v>
          </cell>
          <cell r="AF1995">
            <v>41699</v>
          </cell>
          <cell r="AG1995">
            <v>0</v>
          </cell>
          <cell r="AH1995">
            <v>0</v>
          </cell>
          <cell r="AI1995">
            <v>0</v>
          </cell>
          <cell r="AJ1995">
            <v>0</v>
          </cell>
          <cell r="AK1995">
            <v>0</v>
          </cell>
          <cell r="AL1995">
            <v>0</v>
          </cell>
          <cell r="AM1995">
            <v>0</v>
          </cell>
          <cell r="AN1995">
            <v>0</v>
          </cell>
          <cell r="AO1995">
            <v>0</v>
          </cell>
          <cell r="AP1995">
            <v>0</v>
          </cell>
          <cell r="AQ1995">
            <v>0</v>
          </cell>
          <cell r="AR1995">
            <v>0</v>
          </cell>
          <cell r="AS1995">
            <v>0</v>
          </cell>
          <cell r="AT1995">
            <v>0</v>
          </cell>
          <cell r="AU1995">
            <v>0</v>
          </cell>
          <cell r="AV1995">
            <v>0</v>
          </cell>
          <cell r="AW1995">
            <v>0</v>
          </cell>
          <cell r="AX1995">
            <v>0</v>
          </cell>
          <cell r="AY1995">
            <v>0</v>
          </cell>
          <cell r="AZ1995">
            <v>0</v>
          </cell>
          <cell r="BA1995">
            <v>0</v>
          </cell>
          <cell r="BB1995">
            <v>0</v>
          </cell>
          <cell r="BC1995">
            <v>0</v>
          </cell>
          <cell r="BD1995">
            <v>0</v>
          </cell>
          <cell r="BE1995">
            <v>0</v>
          </cell>
          <cell r="BF1995">
            <v>0</v>
          </cell>
          <cell r="BG1995">
            <v>33134</v>
          </cell>
          <cell r="BH1995">
            <v>25</v>
          </cell>
          <cell r="BI1995">
            <v>4</v>
          </cell>
          <cell r="BJ1995">
            <v>55048</v>
          </cell>
          <cell r="BK1995" t="str">
            <v>Less than and equal to 30 yrs</v>
          </cell>
          <cell r="BL1995" t="str">
            <v>Unmarried</v>
          </cell>
          <cell r="BM1995">
            <v>0</v>
          </cell>
          <cell r="BN1995" t="str">
            <v>Shivshakti Mitra Mandal, Bhaskar Nagar,Near Parsik Tunnel, Kalwa(East)</v>
          </cell>
          <cell r="BO1995" t="str">
            <v>Thane</v>
          </cell>
          <cell r="BP1995" t="str">
            <v>Maharashtra</v>
          </cell>
          <cell r="BQ1995">
            <v>400065</v>
          </cell>
          <cell r="BR1995" t="str">
            <v>Diploma  (Instrumentation)</v>
          </cell>
          <cell r="BS1995">
            <v>0</v>
          </cell>
          <cell r="BT1995">
            <v>0</v>
          </cell>
          <cell r="BU1995" t="str">
            <v>BPCL Trainee Apprentice</v>
          </cell>
          <cell r="BV1995">
            <v>0</v>
          </cell>
          <cell r="BW1995">
            <v>0</v>
          </cell>
          <cell r="BX1995">
            <v>0</v>
          </cell>
          <cell r="BY1995">
            <v>0</v>
          </cell>
          <cell r="BZ1995">
            <v>0</v>
          </cell>
          <cell r="CA1995">
            <v>0</v>
          </cell>
          <cell r="CB1995">
            <v>0</v>
          </cell>
          <cell r="CC1995">
            <v>0</v>
          </cell>
          <cell r="CD1995">
            <v>0</v>
          </cell>
          <cell r="CE1995" t="str">
            <v>CEJPK6295L</v>
          </cell>
          <cell r="CF1995" t="str">
            <v>Prashant Pathak</v>
          </cell>
          <cell r="CG1995" t="str">
            <v>Prashant Pathak</v>
          </cell>
        </row>
        <row r="1996">
          <cell r="B1996">
            <v>10002742</v>
          </cell>
          <cell r="C1996" t="str">
            <v>Inactive</v>
          </cell>
          <cell r="D1996">
            <v>0</v>
          </cell>
          <cell r="E1996">
            <v>0</v>
          </cell>
          <cell r="F1996" t="e">
            <v>#N/A</v>
          </cell>
          <cell r="G1996" t="str">
            <v>04/0580</v>
          </cell>
          <cell r="H1996" t="str">
            <v>M</v>
          </cell>
          <cell r="I1996" t="str">
            <v>Avinash</v>
          </cell>
          <cell r="J1996" t="str">
            <v>Pawar</v>
          </cell>
          <cell r="K1996" t="str">
            <v>Eknath</v>
          </cell>
          <cell r="L1996" t="str">
            <v>Junior Executive</v>
          </cell>
          <cell r="M1996">
            <v>0</v>
          </cell>
          <cell r="N1996">
            <v>0</v>
          </cell>
          <cell r="O1996">
            <v>0</v>
          </cell>
          <cell r="P1996" t="str">
            <v>Oleo Manufacturing</v>
          </cell>
          <cell r="Q1996">
            <v>0</v>
          </cell>
          <cell r="R1996" t="str">
            <v>Oleochemicals</v>
          </cell>
          <cell r="S1996" t="str">
            <v>JMC</v>
          </cell>
          <cell r="T1996" t="str">
            <v>EG-0</v>
          </cell>
          <cell r="U1996" t="str">
            <v>Taloja</v>
          </cell>
          <cell r="V1996" t="str">
            <v>Taloja</v>
          </cell>
          <cell r="W1996">
            <v>41127</v>
          </cell>
          <cell r="X1996">
            <v>41122</v>
          </cell>
          <cell r="Y1996">
            <v>4.5</v>
          </cell>
          <cell r="Z1996">
            <v>3.5329635061517002</v>
          </cell>
          <cell r="AA1996">
            <v>4.8</v>
          </cell>
          <cell r="AB1996">
            <v>0</v>
          </cell>
          <cell r="AC1996">
            <v>0</v>
          </cell>
          <cell r="AD1996">
            <v>41310</v>
          </cell>
          <cell r="AE1996">
            <v>0</v>
          </cell>
          <cell r="AF1996">
            <v>0</v>
          </cell>
          <cell r="AG1996">
            <v>0</v>
          </cell>
          <cell r="AH1996">
            <v>0</v>
          </cell>
          <cell r="AI1996">
            <v>0</v>
          </cell>
          <cell r="AJ1996">
            <v>0</v>
          </cell>
          <cell r="AK1996">
            <v>0</v>
          </cell>
          <cell r="AL1996">
            <v>0</v>
          </cell>
          <cell r="AM1996">
            <v>0</v>
          </cell>
          <cell r="AN1996">
            <v>0</v>
          </cell>
          <cell r="AO1996">
            <v>0</v>
          </cell>
          <cell r="AP1996">
            <v>0</v>
          </cell>
          <cell r="AQ1996">
            <v>0</v>
          </cell>
          <cell r="AR1996">
            <v>0</v>
          </cell>
          <cell r="AS1996">
            <v>0</v>
          </cell>
          <cell r="AT1996">
            <v>0</v>
          </cell>
          <cell r="AU1996">
            <v>0</v>
          </cell>
          <cell r="AV1996">
            <v>0</v>
          </cell>
          <cell r="AW1996">
            <v>0</v>
          </cell>
          <cell r="AX1996">
            <v>0</v>
          </cell>
          <cell r="AY1996">
            <v>0</v>
          </cell>
          <cell r="AZ1996">
            <v>0</v>
          </cell>
          <cell r="BA1996">
            <v>0</v>
          </cell>
          <cell r="BB1996">
            <v>0</v>
          </cell>
          <cell r="BC1996">
            <v>0</v>
          </cell>
          <cell r="BD1996">
            <v>0</v>
          </cell>
          <cell r="BE1996">
            <v>0</v>
          </cell>
          <cell r="BF1996">
            <v>0</v>
          </cell>
          <cell r="BG1996">
            <v>31040</v>
          </cell>
          <cell r="BH1996">
            <v>27</v>
          </cell>
          <cell r="BI1996">
            <v>10</v>
          </cell>
          <cell r="BJ1996">
            <v>0</v>
          </cell>
          <cell r="BK1996" t="str">
            <v>Less than 30 yrs and equal to 30 yrs</v>
          </cell>
          <cell r="BL1996" t="str">
            <v>Unmarried</v>
          </cell>
          <cell r="BM1996">
            <v>0</v>
          </cell>
          <cell r="BN1996" t="str">
            <v>Near Malhar Park, Chinchpada Rd, Kathimaneli, Kalyan (E)</v>
          </cell>
          <cell r="BO1996" t="str">
            <v>Kalyan (E)</v>
          </cell>
          <cell r="BP1996" t="str">
            <v>Maharashtra</v>
          </cell>
          <cell r="BQ1996">
            <v>421306</v>
          </cell>
          <cell r="BR1996" t="str">
            <v>B.Sc (Chemistry)</v>
          </cell>
          <cell r="BS1996" t="str">
            <v>PGD (Analytical Chemistry )</v>
          </cell>
          <cell r="BT1996" t="str">
            <v>Advance Diploma (Industrial Safety)</v>
          </cell>
          <cell r="BU1996" t="str">
            <v>Galaxy Surfactants Limited</v>
          </cell>
          <cell r="BV1996">
            <v>41215</v>
          </cell>
          <cell r="BW1996">
            <v>41214</v>
          </cell>
          <cell r="BX1996">
            <v>0</v>
          </cell>
          <cell r="BY1996" t="str">
            <v>Better facilities</v>
          </cell>
          <cell r="BZ1996" t="str">
            <v>Resignation</v>
          </cell>
          <cell r="CA1996">
            <v>0</v>
          </cell>
          <cell r="CB1996" t="str">
            <v>Voluntary</v>
          </cell>
          <cell r="CC1996">
            <v>0</v>
          </cell>
          <cell r="CD1996">
            <v>0</v>
          </cell>
          <cell r="CE1996">
            <v>0</v>
          </cell>
          <cell r="CF1996">
            <v>0</v>
          </cell>
          <cell r="CG1996">
            <v>0</v>
          </cell>
        </row>
        <row r="1997">
          <cell r="B1997">
            <v>10002717</v>
          </cell>
          <cell r="C1997" t="str">
            <v>Inactive</v>
          </cell>
          <cell r="D1997">
            <v>0</v>
          </cell>
          <cell r="E1997">
            <v>0</v>
          </cell>
          <cell r="F1997" t="e">
            <v>#N/A</v>
          </cell>
          <cell r="G1997">
            <v>0</v>
          </cell>
          <cell r="H1997" t="str">
            <v>M</v>
          </cell>
          <cell r="I1997" t="str">
            <v>Sancho</v>
          </cell>
          <cell r="J1997" t="str">
            <v>Vadakekara</v>
          </cell>
          <cell r="K1997" t="str">
            <v>George</v>
          </cell>
          <cell r="L1997" t="str">
            <v>Assistant General Manager</v>
          </cell>
          <cell r="M1997">
            <v>0</v>
          </cell>
          <cell r="N1997">
            <v>0</v>
          </cell>
          <cell r="O1997">
            <v>0</v>
          </cell>
          <cell r="P1997" t="str">
            <v>Finance &amp; Accounts</v>
          </cell>
          <cell r="Q1997" t="str">
            <v>Treasury &amp; Banking</v>
          </cell>
          <cell r="R1997" t="str">
            <v>Corporate Shared Services</v>
          </cell>
          <cell r="S1997" t="str">
            <v>MMC</v>
          </cell>
          <cell r="T1997" t="str">
            <v>EG-4</v>
          </cell>
          <cell r="U1997" t="str">
            <v>Corporate</v>
          </cell>
          <cell r="V1997" t="str">
            <v>Corporate</v>
          </cell>
          <cell r="W1997">
            <v>41127</v>
          </cell>
          <cell r="X1997">
            <v>41122</v>
          </cell>
          <cell r="Y1997">
            <v>19</v>
          </cell>
          <cell r="Z1997">
            <v>3.5329635058346081</v>
          </cell>
          <cell r="AA1997">
            <v>19.600000000000001</v>
          </cell>
          <cell r="AB1997">
            <v>0</v>
          </cell>
          <cell r="AC1997">
            <v>0</v>
          </cell>
          <cell r="AD1997">
            <v>41310</v>
          </cell>
          <cell r="AE1997">
            <v>0</v>
          </cell>
          <cell r="AF1997">
            <v>0</v>
          </cell>
          <cell r="AG1997">
            <v>0</v>
          </cell>
          <cell r="AH1997">
            <v>0</v>
          </cell>
          <cell r="AI1997">
            <v>0</v>
          </cell>
          <cell r="AJ1997">
            <v>0</v>
          </cell>
          <cell r="AK1997">
            <v>0</v>
          </cell>
          <cell r="AL1997">
            <v>0</v>
          </cell>
          <cell r="AM1997">
            <v>0</v>
          </cell>
          <cell r="AN1997">
            <v>0</v>
          </cell>
          <cell r="AO1997">
            <v>0</v>
          </cell>
          <cell r="AP1997">
            <v>0</v>
          </cell>
          <cell r="AQ1997">
            <v>0</v>
          </cell>
          <cell r="AR1997">
            <v>0</v>
          </cell>
          <cell r="AS1997">
            <v>0</v>
          </cell>
          <cell r="AT1997">
            <v>0</v>
          </cell>
          <cell r="AU1997">
            <v>0</v>
          </cell>
          <cell r="AV1997">
            <v>0</v>
          </cell>
          <cell r="AW1997">
            <v>0</v>
          </cell>
          <cell r="AX1997">
            <v>0</v>
          </cell>
          <cell r="AY1997">
            <v>0</v>
          </cell>
          <cell r="AZ1997">
            <v>0</v>
          </cell>
          <cell r="BA1997">
            <v>0</v>
          </cell>
          <cell r="BB1997">
            <v>0</v>
          </cell>
          <cell r="BC1997">
            <v>0</v>
          </cell>
          <cell r="BD1997">
            <v>0</v>
          </cell>
          <cell r="BE1997">
            <v>0</v>
          </cell>
          <cell r="BF1997">
            <v>0</v>
          </cell>
          <cell r="BG1997">
            <v>24986</v>
          </cell>
          <cell r="BH1997">
            <v>44</v>
          </cell>
          <cell r="BI1997">
            <v>9</v>
          </cell>
          <cell r="BJ1997">
            <v>0</v>
          </cell>
          <cell r="BK1997">
            <v>0</v>
          </cell>
          <cell r="BL1997" t="str">
            <v>Married</v>
          </cell>
          <cell r="BM1997">
            <v>0</v>
          </cell>
          <cell r="BN1997" t="str">
            <v>101, Sea Green Society Ltd, Near Bus depot, 7 Bungalows, Andheri - West</v>
          </cell>
          <cell r="BO1997" t="str">
            <v>Mumbai</v>
          </cell>
          <cell r="BP1997" t="str">
            <v>Maharashtra</v>
          </cell>
          <cell r="BQ1997">
            <v>0</v>
          </cell>
          <cell r="BR1997" t="str">
            <v>B.Com</v>
          </cell>
          <cell r="BS1997">
            <v>0</v>
          </cell>
          <cell r="BT1997">
            <v>0</v>
          </cell>
          <cell r="BU1997" t="str">
            <v>Hikal Limited</v>
          </cell>
          <cell r="BV1997">
            <v>41346</v>
          </cell>
          <cell r="BW1997">
            <v>41334</v>
          </cell>
          <cell r="BX1997">
            <v>0</v>
          </cell>
          <cell r="BY1997" t="str">
            <v>Personal reasons</v>
          </cell>
          <cell r="BZ1997" t="str">
            <v>Resignation</v>
          </cell>
          <cell r="CA1997" t="str">
            <v>Shifting to Kerala</v>
          </cell>
          <cell r="CB1997" t="str">
            <v>Voluntary</v>
          </cell>
          <cell r="CC1997">
            <v>0</v>
          </cell>
          <cell r="CD1997">
            <v>0</v>
          </cell>
          <cell r="CE1997">
            <v>0</v>
          </cell>
          <cell r="CF1997">
            <v>0</v>
          </cell>
          <cell r="CG1997">
            <v>0</v>
          </cell>
        </row>
        <row r="1998">
          <cell r="B1998">
            <v>10002159</v>
          </cell>
          <cell r="C1998" t="str">
            <v>Active</v>
          </cell>
          <cell r="D1998">
            <v>2011299999</v>
          </cell>
          <cell r="E1998" t="str">
            <v>DAMAN-COMMON</v>
          </cell>
          <cell r="F1998" t="str">
            <v>2011200054</v>
          </cell>
          <cell r="G1998" t="str">
            <v>NA</v>
          </cell>
          <cell r="H1998" t="str">
            <v>M</v>
          </cell>
          <cell r="I1998" t="str">
            <v xml:space="preserve">Ramesh </v>
          </cell>
          <cell r="J1998" t="str">
            <v>Tandel</v>
          </cell>
          <cell r="K1998" t="str">
            <v>Lalubhai</v>
          </cell>
          <cell r="L1998" t="str">
            <v>Officer</v>
          </cell>
          <cell r="M1998" t="str">
            <v>Accounts</v>
          </cell>
          <cell r="N1998" t="str">
            <v>Support</v>
          </cell>
          <cell r="O1998">
            <v>0</v>
          </cell>
          <cell r="P1998" t="str">
            <v>Finance &amp; Accounts</v>
          </cell>
          <cell r="Q1998" t="str">
            <v>Accounts</v>
          </cell>
          <cell r="R1998" t="str">
            <v>Corporate Shared Services</v>
          </cell>
          <cell r="S1998" t="str">
            <v>OC</v>
          </cell>
          <cell r="T1998" t="str">
            <v>M1</v>
          </cell>
          <cell r="U1998" t="str">
            <v>Daman</v>
          </cell>
          <cell r="V1998" t="str">
            <v>Daman</v>
          </cell>
          <cell r="W1998">
            <v>37622</v>
          </cell>
          <cell r="X1998">
            <v>37622</v>
          </cell>
          <cell r="Y1998">
            <v>14</v>
          </cell>
          <cell r="Z1998">
            <v>13.135703231862005</v>
          </cell>
          <cell r="AA1998">
            <v>27.135703231862003</v>
          </cell>
          <cell r="AB1998">
            <v>0</v>
          </cell>
          <cell r="AC1998">
            <v>0</v>
          </cell>
          <cell r="AD1998">
            <v>37803</v>
          </cell>
          <cell r="AE1998">
            <v>0</v>
          </cell>
          <cell r="AF1998">
            <v>37803</v>
          </cell>
          <cell r="AG1998">
            <v>0</v>
          </cell>
          <cell r="AH1998">
            <v>0</v>
          </cell>
          <cell r="AI1998">
            <v>0</v>
          </cell>
          <cell r="AJ1998">
            <v>0</v>
          </cell>
          <cell r="AK1998">
            <v>0</v>
          </cell>
          <cell r="AL1998">
            <v>0</v>
          </cell>
          <cell r="AM1998">
            <v>0</v>
          </cell>
          <cell r="AN1998">
            <v>0</v>
          </cell>
          <cell r="AO1998">
            <v>0</v>
          </cell>
          <cell r="AP1998">
            <v>0</v>
          </cell>
          <cell r="AQ1998">
            <v>0</v>
          </cell>
          <cell r="AR1998">
            <v>0</v>
          </cell>
          <cell r="AS1998">
            <v>0</v>
          </cell>
          <cell r="AT1998">
            <v>0</v>
          </cell>
          <cell r="AU1998">
            <v>0</v>
          </cell>
          <cell r="AV1998">
            <v>0</v>
          </cell>
          <cell r="AW1998">
            <v>0</v>
          </cell>
          <cell r="AX1998">
            <v>0</v>
          </cell>
          <cell r="AY1998">
            <v>0</v>
          </cell>
          <cell r="AZ1998">
            <v>0</v>
          </cell>
          <cell r="BA1998">
            <v>0</v>
          </cell>
          <cell r="BB1998">
            <v>0</v>
          </cell>
          <cell r="BC1998">
            <v>0</v>
          </cell>
          <cell r="BD1998">
            <v>0</v>
          </cell>
          <cell r="BE1998">
            <v>0</v>
          </cell>
          <cell r="BF1998">
            <v>0</v>
          </cell>
          <cell r="BG1998">
            <v>25622</v>
          </cell>
          <cell r="BH1998">
            <v>45</v>
          </cell>
          <cell r="BI1998">
            <v>11</v>
          </cell>
          <cell r="BJ1998">
            <v>46805</v>
          </cell>
          <cell r="BK1998" t="str">
            <v>41 - 45 yrs</v>
          </cell>
          <cell r="BL1998" t="str">
            <v>Married</v>
          </cell>
          <cell r="BM1998">
            <v>5</v>
          </cell>
          <cell r="BN1998" t="str">
            <v>CHAPLI STREET  NANI DAMAN</v>
          </cell>
          <cell r="BO1998" t="str">
            <v>DAMAN</v>
          </cell>
          <cell r="BP1998" t="str">
            <v>Daman &amp; Diu</v>
          </cell>
          <cell r="BQ1998">
            <v>0</v>
          </cell>
          <cell r="BR1998" t="str">
            <v>B. Com</v>
          </cell>
          <cell r="BS1998">
            <v>0</v>
          </cell>
          <cell r="BT1998">
            <v>0</v>
          </cell>
          <cell r="BU1998">
            <v>0</v>
          </cell>
          <cell r="BV1998">
            <v>0</v>
          </cell>
          <cell r="BW1998">
            <v>0</v>
          </cell>
          <cell r="BX1998">
            <v>0</v>
          </cell>
          <cell r="BY1998">
            <v>0</v>
          </cell>
          <cell r="BZ1998">
            <v>0</v>
          </cell>
          <cell r="CA1998">
            <v>0</v>
          </cell>
          <cell r="CB1998">
            <v>0</v>
          </cell>
          <cell r="CC1998">
            <v>0</v>
          </cell>
          <cell r="CD1998">
            <v>0</v>
          </cell>
          <cell r="CE1998" t="str">
            <v>AFTPT1989H</v>
          </cell>
          <cell r="CF1998" t="str">
            <v>Dinesh Mistry</v>
          </cell>
          <cell r="CG1998">
            <v>0</v>
          </cell>
        </row>
        <row r="1999">
          <cell r="B1999">
            <v>10002744</v>
          </cell>
          <cell r="C1999" t="str">
            <v>Active</v>
          </cell>
          <cell r="D1999">
            <v>9919908999</v>
          </cell>
          <cell r="E1999" t="str">
            <v>CORPORATE-HR</v>
          </cell>
          <cell r="F1999" t="str">
            <v>9919900078</v>
          </cell>
          <cell r="G1999">
            <v>0</v>
          </cell>
          <cell r="H1999" t="str">
            <v>M</v>
          </cell>
          <cell r="I1999" t="str">
            <v>Amit</v>
          </cell>
          <cell r="J1999" t="str">
            <v>Sanas</v>
          </cell>
          <cell r="K1999" t="str">
            <v>Bajirao</v>
          </cell>
          <cell r="L1999" t="str">
            <v>Deputy General Manager</v>
          </cell>
          <cell r="M1999" t="str">
            <v>Human Resources</v>
          </cell>
          <cell r="N1999" t="str">
            <v>Support</v>
          </cell>
          <cell r="O1999">
            <v>0</v>
          </cell>
          <cell r="P1999" t="str">
            <v>Human Resources</v>
          </cell>
          <cell r="Q1999">
            <v>0</v>
          </cell>
          <cell r="R1999" t="str">
            <v>Corporate Shared Services</v>
          </cell>
          <cell r="S1999" t="str">
            <v>MMC</v>
          </cell>
          <cell r="T1999" t="str">
            <v>EG-5</v>
          </cell>
          <cell r="U1999" t="str">
            <v>Corporate</v>
          </cell>
          <cell r="V1999" t="str">
            <v>Corporate</v>
          </cell>
          <cell r="W1999">
            <v>41142</v>
          </cell>
          <cell r="X1999">
            <v>41122</v>
          </cell>
          <cell r="Y1999">
            <v>9</v>
          </cell>
          <cell r="Z1999">
            <v>3.4918676157407416</v>
          </cell>
          <cell r="AA1999">
            <v>12.491867615740741</v>
          </cell>
          <cell r="AB1999">
            <v>0</v>
          </cell>
          <cell r="AC1999">
            <v>0</v>
          </cell>
          <cell r="AD1999">
            <v>41325</v>
          </cell>
          <cell r="AE1999">
            <v>0</v>
          </cell>
          <cell r="AF1999">
            <v>41325</v>
          </cell>
          <cell r="AG1999">
            <v>0</v>
          </cell>
          <cell r="AH1999">
            <v>0</v>
          </cell>
          <cell r="AI1999">
            <v>0</v>
          </cell>
          <cell r="AJ1999">
            <v>0</v>
          </cell>
          <cell r="AK1999">
            <v>0</v>
          </cell>
          <cell r="AL1999">
            <v>0</v>
          </cell>
          <cell r="AM1999">
            <v>0</v>
          </cell>
          <cell r="AN1999">
            <v>0</v>
          </cell>
          <cell r="AO1999">
            <v>41730</v>
          </cell>
          <cell r="AP1999" t="str">
            <v>Assistant General Manager</v>
          </cell>
          <cell r="AQ1999" t="str">
            <v>MMC</v>
          </cell>
          <cell r="AR1999">
            <v>0</v>
          </cell>
          <cell r="AS1999">
            <v>0</v>
          </cell>
          <cell r="AT1999">
            <v>0</v>
          </cell>
          <cell r="AU1999">
            <v>0</v>
          </cell>
          <cell r="AV1999">
            <v>0</v>
          </cell>
          <cell r="AW1999">
            <v>0</v>
          </cell>
          <cell r="AX1999">
            <v>0</v>
          </cell>
          <cell r="AY1999">
            <v>0</v>
          </cell>
          <cell r="AZ1999">
            <v>0</v>
          </cell>
          <cell r="BA1999">
            <v>0</v>
          </cell>
          <cell r="BB1999">
            <v>0</v>
          </cell>
          <cell r="BC1999">
            <v>0</v>
          </cell>
          <cell r="BD1999">
            <v>0</v>
          </cell>
          <cell r="BE1999">
            <v>0</v>
          </cell>
          <cell r="BF1999">
            <v>0</v>
          </cell>
          <cell r="BG1999">
            <v>29529</v>
          </cell>
          <cell r="BH1999">
            <v>35</v>
          </cell>
          <cell r="BI1999">
            <v>3</v>
          </cell>
          <cell r="BJ1999">
            <v>51443</v>
          </cell>
          <cell r="BK1999" t="str">
            <v>31 - 35 yrs</v>
          </cell>
          <cell r="BL1999" t="str">
            <v>Married</v>
          </cell>
          <cell r="BM1999">
            <v>0</v>
          </cell>
          <cell r="BN1999" t="str">
            <v>B – 17 / 1:2, Himgiri Co. op Hsg. Society,
Sector  - 3, Sanpada</v>
          </cell>
          <cell r="BO1999" t="str">
            <v>Navi Mumbai</v>
          </cell>
          <cell r="BP1999" t="str">
            <v>Maharashtra</v>
          </cell>
          <cell r="BQ1999">
            <v>400705</v>
          </cell>
          <cell r="BR1999" t="str">
            <v>B.Com</v>
          </cell>
          <cell r="BS1999" t="str">
            <v xml:space="preserve">M.L.S </v>
          </cell>
          <cell r="BT1999">
            <v>0</v>
          </cell>
          <cell r="BU1999" t="str">
            <v xml:space="preserve">Novartis India Limited.  </v>
          </cell>
          <cell r="BV1999">
            <v>0</v>
          </cell>
          <cell r="BW1999">
            <v>0</v>
          </cell>
          <cell r="BX1999">
            <v>0</v>
          </cell>
          <cell r="BY1999">
            <v>0</v>
          </cell>
          <cell r="BZ1999">
            <v>0</v>
          </cell>
          <cell r="CA1999">
            <v>0</v>
          </cell>
          <cell r="CB1999">
            <v>0</v>
          </cell>
          <cell r="CC1999">
            <v>0</v>
          </cell>
          <cell r="CD1999" t="str">
            <v>A+</v>
          </cell>
          <cell r="CE1999" t="str">
            <v>AVQPS0633J</v>
          </cell>
          <cell r="CF1999" t="str">
            <v>Mohit Sharma</v>
          </cell>
          <cell r="CG1999" t="str">
            <v>Mohit Sharma</v>
          </cell>
        </row>
        <row r="2000">
          <cell r="B2000">
            <v>10002801</v>
          </cell>
          <cell r="C2000" t="str">
            <v>Inactive</v>
          </cell>
          <cell r="D2000">
            <v>0</v>
          </cell>
          <cell r="E2000">
            <v>0</v>
          </cell>
          <cell r="F2000" t="e">
            <v>#N/A</v>
          </cell>
          <cell r="G2000">
            <v>0</v>
          </cell>
          <cell r="H2000" t="str">
            <v>M</v>
          </cell>
          <cell r="I2000" t="str">
            <v>Arun</v>
          </cell>
          <cell r="J2000" t="str">
            <v>Rane</v>
          </cell>
          <cell r="K2000" t="str">
            <v>Krishna</v>
          </cell>
          <cell r="L2000" t="str">
            <v>General Manager</v>
          </cell>
          <cell r="M2000">
            <v>0</v>
          </cell>
          <cell r="N2000">
            <v>0</v>
          </cell>
          <cell r="O2000">
            <v>0</v>
          </cell>
          <cell r="P2000" t="str">
            <v>Corporate Planning</v>
          </cell>
          <cell r="Q2000" t="str">
            <v>Special Projects</v>
          </cell>
          <cell r="R2000" t="str">
            <v>Corporate Shared Services</v>
          </cell>
          <cell r="S2000" t="str">
            <v>SMC</v>
          </cell>
          <cell r="T2000" t="str">
            <v>EG-6</v>
          </cell>
          <cell r="U2000" t="str">
            <v>Corporate</v>
          </cell>
          <cell r="V2000" t="str">
            <v>Corporate</v>
          </cell>
          <cell r="W2000">
            <v>41153</v>
          </cell>
          <cell r="X2000">
            <v>41153</v>
          </cell>
          <cell r="Y2000">
            <v>36</v>
          </cell>
          <cell r="Z2000">
            <v>3.4617306294393715</v>
          </cell>
          <cell r="AA2000">
            <v>39.461730629439373</v>
          </cell>
          <cell r="AB2000">
            <v>0</v>
          </cell>
          <cell r="AC2000">
            <v>0</v>
          </cell>
          <cell r="AD2000">
            <v>41333</v>
          </cell>
          <cell r="AE2000">
            <v>0</v>
          </cell>
          <cell r="AF2000">
            <v>0</v>
          </cell>
          <cell r="AG2000">
            <v>0</v>
          </cell>
          <cell r="AH2000">
            <v>0</v>
          </cell>
          <cell r="AI2000">
            <v>0</v>
          </cell>
          <cell r="AJ2000">
            <v>0</v>
          </cell>
          <cell r="AK2000">
            <v>0</v>
          </cell>
          <cell r="AL2000">
            <v>0</v>
          </cell>
          <cell r="AM2000">
            <v>0</v>
          </cell>
          <cell r="AN2000">
            <v>0</v>
          </cell>
          <cell r="AO2000">
            <v>0</v>
          </cell>
          <cell r="AP2000">
            <v>0</v>
          </cell>
          <cell r="AQ2000">
            <v>0</v>
          </cell>
          <cell r="AR2000">
            <v>0</v>
          </cell>
          <cell r="AS2000">
            <v>0</v>
          </cell>
          <cell r="AT2000">
            <v>0</v>
          </cell>
          <cell r="AU2000">
            <v>0</v>
          </cell>
          <cell r="AV2000">
            <v>0</v>
          </cell>
          <cell r="AW2000">
            <v>0</v>
          </cell>
          <cell r="AX2000">
            <v>0</v>
          </cell>
          <cell r="AY2000">
            <v>0</v>
          </cell>
          <cell r="AZ2000">
            <v>0</v>
          </cell>
          <cell r="BA2000">
            <v>0</v>
          </cell>
          <cell r="BB2000">
            <v>0</v>
          </cell>
          <cell r="BC2000">
            <v>0</v>
          </cell>
          <cell r="BD2000">
            <v>0</v>
          </cell>
          <cell r="BE2000">
            <v>0</v>
          </cell>
          <cell r="BF2000">
            <v>0</v>
          </cell>
          <cell r="BG2000">
            <v>20431</v>
          </cell>
          <cell r="BH2000">
            <v>60</v>
          </cell>
          <cell r="BI2000">
            <v>2</v>
          </cell>
          <cell r="BJ2000">
            <v>42345</v>
          </cell>
          <cell r="BK2000">
            <v>0</v>
          </cell>
          <cell r="BL2000" t="str">
            <v>Married</v>
          </cell>
          <cell r="BM2000">
            <v>0</v>
          </cell>
          <cell r="BN2000" t="str">
            <v>A - 503, Krishna Regency, Behind Sunder Nagar,Malad - West</v>
          </cell>
          <cell r="BO2000" t="str">
            <v>Mumbai</v>
          </cell>
          <cell r="BP2000" t="str">
            <v>Maharashtra</v>
          </cell>
          <cell r="BQ2000">
            <v>400064</v>
          </cell>
          <cell r="BR2000" t="str">
            <v>LLB</v>
          </cell>
          <cell r="BS2000" t="str">
            <v>M.Com</v>
          </cell>
          <cell r="BT2000">
            <v>0</v>
          </cell>
          <cell r="BU2000" t="str">
            <v>Consultant in VVF ( I ) Ltd</v>
          </cell>
          <cell r="BV2000">
            <v>41729</v>
          </cell>
          <cell r="BW2000">
            <v>41699</v>
          </cell>
          <cell r="BX2000">
            <v>41670</v>
          </cell>
          <cell r="BY2000" t="str">
            <v>Personal Reason</v>
          </cell>
          <cell r="BZ2000" t="str">
            <v>Resignation</v>
          </cell>
          <cell r="CA2000">
            <v>0</v>
          </cell>
          <cell r="CB2000" t="str">
            <v>Voluntary</v>
          </cell>
          <cell r="CC2000">
            <v>0</v>
          </cell>
          <cell r="CD2000">
            <v>0</v>
          </cell>
          <cell r="CE2000" t="str">
            <v>AAAPR1482P</v>
          </cell>
          <cell r="CF2000" t="str">
            <v>Rustom Joshi</v>
          </cell>
          <cell r="CG2000">
            <v>0</v>
          </cell>
        </row>
        <row r="2001">
          <cell r="B2001">
            <v>10002800</v>
          </cell>
          <cell r="C2001" t="str">
            <v>Active</v>
          </cell>
          <cell r="D2001">
            <v>9919901999</v>
          </cell>
          <cell r="E2001" t="str">
            <v>CORPORATE-CMD-OFFICE</v>
          </cell>
          <cell r="F2001" t="str">
            <v>9919900080</v>
          </cell>
          <cell r="G2001">
            <v>0</v>
          </cell>
          <cell r="H2001" t="str">
            <v>F</v>
          </cell>
          <cell r="I2001" t="str">
            <v>Sheila</v>
          </cell>
          <cell r="J2001" t="str">
            <v>Diwan</v>
          </cell>
          <cell r="K2001">
            <v>0</v>
          </cell>
          <cell r="L2001" t="str">
            <v>Associate Vice President</v>
          </cell>
          <cell r="M2001" t="str">
            <v>Special Projects</v>
          </cell>
          <cell r="N2001" t="str">
            <v>Support</v>
          </cell>
          <cell r="O2001">
            <v>0</v>
          </cell>
          <cell r="P2001" t="str">
            <v>Corporate Planning</v>
          </cell>
          <cell r="Q2001" t="str">
            <v>Special Projects</v>
          </cell>
          <cell r="R2001" t="str">
            <v>Corporate Shared Services</v>
          </cell>
          <cell r="S2001" t="str">
            <v>SMC</v>
          </cell>
          <cell r="T2001" t="str">
            <v>EG-7</v>
          </cell>
          <cell r="U2001" t="str">
            <v>Corporate</v>
          </cell>
          <cell r="V2001" t="str">
            <v>Corporate</v>
          </cell>
          <cell r="W2001">
            <v>41153</v>
          </cell>
          <cell r="X2001">
            <v>41153</v>
          </cell>
          <cell r="Y2001">
            <v>10</v>
          </cell>
          <cell r="Z2001">
            <v>3.4617306291222794</v>
          </cell>
          <cell r="AA2001">
            <v>13.461730629122279</v>
          </cell>
          <cell r="AB2001">
            <v>0</v>
          </cell>
          <cell r="AC2001">
            <v>0</v>
          </cell>
          <cell r="AD2001">
            <v>41333</v>
          </cell>
          <cell r="AE2001">
            <v>0</v>
          </cell>
          <cell r="AF2001">
            <v>41334</v>
          </cell>
          <cell r="AG2001">
            <v>42278</v>
          </cell>
          <cell r="AH2001" t="str">
            <v>General Manager</v>
          </cell>
          <cell r="AI2001" t="str">
            <v>SMC</v>
          </cell>
          <cell r="AJ2001" t="str">
            <v>EG-6</v>
          </cell>
          <cell r="AK2001">
            <v>0</v>
          </cell>
          <cell r="AL2001">
            <v>0</v>
          </cell>
          <cell r="AM2001">
            <v>0</v>
          </cell>
          <cell r="AN2001">
            <v>0</v>
          </cell>
          <cell r="AO2001">
            <v>0</v>
          </cell>
          <cell r="AP2001">
            <v>0</v>
          </cell>
          <cell r="AQ2001">
            <v>0</v>
          </cell>
          <cell r="AR2001">
            <v>0</v>
          </cell>
          <cell r="AS2001">
            <v>0</v>
          </cell>
          <cell r="AT2001">
            <v>0</v>
          </cell>
          <cell r="AU2001">
            <v>0</v>
          </cell>
          <cell r="AV2001">
            <v>0</v>
          </cell>
          <cell r="AW2001">
            <v>0</v>
          </cell>
          <cell r="AX2001">
            <v>0</v>
          </cell>
          <cell r="AY2001">
            <v>0</v>
          </cell>
          <cell r="AZ2001">
            <v>0</v>
          </cell>
          <cell r="BA2001">
            <v>0</v>
          </cell>
          <cell r="BB2001">
            <v>0</v>
          </cell>
          <cell r="BC2001">
            <v>0</v>
          </cell>
          <cell r="BD2001">
            <v>0</v>
          </cell>
          <cell r="BE2001">
            <v>0</v>
          </cell>
          <cell r="BF2001">
            <v>0</v>
          </cell>
          <cell r="BG2001">
            <v>27566</v>
          </cell>
          <cell r="BH2001">
            <v>40</v>
          </cell>
          <cell r="BI2001">
            <v>7</v>
          </cell>
          <cell r="BJ2001">
            <v>49480</v>
          </cell>
          <cell r="BK2001" t="str">
            <v>36 - 40 yrs</v>
          </cell>
          <cell r="BL2001" t="str">
            <v>Married</v>
          </cell>
          <cell r="BM2001">
            <v>0</v>
          </cell>
          <cell r="BN2001" t="str">
            <v>40,A, Ridge Road, Hillstone, Malabar Hill</v>
          </cell>
          <cell r="BO2001" t="str">
            <v xml:space="preserve"> Mumbai</v>
          </cell>
          <cell r="BP2001" t="str">
            <v>Maharashtra</v>
          </cell>
          <cell r="BQ2001">
            <v>400006</v>
          </cell>
          <cell r="BR2001" t="str">
            <v>Bachelor of Economics</v>
          </cell>
          <cell r="BS2001">
            <v>0</v>
          </cell>
          <cell r="BT2001">
            <v>0</v>
          </cell>
          <cell r="BU2001" t="str">
            <v>Consultant in VVF ( I ) Ltd</v>
          </cell>
          <cell r="BV2001">
            <v>0</v>
          </cell>
          <cell r="BW2001">
            <v>0</v>
          </cell>
          <cell r="BX2001">
            <v>0</v>
          </cell>
          <cell r="BY2001">
            <v>0</v>
          </cell>
          <cell r="BZ2001">
            <v>0</v>
          </cell>
          <cell r="CA2001">
            <v>0</v>
          </cell>
          <cell r="CB2001">
            <v>0</v>
          </cell>
          <cell r="CC2001">
            <v>0</v>
          </cell>
          <cell r="CD2001">
            <v>0</v>
          </cell>
          <cell r="CE2001" t="str">
            <v>AISPD8373M</v>
          </cell>
          <cell r="CF2001" t="str">
            <v>Ramesh Doraiswami</v>
          </cell>
          <cell r="CG2001" t="str">
            <v>Ramesh Doraiswami</v>
          </cell>
        </row>
        <row r="2002">
          <cell r="B2002">
            <v>10002756</v>
          </cell>
          <cell r="C2002" t="str">
            <v>Inactive</v>
          </cell>
          <cell r="D2002">
            <v>0</v>
          </cell>
          <cell r="E2002">
            <v>0</v>
          </cell>
          <cell r="F2002" t="e">
            <v>#N/A</v>
          </cell>
          <cell r="G2002" t="str">
            <v>B00514</v>
          </cell>
          <cell r="H2002" t="str">
            <v>M</v>
          </cell>
          <cell r="I2002" t="str">
            <v xml:space="preserve">Shubham </v>
          </cell>
          <cell r="J2002" t="str">
            <v>Kaushik</v>
          </cell>
          <cell r="K2002">
            <v>0</v>
          </cell>
          <cell r="L2002" t="str">
            <v>Microbiologist</v>
          </cell>
          <cell r="M2002" t="str">
            <v>Quality Control</v>
          </cell>
          <cell r="N2002">
            <v>0</v>
          </cell>
          <cell r="O2002">
            <v>0</v>
          </cell>
          <cell r="P2002" t="str">
            <v>PCP Manufacturing</v>
          </cell>
          <cell r="Q2002">
            <v>0</v>
          </cell>
          <cell r="R2002" t="str">
            <v>Personal Care Products</v>
          </cell>
          <cell r="S2002" t="str">
            <v>OC</v>
          </cell>
          <cell r="T2002" t="str">
            <v>S1</v>
          </cell>
          <cell r="U2002" t="str">
            <v>Baddi</v>
          </cell>
          <cell r="V2002" t="str">
            <v>Baddi</v>
          </cell>
          <cell r="W2002">
            <v>41153</v>
          </cell>
          <cell r="X2002">
            <v>41153</v>
          </cell>
          <cell r="Y2002">
            <v>1.8</v>
          </cell>
          <cell r="Z2002">
            <v>3.4617306291222794</v>
          </cell>
          <cell r="AA2002">
            <v>3.8</v>
          </cell>
          <cell r="AB2002">
            <v>0</v>
          </cell>
          <cell r="AC2002">
            <v>0</v>
          </cell>
          <cell r="AD2002">
            <v>41333</v>
          </cell>
          <cell r="AE2002">
            <v>0</v>
          </cell>
          <cell r="AF2002">
            <v>41333</v>
          </cell>
          <cell r="AG2002">
            <v>0</v>
          </cell>
          <cell r="AH2002">
            <v>0</v>
          </cell>
          <cell r="AI2002">
            <v>0</v>
          </cell>
          <cell r="AJ2002">
            <v>0</v>
          </cell>
          <cell r="AK2002">
            <v>0</v>
          </cell>
          <cell r="AL2002">
            <v>0</v>
          </cell>
          <cell r="AM2002">
            <v>0</v>
          </cell>
          <cell r="AN2002">
            <v>0</v>
          </cell>
          <cell r="AO2002">
            <v>0</v>
          </cell>
          <cell r="AP2002">
            <v>0</v>
          </cell>
          <cell r="AQ2002">
            <v>0</v>
          </cell>
          <cell r="AR2002">
            <v>0</v>
          </cell>
          <cell r="AS2002">
            <v>0</v>
          </cell>
          <cell r="AT2002">
            <v>0</v>
          </cell>
          <cell r="AU2002">
            <v>0</v>
          </cell>
          <cell r="AV2002">
            <v>0</v>
          </cell>
          <cell r="AW2002">
            <v>0</v>
          </cell>
          <cell r="AX2002">
            <v>0</v>
          </cell>
          <cell r="AY2002">
            <v>0</v>
          </cell>
          <cell r="AZ2002">
            <v>0</v>
          </cell>
          <cell r="BA2002">
            <v>0</v>
          </cell>
          <cell r="BB2002">
            <v>0</v>
          </cell>
          <cell r="BC2002">
            <v>0</v>
          </cell>
          <cell r="BD2002">
            <v>0</v>
          </cell>
          <cell r="BE2002">
            <v>0</v>
          </cell>
          <cell r="BF2002">
            <v>0</v>
          </cell>
          <cell r="BG2002">
            <v>32704</v>
          </cell>
          <cell r="BH2002">
            <v>25</v>
          </cell>
          <cell r="BI2002">
            <v>1</v>
          </cell>
          <cell r="BJ2002">
            <v>54618</v>
          </cell>
          <cell r="BK2002" t="str">
            <v>Less than 30 yrs and equal to 30 yrs</v>
          </cell>
          <cell r="BL2002" t="str">
            <v>Unmarried</v>
          </cell>
          <cell r="BM2002">
            <v>3</v>
          </cell>
          <cell r="BN2002" t="str">
            <v>Sai Road</v>
          </cell>
          <cell r="BO2002" t="str">
            <v>Baddi</v>
          </cell>
          <cell r="BP2002" t="str">
            <v>Himachal Pradesh</v>
          </cell>
          <cell r="BQ2002">
            <v>173205</v>
          </cell>
          <cell r="BR2002" t="str">
            <v>B.Sc (Medical)</v>
          </cell>
          <cell r="BS2002" t="str">
            <v>M.Sc (Microbiologist)</v>
          </cell>
          <cell r="BT2002">
            <v>0</v>
          </cell>
          <cell r="BU2002" t="str">
            <v>Curetech Skincare Pharma</v>
          </cell>
          <cell r="BV2002">
            <v>41867</v>
          </cell>
          <cell r="BW2002">
            <v>41852</v>
          </cell>
          <cell r="BX2002">
            <v>41857</v>
          </cell>
          <cell r="BY2002" t="str">
            <v>Career Advancement</v>
          </cell>
          <cell r="BZ2002" t="str">
            <v>Resignation</v>
          </cell>
          <cell r="CA2002">
            <v>0</v>
          </cell>
          <cell r="CB2002" t="str">
            <v>Voluntary</v>
          </cell>
          <cell r="CC2002">
            <v>0</v>
          </cell>
          <cell r="CD2002">
            <v>0</v>
          </cell>
          <cell r="CE2002" t="str">
            <v>BISPK6119B</v>
          </cell>
          <cell r="CF2002">
            <v>0</v>
          </cell>
          <cell r="CG2002">
            <v>0</v>
          </cell>
        </row>
        <row r="2003">
          <cell r="B2003">
            <v>10002757</v>
          </cell>
          <cell r="C2003" t="str">
            <v>Active</v>
          </cell>
          <cell r="D2003">
            <v>1010317999</v>
          </cell>
          <cell r="E2003" t="str">
            <v>TALOJA-MAINTENANCE</v>
          </cell>
          <cell r="F2003" t="str">
            <v>1010300378</v>
          </cell>
          <cell r="G2003">
            <v>0</v>
          </cell>
          <cell r="H2003" t="str">
            <v>M</v>
          </cell>
          <cell r="I2003" t="str">
            <v>Yogesh</v>
          </cell>
          <cell r="J2003" t="str">
            <v>Sama</v>
          </cell>
          <cell r="K2003" t="str">
            <v>Kumar</v>
          </cell>
          <cell r="L2003" t="str">
            <v>Assistant General Manager</v>
          </cell>
          <cell r="M2003" t="str">
            <v>Engineering Services</v>
          </cell>
          <cell r="N2003" t="str">
            <v>Core</v>
          </cell>
          <cell r="O2003">
            <v>0</v>
          </cell>
          <cell r="P2003" t="str">
            <v>Oleo Manufacturing</v>
          </cell>
          <cell r="Q2003">
            <v>0</v>
          </cell>
          <cell r="R2003" t="str">
            <v>Oleochemicals</v>
          </cell>
          <cell r="S2003" t="str">
            <v>MMC</v>
          </cell>
          <cell r="T2003" t="str">
            <v>EG-4</v>
          </cell>
          <cell r="U2003" t="str">
            <v>Taloja</v>
          </cell>
          <cell r="V2003" t="str">
            <v>Corporate</v>
          </cell>
          <cell r="W2003">
            <v>41155</v>
          </cell>
          <cell r="X2003">
            <v>41153</v>
          </cell>
          <cell r="Y2003">
            <v>15</v>
          </cell>
          <cell r="Z2003">
            <v>3.4562511773845772</v>
          </cell>
          <cell r="AA2003">
            <v>18.456251177384576</v>
          </cell>
          <cell r="AB2003">
            <v>0</v>
          </cell>
          <cell r="AC2003">
            <v>0</v>
          </cell>
          <cell r="AD2003">
            <v>41335</v>
          </cell>
          <cell r="AE2003">
            <v>0</v>
          </cell>
          <cell r="AF2003">
            <v>41334</v>
          </cell>
          <cell r="AG2003">
            <v>0</v>
          </cell>
          <cell r="AH2003">
            <v>0</v>
          </cell>
          <cell r="AI2003">
            <v>0</v>
          </cell>
          <cell r="AJ2003">
            <v>0</v>
          </cell>
          <cell r="AK2003">
            <v>0</v>
          </cell>
          <cell r="AL2003">
            <v>0</v>
          </cell>
          <cell r="AM2003">
            <v>0</v>
          </cell>
          <cell r="AN2003">
            <v>0</v>
          </cell>
          <cell r="AO2003">
            <v>0</v>
          </cell>
          <cell r="AP2003">
            <v>0</v>
          </cell>
          <cell r="AQ2003">
            <v>0</v>
          </cell>
          <cell r="AR2003">
            <v>0</v>
          </cell>
          <cell r="AS2003">
            <v>0</v>
          </cell>
          <cell r="AT2003">
            <v>0</v>
          </cell>
          <cell r="AU2003">
            <v>0</v>
          </cell>
          <cell r="AV2003">
            <v>0</v>
          </cell>
          <cell r="AW2003">
            <v>0</v>
          </cell>
          <cell r="AX2003">
            <v>0</v>
          </cell>
          <cell r="AY2003">
            <v>0</v>
          </cell>
          <cell r="AZ2003">
            <v>0</v>
          </cell>
          <cell r="BA2003">
            <v>0</v>
          </cell>
          <cell r="BB2003">
            <v>0</v>
          </cell>
          <cell r="BC2003">
            <v>0</v>
          </cell>
          <cell r="BD2003">
            <v>0</v>
          </cell>
          <cell r="BE2003">
            <v>0</v>
          </cell>
          <cell r="BF2003">
            <v>0</v>
          </cell>
          <cell r="BG2003">
            <v>27148</v>
          </cell>
          <cell r="BH2003">
            <v>41</v>
          </cell>
          <cell r="BI2003">
            <v>9</v>
          </cell>
          <cell r="BJ2003">
            <v>49062</v>
          </cell>
          <cell r="BK2003" t="str">
            <v>41 - 45 yrs</v>
          </cell>
          <cell r="BL2003" t="str">
            <v>Married</v>
          </cell>
          <cell r="BM2003">
            <v>3</v>
          </cell>
          <cell r="BN2003" t="str">
            <v>204, Shree Sadguru cooperative Hsg Society, Plot 36, Sector 21, Kharghar</v>
          </cell>
          <cell r="BO2003" t="str">
            <v>Navi Mumbai</v>
          </cell>
          <cell r="BP2003" t="str">
            <v>Maharashtra</v>
          </cell>
          <cell r="BQ2003">
            <v>410210</v>
          </cell>
          <cell r="BR2003" t="str">
            <v>B.E (Mechanical)</v>
          </cell>
          <cell r="BS2003">
            <v>0</v>
          </cell>
          <cell r="BT2003">
            <v>0</v>
          </cell>
          <cell r="BU2003" t="str">
            <v>Praxair India (I) Pvt Ltd</v>
          </cell>
          <cell r="BV2003">
            <v>0</v>
          </cell>
          <cell r="BW2003">
            <v>0</v>
          </cell>
          <cell r="BX2003">
            <v>0</v>
          </cell>
          <cell r="BY2003">
            <v>0</v>
          </cell>
          <cell r="BZ2003">
            <v>0</v>
          </cell>
          <cell r="CA2003">
            <v>0</v>
          </cell>
          <cell r="CB2003">
            <v>0</v>
          </cell>
          <cell r="CC2003">
            <v>0</v>
          </cell>
          <cell r="CD2003">
            <v>0</v>
          </cell>
          <cell r="CE2003" t="str">
            <v>AQKPS7277H</v>
          </cell>
          <cell r="CF2003" t="str">
            <v>Aniruddha Bansod</v>
          </cell>
          <cell r="CG2003" t="str">
            <v>Aniruddha Bansod</v>
          </cell>
        </row>
        <row r="2004">
          <cell r="B2004">
            <v>10002771</v>
          </cell>
          <cell r="C2004" t="str">
            <v>Active</v>
          </cell>
          <cell r="D2004">
            <v>2011418150</v>
          </cell>
          <cell r="E2004" t="str">
            <v>BADDI-POWDER PLANT</v>
          </cell>
          <cell r="F2004" t="str">
            <v>2011400214</v>
          </cell>
          <cell r="G2004" t="str">
            <v>B00517</v>
          </cell>
          <cell r="H2004" t="str">
            <v>M</v>
          </cell>
          <cell r="I2004" t="str">
            <v>Dayanidhi</v>
          </cell>
          <cell r="J2004" t="str">
            <v>Jena</v>
          </cell>
          <cell r="K2004">
            <v>0</v>
          </cell>
          <cell r="L2004" t="str">
            <v>Senior Operator</v>
          </cell>
          <cell r="M2004" t="str">
            <v>Production</v>
          </cell>
          <cell r="N2004" t="str">
            <v>Core</v>
          </cell>
          <cell r="O2004" t="str">
            <v>Talcum Powder</v>
          </cell>
          <cell r="P2004" t="str">
            <v>PCP Manufacturing</v>
          </cell>
          <cell r="Q2004">
            <v>0</v>
          </cell>
          <cell r="R2004" t="str">
            <v>Personal Care Products</v>
          </cell>
          <cell r="S2004" t="str">
            <v>Associate</v>
          </cell>
          <cell r="T2004" t="str">
            <v>A2</v>
          </cell>
          <cell r="U2004" t="str">
            <v>Baddi</v>
          </cell>
          <cell r="V2004" t="str">
            <v>Baddi</v>
          </cell>
          <cell r="W2004">
            <v>41159</v>
          </cell>
          <cell r="X2004">
            <v>41153</v>
          </cell>
          <cell r="Y2004">
            <v>16</v>
          </cell>
          <cell r="Z2004">
            <v>3.4452922732749882</v>
          </cell>
          <cell r="AA2004">
            <v>19.445292273274987</v>
          </cell>
          <cell r="AB2004">
            <v>0</v>
          </cell>
          <cell r="AC2004">
            <v>0</v>
          </cell>
          <cell r="AD2004">
            <v>41339</v>
          </cell>
          <cell r="AE2004">
            <v>0</v>
          </cell>
          <cell r="AF2004">
            <v>41339</v>
          </cell>
          <cell r="AG2004">
            <v>0</v>
          </cell>
          <cell r="AH2004">
            <v>0</v>
          </cell>
          <cell r="AI2004">
            <v>0</v>
          </cell>
          <cell r="AJ2004">
            <v>0</v>
          </cell>
          <cell r="AK2004">
            <v>0</v>
          </cell>
          <cell r="AL2004">
            <v>0</v>
          </cell>
          <cell r="AM2004">
            <v>0</v>
          </cell>
          <cell r="AN2004">
            <v>0</v>
          </cell>
          <cell r="AO2004">
            <v>0</v>
          </cell>
          <cell r="AP2004">
            <v>0</v>
          </cell>
          <cell r="AQ2004">
            <v>0</v>
          </cell>
          <cell r="AR2004">
            <v>0</v>
          </cell>
          <cell r="AS2004">
            <v>0</v>
          </cell>
          <cell r="AT2004">
            <v>0</v>
          </cell>
          <cell r="AU2004">
            <v>0</v>
          </cell>
          <cell r="AV2004">
            <v>0</v>
          </cell>
          <cell r="AW2004">
            <v>0</v>
          </cell>
          <cell r="AX2004">
            <v>0</v>
          </cell>
          <cell r="AY2004">
            <v>0</v>
          </cell>
          <cell r="AZ2004">
            <v>0</v>
          </cell>
          <cell r="BA2004">
            <v>0</v>
          </cell>
          <cell r="BB2004">
            <v>0</v>
          </cell>
          <cell r="BC2004">
            <v>0</v>
          </cell>
          <cell r="BD2004">
            <v>0</v>
          </cell>
          <cell r="BE2004">
            <v>0</v>
          </cell>
          <cell r="BF2004">
            <v>0</v>
          </cell>
          <cell r="BG2004">
            <v>28622</v>
          </cell>
          <cell r="BH2004">
            <v>37</v>
          </cell>
          <cell r="BI2004">
            <v>9</v>
          </cell>
          <cell r="BJ2004">
            <v>50536</v>
          </cell>
          <cell r="BK2004" t="str">
            <v>36 - 40 yrs</v>
          </cell>
          <cell r="BL2004" t="str">
            <v>Married</v>
          </cell>
          <cell r="BM2004">
            <v>4</v>
          </cell>
          <cell r="BN2004" t="str">
            <v>At-Banasiha, P.O, Ghgasua</v>
          </cell>
          <cell r="BO2004" t="str">
            <v>P.S.Soro, Distt: Balasore</v>
          </cell>
          <cell r="BP2004" t="str">
            <v>Orissa</v>
          </cell>
          <cell r="BQ2004">
            <v>756055</v>
          </cell>
          <cell r="BR2004" t="str">
            <v>S.S.C</v>
          </cell>
          <cell r="BS2004">
            <v>0</v>
          </cell>
          <cell r="BT2004">
            <v>0</v>
          </cell>
          <cell r="BU2004" t="str">
            <v>VVF- Kutch</v>
          </cell>
          <cell r="BV2004">
            <v>0</v>
          </cell>
          <cell r="BW2004">
            <v>0</v>
          </cell>
          <cell r="BX2004">
            <v>0</v>
          </cell>
          <cell r="BY2004">
            <v>0</v>
          </cell>
          <cell r="BZ2004">
            <v>0</v>
          </cell>
          <cell r="CA2004">
            <v>0</v>
          </cell>
          <cell r="CB2004">
            <v>0</v>
          </cell>
          <cell r="CC2004">
            <v>0</v>
          </cell>
          <cell r="CD2004" t="str">
            <v>O+</v>
          </cell>
          <cell r="CE2004" t="str">
            <v>AIUPJ9034F</v>
          </cell>
          <cell r="CF2004" t="str">
            <v>Pankaj Mahalle</v>
          </cell>
          <cell r="CG2004" t="str">
            <v>Pankaj Mahalle</v>
          </cell>
        </row>
        <row r="2005">
          <cell r="B2005">
            <v>10002764</v>
          </cell>
          <cell r="C2005" t="str">
            <v>Active</v>
          </cell>
          <cell r="D2005">
            <v>1010317999</v>
          </cell>
          <cell r="E2005" t="str">
            <v>TALOJA-MAINTENANCE</v>
          </cell>
          <cell r="F2005" t="str">
            <v>1010300379</v>
          </cell>
          <cell r="G2005">
            <v>0</v>
          </cell>
          <cell r="H2005" t="str">
            <v>M</v>
          </cell>
          <cell r="I2005" t="str">
            <v>Nitin</v>
          </cell>
          <cell r="J2005" t="str">
            <v>Wadkar</v>
          </cell>
          <cell r="K2005" t="str">
            <v>Dattatray</v>
          </cell>
          <cell r="L2005" t="str">
            <v>Executive</v>
          </cell>
          <cell r="M2005" t="str">
            <v>Engineering Services</v>
          </cell>
          <cell r="N2005" t="str">
            <v>Core</v>
          </cell>
          <cell r="O2005">
            <v>0</v>
          </cell>
          <cell r="P2005" t="str">
            <v>Oleo Manufacturing</v>
          </cell>
          <cell r="Q2005">
            <v>0</v>
          </cell>
          <cell r="R2005" t="str">
            <v>Oleochemicals</v>
          </cell>
          <cell r="S2005" t="str">
            <v>JMC</v>
          </cell>
          <cell r="T2005" t="str">
            <v>EG</v>
          </cell>
          <cell r="U2005" t="str">
            <v>Taloja</v>
          </cell>
          <cell r="V2005" t="str">
            <v>Taloja</v>
          </cell>
          <cell r="W2005">
            <v>41162</v>
          </cell>
          <cell r="X2005">
            <v>41153</v>
          </cell>
          <cell r="Y2005">
            <v>2.5</v>
          </cell>
          <cell r="Z2005">
            <v>3.437073094875704</v>
          </cell>
          <cell r="AA2005">
            <v>5.9370730948757036</v>
          </cell>
          <cell r="AB2005">
            <v>41527</v>
          </cell>
          <cell r="AC2005">
            <v>41518</v>
          </cell>
          <cell r="AD2005">
            <v>41707</v>
          </cell>
          <cell r="AE2005">
            <v>0</v>
          </cell>
          <cell r="AF2005">
            <v>41708</v>
          </cell>
          <cell r="AG2005">
            <v>0</v>
          </cell>
          <cell r="AH2005">
            <v>0</v>
          </cell>
          <cell r="AI2005">
            <v>0</v>
          </cell>
          <cell r="AJ2005">
            <v>0</v>
          </cell>
          <cell r="AK2005">
            <v>0</v>
          </cell>
          <cell r="AL2005">
            <v>0</v>
          </cell>
          <cell r="AM2005">
            <v>0</v>
          </cell>
          <cell r="AN2005">
            <v>0</v>
          </cell>
          <cell r="AO2005">
            <v>0</v>
          </cell>
          <cell r="AP2005">
            <v>0</v>
          </cell>
          <cell r="AQ2005">
            <v>0</v>
          </cell>
          <cell r="AR2005" t="str">
            <v>GET</v>
          </cell>
          <cell r="AS2005" t="str">
            <v>Instrumentation</v>
          </cell>
          <cell r="AT2005">
            <v>41518</v>
          </cell>
          <cell r="AU2005">
            <v>0</v>
          </cell>
          <cell r="AV2005" t="str">
            <v>Executive</v>
          </cell>
          <cell r="AW2005">
            <v>0</v>
          </cell>
          <cell r="AX2005">
            <v>0</v>
          </cell>
          <cell r="AY2005">
            <v>0</v>
          </cell>
          <cell r="AZ2005">
            <v>0</v>
          </cell>
          <cell r="BA2005">
            <v>0</v>
          </cell>
          <cell r="BB2005">
            <v>0</v>
          </cell>
          <cell r="BC2005">
            <v>0</v>
          </cell>
          <cell r="BD2005">
            <v>0</v>
          </cell>
          <cell r="BE2005">
            <v>0</v>
          </cell>
          <cell r="BF2005">
            <v>0</v>
          </cell>
          <cell r="BG2005">
            <v>31763</v>
          </cell>
          <cell r="BH2005">
            <v>29</v>
          </cell>
          <cell r="BI2005">
            <v>1</v>
          </cell>
          <cell r="BJ2005">
            <v>53677</v>
          </cell>
          <cell r="BK2005" t="str">
            <v>Less than and equal to 30 yrs</v>
          </cell>
          <cell r="BL2005" t="str">
            <v>Unmarried</v>
          </cell>
          <cell r="BM2005">
            <v>2</v>
          </cell>
          <cell r="BN2005" t="str">
            <v>NL 1B, 14/01, LIG Colony, Sector-10</v>
          </cell>
          <cell r="BO2005" t="str">
            <v>Nerul</v>
          </cell>
          <cell r="BP2005" t="str">
            <v>Maharashtra</v>
          </cell>
          <cell r="BQ2005">
            <v>400706</v>
          </cell>
          <cell r="BR2005" t="str">
            <v>B.E (Instrumentation)</v>
          </cell>
          <cell r="BS2005">
            <v>0</v>
          </cell>
          <cell r="BT2005">
            <v>0</v>
          </cell>
          <cell r="BU2005" t="str">
            <v>VVF Limited as a Consultant</v>
          </cell>
          <cell r="BV2005">
            <v>0</v>
          </cell>
          <cell r="BW2005">
            <v>0</v>
          </cell>
          <cell r="BX2005">
            <v>0</v>
          </cell>
          <cell r="BY2005">
            <v>0</v>
          </cell>
          <cell r="BZ2005">
            <v>0</v>
          </cell>
          <cell r="CA2005">
            <v>0</v>
          </cell>
          <cell r="CB2005">
            <v>0</v>
          </cell>
          <cell r="CC2005">
            <v>0</v>
          </cell>
          <cell r="CD2005">
            <v>0</v>
          </cell>
          <cell r="CE2005" t="str">
            <v>ABIPW9316N</v>
          </cell>
          <cell r="CF2005" t="str">
            <v>Prashant Pathak</v>
          </cell>
          <cell r="CG2005" t="str">
            <v>Prashant Pathak</v>
          </cell>
        </row>
        <row r="2006">
          <cell r="B2006">
            <v>10002765</v>
          </cell>
          <cell r="C2006" t="str">
            <v>Inactive</v>
          </cell>
          <cell r="D2006">
            <v>0</v>
          </cell>
          <cell r="E2006">
            <v>0</v>
          </cell>
          <cell r="F2006" t="e">
            <v>#N/A</v>
          </cell>
          <cell r="G2006" t="str">
            <v>B00515</v>
          </cell>
          <cell r="H2006" t="str">
            <v>F</v>
          </cell>
          <cell r="I2006" t="str">
            <v>Deepti</v>
          </cell>
          <cell r="J2006" t="str">
            <v>Vyas</v>
          </cell>
          <cell r="K2006">
            <v>0</v>
          </cell>
          <cell r="L2006" t="str">
            <v>Microbiologist</v>
          </cell>
          <cell r="M2006" t="str">
            <v>Quality Control</v>
          </cell>
          <cell r="N2006">
            <v>0</v>
          </cell>
          <cell r="O2006">
            <v>0</v>
          </cell>
          <cell r="P2006" t="str">
            <v>PCP Manufacturing</v>
          </cell>
          <cell r="Q2006">
            <v>0</v>
          </cell>
          <cell r="R2006" t="str">
            <v>Personal Care Products</v>
          </cell>
          <cell r="S2006" t="str">
            <v>OC</v>
          </cell>
          <cell r="T2006" t="str">
            <v>S1</v>
          </cell>
          <cell r="U2006" t="str">
            <v>Baddi</v>
          </cell>
          <cell r="V2006" t="str">
            <v>Baddi</v>
          </cell>
          <cell r="W2006">
            <v>41165</v>
          </cell>
          <cell r="X2006">
            <v>41153</v>
          </cell>
          <cell r="Y2006">
            <v>2.2000000000000002</v>
          </cell>
          <cell r="Z2006">
            <v>3.4288539167935124</v>
          </cell>
          <cell r="AA2006">
            <v>5.6288539167935125</v>
          </cell>
          <cell r="AB2006">
            <v>0</v>
          </cell>
          <cell r="AC2006">
            <v>0</v>
          </cell>
          <cell r="AD2006">
            <v>41345</v>
          </cell>
          <cell r="AE2006">
            <v>0</v>
          </cell>
          <cell r="AF2006">
            <v>41345</v>
          </cell>
          <cell r="AG2006">
            <v>0</v>
          </cell>
          <cell r="AH2006">
            <v>0</v>
          </cell>
          <cell r="AI2006">
            <v>0</v>
          </cell>
          <cell r="AJ2006">
            <v>0</v>
          </cell>
          <cell r="AK2006">
            <v>0</v>
          </cell>
          <cell r="AL2006">
            <v>0</v>
          </cell>
          <cell r="AM2006">
            <v>0</v>
          </cell>
          <cell r="AN2006">
            <v>0</v>
          </cell>
          <cell r="AO2006">
            <v>0</v>
          </cell>
          <cell r="AP2006">
            <v>0</v>
          </cell>
          <cell r="AQ2006">
            <v>0</v>
          </cell>
          <cell r="AR2006">
            <v>0</v>
          </cell>
          <cell r="AS2006">
            <v>0</v>
          </cell>
          <cell r="AT2006">
            <v>0</v>
          </cell>
          <cell r="AU2006">
            <v>0</v>
          </cell>
          <cell r="AV2006">
            <v>0</v>
          </cell>
          <cell r="AW2006">
            <v>0</v>
          </cell>
          <cell r="AX2006">
            <v>0</v>
          </cell>
          <cell r="AY2006">
            <v>0</v>
          </cell>
          <cell r="AZ2006">
            <v>0</v>
          </cell>
          <cell r="BA2006">
            <v>0</v>
          </cell>
          <cell r="BB2006">
            <v>0</v>
          </cell>
          <cell r="BC2006">
            <v>0</v>
          </cell>
          <cell r="BD2006">
            <v>0</v>
          </cell>
          <cell r="BE2006">
            <v>0</v>
          </cell>
          <cell r="BF2006">
            <v>0</v>
          </cell>
          <cell r="BG2006">
            <v>31056</v>
          </cell>
          <cell r="BH2006">
            <v>31</v>
          </cell>
          <cell r="BI2006">
            <v>1</v>
          </cell>
          <cell r="BJ2006">
            <v>52970</v>
          </cell>
          <cell r="BK2006" t="str">
            <v>Less than 30 yrs and equal to 30 yrs</v>
          </cell>
          <cell r="BL2006" t="str">
            <v>Unmarried</v>
          </cell>
          <cell r="BM2006">
            <v>4</v>
          </cell>
          <cell r="BN2006" t="str">
            <v># 1110,Basant Vihar</v>
          </cell>
          <cell r="BO2006" t="str">
            <v>Kasumpati, Shimla</v>
          </cell>
          <cell r="BP2006" t="str">
            <v>Himachal Pradesh</v>
          </cell>
          <cell r="BQ2006">
            <v>171009</v>
          </cell>
          <cell r="BR2006" t="str">
            <v>B.Sc (Medical)</v>
          </cell>
          <cell r="BS2006" t="str">
            <v>M.Sc (Microbiology)</v>
          </cell>
          <cell r="BT2006">
            <v>0</v>
          </cell>
          <cell r="BU2006" t="str">
            <v>Quixotic Healthcare</v>
          </cell>
          <cell r="BV2006">
            <v>41996</v>
          </cell>
          <cell r="BW2006">
            <v>41974</v>
          </cell>
          <cell r="BX2006">
            <v>41996</v>
          </cell>
          <cell r="BY2006" t="str">
            <v>Personal Reason</v>
          </cell>
          <cell r="BZ2006" t="str">
            <v>Resignation</v>
          </cell>
          <cell r="CA2006">
            <v>0</v>
          </cell>
          <cell r="CB2006" t="str">
            <v>Voluntary</v>
          </cell>
          <cell r="CC2006">
            <v>0</v>
          </cell>
          <cell r="CD2006" t="str">
            <v>A+</v>
          </cell>
          <cell r="CE2006" t="str">
            <v>ASUPV9516E</v>
          </cell>
          <cell r="CF2006">
            <v>0</v>
          </cell>
          <cell r="CG2006">
            <v>0</v>
          </cell>
        </row>
        <row r="2007">
          <cell r="B2007">
            <v>10002766</v>
          </cell>
          <cell r="C2007" t="str">
            <v>Inactive</v>
          </cell>
          <cell r="D2007">
            <v>0</v>
          </cell>
          <cell r="E2007">
            <v>0</v>
          </cell>
          <cell r="F2007" t="e">
            <v>#N/A</v>
          </cell>
          <cell r="G2007" t="str">
            <v>B00516</v>
          </cell>
          <cell r="H2007" t="str">
            <v>M</v>
          </cell>
          <cell r="I2007" t="str">
            <v>Shashi</v>
          </cell>
          <cell r="J2007" t="str">
            <v>Dhiman</v>
          </cell>
          <cell r="K2007" t="str">
            <v>Pal</v>
          </cell>
          <cell r="L2007" t="str">
            <v>Operator</v>
          </cell>
          <cell r="M2007">
            <v>0</v>
          </cell>
          <cell r="N2007">
            <v>0</v>
          </cell>
          <cell r="O2007">
            <v>0</v>
          </cell>
          <cell r="P2007" t="str">
            <v>PCP Manufacturing</v>
          </cell>
          <cell r="Q2007">
            <v>0</v>
          </cell>
          <cell r="R2007" t="str">
            <v>Personal Care Products</v>
          </cell>
          <cell r="S2007" t="str">
            <v>Associate</v>
          </cell>
          <cell r="T2007" t="str">
            <v>A1</v>
          </cell>
          <cell r="U2007" t="str">
            <v>Baddi</v>
          </cell>
          <cell r="V2007" t="str">
            <v>Baddi</v>
          </cell>
          <cell r="W2007">
            <v>41167</v>
          </cell>
          <cell r="X2007">
            <v>41153</v>
          </cell>
          <cell r="Y2007">
            <v>6</v>
          </cell>
          <cell r="Z2007">
            <v>3.4233744650558098</v>
          </cell>
          <cell r="AA2007">
            <v>6.6</v>
          </cell>
          <cell r="AB2007">
            <v>0</v>
          </cell>
          <cell r="AC2007">
            <v>0</v>
          </cell>
          <cell r="AD2007">
            <v>41347</v>
          </cell>
          <cell r="AE2007">
            <v>0</v>
          </cell>
          <cell r="AF2007" t="str">
            <v>Extension for 3 months</v>
          </cell>
          <cell r="AG2007">
            <v>0</v>
          </cell>
          <cell r="AH2007">
            <v>0</v>
          </cell>
          <cell r="AI2007">
            <v>0</v>
          </cell>
          <cell r="AJ2007">
            <v>0</v>
          </cell>
          <cell r="AK2007">
            <v>0</v>
          </cell>
          <cell r="AL2007">
            <v>0</v>
          </cell>
          <cell r="AM2007">
            <v>0</v>
          </cell>
          <cell r="AN2007">
            <v>0</v>
          </cell>
          <cell r="AO2007">
            <v>0</v>
          </cell>
          <cell r="AP2007">
            <v>0</v>
          </cell>
          <cell r="AQ2007">
            <v>0</v>
          </cell>
          <cell r="AR2007">
            <v>0</v>
          </cell>
          <cell r="AS2007">
            <v>0</v>
          </cell>
          <cell r="AT2007">
            <v>0</v>
          </cell>
          <cell r="AU2007">
            <v>0</v>
          </cell>
          <cell r="AV2007">
            <v>0</v>
          </cell>
          <cell r="AW2007">
            <v>0</v>
          </cell>
          <cell r="AX2007">
            <v>0</v>
          </cell>
          <cell r="AY2007">
            <v>0</v>
          </cell>
          <cell r="AZ2007">
            <v>0</v>
          </cell>
          <cell r="BA2007">
            <v>0</v>
          </cell>
          <cell r="BB2007">
            <v>0</v>
          </cell>
          <cell r="BC2007">
            <v>0</v>
          </cell>
          <cell r="BD2007">
            <v>0</v>
          </cell>
          <cell r="BE2007">
            <v>0</v>
          </cell>
          <cell r="BF2007">
            <v>0</v>
          </cell>
          <cell r="BG2007">
            <v>31251</v>
          </cell>
          <cell r="BH2007">
            <v>27</v>
          </cell>
          <cell r="BI2007">
            <v>8</v>
          </cell>
          <cell r="BJ2007">
            <v>0</v>
          </cell>
          <cell r="BK2007" t="str">
            <v>Less than 30 yrs and equal to 30 yrs</v>
          </cell>
          <cell r="BL2007" t="str">
            <v>Married</v>
          </cell>
          <cell r="BM2007">
            <v>3</v>
          </cell>
          <cell r="BN2007" t="str">
            <v>Ther</v>
          </cell>
          <cell r="BO2007" t="str">
            <v>Kukher/Nurpur</v>
          </cell>
          <cell r="BP2007" t="str">
            <v>Himachal Pradesh</v>
          </cell>
          <cell r="BQ2007">
            <v>176211</v>
          </cell>
          <cell r="BR2007">
            <v>0</v>
          </cell>
          <cell r="BS2007">
            <v>0</v>
          </cell>
          <cell r="BT2007" t="str">
            <v>ITI (Motor Mechanic)</v>
          </cell>
          <cell r="BU2007" t="str">
            <v>Ruchi Soya</v>
          </cell>
          <cell r="BV2007">
            <v>41373</v>
          </cell>
          <cell r="BW2007">
            <v>41365</v>
          </cell>
          <cell r="BX2007">
            <v>0</v>
          </cell>
          <cell r="BY2007" t="str">
            <v>Opportunities/Career Advancement</v>
          </cell>
          <cell r="BZ2007" t="str">
            <v>Resignation</v>
          </cell>
          <cell r="CA2007">
            <v>0</v>
          </cell>
          <cell r="CB2007" t="str">
            <v>Voluntary</v>
          </cell>
          <cell r="CC2007">
            <v>0</v>
          </cell>
          <cell r="CD2007">
            <v>0</v>
          </cell>
          <cell r="CE2007">
            <v>0</v>
          </cell>
          <cell r="CF2007">
            <v>0</v>
          </cell>
          <cell r="CG2007">
            <v>0</v>
          </cell>
        </row>
        <row r="2008">
          <cell r="B2008">
            <v>10002775</v>
          </cell>
          <cell r="C2008" t="str">
            <v>Inactive</v>
          </cell>
          <cell r="D2008">
            <v>0</v>
          </cell>
          <cell r="E2008">
            <v>0</v>
          </cell>
          <cell r="F2008" t="e">
            <v>#N/A</v>
          </cell>
          <cell r="G2008" t="str">
            <v>B00521</v>
          </cell>
          <cell r="H2008" t="str">
            <v>M</v>
          </cell>
          <cell r="I2008" t="str">
            <v>Pardeep</v>
          </cell>
          <cell r="J2008" t="str">
            <v>Sood</v>
          </cell>
          <cell r="K2008">
            <v>0</v>
          </cell>
          <cell r="L2008" t="str">
            <v>Shift Officer</v>
          </cell>
          <cell r="M2008">
            <v>0</v>
          </cell>
          <cell r="N2008">
            <v>0</v>
          </cell>
          <cell r="O2008">
            <v>0</v>
          </cell>
          <cell r="P2008" t="str">
            <v>PCP Manufacturing</v>
          </cell>
          <cell r="Q2008">
            <v>0</v>
          </cell>
          <cell r="R2008" t="str">
            <v>Personal Care Products</v>
          </cell>
          <cell r="S2008" t="str">
            <v>OC</v>
          </cell>
          <cell r="T2008" t="str">
            <v>M1</v>
          </cell>
          <cell r="U2008" t="str">
            <v>Baddi</v>
          </cell>
          <cell r="V2008" t="str">
            <v>Baddi</v>
          </cell>
          <cell r="W2008">
            <v>41169</v>
          </cell>
          <cell r="X2008">
            <v>41153</v>
          </cell>
          <cell r="Y2008">
            <v>5</v>
          </cell>
          <cell r="Z2008">
            <v>3.4178950130010155</v>
          </cell>
          <cell r="AA2008">
            <v>5.8</v>
          </cell>
          <cell r="AB2008">
            <v>0</v>
          </cell>
          <cell r="AC2008">
            <v>0</v>
          </cell>
          <cell r="AD2008">
            <v>41349</v>
          </cell>
          <cell r="AE2008">
            <v>0</v>
          </cell>
          <cell r="AF2008">
            <v>41349</v>
          </cell>
          <cell r="AG2008">
            <v>0</v>
          </cell>
          <cell r="AH2008">
            <v>0</v>
          </cell>
          <cell r="AI2008">
            <v>0</v>
          </cell>
          <cell r="AJ2008">
            <v>0</v>
          </cell>
          <cell r="AK2008">
            <v>0</v>
          </cell>
          <cell r="AL2008">
            <v>0</v>
          </cell>
          <cell r="AM2008">
            <v>0</v>
          </cell>
          <cell r="AN2008">
            <v>0</v>
          </cell>
          <cell r="AO2008">
            <v>0</v>
          </cell>
          <cell r="AP2008">
            <v>0</v>
          </cell>
          <cell r="AQ2008">
            <v>0</v>
          </cell>
          <cell r="AR2008">
            <v>0</v>
          </cell>
          <cell r="AS2008">
            <v>0</v>
          </cell>
          <cell r="AT2008">
            <v>0</v>
          </cell>
          <cell r="AU2008">
            <v>0</v>
          </cell>
          <cell r="AV2008">
            <v>0</v>
          </cell>
          <cell r="AW2008">
            <v>0</v>
          </cell>
          <cell r="AX2008">
            <v>0</v>
          </cell>
          <cell r="AY2008">
            <v>0</v>
          </cell>
          <cell r="AZ2008">
            <v>0</v>
          </cell>
          <cell r="BA2008">
            <v>0</v>
          </cell>
          <cell r="BB2008">
            <v>0</v>
          </cell>
          <cell r="BC2008">
            <v>0</v>
          </cell>
          <cell r="BD2008">
            <v>0</v>
          </cell>
          <cell r="BE2008">
            <v>0</v>
          </cell>
          <cell r="BF2008">
            <v>0</v>
          </cell>
          <cell r="BG2008">
            <v>31415</v>
          </cell>
          <cell r="BH2008">
            <v>27</v>
          </cell>
          <cell r="BI2008">
            <v>5</v>
          </cell>
          <cell r="BJ2008">
            <v>0</v>
          </cell>
          <cell r="BK2008" t="str">
            <v>Less than 30 yrs and equal to 30 yrs</v>
          </cell>
          <cell r="BL2008" t="str">
            <v>Unmarried</v>
          </cell>
          <cell r="BM2008">
            <v>3</v>
          </cell>
          <cell r="BN2008" t="str">
            <v>#80, Sec-15</v>
          </cell>
          <cell r="BO2008" t="str">
            <v>Panchkula</v>
          </cell>
          <cell r="BP2008" t="str">
            <v>Haryana</v>
          </cell>
          <cell r="BQ2008">
            <v>134112</v>
          </cell>
          <cell r="BR2008" t="str">
            <v>B.Tech (Electrical)</v>
          </cell>
          <cell r="BS2008">
            <v>0</v>
          </cell>
          <cell r="BT2008">
            <v>0</v>
          </cell>
          <cell r="BU2008" t="str">
            <v>Unicharm</v>
          </cell>
          <cell r="BV2008">
            <v>41447</v>
          </cell>
          <cell r="BW2008">
            <v>41426</v>
          </cell>
          <cell r="BX2008">
            <v>0</v>
          </cell>
          <cell r="BY2008" t="str">
            <v>Lack of process &amp; Policy</v>
          </cell>
          <cell r="BZ2008" t="str">
            <v>Resignation</v>
          </cell>
          <cell r="CA2008">
            <v>0</v>
          </cell>
          <cell r="CB2008" t="str">
            <v>Voluntary</v>
          </cell>
          <cell r="CC2008">
            <v>0</v>
          </cell>
          <cell r="CD2008">
            <v>0</v>
          </cell>
          <cell r="CE2008" t="str">
            <v>BMOPS4777D</v>
          </cell>
          <cell r="CF2008">
            <v>0</v>
          </cell>
          <cell r="CG2008">
            <v>0</v>
          </cell>
        </row>
        <row r="2009">
          <cell r="B2009">
            <v>10002774</v>
          </cell>
          <cell r="C2009" t="str">
            <v>Active</v>
          </cell>
          <cell r="D2009">
            <v>2011408999</v>
          </cell>
          <cell r="E2009" t="str">
            <v>BADDI-HR</v>
          </cell>
          <cell r="F2009" t="str">
            <v>2011400217</v>
          </cell>
          <cell r="G2009" t="str">
            <v>B00520</v>
          </cell>
          <cell r="H2009" t="str">
            <v>F</v>
          </cell>
          <cell r="I2009" t="str">
            <v>Neelam</v>
          </cell>
          <cell r="J2009" t="str">
            <v>Kumari</v>
          </cell>
          <cell r="K2009">
            <v>0</v>
          </cell>
          <cell r="L2009" t="str">
            <v>Supervisor</v>
          </cell>
          <cell r="M2009" t="str">
            <v>Human Resources</v>
          </cell>
          <cell r="N2009" t="str">
            <v>Support</v>
          </cell>
          <cell r="O2009">
            <v>0</v>
          </cell>
          <cell r="P2009" t="str">
            <v>Human Resources</v>
          </cell>
          <cell r="Q2009">
            <v>0</v>
          </cell>
          <cell r="R2009" t="str">
            <v>Corporate Shared Services</v>
          </cell>
          <cell r="S2009" t="str">
            <v>OC</v>
          </cell>
          <cell r="T2009" t="str">
            <v>S1</v>
          </cell>
          <cell r="U2009" t="str">
            <v>Baddi</v>
          </cell>
          <cell r="V2009" t="str">
            <v>Baddi</v>
          </cell>
          <cell r="W2009">
            <v>41169</v>
          </cell>
          <cell r="X2009">
            <v>41153</v>
          </cell>
          <cell r="Y2009">
            <v>0</v>
          </cell>
          <cell r="Z2009">
            <v>3.4178950126839234</v>
          </cell>
          <cell r="AA2009">
            <v>3.4178950126839234</v>
          </cell>
          <cell r="AB2009">
            <v>41534</v>
          </cell>
          <cell r="AC2009">
            <v>41533</v>
          </cell>
          <cell r="AD2009">
            <v>41714</v>
          </cell>
          <cell r="AE2009">
            <v>0</v>
          </cell>
          <cell r="AF2009">
            <v>41730</v>
          </cell>
          <cell r="AG2009">
            <v>0</v>
          </cell>
          <cell r="AH2009">
            <v>0</v>
          </cell>
          <cell r="AI2009">
            <v>0</v>
          </cell>
          <cell r="AJ2009">
            <v>0</v>
          </cell>
          <cell r="AK2009">
            <v>0</v>
          </cell>
          <cell r="AL2009">
            <v>0</v>
          </cell>
          <cell r="AM2009">
            <v>0</v>
          </cell>
          <cell r="AN2009">
            <v>0</v>
          </cell>
          <cell r="AO2009">
            <v>0</v>
          </cell>
          <cell r="AP2009">
            <v>0</v>
          </cell>
          <cell r="AQ2009">
            <v>0</v>
          </cell>
          <cell r="AR2009" t="str">
            <v>MT</v>
          </cell>
          <cell r="AS2009" t="str">
            <v>Management Trainee</v>
          </cell>
          <cell r="AT2009">
            <v>41533</v>
          </cell>
          <cell r="AU2009">
            <v>0</v>
          </cell>
          <cell r="AV2009" t="str">
            <v>Assistant</v>
          </cell>
          <cell r="AW2009">
            <v>0</v>
          </cell>
          <cell r="AX2009">
            <v>0</v>
          </cell>
          <cell r="AY2009">
            <v>0</v>
          </cell>
          <cell r="AZ2009">
            <v>0</v>
          </cell>
          <cell r="BA2009">
            <v>0</v>
          </cell>
          <cell r="BB2009">
            <v>0</v>
          </cell>
          <cell r="BC2009">
            <v>0</v>
          </cell>
          <cell r="BD2009">
            <v>0</v>
          </cell>
          <cell r="BE2009">
            <v>0</v>
          </cell>
          <cell r="BF2009">
            <v>0</v>
          </cell>
          <cell r="BG2009">
            <v>32691</v>
          </cell>
          <cell r="BH2009">
            <v>26</v>
          </cell>
          <cell r="BI2009">
            <v>7</v>
          </cell>
          <cell r="BJ2009">
            <v>54605</v>
          </cell>
          <cell r="BK2009" t="str">
            <v>Less than and equal to 30 yrs</v>
          </cell>
          <cell r="BL2009" t="str">
            <v>Unmarried</v>
          </cell>
          <cell r="BM2009">
            <v>2</v>
          </cell>
          <cell r="BN2009" t="str">
            <v>Vill: Dodhwin, PO: Hareta</v>
          </cell>
          <cell r="BO2009" t="str">
            <v>Hamirpur</v>
          </cell>
          <cell r="BP2009" t="str">
            <v>Himachal Pradesh</v>
          </cell>
          <cell r="BQ2009">
            <v>174405</v>
          </cell>
          <cell r="BR2009" t="str">
            <v>B.Sc</v>
          </cell>
          <cell r="BS2009" t="str">
            <v>MBA (HR)</v>
          </cell>
          <cell r="BT2009">
            <v>0</v>
          </cell>
          <cell r="BU2009" t="str">
            <v>Fresher</v>
          </cell>
          <cell r="BV2009">
            <v>0</v>
          </cell>
          <cell r="BW2009">
            <v>0</v>
          </cell>
          <cell r="BX2009">
            <v>0</v>
          </cell>
          <cell r="BY2009">
            <v>0</v>
          </cell>
          <cell r="BZ2009">
            <v>0</v>
          </cell>
          <cell r="CA2009">
            <v>0</v>
          </cell>
          <cell r="CB2009">
            <v>0</v>
          </cell>
          <cell r="CC2009">
            <v>0</v>
          </cell>
          <cell r="CD2009" t="str">
            <v>O+</v>
          </cell>
          <cell r="CE2009" t="str">
            <v>CXZPK9717Q</v>
          </cell>
          <cell r="CF2009" t="str">
            <v>Rakesh Sharma</v>
          </cell>
          <cell r="CG2009" t="str">
            <v>Rakesh Sharma</v>
          </cell>
        </row>
        <row r="2010">
          <cell r="B2010">
            <v>10002773</v>
          </cell>
          <cell r="C2010" t="str">
            <v>Active</v>
          </cell>
          <cell r="D2010">
            <v>2011408999</v>
          </cell>
          <cell r="E2010" t="str">
            <v>BADDI-HR</v>
          </cell>
          <cell r="F2010" t="str">
            <v>2011400216</v>
          </cell>
          <cell r="G2010" t="str">
            <v>B00519</v>
          </cell>
          <cell r="H2010" t="str">
            <v>M</v>
          </cell>
          <cell r="I2010" t="str">
            <v>Raju</v>
          </cell>
          <cell r="J2010">
            <v>0</v>
          </cell>
          <cell r="K2010">
            <v>0</v>
          </cell>
          <cell r="L2010" t="str">
            <v>Supervisor</v>
          </cell>
          <cell r="M2010" t="str">
            <v>Human Resources</v>
          </cell>
          <cell r="N2010" t="str">
            <v>Support</v>
          </cell>
          <cell r="O2010">
            <v>0</v>
          </cell>
          <cell r="P2010" t="str">
            <v>Human Resources</v>
          </cell>
          <cell r="Q2010">
            <v>0</v>
          </cell>
          <cell r="R2010" t="str">
            <v>Corporate Shared Services</v>
          </cell>
          <cell r="S2010" t="str">
            <v>OC</v>
          </cell>
          <cell r="T2010" t="str">
            <v>S1</v>
          </cell>
          <cell r="U2010" t="str">
            <v>Baddi</v>
          </cell>
          <cell r="V2010" t="str">
            <v>Baddi</v>
          </cell>
          <cell r="W2010">
            <v>41169</v>
          </cell>
          <cell r="X2010">
            <v>41153</v>
          </cell>
          <cell r="Y2010">
            <v>1</v>
          </cell>
          <cell r="Z2010">
            <v>3.4178950126839234</v>
          </cell>
          <cell r="AA2010">
            <v>4.4178950126839229</v>
          </cell>
          <cell r="AB2010">
            <v>0</v>
          </cell>
          <cell r="AC2010">
            <v>0</v>
          </cell>
          <cell r="AD2010">
            <v>41349</v>
          </cell>
          <cell r="AE2010">
            <v>0</v>
          </cell>
          <cell r="AF2010">
            <v>41349</v>
          </cell>
          <cell r="AG2010">
            <v>0</v>
          </cell>
          <cell r="AH2010">
            <v>0</v>
          </cell>
          <cell r="AI2010">
            <v>0</v>
          </cell>
          <cell r="AJ2010">
            <v>0</v>
          </cell>
          <cell r="AK2010">
            <v>0</v>
          </cell>
          <cell r="AL2010">
            <v>0</v>
          </cell>
          <cell r="AM2010">
            <v>0</v>
          </cell>
          <cell r="AN2010">
            <v>0</v>
          </cell>
          <cell r="AO2010">
            <v>0</v>
          </cell>
          <cell r="AP2010">
            <v>0</v>
          </cell>
          <cell r="AQ2010">
            <v>0</v>
          </cell>
          <cell r="AR2010">
            <v>0</v>
          </cell>
          <cell r="AS2010">
            <v>0</v>
          </cell>
          <cell r="AT2010">
            <v>0</v>
          </cell>
          <cell r="AU2010">
            <v>0</v>
          </cell>
          <cell r="AV2010">
            <v>0</v>
          </cell>
          <cell r="AW2010">
            <v>0</v>
          </cell>
          <cell r="AX2010">
            <v>0</v>
          </cell>
          <cell r="AY2010">
            <v>0</v>
          </cell>
          <cell r="AZ2010">
            <v>0</v>
          </cell>
          <cell r="BA2010">
            <v>0</v>
          </cell>
          <cell r="BB2010">
            <v>0</v>
          </cell>
          <cell r="BC2010">
            <v>0</v>
          </cell>
          <cell r="BD2010">
            <v>0</v>
          </cell>
          <cell r="BE2010">
            <v>0</v>
          </cell>
          <cell r="BF2010">
            <v>0</v>
          </cell>
          <cell r="BG2010">
            <v>26480</v>
          </cell>
          <cell r="BH2010">
            <v>43</v>
          </cell>
          <cell r="BI2010">
            <v>7</v>
          </cell>
          <cell r="BJ2010">
            <v>48394</v>
          </cell>
          <cell r="BK2010" t="str">
            <v>41 - 45 yrs</v>
          </cell>
          <cell r="BL2010" t="str">
            <v>Married</v>
          </cell>
          <cell r="BM2010">
            <v>6</v>
          </cell>
          <cell r="BN2010" t="str">
            <v>VPO: Khera</v>
          </cell>
          <cell r="BO2010" t="str">
            <v>Nalagarh</v>
          </cell>
          <cell r="BP2010" t="str">
            <v>Himachal Pradesh</v>
          </cell>
          <cell r="BQ2010">
            <v>173201</v>
          </cell>
          <cell r="BR2010" t="str">
            <v>S.S.C</v>
          </cell>
          <cell r="BS2010">
            <v>0</v>
          </cell>
          <cell r="BT2010">
            <v>0</v>
          </cell>
          <cell r="BU2010" t="str">
            <v>VVF- Baddi on Contract roll</v>
          </cell>
          <cell r="BV2010">
            <v>0</v>
          </cell>
          <cell r="BW2010">
            <v>0</v>
          </cell>
          <cell r="BX2010">
            <v>0</v>
          </cell>
          <cell r="BY2010">
            <v>0</v>
          </cell>
          <cell r="BZ2010">
            <v>0</v>
          </cell>
          <cell r="CA2010">
            <v>0</v>
          </cell>
          <cell r="CB2010">
            <v>0</v>
          </cell>
          <cell r="CC2010">
            <v>0</v>
          </cell>
          <cell r="CD2010" t="str">
            <v>O+</v>
          </cell>
          <cell r="CE2010" t="str">
            <v>AOMPR5207E</v>
          </cell>
          <cell r="CF2010" t="str">
            <v>Rakesh Sharma</v>
          </cell>
          <cell r="CG2010" t="str">
            <v>Rakesh Sharma</v>
          </cell>
        </row>
        <row r="2011">
          <cell r="B2011">
            <v>10002772</v>
          </cell>
          <cell r="C2011" t="str">
            <v>Active</v>
          </cell>
          <cell r="D2011">
            <v>2011410999</v>
          </cell>
          <cell r="E2011" t="str">
            <v>BADDI-SECURITY</v>
          </cell>
          <cell r="F2011" t="str">
            <v>2011400215</v>
          </cell>
          <cell r="G2011" t="str">
            <v>B00518</v>
          </cell>
          <cell r="H2011" t="str">
            <v>M</v>
          </cell>
          <cell r="I2011" t="str">
            <v>Vikas</v>
          </cell>
          <cell r="J2011" t="str">
            <v>Kumar</v>
          </cell>
          <cell r="K2011">
            <v>0</v>
          </cell>
          <cell r="L2011" t="str">
            <v>Senior Weigh Bridge Operator</v>
          </cell>
          <cell r="M2011" t="str">
            <v>Security Administration</v>
          </cell>
          <cell r="N2011" t="str">
            <v>Support</v>
          </cell>
          <cell r="O2011">
            <v>0</v>
          </cell>
          <cell r="P2011" t="str">
            <v>Security</v>
          </cell>
          <cell r="Q2011">
            <v>0</v>
          </cell>
          <cell r="R2011" t="str">
            <v>Corporate Shared Services</v>
          </cell>
          <cell r="S2011" t="str">
            <v>Associate</v>
          </cell>
          <cell r="T2011" t="str">
            <v>A2</v>
          </cell>
          <cell r="U2011" t="str">
            <v>Baddi</v>
          </cell>
          <cell r="V2011" t="str">
            <v>Baddi</v>
          </cell>
          <cell r="W2011">
            <v>41169</v>
          </cell>
          <cell r="X2011">
            <v>41153</v>
          </cell>
          <cell r="Y2011">
            <v>3</v>
          </cell>
          <cell r="Z2011">
            <v>3.4178950130010155</v>
          </cell>
          <cell r="AA2011">
            <v>6.4178950130010151</v>
          </cell>
          <cell r="AB2011">
            <v>0</v>
          </cell>
          <cell r="AC2011">
            <v>0</v>
          </cell>
          <cell r="AD2011">
            <v>41349</v>
          </cell>
          <cell r="AE2011">
            <v>0</v>
          </cell>
          <cell r="AF2011">
            <v>41349</v>
          </cell>
          <cell r="AG2011">
            <v>42095</v>
          </cell>
          <cell r="AH2011" t="str">
            <v>Weaigh Bridge Operator</v>
          </cell>
          <cell r="AI2011" t="str">
            <v>Associate</v>
          </cell>
          <cell r="AJ2011" t="str">
            <v>A1</v>
          </cell>
          <cell r="AK2011">
            <v>0</v>
          </cell>
          <cell r="AL2011">
            <v>0</v>
          </cell>
          <cell r="AM2011">
            <v>0</v>
          </cell>
          <cell r="AN2011">
            <v>0</v>
          </cell>
          <cell r="AO2011">
            <v>0</v>
          </cell>
          <cell r="AP2011">
            <v>0</v>
          </cell>
          <cell r="AQ2011">
            <v>0</v>
          </cell>
          <cell r="AR2011">
            <v>0</v>
          </cell>
          <cell r="AS2011">
            <v>0</v>
          </cell>
          <cell r="AT2011">
            <v>0</v>
          </cell>
          <cell r="AU2011">
            <v>0</v>
          </cell>
          <cell r="AV2011">
            <v>0</v>
          </cell>
          <cell r="AW2011">
            <v>0</v>
          </cell>
          <cell r="AX2011">
            <v>0</v>
          </cell>
          <cell r="AY2011">
            <v>0</v>
          </cell>
          <cell r="AZ2011">
            <v>0</v>
          </cell>
          <cell r="BA2011">
            <v>0</v>
          </cell>
          <cell r="BB2011">
            <v>0</v>
          </cell>
          <cell r="BC2011">
            <v>0</v>
          </cell>
          <cell r="BD2011">
            <v>0</v>
          </cell>
          <cell r="BE2011">
            <v>0</v>
          </cell>
          <cell r="BF2011">
            <v>0</v>
          </cell>
          <cell r="BG2011">
            <v>32388</v>
          </cell>
          <cell r="BH2011">
            <v>27</v>
          </cell>
          <cell r="BI2011">
            <v>5</v>
          </cell>
          <cell r="BJ2011">
            <v>54302</v>
          </cell>
          <cell r="BK2011" t="str">
            <v>Less than and equal to 30 yrs</v>
          </cell>
          <cell r="BL2011" t="str">
            <v>Unmarried</v>
          </cell>
          <cell r="BM2011">
            <v>4</v>
          </cell>
          <cell r="BN2011" t="str">
            <v>VPO: Chhant</v>
          </cell>
          <cell r="BO2011" t="str">
            <v>Ghumarwin</v>
          </cell>
          <cell r="BP2011" t="str">
            <v>Himachal Pradesh</v>
          </cell>
          <cell r="BQ2011">
            <v>174021</v>
          </cell>
          <cell r="BR2011" t="str">
            <v>B.A</v>
          </cell>
          <cell r="BS2011">
            <v>0</v>
          </cell>
          <cell r="BT2011">
            <v>0</v>
          </cell>
          <cell r="BU2011" t="str">
            <v>VVF- Baddi on Contract roll</v>
          </cell>
          <cell r="BV2011">
            <v>0</v>
          </cell>
          <cell r="BW2011">
            <v>0</v>
          </cell>
          <cell r="BX2011">
            <v>0</v>
          </cell>
          <cell r="BY2011">
            <v>0</v>
          </cell>
          <cell r="BZ2011">
            <v>0</v>
          </cell>
          <cell r="CA2011">
            <v>0</v>
          </cell>
          <cell r="CB2011">
            <v>0</v>
          </cell>
          <cell r="CC2011">
            <v>0</v>
          </cell>
          <cell r="CD2011" t="str">
            <v>O-</v>
          </cell>
          <cell r="CE2011" t="str">
            <v>DCCPK6986G</v>
          </cell>
          <cell r="CF2011" t="str">
            <v>Prashant Chauhan</v>
          </cell>
          <cell r="CG2011" t="str">
            <v>Prashant Chauhan</v>
          </cell>
        </row>
        <row r="2012">
          <cell r="B2012">
            <v>10002768</v>
          </cell>
          <cell r="C2012" t="str">
            <v>Active</v>
          </cell>
          <cell r="D2012">
            <v>9919908999</v>
          </cell>
          <cell r="E2012" t="str">
            <v>CORPORATE-HR</v>
          </cell>
          <cell r="F2012" t="str">
            <v>9919900079</v>
          </cell>
          <cell r="G2012">
            <v>0</v>
          </cell>
          <cell r="H2012" t="str">
            <v>M</v>
          </cell>
          <cell r="I2012" t="str">
            <v>Mohit</v>
          </cell>
          <cell r="J2012" t="str">
            <v>Sharma</v>
          </cell>
          <cell r="K2012" t="str">
            <v>Hirendra</v>
          </cell>
          <cell r="L2012" t="str">
            <v>Senior Vice President</v>
          </cell>
          <cell r="M2012" t="str">
            <v>Human Resources</v>
          </cell>
          <cell r="N2012" t="str">
            <v>Support</v>
          </cell>
          <cell r="O2012">
            <v>0</v>
          </cell>
          <cell r="P2012" t="str">
            <v>Human Resources</v>
          </cell>
          <cell r="Q2012">
            <v>0</v>
          </cell>
          <cell r="R2012" t="str">
            <v>Corporate Shared Services</v>
          </cell>
          <cell r="S2012" t="str">
            <v>SMC</v>
          </cell>
          <cell r="T2012" t="str">
            <v>EG-9</v>
          </cell>
          <cell r="U2012" t="str">
            <v>Corporate</v>
          </cell>
          <cell r="V2012" t="str">
            <v>Corporate</v>
          </cell>
          <cell r="W2012">
            <v>41169</v>
          </cell>
          <cell r="X2012">
            <v>41153</v>
          </cell>
          <cell r="Y2012">
            <v>14</v>
          </cell>
          <cell r="Z2012">
            <v>3.4178950130010155</v>
          </cell>
          <cell r="AA2012">
            <v>17.417895013001015</v>
          </cell>
          <cell r="AB2012">
            <v>0</v>
          </cell>
          <cell r="AC2012">
            <v>0</v>
          </cell>
          <cell r="AD2012">
            <v>41349</v>
          </cell>
          <cell r="AE2012">
            <v>0</v>
          </cell>
          <cell r="AF2012">
            <v>41365</v>
          </cell>
          <cell r="AG2012">
            <v>42095</v>
          </cell>
          <cell r="AH2012" t="str">
            <v>Vice President</v>
          </cell>
          <cell r="AI2012" t="str">
            <v>SMC</v>
          </cell>
          <cell r="AJ2012" t="str">
            <v>EG-8</v>
          </cell>
          <cell r="AK2012">
            <v>0</v>
          </cell>
          <cell r="AL2012">
            <v>0</v>
          </cell>
          <cell r="AM2012">
            <v>0</v>
          </cell>
          <cell r="AN2012">
            <v>0</v>
          </cell>
          <cell r="AO2012">
            <v>0</v>
          </cell>
          <cell r="AP2012">
            <v>0</v>
          </cell>
          <cell r="AQ2012">
            <v>0</v>
          </cell>
          <cell r="AR2012">
            <v>0</v>
          </cell>
          <cell r="AS2012">
            <v>0</v>
          </cell>
          <cell r="AT2012">
            <v>0</v>
          </cell>
          <cell r="AU2012">
            <v>0</v>
          </cell>
          <cell r="AV2012">
            <v>0</v>
          </cell>
          <cell r="AW2012">
            <v>0</v>
          </cell>
          <cell r="AX2012">
            <v>0</v>
          </cell>
          <cell r="AY2012">
            <v>0</v>
          </cell>
          <cell r="AZ2012">
            <v>0</v>
          </cell>
          <cell r="BA2012">
            <v>0</v>
          </cell>
          <cell r="BB2012">
            <v>0</v>
          </cell>
          <cell r="BC2012">
            <v>0</v>
          </cell>
          <cell r="BD2012">
            <v>0</v>
          </cell>
          <cell r="BE2012">
            <v>0</v>
          </cell>
          <cell r="BF2012">
            <v>0</v>
          </cell>
          <cell r="BG2012">
            <v>27106</v>
          </cell>
          <cell r="BH2012">
            <v>41</v>
          </cell>
          <cell r="BI2012">
            <v>10</v>
          </cell>
          <cell r="BJ2012">
            <v>49020</v>
          </cell>
          <cell r="BK2012" t="str">
            <v>41 - 45 yrs</v>
          </cell>
          <cell r="BL2012" t="str">
            <v>Married</v>
          </cell>
          <cell r="BM2012">
            <v>0</v>
          </cell>
          <cell r="BN2012" t="str">
            <v>Flat No. B2-402, Lunkad Amazon, Near Café Coffee Day, Viman Nagar</v>
          </cell>
          <cell r="BO2012" t="str">
            <v>Pune</v>
          </cell>
          <cell r="BP2012" t="str">
            <v>Maharashtra</v>
          </cell>
          <cell r="BQ2012">
            <v>400014</v>
          </cell>
          <cell r="BR2012" t="str">
            <v>Bachelor of Social Work</v>
          </cell>
          <cell r="BS2012" t="str">
            <v>M.B.A (HR)</v>
          </cell>
          <cell r="BT2012">
            <v>0</v>
          </cell>
          <cell r="BU2012" t="str">
            <v xml:space="preserve">Force Motors Limited </v>
          </cell>
          <cell r="BV2012">
            <v>0</v>
          </cell>
          <cell r="BW2012">
            <v>0</v>
          </cell>
          <cell r="BX2012">
            <v>0</v>
          </cell>
          <cell r="BY2012">
            <v>0</v>
          </cell>
          <cell r="BZ2012">
            <v>0</v>
          </cell>
          <cell r="CA2012">
            <v>0</v>
          </cell>
          <cell r="CB2012">
            <v>0</v>
          </cell>
          <cell r="CC2012">
            <v>0</v>
          </cell>
          <cell r="CD2012" t="str">
            <v>A+</v>
          </cell>
          <cell r="CE2012" t="str">
            <v>AWFPS6688F</v>
          </cell>
          <cell r="CF2012" t="str">
            <v>Ramesh Doraiswami</v>
          </cell>
          <cell r="CG2012" t="str">
            <v>Ramesh Doraiswami</v>
          </cell>
        </row>
        <row r="2013">
          <cell r="B2013">
            <v>10002776</v>
          </cell>
          <cell r="C2013" t="str">
            <v>Inactive</v>
          </cell>
          <cell r="D2013">
            <v>0</v>
          </cell>
          <cell r="E2013">
            <v>0</v>
          </cell>
          <cell r="F2013" t="e">
            <v>#N/A</v>
          </cell>
          <cell r="G2013" t="str">
            <v>B00522</v>
          </cell>
          <cell r="H2013" t="str">
            <v>M</v>
          </cell>
          <cell r="I2013" t="str">
            <v xml:space="preserve">Amit </v>
          </cell>
          <cell r="J2013" t="str">
            <v>Thakur</v>
          </cell>
          <cell r="K2013">
            <v>0</v>
          </cell>
          <cell r="L2013" t="str">
            <v>Operator</v>
          </cell>
          <cell r="M2013">
            <v>0</v>
          </cell>
          <cell r="N2013">
            <v>0</v>
          </cell>
          <cell r="O2013">
            <v>0</v>
          </cell>
          <cell r="P2013" t="str">
            <v>PCP Manufacturing</v>
          </cell>
          <cell r="Q2013">
            <v>0</v>
          </cell>
          <cell r="R2013" t="str">
            <v>Personal Care Products</v>
          </cell>
          <cell r="S2013" t="str">
            <v>Associate</v>
          </cell>
          <cell r="T2013" t="str">
            <v>A1</v>
          </cell>
          <cell r="U2013" t="str">
            <v>Baddi</v>
          </cell>
          <cell r="V2013" t="str">
            <v>Baddi</v>
          </cell>
          <cell r="W2013">
            <v>41170</v>
          </cell>
          <cell r="X2013">
            <v>41153</v>
          </cell>
          <cell r="Y2013">
            <v>5</v>
          </cell>
          <cell r="Z2013">
            <v>3.415155286656526</v>
          </cell>
          <cell r="AA2013">
            <v>5.5</v>
          </cell>
          <cell r="AB2013">
            <v>0</v>
          </cell>
          <cell r="AC2013">
            <v>0</v>
          </cell>
          <cell r="AD2013">
            <v>41350</v>
          </cell>
          <cell r="AE2013">
            <v>0</v>
          </cell>
          <cell r="AF2013">
            <v>0</v>
          </cell>
          <cell r="AG2013">
            <v>0</v>
          </cell>
          <cell r="AH2013">
            <v>0</v>
          </cell>
          <cell r="AI2013">
            <v>0</v>
          </cell>
          <cell r="AJ2013">
            <v>0</v>
          </cell>
          <cell r="AK2013">
            <v>0</v>
          </cell>
          <cell r="AL2013">
            <v>0</v>
          </cell>
          <cell r="AM2013">
            <v>0</v>
          </cell>
          <cell r="AN2013">
            <v>0</v>
          </cell>
          <cell r="AO2013">
            <v>0</v>
          </cell>
          <cell r="AP2013">
            <v>0</v>
          </cell>
          <cell r="AQ2013">
            <v>0</v>
          </cell>
          <cell r="AR2013">
            <v>0</v>
          </cell>
          <cell r="AS2013">
            <v>0</v>
          </cell>
          <cell r="AT2013">
            <v>0</v>
          </cell>
          <cell r="AU2013">
            <v>0</v>
          </cell>
          <cell r="AV2013">
            <v>0</v>
          </cell>
          <cell r="AW2013">
            <v>0</v>
          </cell>
          <cell r="AX2013">
            <v>0</v>
          </cell>
          <cell r="AY2013">
            <v>0</v>
          </cell>
          <cell r="AZ2013">
            <v>0</v>
          </cell>
          <cell r="BA2013">
            <v>0</v>
          </cell>
          <cell r="BB2013">
            <v>0</v>
          </cell>
          <cell r="BC2013">
            <v>0</v>
          </cell>
          <cell r="BD2013">
            <v>0</v>
          </cell>
          <cell r="BE2013">
            <v>0</v>
          </cell>
          <cell r="BF2013">
            <v>0</v>
          </cell>
          <cell r="BG2013">
            <v>31581</v>
          </cell>
          <cell r="BH2013">
            <v>26</v>
          </cell>
          <cell r="BI2013">
            <v>8</v>
          </cell>
          <cell r="BJ2013">
            <v>0</v>
          </cell>
          <cell r="BK2013" t="str">
            <v>Less than 30 yrs and equal to 30 yrs</v>
          </cell>
          <cell r="BL2013" t="str">
            <v>Married</v>
          </cell>
          <cell r="BM2013">
            <v>3</v>
          </cell>
          <cell r="BN2013" t="str">
            <v>VPO: Sidhpur</v>
          </cell>
          <cell r="BO2013" t="str">
            <v>Sarkaghat</v>
          </cell>
          <cell r="BP2013" t="str">
            <v>Himachal Pradesh</v>
          </cell>
          <cell r="BQ2013">
            <v>175024</v>
          </cell>
          <cell r="BR2013" t="str">
            <v>12th</v>
          </cell>
          <cell r="BS2013">
            <v>0</v>
          </cell>
          <cell r="BT2013" t="str">
            <v>ITI ( Fitter)</v>
          </cell>
          <cell r="BU2013" t="str">
            <v>Alliance India Ltd</v>
          </cell>
          <cell r="BV2013">
            <v>41337</v>
          </cell>
          <cell r="BW2013">
            <v>41334</v>
          </cell>
          <cell r="BX2013">
            <v>0</v>
          </cell>
          <cell r="BY2013" t="str">
            <v>Opportunities/Career Advancement</v>
          </cell>
          <cell r="BZ2013" t="str">
            <v>Resignation</v>
          </cell>
          <cell r="CA2013">
            <v>0</v>
          </cell>
          <cell r="CB2013" t="str">
            <v>Voluntary</v>
          </cell>
          <cell r="CC2013">
            <v>0</v>
          </cell>
          <cell r="CD2013">
            <v>0</v>
          </cell>
          <cell r="CE2013">
            <v>0</v>
          </cell>
          <cell r="CF2013">
            <v>0</v>
          </cell>
          <cell r="CG2013">
            <v>0</v>
          </cell>
        </row>
        <row r="2014">
          <cell r="B2014">
            <v>10002499</v>
          </cell>
          <cell r="C2014" t="str">
            <v>Inactive</v>
          </cell>
          <cell r="D2014">
            <v>2011422999</v>
          </cell>
          <cell r="E2014" t="str">
            <v>BADDI-QUALITY</v>
          </cell>
          <cell r="F2014" t="str">
            <v>2011400186</v>
          </cell>
          <cell r="G2014" t="str">
            <v>B00463</v>
          </cell>
          <cell r="H2014" t="str">
            <v>M</v>
          </cell>
          <cell r="I2014" t="str">
            <v>Arun</v>
          </cell>
          <cell r="J2014" t="str">
            <v>Sharma</v>
          </cell>
          <cell r="K2014" t="str">
            <v xml:space="preserve"> Kumar </v>
          </cell>
          <cell r="L2014" t="str">
            <v>Chemist</v>
          </cell>
          <cell r="M2014" t="str">
            <v>Quality Control</v>
          </cell>
          <cell r="N2014">
            <v>0</v>
          </cell>
          <cell r="O2014">
            <v>0</v>
          </cell>
          <cell r="P2014" t="str">
            <v>PCP Manufacturing</v>
          </cell>
          <cell r="Q2014">
            <v>0</v>
          </cell>
          <cell r="R2014" t="str">
            <v>Personal Care Products</v>
          </cell>
          <cell r="S2014" t="str">
            <v>OC</v>
          </cell>
          <cell r="T2014" t="str">
            <v>S1</v>
          </cell>
          <cell r="U2014" t="str">
            <v>Baddi</v>
          </cell>
          <cell r="V2014" t="str">
            <v>Baddi</v>
          </cell>
          <cell r="W2014">
            <v>40882</v>
          </cell>
          <cell r="X2014">
            <v>40878</v>
          </cell>
          <cell r="Y2014">
            <v>0</v>
          </cell>
          <cell r="Z2014">
            <v>4.2041963825469368</v>
          </cell>
          <cell r="AA2014">
            <v>4.2041963825469368</v>
          </cell>
          <cell r="AB2014">
            <v>0</v>
          </cell>
          <cell r="AC2014">
            <v>0</v>
          </cell>
          <cell r="AD2014">
            <v>41064</v>
          </cell>
          <cell r="AE2014">
            <v>0</v>
          </cell>
          <cell r="AF2014">
            <v>41061</v>
          </cell>
          <cell r="AG2014">
            <v>0</v>
          </cell>
          <cell r="AH2014">
            <v>0</v>
          </cell>
          <cell r="AI2014">
            <v>0</v>
          </cell>
          <cell r="AJ2014">
            <v>0</v>
          </cell>
          <cell r="AK2014">
            <v>0</v>
          </cell>
          <cell r="AL2014">
            <v>0</v>
          </cell>
          <cell r="AM2014">
            <v>0</v>
          </cell>
          <cell r="AN2014">
            <v>0</v>
          </cell>
          <cell r="AO2014">
            <v>0</v>
          </cell>
          <cell r="AP2014">
            <v>0</v>
          </cell>
          <cell r="AQ2014">
            <v>0</v>
          </cell>
          <cell r="AR2014">
            <v>0</v>
          </cell>
          <cell r="AS2014">
            <v>0</v>
          </cell>
          <cell r="AT2014">
            <v>0</v>
          </cell>
          <cell r="AU2014">
            <v>0</v>
          </cell>
          <cell r="AV2014">
            <v>0</v>
          </cell>
          <cell r="AW2014">
            <v>0</v>
          </cell>
          <cell r="AX2014">
            <v>0</v>
          </cell>
          <cell r="AY2014">
            <v>0</v>
          </cell>
          <cell r="AZ2014">
            <v>0</v>
          </cell>
          <cell r="BA2014">
            <v>0</v>
          </cell>
          <cell r="BB2014">
            <v>0</v>
          </cell>
          <cell r="BC2014">
            <v>0</v>
          </cell>
          <cell r="BD2014">
            <v>0</v>
          </cell>
          <cell r="BE2014">
            <v>0</v>
          </cell>
          <cell r="BF2014">
            <v>0</v>
          </cell>
          <cell r="BG2014">
            <v>31820</v>
          </cell>
          <cell r="BH2014">
            <v>29</v>
          </cell>
          <cell r="BI2014">
            <v>0</v>
          </cell>
          <cell r="BJ2014">
            <v>53734</v>
          </cell>
          <cell r="BK2014" t="str">
            <v>Less than 30 yrs and equal to 30 yrs</v>
          </cell>
          <cell r="BL2014" t="str">
            <v>Unmarried</v>
          </cell>
          <cell r="BM2014">
            <v>0</v>
          </cell>
          <cell r="BN2014" t="str">
            <v>Barnoh Barnoh</v>
          </cell>
          <cell r="BO2014" t="str">
            <v>Una</v>
          </cell>
          <cell r="BP2014" t="str">
            <v>Himachal Pradesh</v>
          </cell>
          <cell r="BQ2014">
            <v>174303</v>
          </cell>
          <cell r="BR2014" t="str">
            <v>B.Sc (Non Medical)</v>
          </cell>
          <cell r="BS2014">
            <v>0</v>
          </cell>
          <cell r="BT2014">
            <v>0</v>
          </cell>
          <cell r="BU2014" t="str">
            <v>Hemma Herbs Pvt Ltd</v>
          </cell>
          <cell r="BV2014">
            <v>42196</v>
          </cell>
          <cell r="BW2014">
            <v>42186</v>
          </cell>
          <cell r="BX2014">
            <v>42167</v>
          </cell>
          <cell r="BY2014" t="str">
            <v>Personal Reason</v>
          </cell>
          <cell r="BZ2014" t="str">
            <v>Resignation</v>
          </cell>
          <cell r="CA2014">
            <v>0</v>
          </cell>
          <cell r="CB2014" t="str">
            <v>Voluntary</v>
          </cell>
          <cell r="CC2014">
            <v>0</v>
          </cell>
          <cell r="CD2014" t="str">
            <v>B+</v>
          </cell>
          <cell r="CE2014" t="str">
            <v>DUJPS2126B</v>
          </cell>
          <cell r="CF2014">
            <v>0</v>
          </cell>
          <cell r="CG2014">
            <v>0</v>
          </cell>
        </row>
        <row r="2015">
          <cell r="B2015">
            <v>10002778</v>
          </cell>
          <cell r="C2015" t="str">
            <v>Inactive</v>
          </cell>
          <cell r="D2015">
            <v>0</v>
          </cell>
          <cell r="E2015">
            <v>0</v>
          </cell>
          <cell r="F2015" t="e">
            <v>#N/A</v>
          </cell>
          <cell r="G2015" t="str">
            <v>B00524</v>
          </cell>
          <cell r="H2015" t="str">
            <v>M</v>
          </cell>
          <cell r="I2015" t="str">
            <v>Dalbir</v>
          </cell>
          <cell r="J2015" t="str">
            <v>Singh</v>
          </cell>
          <cell r="K2015">
            <v>0</v>
          </cell>
          <cell r="L2015" t="str">
            <v>Operator</v>
          </cell>
          <cell r="M2015">
            <v>0</v>
          </cell>
          <cell r="N2015">
            <v>0</v>
          </cell>
          <cell r="O2015">
            <v>0</v>
          </cell>
          <cell r="P2015" t="str">
            <v>PCP Manufacturing</v>
          </cell>
          <cell r="Q2015">
            <v>0</v>
          </cell>
          <cell r="R2015" t="str">
            <v>Personal Care Products</v>
          </cell>
          <cell r="S2015" t="str">
            <v>Associate</v>
          </cell>
          <cell r="T2015" t="str">
            <v>A1</v>
          </cell>
          <cell r="U2015" t="str">
            <v>Baddi</v>
          </cell>
          <cell r="V2015" t="str">
            <v>Baddi</v>
          </cell>
          <cell r="W2015">
            <v>41173</v>
          </cell>
          <cell r="X2015">
            <v>41153</v>
          </cell>
          <cell r="Y2015">
            <v>4</v>
          </cell>
          <cell r="Z2015">
            <v>3.4069361088914265</v>
          </cell>
          <cell r="AA2015">
            <v>4.8</v>
          </cell>
          <cell r="AB2015">
            <v>0</v>
          </cell>
          <cell r="AC2015">
            <v>0</v>
          </cell>
          <cell r="AD2015">
            <v>41353</v>
          </cell>
          <cell r="AE2015">
            <v>0</v>
          </cell>
          <cell r="AF2015" t="str">
            <v>Extension for 3 months</v>
          </cell>
          <cell r="AG2015">
            <v>0</v>
          </cell>
          <cell r="AH2015">
            <v>0</v>
          </cell>
          <cell r="AI2015">
            <v>0</v>
          </cell>
          <cell r="AJ2015">
            <v>0</v>
          </cell>
          <cell r="AK2015">
            <v>0</v>
          </cell>
          <cell r="AL2015">
            <v>0</v>
          </cell>
          <cell r="AM2015">
            <v>0</v>
          </cell>
          <cell r="AN2015">
            <v>0</v>
          </cell>
          <cell r="AO2015">
            <v>0</v>
          </cell>
          <cell r="AP2015">
            <v>0</v>
          </cell>
          <cell r="AQ2015">
            <v>0</v>
          </cell>
          <cell r="AR2015">
            <v>0</v>
          </cell>
          <cell r="AS2015">
            <v>0</v>
          </cell>
          <cell r="AT2015">
            <v>0</v>
          </cell>
          <cell r="AU2015">
            <v>0</v>
          </cell>
          <cell r="AV2015">
            <v>0</v>
          </cell>
          <cell r="AW2015">
            <v>0</v>
          </cell>
          <cell r="AX2015">
            <v>0</v>
          </cell>
          <cell r="AY2015">
            <v>0</v>
          </cell>
          <cell r="AZ2015">
            <v>0</v>
          </cell>
          <cell r="BA2015">
            <v>0</v>
          </cell>
          <cell r="BB2015">
            <v>0</v>
          </cell>
          <cell r="BC2015">
            <v>0</v>
          </cell>
          <cell r="BD2015">
            <v>0</v>
          </cell>
          <cell r="BE2015">
            <v>0</v>
          </cell>
          <cell r="BF2015">
            <v>0</v>
          </cell>
          <cell r="BG2015">
            <v>32555</v>
          </cell>
          <cell r="BH2015">
            <v>24</v>
          </cell>
          <cell r="BI2015">
            <v>4</v>
          </cell>
          <cell r="BJ2015">
            <v>0</v>
          </cell>
          <cell r="BK2015" t="str">
            <v>Less than 30 yrs and equal to 30 yrs</v>
          </cell>
          <cell r="BL2015" t="str">
            <v>Unmarried</v>
          </cell>
          <cell r="BM2015">
            <v>3</v>
          </cell>
          <cell r="BN2015" t="str">
            <v>VPO: Harnera</v>
          </cell>
          <cell r="BO2015" t="str">
            <v>Sahapur,Kangra</v>
          </cell>
          <cell r="BP2015" t="str">
            <v>Himachal Pradesh</v>
          </cell>
          <cell r="BQ2015">
            <v>176206</v>
          </cell>
          <cell r="BR2015" t="str">
            <v>S.S.C</v>
          </cell>
          <cell r="BS2015">
            <v>0</v>
          </cell>
          <cell r="BT2015">
            <v>0</v>
          </cell>
          <cell r="BU2015" t="str">
            <v>Alliance India Ltd</v>
          </cell>
          <cell r="BV2015">
            <v>41452</v>
          </cell>
          <cell r="BW2015">
            <v>41426</v>
          </cell>
          <cell r="BX2015">
            <v>0</v>
          </cell>
          <cell r="BY2015" t="str">
            <v>Opportunities/Career Advancement</v>
          </cell>
          <cell r="BZ2015" t="str">
            <v>Resignation</v>
          </cell>
          <cell r="CA2015">
            <v>0</v>
          </cell>
          <cell r="CB2015" t="str">
            <v>Voluntary</v>
          </cell>
          <cell r="CC2015">
            <v>0</v>
          </cell>
          <cell r="CD2015">
            <v>0</v>
          </cell>
          <cell r="CE2015" t="str">
            <v>EAHPS7093J</v>
          </cell>
          <cell r="CF2015">
            <v>0</v>
          </cell>
          <cell r="CG2015">
            <v>0</v>
          </cell>
        </row>
        <row r="2016">
          <cell r="B2016">
            <v>10002779</v>
          </cell>
          <cell r="C2016" t="str">
            <v>Active</v>
          </cell>
          <cell r="D2016">
            <v>2019914999</v>
          </cell>
          <cell r="E2016" t="str">
            <v>CORPORATE-PCP-SCM</v>
          </cell>
          <cell r="F2016" t="str">
            <v>2019900014</v>
          </cell>
          <cell r="G2016">
            <v>0</v>
          </cell>
          <cell r="H2016" t="str">
            <v>M</v>
          </cell>
          <cell r="I2016" t="str">
            <v xml:space="preserve">Suresh </v>
          </cell>
          <cell r="J2016" t="str">
            <v>Sheelvantra</v>
          </cell>
          <cell r="K2016" t="str">
            <v>Jayadev</v>
          </cell>
          <cell r="L2016" t="str">
            <v xml:space="preserve">Senior Manager </v>
          </cell>
          <cell r="M2016" t="str">
            <v>Supply Chain Management</v>
          </cell>
          <cell r="N2016" t="str">
            <v>Core</v>
          </cell>
          <cell r="O2016">
            <v>0</v>
          </cell>
          <cell r="P2016" t="str">
            <v>PCP SCM</v>
          </cell>
          <cell r="Q2016">
            <v>0</v>
          </cell>
          <cell r="R2016" t="str">
            <v>Personal Care Products</v>
          </cell>
          <cell r="S2016" t="str">
            <v>MMC</v>
          </cell>
          <cell r="T2016" t="str">
            <v>EG-3</v>
          </cell>
          <cell r="U2016" t="str">
            <v>Corporate</v>
          </cell>
          <cell r="V2016" t="str">
            <v>Corporate</v>
          </cell>
          <cell r="W2016">
            <v>41176</v>
          </cell>
          <cell r="X2016">
            <v>41153</v>
          </cell>
          <cell r="Y2016">
            <v>17</v>
          </cell>
          <cell r="Z2016">
            <v>3.3987169308092344</v>
          </cell>
          <cell r="AA2016">
            <v>20.398716930809236</v>
          </cell>
          <cell r="AB2016">
            <v>0</v>
          </cell>
          <cell r="AC2016">
            <v>0</v>
          </cell>
          <cell r="AD2016">
            <v>41356</v>
          </cell>
          <cell r="AE2016">
            <v>0</v>
          </cell>
          <cell r="AF2016">
            <v>41356</v>
          </cell>
          <cell r="AG2016">
            <v>0</v>
          </cell>
          <cell r="AH2016">
            <v>0</v>
          </cell>
          <cell r="AI2016">
            <v>0</v>
          </cell>
          <cell r="AJ2016">
            <v>0</v>
          </cell>
          <cell r="AK2016">
            <v>0</v>
          </cell>
          <cell r="AL2016">
            <v>0</v>
          </cell>
          <cell r="AM2016">
            <v>0</v>
          </cell>
          <cell r="AN2016">
            <v>0</v>
          </cell>
          <cell r="AO2016">
            <v>0</v>
          </cell>
          <cell r="AP2016">
            <v>0</v>
          </cell>
          <cell r="AQ2016">
            <v>0</v>
          </cell>
          <cell r="AR2016">
            <v>0</v>
          </cell>
          <cell r="AS2016">
            <v>0</v>
          </cell>
          <cell r="AT2016">
            <v>0</v>
          </cell>
          <cell r="AU2016">
            <v>0</v>
          </cell>
          <cell r="AV2016">
            <v>0</v>
          </cell>
          <cell r="AW2016">
            <v>0</v>
          </cell>
          <cell r="AX2016">
            <v>0</v>
          </cell>
          <cell r="AY2016">
            <v>0</v>
          </cell>
          <cell r="AZ2016">
            <v>0</v>
          </cell>
          <cell r="BA2016">
            <v>0</v>
          </cell>
          <cell r="BB2016">
            <v>0</v>
          </cell>
          <cell r="BC2016">
            <v>0</v>
          </cell>
          <cell r="BD2016">
            <v>0</v>
          </cell>
          <cell r="BE2016">
            <v>0</v>
          </cell>
          <cell r="BF2016">
            <v>0</v>
          </cell>
          <cell r="BG2016">
            <v>26558</v>
          </cell>
          <cell r="BH2016">
            <v>43</v>
          </cell>
          <cell r="BI2016">
            <v>5</v>
          </cell>
          <cell r="BJ2016">
            <v>48472</v>
          </cell>
          <cell r="BK2016" t="str">
            <v>41 - 45 yrs</v>
          </cell>
          <cell r="BL2016" t="str">
            <v>Married</v>
          </cell>
          <cell r="BM2016">
            <v>3</v>
          </cell>
          <cell r="BN2016" t="str">
            <v>A-3, Hemavati, new Mandala, Anushakti Nagar</v>
          </cell>
          <cell r="BO2016" t="str">
            <v>Mumbai</v>
          </cell>
          <cell r="BP2016" t="str">
            <v>Maharashtra</v>
          </cell>
          <cell r="BQ2016">
            <v>400094</v>
          </cell>
          <cell r="BR2016" t="str">
            <v>B. Sc</v>
          </cell>
          <cell r="BS2016">
            <v>0</v>
          </cell>
          <cell r="BT2016">
            <v>0</v>
          </cell>
          <cell r="BU2016" t="str">
            <v>Genom Biotech Pvt Ltd</v>
          </cell>
          <cell r="BV2016">
            <v>0</v>
          </cell>
          <cell r="BW2016">
            <v>0</v>
          </cell>
          <cell r="BX2016">
            <v>0</v>
          </cell>
          <cell r="BY2016">
            <v>0</v>
          </cell>
          <cell r="BZ2016">
            <v>0</v>
          </cell>
          <cell r="CA2016">
            <v>0</v>
          </cell>
          <cell r="CB2016">
            <v>0</v>
          </cell>
          <cell r="CC2016">
            <v>0</v>
          </cell>
          <cell r="CD2016" t="str">
            <v>B+</v>
          </cell>
          <cell r="CE2016" t="str">
            <v>ABXPS2593N</v>
          </cell>
          <cell r="CF2016" t="str">
            <v>Nilesh Gosavi</v>
          </cell>
          <cell r="CG2016" t="str">
            <v>Nilesh Gosavi</v>
          </cell>
        </row>
        <row r="2017">
          <cell r="B2017">
            <v>10002782</v>
          </cell>
          <cell r="C2017" t="str">
            <v>Active</v>
          </cell>
          <cell r="D2017">
            <v>2011417999</v>
          </cell>
          <cell r="E2017" t="str">
            <v>BADDI-MAINTENANCE</v>
          </cell>
          <cell r="F2017" t="str">
            <v>2011400219</v>
          </cell>
          <cell r="G2017">
            <v>0</v>
          </cell>
          <cell r="H2017" t="str">
            <v>M</v>
          </cell>
          <cell r="I2017" t="str">
            <v>Mahendra</v>
          </cell>
          <cell r="J2017" t="str">
            <v>Uttam</v>
          </cell>
          <cell r="K2017" t="str">
            <v>Prakash</v>
          </cell>
          <cell r="L2017" t="str">
            <v>Assistant General Manager</v>
          </cell>
          <cell r="M2017" t="str">
            <v>Engineering Services</v>
          </cell>
          <cell r="N2017" t="str">
            <v>Core</v>
          </cell>
          <cell r="O2017">
            <v>0</v>
          </cell>
          <cell r="P2017" t="str">
            <v>PCP Manufacturing</v>
          </cell>
          <cell r="Q2017">
            <v>0</v>
          </cell>
          <cell r="R2017" t="str">
            <v>Personal Care Products</v>
          </cell>
          <cell r="S2017" t="str">
            <v>MMC</v>
          </cell>
          <cell r="T2017" t="str">
            <v>EG-4</v>
          </cell>
          <cell r="U2017" t="str">
            <v>Baddi</v>
          </cell>
          <cell r="V2017" t="str">
            <v>Corporate</v>
          </cell>
          <cell r="W2017">
            <v>41176</v>
          </cell>
          <cell r="X2017">
            <v>41153</v>
          </cell>
          <cell r="Y2017">
            <v>22</v>
          </cell>
          <cell r="Z2017">
            <v>3.3987169304921423</v>
          </cell>
          <cell r="AA2017">
            <v>25.398716930492142</v>
          </cell>
          <cell r="AB2017">
            <v>0</v>
          </cell>
          <cell r="AC2017">
            <v>0</v>
          </cell>
          <cell r="AD2017">
            <v>41356</v>
          </cell>
          <cell r="AE2017">
            <v>0</v>
          </cell>
          <cell r="AF2017">
            <v>41356</v>
          </cell>
          <cell r="AG2017">
            <v>0</v>
          </cell>
          <cell r="AH2017">
            <v>0</v>
          </cell>
          <cell r="AI2017">
            <v>0</v>
          </cell>
          <cell r="AJ2017">
            <v>0</v>
          </cell>
          <cell r="AK2017">
            <v>0</v>
          </cell>
          <cell r="AL2017">
            <v>0</v>
          </cell>
          <cell r="AM2017">
            <v>0</v>
          </cell>
          <cell r="AN2017">
            <v>0</v>
          </cell>
          <cell r="AO2017">
            <v>0</v>
          </cell>
          <cell r="AP2017">
            <v>0</v>
          </cell>
          <cell r="AQ2017">
            <v>0</v>
          </cell>
          <cell r="AR2017">
            <v>0</v>
          </cell>
          <cell r="AS2017">
            <v>0</v>
          </cell>
          <cell r="AT2017">
            <v>0</v>
          </cell>
          <cell r="AU2017">
            <v>0</v>
          </cell>
          <cell r="AV2017">
            <v>0</v>
          </cell>
          <cell r="AW2017">
            <v>0</v>
          </cell>
          <cell r="AX2017">
            <v>0</v>
          </cell>
          <cell r="AY2017">
            <v>0</v>
          </cell>
          <cell r="AZ2017">
            <v>0</v>
          </cell>
          <cell r="BA2017">
            <v>0</v>
          </cell>
          <cell r="BB2017">
            <v>0</v>
          </cell>
          <cell r="BC2017">
            <v>0</v>
          </cell>
          <cell r="BD2017">
            <v>0</v>
          </cell>
          <cell r="BE2017">
            <v>0</v>
          </cell>
          <cell r="BF2017">
            <v>0</v>
          </cell>
          <cell r="BG2017">
            <v>23050</v>
          </cell>
          <cell r="BH2017">
            <v>53</v>
          </cell>
          <cell r="BI2017">
            <v>0</v>
          </cell>
          <cell r="BJ2017">
            <v>44964</v>
          </cell>
          <cell r="BK2017" t="str">
            <v>51 - 55 yrs</v>
          </cell>
          <cell r="BL2017" t="str">
            <v>Married</v>
          </cell>
          <cell r="BM2017">
            <v>3</v>
          </cell>
          <cell r="BN2017" t="str">
            <v>MIG-6,Sec-9</v>
          </cell>
          <cell r="BO2017" t="str">
            <v>Hemant Vihar, Barra-2,Kanpur</v>
          </cell>
          <cell r="BP2017" t="str">
            <v>Uttar Pradesh</v>
          </cell>
          <cell r="BQ2017">
            <v>208027</v>
          </cell>
          <cell r="BR2017" t="str">
            <v>B.Tech Mechanical</v>
          </cell>
          <cell r="BS2017" t="str">
            <v>MBA Operation Management</v>
          </cell>
          <cell r="BT2017">
            <v>0</v>
          </cell>
          <cell r="BU2017" t="str">
            <v>Hindustan Unilever Ltd</v>
          </cell>
          <cell r="BV2017">
            <v>0</v>
          </cell>
          <cell r="BW2017">
            <v>0</v>
          </cell>
          <cell r="BX2017">
            <v>0</v>
          </cell>
          <cell r="BY2017">
            <v>0</v>
          </cell>
          <cell r="BZ2017">
            <v>0</v>
          </cell>
          <cell r="CA2017">
            <v>0</v>
          </cell>
          <cell r="CB2017">
            <v>0</v>
          </cell>
          <cell r="CC2017">
            <v>0</v>
          </cell>
          <cell r="CD2017">
            <v>0</v>
          </cell>
          <cell r="CE2017" t="str">
            <v>AAFPU8520Q</v>
          </cell>
          <cell r="CF2017" t="str">
            <v>Ramadhi Sen</v>
          </cell>
          <cell r="CG2017" t="str">
            <v>Ramadhi Sen</v>
          </cell>
        </row>
        <row r="2018">
          <cell r="B2018">
            <v>10002894</v>
          </cell>
          <cell r="C2018" t="str">
            <v>Inactive</v>
          </cell>
          <cell r="D2018">
            <v>2011418150</v>
          </cell>
          <cell r="E2018" t="str">
            <v>BADDI-POWDER PLANT</v>
          </cell>
          <cell r="F2018" t="str">
            <v>2011400248</v>
          </cell>
          <cell r="G2018" t="str">
            <v>B00593</v>
          </cell>
          <cell r="H2018" t="str">
            <v>M</v>
          </cell>
          <cell r="I2018" t="str">
            <v>Arun</v>
          </cell>
          <cell r="J2018" t="str">
            <v>Kumar</v>
          </cell>
          <cell r="K2018">
            <v>0</v>
          </cell>
          <cell r="L2018" t="str">
            <v>Operator</v>
          </cell>
          <cell r="M2018" t="str">
            <v>Production</v>
          </cell>
          <cell r="N2018">
            <v>0</v>
          </cell>
          <cell r="O2018" t="str">
            <v>Talcum Powder</v>
          </cell>
          <cell r="P2018" t="str">
            <v>PCP Manufacturing</v>
          </cell>
          <cell r="Q2018">
            <v>0</v>
          </cell>
          <cell r="R2018" t="str">
            <v>Personal Care Products</v>
          </cell>
          <cell r="S2018" t="str">
            <v>Associate</v>
          </cell>
          <cell r="T2018" t="str">
            <v>A1</v>
          </cell>
          <cell r="U2018" t="str">
            <v>Baddi</v>
          </cell>
          <cell r="V2018" t="str">
            <v>Baddi</v>
          </cell>
          <cell r="W2018">
            <v>41269</v>
          </cell>
          <cell r="X2018">
            <v>41244</v>
          </cell>
          <cell r="Y2018">
            <v>5</v>
          </cell>
          <cell r="Z2018">
            <v>3.1439224099441971</v>
          </cell>
          <cell r="AA2018">
            <v>8.1439224099441976</v>
          </cell>
          <cell r="AB2018">
            <v>0</v>
          </cell>
          <cell r="AC2018">
            <v>0</v>
          </cell>
          <cell r="AD2018">
            <v>41450</v>
          </cell>
          <cell r="AE2018">
            <v>0</v>
          </cell>
          <cell r="AF2018">
            <v>41449</v>
          </cell>
          <cell r="AG2018">
            <v>0</v>
          </cell>
          <cell r="AH2018">
            <v>0</v>
          </cell>
          <cell r="AI2018">
            <v>0</v>
          </cell>
          <cell r="AJ2018">
            <v>0</v>
          </cell>
          <cell r="AK2018">
            <v>0</v>
          </cell>
          <cell r="AL2018">
            <v>0</v>
          </cell>
          <cell r="AM2018">
            <v>0</v>
          </cell>
          <cell r="AN2018">
            <v>0</v>
          </cell>
          <cell r="AO2018">
            <v>0</v>
          </cell>
          <cell r="AP2018">
            <v>0</v>
          </cell>
          <cell r="AQ2018">
            <v>0</v>
          </cell>
          <cell r="AR2018">
            <v>0</v>
          </cell>
          <cell r="AS2018">
            <v>0</v>
          </cell>
          <cell r="AT2018">
            <v>0</v>
          </cell>
          <cell r="AU2018">
            <v>0</v>
          </cell>
          <cell r="AV2018">
            <v>0</v>
          </cell>
          <cell r="AW2018">
            <v>0</v>
          </cell>
          <cell r="AX2018">
            <v>0</v>
          </cell>
          <cell r="AY2018">
            <v>0</v>
          </cell>
          <cell r="AZ2018">
            <v>0</v>
          </cell>
          <cell r="BA2018">
            <v>0</v>
          </cell>
          <cell r="BB2018">
            <v>0</v>
          </cell>
          <cell r="BC2018">
            <v>0</v>
          </cell>
          <cell r="BD2018">
            <v>0</v>
          </cell>
          <cell r="BE2018">
            <v>0</v>
          </cell>
          <cell r="BF2018">
            <v>0</v>
          </cell>
          <cell r="BG2018">
            <v>31840</v>
          </cell>
          <cell r="BH2018">
            <v>28</v>
          </cell>
          <cell r="BI2018">
            <v>11</v>
          </cell>
          <cell r="BJ2018">
            <v>53754</v>
          </cell>
          <cell r="BK2018" t="str">
            <v>Less than 30 yrs and equal to 30 yrs</v>
          </cell>
          <cell r="BL2018" t="str">
            <v>Unmarried</v>
          </cell>
          <cell r="BM2018">
            <v>4</v>
          </cell>
          <cell r="BN2018" t="str">
            <v>VPO: Palli</v>
          </cell>
          <cell r="BO2018" t="str">
            <v>Mandi</v>
          </cell>
          <cell r="BP2018" t="str">
            <v>Himachal Pradesh</v>
          </cell>
          <cell r="BQ2018">
            <v>175001</v>
          </cell>
          <cell r="BR2018" t="str">
            <v>12th</v>
          </cell>
          <cell r="BS2018">
            <v>0</v>
          </cell>
          <cell r="BT2018" t="str">
            <v>ITI Fitter</v>
          </cell>
          <cell r="BU2018" t="str">
            <v>Alliance Limited</v>
          </cell>
          <cell r="BV2018">
            <v>42196</v>
          </cell>
          <cell r="BW2018">
            <v>42186</v>
          </cell>
          <cell r="BX2018">
            <v>42177</v>
          </cell>
          <cell r="BY2018" t="str">
            <v>Personal Reason</v>
          </cell>
          <cell r="BZ2018" t="str">
            <v>Resignation</v>
          </cell>
          <cell r="CA2018">
            <v>0</v>
          </cell>
          <cell r="CB2018" t="str">
            <v>Voluntary</v>
          </cell>
          <cell r="CC2018">
            <v>0</v>
          </cell>
          <cell r="CD2018" t="str">
            <v>A+</v>
          </cell>
          <cell r="CE2018" t="str">
            <v>DECPK0188G</v>
          </cell>
          <cell r="CF2018">
            <v>0</v>
          </cell>
          <cell r="CG2018">
            <v>0</v>
          </cell>
        </row>
        <row r="2019">
          <cell r="B2019">
            <v>10002783</v>
          </cell>
          <cell r="C2019" t="str">
            <v>Inactive</v>
          </cell>
          <cell r="D2019">
            <v>0</v>
          </cell>
          <cell r="E2019">
            <v>0</v>
          </cell>
          <cell r="F2019" t="e">
            <v>#N/A</v>
          </cell>
          <cell r="G2019" t="str">
            <v>B00525</v>
          </cell>
          <cell r="H2019" t="str">
            <v>M</v>
          </cell>
          <cell r="I2019" t="str">
            <v>Amit</v>
          </cell>
          <cell r="J2019" t="str">
            <v>Kumar</v>
          </cell>
          <cell r="K2019">
            <v>0</v>
          </cell>
          <cell r="L2019" t="str">
            <v>Operator</v>
          </cell>
          <cell r="M2019">
            <v>0</v>
          </cell>
          <cell r="N2019">
            <v>0</v>
          </cell>
          <cell r="O2019">
            <v>0</v>
          </cell>
          <cell r="P2019" t="str">
            <v>PCP Manufacturing</v>
          </cell>
          <cell r="Q2019">
            <v>0</v>
          </cell>
          <cell r="R2019" t="str">
            <v>Personal Care Products</v>
          </cell>
          <cell r="S2019" t="str">
            <v>Associate</v>
          </cell>
          <cell r="T2019" t="str">
            <v>A1</v>
          </cell>
          <cell r="U2019" t="str">
            <v>Baddi</v>
          </cell>
          <cell r="V2019" t="str">
            <v>Baddi</v>
          </cell>
          <cell r="W2019">
            <v>41177</v>
          </cell>
          <cell r="X2019">
            <v>41153</v>
          </cell>
          <cell r="Y2019">
            <v>2</v>
          </cell>
          <cell r="Z2019">
            <v>3.3959772047818375</v>
          </cell>
          <cell r="AA2019">
            <v>3.5</v>
          </cell>
          <cell r="AB2019">
            <v>0</v>
          </cell>
          <cell r="AC2019">
            <v>0</v>
          </cell>
          <cell r="AD2019">
            <v>41357</v>
          </cell>
          <cell r="AE2019">
            <v>0</v>
          </cell>
          <cell r="AF2019">
            <v>41357</v>
          </cell>
          <cell r="AG2019">
            <v>0</v>
          </cell>
          <cell r="AH2019">
            <v>0</v>
          </cell>
          <cell r="AI2019">
            <v>0</v>
          </cell>
          <cell r="AJ2019">
            <v>0</v>
          </cell>
          <cell r="AK2019">
            <v>0</v>
          </cell>
          <cell r="AL2019">
            <v>0</v>
          </cell>
          <cell r="AM2019">
            <v>0</v>
          </cell>
          <cell r="AN2019">
            <v>0</v>
          </cell>
          <cell r="AO2019">
            <v>0</v>
          </cell>
          <cell r="AP2019">
            <v>0</v>
          </cell>
          <cell r="AQ2019">
            <v>0</v>
          </cell>
          <cell r="AR2019">
            <v>0</v>
          </cell>
          <cell r="AS2019">
            <v>0</v>
          </cell>
          <cell r="AT2019">
            <v>0</v>
          </cell>
          <cell r="AU2019">
            <v>0</v>
          </cell>
          <cell r="AV2019">
            <v>0</v>
          </cell>
          <cell r="AW2019">
            <v>0</v>
          </cell>
          <cell r="AX2019">
            <v>0</v>
          </cell>
          <cell r="AY2019">
            <v>0</v>
          </cell>
          <cell r="AZ2019">
            <v>0</v>
          </cell>
          <cell r="BA2019">
            <v>0</v>
          </cell>
          <cell r="BB2019">
            <v>0</v>
          </cell>
          <cell r="BC2019">
            <v>0</v>
          </cell>
          <cell r="BD2019">
            <v>0</v>
          </cell>
          <cell r="BE2019">
            <v>0</v>
          </cell>
          <cell r="BF2019">
            <v>0</v>
          </cell>
          <cell r="BG2019">
            <v>32689</v>
          </cell>
          <cell r="BH2019">
            <v>24</v>
          </cell>
          <cell r="BI2019">
            <v>9</v>
          </cell>
          <cell r="BJ2019">
            <v>54603</v>
          </cell>
          <cell r="BK2019" t="str">
            <v>Less than 30 yrs and equal to 30 yrs</v>
          </cell>
          <cell r="BL2019" t="str">
            <v>Unmarried</v>
          </cell>
          <cell r="BM2019">
            <v>4</v>
          </cell>
          <cell r="BN2019" t="str">
            <v>Vill; Suned, PO: Rajain</v>
          </cell>
          <cell r="BO2019" t="str">
            <v>Chamba</v>
          </cell>
          <cell r="BP2019" t="str">
            <v>Himachal Pradesh</v>
          </cell>
          <cell r="BQ2019">
            <v>176207</v>
          </cell>
          <cell r="BR2019" t="str">
            <v>S.S.C</v>
          </cell>
          <cell r="BS2019">
            <v>0</v>
          </cell>
          <cell r="BT2019" t="str">
            <v>ITI (Turner)</v>
          </cell>
          <cell r="BU2019" t="str">
            <v>Wrigley India Ltd</v>
          </cell>
          <cell r="BV2019">
            <v>41730</v>
          </cell>
          <cell r="BW2019">
            <v>41730</v>
          </cell>
          <cell r="BX2019">
            <v>41699</v>
          </cell>
          <cell r="BY2019" t="str">
            <v>Personal Reason</v>
          </cell>
          <cell r="BZ2019" t="str">
            <v>Resignation</v>
          </cell>
          <cell r="CA2019">
            <v>0</v>
          </cell>
          <cell r="CB2019" t="str">
            <v>Voluntary</v>
          </cell>
          <cell r="CC2019">
            <v>0</v>
          </cell>
          <cell r="CD2019">
            <v>0</v>
          </cell>
          <cell r="CE2019" t="str">
            <v>DATPK3784B</v>
          </cell>
          <cell r="CF2019">
            <v>0</v>
          </cell>
          <cell r="CG2019">
            <v>0</v>
          </cell>
        </row>
        <row r="2020">
          <cell r="B2020">
            <v>10002785</v>
          </cell>
          <cell r="C2020" t="str">
            <v>Inactive</v>
          </cell>
          <cell r="D2020">
            <v>0</v>
          </cell>
          <cell r="E2020">
            <v>0</v>
          </cell>
          <cell r="F2020" t="e">
            <v>#N/A</v>
          </cell>
          <cell r="G2020" t="str">
            <v>B00527</v>
          </cell>
          <cell r="H2020" t="str">
            <v>M</v>
          </cell>
          <cell r="I2020" t="str">
            <v>Rajeev</v>
          </cell>
          <cell r="J2020" t="str">
            <v>Kumar</v>
          </cell>
          <cell r="K2020">
            <v>0</v>
          </cell>
          <cell r="L2020" t="str">
            <v>Operator</v>
          </cell>
          <cell r="M2020">
            <v>0</v>
          </cell>
          <cell r="N2020">
            <v>0</v>
          </cell>
          <cell r="O2020">
            <v>0</v>
          </cell>
          <cell r="P2020" t="str">
            <v>PCP Manufacturing</v>
          </cell>
          <cell r="Q2020">
            <v>0</v>
          </cell>
          <cell r="R2020" t="str">
            <v>Personal Care Products</v>
          </cell>
          <cell r="S2020" t="str">
            <v>Associate</v>
          </cell>
          <cell r="T2020" t="str">
            <v>A1</v>
          </cell>
          <cell r="U2020" t="str">
            <v>Baddi</v>
          </cell>
          <cell r="V2020" t="str">
            <v>Baddi</v>
          </cell>
          <cell r="W2020">
            <v>41178</v>
          </cell>
          <cell r="X2020">
            <v>41153</v>
          </cell>
          <cell r="Y2020">
            <v>6</v>
          </cell>
          <cell r="Z2020">
            <v>3.3932374787544402</v>
          </cell>
          <cell r="AA2020">
            <v>6.2</v>
          </cell>
          <cell r="AB2020">
            <v>0</v>
          </cell>
          <cell r="AC2020">
            <v>0</v>
          </cell>
          <cell r="AD2020">
            <v>41358</v>
          </cell>
          <cell r="AE2020">
            <v>0</v>
          </cell>
          <cell r="AF2020">
            <v>0</v>
          </cell>
          <cell r="AG2020">
            <v>0</v>
          </cell>
          <cell r="AH2020">
            <v>0</v>
          </cell>
          <cell r="AI2020">
            <v>0</v>
          </cell>
          <cell r="AJ2020">
            <v>0</v>
          </cell>
          <cell r="AK2020">
            <v>0</v>
          </cell>
          <cell r="AL2020">
            <v>0</v>
          </cell>
          <cell r="AM2020">
            <v>0</v>
          </cell>
          <cell r="AN2020">
            <v>0</v>
          </cell>
          <cell r="AO2020">
            <v>0</v>
          </cell>
          <cell r="AP2020">
            <v>0</v>
          </cell>
          <cell r="AQ2020">
            <v>0</v>
          </cell>
          <cell r="AR2020">
            <v>0</v>
          </cell>
          <cell r="AS2020">
            <v>0</v>
          </cell>
          <cell r="AT2020">
            <v>0</v>
          </cell>
          <cell r="AU2020">
            <v>0</v>
          </cell>
          <cell r="AV2020">
            <v>0</v>
          </cell>
          <cell r="AW2020">
            <v>0</v>
          </cell>
          <cell r="AX2020">
            <v>0</v>
          </cell>
          <cell r="AY2020">
            <v>0</v>
          </cell>
          <cell r="AZ2020">
            <v>0</v>
          </cell>
          <cell r="BA2020">
            <v>0</v>
          </cell>
          <cell r="BB2020">
            <v>0</v>
          </cell>
          <cell r="BC2020">
            <v>0</v>
          </cell>
          <cell r="BD2020">
            <v>0</v>
          </cell>
          <cell r="BE2020">
            <v>0</v>
          </cell>
          <cell r="BF2020">
            <v>0</v>
          </cell>
          <cell r="BG2020">
            <v>31107</v>
          </cell>
          <cell r="BH2020">
            <v>27</v>
          </cell>
          <cell r="BI2020">
            <v>9</v>
          </cell>
          <cell r="BJ2020">
            <v>0</v>
          </cell>
          <cell r="BK2020" t="str">
            <v>Less than 30 yrs and equal to 30 yrs</v>
          </cell>
          <cell r="BL2020" t="str">
            <v>Unmarried</v>
          </cell>
          <cell r="BM2020">
            <v>4</v>
          </cell>
          <cell r="BN2020" t="str">
            <v>Vill: Kotri</v>
          </cell>
          <cell r="BO2020" t="str">
            <v>Ponta Sahib</v>
          </cell>
          <cell r="BP2020" t="str">
            <v>Himachal Pradesh</v>
          </cell>
          <cell r="BQ2020">
            <v>173025</v>
          </cell>
          <cell r="BR2020" t="str">
            <v>S.S.C</v>
          </cell>
          <cell r="BS2020">
            <v>0</v>
          </cell>
          <cell r="BT2020" t="str">
            <v>ITI (Turner)</v>
          </cell>
          <cell r="BU2020" t="str">
            <v>Johnson &amp; Johnson Medical</v>
          </cell>
          <cell r="BV2020">
            <v>41259</v>
          </cell>
          <cell r="BW2020">
            <v>41244</v>
          </cell>
          <cell r="BX2020">
            <v>0</v>
          </cell>
          <cell r="BY2020" t="str">
            <v>Opportunities/Career Advancement</v>
          </cell>
          <cell r="BZ2020" t="str">
            <v>Resignation</v>
          </cell>
          <cell r="CA2020">
            <v>0</v>
          </cell>
          <cell r="CB2020" t="str">
            <v>Voluntary</v>
          </cell>
          <cell r="CC2020">
            <v>0</v>
          </cell>
          <cell r="CD2020">
            <v>0</v>
          </cell>
          <cell r="CE2020">
            <v>0</v>
          </cell>
          <cell r="CF2020">
            <v>0</v>
          </cell>
          <cell r="CG2020">
            <v>0</v>
          </cell>
        </row>
        <row r="2021">
          <cell r="B2021">
            <v>10002786</v>
          </cell>
          <cell r="C2021" t="str">
            <v>Inactive</v>
          </cell>
          <cell r="D2021">
            <v>0</v>
          </cell>
          <cell r="E2021">
            <v>0</v>
          </cell>
          <cell r="F2021" t="e">
            <v>#N/A</v>
          </cell>
          <cell r="G2021" t="str">
            <v>B00528</v>
          </cell>
          <cell r="H2021" t="str">
            <v>M</v>
          </cell>
          <cell r="I2021" t="str">
            <v xml:space="preserve">Santosh </v>
          </cell>
          <cell r="J2021" t="str">
            <v>Kumar</v>
          </cell>
          <cell r="K2021">
            <v>0</v>
          </cell>
          <cell r="L2021" t="str">
            <v>Operator</v>
          </cell>
          <cell r="M2021">
            <v>0</v>
          </cell>
          <cell r="N2021">
            <v>0</v>
          </cell>
          <cell r="O2021">
            <v>0</v>
          </cell>
          <cell r="P2021" t="str">
            <v>PCP Manufacturing</v>
          </cell>
          <cell r="Q2021">
            <v>0</v>
          </cell>
          <cell r="R2021" t="str">
            <v>Personal Care Products</v>
          </cell>
          <cell r="S2021" t="str">
            <v>Associate</v>
          </cell>
          <cell r="T2021" t="str">
            <v>A1</v>
          </cell>
          <cell r="U2021" t="str">
            <v>Baddi</v>
          </cell>
          <cell r="V2021" t="str">
            <v>Baddi</v>
          </cell>
          <cell r="W2021">
            <v>41178</v>
          </cell>
          <cell r="X2021">
            <v>41153</v>
          </cell>
          <cell r="Y2021">
            <v>5</v>
          </cell>
          <cell r="Z2021">
            <v>3.393237478437348</v>
          </cell>
          <cell r="AA2021">
            <v>5.2</v>
          </cell>
          <cell r="AB2021">
            <v>0</v>
          </cell>
          <cell r="AC2021">
            <v>0</v>
          </cell>
          <cell r="AD2021">
            <v>41358</v>
          </cell>
          <cell r="AE2021">
            <v>0</v>
          </cell>
          <cell r="AF2021">
            <v>0</v>
          </cell>
          <cell r="AG2021">
            <v>0</v>
          </cell>
          <cell r="AH2021">
            <v>0</v>
          </cell>
          <cell r="AI2021">
            <v>0</v>
          </cell>
          <cell r="AJ2021">
            <v>0</v>
          </cell>
          <cell r="AK2021">
            <v>0</v>
          </cell>
          <cell r="AL2021">
            <v>0</v>
          </cell>
          <cell r="AM2021">
            <v>0</v>
          </cell>
          <cell r="AN2021">
            <v>0</v>
          </cell>
          <cell r="AO2021">
            <v>0</v>
          </cell>
          <cell r="AP2021">
            <v>0</v>
          </cell>
          <cell r="AQ2021">
            <v>0</v>
          </cell>
          <cell r="AR2021">
            <v>0</v>
          </cell>
          <cell r="AS2021">
            <v>0</v>
          </cell>
          <cell r="AT2021">
            <v>0</v>
          </cell>
          <cell r="AU2021">
            <v>0</v>
          </cell>
          <cell r="AV2021">
            <v>0</v>
          </cell>
          <cell r="AW2021">
            <v>0</v>
          </cell>
          <cell r="AX2021">
            <v>0</v>
          </cell>
          <cell r="AY2021">
            <v>0</v>
          </cell>
          <cell r="AZ2021">
            <v>0</v>
          </cell>
          <cell r="BA2021">
            <v>0</v>
          </cell>
          <cell r="BB2021">
            <v>0</v>
          </cell>
          <cell r="BC2021">
            <v>0</v>
          </cell>
          <cell r="BD2021">
            <v>0</v>
          </cell>
          <cell r="BE2021">
            <v>0</v>
          </cell>
          <cell r="BF2021">
            <v>0</v>
          </cell>
          <cell r="BG2021">
            <v>29673</v>
          </cell>
          <cell r="BH2021">
            <v>31</v>
          </cell>
          <cell r="BI2021">
            <v>8</v>
          </cell>
          <cell r="BJ2021">
            <v>0</v>
          </cell>
          <cell r="BK2021">
            <v>0</v>
          </cell>
          <cell r="BL2021" t="str">
            <v>Married</v>
          </cell>
          <cell r="BM2021">
            <v>5</v>
          </cell>
          <cell r="BN2021" t="str">
            <v>Vill: Dhinu</v>
          </cell>
          <cell r="BO2021" t="str">
            <v>PO: Kulthi</v>
          </cell>
          <cell r="BP2021" t="str">
            <v>Himachal Pradesh</v>
          </cell>
          <cell r="BQ2021">
            <v>176001</v>
          </cell>
          <cell r="BR2021" t="str">
            <v>S.S.C</v>
          </cell>
          <cell r="BS2021">
            <v>0</v>
          </cell>
          <cell r="BT2021" t="str">
            <v>ITI (Fabrication)</v>
          </cell>
          <cell r="BU2021" t="str">
            <v>Euro Solo Energy</v>
          </cell>
          <cell r="BV2021">
            <v>41260</v>
          </cell>
          <cell r="BW2021">
            <v>41244</v>
          </cell>
          <cell r="BX2021">
            <v>0</v>
          </cell>
          <cell r="BY2021" t="str">
            <v>Opportunities/Career Advancement</v>
          </cell>
          <cell r="BZ2021" t="str">
            <v>Resignation</v>
          </cell>
          <cell r="CA2021">
            <v>0</v>
          </cell>
          <cell r="CB2021" t="str">
            <v>Voluntary</v>
          </cell>
          <cell r="CC2021">
            <v>0</v>
          </cell>
          <cell r="CD2021">
            <v>0</v>
          </cell>
          <cell r="CE2021">
            <v>0</v>
          </cell>
          <cell r="CF2021">
            <v>0</v>
          </cell>
          <cell r="CG2021">
            <v>0</v>
          </cell>
        </row>
        <row r="2022">
          <cell r="B2022">
            <v>10002787</v>
          </cell>
          <cell r="C2022" t="str">
            <v>Inactive</v>
          </cell>
          <cell r="D2022">
            <v>0</v>
          </cell>
          <cell r="E2022">
            <v>0</v>
          </cell>
          <cell r="F2022" t="e">
            <v>#N/A</v>
          </cell>
          <cell r="G2022" t="str">
            <v>B00529</v>
          </cell>
          <cell r="H2022" t="str">
            <v>M</v>
          </cell>
          <cell r="I2022" t="str">
            <v>Jai Pal</v>
          </cell>
          <cell r="J2022" t="str">
            <v>Sharma</v>
          </cell>
          <cell r="K2022">
            <v>0</v>
          </cell>
          <cell r="L2022" t="str">
            <v>Operator</v>
          </cell>
          <cell r="M2022" t="str">
            <v>Production</v>
          </cell>
          <cell r="N2022">
            <v>0</v>
          </cell>
          <cell r="O2022">
            <v>0</v>
          </cell>
          <cell r="P2022" t="str">
            <v>PCP Manufacturing</v>
          </cell>
          <cell r="Q2022">
            <v>0</v>
          </cell>
          <cell r="R2022" t="str">
            <v>Personal Care Products</v>
          </cell>
          <cell r="S2022" t="str">
            <v>Associate</v>
          </cell>
          <cell r="T2022" t="str">
            <v>A1</v>
          </cell>
          <cell r="U2022" t="str">
            <v>Baddi</v>
          </cell>
          <cell r="V2022" t="str">
            <v>Baddi</v>
          </cell>
          <cell r="W2022">
            <v>41178</v>
          </cell>
          <cell r="X2022">
            <v>41153</v>
          </cell>
          <cell r="Y2022">
            <v>2</v>
          </cell>
          <cell r="Z2022">
            <v>3.393237478437348</v>
          </cell>
          <cell r="AA2022">
            <v>5.3932374784373476</v>
          </cell>
          <cell r="AB2022">
            <v>0</v>
          </cell>
          <cell r="AC2022">
            <v>0</v>
          </cell>
          <cell r="AD2022">
            <v>41358</v>
          </cell>
          <cell r="AE2022">
            <v>0</v>
          </cell>
          <cell r="AF2022">
            <v>41450</v>
          </cell>
          <cell r="AG2022">
            <v>0</v>
          </cell>
          <cell r="AH2022">
            <v>0</v>
          </cell>
          <cell r="AI2022">
            <v>0</v>
          </cell>
          <cell r="AJ2022">
            <v>0</v>
          </cell>
          <cell r="AK2022">
            <v>0</v>
          </cell>
          <cell r="AL2022">
            <v>0</v>
          </cell>
          <cell r="AM2022">
            <v>0</v>
          </cell>
          <cell r="AN2022">
            <v>0</v>
          </cell>
          <cell r="AO2022">
            <v>0</v>
          </cell>
          <cell r="AP2022">
            <v>0</v>
          </cell>
          <cell r="AQ2022">
            <v>0</v>
          </cell>
          <cell r="AR2022">
            <v>0</v>
          </cell>
          <cell r="AS2022">
            <v>0</v>
          </cell>
          <cell r="AT2022">
            <v>0</v>
          </cell>
          <cell r="AU2022">
            <v>0</v>
          </cell>
          <cell r="AV2022">
            <v>0</v>
          </cell>
          <cell r="AW2022">
            <v>0</v>
          </cell>
          <cell r="AX2022">
            <v>0</v>
          </cell>
          <cell r="AY2022">
            <v>0</v>
          </cell>
          <cell r="AZ2022">
            <v>0</v>
          </cell>
          <cell r="BA2022">
            <v>0</v>
          </cell>
          <cell r="BB2022">
            <v>0</v>
          </cell>
          <cell r="BC2022">
            <v>0</v>
          </cell>
          <cell r="BD2022">
            <v>0</v>
          </cell>
          <cell r="BE2022">
            <v>0</v>
          </cell>
          <cell r="BF2022">
            <v>0</v>
          </cell>
          <cell r="BG2022">
            <v>32228</v>
          </cell>
          <cell r="BH2022">
            <v>27</v>
          </cell>
          <cell r="BI2022">
            <v>10</v>
          </cell>
          <cell r="BJ2022">
            <v>54142</v>
          </cell>
          <cell r="BK2022" t="str">
            <v>Less than 30 yrs and equal to 30 yrs</v>
          </cell>
          <cell r="BL2022" t="str">
            <v>Unmarried</v>
          </cell>
          <cell r="BM2022">
            <v>4</v>
          </cell>
          <cell r="BN2022" t="str">
            <v>Vill: Lalsa,PO: Dansa</v>
          </cell>
          <cell r="BO2022" t="str">
            <v>Rampur Bushar</v>
          </cell>
          <cell r="BP2022" t="str">
            <v>Himachal Pradesh</v>
          </cell>
          <cell r="BQ2022">
            <v>172001</v>
          </cell>
          <cell r="BR2022" t="str">
            <v>S.S.C</v>
          </cell>
          <cell r="BS2022">
            <v>0</v>
          </cell>
          <cell r="BT2022" t="str">
            <v>ITI (Welder)</v>
          </cell>
          <cell r="BU2022" t="str">
            <v>Geon International</v>
          </cell>
          <cell r="BV2022">
            <v>41936</v>
          </cell>
          <cell r="BW2022">
            <v>41913</v>
          </cell>
          <cell r="BX2022">
            <v>0</v>
          </cell>
          <cell r="BY2022" t="str">
            <v>Death</v>
          </cell>
          <cell r="BZ2022" t="str">
            <v>Death</v>
          </cell>
          <cell r="CA2022">
            <v>0</v>
          </cell>
          <cell r="CB2022" t="str">
            <v>Involuntary</v>
          </cell>
          <cell r="CC2022">
            <v>0</v>
          </cell>
          <cell r="CD2022">
            <v>0</v>
          </cell>
          <cell r="CE2022" t="str">
            <v>Applied</v>
          </cell>
          <cell r="CF2022">
            <v>0</v>
          </cell>
          <cell r="CG2022">
            <v>0</v>
          </cell>
        </row>
        <row r="2023">
          <cell r="B2023">
            <v>10002788</v>
          </cell>
          <cell r="C2023" t="str">
            <v>Inactive</v>
          </cell>
          <cell r="D2023">
            <v>0</v>
          </cell>
          <cell r="E2023">
            <v>0</v>
          </cell>
          <cell r="F2023" t="e">
            <v>#N/A</v>
          </cell>
          <cell r="G2023" t="str">
            <v>B00530</v>
          </cell>
          <cell r="H2023" t="str">
            <v>M</v>
          </cell>
          <cell r="I2023" t="str">
            <v>Manjeet</v>
          </cell>
          <cell r="J2023" t="str">
            <v>Singh</v>
          </cell>
          <cell r="K2023">
            <v>0</v>
          </cell>
          <cell r="L2023" t="str">
            <v>Assistant</v>
          </cell>
          <cell r="M2023">
            <v>0</v>
          </cell>
          <cell r="N2023">
            <v>0</v>
          </cell>
          <cell r="O2023">
            <v>0</v>
          </cell>
          <cell r="P2023" t="str">
            <v>PCP Manufacturing</v>
          </cell>
          <cell r="Q2023">
            <v>0</v>
          </cell>
          <cell r="R2023" t="str">
            <v>Personal Care Products</v>
          </cell>
          <cell r="S2023" t="str">
            <v>OC</v>
          </cell>
          <cell r="T2023" t="str">
            <v>S1</v>
          </cell>
          <cell r="U2023" t="str">
            <v>Baddi</v>
          </cell>
          <cell r="V2023" t="str">
            <v>Baddi</v>
          </cell>
          <cell r="W2023">
            <v>41179</v>
          </cell>
          <cell r="X2023">
            <v>41153</v>
          </cell>
          <cell r="Y2023">
            <v>8</v>
          </cell>
          <cell r="Z2023">
            <v>3.3904977527270428</v>
          </cell>
          <cell r="AA2023">
            <v>9.1</v>
          </cell>
          <cell r="AB2023">
            <v>0</v>
          </cell>
          <cell r="AC2023">
            <v>0</v>
          </cell>
          <cell r="AD2023">
            <v>41359</v>
          </cell>
          <cell r="AE2023">
            <v>0</v>
          </cell>
          <cell r="AF2023">
            <v>41451</v>
          </cell>
          <cell r="AG2023">
            <v>0</v>
          </cell>
          <cell r="AH2023">
            <v>0</v>
          </cell>
          <cell r="AI2023">
            <v>0</v>
          </cell>
          <cell r="AJ2023">
            <v>0</v>
          </cell>
          <cell r="AK2023">
            <v>0</v>
          </cell>
          <cell r="AL2023">
            <v>0</v>
          </cell>
          <cell r="AM2023">
            <v>0</v>
          </cell>
          <cell r="AN2023">
            <v>0</v>
          </cell>
          <cell r="AO2023">
            <v>0</v>
          </cell>
          <cell r="AP2023">
            <v>0</v>
          </cell>
          <cell r="AQ2023">
            <v>0</v>
          </cell>
          <cell r="AR2023">
            <v>0</v>
          </cell>
          <cell r="AS2023">
            <v>0</v>
          </cell>
          <cell r="AT2023">
            <v>0</v>
          </cell>
          <cell r="AU2023">
            <v>0</v>
          </cell>
          <cell r="AV2023">
            <v>0</v>
          </cell>
          <cell r="AW2023">
            <v>0</v>
          </cell>
          <cell r="AX2023">
            <v>0</v>
          </cell>
          <cell r="AY2023">
            <v>0</v>
          </cell>
          <cell r="AZ2023">
            <v>0</v>
          </cell>
          <cell r="BA2023">
            <v>0</v>
          </cell>
          <cell r="BB2023">
            <v>0</v>
          </cell>
          <cell r="BC2023">
            <v>0</v>
          </cell>
          <cell r="BD2023">
            <v>0</v>
          </cell>
          <cell r="BE2023">
            <v>0</v>
          </cell>
          <cell r="BF2023">
            <v>0</v>
          </cell>
          <cell r="BG2023">
            <v>27579</v>
          </cell>
          <cell r="BH2023">
            <v>38</v>
          </cell>
          <cell r="BI2023">
            <v>4</v>
          </cell>
          <cell r="BJ2023">
            <v>0</v>
          </cell>
          <cell r="BK2023">
            <v>0</v>
          </cell>
          <cell r="BL2023" t="str">
            <v>Married</v>
          </cell>
          <cell r="BM2023">
            <v>3</v>
          </cell>
          <cell r="BN2023" t="str">
            <v>Vill: Bhaguri</v>
          </cell>
          <cell r="BO2023" t="str">
            <v>Gurdaspur</v>
          </cell>
          <cell r="BP2023" t="str">
            <v>Punjab</v>
          </cell>
          <cell r="BQ2023">
            <v>145022</v>
          </cell>
          <cell r="BR2023" t="str">
            <v>B.A</v>
          </cell>
          <cell r="BS2023">
            <v>0</v>
          </cell>
          <cell r="BT2023">
            <v>0</v>
          </cell>
          <cell r="BU2023" t="str">
            <v>Godrej Consumer Products Limited</v>
          </cell>
          <cell r="BV2023">
            <v>41593</v>
          </cell>
          <cell r="BW2023">
            <v>41579</v>
          </cell>
          <cell r="BX2023">
            <v>41589</v>
          </cell>
          <cell r="BY2023" t="str">
            <v>Opportunities/Career Advancement</v>
          </cell>
          <cell r="BZ2023" t="str">
            <v>Resignation</v>
          </cell>
          <cell r="CA2023">
            <v>0</v>
          </cell>
          <cell r="CB2023" t="str">
            <v>Voluntary</v>
          </cell>
          <cell r="CC2023">
            <v>0</v>
          </cell>
          <cell r="CD2023">
            <v>0</v>
          </cell>
          <cell r="CE2023" t="str">
            <v>EYEPS9721J</v>
          </cell>
          <cell r="CF2023">
            <v>0</v>
          </cell>
          <cell r="CG2023">
            <v>0</v>
          </cell>
        </row>
        <row r="2024">
          <cell r="B2024">
            <v>10002796</v>
          </cell>
          <cell r="C2024" t="str">
            <v>Inactive</v>
          </cell>
          <cell r="D2024">
            <v>0</v>
          </cell>
          <cell r="E2024">
            <v>0</v>
          </cell>
          <cell r="F2024" t="e">
            <v>#N/A</v>
          </cell>
          <cell r="G2024" t="str">
            <v>04/0483</v>
          </cell>
          <cell r="H2024" t="str">
            <v>M</v>
          </cell>
          <cell r="I2024" t="str">
            <v>Milind</v>
          </cell>
          <cell r="J2024" t="str">
            <v>Kawale</v>
          </cell>
          <cell r="K2024" t="str">
            <v>Ramchandra</v>
          </cell>
          <cell r="L2024" t="str">
            <v>Operator</v>
          </cell>
          <cell r="M2024">
            <v>0</v>
          </cell>
          <cell r="N2024">
            <v>0</v>
          </cell>
          <cell r="O2024">
            <v>0</v>
          </cell>
          <cell r="P2024" t="str">
            <v>Oleo Manufacturing</v>
          </cell>
          <cell r="Q2024">
            <v>0</v>
          </cell>
          <cell r="R2024" t="str">
            <v>Oleochemicals</v>
          </cell>
          <cell r="S2024" t="str">
            <v>Associate</v>
          </cell>
          <cell r="T2024" t="str">
            <v>A3</v>
          </cell>
          <cell r="U2024" t="str">
            <v>Taloja</v>
          </cell>
          <cell r="V2024" t="str">
            <v>Taloja</v>
          </cell>
          <cell r="W2024">
            <v>41180</v>
          </cell>
          <cell r="X2024">
            <v>41153</v>
          </cell>
          <cell r="Y2024">
            <v>14.5</v>
          </cell>
          <cell r="Z2024">
            <v>3.3877580266996454</v>
          </cell>
          <cell r="AA2024">
            <v>15.8</v>
          </cell>
          <cell r="AB2024">
            <v>0</v>
          </cell>
          <cell r="AC2024">
            <v>0</v>
          </cell>
          <cell r="AD2024">
            <v>41360</v>
          </cell>
          <cell r="AE2024">
            <v>0</v>
          </cell>
          <cell r="AF2024">
            <v>41361</v>
          </cell>
          <cell r="AG2024">
            <v>0</v>
          </cell>
          <cell r="AH2024">
            <v>0</v>
          </cell>
          <cell r="AI2024">
            <v>0</v>
          </cell>
          <cell r="AJ2024">
            <v>0</v>
          </cell>
          <cell r="AK2024">
            <v>0</v>
          </cell>
          <cell r="AL2024">
            <v>0</v>
          </cell>
          <cell r="AM2024">
            <v>0</v>
          </cell>
          <cell r="AN2024">
            <v>0</v>
          </cell>
          <cell r="AO2024">
            <v>0</v>
          </cell>
          <cell r="AP2024">
            <v>0</v>
          </cell>
          <cell r="AQ2024">
            <v>0</v>
          </cell>
          <cell r="AR2024">
            <v>0</v>
          </cell>
          <cell r="AS2024">
            <v>0</v>
          </cell>
          <cell r="AT2024">
            <v>0</v>
          </cell>
          <cell r="AU2024">
            <v>0</v>
          </cell>
          <cell r="AV2024">
            <v>0</v>
          </cell>
          <cell r="AW2024">
            <v>0</v>
          </cell>
          <cell r="AX2024">
            <v>0</v>
          </cell>
          <cell r="AY2024">
            <v>0</v>
          </cell>
          <cell r="AZ2024">
            <v>0</v>
          </cell>
          <cell r="BA2024">
            <v>0</v>
          </cell>
          <cell r="BB2024">
            <v>0</v>
          </cell>
          <cell r="BC2024">
            <v>0</v>
          </cell>
          <cell r="BD2024">
            <v>0</v>
          </cell>
          <cell r="BE2024">
            <v>0</v>
          </cell>
          <cell r="BF2024">
            <v>0</v>
          </cell>
          <cell r="BG2024">
            <v>26385</v>
          </cell>
          <cell r="BH2024">
            <v>41</v>
          </cell>
          <cell r="BI2024">
            <v>9</v>
          </cell>
          <cell r="BJ2024">
            <v>0</v>
          </cell>
          <cell r="BK2024">
            <v>0</v>
          </cell>
          <cell r="BL2024" t="str">
            <v>Married</v>
          </cell>
          <cell r="BM2024">
            <v>3</v>
          </cell>
          <cell r="BN2024" t="str">
            <v>Sai Shradha Apt., Flat-01, Shribaug, Alibaug</v>
          </cell>
          <cell r="BO2024" t="str">
            <v>Raigad</v>
          </cell>
          <cell r="BP2024" t="str">
            <v>Maharashtra</v>
          </cell>
          <cell r="BQ2024">
            <v>410203</v>
          </cell>
          <cell r="BR2024" t="str">
            <v>10th</v>
          </cell>
          <cell r="BS2024">
            <v>0</v>
          </cell>
          <cell r="BT2024" t="str">
            <v>Diploma in Chemical Engineering</v>
          </cell>
          <cell r="BU2024" t="str">
            <v>Yanba Petrochemicals Ltd</v>
          </cell>
          <cell r="BV2024">
            <v>41641</v>
          </cell>
          <cell r="BW2024">
            <v>41640</v>
          </cell>
          <cell r="BX2024">
            <v>0</v>
          </cell>
          <cell r="BY2024" t="str">
            <v>Higher Compensation</v>
          </cell>
          <cell r="BZ2024" t="str">
            <v>Resignation</v>
          </cell>
          <cell r="CA2024">
            <v>0</v>
          </cell>
          <cell r="CB2024" t="str">
            <v>Voluntary</v>
          </cell>
          <cell r="CC2024">
            <v>0</v>
          </cell>
          <cell r="CD2024">
            <v>0</v>
          </cell>
          <cell r="CE2024" t="str">
            <v>AQQPK3335A</v>
          </cell>
          <cell r="CF2024">
            <v>0</v>
          </cell>
          <cell r="CG2024">
            <v>0</v>
          </cell>
        </row>
        <row r="2025">
          <cell r="B2025">
            <v>10002793</v>
          </cell>
          <cell r="C2025" t="str">
            <v>Active</v>
          </cell>
          <cell r="D2025">
            <v>2011418140</v>
          </cell>
          <cell r="E2025" t="str">
            <v>BADDI - SAPONIFICATION</v>
          </cell>
          <cell r="F2025" t="str">
            <v>2011400224</v>
          </cell>
          <cell r="G2025" t="str">
            <v>B00535</v>
          </cell>
          <cell r="H2025" t="str">
            <v>M</v>
          </cell>
          <cell r="I2025" t="str">
            <v>Ashutosh</v>
          </cell>
          <cell r="J2025" t="str">
            <v>Kumar</v>
          </cell>
          <cell r="K2025">
            <v>0</v>
          </cell>
          <cell r="L2025" t="str">
            <v>Operator</v>
          </cell>
          <cell r="M2025" t="str">
            <v>Production</v>
          </cell>
          <cell r="N2025" t="str">
            <v>Core</v>
          </cell>
          <cell r="O2025" t="str">
            <v>Soap Noodles</v>
          </cell>
          <cell r="P2025" t="str">
            <v>PCP Manufacturing</v>
          </cell>
          <cell r="Q2025">
            <v>0</v>
          </cell>
          <cell r="R2025" t="str">
            <v>Personal Care Products</v>
          </cell>
          <cell r="S2025" t="str">
            <v>Associate</v>
          </cell>
          <cell r="T2025" t="str">
            <v>A1</v>
          </cell>
          <cell r="U2025" t="str">
            <v>Baddi</v>
          </cell>
          <cell r="V2025" t="str">
            <v>Baddi</v>
          </cell>
          <cell r="W2025">
            <v>41180</v>
          </cell>
          <cell r="X2025">
            <v>41153</v>
          </cell>
          <cell r="Y2025">
            <v>2.5</v>
          </cell>
          <cell r="Z2025">
            <v>3.3877580263825533</v>
          </cell>
          <cell r="AA2025">
            <v>5.8877580263825529</v>
          </cell>
          <cell r="AB2025">
            <v>0</v>
          </cell>
          <cell r="AC2025">
            <v>0</v>
          </cell>
          <cell r="AD2025">
            <v>41360</v>
          </cell>
          <cell r="AE2025">
            <v>0</v>
          </cell>
          <cell r="AF2025">
            <v>41452</v>
          </cell>
          <cell r="AG2025">
            <v>0</v>
          </cell>
          <cell r="AH2025">
            <v>0</v>
          </cell>
          <cell r="AI2025">
            <v>0</v>
          </cell>
          <cell r="AJ2025">
            <v>0</v>
          </cell>
          <cell r="AK2025">
            <v>0</v>
          </cell>
          <cell r="AL2025">
            <v>0</v>
          </cell>
          <cell r="AM2025">
            <v>0</v>
          </cell>
          <cell r="AN2025">
            <v>0</v>
          </cell>
          <cell r="AO2025">
            <v>0</v>
          </cell>
          <cell r="AP2025">
            <v>0</v>
          </cell>
          <cell r="AQ2025">
            <v>0</v>
          </cell>
          <cell r="AR2025">
            <v>0</v>
          </cell>
          <cell r="AS2025">
            <v>0</v>
          </cell>
          <cell r="AT2025">
            <v>0</v>
          </cell>
          <cell r="AU2025">
            <v>0</v>
          </cell>
          <cell r="AV2025">
            <v>0</v>
          </cell>
          <cell r="AW2025">
            <v>0</v>
          </cell>
          <cell r="AX2025">
            <v>0</v>
          </cell>
          <cell r="AY2025">
            <v>0</v>
          </cell>
          <cell r="AZ2025">
            <v>0</v>
          </cell>
          <cell r="BA2025">
            <v>0</v>
          </cell>
          <cell r="BB2025">
            <v>0</v>
          </cell>
          <cell r="BC2025">
            <v>0</v>
          </cell>
          <cell r="BD2025">
            <v>0</v>
          </cell>
          <cell r="BE2025">
            <v>0</v>
          </cell>
          <cell r="BF2025">
            <v>0</v>
          </cell>
          <cell r="BG2025">
            <v>34155</v>
          </cell>
          <cell r="BH2025">
            <v>22</v>
          </cell>
          <cell r="BI2025">
            <v>7</v>
          </cell>
          <cell r="BJ2025">
            <v>56069</v>
          </cell>
          <cell r="BK2025" t="str">
            <v>Less than and equal to 30 yrs</v>
          </cell>
          <cell r="BL2025" t="str">
            <v>Married</v>
          </cell>
          <cell r="BM2025">
            <v>6</v>
          </cell>
          <cell r="BN2025" t="str">
            <v>Vill: Badhauli, PO: Dumduma</v>
          </cell>
          <cell r="BO2025" t="str">
            <v>Allahabad</v>
          </cell>
          <cell r="BP2025" t="str">
            <v>Uttar Pradesh</v>
          </cell>
          <cell r="BQ2025">
            <v>211001</v>
          </cell>
          <cell r="BR2025" t="str">
            <v>12th</v>
          </cell>
          <cell r="BS2025">
            <v>0</v>
          </cell>
          <cell r="BT2025">
            <v>0</v>
          </cell>
          <cell r="BU2025" t="str">
            <v>VVF BADDI (Contract Roll)</v>
          </cell>
          <cell r="BV2025">
            <v>0</v>
          </cell>
          <cell r="BW2025">
            <v>0</v>
          </cell>
          <cell r="BX2025">
            <v>0</v>
          </cell>
          <cell r="BY2025">
            <v>0</v>
          </cell>
          <cell r="BZ2025">
            <v>0</v>
          </cell>
          <cell r="CA2025">
            <v>0</v>
          </cell>
          <cell r="CB2025">
            <v>0</v>
          </cell>
          <cell r="CC2025">
            <v>0</v>
          </cell>
          <cell r="CD2025" t="str">
            <v>O+</v>
          </cell>
          <cell r="CE2025" t="str">
            <v>DDGPK1854N</v>
          </cell>
          <cell r="CF2025" t="str">
            <v>Umesh Thakur</v>
          </cell>
          <cell r="CG2025" t="str">
            <v>Umesh Thakur</v>
          </cell>
        </row>
        <row r="2026">
          <cell r="B2026">
            <v>10002792</v>
          </cell>
          <cell r="C2026" t="str">
            <v>Inactive</v>
          </cell>
          <cell r="D2026">
            <v>0</v>
          </cell>
          <cell r="E2026">
            <v>0</v>
          </cell>
          <cell r="F2026" t="e">
            <v>#N/A</v>
          </cell>
          <cell r="G2026" t="str">
            <v>B00534</v>
          </cell>
          <cell r="H2026" t="str">
            <v>M</v>
          </cell>
          <cell r="I2026" t="str">
            <v xml:space="preserve">Pankaj </v>
          </cell>
          <cell r="J2026" t="str">
            <v>Kumar</v>
          </cell>
          <cell r="K2026">
            <v>0</v>
          </cell>
          <cell r="L2026" t="str">
            <v>Operator</v>
          </cell>
          <cell r="M2026">
            <v>0</v>
          </cell>
          <cell r="N2026">
            <v>0</v>
          </cell>
          <cell r="O2026">
            <v>0</v>
          </cell>
          <cell r="P2026" t="str">
            <v>PCP Manufacturing</v>
          </cell>
          <cell r="Q2026">
            <v>0</v>
          </cell>
          <cell r="R2026" t="str">
            <v>Personal Care Products</v>
          </cell>
          <cell r="S2026" t="str">
            <v>Associate</v>
          </cell>
          <cell r="T2026" t="str">
            <v>A1</v>
          </cell>
          <cell r="U2026" t="str">
            <v>Baddi</v>
          </cell>
          <cell r="V2026" t="str">
            <v>Baddi</v>
          </cell>
          <cell r="W2026">
            <v>41180</v>
          </cell>
          <cell r="X2026">
            <v>41153</v>
          </cell>
          <cell r="Y2026">
            <v>1</v>
          </cell>
          <cell r="Z2026">
            <v>3.3877580263825533</v>
          </cell>
          <cell r="AA2026">
            <v>2.5</v>
          </cell>
          <cell r="AB2026">
            <v>0</v>
          </cell>
          <cell r="AC2026">
            <v>0</v>
          </cell>
          <cell r="AD2026">
            <v>41360</v>
          </cell>
          <cell r="AE2026">
            <v>0</v>
          </cell>
          <cell r="AF2026">
            <v>41360</v>
          </cell>
          <cell r="AG2026">
            <v>0</v>
          </cell>
          <cell r="AH2026">
            <v>0</v>
          </cell>
          <cell r="AI2026">
            <v>0</v>
          </cell>
          <cell r="AJ2026">
            <v>0</v>
          </cell>
          <cell r="AK2026">
            <v>0</v>
          </cell>
          <cell r="AL2026">
            <v>0</v>
          </cell>
          <cell r="AM2026">
            <v>0</v>
          </cell>
          <cell r="AN2026">
            <v>0</v>
          </cell>
          <cell r="AO2026">
            <v>0</v>
          </cell>
          <cell r="AP2026">
            <v>0</v>
          </cell>
          <cell r="AQ2026">
            <v>0</v>
          </cell>
          <cell r="AR2026">
            <v>0</v>
          </cell>
          <cell r="AS2026">
            <v>0</v>
          </cell>
          <cell r="AT2026">
            <v>0</v>
          </cell>
          <cell r="AU2026">
            <v>0</v>
          </cell>
          <cell r="AV2026">
            <v>0</v>
          </cell>
          <cell r="AW2026">
            <v>0</v>
          </cell>
          <cell r="AX2026">
            <v>0</v>
          </cell>
          <cell r="AY2026">
            <v>0</v>
          </cell>
          <cell r="AZ2026">
            <v>0</v>
          </cell>
          <cell r="BA2026">
            <v>0</v>
          </cell>
          <cell r="BB2026">
            <v>0</v>
          </cell>
          <cell r="BC2026">
            <v>0</v>
          </cell>
          <cell r="BD2026">
            <v>0</v>
          </cell>
          <cell r="BE2026">
            <v>0</v>
          </cell>
          <cell r="BF2026">
            <v>0</v>
          </cell>
          <cell r="BG2026">
            <v>32780</v>
          </cell>
          <cell r="BH2026">
            <v>24</v>
          </cell>
          <cell r="BI2026">
            <v>6</v>
          </cell>
          <cell r="BJ2026">
            <v>54694</v>
          </cell>
          <cell r="BK2026" t="str">
            <v>Less than 30 yrs and equal to 30 yrs</v>
          </cell>
          <cell r="BL2026" t="str">
            <v>Unmarried</v>
          </cell>
          <cell r="BM2026">
            <v>2</v>
          </cell>
          <cell r="BN2026" t="str">
            <v>Vill: Baswater, PO: Khudla</v>
          </cell>
          <cell r="BO2026" t="str">
            <v>Mandi</v>
          </cell>
          <cell r="BP2026" t="str">
            <v>Himachal Pradesh</v>
          </cell>
          <cell r="BQ2026">
            <v>175001</v>
          </cell>
          <cell r="BR2026" t="str">
            <v>12th</v>
          </cell>
          <cell r="BS2026">
            <v>0</v>
          </cell>
          <cell r="BT2026" t="str">
            <v>ITI IT &amp; Electronic</v>
          </cell>
          <cell r="BU2026" t="str">
            <v>Wrigley India PVt Ltd</v>
          </cell>
          <cell r="BV2026">
            <v>41730</v>
          </cell>
          <cell r="BW2026">
            <v>41730</v>
          </cell>
          <cell r="BX2026">
            <v>41699</v>
          </cell>
          <cell r="BY2026" t="str">
            <v>Personal Reason</v>
          </cell>
          <cell r="BZ2026" t="str">
            <v>Resignation</v>
          </cell>
          <cell r="CA2026">
            <v>0</v>
          </cell>
          <cell r="CB2026" t="str">
            <v>Voluntary</v>
          </cell>
          <cell r="CC2026">
            <v>0</v>
          </cell>
          <cell r="CD2026">
            <v>0</v>
          </cell>
          <cell r="CE2026" t="str">
            <v>BVVPK7283E</v>
          </cell>
          <cell r="CF2026">
            <v>0</v>
          </cell>
          <cell r="CG2026">
            <v>0</v>
          </cell>
        </row>
        <row r="2027">
          <cell r="B2027">
            <v>10003023</v>
          </cell>
          <cell r="C2027" t="str">
            <v>Inactive</v>
          </cell>
          <cell r="D2027">
            <v>1010322999</v>
          </cell>
          <cell r="E2027" t="str">
            <v>TALOJA-QUALITY</v>
          </cell>
          <cell r="F2027" t="str">
            <v>1010300400</v>
          </cell>
          <cell r="G2027" t="str">
            <v>04/613</v>
          </cell>
          <cell r="H2027" t="str">
            <v>M</v>
          </cell>
          <cell r="I2027" t="str">
            <v>Rahul</v>
          </cell>
          <cell r="J2027" t="str">
            <v>Vadavale</v>
          </cell>
          <cell r="K2027" t="str">
            <v>Ganesh</v>
          </cell>
          <cell r="L2027" t="str">
            <v>Junior Executive</v>
          </cell>
          <cell r="M2027" t="str">
            <v>Quality Control</v>
          </cell>
          <cell r="N2027">
            <v>0</v>
          </cell>
          <cell r="O2027">
            <v>0</v>
          </cell>
          <cell r="P2027" t="str">
            <v>Oleo Manufacturing</v>
          </cell>
          <cell r="Q2027">
            <v>0</v>
          </cell>
          <cell r="R2027" t="str">
            <v>Oleochemicals</v>
          </cell>
          <cell r="S2027" t="str">
            <v>JMC</v>
          </cell>
          <cell r="T2027" t="str">
            <v>EG-0</v>
          </cell>
          <cell r="U2027" t="str">
            <v>Taloja</v>
          </cell>
          <cell r="V2027" t="str">
            <v>Taloja</v>
          </cell>
          <cell r="W2027">
            <v>41401</v>
          </cell>
          <cell r="X2027">
            <v>41395</v>
          </cell>
          <cell r="Y2027">
            <v>0</v>
          </cell>
          <cell r="Z2027">
            <v>2.7822785746448511</v>
          </cell>
          <cell r="AA2027">
            <v>2.7822785746448511</v>
          </cell>
          <cell r="AB2027">
            <v>41766</v>
          </cell>
          <cell r="AC2027">
            <v>41760</v>
          </cell>
          <cell r="AD2027">
            <v>41949</v>
          </cell>
          <cell r="AE2027">
            <v>0</v>
          </cell>
          <cell r="AF2027">
            <v>42309</v>
          </cell>
          <cell r="AG2027">
            <v>0</v>
          </cell>
          <cell r="AH2027">
            <v>0</v>
          </cell>
          <cell r="AI2027">
            <v>0</v>
          </cell>
          <cell r="AJ2027">
            <v>0</v>
          </cell>
          <cell r="AK2027">
            <v>0</v>
          </cell>
          <cell r="AL2027">
            <v>0</v>
          </cell>
          <cell r="AM2027">
            <v>0</v>
          </cell>
          <cell r="AN2027">
            <v>0</v>
          </cell>
          <cell r="AO2027">
            <v>0</v>
          </cell>
          <cell r="AP2027">
            <v>0</v>
          </cell>
          <cell r="AQ2027">
            <v>0</v>
          </cell>
          <cell r="AR2027">
            <v>0</v>
          </cell>
          <cell r="AS2027">
            <v>0</v>
          </cell>
          <cell r="AT2027">
            <v>0</v>
          </cell>
          <cell r="AU2027">
            <v>0</v>
          </cell>
          <cell r="AV2027" t="str">
            <v>Junior Executive</v>
          </cell>
          <cell r="AW2027">
            <v>0</v>
          </cell>
          <cell r="AX2027">
            <v>0</v>
          </cell>
          <cell r="AY2027">
            <v>0</v>
          </cell>
          <cell r="AZ2027">
            <v>0</v>
          </cell>
          <cell r="BA2027">
            <v>0</v>
          </cell>
          <cell r="BB2027">
            <v>0</v>
          </cell>
          <cell r="BC2027">
            <v>0</v>
          </cell>
          <cell r="BD2027">
            <v>0</v>
          </cell>
          <cell r="BE2027">
            <v>0</v>
          </cell>
          <cell r="BF2027">
            <v>0</v>
          </cell>
          <cell r="BG2027">
            <v>33831</v>
          </cell>
          <cell r="BH2027">
            <v>23</v>
          </cell>
          <cell r="BI2027">
            <v>6</v>
          </cell>
          <cell r="BJ2027">
            <v>55745</v>
          </cell>
          <cell r="BK2027" t="str">
            <v>Less than 30 yrs and equal to 30 yrs</v>
          </cell>
          <cell r="BL2027" t="str">
            <v>Unmarried</v>
          </cell>
          <cell r="BM2027">
            <v>2</v>
          </cell>
          <cell r="BN2027" t="str">
            <v>B.T.No.1719, Room No.11, Gandhi Road,</v>
          </cell>
          <cell r="BO2027" t="str">
            <v>Ulhasnagar-4</v>
          </cell>
          <cell r="BP2027" t="str">
            <v>Maharashtra</v>
          </cell>
          <cell r="BQ2027">
            <v>421005</v>
          </cell>
          <cell r="BR2027" t="str">
            <v>B.Sc. Chemistry (Pursuing)</v>
          </cell>
          <cell r="BS2027">
            <v>0</v>
          </cell>
          <cell r="BT2027" t="str">
            <v>Certificate in Industrial Chemistry</v>
          </cell>
          <cell r="BU2027" t="str">
            <v>Fresher</v>
          </cell>
          <cell r="BV2027">
            <v>42187</v>
          </cell>
          <cell r="BW2027">
            <v>42186</v>
          </cell>
          <cell r="BX2027">
            <v>42187</v>
          </cell>
          <cell r="BY2027" t="str">
            <v>Resignation</v>
          </cell>
          <cell r="BZ2027" t="str">
            <v>Resignation</v>
          </cell>
          <cell r="CA2027">
            <v>0</v>
          </cell>
          <cell r="CB2027" t="str">
            <v>Voluntary</v>
          </cell>
          <cell r="CC2027">
            <v>0</v>
          </cell>
          <cell r="CD2027">
            <v>0</v>
          </cell>
          <cell r="CE2027" t="str">
            <v>ASUPV0549H</v>
          </cell>
          <cell r="CF2027" t="str">
            <v>C.P.Unnikrishnan</v>
          </cell>
          <cell r="CG2027">
            <v>0</v>
          </cell>
        </row>
        <row r="2028">
          <cell r="B2028">
            <v>10003025</v>
          </cell>
          <cell r="C2028" t="str">
            <v>Inactive</v>
          </cell>
          <cell r="D2028">
            <v>1010329999</v>
          </cell>
          <cell r="E2028" t="str">
            <v>TALOJA-UTILITY</v>
          </cell>
          <cell r="F2028" t="str">
            <v>1010300401</v>
          </cell>
          <cell r="G2028" t="str">
            <v>04/0616</v>
          </cell>
          <cell r="H2028" t="str">
            <v>M</v>
          </cell>
          <cell r="I2028" t="str">
            <v>Aditya</v>
          </cell>
          <cell r="J2028" t="str">
            <v>Ghatge</v>
          </cell>
          <cell r="K2028" t="str">
            <v>Prakash</v>
          </cell>
          <cell r="L2028" t="str">
            <v>Executive</v>
          </cell>
          <cell r="M2028" t="str">
            <v>Utility</v>
          </cell>
          <cell r="N2028">
            <v>0</v>
          </cell>
          <cell r="O2028">
            <v>0</v>
          </cell>
          <cell r="P2028" t="str">
            <v>Oleo Manufacturing</v>
          </cell>
          <cell r="Q2028">
            <v>0</v>
          </cell>
          <cell r="R2028" t="str">
            <v>Oleochemicals</v>
          </cell>
          <cell r="S2028" t="str">
            <v>JMC</v>
          </cell>
          <cell r="T2028" t="str">
            <v>EG</v>
          </cell>
          <cell r="U2028" t="str">
            <v>Taloja</v>
          </cell>
          <cell r="V2028" t="str">
            <v>Taloja</v>
          </cell>
          <cell r="W2028">
            <v>41409</v>
          </cell>
          <cell r="X2028">
            <v>41395</v>
          </cell>
          <cell r="Y2028">
            <v>0</v>
          </cell>
          <cell r="Z2028">
            <v>2.7603607664256731</v>
          </cell>
          <cell r="AA2028">
            <v>2.7603607664256731</v>
          </cell>
          <cell r="AB2028">
            <v>41774</v>
          </cell>
          <cell r="AC2028">
            <v>41774</v>
          </cell>
          <cell r="AD2028">
            <v>41957</v>
          </cell>
          <cell r="AE2028">
            <v>0</v>
          </cell>
          <cell r="AF2028">
            <v>42309</v>
          </cell>
          <cell r="AG2028">
            <v>0</v>
          </cell>
          <cell r="AH2028">
            <v>0</v>
          </cell>
          <cell r="AI2028">
            <v>0</v>
          </cell>
          <cell r="AJ2028">
            <v>0</v>
          </cell>
          <cell r="AK2028">
            <v>0</v>
          </cell>
          <cell r="AL2028">
            <v>0</v>
          </cell>
          <cell r="AM2028">
            <v>0</v>
          </cell>
          <cell r="AN2028">
            <v>0</v>
          </cell>
          <cell r="AO2028">
            <v>0</v>
          </cell>
          <cell r="AP2028">
            <v>0</v>
          </cell>
          <cell r="AQ2028">
            <v>0</v>
          </cell>
          <cell r="AR2028" t="str">
            <v>GET</v>
          </cell>
          <cell r="AS2028" t="str">
            <v>Utility</v>
          </cell>
          <cell r="AT2028">
            <v>0</v>
          </cell>
          <cell r="AU2028">
            <v>0</v>
          </cell>
          <cell r="AV2028">
            <v>0</v>
          </cell>
          <cell r="AW2028">
            <v>0</v>
          </cell>
          <cell r="AX2028">
            <v>0</v>
          </cell>
          <cell r="AY2028">
            <v>0</v>
          </cell>
          <cell r="AZ2028">
            <v>0</v>
          </cell>
          <cell r="BA2028">
            <v>0</v>
          </cell>
          <cell r="BB2028">
            <v>0</v>
          </cell>
          <cell r="BC2028">
            <v>0</v>
          </cell>
          <cell r="BD2028">
            <v>0</v>
          </cell>
          <cell r="BE2028">
            <v>0</v>
          </cell>
          <cell r="BF2028">
            <v>0</v>
          </cell>
          <cell r="BG2028">
            <v>33438</v>
          </cell>
          <cell r="BH2028">
            <v>24</v>
          </cell>
          <cell r="BI2028">
            <v>6</v>
          </cell>
          <cell r="BJ2028">
            <v>55352</v>
          </cell>
          <cell r="BK2028" t="str">
            <v>Less than 30 yrs and equal to 30 yrs</v>
          </cell>
          <cell r="BL2028" t="str">
            <v>Unmarried</v>
          </cell>
          <cell r="BM2028">
            <v>2</v>
          </cell>
          <cell r="BN2028" t="str">
            <v xml:space="preserve">13th, Alankar, Ambani Nagar, Sagarmal, University Road, </v>
          </cell>
          <cell r="BO2028" t="str">
            <v>Kolhapur</v>
          </cell>
          <cell r="BP2028" t="str">
            <v>Maharashtra</v>
          </cell>
          <cell r="BQ2028">
            <v>416008</v>
          </cell>
          <cell r="BR2028" t="str">
            <v>BE Power Engineering (Appearing)</v>
          </cell>
          <cell r="BS2028">
            <v>0</v>
          </cell>
          <cell r="BT2028">
            <v>0</v>
          </cell>
          <cell r="BU2028" t="str">
            <v>NA</v>
          </cell>
          <cell r="BV2028">
            <v>42186</v>
          </cell>
          <cell r="BW2028">
            <v>42186</v>
          </cell>
          <cell r="BX2028">
            <v>42177</v>
          </cell>
          <cell r="BY2028" t="str">
            <v>Family Circumstances</v>
          </cell>
          <cell r="BZ2028" t="str">
            <v>Resignation</v>
          </cell>
          <cell r="CA2028">
            <v>0</v>
          </cell>
          <cell r="CB2028" t="str">
            <v>Voluntary</v>
          </cell>
          <cell r="CC2028">
            <v>0</v>
          </cell>
          <cell r="CD2028">
            <v>0</v>
          </cell>
          <cell r="CE2028" t="str">
            <v>BCBPG1401P</v>
          </cell>
          <cell r="CF2028" t="str">
            <v>Prasad Kale</v>
          </cell>
          <cell r="CG2028" t="str">
            <v>Vijaykumar Patil</v>
          </cell>
        </row>
        <row r="2029">
          <cell r="B2029">
            <v>10002790</v>
          </cell>
          <cell r="C2029" t="str">
            <v>Active</v>
          </cell>
          <cell r="D2029">
            <v>2011423999</v>
          </cell>
          <cell r="E2029" t="str">
            <v>BADDI - FINISHED GOOD</v>
          </cell>
          <cell r="F2029" t="str">
            <v>2011400222</v>
          </cell>
          <cell r="G2029" t="str">
            <v>B00532</v>
          </cell>
          <cell r="H2029" t="str">
            <v>M</v>
          </cell>
          <cell r="I2029" t="str">
            <v>Kamini</v>
          </cell>
          <cell r="J2029" t="str">
            <v>Kant</v>
          </cell>
          <cell r="K2029">
            <v>0</v>
          </cell>
          <cell r="L2029" t="str">
            <v>Senior Supervisor</v>
          </cell>
          <cell r="M2029" t="str">
            <v>Stores</v>
          </cell>
          <cell r="N2029" t="str">
            <v>Core</v>
          </cell>
          <cell r="O2029">
            <v>0</v>
          </cell>
          <cell r="P2029" t="str">
            <v>PCP Manufacturing</v>
          </cell>
          <cell r="Q2029">
            <v>0</v>
          </cell>
          <cell r="R2029" t="str">
            <v>Personal Care Products</v>
          </cell>
          <cell r="S2029" t="str">
            <v>OC</v>
          </cell>
          <cell r="T2029" t="str">
            <v>S2</v>
          </cell>
          <cell r="U2029" t="str">
            <v>Baddi</v>
          </cell>
          <cell r="V2029" t="str">
            <v>Baddi</v>
          </cell>
          <cell r="W2029">
            <v>41180</v>
          </cell>
          <cell r="X2029">
            <v>41153</v>
          </cell>
          <cell r="Y2029">
            <v>4</v>
          </cell>
          <cell r="Z2029">
            <v>3.3877580263825533</v>
          </cell>
          <cell r="AA2029">
            <v>7.3877580263825529</v>
          </cell>
          <cell r="AB2029">
            <v>0</v>
          </cell>
          <cell r="AC2029">
            <v>0</v>
          </cell>
          <cell r="AD2029">
            <v>41360</v>
          </cell>
          <cell r="AE2029">
            <v>0</v>
          </cell>
          <cell r="AF2029">
            <v>41360</v>
          </cell>
          <cell r="AG2029">
            <v>42095</v>
          </cell>
          <cell r="AH2029" t="str">
            <v>Supervisor</v>
          </cell>
          <cell r="AI2029" t="str">
            <v>OC</v>
          </cell>
          <cell r="AJ2029" t="str">
            <v>S1</v>
          </cell>
          <cell r="AK2029">
            <v>0</v>
          </cell>
          <cell r="AL2029">
            <v>0</v>
          </cell>
          <cell r="AM2029">
            <v>0</v>
          </cell>
          <cell r="AN2029">
            <v>0</v>
          </cell>
          <cell r="AO2029">
            <v>0</v>
          </cell>
          <cell r="AP2029">
            <v>0</v>
          </cell>
          <cell r="AQ2029">
            <v>0</v>
          </cell>
          <cell r="AR2029">
            <v>0</v>
          </cell>
          <cell r="AS2029">
            <v>0</v>
          </cell>
          <cell r="AT2029">
            <v>0</v>
          </cell>
          <cell r="AU2029">
            <v>0</v>
          </cell>
          <cell r="AV2029">
            <v>0</v>
          </cell>
          <cell r="AW2029">
            <v>0</v>
          </cell>
          <cell r="AX2029">
            <v>0</v>
          </cell>
          <cell r="AY2029">
            <v>0</v>
          </cell>
          <cell r="AZ2029">
            <v>0</v>
          </cell>
          <cell r="BA2029">
            <v>0</v>
          </cell>
          <cell r="BB2029">
            <v>0</v>
          </cell>
          <cell r="BC2029">
            <v>0</v>
          </cell>
          <cell r="BD2029">
            <v>0</v>
          </cell>
          <cell r="BE2029">
            <v>0</v>
          </cell>
          <cell r="BF2029">
            <v>0</v>
          </cell>
          <cell r="BG2029">
            <v>31514</v>
          </cell>
          <cell r="BH2029">
            <v>29</v>
          </cell>
          <cell r="BI2029">
            <v>10</v>
          </cell>
          <cell r="BJ2029">
            <v>53428</v>
          </cell>
          <cell r="BK2029" t="str">
            <v>Less than and equal to 30 yrs</v>
          </cell>
          <cell r="BL2029" t="str">
            <v>Unmarried</v>
          </cell>
          <cell r="BM2029">
            <v>4</v>
          </cell>
          <cell r="BN2029" t="str">
            <v>Vill: Gambhalundi,PO: IRDA</v>
          </cell>
          <cell r="BO2029" t="str">
            <v>Basta</v>
          </cell>
          <cell r="BP2029" t="str">
            <v>Odisa</v>
          </cell>
          <cell r="BQ2029" t="str">
            <v>756029;</v>
          </cell>
          <cell r="BR2029" t="str">
            <v>12th</v>
          </cell>
          <cell r="BS2029">
            <v>0</v>
          </cell>
          <cell r="BT2029">
            <v>0</v>
          </cell>
          <cell r="BU2029" t="str">
            <v>VVF BADDI (Contract Roll)</v>
          </cell>
          <cell r="BV2029">
            <v>0</v>
          </cell>
          <cell r="BW2029">
            <v>0</v>
          </cell>
          <cell r="BX2029">
            <v>0</v>
          </cell>
          <cell r="BY2029">
            <v>0</v>
          </cell>
          <cell r="BZ2029">
            <v>0</v>
          </cell>
          <cell r="CA2029">
            <v>0</v>
          </cell>
          <cell r="CB2029">
            <v>0</v>
          </cell>
          <cell r="CC2029">
            <v>0</v>
          </cell>
          <cell r="CD2029" t="str">
            <v>A+</v>
          </cell>
          <cell r="CE2029" t="str">
            <v>BTKPB6103K</v>
          </cell>
          <cell r="CF2029" t="str">
            <v>Manpreet Singh</v>
          </cell>
          <cell r="CG2029" t="str">
            <v>Manpreet Singh</v>
          </cell>
        </row>
        <row r="2030">
          <cell r="B2030">
            <v>10002795</v>
          </cell>
          <cell r="C2030" t="str">
            <v>Inactive</v>
          </cell>
          <cell r="D2030">
            <v>0</v>
          </cell>
          <cell r="E2030">
            <v>0</v>
          </cell>
          <cell r="F2030" t="e">
            <v>#N/A</v>
          </cell>
          <cell r="G2030" t="str">
            <v>B00537</v>
          </cell>
          <cell r="H2030" t="str">
            <v>M</v>
          </cell>
          <cell r="I2030" t="str">
            <v>Surender</v>
          </cell>
          <cell r="J2030" t="str">
            <v>Kumar</v>
          </cell>
          <cell r="K2030">
            <v>0</v>
          </cell>
          <cell r="L2030" t="str">
            <v>Operator</v>
          </cell>
          <cell r="M2030">
            <v>0</v>
          </cell>
          <cell r="N2030">
            <v>0</v>
          </cell>
          <cell r="O2030">
            <v>0</v>
          </cell>
          <cell r="P2030" t="str">
            <v>PCP Manufacturing</v>
          </cell>
          <cell r="Q2030">
            <v>0</v>
          </cell>
          <cell r="R2030" t="str">
            <v>Personal Care Products</v>
          </cell>
          <cell r="S2030" t="str">
            <v>Associate</v>
          </cell>
          <cell r="T2030" t="str">
            <v>A1</v>
          </cell>
          <cell r="U2030" t="str">
            <v>Baddi</v>
          </cell>
          <cell r="V2030" t="str">
            <v>Baddi</v>
          </cell>
          <cell r="W2030">
            <v>41181</v>
          </cell>
          <cell r="X2030">
            <v>41153</v>
          </cell>
          <cell r="Y2030">
            <v>5</v>
          </cell>
          <cell r="Z2030">
            <v>3.3850183003551559</v>
          </cell>
          <cell r="AA2030">
            <v>6.1</v>
          </cell>
          <cell r="AB2030">
            <v>0</v>
          </cell>
          <cell r="AC2030">
            <v>0</v>
          </cell>
          <cell r="AD2030">
            <v>41361</v>
          </cell>
          <cell r="AE2030">
            <v>0</v>
          </cell>
          <cell r="AF2030">
            <v>41361</v>
          </cell>
          <cell r="AG2030">
            <v>0</v>
          </cell>
          <cell r="AH2030">
            <v>0</v>
          </cell>
          <cell r="AI2030">
            <v>0</v>
          </cell>
          <cell r="AJ2030">
            <v>0</v>
          </cell>
          <cell r="AK2030">
            <v>0</v>
          </cell>
          <cell r="AL2030">
            <v>0</v>
          </cell>
          <cell r="AM2030">
            <v>0</v>
          </cell>
          <cell r="AN2030">
            <v>0</v>
          </cell>
          <cell r="AO2030">
            <v>0</v>
          </cell>
          <cell r="AP2030">
            <v>0</v>
          </cell>
          <cell r="AQ2030">
            <v>0</v>
          </cell>
          <cell r="AR2030">
            <v>0</v>
          </cell>
          <cell r="AS2030">
            <v>0</v>
          </cell>
          <cell r="AT2030">
            <v>0</v>
          </cell>
          <cell r="AU2030">
            <v>0</v>
          </cell>
          <cell r="AV2030">
            <v>0</v>
          </cell>
          <cell r="AW2030">
            <v>0</v>
          </cell>
          <cell r="AX2030">
            <v>0</v>
          </cell>
          <cell r="AY2030">
            <v>0</v>
          </cell>
          <cell r="AZ2030">
            <v>0</v>
          </cell>
          <cell r="BA2030">
            <v>0</v>
          </cell>
          <cell r="BB2030">
            <v>0</v>
          </cell>
          <cell r="BC2030">
            <v>0</v>
          </cell>
          <cell r="BD2030">
            <v>0</v>
          </cell>
          <cell r="BE2030">
            <v>0</v>
          </cell>
          <cell r="BF2030">
            <v>0</v>
          </cell>
          <cell r="BG2030">
            <v>31271</v>
          </cell>
          <cell r="BH2030">
            <v>28</v>
          </cell>
          <cell r="BI2030">
            <v>2</v>
          </cell>
          <cell r="BJ2030">
            <v>0</v>
          </cell>
          <cell r="BK2030" t="str">
            <v>Less than 30 yrs and equal to 30 yrs</v>
          </cell>
          <cell r="BL2030" t="str">
            <v>Unmarried</v>
          </cell>
          <cell r="BM2030">
            <v>3</v>
          </cell>
          <cell r="BN2030" t="str">
            <v>Vill: Dohag Karlatta, PO: Jejwin</v>
          </cell>
          <cell r="BO2030" t="str">
            <v>Jhandutta,Bilaspur</v>
          </cell>
          <cell r="BP2030" t="str">
            <v>Himachal Pradesh</v>
          </cell>
          <cell r="BQ2030">
            <v>174017</v>
          </cell>
          <cell r="BR2030" t="str">
            <v>12th</v>
          </cell>
          <cell r="BS2030">
            <v>0</v>
          </cell>
          <cell r="BT2030" t="str">
            <v>ITI (Fitter)</v>
          </cell>
          <cell r="BU2030" t="str">
            <v>Purewal Associate Pvt Limited</v>
          </cell>
          <cell r="BV2030">
            <v>41587</v>
          </cell>
          <cell r="BW2030">
            <v>41579</v>
          </cell>
          <cell r="BX2030">
            <v>41557</v>
          </cell>
          <cell r="BY2030" t="str">
            <v>Opportunities/Career Advancement</v>
          </cell>
          <cell r="BZ2030" t="str">
            <v>Resgination</v>
          </cell>
          <cell r="CA2030">
            <v>0</v>
          </cell>
          <cell r="CB2030" t="str">
            <v>Voluntary</v>
          </cell>
          <cell r="CC2030">
            <v>0</v>
          </cell>
          <cell r="CD2030">
            <v>0</v>
          </cell>
          <cell r="CE2030" t="str">
            <v xml:space="preserve">Applied </v>
          </cell>
          <cell r="CF2030">
            <v>0</v>
          </cell>
          <cell r="CG2030">
            <v>0</v>
          </cell>
        </row>
        <row r="2031">
          <cell r="B2031">
            <v>10002797</v>
          </cell>
          <cell r="C2031" t="str">
            <v>Inactive</v>
          </cell>
          <cell r="D2031">
            <v>0</v>
          </cell>
          <cell r="E2031">
            <v>0</v>
          </cell>
          <cell r="F2031" t="e">
            <v>#N/A</v>
          </cell>
          <cell r="G2031" t="str">
            <v>04/0584</v>
          </cell>
          <cell r="H2031" t="str">
            <v>M</v>
          </cell>
          <cell r="I2031" t="str">
            <v>Girish</v>
          </cell>
          <cell r="J2031" t="str">
            <v>Balasaheb</v>
          </cell>
          <cell r="K2031" t="str">
            <v>Kothawale</v>
          </cell>
          <cell r="L2031" t="str">
            <v>Operator</v>
          </cell>
          <cell r="M2031">
            <v>0</v>
          </cell>
          <cell r="N2031">
            <v>0</v>
          </cell>
          <cell r="O2031">
            <v>0</v>
          </cell>
          <cell r="P2031" t="str">
            <v>Oleo Manufacturing</v>
          </cell>
          <cell r="Q2031">
            <v>0</v>
          </cell>
          <cell r="R2031" t="str">
            <v>Oleochemicals</v>
          </cell>
          <cell r="S2031" t="str">
            <v>Associate</v>
          </cell>
          <cell r="T2031" t="str">
            <v>A2</v>
          </cell>
          <cell r="U2031" t="str">
            <v>Taloja</v>
          </cell>
          <cell r="V2031" t="str">
            <v>Taloja</v>
          </cell>
          <cell r="W2031">
            <v>41181</v>
          </cell>
          <cell r="X2031">
            <v>41153</v>
          </cell>
          <cell r="Y2031">
            <v>5</v>
          </cell>
          <cell r="Z2031">
            <v>3.3850183006722485</v>
          </cell>
          <cell r="AA2031">
            <v>6.1</v>
          </cell>
          <cell r="AB2031">
            <v>0</v>
          </cell>
          <cell r="AC2031">
            <v>0</v>
          </cell>
          <cell r="AD2031">
            <v>41361</v>
          </cell>
          <cell r="AE2031">
            <v>0</v>
          </cell>
          <cell r="AF2031">
            <v>0</v>
          </cell>
          <cell r="AG2031">
            <v>0</v>
          </cell>
          <cell r="AH2031">
            <v>0</v>
          </cell>
          <cell r="AI2031">
            <v>0</v>
          </cell>
          <cell r="AJ2031">
            <v>0</v>
          </cell>
          <cell r="AK2031">
            <v>0</v>
          </cell>
          <cell r="AL2031">
            <v>0</v>
          </cell>
          <cell r="AM2031">
            <v>0</v>
          </cell>
          <cell r="AN2031">
            <v>0</v>
          </cell>
          <cell r="AO2031">
            <v>0</v>
          </cell>
          <cell r="AP2031">
            <v>0</v>
          </cell>
          <cell r="AQ2031">
            <v>0</v>
          </cell>
          <cell r="AR2031">
            <v>0</v>
          </cell>
          <cell r="AS2031">
            <v>0</v>
          </cell>
          <cell r="AT2031">
            <v>0</v>
          </cell>
          <cell r="AU2031">
            <v>0</v>
          </cell>
          <cell r="AV2031">
            <v>0</v>
          </cell>
          <cell r="AW2031">
            <v>0</v>
          </cell>
          <cell r="AX2031">
            <v>0</v>
          </cell>
          <cell r="AY2031">
            <v>0</v>
          </cell>
          <cell r="AZ2031">
            <v>0</v>
          </cell>
          <cell r="BA2031">
            <v>0</v>
          </cell>
          <cell r="BB2031">
            <v>0</v>
          </cell>
          <cell r="BC2031">
            <v>0</v>
          </cell>
          <cell r="BD2031">
            <v>0</v>
          </cell>
          <cell r="BE2031">
            <v>0</v>
          </cell>
          <cell r="BF2031">
            <v>0</v>
          </cell>
          <cell r="BG2031">
            <v>31233</v>
          </cell>
          <cell r="BH2031">
            <v>28</v>
          </cell>
          <cell r="BI2031">
            <v>3</v>
          </cell>
          <cell r="BJ2031">
            <v>0</v>
          </cell>
          <cell r="BK2031" t="str">
            <v>Less than 30 yrs and equal to 30 yrs</v>
          </cell>
          <cell r="BL2031" t="str">
            <v>Unmarried</v>
          </cell>
          <cell r="BM2031">
            <v>2</v>
          </cell>
          <cell r="BN2031" t="str">
            <v>At and Post- Ozarde, Tal-Wai, Dist-Satara</v>
          </cell>
          <cell r="BO2031" t="str">
            <v>Satara</v>
          </cell>
          <cell r="BP2031" t="str">
            <v>Maharashtra</v>
          </cell>
          <cell r="BQ2031">
            <v>415529</v>
          </cell>
          <cell r="BR2031" t="str">
            <v>B.Sc (Chemical Eng)</v>
          </cell>
          <cell r="BS2031">
            <v>0</v>
          </cell>
          <cell r="BT2031">
            <v>0</v>
          </cell>
          <cell r="BU2031" t="str">
            <v>Guru Gobind Singh Refinery</v>
          </cell>
          <cell r="BV2031">
            <v>41572</v>
          </cell>
          <cell r="BW2031">
            <v>41548</v>
          </cell>
          <cell r="BX2031">
            <v>41563</v>
          </cell>
          <cell r="BY2031" t="str">
            <v>Higher Compensation</v>
          </cell>
          <cell r="BZ2031" t="str">
            <v>Resgination</v>
          </cell>
          <cell r="CA2031">
            <v>0</v>
          </cell>
          <cell r="CB2031" t="str">
            <v>Voluntary</v>
          </cell>
          <cell r="CC2031">
            <v>0</v>
          </cell>
          <cell r="CD2031">
            <v>0</v>
          </cell>
          <cell r="CE2031" t="str">
            <v>BKBPK2165C</v>
          </cell>
          <cell r="CF2031">
            <v>0</v>
          </cell>
          <cell r="CG2031">
            <v>0</v>
          </cell>
        </row>
        <row r="2032">
          <cell r="B2032">
            <v>10002794</v>
          </cell>
          <cell r="C2032" t="str">
            <v>Inactive</v>
          </cell>
          <cell r="D2032">
            <v>0</v>
          </cell>
          <cell r="E2032">
            <v>0</v>
          </cell>
          <cell r="F2032" t="e">
            <v>#N/A</v>
          </cell>
          <cell r="G2032" t="str">
            <v>B00536</v>
          </cell>
          <cell r="H2032" t="str">
            <v>M</v>
          </cell>
          <cell r="I2032" t="str">
            <v xml:space="preserve">Gurjant </v>
          </cell>
          <cell r="J2032" t="str">
            <v>Singh</v>
          </cell>
          <cell r="K2032">
            <v>0</v>
          </cell>
          <cell r="L2032" t="str">
            <v>Supervisor</v>
          </cell>
          <cell r="M2032" t="str">
            <v>Production</v>
          </cell>
          <cell r="N2032">
            <v>0</v>
          </cell>
          <cell r="O2032" t="str">
            <v>Talcum Powder</v>
          </cell>
          <cell r="P2032" t="str">
            <v>PCP Manufacturing</v>
          </cell>
          <cell r="Q2032">
            <v>0</v>
          </cell>
          <cell r="R2032" t="str">
            <v>Personal Care Products</v>
          </cell>
          <cell r="S2032" t="str">
            <v>OC</v>
          </cell>
          <cell r="T2032" t="str">
            <v>S1</v>
          </cell>
          <cell r="U2032" t="str">
            <v>Baddi</v>
          </cell>
          <cell r="V2032" t="str">
            <v>Baddi</v>
          </cell>
          <cell r="W2032">
            <v>41181</v>
          </cell>
          <cell r="X2032">
            <v>41153</v>
          </cell>
          <cell r="Y2032">
            <v>3</v>
          </cell>
          <cell r="Z2032">
            <v>3.3850183006722485</v>
          </cell>
          <cell r="AA2032">
            <v>6.3850183006722485</v>
          </cell>
          <cell r="AB2032">
            <v>0</v>
          </cell>
          <cell r="AC2032">
            <v>0</v>
          </cell>
          <cell r="AD2032">
            <v>41361</v>
          </cell>
          <cell r="AE2032">
            <v>0</v>
          </cell>
          <cell r="AF2032">
            <v>41361</v>
          </cell>
          <cell r="AG2032">
            <v>0</v>
          </cell>
          <cell r="AH2032">
            <v>0</v>
          </cell>
          <cell r="AI2032">
            <v>0</v>
          </cell>
          <cell r="AJ2032">
            <v>0</v>
          </cell>
          <cell r="AK2032">
            <v>0</v>
          </cell>
          <cell r="AL2032">
            <v>0</v>
          </cell>
          <cell r="AM2032">
            <v>0</v>
          </cell>
          <cell r="AN2032">
            <v>0</v>
          </cell>
          <cell r="AO2032">
            <v>0</v>
          </cell>
          <cell r="AP2032">
            <v>0</v>
          </cell>
          <cell r="AQ2032">
            <v>0</v>
          </cell>
          <cell r="AR2032">
            <v>0</v>
          </cell>
          <cell r="AS2032">
            <v>0</v>
          </cell>
          <cell r="AT2032">
            <v>0</v>
          </cell>
          <cell r="AU2032">
            <v>0</v>
          </cell>
          <cell r="AV2032">
            <v>0</v>
          </cell>
          <cell r="AW2032">
            <v>0</v>
          </cell>
          <cell r="AX2032">
            <v>0</v>
          </cell>
          <cell r="AY2032">
            <v>0</v>
          </cell>
          <cell r="AZ2032">
            <v>0</v>
          </cell>
          <cell r="BA2032">
            <v>0</v>
          </cell>
          <cell r="BB2032">
            <v>0</v>
          </cell>
          <cell r="BC2032">
            <v>0</v>
          </cell>
          <cell r="BD2032">
            <v>0</v>
          </cell>
          <cell r="BE2032">
            <v>0</v>
          </cell>
          <cell r="BF2032">
            <v>0</v>
          </cell>
          <cell r="BG2032">
            <v>32099</v>
          </cell>
          <cell r="BH2032">
            <v>28</v>
          </cell>
          <cell r="BI2032">
            <v>2</v>
          </cell>
          <cell r="BJ2032">
            <v>54013</v>
          </cell>
          <cell r="BK2032" t="str">
            <v>Less than 30 yrs and equal to 30 yrs</v>
          </cell>
          <cell r="BL2032" t="str">
            <v>Unmarried</v>
          </cell>
          <cell r="BM2032">
            <v>2</v>
          </cell>
          <cell r="BN2032" t="str">
            <v>Vill: Maloudh</v>
          </cell>
          <cell r="BO2032" t="str">
            <v>Ludhiana</v>
          </cell>
          <cell r="BP2032" t="str">
            <v>Punjab</v>
          </cell>
          <cell r="BQ2032">
            <v>141119</v>
          </cell>
          <cell r="BR2032" t="str">
            <v>B.Tech (Chemical)</v>
          </cell>
          <cell r="BS2032">
            <v>0</v>
          </cell>
          <cell r="BT2032">
            <v>0</v>
          </cell>
          <cell r="BU2032" t="str">
            <v>R.M Chemical</v>
          </cell>
          <cell r="BV2032">
            <v>41965</v>
          </cell>
          <cell r="BW2032">
            <v>41944</v>
          </cell>
          <cell r="BX2032">
            <v>41950</v>
          </cell>
          <cell r="BY2032" t="str">
            <v>Career Advancement</v>
          </cell>
          <cell r="BZ2032" t="str">
            <v>Resignation</v>
          </cell>
          <cell r="CA2032">
            <v>0</v>
          </cell>
          <cell r="CB2032" t="str">
            <v>Voluntary</v>
          </cell>
          <cell r="CC2032">
            <v>0</v>
          </cell>
          <cell r="CD2032" t="str">
            <v>B+</v>
          </cell>
          <cell r="CE2032" t="str">
            <v>EZCPS1055J</v>
          </cell>
          <cell r="CF2032">
            <v>0</v>
          </cell>
          <cell r="CG2032">
            <v>0</v>
          </cell>
        </row>
        <row r="2033">
          <cell r="B2033">
            <v>10003033</v>
          </cell>
          <cell r="C2033" t="str">
            <v>Inactive</v>
          </cell>
          <cell r="D2033">
            <v>9919908999</v>
          </cell>
          <cell r="E2033" t="str">
            <v>CORPORATE-HR</v>
          </cell>
          <cell r="F2033" t="str">
            <v>9919900090</v>
          </cell>
          <cell r="G2033">
            <v>0</v>
          </cell>
          <cell r="H2033" t="str">
            <v>F</v>
          </cell>
          <cell r="I2033" t="str">
            <v>Pradnya</v>
          </cell>
          <cell r="J2033" t="str">
            <v>Kamble</v>
          </cell>
          <cell r="K2033" t="str">
            <v>Dhondiba</v>
          </cell>
          <cell r="L2033" t="str">
            <v>Assistant Manager</v>
          </cell>
          <cell r="M2033" t="str">
            <v>Human Resources</v>
          </cell>
          <cell r="N2033">
            <v>0</v>
          </cell>
          <cell r="O2033">
            <v>0</v>
          </cell>
          <cell r="P2033" t="str">
            <v>Human Resources</v>
          </cell>
          <cell r="Q2033">
            <v>0</v>
          </cell>
          <cell r="R2033" t="str">
            <v>Corporate Shared Services</v>
          </cell>
          <cell r="S2033" t="str">
            <v>JMC</v>
          </cell>
          <cell r="T2033" t="str">
            <v>EG-1</v>
          </cell>
          <cell r="U2033" t="str">
            <v>Corporate</v>
          </cell>
          <cell r="V2033" t="str">
            <v>Corporate</v>
          </cell>
          <cell r="W2033">
            <v>41418</v>
          </cell>
          <cell r="X2033">
            <v>41395</v>
          </cell>
          <cell r="Y2033">
            <v>7.8</v>
          </cell>
          <cell r="Z2033">
            <v>2.7357032318620056</v>
          </cell>
          <cell r="AA2033">
            <v>10.535703231862005</v>
          </cell>
          <cell r="AB2033">
            <v>0</v>
          </cell>
          <cell r="AC2033">
            <v>0</v>
          </cell>
          <cell r="AD2033">
            <v>41601</v>
          </cell>
          <cell r="AE2033">
            <v>0</v>
          </cell>
          <cell r="AF2033">
            <v>41609</v>
          </cell>
          <cell r="AG2033">
            <v>0</v>
          </cell>
          <cell r="AH2033">
            <v>0</v>
          </cell>
          <cell r="AI2033">
            <v>0</v>
          </cell>
          <cell r="AJ2033">
            <v>0</v>
          </cell>
          <cell r="AK2033">
            <v>0</v>
          </cell>
          <cell r="AL2033">
            <v>0</v>
          </cell>
          <cell r="AM2033">
            <v>0</v>
          </cell>
          <cell r="AN2033">
            <v>0</v>
          </cell>
          <cell r="AO2033">
            <v>0</v>
          </cell>
          <cell r="AP2033">
            <v>0</v>
          </cell>
          <cell r="AQ2033">
            <v>0</v>
          </cell>
          <cell r="AR2033">
            <v>0</v>
          </cell>
          <cell r="AS2033">
            <v>0</v>
          </cell>
          <cell r="AT2033">
            <v>0</v>
          </cell>
          <cell r="AU2033">
            <v>0</v>
          </cell>
          <cell r="AV2033">
            <v>0</v>
          </cell>
          <cell r="AW2033">
            <v>0</v>
          </cell>
          <cell r="AX2033">
            <v>0</v>
          </cell>
          <cell r="AY2033">
            <v>0</v>
          </cell>
          <cell r="AZ2033">
            <v>0</v>
          </cell>
          <cell r="BA2033">
            <v>0</v>
          </cell>
          <cell r="BB2033">
            <v>0</v>
          </cell>
          <cell r="BC2033">
            <v>0</v>
          </cell>
          <cell r="BD2033">
            <v>0</v>
          </cell>
          <cell r="BE2033">
            <v>0</v>
          </cell>
          <cell r="BF2033">
            <v>0</v>
          </cell>
          <cell r="BG2033">
            <v>31345</v>
          </cell>
          <cell r="BH2033">
            <v>30</v>
          </cell>
          <cell r="BI2033">
            <v>3</v>
          </cell>
          <cell r="BJ2033">
            <v>53259</v>
          </cell>
          <cell r="BK2033" t="str">
            <v>Less than 30 yrs and equal to 30 yrs</v>
          </cell>
          <cell r="BL2033" t="str">
            <v>Unmarried</v>
          </cell>
          <cell r="BM2033">
            <v>0</v>
          </cell>
          <cell r="BN2033" t="str">
            <v>A/302, Dudhdariya Apartments, Phase - II, RJ Nagar, Phool PadaRoad</v>
          </cell>
          <cell r="BO2033" t="str">
            <v>Virar (East)</v>
          </cell>
          <cell r="BP2033" t="str">
            <v>Maharshtra</v>
          </cell>
          <cell r="BQ2033">
            <v>401303</v>
          </cell>
          <cell r="BR2033" t="str">
            <v>Bachelor in Management Studies</v>
          </cell>
          <cell r="BS2033">
            <v>0</v>
          </cell>
          <cell r="BT2033">
            <v>0</v>
          </cell>
          <cell r="BU2033" t="str">
            <v>Metropolis Healthcare</v>
          </cell>
          <cell r="BV2033">
            <v>42195</v>
          </cell>
          <cell r="BW2033">
            <v>42186</v>
          </cell>
          <cell r="BX2033">
            <v>42145</v>
          </cell>
          <cell r="BY2033" t="str">
            <v>Career Growth</v>
          </cell>
          <cell r="BZ2033" t="str">
            <v>Resignation</v>
          </cell>
          <cell r="CA2033">
            <v>0</v>
          </cell>
          <cell r="CB2033" t="str">
            <v>Voluntary</v>
          </cell>
          <cell r="CC2033">
            <v>0</v>
          </cell>
          <cell r="CD2033">
            <v>0</v>
          </cell>
          <cell r="CE2033" t="str">
            <v>BEPPK5547E</v>
          </cell>
          <cell r="CF2033" t="str">
            <v>Vidyadhar Parab</v>
          </cell>
          <cell r="CG2033" t="str">
            <v>Vidyadhar Parab</v>
          </cell>
        </row>
        <row r="2034">
          <cell r="B2034">
            <v>10002805</v>
          </cell>
          <cell r="C2034" t="str">
            <v>Inactive</v>
          </cell>
          <cell r="D2034">
            <v>0</v>
          </cell>
          <cell r="E2034">
            <v>0</v>
          </cell>
          <cell r="F2034" t="e">
            <v>#N/A</v>
          </cell>
          <cell r="G2034" t="str">
            <v>B00538</v>
          </cell>
          <cell r="H2034" t="str">
            <v>M</v>
          </cell>
          <cell r="I2034" t="str">
            <v xml:space="preserve">Omkar </v>
          </cell>
          <cell r="J2034" t="str">
            <v>Pandey</v>
          </cell>
          <cell r="K2034">
            <v>0</v>
          </cell>
          <cell r="L2034" t="str">
            <v>Operator</v>
          </cell>
          <cell r="M2034">
            <v>0</v>
          </cell>
          <cell r="N2034">
            <v>0</v>
          </cell>
          <cell r="O2034">
            <v>0</v>
          </cell>
          <cell r="P2034" t="str">
            <v>PCP Manufacturing</v>
          </cell>
          <cell r="Q2034">
            <v>0</v>
          </cell>
          <cell r="R2034" t="str">
            <v>Personal Care Products</v>
          </cell>
          <cell r="S2034" t="str">
            <v>Associate</v>
          </cell>
          <cell r="T2034" t="str">
            <v>A1</v>
          </cell>
          <cell r="U2034" t="str">
            <v>Baddi</v>
          </cell>
          <cell r="V2034" t="str">
            <v>Baddi</v>
          </cell>
          <cell r="W2034">
            <v>41199</v>
          </cell>
          <cell r="X2034">
            <v>41183</v>
          </cell>
          <cell r="Y2034">
            <v>3</v>
          </cell>
          <cell r="Z2034">
            <v>3.3357032318620052</v>
          </cell>
          <cell r="AA2034">
            <v>4.4000000000000004</v>
          </cell>
          <cell r="AB2034">
            <v>0</v>
          </cell>
          <cell r="AC2034">
            <v>0</v>
          </cell>
          <cell r="AD2034">
            <v>41380</v>
          </cell>
          <cell r="AE2034">
            <v>0</v>
          </cell>
          <cell r="AF2034">
            <v>41471</v>
          </cell>
          <cell r="AG2034">
            <v>0</v>
          </cell>
          <cell r="AH2034">
            <v>0</v>
          </cell>
          <cell r="AI2034">
            <v>0</v>
          </cell>
          <cell r="AJ2034">
            <v>0</v>
          </cell>
          <cell r="AK2034">
            <v>0</v>
          </cell>
          <cell r="AL2034">
            <v>0</v>
          </cell>
          <cell r="AM2034">
            <v>0</v>
          </cell>
          <cell r="AN2034">
            <v>0</v>
          </cell>
          <cell r="AO2034">
            <v>0</v>
          </cell>
          <cell r="AP2034">
            <v>0</v>
          </cell>
          <cell r="AQ2034">
            <v>0</v>
          </cell>
          <cell r="AR2034">
            <v>0</v>
          </cell>
          <cell r="AS2034">
            <v>0</v>
          </cell>
          <cell r="AT2034">
            <v>0</v>
          </cell>
          <cell r="AU2034">
            <v>0</v>
          </cell>
          <cell r="AV2034">
            <v>0</v>
          </cell>
          <cell r="AW2034">
            <v>0</v>
          </cell>
          <cell r="AX2034">
            <v>0</v>
          </cell>
          <cell r="AY2034">
            <v>0</v>
          </cell>
          <cell r="AZ2034">
            <v>0</v>
          </cell>
          <cell r="BA2034">
            <v>0</v>
          </cell>
          <cell r="BB2034">
            <v>0</v>
          </cell>
          <cell r="BC2034">
            <v>0</v>
          </cell>
          <cell r="BD2034">
            <v>0</v>
          </cell>
          <cell r="BE2034">
            <v>0</v>
          </cell>
          <cell r="BF2034">
            <v>0</v>
          </cell>
          <cell r="BG2034">
            <v>30682</v>
          </cell>
          <cell r="BH2034">
            <v>30</v>
          </cell>
          <cell r="BI2034">
            <v>2</v>
          </cell>
          <cell r="BJ2034">
            <v>52596</v>
          </cell>
          <cell r="BK2034" t="str">
            <v>Less than 30 yrs and equal to 30 yrs</v>
          </cell>
          <cell r="BL2034" t="str">
            <v>Married</v>
          </cell>
          <cell r="BM2034">
            <v>5</v>
          </cell>
          <cell r="BN2034" t="str">
            <v>Vill: Mathian,PO: Shahpur</v>
          </cell>
          <cell r="BO2034" t="str">
            <v>Siwan</v>
          </cell>
          <cell r="BP2034" t="str">
            <v>Bihar</v>
          </cell>
          <cell r="BQ2034">
            <v>847102</v>
          </cell>
          <cell r="BR2034" t="str">
            <v>12th</v>
          </cell>
          <cell r="BS2034">
            <v>0</v>
          </cell>
          <cell r="BT2034" t="str">
            <v>ITI (Fitter)</v>
          </cell>
          <cell r="BU2034" t="str">
            <v>Rohit Surfact Pvt Ltd</v>
          </cell>
          <cell r="BV2034">
            <v>41691</v>
          </cell>
          <cell r="BW2034">
            <v>41671</v>
          </cell>
          <cell r="BX2034">
            <v>0</v>
          </cell>
          <cell r="BY2034" t="str">
            <v>Personal Reason</v>
          </cell>
          <cell r="BZ2034" t="str">
            <v>Resignation</v>
          </cell>
          <cell r="CA2034">
            <v>0</v>
          </cell>
          <cell r="CB2034" t="str">
            <v>Voluntary</v>
          </cell>
          <cell r="CC2034">
            <v>0</v>
          </cell>
          <cell r="CD2034">
            <v>0</v>
          </cell>
          <cell r="CE2034" t="str">
            <v>Applied</v>
          </cell>
          <cell r="CF2034">
            <v>0</v>
          </cell>
          <cell r="CG2034">
            <v>0</v>
          </cell>
        </row>
        <row r="2035">
          <cell r="B2035">
            <v>10002825</v>
          </cell>
          <cell r="C2035" t="str">
            <v>Inactive</v>
          </cell>
          <cell r="D2035">
            <v>0</v>
          </cell>
          <cell r="E2035">
            <v>0</v>
          </cell>
          <cell r="F2035" t="e">
            <v>#N/A</v>
          </cell>
          <cell r="G2035" t="str">
            <v>B00557</v>
          </cell>
          <cell r="H2035" t="str">
            <v>M</v>
          </cell>
          <cell r="I2035" t="str">
            <v>Sandeep</v>
          </cell>
          <cell r="J2035" t="str">
            <v>Singh</v>
          </cell>
          <cell r="K2035">
            <v>0</v>
          </cell>
          <cell r="L2035" t="str">
            <v>Operator</v>
          </cell>
          <cell r="M2035">
            <v>0</v>
          </cell>
          <cell r="N2035">
            <v>0</v>
          </cell>
          <cell r="O2035">
            <v>0</v>
          </cell>
          <cell r="P2035" t="str">
            <v>PCP Manufacturing</v>
          </cell>
          <cell r="Q2035">
            <v>0</v>
          </cell>
          <cell r="R2035" t="str">
            <v>Personal Care Products</v>
          </cell>
          <cell r="S2035" t="str">
            <v>Associate</v>
          </cell>
          <cell r="T2035" t="str">
            <v>A1</v>
          </cell>
          <cell r="U2035" t="str">
            <v>Baddi</v>
          </cell>
          <cell r="V2035" t="str">
            <v>Baddi</v>
          </cell>
          <cell r="W2035">
            <v>41201</v>
          </cell>
          <cell r="X2035">
            <v>41183</v>
          </cell>
          <cell r="Y2035">
            <v>1</v>
          </cell>
          <cell r="Z2035">
            <v>3.3302237801243031</v>
          </cell>
          <cell r="AA2035">
            <v>1.2</v>
          </cell>
          <cell r="AB2035">
            <v>0</v>
          </cell>
          <cell r="AC2035">
            <v>0</v>
          </cell>
          <cell r="AD2035">
            <v>41382</v>
          </cell>
          <cell r="AE2035">
            <v>0</v>
          </cell>
          <cell r="AF2035">
            <v>0</v>
          </cell>
          <cell r="AG2035">
            <v>0</v>
          </cell>
          <cell r="AH2035">
            <v>0</v>
          </cell>
          <cell r="AI2035">
            <v>0</v>
          </cell>
          <cell r="AJ2035">
            <v>0</v>
          </cell>
          <cell r="AK2035">
            <v>0</v>
          </cell>
          <cell r="AL2035">
            <v>0</v>
          </cell>
          <cell r="AM2035">
            <v>0</v>
          </cell>
          <cell r="AN2035">
            <v>0</v>
          </cell>
          <cell r="AO2035">
            <v>0</v>
          </cell>
          <cell r="AP2035">
            <v>0</v>
          </cell>
          <cell r="AQ2035">
            <v>0</v>
          </cell>
          <cell r="AR2035">
            <v>0</v>
          </cell>
          <cell r="AS2035">
            <v>0</v>
          </cell>
          <cell r="AT2035">
            <v>0</v>
          </cell>
          <cell r="AU2035">
            <v>0</v>
          </cell>
          <cell r="AV2035">
            <v>0</v>
          </cell>
          <cell r="AW2035">
            <v>0</v>
          </cell>
          <cell r="AX2035">
            <v>0</v>
          </cell>
          <cell r="AY2035">
            <v>0</v>
          </cell>
          <cell r="AZ2035">
            <v>0</v>
          </cell>
          <cell r="BA2035">
            <v>0</v>
          </cell>
          <cell r="BB2035">
            <v>0</v>
          </cell>
          <cell r="BC2035">
            <v>0</v>
          </cell>
          <cell r="BD2035">
            <v>0</v>
          </cell>
          <cell r="BE2035">
            <v>0</v>
          </cell>
          <cell r="BF2035">
            <v>0</v>
          </cell>
          <cell r="BG2035">
            <v>32564</v>
          </cell>
          <cell r="BH2035">
            <v>23</v>
          </cell>
          <cell r="BI2035">
            <v>10</v>
          </cell>
          <cell r="BJ2035">
            <v>0</v>
          </cell>
          <cell r="BK2035" t="str">
            <v>Less than 30 yrs and equal to 30 yrs</v>
          </cell>
          <cell r="BL2035" t="str">
            <v>Unmarried</v>
          </cell>
          <cell r="BM2035">
            <v>3</v>
          </cell>
          <cell r="BN2035" t="str">
            <v>Vill: Kuthman</v>
          </cell>
          <cell r="BO2035" t="str">
            <v>Kangra</v>
          </cell>
          <cell r="BP2035" t="str">
            <v>Himachal Pradesh</v>
          </cell>
          <cell r="BQ2035">
            <v>176209</v>
          </cell>
          <cell r="BR2035" t="str">
            <v>12th</v>
          </cell>
          <cell r="BS2035">
            <v>0</v>
          </cell>
          <cell r="BT2035" t="str">
            <v>ITI (Electrical)</v>
          </cell>
          <cell r="BU2035" t="str">
            <v>Vaishnavi  Kosmeticous Pvt Ltd</v>
          </cell>
          <cell r="BV2035">
            <v>41261</v>
          </cell>
          <cell r="BW2035">
            <v>41244</v>
          </cell>
          <cell r="BX2035">
            <v>0</v>
          </cell>
          <cell r="BY2035" t="str">
            <v>Opportunities/Career Advancement</v>
          </cell>
          <cell r="BZ2035" t="str">
            <v>Resignation</v>
          </cell>
          <cell r="CA2035">
            <v>0</v>
          </cell>
          <cell r="CB2035" t="str">
            <v>Voluntary</v>
          </cell>
          <cell r="CC2035">
            <v>0</v>
          </cell>
          <cell r="CD2035">
            <v>0</v>
          </cell>
          <cell r="CE2035">
            <v>0</v>
          </cell>
          <cell r="CF2035">
            <v>0</v>
          </cell>
          <cell r="CG2035">
            <v>0</v>
          </cell>
        </row>
        <row r="2036">
          <cell r="B2036">
            <v>10002819</v>
          </cell>
          <cell r="C2036" t="str">
            <v>Inactive</v>
          </cell>
          <cell r="D2036">
            <v>0</v>
          </cell>
          <cell r="E2036">
            <v>0</v>
          </cell>
          <cell r="F2036" t="e">
            <v>#N/A</v>
          </cell>
          <cell r="G2036" t="str">
            <v>B00551</v>
          </cell>
          <cell r="H2036" t="str">
            <v>M</v>
          </cell>
          <cell r="I2036" t="str">
            <v xml:space="preserve">Sumit </v>
          </cell>
          <cell r="J2036" t="str">
            <v>Dhiman</v>
          </cell>
          <cell r="K2036">
            <v>0</v>
          </cell>
          <cell r="L2036" t="str">
            <v>Trainee Associate</v>
          </cell>
          <cell r="M2036">
            <v>0</v>
          </cell>
          <cell r="N2036">
            <v>0</v>
          </cell>
          <cell r="O2036">
            <v>0</v>
          </cell>
          <cell r="P2036" t="str">
            <v>PCP Manufacturing</v>
          </cell>
          <cell r="Q2036">
            <v>0</v>
          </cell>
          <cell r="R2036" t="str">
            <v>Personal Care Products</v>
          </cell>
          <cell r="S2036" t="str">
            <v>Trainee</v>
          </cell>
          <cell r="T2036" t="str">
            <v>T1</v>
          </cell>
          <cell r="U2036" t="str">
            <v>Baddi</v>
          </cell>
          <cell r="V2036" t="str">
            <v>Baddi</v>
          </cell>
          <cell r="W2036">
            <v>41201</v>
          </cell>
          <cell r="X2036">
            <v>41183</v>
          </cell>
          <cell r="Y2036">
            <v>0</v>
          </cell>
          <cell r="Z2036">
            <v>3.3302237801243031</v>
          </cell>
          <cell r="AA2036">
            <v>0.2</v>
          </cell>
          <cell r="AB2036">
            <v>41565</v>
          </cell>
          <cell r="AC2036">
            <v>0</v>
          </cell>
          <cell r="AD2036">
            <v>41746</v>
          </cell>
          <cell r="AE2036">
            <v>0</v>
          </cell>
          <cell r="AF2036">
            <v>0</v>
          </cell>
          <cell r="AG2036">
            <v>0</v>
          </cell>
          <cell r="AH2036">
            <v>0</v>
          </cell>
          <cell r="AI2036">
            <v>0</v>
          </cell>
          <cell r="AJ2036">
            <v>0</v>
          </cell>
          <cell r="AK2036">
            <v>0</v>
          </cell>
          <cell r="AL2036">
            <v>0</v>
          </cell>
          <cell r="AM2036">
            <v>0</v>
          </cell>
          <cell r="AN2036">
            <v>0</v>
          </cell>
          <cell r="AO2036">
            <v>0</v>
          </cell>
          <cell r="AP2036">
            <v>0</v>
          </cell>
          <cell r="AQ2036">
            <v>0</v>
          </cell>
          <cell r="AR2036">
            <v>0</v>
          </cell>
          <cell r="AS2036">
            <v>0</v>
          </cell>
          <cell r="AT2036">
            <v>0</v>
          </cell>
          <cell r="AU2036">
            <v>0</v>
          </cell>
          <cell r="AV2036">
            <v>0</v>
          </cell>
          <cell r="AW2036">
            <v>0</v>
          </cell>
          <cell r="AX2036">
            <v>0</v>
          </cell>
          <cell r="AY2036">
            <v>0</v>
          </cell>
          <cell r="AZ2036">
            <v>0</v>
          </cell>
          <cell r="BA2036">
            <v>0</v>
          </cell>
          <cell r="BB2036">
            <v>0</v>
          </cell>
          <cell r="BC2036">
            <v>0</v>
          </cell>
          <cell r="BD2036">
            <v>0</v>
          </cell>
          <cell r="BE2036">
            <v>0</v>
          </cell>
          <cell r="BF2036">
            <v>0</v>
          </cell>
          <cell r="BG2036">
            <v>33339</v>
          </cell>
          <cell r="BH2036">
            <v>21</v>
          </cell>
          <cell r="BI2036">
            <v>8</v>
          </cell>
          <cell r="BJ2036">
            <v>0</v>
          </cell>
          <cell r="BK2036" t="str">
            <v>Less than 30 yrs and equal to 30 yrs</v>
          </cell>
          <cell r="BL2036" t="str">
            <v>Unmarried</v>
          </cell>
          <cell r="BM2036">
            <v>4</v>
          </cell>
          <cell r="BN2036" t="str">
            <v>Vill: Ghar,Jawali</v>
          </cell>
          <cell r="BO2036" t="str">
            <v>Kangra</v>
          </cell>
          <cell r="BP2036" t="str">
            <v>Himachal Pradesh</v>
          </cell>
          <cell r="BQ2036">
            <v>176024</v>
          </cell>
          <cell r="BR2036" t="str">
            <v>12th</v>
          </cell>
          <cell r="BS2036">
            <v>0</v>
          </cell>
          <cell r="BT2036" t="str">
            <v>ITI (Fitter)</v>
          </cell>
          <cell r="BU2036">
            <v>0</v>
          </cell>
          <cell r="BV2036">
            <v>41261</v>
          </cell>
          <cell r="BW2036">
            <v>41244</v>
          </cell>
          <cell r="BX2036">
            <v>0</v>
          </cell>
          <cell r="BY2036" t="str">
            <v>Opportunities/Career Advancement</v>
          </cell>
          <cell r="BZ2036" t="str">
            <v>Resignation</v>
          </cell>
          <cell r="CA2036">
            <v>0</v>
          </cell>
          <cell r="CB2036" t="str">
            <v>Voluntary</v>
          </cell>
          <cell r="CC2036">
            <v>0</v>
          </cell>
          <cell r="CD2036">
            <v>0</v>
          </cell>
          <cell r="CE2036">
            <v>0</v>
          </cell>
          <cell r="CF2036">
            <v>0</v>
          </cell>
          <cell r="CG2036">
            <v>0</v>
          </cell>
        </row>
        <row r="2037">
          <cell r="B2037">
            <v>10002807</v>
          </cell>
          <cell r="C2037" t="str">
            <v>Inactive</v>
          </cell>
          <cell r="D2037">
            <v>0</v>
          </cell>
          <cell r="E2037">
            <v>0</v>
          </cell>
          <cell r="F2037" t="e">
            <v>#N/A</v>
          </cell>
          <cell r="G2037" t="str">
            <v>B00539</v>
          </cell>
          <cell r="H2037" t="str">
            <v>M</v>
          </cell>
          <cell r="I2037" t="str">
            <v>Sanjeev</v>
          </cell>
          <cell r="J2037" t="str">
            <v>Kumar</v>
          </cell>
          <cell r="K2037">
            <v>0</v>
          </cell>
          <cell r="L2037" t="str">
            <v>Trainee Associate</v>
          </cell>
          <cell r="M2037">
            <v>0</v>
          </cell>
          <cell r="N2037">
            <v>0</v>
          </cell>
          <cell r="O2037">
            <v>0</v>
          </cell>
          <cell r="P2037" t="str">
            <v>PCP Manufacturing</v>
          </cell>
          <cell r="Q2037">
            <v>0</v>
          </cell>
          <cell r="R2037" t="str">
            <v>Personal Care Products</v>
          </cell>
          <cell r="S2037" t="str">
            <v>Trainee</v>
          </cell>
          <cell r="T2037" t="str">
            <v>T1</v>
          </cell>
          <cell r="U2037" t="str">
            <v>Baddi</v>
          </cell>
          <cell r="V2037" t="str">
            <v>Baddi</v>
          </cell>
          <cell r="W2037">
            <v>41201</v>
          </cell>
          <cell r="X2037">
            <v>41183</v>
          </cell>
          <cell r="Y2037">
            <v>0</v>
          </cell>
          <cell r="Z2037">
            <v>3.330223779807211</v>
          </cell>
          <cell r="AA2037">
            <v>0.2</v>
          </cell>
          <cell r="AB2037">
            <v>41565</v>
          </cell>
          <cell r="AC2037">
            <v>0</v>
          </cell>
          <cell r="AD2037">
            <v>41746</v>
          </cell>
          <cell r="AE2037">
            <v>0</v>
          </cell>
          <cell r="AF2037">
            <v>0</v>
          </cell>
          <cell r="AG2037">
            <v>0</v>
          </cell>
          <cell r="AH2037">
            <v>0</v>
          </cell>
          <cell r="AI2037">
            <v>0</v>
          </cell>
          <cell r="AJ2037">
            <v>0</v>
          </cell>
          <cell r="AK2037">
            <v>0</v>
          </cell>
          <cell r="AL2037">
            <v>0</v>
          </cell>
          <cell r="AM2037">
            <v>0</v>
          </cell>
          <cell r="AN2037">
            <v>0</v>
          </cell>
          <cell r="AO2037">
            <v>0</v>
          </cell>
          <cell r="AP2037">
            <v>0</v>
          </cell>
          <cell r="AQ2037">
            <v>0</v>
          </cell>
          <cell r="AR2037">
            <v>0</v>
          </cell>
          <cell r="AS2037">
            <v>0</v>
          </cell>
          <cell r="AT2037">
            <v>0</v>
          </cell>
          <cell r="AU2037">
            <v>0</v>
          </cell>
          <cell r="AV2037">
            <v>0</v>
          </cell>
          <cell r="AW2037">
            <v>0</v>
          </cell>
          <cell r="AX2037">
            <v>0</v>
          </cell>
          <cell r="AY2037">
            <v>0</v>
          </cell>
          <cell r="AZ2037">
            <v>0</v>
          </cell>
          <cell r="BA2037">
            <v>0</v>
          </cell>
          <cell r="BB2037">
            <v>0</v>
          </cell>
          <cell r="BC2037">
            <v>0</v>
          </cell>
          <cell r="BD2037">
            <v>0</v>
          </cell>
          <cell r="BE2037">
            <v>0</v>
          </cell>
          <cell r="BF2037">
            <v>0</v>
          </cell>
          <cell r="BG2037">
            <v>32272</v>
          </cell>
          <cell r="BH2037">
            <v>24</v>
          </cell>
          <cell r="BI2037">
            <v>7</v>
          </cell>
          <cell r="BJ2037">
            <v>0</v>
          </cell>
          <cell r="BK2037" t="str">
            <v>Less than 30 yrs and equal to 30 yrs</v>
          </cell>
          <cell r="BL2037" t="str">
            <v>Unmarried</v>
          </cell>
          <cell r="BM2037">
            <v>2</v>
          </cell>
          <cell r="BN2037" t="str">
            <v>Vill: Vadehru,PO: Barara</v>
          </cell>
          <cell r="BO2037" t="str">
            <v>Hamirpur</v>
          </cell>
          <cell r="BP2037" t="str">
            <v>Himachal Pradesh</v>
          </cell>
          <cell r="BQ2037">
            <v>177023</v>
          </cell>
          <cell r="BR2037" t="str">
            <v>12th</v>
          </cell>
          <cell r="BS2037">
            <v>0</v>
          </cell>
          <cell r="BT2037" t="str">
            <v>ITI Mechanic (Motor Vehicle)</v>
          </cell>
          <cell r="BU2037">
            <v>0</v>
          </cell>
          <cell r="BV2037">
            <v>41262</v>
          </cell>
          <cell r="BW2037">
            <v>41244</v>
          </cell>
          <cell r="BX2037">
            <v>0</v>
          </cell>
          <cell r="BY2037" t="str">
            <v>Opportunities/Career Advancement</v>
          </cell>
          <cell r="BZ2037" t="str">
            <v>Resignation</v>
          </cell>
          <cell r="CA2037">
            <v>0</v>
          </cell>
          <cell r="CB2037" t="str">
            <v>Voluntary</v>
          </cell>
          <cell r="CC2037">
            <v>0</v>
          </cell>
          <cell r="CD2037">
            <v>0</v>
          </cell>
          <cell r="CE2037">
            <v>0</v>
          </cell>
          <cell r="CF2037">
            <v>0</v>
          </cell>
          <cell r="CG2037">
            <v>0</v>
          </cell>
        </row>
        <row r="2038">
          <cell r="B2038">
            <v>10002808</v>
          </cell>
          <cell r="C2038" t="str">
            <v>Inactive</v>
          </cell>
          <cell r="D2038">
            <v>0</v>
          </cell>
          <cell r="E2038">
            <v>0</v>
          </cell>
          <cell r="F2038" t="e">
            <v>#N/A</v>
          </cell>
          <cell r="G2038" t="str">
            <v>B00540</v>
          </cell>
          <cell r="H2038" t="str">
            <v>M</v>
          </cell>
          <cell r="I2038" t="str">
            <v>Sanjeev</v>
          </cell>
          <cell r="J2038" t="str">
            <v>Kumar</v>
          </cell>
          <cell r="K2038">
            <v>0</v>
          </cell>
          <cell r="L2038" t="str">
            <v>Trainee Associate</v>
          </cell>
          <cell r="M2038">
            <v>0</v>
          </cell>
          <cell r="N2038">
            <v>0</v>
          </cell>
          <cell r="O2038">
            <v>0</v>
          </cell>
          <cell r="P2038" t="str">
            <v>PCP Manufacturing</v>
          </cell>
          <cell r="Q2038">
            <v>0</v>
          </cell>
          <cell r="R2038" t="str">
            <v>Personal Care Products</v>
          </cell>
          <cell r="S2038" t="str">
            <v>Trainee</v>
          </cell>
          <cell r="T2038" t="str">
            <v>T1</v>
          </cell>
          <cell r="U2038" t="str">
            <v>Baddi</v>
          </cell>
          <cell r="V2038" t="str">
            <v>Baddi</v>
          </cell>
          <cell r="W2038">
            <v>41201</v>
          </cell>
          <cell r="X2038">
            <v>41183</v>
          </cell>
          <cell r="Y2038">
            <v>0</v>
          </cell>
          <cell r="Z2038">
            <v>3.330223779807211</v>
          </cell>
          <cell r="AA2038">
            <v>0.2</v>
          </cell>
          <cell r="AB2038">
            <v>41565</v>
          </cell>
          <cell r="AC2038">
            <v>0</v>
          </cell>
          <cell r="AD2038">
            <v>41746</v>
          </cell>
          <cell r="AE2038">
            <v>0</v>
          </cell>
          <cell r="AF2038">
            <v>0</v>
          </cell>
          <cell r="AG2038">
            <v>0</v>
          </cell>
          <cell r="AH2038">
            <v>0</v>
          </cell>
          <cell r="AI2038">
            <v>0</v>
          </cell>
          <cell r="AJ2038">
            <v>0</v>
          </cell>
          <cell r="AK2038">
            <v>0</v>
          </cell>
          <cell r="AL2038">
            <v>0</v>
          </cell>
          <cell r="AM2038">
            <v>0</v>
          </cell>
          <cell r="AN2038">
            <v>0</v>
          </cell>
          <cell r="AO2038">
            <v>0</v>
          </cell>
          <cell r="AP2038">
            <v>0</v>
          </cell>
          <cell r="AQ2038">
            <v>0</v>
          </cell>
          <cell r="AR2038">
            <v>0</v>
          </cell>
          <cell r="AS2038">
            <v>0</v>
          </cell>
          <cell r="AT2038">
            <v>0</v>
          </cell>
          <cell r="AU2038">
            <v>0</v>
          </cell>
          <cell r="AV2038">
            <v>0</v>
          </cell>
          <cell r="AW2038">
            <v>0</v>
          </cell>
          <cell r="AX2038">
            <v>0</v>
          </cell>
          <cell r="AY2038">
            <v>0</v>
          </cell>
          <cell r="AZ2038">
            <v>0</v>
          </cell>
          <cell r="BA2038">
            <v>0</v>
          </cell>
          <cell r="BB2038">
            <v>0</v>
          </cell>
          <cell r="BC2038">
            <v>0</v>
          </cell>
          <cell r="BD2038">
            <v>0</v>
          </cell>
          <cell r="BE2038">
            <v>0</v>
          </cell>
          <cell r="BF2038">
            <v>0</v>
          </cell>
          <cell r="BG2038">
            <v>33706</v>
          </cell>
          <cell r="BH2038">
            <v>20</v>
          </cell>
          <cell r="BI2038">
            <v>8</v>
          </cell>
          <cell r="BJ2038">
            <v>0</v>
          </cell>
          <cell r="BK2038" t="str">
            <v>Less than 30 yrs and equal to 30 yrs</v>
          </cell>
          <cell r="BL2038" t="str">
            <v>Unmarried</v>
          </cell>
          <cell r="BM2038">
            <v>2</v>
          </cell>
          <cell r="BN2038" t="str">
            <v>Vill: Bhoranj</v>
          </cell>
          <cell r="BO2038" t="str">
            <v>Hamirpur</v>
          </cell>
          <cell r="BP2038" t="str">
            <v>Himachal Pradesh</v>
          </cell>
          <cell r="BQ2038">
            <v>177021</v>
          </cell>
          <cell r="BR2038" t="str">
            <v>12th</v>
          </cell>
          <cell r="BS2038">
            <v>0</v>
          </cell>
          <cell r="BT2038" t="str">
            <v>ITI (Fitter)</v>
          </cell>
          <cell r="BU2038">
            <v>0</v>
          </cell>
          <cell r="BV2038">
            <v>41264</v>
          </cell>
          <cell r="BW2038">
            <v>41244</v>
          </cell>
          <cell r="BX2038">
            <v>0</v>
          </cell>
          <cell r="BY2038" t="str">
            <v>Opportunities/Career Advancement</v>
          </cell>
          <cell r="BZ2038" t="str">
            <v>Resignation</v>
          </cell>
          <cell r="CA2038">
            <v>0</v>
          </cell>
          <cell r="CB2038" t="str">
            <v>Voluntary</v>
          </cell>
          <cell r="CC2038">
            <v>0</v>
          </cell>
          <cell r="CD2038">
            <v>0</v>
          </cell>
          <cell r="CE2038">
            <v>0</v>
          </cell>
          <cell r="CF2038">
            <v>0</v>
          </cell>
          <cell r="CG2038">
            <v>0</v>
          </cell>
        </row>
        <row r="2039">
          <cell r="B2039">
            <v>10002809</v>
          </cell>
          <cell r="C2039" t="str">
            <v>Inactive</v>
          </cell>
          <cell r="D2039">
            <v>0</v>
          </cell>
          <cell r="E2039">
            <v>0</v>
          </cell>
          <cell r="F2039" t="e">
            <v>#N/A</v>
          </cell>
          <cell r="G2039" t="str">
            <v>B00541</v>
          </cell>
          <cell r="H2039" t="str">
            <v>M</v>
          </cell>
          <cell r="I2039" t="str">
            <v>Arun</v>
          </cell>
          <cell r="J2039" t="str">
            <v>Saroch</v>
          </cell>
          <cell r="K2039">
            <v>0</v>
          </cell>
          <cell r="L2039" t="str">
            <v>Trainee Associate</v>
          </cell>
          <cell r="M2039">
            <v>0</v>
          </cell>
          <cell r="N2039">
            <v>0</v>
          </cell>
          <cell r="O2039">
            <v>0</v>
          </cell>
          <cell r="P2039" t="str">
            <v>PCP Manufacturing</v>
          </cell>
          <cell r="Q2039">
            <v>0</v>
          </cell>
          <cell r="R2039" t="str">
            <v>Personal Care Products</v>
          </cell>
          <cell r="S2039" t="str">
            <v>Trainee</v>
          </cell>
          <cell r="T2039" t="str">
            <v>T1</v>
          </cell>
          <cell r="U2039" t="str">
            <v>Baddi</v>
          </cell>
          <cell r="V2039" t="str">
            <v>Baddi</v>
          </cell>
          <cell r="W2039">
            <v>41201</v>
          </cell>
          <cell r="X2039">
            <v>41183</v>
          </cell>
          <cell r="Y2039">
            <v>0</v>
          </cell>
          <cell r="Z2039">
            <v>3.3302237801243031</v>
          </cell>
          <cell r="AA2039">
            <v>0.2</v>
          </cell>
          <cell r="AB2039">
            <v>41565</v>
          </cell>
          <cell r="AC2039">
            <v>0</v>
          </cell>
          <cell r="AD2039">
            <v>41746</v>
          </cell>
          <cell r="AE2039">
            <v>0</v>
          </cell>
          <cell r="AF2039">
            <v>0</v>
          </cell>
          <cell r="AG2039">
            <v>0</v>
          </cell>
          <cell r="AH2039">
            <v>0</v>
          </cell>
          <cell r="AI2039">
            <v>0</v>
          </cell>
          <cell r="AJ2039">
            <v>0</v>
          </cell>
          <cell r="AK2039">
            <v>0</v>
          </cell>
          <cell r="AL2039">
            <v>0</v>
          </cell>
          <cell r="AM2039">
            <v>0</v>
          </cell>
          <cell r="AN2039">
            <v>0</v>
          </cell>
          <cell r="AO2039">
            <v>0</v>
          </cell>
          <cell r="AP2039">
            <v>0</v>
          </cell>
          <cell r="AQ2039">
            <v>0</v>
          </cell>
          <cell r="AR2039">
            <v>0</v>
          </cell>
          <cell r="AS2039">
            <v>0</v>
          </cell>
          <cell r="AT2039">
            <v>0</v>
          </cell>
          <cell r="AU2039">
            <v>0</v>
          </cell>
          <cell r="AV2039">
            <v>0</v>
          </cell>
          <cell r="AW2039">
            <v>0</v>
          </cell>
          <cell r="AX2039">
            <v>0</v>
          </cell>
          <cell r="AY2039">
            <v>0</v>
          </cell>
          <cell r="AZ2039">
            <v>0</v>
          </cell>
          <cell r="BA2039">
            <v>0</v>
          </cell>
          <cell r="BB2039">
            <v>0</v>
          </cell>
          <cell r="BC2039">
            <v>0</v>
          </cell>
          <cell r="BD2039">
            <v>0</v>
          </cell>
          <cell r="BE2039">
            <v>0</v>
          </cell>
          <cell r="BF2039">
            <v>0</v>
          </cell>
          <cell r="BG2039">
            <v>32895</v>
          </cell>
          <cell r="BH2039">
            <v>22</v>
          </cell>
          <cell r="BI2039">
            <v>11</v>
          </cell>
          <cell r="BJ2039">
            <v>0</v>
          </cell>
          <cell r="BK2039" t="str">
            <v>Less than 30 yrs and equal to 30 yrs</v>
          </cell>
          <cell r="BL2039" t="str">
            <v>Unmarried</v>
          </cell>
          <cell r="BM2039">
            <v>3</v>
          </cell>
          <cell r="BN2039" t="str">
            <v>VPO: Gharwasra</v>
          </cell>
          <cell r="BO2039" t="str">
            <v>Mandi</v>
          </cell>
          <cell r="BP2039" t="str">
            <v>Himachal Pradesh</v>
          </cell>
          <cell r="BQ2039">
            <v>175025</v>
          </cell>
          <cell r="BR2039" t="str">
            <v>12th</v>
          </cell>
          <cell r="BS2039">
            <v>0</v>
          </cell>
          <cell r="BT2039" t="str">
            <v>ITI Electrical</v>
          </cell>
          <cell r="BU2039">
            <v>0</v>
          </cell>
          <cell r="BV2039">
            <v>41265</v>
          </cell>
          <cell r="BW2039">
            <v>41244</v>
          </cell>
          <cell r="BX2039">
            <v>0</v>
          </cell>
          <cell r="BY2039" t="str">
            <v>Opportunities/Career Advancement</v>
          </cell>
          <cell r="BZ2039" t="str">
            <v>Resignation</v>
          </cell>
          <cell r="CA2039">
            <v>0</v>
          </cell>
          <cell r="CB2039" t="str">
            <v>Voluntary</v>
          </cell>
          <cell r="CC2039">
            <v>0</v>
          </cell>
          <cell r="CD2039">
            <v>0</v>
          </cell>
          <cell r="CE2039">
            <v>0</v>
          </cell>
          <cell r="CF2039">
            <v>0</v>
          </cell>
          <cell r="CG2039">
            <v>0</v>
          </cell>
        </row>
        <row r="2040">
          <cell r="B2040">
            <v>10002820</v>
          </cell>
          <cell r="C2040" t="str">
            <v>Inactive</v>
          </cell>
          <cell r="D2040">
            <v>0</v>
          </cell>
          <cell r="E2040">
            <v>0</v>
          </cell>
          <cell r="F2040" t="e">
            <v>#N/A</v>
          </cell>
          <cell r="G2040" t="str">
            <v>B00552</v>
          </cell>
          <cell r="H2040" t="str">
            <v>M</v>
          </cell>
          <cell r="I2040" t="str">
            <v>Kamal</v>
          </cell>
          <cell r="J2040" t="str">
            <v>Jeet</v>
          </cell>
          <cell r="K2040">
            <v>0</v>
          </cell>
          <cell r="L2040" t="str">
            <v>Trainee Associate</v>
          </cell>
          <cell r="M2040">
            <v>0</v>
          </cell>
          <cell r="N2040">
            <v>0</v>
          </cell>
          <cell r="O2040">
            <v>0</v>
          </cell>
          <cell r="P2040" t="str">
            <v>PCP Manufacturing</v>
          </cell>
          <cell r="Q2040">
            <v>0</v>
          </cell>
          <cell r="R2040" t="str">
            <v>Personal Care Products</v>
          </cell>
          <cell r="S2040" t="str">
            <v>Trainee</v>
          </cell>
          <cell r="T2040" t="str">
            <v>T1</v>
          </cell>
          <cell r="U2040" t="str">
            <v>Baddi</v>
          </cell>
          <cell r="V2040" t="str">
            <v>Baddi</v>
          </cell>
          <cell r="W2040">
            <v>41201</v>
          </cell>
          <cell r="X2040">
            <v>41183</v>
          </cell>
          <cell r="Y2040">
            <v>0</v>
          </cell>
          <cell r="Z2040">
            <v>3.3302237801243031</v>
          </cell>
          <cell r="AA2040">
            <v>0.3</v>
          </cell>
          <cell r="AB2040">
            <v>41565</v>
          </cell>
          <cell r="AC2040">
            <v>0</v>
          </cell>
          <cell r="AD2040">
            <v>41746</v>
          </cell>
          <cell r="AE2040">
            <v>0</v>
          </cell>
          <cell r="AF2040">
            <v>0</v>
          </cell>
          <cell r="AG2040">
            <v>0</v>
          </cell>
          <cell r="AH2040">
            <v>0</v>
          </cell>
          <cell r="AI2040">
            <v>0</v>
          </cell>
          <cell r="AJ2040">
            <v>0</v>
          </cell>
          <cell r="AK2040">
            <v>0</v>
          </cell>
          <cell r="AL2040">
            <v>0</v>
          </cell>
          <cell r="AM2040">
            <v>0</v>
          </cell>
          <cell r="AN2040">
            <v>0</v>
          </cell>
          <cell r="AO2040">
            <v>0</v>
          </cell>
          <cell r="AP2040">
            <v>0</v>
          </cell>
          <cell r="AQ2040">
            <v>0</v>
          </cell>
          <cell r="AR2040">
            <v>0</v>
          </cell>
          <cell r="AS2040">
            <v>0</v>
          </cell>
          <cell r="AT2040">
            <v>0</v>
          </cell>
          <cell r="AU2040">
            <v>0</v>
          </cell>
          <cell r="AV2040">
            <v>0</v>
          </cell>
          <cell r="AW2040">
            <v>0</v>
          </cell>
          <cell r="AX2040">
            <v>0</v>
          </cell>
          <cell r="AY2040">
            <v>0</v>
          </cell>
          <cell r="AZ2040">
            <v>0</v>
          </cell>
          <cell r="BA2040">
            <v>0</v>
          </cell>
          <cell r="BB2040">
            <v>0</v>
          </cell>
          <cell r="BC2040">
            <v>0</v>
          </cell>
          <cell r="BD2040">
            <v>0</v>
          </cell>
          <cell r="BE2040">
            <v>0</v>
          </cell>
          <cell r="BF2040">
            <v>0</v>
          </cell>
          <cell r="BG2040">
            <v>31985</v>
          </cell>
          <cell r="BH2040">
            <v>25</v>
          </cell>
          <cell r="BI2040">
            <v>6</v>
          </cell>
          <cell r="BJ2040">
            <v>0</v>
          </cell>
          <cell r="BK2040" t="str">
            <v>Less than 30 yrs and equal to 30 yrs</v>
          </cell>
          <cell r="BL2040" t="str">
            <v>Unmarried</v>
          </cell>
          <cell r="BM2040">
            <v>3</v>
          </cell>
          <cell r="BN2040" t="str">
            <v>Vill: Badal</v>
          </cell>
          <cell r="BO2040" t="str">
            <v>Mandi</v>
          </cell>
          <cell r="BP2040" t="str">
            <v>Himachal Pradesh</v>
          </cell>
          <cell r="BQ2040">
            <v>175007</v>
          </cell>
          <cell r="BR2040" t="str">
            <v>12th</v>
          </cell>
          <cell r="BS2040">
            <v>0</v>
          </cell>
          <cell r="BT2040" t="str">
            <v>ITI (Mechanic Electronics)</v>
          </cell>
          <cell r="BU2040">
            <v>0</v>
          </cell>
          <cell r="BV2040">
            <v>41305</v>
          </cell>
          <cell r="BW2040">
            <v>41275</v>
          </cell>
          <cell r="BX2040">
            <v>0</v>
          </cell>
          <cell r="BY2040" t="str">
            <v>Opportunities/Career Advancement</v>
          </cell>
          <cell r="BZ2040" t="str">
            <v>Resignation</v>
          </cell>
          <cell r="CA2040">
            <v>0</v>
          </cell>
          <cell r="CB2040" t="str">
            <v>Voluntary</v>
          </cell>
          <cell r="CC2040">
            <v>0</v>
          </cell>
          <cell r="CD2040">
            <v>0</v>
          </cell>
          <cell r="CE2040">
            <v>0</v>
          </cell>
          <cell r="CF2040">
            <v>0</v>
          </cell>
          <cell r="CG2040">
            <v>0</v>
          </cell>
        </row>
        <row r="2041">
          <cell r="B2041">
            <v>10002829</v>
          </cell>
          <cell r="C2041" t="str">
            <v>Inactive</v>
          </cell>
          <cell r="D2041">
            <v>0</v>
          </cell>
          <cell r="E2041">
            <v>0</v>
          </cell>
          <cell r="F2041" t="e">
            <v>#N/A</v>
          </cell>
          <cell r="G2041" t="str">
            <v>B00561</v>
          </cell>
          <cell r="H2041" t="str">
            <v>M</v>
          </cell>
          <cell r="I2041" t="str">
            <v>Pyar</v>
          </cell>
          <cell r="J2041" t="str">
            <v>Chand</v>
          </cell>
          <cell r="K2041">
            <v>0</v>
          </cell>
          <cell r="L2041" t="str">
            <v>Trainee Associate</v>
          </cell>
          <cell r="M2041">
            <v>0</v>
          </cell>
          <cell r="N2041">
            <v>0</v>
          </cell>
          <cell r="O2041">
            <v>0</v>
          </cell>
          <cell r="P2041" t="str">
            <v>PCP Manufacturing</v>
          </cell>
          <cell r="Q2041">
            <v>0</v>
          </cell>
          <cell r="R2041" t="str">
            <v>Personal Care Products</v>
          </cell>
          <cell r="S2041" t="str">
            <v>Trainee</v>
          </cell>
          <cell r="T2041" t="str">
            <v>T1</v>
          </cell>
          <cell r="U2041" t="str">
            <v>Baddi</v>
          </cell>
          <cell r="V2041" t="str">
            <v>Baddi</v>
          </cell>
          <cell r="W2041">
            <v>41201</v>
          </cell>
          <cell r="X2041">
            <v>41183</v>
          </cell>
          <cell r="Y2041">
            <v>0</v>
          </cell>
          <cell r="Z2041">
            <v>3.330223779807211</v>
          </cell>
          <cell r="AA2041">
            <v>0.5</v>
          </cell>
          <cell r="AB2041">
            <v>41565</v>
          </cell>
          <cell r="AC2041">
            <v>0</v>
          </cell>
          <cell r="AD2041">
            <v>41746</v>
          </cell>
          <cell r="AE2041">
            <v>0</v>
          </cell>
          <cell r="AF2041">
            <v>0</v>
          </cell>
          <cell r="AG2041">
            <v>0</v>
          </cell>
          <cell r="AH2041">
            <v>0</v>
          </cell>
          <cell r="AI2041">
            <v>0</v>
          </cell>
          <cell r="AJ2041">
            <v>0</v>
          </cell>
          <cell r="AK2041">
            <v>0</v>
          </cell>
          <cell r="AL2041">
            <v>0</v>
          </cell>
          <cell r="AM2041">
            <v>0</v>
          </cell>
          <cell r="AN2041">
            <v>0</v>
          </cell>
          <cell r="AO2041">
            <v>0</v>
          </cell>
          <cell r="AP2041">
            <v>0</v>
          </cell>
          <cell r="AQ2041">
            <v>0</v>
          </cell>
          <cell r="AR2041">
            <v>0</v>
          </cell>
          <cell r="AS2041">
            <v>0</v>
          </cell>
          <cell r="AT2041">
            <v>0</v>
          </cell>
          <cell r="AU2041">
            <v>0</v>
          </cell>
          <cell r="AV2041">
            <v>0</v>
          </cell>
          <cell r="AW2041">
            <v>0</v>
          </cell>
          <cell r="AX2041">
            <v>0</v>
          </cell>
          <cell r="AY2041">
            <v>0</v>
          </cell>
          <cell r="AZ2041">
            <v>0</v>
          </cell>
          <cell r="BA2041">
            <v>0</v>
          </cell>
          <cell r="BB2041">
            <v>0</v>
          </cell>
          <cell r="BC2041">
            <v>0</v>
          </cell>
          <cell r="BD2041">
            <v>0</v>
          </cell>
          <cell r="BE2041">
            <v>0</v>
          </cell>
          <cell r="BF2041">
            <v>0</v>
          </cell>
          <cell r="BG2041">
            <v>31870</v>
          </cell>
          <cell r="BH2041">
            <v>26</v>
          </cell>
          <cell r="BI2041">
            <v>0</v>
          </cell>
          <cell r="BJ2041">
            <v>0</v>
          </cell>
          <cell r="BK2041" t="str">
            <v>Less than 30 yrs and equal to 30 yrs</v>
          </cell>
          <cell r="BL2041" t="str">
            <v>Unmarried</v>
          </cell>
          <cell r="BM2041">
            <v>3</v>
          </cell>
          <cell r="BN2041" t="str">
            <v>Vill: Kathalag</v>
          </cell>
          <cell r="BO2041" t="str">
            <v>Bilaspur</v>
          </cell>
          <cell r="BP2041" t="str">
            <v>Himachal Pradesh</v>
          </cell>
          <cell r="BQ2041">
            <v>174029</v>
          </cell>
          <cell r="BR2041" t="str">
            <v>12th</v>
          </cell>
          <cell r="BS2041">
            <v>0</v>
          </cell>
          <cell r="BT2041" t="str">
            <v>ITI Mechanic (Motor Vehicle)</v>
          </cell>
          <cell r="BU2041">
            <v>0</v>
          </cell>
          <cell r="BV2041">
            <v>41384</v>
          </cell>
          <cell r="BW2041">
            <v>41365</v>
          </cell>
          <cell r="BX2041">
            <v>0</v>
          </cell>
          <cell r="BY2041" t="str">
            <v>Opportunities/Career Advancement</v>
          </cell>
          <cell r="BZ2041" t="str">
            <v>Resignation</v>
          </cell>
          <cell r="CA2041">
            <v>0</v>
          </cell>
          <cell r="CB2041" t="str">
            <v>Voluntary</v>
          </cell>
          <cell r="CC2041">
            <v>0</v>
          </cell>
          <cell r="CD2041">
            <v>0</v>
          </cell>
          <cell r="CE2041">
            <v>0</v>
          </cell>
          <cell r="CF2041">
            <v>0</v>
          </cell>
          <cell r="CG2041">
            <v>0</v>
          </cell>
        </row>
        <row r="2042">
          <cell r="B2042">
            <v>10002811</v>
          </cell>
          <cell r="C2042" t="str">
            <v>Inactive</v>
          </cell>
          <cell r="D2042">
            <v>0</v>
          </cell>
          <cell r="E2042">
            <v>0</v>
          </cell>
          <cell r="F2042" t="e">
            <v>#N/A</v>
          </cell>
          <cell r="G2042" t="str">
            <v>B00543</v>
          </cell>
          <cell r="H2042" t="str">
            <v>M</v>
          </cell>
          <cell r="I2042" t="str">
            <v>Surender</v>
          </cell>
          <cell r="J2042" t="str">
            <v>Kumar</v>
          </cell>
          <cell r="K2042">
            <v>0</v>
          </cell>
          <cell r="L2042" t="str">
            <v>Trainee Associate</v>
          </cell>
          <cell r="M2042">
            <v>0</v>
          </cell>
          <cell r="N2042">
            <v>0</v>
          </cell>
          <cell r="O2042">
            <v>0</v>
          </cell>
          <cell r="P2042" t="str">
            <v>PCP Manufacturing</v>
          </cell>
          <cell r="Q2042">
            <v>0</v>
          </cell>
          <cell r="R2042" t="str">
            <v>Personal Care Products</v>
          </cell>
          <cell r="S2042" t="str">
            <v>Trainee</v>
          </cell>
          <cell r="T2042" t="str">
            <v>T1</v>
          </cell>
          <cell r="U2042" t="str">
            <v>Baddi</v>
          </cell>
          <cell r="V2042" t="str">
            <v>Baddi</v>
          </cell>
          <cell r="W2042">
            <v>41201</v>
          </cell>
          <cell r="X2042">
            <v>41183</v>
          </cell>
          <cell r="Y2042">
            <v>0</v>
          </cell>
          <cell r="Z2042">
            <v>3.330223779807211</v>
          </cell>
          <cell r="AA2042">
            <v>0.7</v>
          </cell>
          <cell r="AB2042">
            <v>41566</v>
          </cell>
          <cell r="AC2042">
            <v>0</v>
          </cell>
          <cell r="AD2042">
            <v>41747</v>
          </cell>
          <cell r="AE2042">
            <v>0</v>
          </cell>
          <cell r="AF2042">
            <v>0</v>
          </cell>
          <cell r="AG2042">
            <v>0</v>
          </cell>
          <cell r="AH2042">
            <v>0</v>
          </cell>
          <cell r="AI2042">
            <v>0</v>
          </cell>
          <cell r="AJ2042">
            <v>0</v>
          </cell>
          <cell r="AK2042">
            <v>0</v>
          </cell>
          <cell r="AL2042">
            <v>0</v>
          </cell>
          <cell r="AM2042">
            <v>0</v>
          </cell>
          <cell r="AN2042">
            <v>0</v>
          </cell>
          <cell r="AO2042">
            <v>0</v>
          </cell>
          <cell r="AP2042">
            <v>0</v>
          </cell>
          <cell r="AQ2042">
            <v>0</v>
          </cell>
          <cell r="AR2042">
            <v>0</v>
          </cell>
          <cell r="AS2042">
            <v>0</v>
          </cell>
          <cell r="AT2042">
            <v>0</v>
          </cell>
          <cell r="AU2042">
            <v>0</v>
          </cell>
          <cell r="AV2042">
            <v>0</v>
          </cell>
          <cell r="AW2042">
            <v>0</v>
          </cell>
          <cell r="AX2042">
            <v>0</v>
          </cell>
          <cell r="AY2042">
            <v>0</v>
          </cell>
          <cell r="AZ2042">
            <v>0</v>
          </cell>
          <cell r="BA2042">
            <v>0</v>
          </cell>
          <cell r="BB2042">
            <v>0</v>
          </cell>
          <cell r="BC2042">
            <v>0</v>
          </cell>
          <cell r="BD2042">
            <v>0</v>
          </cell>
          <cell r="BE2042">
            <v>0</v>
          </cell>
          <cell r="BF2042">
            <v>0</v>
          </cell>
          <cell r="BG2042">
            <v>34003</v>
          </cell>
          <cell r="BH2042">
            <v>20</v>
          </cell>
          <cell r="BI2042">
            <v>5</v>
          </cell>
          <cell r="BJ2042">
            <v>0</v>
          </cell>
          <cell r="BK2042" t="str">
            <v>Less than 30 yrs and equal to 30 yrs</v>
          </cell>
          <cell r="BL2042" t="str">
            <v>Unmarried</v>
          </cell>
          <cell r="BM2042">
            <v>3</v>
          </cell>
          <cell r="BN2042" t="str">
            <v>Vill: Patti Billa,PO: Dalmir Khera</v>
          </cell>
          <cell r="BO2042" t="str">
            <v>Firozpur</v>
          </cell>
          <cell r="BP2042" t="str">
            <v>Panjab</v>
          </cell>
          <cell r="BQ2042">
            <v>152116</v>
          </cell>
          <cell r="BR2042" t="str">
            <v>12th</v>
          </cell>
          <cell r="BS2042">
            <v>0</v>
          </cell>
          <cell r="BT2042" t="str">
            <v>ITI (Fitter)</v>
          </cell>
          <cell r="BU2042">
            <v>0</v>
          </cell>
          <cell r="BV2042">
            <v>41471</v>
          </cell>
          <cell r="BW2042">
            <v>41456</v>
          </cell>
          <cell r="BX2042">
            <v>0</v>
          </cell>
          <cell r="BY2042" t="str">
            <v>Opportunities/Career Advancement</v>
          </cell>
          <cell r="BZ2042" t="str">
            <v>Resignation</v>
          </cell>
          <cell r="CA2042">
            <v>0</v>
          </cell>
          <cell r="CB2042" t="str">
            <v>Voluntary</v>
          </cell>
          <cell r="CC2042">
            <v>0</v>
          </cell>
          <cell r="CD2042">
            <v>0</v>
          </cell>
          <cell r="CE2042">
            <v>0</v>
          </cell>
          <cell r="CF2042">
            <v>0</v>
          </cell>
          <cell r="CG2042">
            <v>0</v>
          </cell>
        </row>
        <row r="2043">
          <cell r="B2043">
            <v>10002822</v>
          </cell>
          <cell r="C2043" t="str">
            <v>Inactive</v>
          </cell>
          <cell r="D2043">
            <v>0</v>
          </cell>
          <cell r="E2043">
            <v>0</v>
          </cell>
          <cell r="F2043" t="e">
            <v>#N/A</v>
          </cell>
          <cell r="G2043" t="str">
            <v>B00554</v>
          </cell>
          <cell r="H2043" t="str">
            <v>M</v>
          </cell>
          <cell r="I2043" t="str">
            <v>Nand</v>
          </cell>
          <cell r="J2043" t="str">
            <v>Kishore</v>
          </cell>
          <cell r="K2043">
            <v>0</v>
          </cell>
          <cell r="L2043" t="str">
            <v>Trainee Associate</v>
          </cell>
          <cell r="M2043">
            <v>0</v>
          </cell>
          <cell r="N2043">
            <v>0</v>
          </cell>
          <cell r="O2043">
            <v>0</v>
          </cell>
          <cell r="P2043" t="str">
            <v>PCP Manufacturing</v>
          </cell>
          <cell r="Q2043">
            <v>0</v>
          </cell>
          <cell r="R2043" t="str">
            <v>Personal Care Products</v>
          </cell>
          <cell r="S2043" t="str">
            <v>Trainee</v>
          </cell>
          <cell r="T2043" t="str">
            <v>T1</v>
          </cell>
          <cell r="U2043" t="str">
            <v>Baddi</v>
          </cell>
          <cell r="V2043" t="str">
            <v>Baddi</v>
          </cell>
          <cell r="W2043">
            <v>41201</v>
          </cell>
          <cell r="X2043">
            <v>41183</v>
          </cell>
          <cell r="Y2043">
            <v>0</v>
          </cell>
          <cell r="Z2043">
            <v>3.3302237801243031</v>
          </cell>
          <cell r="AA2043">
            <v>1</v>
          </cell>
          <cell r="AB2043">
            <v>41566</v>
          </cell>
          <cell r="AC2043">
            <v>0</v>
          </cell>
          <cell r="AD2043">
            <v>41747</v>
          </cell>
          <cell r="AE2043">
            <v>0</v>
          </cell>
          <cell r="AF2043">
            <v>0</v>
          </cell>
          <cell r="AG2043">
            <v>0</v>
          </cell>
          <cell r="AH2043">
            <v>0</v>
          </cell>
          <cell r="AI2043">
            <v>0</v>
          </cell>
          <cell r="AJ2043">
            <v>0</v>
          </cell>
          <cell r="AK2043">
            <v>0</v>
          </cell>
          <cell r="AL2043">
            <v>0</v>
          </cell>
          <cell r="AM2043">
            <v>0</v>
          </cell>
          <cell r="AN2043">
            <v>0</v>
          </cell>
          <cell r="AO2043">
            <v>0</v>
          </cell>
          <cell r="AP2043">
            <v>0</v>
          </cell>
          <cell r="AQ2043">
            <v>0</v>
          </cell>
          <cell r="AR2043">
            <v>0</v>
          </cell>
          <cell r="AS2043">
            <v>0</v>
          </cell>
          <cell r="AT2043">
            <v>0</v>
          </cell>
          <cell r="AU2043">
            <v>0</v>
          </cell>
          <cell r="AV2043">
            <v>0</v>
          </cell>
          <cell r="AW2043">
            <v>0</v>
          </cell>
          <cell r="AX2043">
            <v>0</v>
          </cell>
          <cell r="AY2043">
            <v>0</v>
          </cell>
          <cell r="AZ2043">
            <v>0</v>
          </cell>
          <cell r="BA2043">
            <v>0</v>
          </cell>
          <cell r="BB2043">
            <v>0</v>
          </cell>
          <cell r="BC2043">
            <v>0</v>
          </cell>
          <cell r="BD2043">
            <v>0</v>
          </cell>
          <cell r="BE2043">
            <v>0</v>
          </cell>
          <cell r="BF2043">
            <v>0</v>
          </cell>
          <cell r="BG2043">
            <v>32568</v>
          </cell>
          <cell r="BH2043">
            <v>24</v>
          </cell>
          <cell r="BI2043">
            <v>7</v>
          </cell>
          <cell r="BJ2043">
            <v>0</v>
          </cell>
          <cell r="BK2043" t="str">
            <v>Less than 30 yrs and equal to 30 yrs</v>
          </cell>
          <cell r="BL2043" t="str">
            <v>Unmarried</v>
          </cell>
          <cell r="BM2043">
            <v>2</v>
          </cell>
          <cell r="BN2043" t="str">
            <v>VPO: Bhalswai</v>
          </cell>
          <cell r="BO2043" t="str">
            <v>Bilaspur</v>
          </cell>
          <cell r="BP2043" t="str">
            <v>Himachal Pradesh</v>
          </cell>
          <cell r="BQ2043">
            <v>174026</v>
          </cell>
          <cell r="BR2043" t="str">
            <v>12th</v>
          </cell>
          <cell r="BS2043">
            <v>0</v>
          </cell>
          <cell r="BT2043" t="str">
            <v>ITI (Mechanic Electronics)</v>
          </cell>
          <cell r="BU2043">
            <v>0</v>
          </cell>
          <cell r="BV2043">
            <v>41565</v>
          </cell>
          <cell r="BW2043">
            <v>41548</v>
          </cell>
          <cell r="BX2043">
            <v>41565</v>
          </cell>
          <cell r="BY2043" t="str">
            <v>Opportunities/Career Advancement</v>
          </cell>
          <cell r="BZ2043" t="str">
            <v>Resignation</v>
          </cell>
          <cell r="CA2043">
            <v>0</v>
          </cell>
          <cell r="CB2043" t="str">
            <v>Voluntary</v>
          </cell>
          <cell r="CC2043">
            <v>0</v>
          </cell>
          <cell r="CD2043">
            <v>0</v>
          </cell>
          <cell r="CE2043">
            <v>0</v>
          </cell>
          <cell r="CF2043">
            <v>0</v>
          </cell>
          <cell r="CG2043">
            <v>0</v>
          </cell>
        </row>
        <row r="2044">
          <cell r="B2044">
            <v>10002810</v>
          </cell>
          <cell r="C2044" t="str">
            <v>Inactive</v>
          </cell>
          <cell r="D2044">
            <v>0</v>
          </cell>
          <cell r="E2044">
            <v>0</v>
          </cell>
          <cell r="F2044" t="e">
            <v>#N/A</v>
          </cell>
          <cell r="G2044" t="str">
            <v>B00542</v>
          </cell>
          <cell r="H2044" t="str">
            <v>M</v>
          </cell>
          <cell r="I2044" t="str">
            <v>Nishant</v>
          </cell>
          <cell r="J2044" t="str">
            <v>Thakur</v>
          </cell>
          <cell r="K2044">
            <v>0</v>
          </cell>
          <cell r="L2044" t="str">
            <v>Trainee Associate</v>
          </cell>
          <cell r="M2044">
            <v>0</v>
          </cell>
          <cell r="N2044">
            <v>0</v>
          </cell>
          <cell r="O2044">
            <v>0</v>
          </cell>
          <cell r="P2044" t="str">
            <v>PCP Manufacturing</v>
          </cell>
          <cell r="Q2044">
            <v>0</v>
          </cell>
          <cell r="R2044" t="str">
            <v>Personal Care Products</v>
          </cell>
          <cell r="S2044" t="str">
            <v>Trainee</v>
          </cell>
          <cell r="T2044" t="str">
            <v>T1</v>
          </cell>
          <cell r="U2044" t="str">
            <v>Baddi</v>
          </cell>
          <cell r="V2044" t="str">
            <v>Baddi</v>
          </cell>
          <cell r="W2044">
            <v>41201</v>
          </cell>
          <cell r="X2044">
            <v>41183</v>
          </cell>
          <cell r="Y2044">
            <v>0</v>
          </cell>
          <cell r="Z2044">
            <v>3.3302237801243031</v>
          </cell>
          <cell r="AA2044">
            <v>1</v>
          </cell>
          <cell r="AB2044">
            <v>41566</v>
          </cell>
          <cell r="AC2044">
            <v>0</v>
          </cell>
          <cell r="AD2044">
            <v>41747</v>
          </cell>
          <cell r="AE2044">
            <v>0</v>
          </cell>
          <cell r="AF2044">
            <v>0</v>
          </cell>
          <cell r="AG2044">
            <v>0</v>
          </cell>
          <cell r="AH2044">
            <v>0</v>
          </cell>
          <cell r="AI2044">
            <v>0</v>
          </cell>
          <cell r="AJ2044">
            <v>0</v>
          </cell>
          <cell r="AK2044">
            <v>0</v>
          </cell>
          <cell r="AL2044">
            <v>0</v>
          </cell>
          <cell r="AM2044">
            <v>0</v>
          </cell>
          <cell r="AN2044">
            <v>0</v>
          </cell>
          <cell r="AO2044">
            <v>0</v>
          </cell>
          <cell r="AP2044">
            <v>0</v>
          </cell>
          <cell r="AQ2044">
            <v>0</v>
          </cell>
          <cell r="AR2044">
            <v>0</v>
          </cell>
          <cell r="AS2044">
            <v>0</v>
          </cell>
          <cell r="AT2044">
            <v>0</v>
          </cell>
          <cell r="AU2044">
            <v>0</v>
          </cell>
          <cell r="AV2044">
            <v>0</v>
          </cell>
          <cell r="AW2044">
            <v>0</v>
          </cell>
          <cell r="AX2044">
            <v>0</v>
          </cell>
          <cell r="AY2044">
            <v>0</v>
          </cell>
          <cell r="AZ2044">
            <v>0</v>
          </cell>
          <cell r="BA2044">
            <v>0</v>
          </cell>
          <cell r="BB2044">
            <v>0</v>
          </cell>
          <cell r="BC2044">
            <v>0</v>
          </cell>
          <cell r="BD2044">
            <v>0</v>
          </cell>
          <cell r="BE2044">
            <v>0</v>
          </cell>
          <cell r="BF2044">
            <v>0</v>
          </cell>
          <cell r="BG2044">
            <v>33256</v>
          </cell>
          <cell r="BH2044">
            <v>22</v>
          </cell>
          <cell r="BI2044">
            <v>9</v>
          </cell>
          <cell r="BJ2044">
            <v>0</v>
          </cell>
          <cell r="BK2044" t="str">
            <v>Less than 30 yrs and equal to 30 yrs</v>
          </cell>
          <cell r="BL2044" t="str">
            <v>Unmarried</v>
          </cell>
          <cell r="BM2044">
            <v>3</v>
          </cell>
          <cell r="BN2044" t="str">
            <v>VPO: Auahr</v>
          </cell>
          <cell r="BO2044" t="str">
            <v>Bilaspur</v>
          </cell>
          <cell r="BP2044" t="str">
            <v>Himachal Pradesh</v>
          </cell>
          <cell r="BQ2044">
            <v>174021</v>
          </cell>
          <cell r="BR2044" t="str">
            <v>12th</v>
          </cell>
          <cell r="BS2044">
            <v>0</v>
          </cell>
          <cell r="BT2044" t="str">
            <v>ITI Mechanic (Motor Vehicle)</v>
          </cell>
          <cell r="BU2044">
            <v>0</v>
          </cell>
          <cell r="BV2044">
            <v>41565</v>
          </cell>
          <cell r="BW2044">
            <v>41548</v>
          </cell>
          <cell r="BX2044">
            <v>41565</v>
          </cell>
          <cell r="BY2044" t="str">
            <v>Opportunities/Career Advancement</v>
          </cell>
          <cell r="BZ2044" t="str">
            <v>Resignation</v>
          </cell>
          <cell r="CA2044">
            <v>0</v>
          </cell>
          <cell r="CB2044" t="str">
            <v>Voluntary</v>
          </cell>
          <cell r="CC2044">
            <v>0</v>
          </cell>
          <cell r="CD2044">
            <v>0</v>
          </cell>
          <cell r="CE2044">
            <v>0</v>
          </cell>
          <cell r="CF2044">
            <v>0</v>
          </cell>
          <cell r="CG2044">
            <v>0</v>
          </cell>
        </row>
        <row r="2045">
          <cell r="B2045">
            <v>10002224</v>
          </cell>
          <cell r="C2045" t="str">
            <v>Inactive</v>
          </cell>
          <cell r="D2045">
            <v>2011299999</v>
          </cell>
          <cell r="E2045" t="str">
            <v>DAMAN-COMMON</v>
          </cell>
          <cell r="F2045" t="str">
            <v>2011200104</v>
          </cell>
          <cell r="G2045" t="str">
            <v>NA</v>
          </cell>
          <cell r="H2045" t="str">
            <v>M</v>
          </cell>
          <cell r="I2045" t="str">
            <v xml:space="preserve">Himanshu </v>
          </cell>
          <cell r="J2045" t="str">
            <v>Dhodia</v>
          </cell>
          <cell r="K2045" t="str">
            <v>Ishwarbhai</v>
          </cell>
          <cell r="L2045" t="str">
            <v>Operator - Mfg</v>
          </cell>
          <cell r="M2045" t="str">
            <v>Production</v>
          </cell>
          <cell r="N2045">
            <v>0</v>
          </cell>
          <cell r="O2045">
            <v>0</v>
          </cell>
          <cell r="P2045" t="str">
            <v>PCP Manufacturing</v>
          </cell>
          <cell r="Q2045">
            <v>0</v>
          </cell>
          <cell r="R2045" t="str">
            <v>Personal Care Products</v>
          </cell>
          <cell r="S2045" t="str">
            <v>Associate</v>
          </cell>
          <cell r="T2045" t="str">
            <v>A1</v>
          </cell>
          <cell r="U2045" t="str">
            <v>Daman</v>
          </cell>
          <cell r="V2045" t="str">
            <v>Daman</v>
          </cell>
          <cell r="W2045">
            <v>39692</v>
          </cell>
          <cell r="X2045">
            <v>39692</v>
          </cell>
          <cell r="Y2045">
            <v>3</v>
          </cell>
          <cell r="Z2045">
            <v>7.4644703551496763</v>
          </cell>
          <cell r="AA2045">
            <v>10.464470355149675</v>
          </cell>
          <cell r="AB2045">
            <v>0</v>
          </cell>
          <cell r="AC2045">
            <v>0</v>
          </cell>
          <cell r="AD2045">
            <v>39873</v>
          </cell>
          <cell r="AE2045">
            <v>0</v>
          </cell>
          <cell r="AF2045">
            <v>39873</v>
          </cell>
          <cell r="AG2045">
            <v>0</v>
          </cell>
          <cell r="AH2045">
            <v>0</v>
          </cell>
          <cell r="AI2045">
            <v>0</v>
          </cell>
          <cell r="AJ2045">
            <v>0</v>
          </cell>
          <cell r="AK2045">
            <v>0</v>
          </cell>
          <cell r="AL2045">
            <v>0</v>
          </cell>
          <cell r="AM2045">
            <v>0</v>
          </cell>
          <cell r="AN2045">
            <v>0</v>
          </cell>
          <cell r="AO2045">
            <v>0</v>
          </cell>
          <cell r="AP2045">
            <v>0</v>
          </cell>
          <cell r="AQ2045">
            <v>0</v>
          </cell>
          <cell r="AR2045">
            <v>0</v>
          </cell>
          <cell r="AS2045">
            <v>0</v>
          </cell>
          <cell r="AT2045">
            <v>0</v>
          </cell>
          <cell r="AU2045">
            <v>0</v>
          </cell>
          <cell r="AV2045">
            <v>0</v>
          </cell>
          <cell r="AW2045">
            <v>0</v>
          </cell>
          <cell r="AX2045">
            <v>0</v>
          </cell>
          <cell r="AY2045">
            <v>0</v>
          </cell>
          <cell r="AZ2045">
            <v>0</v>
          </cell>
          <cell r="BA2045">
            <v>0</v>
          </cell>
          <cell r="BB2045">
            <v>0</v>
          </cell>
          <cell r="BC2045">
            <v>0</v>
          </cell>
          <cell r="BD2045">
            <v>0</v>
          </cell>
          <cell r="BE2045">
            <v>0</v>
          </cell>
          <cell r="BF2045">
            <v>0</v>
          </cell>
          <cell r="BG2045">
            <v>31575</v>
          </cell>
          <cell r="BH2045">
            <v>29</v>
          </cell>
          <cell r="BI2045">
            <v>8</v>
          </cell>
          <cell r="BJ2045">
            <v>52759</v>
          </cell>
          <cell r="BK2045" t="str">
            <v>Less than 30 yrs and equal to 30 yrs</v>
          </cell>
          <cell r="BL2045" t="str">
            <v>Unmarried</v>
          </cell>
          <cell r="BM2045">
            <v>5</v>
          </cell>
          <cell r="BN2045" t="str">
            <v>At.Post.Daman  Kothapat Seri</v>
          </cell>
          <cell r="BO2045" t="str">
            <v>NaniDaman</v>
          </cell>
          <cell r="BP2045" t="str">
            <v>Daman &amp; Diu</v>
          </cell>
          <cell r="BQ2045">
            <v>0</v>
          </cell>
          <cell r="BR2045" t="str">
            <v>SSC Passed</v>
          </cell>
          <cell r="BS2045">
            <v>0</v>
          </cell>
          <cell r="BT2045">
            <v>0</v>
          </cell>
          <cell r="BU2045">
            <v>0</v>
          </cell>
          <cell r="BV2045">
            <v>42194</v>
          </cell>
          <cell r="BW2045">
            <v>42186</v>
          </cell>
          <cell r="BX2045">
            <v>42195</v>
          </cell>
          <cell r="BY2045">
            <v>0</v>
          </cell>
          <cell r="BZ2045" t="str">
            <v>Resignation</v>
          </cell>
          <cell r="CA2045">
            <v>0</v>
          </cell>
          <cell r="CB2045" t="str">
            <v>Voluntary</v>
          </cell>
          <cell r="CC2045">
            <v>0</v>
          </cell>
          <cell r="CD2045">
            <v>0</v>
          </cell>
          <cell r="CE2045" t="str">
            <v>BAVPD0257L</v>
          </cell>
          <cell r="CF2045" t="str">
            <v>Prakash Oher</v>
          </cell>
          <cell r="CG2045">
            <v>0</v>
          </cell>
        </row>
        <row r="2046">
          <cell r="B2046">
            <v>10002824</v>
          </cell>
          <cell r="C2046" t="str">
            <v>Active</v>
          </cell>
          <cell r="D2046">
            <v>2011418160</v>
          </cell>
          <cell r="E2046" t="str">
            <v>BADDI - SOAP FINISHING</v>
          </cell>
          <cell r="F2046" t="str">
            <v>2011400233</v>
          </cell>
          <cell r="G2046" t="str">
            <v>B00556</v>
          </cell>
          <cell r="H2046" t="str">
            <v>M</v>
          </cell>
          <cell r="I2046" t="str">
            <v>Ravi</v>
          </cell>
          <cell r="J2046" t="str">
            <v>Kumar</v>
          </cell>
          <cell r="K2046">
            <v>0</v>
          </cell>
          <cell r="L2046" t="str">
            <v>Operator</v>
          </cell>
          <cell r="M2046" t="str">
            <v>Production</v>
          </cell>
          <cell r="N2046" t="str">
            <v>Core</v>
          </cell>
          <cell r="O2046">
            <v>0</v>
          </cell>
          <cell r="P2046" t="str">
            <v>PCP Manufacturing</v>
          </cell>
          <cell r="Q2046">
            <v>0</v>
          </cell>
          <cell r="R2046" t="str">
            <v>Personal Care Products</v>
          </cell>
          <cell r="S2046" t="str">
            <v>Associate</v>
          </cell>
          <cell r="T2046" t="str">
            <v>A1</v>
          </cell>
          <cell r="U2046" t="str">
            <v>Baddi</v>
          </cell>
          <cell r="V2046" t="str">
            <v>Baddi</v>
          </cell>
          <cell r="W2046">
            <v>41201</v>
          </cell>
          <cell r="X2046">
            <v>41183</v>
          </cell>
          <cell r="Y2046">
            <v>0</v>
          </cell>
          <cell r="Z2046">
            <v>3.330223779807211</v>
          </cell>
          <cell r="AA2046">
            <v>3.330223779807211</v>
          </cell>
          <cell r="AB2046">
            <v>41566</v>
          </cell>
          <cell r="AC2046">
            <v>41564</v>
          </cell>
          <cell r="AD2046">
            <v>41747</v>
          </cell>
          <cell r="AE2046">
            <v>0</v>
          </cell>
          <cell r="AF2046">
            <v>41395</v>
          </cell>
          <cell r="AG2046">
            <v>0</v>
          </cell>
          <cell r="AH2046">
            <v>0</v>
          </cell>
          <cell r="AI2046">
            <v>0</v>
          </cell>
          <cell r="AJ2046">
            <v>0</v>
          </cell>
          <cell r="AK2046">
            <v>0</v>
          </cell>
          <cell r="AL2046">
            <v>0</v>
          </cell>
          <cell r="AM2046">
            <v>0</v>
          </cell>
          <cell r="AN2046">
            <v>0</v>
          </cell>
          <cell r="AO2046">
            <v>0</v>
          </cell>
          <cell r="AP2046">
            <v>0</v>
          </cell>
          <cell r="AQ2046">
            <v>0</v>
          </cell>
          <cell r="AR2046" t="str">
            <v>Trainee</v>
          </cell>
          <cell r="AS2046" t="str">
            <v>Production</v>
          </cell>
          <cell r="AT2046">
            <v>41564</v>
          </cell>
          <cell r="AU2046">
            <v>0</v>
          </cell>
          <cell r="AV2046" t="str">
            <v>Operator</v>
          </cell>
          <cell r="AW2046">
            <v>0</v>
          </cell>
          <cell r="AX2046">
            <v>0</v>
          </cell>
          <cell r="AY2046">
            <v>0</v>
          </cell>
          <cell r="AZ2046">
            <v>0</v>
          </cell>
          <cell r="BA2046">
            <v>0</v>
          </cell>
          <cell r="BB2046">
            <v>0</v>
          </cell>
          <cell r="BC2046">
            <v>0</v>
          </cell>
          <cell r="BD2046">
            <v>0</v>
          </cell>
          <cell r="BE2046">
            <v>0</v>
          </cell>
          <cell r="BF2046">
            <v>0</v>
          </cell>
          <cell r="BG2046">
            <v>32271</v>
          </cell>
          <cell r="BH2046">
            <v>27</v>
          </cell>
          <cell r="BI2046">
            <v>9</v>
          </cell>
          <cell r="BJ2046">
            <v>54185</v>
          </cell>
          <cell r="BK2046" t="str">
            <v>Less than and equal to 30 yrs</v>
          </cell>
          <cell r="BL2046" t="str">
            <v>Unmarried</v>
          </cell>
          <cell r="BM2046">
            <v>5</v>
          </cell>
          <cell r="BN2046" t="str">
            <v>Vill: Karwana</v>
          </cell>
          <cell r="BO2046" t="str">
            <v>Hamirpur</v>
          </cell>
          <cell r="BP2046" t="str">
            <v>Himachal Pradesh</v>
          </cell>
          <cell r="BQ2046">
            <v>174312</v>
          </cell>
          <cell r="BR2046" t="str">
            <v>12th</v>
          </cell>
          <cell r="BS2046">
            <v>0</v>
          </cell>
          <cell r="BT2046" t="str">
            <v>ITI (Pump Operator)</v>
          </cell>
          <cell r="BU2046">
            <v>0</v>
          </cell>
          <cell r="BV2046">
            <v>0</v>
          </cell>
          <cell r="BW2046">
            <v>0</v>
          </cell>
          <cell r="BX2046">
            <v>0</v>
          </cell>
          <cell r="BY2046">
            <v>0</v>
          </cell>
          <cell r="BZ2046">
            <v>0</v>
          </cell>
          <cell r="CA2046">
            <v>0</v>
          </cell>
          <cell r="CB2046">
            <v>0</v>
          </cell>
          <cell r="CC2046">
            <v>0</v>
          </cell>
          <cell r="CD2046" t="str">
            <v>B+</v>
          </cell>
          <cell r="CE2046" t="str">
            <v>DCBPK6647H</v>
          </cell>
          <cell r="CF2046" t="str">
            <v>Naresh Patel</v>
          </cell>
          <cell r="CG2046" t="str">
            <v>Naresh Patel</v>
          </cell>
        </row>
        <row r="2047">
          <cell r="B2047">
            <v>10002816</v>
          </cell>
          <cell r="C2047" t="str">
            <v>Active</v>
          </cell>
          <cell r="D2047">
            <v>2011418160</v>
          </cell>
          <cell r="E2047" t="str">
            <v>BADDI - SOAP FINISHING</v>
          </cell>
          <cell r="F2047" t="str">
            <v>2011400228</v>
          </cell>
          <cell r="G2047" t="str">
            <v>B00548</v>
          </cell>
          <cell r="H2047" t="str">
            <v>M</v>
          </cell>
          <cell r="I2047" t="str">
            <v>Sanjeev</v>
          </cell>
          <cell r="J2047" t="str">
            <v>Kumar</v>
          </cell>
          <cell r="K2047">
            <v>0</v>
          </cell>
          <cell r="L2047" t="str">
            <v>Operator</v>
          </cell>
          <cell r="M2047" t="str">
            <v>Production</v>
          </cell>
          <cell r="N2047" t="str">
            <v>Core</v>
          </cell>
          <cell r="O2047">
            <v>0</v>
          </cell>
          <cell r="P2047" t="str">
            <v>PCP Manufacturing</v>
          </cell>
          <cell r="Q2047">
            <v>0</v>
          </cell>
          <cell r="R2047" t="str">
            <v>Personal Care Products</v>
          </cell>
          <cell r="S2047" t="str">
            <v>Associate</v>
          </cell>
          <cell r="T2047" t="str">
            <v>A1</v>
          </cell>
          <cell r="U2047" t="str">
            <v>Baddi</v>
          </cell>
          <cell r="V2047" t="str">
            <v>Baddi</v>
          </cell>
          <cell r="W2047">
            <v>41201</v>
          </cell>
          <cell r="X2047">
            <v>41183</v>
          </cell>
          <cell r="Y2047">
            <v>7</v>
          </cell>
          <cell r="Z2047">
            <v>3.3302237801243031</v>
          </cell>
          <cell r="AA2047">
            <v>10.330223780124303</v>
          </cell>
          <cell r="AB2047">
            <v>0</v>
          </cell>
          <cell r="AC2047">
            <v>0</v>
          </cell>
          <cell r="AD2047">
            <v>41382</v>
          </cell>
          <cell r="AE2047">
            <v>0</v>
          </cell>
          <cell r="AF2047">
            <v>41473</v>
          </cell>
          <cell r="AG2047">
            <v>0</v>
          </cell>
          <cell r="AH2047">
            <v>0</v>
          </cell>
          <cell r="AI2047">
            <v>0</v>
          </cell>
          <cell r="AJ2047">
            <v>0</v>
          </cell>
          <cell r="AK2047">
            <v>0</v>
          </cell>
          <cell r="AL2047">
            <v>0</v>
          </cell>
          <cell r="AM2047">
            <v>0</v>
          </cell>
          <cell r="AN2047">
            <v>0</v>
          </cell>
          <cell r="AO2047">
            <v>0</v>
          </cell>
          <cell r="AP2047">
            <v>0</v>
          </cell>
          <cell r="AQ2047">
            <v>0</v>
          </cell>
          <cell r="AR2047">
            <v>0</v>
          </cell>
          <cell r="AS2047">
            <v>0</v>
          </cell>
          <cell r="AT2047">
            <v>0</v>
          </cell>
          <cell r="AU2047">
            <v>0</v>
          </cell>
          <cell r="AV2047">
            <v>0</v>
          </cell>
          <cell r="AW2047">
            <v>0</v>
          </cell>
          <cell r="AX2047">
            <v>0</v>
          </cell>
          <cell r="AY2047">
            <v>0</v>
          </cell>
          <cell r="AZ2047">
            <v>0</v>
          </cell>
          <cell r="BA2047">
            <v>0</v>
          </cell>
          <cell r="BB2047">
            <v>0</v>
          </cell>
          <cell r="BC2047">
            <v>0</v>
          </cell>
          <cell r="BD2047">
            <v>0</v>
          </cell>
          <cell r="BE2047">
            <v>0</v>
          </cell>
          <cell r="BF2047">
            <v>0</v>
          </cell>
          <cell r="BG2047">
            <v>30246</v>
          </cell>
          <cell r="BH2047">
            <v>33</v>
          </cell>
          <cell r="BI2047">
            <v>3</v>
          </cell>
          <cell r="BJ2047">
            <v>52160</v>
          </cell>
          <cell r="BK2047" t="str">
            <v>31 - 35 yrs</v>
          </cell>
          <cell r="BL2047" t="str">
            <v>Married</v>
          </cell>
          <cell r="BM2047">
            <v>6</v>
          </cell>
          <cell r="BN2047" t="str">
            <v>VPO:Lag, Jaswan Kotla</v>
          </cell>
          <cell r="BO2047" t="str">
            <v>Kangra</v>
          </cell>
          <cell r="BP2047" t="str">
            <v>Himachal Pradesh</v>
          </cell>
          <cell r="BQ2047">
            <v>177106</v>
          </cell>
          <cell r="BR2047" t="str">
            <v>12th</v>
          </cell>
          <cell r="BS2047">
            <v>0</v>
          </cell>
          <cell r="BT2047" t="str">
            <v>ITI Welder</v>
          </cell>
          <cell r="BU2047" t="str">
            <v>Spray Eng Devices Pvt Ltd</v>
          </cell>
          <cell r="BV2047">
            <v>0</v>
          </cell>
          <cell r="BW2047">
            <v>0</v>
          </cell>
          <cell r="BX2047">
            <v>0</v>
          </cell>
          <cell r="BY2047">
            <v>0</v>
          </cell>
          <cell r="BZ2047">
            <v>0</v>
          </cell>
          <cell r="CA2047">
            <v>0</v>
          </cell>
          <cell r="CB2047">
            <v>0</v>
          </cell>
          <cell r="CC2047">
            <v>0</v>
          </cell>
          <cell r="CD2047" t="str">
            <v>A+</v>
          </cell>
          <cell r="CE2047" t="str">
            <v>BUPPK0625M</v>
          </cell>
          <cell r="CF2047" t="str">
            <v>Naresh Patel</v>
          </cell>
          <cell r="CG2047" t="str">
            <v>Naresh Patel</v>
          </cell>
        </row>
        <row r="2048">
          <cell r="B2048">
            <v>10003269</v>
          </cell>
          <cell r="C2048" t="str">
            <v>Inactive</v>
          </cell>
          <cell r="D2048">
            <v>2011418150</v>
          </cell>
          <cell r="E2048" t="str">
            <v>BADDI-POWDER PLANT</v>
          </cell>
          <cell r="F2048" t="str">
            <v>2011400306</v>
          </cell>
          <cell r="G2048" t="str">
            <v>B00690</v>
          </cell>
          <cell r="H2048" t="str">
            <v>M</v>
          </cell>
          <cell r="I2048" t="str">
            <v xml:space="preserve">Prakhar </v>
          </cell>
          <cell r="J2048" t="str">
            <v>Pandey</v>
          </cell>
          <cell r="K2048">
            <v>0</v>
          </cell>
          <cell r="L2048" t="str">
            <v>Supervisor</v>
          </cell>
          <cell r="M2048" t="str">
            <v>Production</v>
          </cell>
          <cell r="N2048">
            <v>0</v>
          </cell>
          <cell r="O2048" t="str">
            <v>Talcum Powder</v>
          </cell>
          <cell r="P2048" t="str">
            <v>PCP Manufacturing</v>
          </cell>
          <cell r="Q2048">
            <v>0</v>
          </cell>
          <cell r="R2048" t="str">
            <v>Personal Care Products</v>
          </cell>
          <cell r="S2048" t="str">
            <v>OC</v>
          </cell>
          <cell r="T2048" t="str">
            <v>S1</v>
          </cell>
          <cell r="U2048" t="str">
            <v>Baddi</v>
          </cell>
          <cell r="V2048" t="str">
            <v>Baddi</v>
          </cell>
          <cell r="W2048">
            <v>41778</v>
          </cell>
          <cell r="X2048">
            <v>41773</v>
          </cell>
          <cell r="Y2048">
            <v>1</v>
          </cell>
          <cell r="Z2048">
            <v>1.7494018623160839</v>
          </cell>
          <cell r="AA2048">
            <v>2.7494018623160841</v>
          </cell>
          <cell r="AB2048">
            <v>0</v>
          </cell>
          <cell r="AC2048">
            <v>0</v>
          </cell>
          <cell r="AD2048">
            <v>41961</v>
          </cell>
          <cell r="AE2048">
            <v>0</v>
          </cell>
          <cell r="AF2048">
            <v>41961</v>
          </cell>
          <cell r="AG2048">
            <v>0</v>
          </cell>
          <cell r="AH2048">
            <v>0</v>
          </cell>
          <cell r="AI2048">
            <v>0</v>
          </cell>
          <cell r="AJ2048">
            <v>0</v>
          </cell>
          <cell r="AK2048">
            <v>0</v>
          </cell>
          <cell r="AL2048">
            <v>0</v>
          </cell>
          <cell r="AM2048">
            <v>0</v>
          </cell>
          <cell r="AN2048">
            <v>0</v>
          </cell>
          <cell r="AO2048">
            <v>0</v>
          </cell>
          <cell r="AP2048">
            <v>0</v>
          </cell>
          <cell r="AQ2048">
            <v>0</v>
          </cell>
          <cell r="AR2048">
            <v>0</v>
          </cell>
          <cell r="AS2048">
            <v>0</v>
          </cell>
          <cell r="AT2048">
            <v>0</v>
          </cell>
          <cell r="AU2048">
            <v>0</v>
          </cell>
          <cell r="AV2048">
            <v>0</v>
          </cell>
          <cell r="AW2048">
            <v>0</v>
          </cell>
          <cell r="AX2048">
            <v>0</v>
          </cell>
          <cell r="AY2048">
            <v>0</v>
          </cell>
          <cell r="AZ2048">
            <v>0</v>
          </cell>
          <cell r="BA2048">
            <v>0</v>
          </cell>
          <cell r="BB2048">
            <v>0</v>
          </cell>
          <cell r="BC2048">
            <v>0</v>
          </cell>
          <cell r="BD2048">
            <v>0</v>
          </cell>
          <cell r="BE2048">
            <v>0</v>
          </cell>
          <cell r="BF2048">
            <v>0</v>
          </cell>
          <cell r="BG2048">
            <v>33000</v>
          </cell>
          <cell r="BH2048">
            <v>25</v>
          </cell>
          <cell r="BI2048">
            <v>9</v>
          </cell>
          <cell r="BJ2048">
            <v>54914</v>
          </cell>
          <cell r="BK2048" t="str">
            <v>Less than 30 yrs and equal to 30 yrs</v>
          </cell>
          <cell r="BL2048" t="str">
            <v>Unmarried</v>
          </cell>
          <cell r="BM2048">
            <v>3</v>
          </cell>
          <cell r="BN2048" t="str">
            <v>128/33, D Block, Kidwai Nagar</v>
          </cell>
          <cell r="BO2048" t="str">
            <v>Kanpur</v>
          </cell>
          <cell r="BP2048" t="str">
            <v>UP</v>
          </cell>
          <cell r="BQ2048">
            <v>208011</v>
          </cell>
          <cell r="BR2048" t="str">
            <v>B.Tech (Computer Science)</v>
          </cell>
          <cell r="BS2048">
            <v>0</v>
          </cell>
          <cell r="BT2048">
            <v>0</v>
          </cell>
          <cell r="BU2048" t="str">
            <v>Hindustan Unilever Ltd</v>
          </cell>
          <cell r="BV2048">
            <v>42207</v>
          </cell>
          <cell r="BW2048">
            <v>42186</v>
          </cell>
          <cell r="BX2048">
            <v>42191</v>
          </cell>
          <cell r="BY2048" t="str">
            <v>Carrer Growth</v>
          </cell>
          <cell r="BZ2048" t="str">
            <v>Resignation</v>
          </cell>
          <cell r="CA2048">
            <v>0</v>
          </cell>
          <cell r="CB2048" t="str">
            <v>Voluntary</v>
          </cell>
          <cell r="CC2048">
            <v>0</v>
          </cell>
          <cell r="CD2048" t="str">
            <v>O+</v>
          </cell>
          <cell r="CE2048" t="str">
            <v>BPRPP4273H</v>
          </cell>
          <cell r="CF2048" t="str">
            <v>Pankaj Mahalle</v>
          </cell>
          <cell r="CG2048">
            <v>0</v>
          </cell>
        </row>
        <row r="2049">
          <cell r="B2049">
            <v>10002823</v>
          </cell>
          <cell r="C2049" t="str">
            <v>Active</v>
          </cell>
          <cell r="D2049">
            <v>2011418160</v>
          </cell>
          <cell r="E2049" t="str">
            <v>BADDI - SOAP FINISHING</v>
          </cell>
          <cell r="F2049" t="str">
            <v>2011400232</v>
          </cell>
          <cell r="G2049" t="str">
            <v>B00555</v>
          </cell>
          <cell r="H2049" t="str">
            <v>M</v>
          </cell>
          <cell r="I2049" t="str">
            <v>Sunny</v>
          </cell>
          <cell r="J2049" t="str">
            <v>Kumar</v>
          </cell>
          <cell r="K2049">
            <v>0</v>
          </cell>
          <cell r="L2049" t="str">
            <v>Operator</v>
          </cell>
          <cell r="M2049" t="str">
            <v>Production</v>
          </cell>
          <cell r="N2049" t="str">
            <v>Core</v>
          </cell>
          <cell r="O2049">
            <v>0</v>
          </cell>
          <cell r="P2049" t="str">
            <v>PCP Manufacturing</v>
          </cell>
          <cell r="Q2049">
            <v>0</v>
          </cell>
          <cell r="R2049" t="str">
            <v>Personal Care Products</v>
          </cell>
          <cell r="S2049" t="str">
            <v>Associate</v>
          </cell>
          <cell r="T2049" t="str">
            <v>A1</v>
          </cell>
          <cell r="U2049" t="str">
            <v>Baddi</v>
          </cell>
          <cell r="V2049" t="str">
            <v>Baddi</v>
          </cell>
          <cell r="W2049">
            <v>41201</v>
          </cell>
          <cell r="X2049">
            <v>41183</v>
          </cell>
          <cell r="Y2049">
            <v>0</v>
          </cell>
          <cell r="Z2049">
            <v>3.330223779807211</v>
          </cell>
          <cell r="AA2049">
            <v>3.330223779807211</v>
          </cell>
          <cell r="AB2049">
            <v>41566</v>
          </cell>
          <cell r="AC2049">
            <v>41564</v>
          </cell>
          <cell r="AD2049">
            <v>41747</v>
          </cell>
          <cell r="AE2049">
            <v>0</v>
          </cell>
          <cell r="AF2049">
            <v>41395</v>
          </cell>
          <cell r="AG2049">
            <v>0</v>
          </cell>
          <cell r="AH2049">
            <v>0</v>
          </cell>
          <cell r="AI2049">
            <v>0</v>
          </cell>
          <cell r="AJ2049">
            <v>0</v>
          </cell>
          <cell r="AK2049">
            <v>0</v>
          </cell>
          <cell r="AL2049">
            <v>0</v>
          </cell>
          <cell r="AM2049">
            <v>0</v>
          </cell>
          <cell r="AN2049">
            <v>0</v>
          </cell>
          <cell r="AO2049">
            <v>0</v>
          </cell>
          <cell r="AP2049">
            <v>0</v>
          </cell>
          <cell r="AQ2049">
            <v>0</v>
          </cell>
          <cell r="AR2049" t="str">
            <v>Trainee</v>
          </cell>
          <cell r="AS2049" t="str">
            <v>Production</v>
          </cell>
          <cell r="AT2049">
            <v>41564</v>
          </cell>
          <cell r="AU2049">
            <v>0</v>
          </cell>
          <cell r="AV2049" t="str">
            <v>Operator</v>
          </cell>
          <cell r="AW2049">
            <v>0</v>
          </cell>
          <cell r="AX2049">
            <v>0</v>
          </cell>
          <cell r="AY2049">
            <v>0</v>
          </cell>
          <cell r="AZ2049">
            <v>0</v>
          </cell>
          <cell r="BA2049">
            <v>0</v>
          </cell>
          <cell r="BB2049">
            <v>0</v>
          </cell>
          <cell r="BC2049">
            <v>0</v>
          </cell>
          <cell r="BD2049">
            <v>0</v>
          </cell>
          <cell r="BE2049">
            <v>0</v>
          </cell>
          <cell r="BF2049">
            <v>0</v>
          </cell>
          <cell r="BG2049">
            <v>32032</v>
          </cell>
          <cell r="BH2049">
            <v>28</v>
          </cell>
          <cell r="BI2049">
            <v>5</v>
          </cell>
          <cell r="BJ2049">
            <v>53946</v>
          </cell>
          <cell r="BK2049" t="str">
            <v>Less than and equal to 30 yrs</v>
          </cell>
          <cell r="BL2049" t="str">
            <v>Unmarried</v>
          </cell>
          <cell r="BM2049">
            <v>3</v>
          </cell>
          <cell r="BN2049" t="str">
            <v>Vill: Matyal</v>
          </cell>
          <cell r="BO2049" t="str">
            <v>Kangra</v>
          </cell>
          <cell r="BP2049" t="str">
            <v>Himachal Pradesh</v>
          </cell>
          <cell r="BQ2049">
            <v>176031</v>
          </cell>
          <cell r="BR2049" t="str">
            <v>12th</v>
          </cell>
          <cell r="BS2049">
            <v>0</v>
          </cell>
          <cell r="BT2049" t="str">
            <v>ITI (Mechanic Electronics)</v>
          </cell>
          <cell r="BU2049">
            <v>0</v>
          </cell>
          <cell r="BV2049">
            <v>0</v>
          </cell>
          <cell r="BW2049">
            <v>0</v>
          </cell>
          <cell r="BX2049">
            <v>0</v>
          </cell>
          <cell r="BY2049">
            <v>0</v>
          </cell>
          <cell r="BZ2049">
            <v>0</v>
          </cell>
          <cell r="CA2049">
            <v>0</v>
          </cell>
          <cell r="CB2049">
            <v>0</v>
          </cell>
          <cell r="CC2049">
            <v>0</v>
          </cell>
          <cell r="CD2049" t="str">
            <v>B+</v>
          </cell>
          <cell r="CE2049" t="str">
            <v>DCTPK1103G</v>
          </cell>
          <cell r="CF2049" t="str">
            <v>Naresh Patel</v>
          </cell>
          <cell r="CG2049" t="str">
            <v>Naresh Patel</v>
          </cell>
        </row>
        <row r="2050">
          <cell r="B2050">
            <v>10002821</v>
          </cell>
          <cell r="C2050" t="str">
            <v>Active</v>
          </cell>
          <cell r="D2050">
            <v>2011418160</v>
          </cell>
          <cell r="E2050" t="str">
            <v>BADDI - SOAP FINISHING</v>
          </cell>
          <cell r="F2050" t="str">
            <v>2011400231</v>
          </cell>
          <cell r="G2050" t="str">
            <v>B00553</v>
          </cell>
          <cell r="H2050" t="str">
            <v>M</v>
          </cell>
          <cell r="I2050" t="str">
            <v>Shankar</v>
          </cell>
          <cell r="J2050">
            <v>0</v>
          </cell>
          <cell r="K2050">
            <v>0</v>
          </cell>
          <cell r="L2050" t="str">
            <v>Operator</v>
          </cell>
          <cell r="M2050" t="str">
            <v>Production</v>
          </cell>
          <cell r="N2050" t="str">
            <v>Core</v>
          </cell>
          <cell r="O2050">
            <v>0</v>
          </cell>
          <cell r="P2050" t="str">
            <v>PCP Manufacturing</v>
          </cell>
          <cell r="Q2050">
            <v>0</v>
          </cell>
          <cell r="R2050" t="str">
            <v>Personal Care Products</v>
          </cell>
          <cell r="S2050" t="str">
            <v>Associate</v>
          </cell>
          <cell r="T2050" t="str">
            <v>A1</v>
          </cell>
          <cell r="U2050" t="str">
            <v>Baddi</v>
          </cell>
          <cell r="V2050" t="str">
            <v>Baddi</v>
          </cell>
          <cell r="W2050">
            <v>41201</v>
          </cell>
          <cell r="X2050">
            <v>41183</v>
          </cell>
          <cell r="Y2050">
            <v>0</v>
          </cell>
          <cell r="Z2050">
            <v>3.330223779807211</v>
          </cell>
          <cell r="AA2050">
            <v>3.330223779807211</v>
          </cell>
          <cell r="AB2050">
            <v>41566</v>
          </cell>
          <cell r="AC2050">
            <v>41564</v>
          </cell>
          <cell r="AD2050">
            <v>41747</v>
          </cell>
          <cell r="AE2050">
            <v>0</v>
          </cell>
          <cell r="AF2050">
            <v>41395</v>
          </cell>
          <cell r="AG2050">
            <v>0</v>
          </cell>
          <cell r="AH2050">
            <v>0</v>
          </cell>
          <cell r="AI2050">
            <v>0</v>
          </cell>
          <cell r="AJ2050">
            <v>0</v>
          </cell>
          <cell r="AK2050">
            <v>0</v>
          </cell>
          <cell r="AL2050">
            <v>0</v>
          </cell>
          <cell r="AM2050">
            <v>0</v>
          </cell>
          <cell r="AN2050">
            <v>0</v>
          </cell>
          <cell r="AO2050">
            <v>0</v>
          </cell>
          <cell r="AP2050">
            <v>0</v>
          </cell>
          <cell r="AQ2050">
            <v>0</v>
          </cell>
          <cell r="AR2050" t="str">
            <v>Trainee</v>
          </cell>
          <cell r="AS2050" t="str">
            <v>Production</v>
          </cell>
          <cell r="AT2050">
            <v>41564</v>
          </cell>
          <cell r="AU2050">
            <v>0</v>
          </cell>
          <cell r="AV2050" t="str">
            <v>Operator</v>
          </cell>
          <cell r="AW2050">
            <v>0</v>
          </cell>
          <cell r="AX2050">
            <v>0</v>
          </cell>
          <cell r="AY2050">
            <v>0</v>
          </cell>
          <cell r="AZ2050">
            <v>0</v>
          </cell>
          <cell r="BA2050">
            <v>0</v>
          </cell>
          <cell r="BB2050">
            <v>0</v>
          </cell>
          <cell r="BC2050">
            <v>0</v>
          </cell>
          <cell r="BD2050">
            <v>0</v>
          </cell>
          <cell r="BE2050">
            <v>0</v>
          </cell>
          <cell r="BF2050">
            <v>0</v>
          </cell>
          <cell r="BG2050">
            <v>32794</v>
          </cell>
          <cell r="BH2050">
            <v>26</v>
          </cell>
          <cell r="BI2050">
            <v>4</v>
          </cell>
          <cell r="BJ2050">
            <v>54708</v>
          </cell>
          <cell r="BK2050" t="str">
            <v>Less than and equal to 30 yrs</v>
          </cell>
          <cell r="BL2050" t="str">
            <v>Married</v>
          </cell>
          <cell r="BM2050">
            <v>5</v>
          </cell>
          <cell r="BN2050" t="str">
            <v>Vill: Dusar Khaboo</v>
          </cell>
          <cell r="BO2050" t="str">
            <v>Mandi</v>
          </cell>
          <cell r="BP2050" t="str">
            <v>Himachal Pradesh</v>
          </cell>
          <cell r="BQ2050">
            <v>175023</v>
          </cell>
          <cell r="BR2050" t="str">
            <v>12th</v>
          </cell>
          <cell r="BS2050">
            <v>0</v>
          </cell>
          <cell r="BT2050" t="str">
            <v>ITI Fitter</v>
          </cell>
          <cell r="BU2050">
            <v>0</v>
          </cell>
          <cell r="BV2050">
            <v>0</v>
          </cell>
          <cell r="BW2050">
            <v>0</v>
          </cell>
          <cell r="BX2050">
            <v>0</v>
          </cell>
          <cell r="BY2050">
            <v>0</v>
          </cell>
          <cell r="BZ2050">
            <v>0</v>
          </cell>
          <cell r="CA2050">
            <v>0</v>
          </cell>
          <cell r="CB2050">
            <v>0</v>
          </cell>
          <cell r="CC2050">
            <v>0</v>
          </cell>
          <cell r="CD2050" t="str">
            <v>AB+</v>
          </cell>
          <cell r="CE2050" t="str">
            <v>EYXPS8043C</v>
          </cell>
          <cell r="CF2050" t="str">
            <v>Naresh Patel</v>
          </cell>
          <cell r="CG2050" t="str">
            <v>Naresh Patel</v>
          </cell>
        </row>
        <row r="2051">
          <cell r="B2051">
            <v>10002818</v>
          </cell>
          <cell r="C2051" t="str">
            <v>Active</v>
          </cell>
          <cell r="D2051">
            <v>2011418160</v>
          </cell>
          <cell r="E2051" t="str">
            <v>BADDI - SOAP FINISHING</v>
          </cell>
          <cell r="F2051" t="str">
            <v>2011400230</v>
          </cell>
          <cell r="G2051" t="str">
            <v>B00550</v>
          </cell>
          <cell r="H2051" t="str">
            <v>M</v>
          </cell>
          <cell r="I2051" t="str">
            <v>Hari</v>
          </cell>
          <cell r="J2051" t="str">
            <v>Prasad</v>
          </cell>
          <cell r="K2051">
            <v>0</v>
          </cell>
          <cell r="L2051" t="str">
            <v>Operator</v>
          </cell>
          <cell r="M2051" t="str">
            <v>Production</v>
          </cell>
          <cell r="N2051" t="str">
            <v>Core</v>
          </cell>
          <cell r="O2051">
            <v>0</v>
          </cell>
          <cell r="P2051" t="str">
            <v>PCP Manufacturing</v>
          </cell>
          <cell r="Q2051">
            <v>0</v>
          </cell>
          <cell r="R2051" t="str">
            <v>Personal Care Products</v>
          </cell>
          <cell r="S2051" t="str">
            <v>Associate</v>
          </cell>
          <cell r="T2051" t="str">
            <v>A1</v>
          </cell>
          <cell r="U2051" t="str">
            <v>Baddi</v>
          </cell>
          <cell r="V2051" t="str">
            <v>Baddi</v>
          </cell>
          <cell r="W2051">
            <v>41201</v>
          </cell>
          <cell r="X2051">
            <v>41183</v>
          </cell>
          <cell r="Y2051">
            <v>0</v>
          </cell>
          <cell r="Z2051">
            <v>3.3302237801243031</v>
          </cell>
          <cell r="AA2051">
            <v>3.3302237801243031</v>
          </cell>
          <cell r="AB2051">
            <v>41566</v>
          </cell>
          <cell r="AC2051">
            <v>41564</v>
          </cell>
          <cell r="AD2051">
            <v>41747</v>
          </cell>
          <cell r="AE2051">
            <v>0</v>
          </cell>
          <cell r="AF2051">
            <v>41395</v>
          </cell>
          <cell r="AG2051">
            <v>0</v>
          </cell>
          <cell r="AH2051">
            <v>0</v>
          </cell>
          <cell r="AI2051">
            <v>0</v>
          </cell>
          <cell r="AJ2051">
            <v>0</v>
          </cell>
          <cell r="AK2051">
            <v>0</v>
          </cell>
          <cell r="AL2051">
            <v>0</v>
          </cell>
          <cell r="AM2051">
            <v>0</v>
          </cell>
          <cell r="AN2051">
            <v>0</v>
          </cell>
          <cell r="AO2051">
            <v>0</v>
          </cell>
          <cell r="AP2051">
            <v>0</v>
          </cell>
          <cell r="AQ2051">
            <v>0</v>
          </cell>
          <cell r="AR2051" t="str">
            <v>Trainee</v>
          </cell>
          <cell r="AS2051" t="str">
            <v>Production</v>
          </cell>
          <cell r="AT2051">
            <v>41564</v>
          </cell>
          <cell r="AU2051">
            <v>0</v>
          </cell>
          <cell r="AV2051" t="str">
            <v>Operator</v>
          </cell>
          <cell r="AW2051">
            <v>0</v>
          </cell>
          <cell r="AX2051">
            <v>0</v>
          </cell>
          <cell r="AY2051">
            <v>0</v>
          </cell>
          <cell r="AZ2051">
            <v>0</v>
          </cell>
          <cell r="BA2051">
            <v>0</v>
          </cell>
          <cell r="BB2051">
            <v>0</v>
          </cell>
          <cell r="BC2051">
            <v>0</v>
          </cell>
          <cell r="BD2051">
            <v>0</v>
          </cell>
          <cell r="BE2051">
            <v>0</v>
          </cell>
          <cell r="BF2051">
            <v>0</v>
          </cell>
          <cell r="BG2051">
            <v>34011</v>
          </cell>
          <cell r="BH2051">
            <v>23</v>
          </cell>
          <cell r="BI2051">
            <v>0</v>
          </cell>
          <cell r="BJ2051">
            <v>55925</v>
          </cell>
          <cell r="BK2051" t="str">
            <v>Less than and equal to 30 yrs</v>
          </cell>
          <cell r="BL2051" t="str">
            <v>Unmarried</v>
          </cell>
          <cell r="BM2051">
            <v>3</v>
          </cell>
          <cell r="BN2051" t="str">
            <v>Vill: Dhoba</v>
          </cell>
          <cell r="BO2051" t="str">
            <v>Mandi</v>
          </cell>
          <cell r="BP2051" t="str">
            <v>Himachal Pradesh</v>
          </cell>
          <cell r="BQ2051">
            <v>174403</v>
          </cell>
          <cell r="BR2051" t="str">
            <v>12th</v>
          </cell>
          <cell r="BS2051">
            <v>0</v>
          </cell>
          <cell r="BT2051" t="str">
            <v>ITI (Fitter)</v>
          </cell>
          <cell r="BU2051">
            <v>0</v>
          </cell>
          <cell r="BV2051">
            <v>0</v>
          </cell>
          <cell r="BW2051">
            <v>0</v>
          </cell>
          <cell r="BX2051">
            <v>0</v>
          </cell>
          <cell r="BY2051">
            <v>0</v>
          </cell>
          <cell r="BZ2051">
            <v>0</v>
          </cell>
          <cell r="CA2051">
            <v>0</v>
          </cell>
          <cell r="CB2051">
            <v>0</v>
          </cell>
          <cell r="CC2051">
            <v>0</v>
          </cell>
          <cell r="CD2051" t="str">
            <v>B+</v>
          </cell>
          <cell r="CE2051" t="str">
            <v>CLHPP9896B</v>
          </cell>
          <cell r="CF2051" t="str">
            <v>Naresh Patel</v>
          </cell>
          <cell r="CG2051" t="str">
            <v>Naresh Patel</v>
          </cell>
        </row>
        <row r="2052">
          <cell r="B2052">
            <v>10002817</v>
          </cell>
          <cell r="C2052" t="str">
            <v>Active</v>
          </cell>
          <cell r="D2052">
            <v>2011418160</v>
          </cell>
          <cell r="E2052" t="str">
            <v>BADDI - SOAP FINISHING</v>
          </cell>
          <cell r="F2052" t="str">
            <v>2011400229</v>
          </cell>
          <cell r="G2052" t="str">
            <v>B00549</v>
          </cell>
          <cell r="H2052" t="str">
            <v>M</v>
          </cell>
          <cell r="I2052" t="str">
            <v>Shyam</v>
          </cell>
          <cell r="J2052" t="str">
            <v>Lal</v>
          </cell>
          <cell r="K2052">
            <v>0</v>
          </cell>
          <cell r="L2052" t="str">
            <v>Operator</v>
          </cell>
          <cell r="M2052" t="str">
            <v>Production</v>
          </cell>
          <cell r="N2052" t="str">
            <v>Core</v>
          </cell>
          <cell r="O2052">
            <v>0</v>
          </cell>
          <cell r="P2052" t="str">
            <v>PCP Manufacturing</v>
          </cell>
          <cell r="Q2052">
            <v>0</v>
          </cell>
          <cell r="R2052" t="str">
            <v>Personal Care Products</v>
          </cell>
          <cell r="S2052" t="str">
            <v>Associate</v>
          </cell>
          <cell r="T2052" t="str">
            <v>A1</v>
          </cell>
          <cell r="U2052" t="str">
            <v>Baddi</v>
          </cell>
          <cell r="V2052" t="str">
            <v>Baddi</v>
          </cell>
          <cell r="W2052">
            <v>41201</v>
          </cell>
          <cell r="X2052">
            <v>41183</v>
          </cell>
          <cell r="Y2052">
            <v>0</v>
          </cell>
          <cell r="Z2052">
            <v>3.3302237801243031</v>
          </cell>
          <cell r="AA2052">
            <v>3.3302237801243031</v>
          </cell>
          <cell r="AB2052">
            <v>41566</v>
          </cell>
          <cell r="AC2052">
            <v>41564</v>
          </cell>
          <cell r="AD2052">
            <v>41747</v>
          </cell>
          <cell r="AE2052">
            <v>0</v>
          </cell>
          <cell r="AF2052">
            <v>41395</v>
          </cell>
          <cell r="AG2052">
            <v>0</v>
          </cell>
          <cell r="AH2052">
            <v>0</v>
          </cell>
          <cell r="AI2052">
            <v>0</v>
          </cell>
          <cell r="AJ2052">
            <v>0</v>
          </cell>
          <cell r="AK2052">
            <v>0</v>
          </cell>
          <cell r="AL2052">
            <v>0</v>
          </cell>
          <cell r="AM2052">
            <v>0</v>
          </cell>
          <cell r="AN2052">
            <v>0</v>
          </cell>
          <cell r="AO2052">
            <v>0</v>
          </cell>
          <cell r="AP2052">
            <v>0</v>
          </cell>
          <cell r="AQ2052">
            <v>0</v>
          </cell>
          <cell r="AR2052" t="str">
            <v>Trainee</v>
          </cell>
          <cell r="AS2052" t="str">
            <v>Production</v>
          </cell>
          <cell r="AT2052">
            <v>41564</v>
          </cell>
          <cell r="AU2052">
            <v>0</v>
          </cell>
          <cell r="AV2052" t="str">
            <v>Operator</v>
          </cell>
          <cell r="AW2052">
            <v>0</v>
          </cell>
          <cell r="AX2052">
            <v>0</v>
          </cell>
          <cell r="AY2052">
            <v>0</v>
          </cell>
          <cell r="AZ2052">
            <v>0</v>
          </cell>
          <cell r="BA2052">
            <v>0</v>
          </cell>
          <cell r="BB2052">
            <v>0</v>
          </cell>
          <cell r="BC2052">
            <v>0</v>
          </cell>
          <cell r="BD2052">
            <v>0</v>
          </cell>
          <cell r="BE2052">
            <v>0</v>
          </cell>
          <cell r="BF2052">
            <v>0</v>
          </cell>
          <cell r="BG2052">
            <v>33219</v>
          </cell>
          <cell r="BH2052">
            <v>25</v>
          </cell>
          <cell r="BI2052">
            <v>2</v>
          </cell>
          <cell r="BJ2052">
            <v>55133</v>
          </cell>
          <cell r="BK2052" t="str">
            <v>Less than and equal to 30 yrs</v>
          </cell>
          <cell r="BL2052" t="str">
            <v>Unmarried</v>
          </cell>
          <cell r="BM2052">
            <v>3</v>
          </cell>
          <cell r="BN2052" t="str">
            <v>Vill: Maryun</v>
          </cell>
          <cell r="BO2052" t="str">
            <v>Solan</v>
          </cell>
          <cell r="BP2052" t="str">
            <v>Himachal Pradesh</v>
          </cell>
          <cell r="BQ2052">
            <v>173233</v>
          </cell>
          <cell r="BR2052" t="str">
            <v>12th</v>
          </cell>
          <cell r="BS2052">
            <v>0</v>
          </cell>
          <cell r="BT2052" t="str">
            <v>ITI (Mechanic Electronics)</v>
          </cell>
          <cell r="BU2052">
            <v>0</v>
          </cell>
          <cell r="BV2052">
            <v>0</v>
          </cell>
          <cell r="BW2052">
            <v>0</v>
          </cell>
          <cell r="BX2052">
            <v>0</v>
          </cell>
          <cell r="BY2052">
            <v>0</v>
          </cell>
          <cell r="BZ2052">
            <v>0</v>
          </cell>
          <cell r="CA2052">
            <v>0</v>
          </cell>
          <cell r="CB2052">
            <v>0</v>
          </cell>
          <cell r="CC2052">
            <v>0</v>
          </cell>
          <cell r="CD2052" t="str">
            <v>A+</v>
          </cell>
          <cell r="CE2052" t="str">
            <v>AITPL0234G</v>
          </cell>
          <cell r="CF2052" t="str">
            <v>Naresh Patel</v>
          </cell>
          <cell r="CG2052" t="str">
            <v>Naresh Patel</v>
          </cell>
        </row>
        <row r="2053">
          <cell r="B2053">
            <v>10002815</v>
          </cell>
          <cell r="C2053" t="str">
            <v>Active</v>
          </cell>
          <cell r="D2053">
            <v>2011418160</v>
          </cell>
          <cell r="E2053" t="str">
            <v>BADDI - SOAP FINISHING</v>
          </cell>
          <cell r="F2053" t="str">
            <v>2011400227</v>
          </cell>
          <cell r="G2053" t="str">
            <v>B00547</v>
          </cell>
          <cell r="H2053" t="str">
            <v>M</v>
          </cell>
          <cell r="I2053" t="str">
            <v>Hitesh</v>
          </cell>
          <cell r="J2053" t="str">
            <v>Kumar</v>
          </cell>
          <cell r="K2053">
            <v>0</v>
          </cell>
          <cell r="L2053" t="str">
            <v>Operator</v>
          </cell>
          <cell r="M2053" t="str">
            <v>Production</v>
          </cell>
          <cell r="N2053" t="str">
            <v>Core</v>
          </cell>
          <cell r="O2053">
            <v>0</v>
          </cell>
          <cell r="P2053" t="str">
            <v>PCP Manufacturing</v>
          </cell>
          <cell r="Q2053">
            <v>0</v>
          </cell>
          <cell r="R2053" t="str">
            <v>Personal Care Products</v>
          </cell>
          <cell r="S2053" t="str">
            <v>Associate</v>
          </cell>
          <cell r="T2053" t="str">
            <v>A1</v>
          </cell>
          <cell r="U2053" t="str">
            <v>Baddi</v>
          </cell>
          <cell r="V2053" t="str">
            <v>Baddi</v>
          </cell>
          <cell r="W2053">
            <v>41201</v>
          </cell>
          <cell r="X2053">
            <v>41183</v>
          </cell>
          <cell r="Y2053">
            <v>0</v>
          </cell>
          <cell r="Z2053">
            <v>3.330223779807211</v>
          </cell>
          <cell r="AA2053">
            <v>3.330223779807211</v>
          </cell>
          <cell r="AB2053">
            <v>41566</v>
          </cell>
          <cell r="AC2053">
            <v>41564</v>
          </cell>
          <cell r="AD2053">
            <v>41747</v>
          </cell>
          <cell r="AE2053">
            <v>0</v>
          </cell>
          <cell r="AF2053">
            <v>41395</v>
          </cell>
          <cell r="AG2053">
            <v>0</v>
          </cell>
          <cell r="AH2053">
            <v>0</v>
          </cell>
          <cell r="AI2053">
            <v>0</v>
          </cell>
          <cell r="AJ2053">
            <v>0</v>
          </cell>
          <cell r="AK2053">
            <v>0</v>
          </cell>
          <cell r="AL2053">
            <v>0</v>
          </cell>
          <cell r="AM2053">
            <v>0</v>
          </cell>
          <cell r="AN2053">
            <v>0</v>
          </cell>
          <cell r="AO2053">
            <v>0</v>
          </cell>
          <cell r="AP2053">
            <v>0</v>
          </cell>
          <cell r="AQ2053">
            <v>0</v>
          </cell>
          <cell r="AR2053" t="str">
            <v>Trainee</v>
          </cell>
          <cell r="AS2053" t="str">
            <v>Production</v>
          </cell>
          <cell r="AT2053">
            <v>41564</v>
          </cell>
          <cell r="AU2053">
            <v>0</v>
          </cell>
          <cell r="AV2053" t="str">
            <v>Operator</v>
          </cell>
          <cell r="AW2053">
            <v>0</v>
          </cell>
          <cell r="AX2053">
            <v>0</v>
          </cell>
          <cell r="AY2053">
            <v>0</v>
          </cell>
          <cell r="AZ2053">
            <v>0</v>
          </cell>
          <cell r="BA2053">
            <v>0</v>
          </cell>
          <cell r="BB2053">
            <v>0</v>
          </cell>
          <cell r="BC2053">
            <v>0</v>
          </cell>
          <cell r="BD2053">
            <v>0</v>
          </cell>
          <cell r="BE2053">
            <v>0</v>
          </cell>
          <cell r="BF2053">
            <v>0</v>
          </cell>
          <cell r="BG2053">
            <v>33432</v>
          </cell>
          <cell r="BH2053">
            <v>24</v>
          </cell>
          <cell r="BI2053">
            <v>7</v>
          </cell>
          <cell r="BJ2053">
            <v>55346</v>
          </cell>
          <cell r="BK2053" t="str">
            <v>Less than and equal to 30 yrs</v>
          </cell>
          <cell r="BL2053" t="str">
            <v>Unmarried</v>
          </cell>
          <cell r="BM2053">
            <v>3</v>
          </cell>
          <cell r="BN2053" t="str">
            <v>VPO: Katal</v>
          </cell>
          <cell r="BO2053" t="str">
            <v>Solan</v>
          </cell>
          <cell r="BP2053" t="str">
            <v>Himachal Pradesh</v>
          </cell>
          <cell r="BQ2053">
            <v>173218</v>
          </cell>
          <cell r="BR2053" t="str">
            <v>12th</v>
          </cell>
          <cell r="BS2053">
            <v>0</v>
          </cell>
          <cell r="BT2053" t="str">
            <v>ITI (Mechanic Electronics)</v>
          </cell>
          <cell r="BU2053">
            <v>0</v>
          </cell>
          <cell r="BV2053">
            <v>0</v>
          </cell>
          <cell r="BW2053">
            <v>0</v>
          </cell>
          <cell r="BX2053">
            <v>0</v>
          </cell>
          <cell r="BY2053">
            <v>0</v>
          </cell>
          <cell r="BZ2053">
            <v>0</v>
          </cell>
          <cell r="CA2053">
            <v>0</v>
          </cell>
          <cell r="CB2053">
            <v>0</v>
          </cell>
          <cell r="CC2053">
            <v>0</v>
          </cell>
          <cell r="CD2053" t="str">
            <v>O-</v>
          </cell>
          <cell r="CE2053" t="str">
            <v>DCCPK6955D</v>
          </cell>
          <cell r="CF2053" t="str">
            <v>Naresh Patel</v>
          </cell>
          <cell r="CG2053" t="str">
            <v>Naresh Patel</v>
          </cell>
        </row>
        <row r="2054">
          <cell r="B2054">
            <v>10002814</v>
          </cell>
          <cell r="C2054" t="str">
            <v>Inactive</v>
          </cell>
          <cell r="D2054">
            <v>0</v>
          </cell>
          <cell r="E2054">
            <v>0</v>
          </cell>
          <cell r="F2054" t="e">
            <v>#N/A</v>
          </cell>
          <cell r="G2054" t="str">
            <v>B00546</v>
          </cell>
          <cell r="H2054" t="str">
            <v>M</v>
          </cell>
          <cell r="I2054" t="str">
            <v>Lekh</v>
          </cell>
          <cell r="J2054" t="str">
            <v>Raj</v>
          </cell>
          <cell r="K2054">
            <v>0</v>
          </cell>
          <cell r="L2054" t="str">
            <v>Operator</v>
          </cell>
          <cell r="M2054">
            <v>0</v>
          </cell>
          <cell r="N2054">
            <v>0</v>
          </cell>
          <cell r="O2054">
            <v>0</v>
          </cell>
          <cell r="P2054" t="str">
            <v>PCP Manufacturing</v>
          </cell>
          <cell r="Q2054">
            <v>0</v>
          </cell>
          <cell r="R2054" t="str">
            <v>Personal Care Products</v>
          </cell>
          <cell r="S2054" t="str">
            <v>Associate</v>
          </cell>
          <cell r="T2054" t="str">
            <v>A1</v>
          </cell>
          <cell r="U2054" t="str">
            <v>Baddi</v>
          </cell>
          <cell r="V2054" t="str">
            <v>Baddi</v>
          </cell>
          <cell r="W2054">
            <v>41201</v>
          </cell>
          <cell r="X2054">
            <v>41183</v>
          </cell>
          <cell r="Y2054">
            <v>0</v>
          </cell>
          <cell r="Z2054">
            <v>3.330223779807211</v>
          </cell>
          <cell r="AA2054">
            <v>1.2</v>
          </cell>
          <cell r="AB2054">
            <v>41566</v>
          </cell>
          <cell r="AC2054">
            <v>41564</v>
          </cell>
          <cell r="AD2054">
            <v>41747</v>
          </cell>
          <cell r="AE2054">
            <v>0</v>
          </cell>
          <cell r="AF2054">
            <v>0</v>
          </cell>
          <cell r="AG2054">
            <v>0</v>
          </cell>
          <cell r="AH2054">
            <v>0</v>
          </cell>
          <cell r="AI2054">
            <v>0</v>
          </cell>
          <cell r="AJ2054">
            <v>0</v>
          </cell>
          <cell r="AK2054">
            <v>0</v>
          </cell>
          <cell r="AL2054">
            <v>0</v>
          </cell>
          <cell r="AM2054">
            <v>0</v>
          </cell>
          <cell r="AN2054">
            <v>0</v>
          </cell>
          <cell r="AO2054">
            <v>0</v>
          </cell>
          <cell r="AP2054">
            <v>0</v>
          </cell>
          <cell r="AQ2054">
            <v>0</v>
          </cell>
          <cell r="AR2054" t="str">
            <v>Trainee</v>
          </cell>
          <cell r="AS2054" t="str">
            <v>Production</v>
          </cell>
          <cell r="AT2054">
            <v>41564</v>
          </cell>
          <cell r="AU2054">
            <v>0</v>
          </cell>
          <cell r="AV2054" t="str">
            <v>Operator</v>
          </cell>
          <cell r="AW2054">
            <v>0</v>
          </cell>
          <cell r="AX2054">
            <v>0</v>
          </cell>
          <cell r="AY2054">
            <v>0</v>
          </cell>
          <cell r="AZ2054">
            <v>0</v>
          </cell>
          <cell r="BA2054">
            <v>0</v>
          </cell>
          <cell r="BB2054">
            <v>0</v>
          </cell>
          <cell r="BC2054">
            <v>0</v>
          </cell>
          <cell r="BD2054">
            <v>0</v>
          </cell>
          <cell r="BE2054">
            <v>0</v>
          </cell>
          <cell r="BF2054">
            <v>0</v>
          </cell>
          <cell r="BG2054">
            <v>32549</v>
          </cell>
          <cell r="BH2054">
            <v>24</v>
          </cell>
          <cell r="BI2054">
            <v>10</v>
          </cell>
          <cell r="BJ2054">
            <v>0</v>
          </cell>
          <cell r="BK2054" t="str">
            <v>Less than 30 yrs and equal to 30 yrs</v>
          </cell>
          <cell r="BL2054" t="str">
            <v>Unmarried</v>
          </cell>
          <cell r="BM2054">
            <v>2</v>
          </cell>
          <cell r="BN2054" t="str">
            <v>Vill: Kawari</v>
          </cell>
          <cell r="BO2054" t="str">
            <v>Kangra</v>
          </cell>
          <cell r="BP2054" t="str">
            <v>Himachal Pradesh</v>
          </cell>
          <cell r="BQ2054">
            <v>176047</v>
          </cell>
          <cell r="BR2054" t="str">
            <v>S.S.C</v>
          </cell>
          <cell r="BS2054">
            <v>0</v>
          </cell>
          <cell r="BT2054" t="str">
            <v>ITI (Mechanic Electronics)</v>
          </cell>
          <cell r="BU2054">
            <v>0</v>
          </cell>
          <cell r="BV2054">
            <v>41643</v>
          </cell>
          <cell r="BW2054">
            <v>41640</v>
          </cell>
          <cell r="BX2054">
            <v>41643</v>
          </cell>
          <cell r="BY2054" t="str">
            <v>Personal Reason</v>
          </cell>
          <cell r="BZ2054" t="str">
            <v>Resignation</v>
          </cell>
          <cell r="CA2054">
            <v>0</v>
          </cell>
          <cell r="CB2054" t="str">
            <v>Voluntary</v>
          </cell>
          <cell r="CC2054">
            <v>0</v>
          </cell>
          <cell r="CD2054">
            <v>0</v>
          </cell>
          <cell r="CE2054" t="str">
            <v>Applied</v>
          </cell>
          <cell r="CF2054">
            <v>0</v>
          </cell>
          <cell r="CG2054">
            <v>0</v>
          </cell>
        </row>
        <row r="2055">
          <cell r="B2055">
            <v>10002813</v>
          </cell>
          <cell r="C2055" t="str">
            <v>Inactive</v>
          </cell>
          <cell r="D2055">
            <v>2011418160</v>
          </cell>
          <cell r="E2055" t="str">
            <v>BADDI - SOAP FINISHING</v>
          </cell>
          <cell r="F2055" t="str">
            <v>2011400226</v>
          </cell>
          <cell r="G2055" t="str">
            <v>B00545</v>
          </cell>
          <cell r="H2055" t="str">
            <v>M</v>
          </cell>
          <cell r="I2055" t="str">
            <v xml:space="preserve">Bahader </v>
          </cell>
          <cell r="J2055" t="str">
            <v>Ram</v>
          </cell>
          <cell r="K2055">
            <v>0</v>
          </cell>
          <cell r="L2055" t="str">
            <v>Operator</v>
          </cell>
          <cell r="M2055" t="str">
            <v>Production</v>
          </cell>
          <cell r="N2055" t="str">
            <v>Core</v>
          </cell>
          <cell r="O2055">
            <v>0</v>
          </cell>
          <cell r="P2055" t="str">
            <v>PCP Manufacturing</v>
          </cell>
          <cell r="Q2055">
            <v>0</v>
          </cell>
          <cell r="R2055" t="str">
            <v>Personal Care Products</v>
          </cell>
          <cell r="S2055" t="str">
            <v>Associate</v>
          </cell>
          <cell r="T2055" t="str">
            <v>A1</v>
          </cell>
          <cell r="U2055" t="str">
            <v>Baddi</v>
          </cell>
          <cell r="V2055" t="str">
            <v>Baddi</v>
          </cell>
          <cell r="W2055">
            <v>41201</v>
          </cell>
          <cell r="X2055">
            <v>41183</v>
          </cell>
          <cell r="Y2055">
            <v>0</v>
          </cell>
          <cell r="Z2055">
            <v>3.3302237801243031</v>
          </cell>
          <cell r="AA2055">
            <v>3.3302237801243031</v>
          </cell>
          <cell r="AB2055">
            <v>41566</v>
          </cell>
          <cell r="AC2055">
            <v>41564</v>
          </cell>
          <cell r="AD2055">
            <v>41747</v>
          </cell>
          <cell r="AE2055">
            <v>0</v>
          </cell>
          <cell r="AF2055">
            <v>41395</v>
          </cell>
          <cell r="AG2055">
            <v>0</v>
          </cell>
          <cell r="AH2055">
            <v>0</v>
          </cell>
          <cell r="AI2055">
            <v>0</v>
          </cell>
          <cell r="AJ2055">
            <v>0</v>
          </cell>
          <cell r="AK2055">
            <v>0</v>
          </cell>
          <cell r="AL2055">
            <v>0</v>
          </cell>
          <cell r="AM2055">
            <v>0</v>
          </cell>
          <cell r="AN2055">
            <v>0</v>
          </cell>
          <cell r="AO2055">
            <v>0</v>
          </cell>
          <cell r="AP2055">
            <v>0</v>
          </cell>
          <cell r="AQ2055">
            <v>0</v>
          </cell>
          <cell r="AR2055" t="str">
            <v>Trainee</v>
          </cell>
          <cell r="AS2055" t="str">
            <v>Production</v>
          </cell>
          <cell r="AT2055">
            <v>41564</v>
          </cell>
          <cell r="AU2055">
            <v>0</v>
          </cell>
          <cell r="AV2055" t="str">
            <v>Operator</v>
          </cell>
          <cell r="AW2055">
            <v>0</v>
          </cell>
          <cell r="AX2055">
            <v>0</v>
          </cell>
          <cell r="AY2055">
            <v>0</v>
          </cell>
          <cell r="AZ2055">
            <v>0</v>
          </cell>
          <cell r="BA2055">
            <v>0</v>
          </cell>
          <cell r="BB2055">
            <v>0</v>
          </cell>
          <cell r="BC2055">
            <v>0</v>
          </cell>
          <cell r="BD2055">
            <v>0</v>
          </cell>
          <cell r="BE2055">
            <v>0</v>
          </cell>
          <cell r="BF2055">
            <v>0</v>
          </cell>
          <cell r="BG2055">
            <v>34294</v>
          </cell>
          <cell r="BH2055">
            <v>22</v>
          </cell>
          <cell r="BI2055">
            <v>2</v>
          </cell>
          <cell r="BJ2055">
            <v>56208</v>
          </cell>
          <cell r="BK2055" t="str">
            <v>Less than and equal to 30 yrs</v>
          </cell>
          <cell r="BL2055" t="str">
            <v>Unmarried</v>
          </cell>
          <cell r="BM2055">
            <v>4</v>
          </cell>
          <cell r="BN2055" t="str">
            <v>VPO: Patti Billa</v>
          </cell>
          <cell r="BO2055" t="str">
            <v>Fazilika</v>
          </cell>
          <cell r="BP2055" t="str">
            <v>Panjab</v>
          </cell>
          <cell r="BQ2055">
            <v>152132</v>
          </cell>
          <cell r="BR2055" t="str">
            <v>S.S.C</v>
          </cell>
          <cell r="BS2055">
            <v>0</v>
          </cell>
          <cell r="BT2055" t="str">
            <v>ITI (Fitter)</v>
          </cell>
          <cell r="BU2055">
            <v>0</v>
          </cell>
          <cell r="BV2055">
            <v>42376</v>
          </cell>
          <cell r="BW2055">
            <v>42370</v>
          </cell>
          <cell r="BX2055">
            <v>42346</v>
          </cell>
          <cell r="BY2055" t="str">
            <v>Salary</v>
          </cell>
          <cell r="BZ2055" t="str">
            <v>Resignation</v>
          </cell>
          <cell r="CA2055">
            <v>0</v>
          </cell>
          <cell r="CB2055" t="str">
            <v>Voluntary</v>
          </cell>
          <cell r="CC2055">
            <v>0</v>
          </cell>
          <cell r="CD2055" t="str">
            <v>O+</v>
          </cell>
          <cell r="CE2055" t="str">
            <v>BUJPR0196N</v>
          </cell>
          <cell r="CF2055" t="str">
            <v>Naresh Patel</v>
          </cell>
          <cell r="CG2055" t="str">
            <v>Naresh Patel</v>
          </cell>
        </row>
        <row r="2056">
          <cell r="B2056">
            <v>10002812</v>
          </cell>
          <cell r="C2056" t="str">
            <v>Inactive</v>
          </cell>
          <cell r="D2056">
            <v>2011418160</v>
          </cell>
          <cell r="E2056" t="str">
            <v>BADDI - SOAP FINISHING</v>
          </cell>
          <cell r="F2056" t="str">
            <v>2011400225</v>
          </cell>
          <cell r="G2056" t="str">
            <v>B00544</v>
          </cell>
          <cell r="H2056" t="str">
            <v>M</v>
          </cell>
          <cell r="I2056" t="str">
            <v>Sanjay</v>
          </cell>
          <cell r="J2056" t="str">
            <v>Kumar</v>
          </cell>
          <cell r="K2056">
            <v>0</v>
          </cell>
          <cell r="L2056" t="str">
            <v>Operator</v>
          </cell>
          <cell r="M2056" t="str">
            <v>Production</v>
          </cell>
          <cell r="N2056" t="str">
            <v>Core</v>
          </cell>
          <cell r="O2056">
            <v>0</v>
          </cell>
          <cell r="P2056" t="str">
            <v>PCP Manufacturing</v>
          </cell>
          <cell r="Q2056">
            <v>0</v>
          </cell>
          <cell r="R2056" t="str">
            <v>Personal Care Products</v>
          </cell>
          <cell r="S2056" t="str">
            <v>Associate</v>
          </cell>
          <cell r="T2056" t="str">
            <v>A1</v>
          </cell>
          <cell r="U2056" t="str">
            <v>Baddi</v>
          </cell>
          <cell r="V2056" t="str">
            <v>Baddi</v>
          </cell>
          <cell r="W2056">
            <v>41201</v>
          </cell>
          <cell r="X2056">
            <v>41183</v>
          </cell>
          <cell r="Y2056">
            <v>0</v>
          </cell>
          <cell r="Z2056">
            <v>3.3302237801243031</v>
          </cell>
          <cell r="AA2056">
            <v>3.3302237801243031</v>
          </cell>
          <cell r="AB2056">
            <v>41566</v>
          </cell>
          <cell r="AC2056">
            <v>41564</v>
          </cell>
          <cell r="AD2056">
            <v>41747</v>
          </cell>
          <cell r="AE2056">
            <v>0</v>
          </cell>
          <cell r="AF2056">
            <v>41395</v>
          </cell>
          <cell r="AG2056">
            <v>0</v>
          </cell>
          <cell r="AH2056">
            <v>0</v>
          </cell>
          <cell r="AI2056">
            <v>0</v>
          </cell>
          <cell r="AJ2056">
            <v>0</v>
          </cell>
          <cell r="AK2056">
            <v>0</v>
          </cell>
          <cell r="AL2056">
            <v>0</v>
          </cell>
          <cell r="AM2056">
            <v>0</v>
          </cell>
          <cell r="AN2056">
            <v>0</v>
          </cell>
          <cell r="AO2056">
            <v>0</v>
          </cell>
          <cell r="AP2056">
            <v>0</v>
          </cell>
          <cell r="AQ2056">
            <v>0</v>
          </cell>
          <cell r="AR2056" t="str">
            <v>Trainee</v>
          </cell>
          <cell r="AS2056" t="str">
            <v>Production</v>
          </cell>
          <cell r="AT2056">
            <v>41564</v>
          </cell>
          <cell r="AU2056">
            <v>0</v>
          </cell>
          <cell r="AV2056" t="str">
            <v>Operator</v>
          </cell>
          <cell r="AW2056">
            <v>0</v>
          </cell>
          <cell r="AX2056">
            <v>0</v>
          </cell>
          <cell r="AY2056">
            <v>0</v>
          </cell>
          <cell r="AZ2056">
            <v>0</v>
          </cell>
          <cell r="BA2056">
            <v>0</v>
          </cell>
          <cell r="BB2056">
            <v>0</v>
          </cell>
          <cell r="BC2056">
            <v>0</v>
          </cell>
          <cell r="BD2056">
            <v>0</v>
          </cell>
          <cell r="BE2056">
            <v>0</v>
          </cell>
          <cell r="BF2056">
            <v>0</v>
          </cell>
          <cell r="BG2056">
            <v>33977</v>
          </cell>
          <cell r="BH2056">
            <v>23</v>
          </cell>
          <cell r="BI2056">
            <v>1</v>
          </cell>
          <cell r="BJ2056">
            <v>55891</v>
          </cell>
          <cell r="BK2056" t="str">
            <v>Less than and equal to 30 yrs</v>
          </cell>
          <cell r="BL2056" t="str">
            <v>Unmarried</v>
          </cell>
          <cell r="BM2056">
            <v>3</v>
          </cell>
          <cell r="BN2056" t="str">
            <v>Vill: Raipura</v>
          </cell>
          <cell r="BO2056" t="str">
            <v>Abohar</v>
          </cell>
          <cell r="BP2056" t="str">
            <v>Panjab</v>
          </cell>
          <cell r="BQ2056">
            <v>152116</v>
          </cell>
          <cell r="BR2056" t="str">
            <v>S.S.C</v>
          </cell>
          <cell r="BS2056">
            <v>0</v>
          </cell>
          <cell r="BT2056" t="str">
            <v>ITI (Fitter)</v>
          </cell>
          <cell r="BU2056">
            <v>0</v>
          </cell>
          <cell r="BV2056">
            <v>42333</v>
          </cell>
          <cell r="BW2056">
            <v>42309</v>
          </cell>
          <cell r="BX2056">
            <v>42333</v>
          </cell>
          <cell r="BY2056" t="str">
            <v>Personal Reason</v>
          </cell>
          <cell r="BZ2056" t="str">
            <v>Resignation</v>
          </cell>
          <cell r="CA2056">
            <v>0</v>
          </cell>
          <cell r="CB2056" t="str">
            <v>Voluntary</v>
          </cell>
          <cell r="CC2056">
            <v>0</v>
          </cell>
          <cell r="CD2056" t="str">
            <v>B+</v>
          </cell>
          <cell r="CE2056" t="str">
            <v>DGJPK5772D</v>
          </cell>
          <cell r="CF2056" t="str">
            <v>Naresh Patel</v>
          </cell>
          <cell r="CG2056" t="str">
            <v>Naresh Patel</v>
          </cell>
        </row>
        <row r="2057">
          <cell r="B2057">
            <v>10000754</v>
          </cell>
          <cell r="C2057" t="str">
            <v>Inactive</v>
          </cell>
          <cell r="D2057">
            <v>1019909999</v>
          </cell>
          <cell r="E2057" t="str">
            <v>OLEO-PROJECTS</v>
          </cell>
          <cell r="F2057" t="str">
            <v>1019900028</v>
          </cell>
          <cell r="G2057" t="str">
            <v>01/A104</v>
          </cell>
          <cell r="H2057" t="str">
            <v>M</v>
          </cell>
          <cell r="I2057" t="str">
            <v>Shankaran</v>
          </cell>
          <cell r="J2057" t="str">
            <v>Krishnamoorthy</v>
          </cell>
          <cell r="K2057" t="str">
            <v>S</v>
          </cell>
          <cell r="L2057" t="str">
            <v>General Manager</v>
          </cell>
          <cell r="M2057" t="str">
            <v>CMD Office</v>
          </cell>
          <cell r="N2057">
            <v>0</v>
          </cell>
          <cell r="O2057">
            <v>0</v>
          </cell>
          <cell r="P2057" t="str">
            <v>Projects</v>
          </cell>
          <cell r="Q2057">
            <v>0</v>
          </cell>
          <cell r="R2057" t="str">
            <v>Corporate Shared Services</v>
          </cell>
          <cell r="S2057" t="str">
            <v>SMC</v>
          </cell>
          <cell r="T2057" t="str">
            <v>EG-6</v>
          </cell>
          <cell r="U2057" t="str">
            <v>Corporate</v>
          </cell>
          <cell r="V2057" t="str">
            <v>Corporate</v>
          </cell>
          <cell r="W2057">
            <v>27973</v>
          </cell>
          <cell r="X2057" t="str">
            <v>Before 1 April 2010</v>
          </cell>
          <cell r="Y2057">
            <v>0</v>
          </cell>
          <cell r="Z2057">
            <v>39.571319670218173</v>
          </cell>
          <cell r="AA2057">
            <v>39.571319670218173</v>
          </cell>
          <cell r="AB2057">
            <v>0</v>
          </cell>
          <cell r="AC2057">
            <v>0</v>
          </cell>
          <cell r="AD2057">
            <v>28156</v>
          </cell>
          <cell r="AE2057">
            <v>0</v>
          </cell>
          <cell r="AF2057">
            <v>28338</v>
          </cell>
          <cell r="AG2057">
            <v>0</v>
          </cell>
          <cell r="AH2057">
            <v>0</v>
          </cell>
          <cell r="AI2057">
            <v>0</v>
          </cell>
          <cell r="AJ2057">
            <v>0</v>
          </cell>
          <cell r="AK2057">
            <v>0</v>
          </cell>
          <cell r="AL2057">
            <v>0</v>
          </cell>
          <cell r="AM2057">
            <v>0</v>
          </cell>
          <cell r="AN2057">
            <v>0</v>
          </cell>
          <cell r="AO2057">
            <v>41365</v>
          </cell>
          <cell r="AP2057" t="str">
            <v>Deputy General Manager</v>
          </cell>
          <cell r="AQ2057" t="str">
            <v>MMC</v>
          </cell>
          <cell r="AR2057">
            <v>0</v>
          </cell>
          <cell r="AS2057">
            <v>0</v>
          </cell>
          <cell r="AT2057">
            <v>0</v>
          </cell>
          <cell r="AU2057">
            <v>0</v>
          </cell>
          <cell r="AV2057">
            <v>0</v>
          </cell>
          <cell r="AW2057">
            <v>41285</v>
          </cell>
          <cell r="AX2057" t="str">
            <v>6 Months</v>
          </cell>
          <cell r="AY2057" t="str">
            <v>Indonesia</v>
          </cell>
          <cell r="AZ2057">
            <v>0</v>
          </cell>
          <cell r="BA2057">
            <v>0</v>
          </cell>
          <cell r="BB2057">
            <v>0</v>
          </cell>
          <cell r="BC2057">
            <v>0</v>
          </cell>
          <cell r="BD2057">
            <v>0</v>
          </cell>
          <cell r="BE2057">
            <v>0</v>
          </cell>
          <cell r="BF2057">
            <v>0</v>
          </cell>
          <cell r="BG2057">
            <v>20924</v>
          </cell>
          <cell r="BH2057">
            <v>58</v>
          </cell>
          <cell r="BI2057">
            <v>10</v>
          </cell>
          <cell r="BJ2057">
            <v>42838</v>
          </cell>
          <cell r="BK2057">
            <v>0</v>
          </cell>
          <cell r="BL2057" t="str">
            <v>Married</v>
          </cell>
          <cell r="BM2057">
            <v>2</v>
          </cell>
          <cell r="BN2057" t="str">
            <v>L - 3/21, Tilaknagar II, Chembur</v>
          </cell>
          <cell r="BO2057" t="str">
            <v>Mumbai</v>
          </cell>
          <cell r="BP2057">
            <v>0</v>
          </cell>
          <cell r="BQ2057">
            <v>400089</v>
          </cell>
          <cell r="BR2057">
            <v>0</v>
          </cell>
          <cell r="BS2057" t="str">
            <v>M.A. (Public Administration)</v>
          </cell>
          <cell r="BT2057" t="str">
            <v>Diploma (Quality Control Management &amp; ISO 9000)</v>
          </cell>
          <cell r="BU2057">
            <v>0</v>
          </cell>
          <cell r="BV2057">
            <v>42162</v>
          </cell>
          <cell r="BW2057">
            <v>42156</v>
          </cell>
          <cell r="BX2057">
            <v>0</v>
          </cell>
          <cell r="BY2057" t="str">
            <v>Death</v>
          </cell>
          <cell r="BZ2057" t="str">
            <v>Death</v>
          </cell>
          <cell r="CA2057">
            <v>0</v>
          </cell>
          <cell r="CB2057" t="str">
            <v>Involuntary</v>
          </cell>
          <cell r="CC2057">
            <v>0</v>
          </cell>
          <cell r="CD2057">
            <v>0</v>
          </cell>
          <cell r="CE2057" t="str">
            <v>AQMPS8853K</v>
          </cell>
          <cell r="CF2057" t="str">
            <v>Pramath Sanghavi</v>
          </cell>
          <cell r="CG2057" t="str">
            <v>Pramath Sanghavi</v>
          </cell>
        </row>
        <row r="2058">
          <cell r="B2058">
            <v>10002831</v>
          </cell>
          <cell r="C2058" t="str">
            <v>Inactive</v>
          </cell>
          <cell r="D2058">
            <v>0</v>
          </cell>
          <cell r="E2058">
            <v>0</v>
          </cell>
          <cell r="F2058" t="e">
            <v>#N/A</v>
          </cell>
          <cell r="G2058" t="str">
            <v>B00563</v>
          </cell>
          <cell r="H2058" t="str">
            <v>M</v>
          </cell>
          <cell r="I2058" t="str">
            <v>Duni</v>
          </cell>
          <cell r="J2058" t="str">
            <v>Chand</v>
          </cell>
          <cell r="K2058">
            <v>0</v>
          </cell>
          <cell r="L2058" t="str">
            <v>Trainee Associate</v>
          </cell>
          <cell r="M2058">
            <v>0</v>
          </cell>
          <cell r="N2058">
            <v>0</v>
          </cell>
          <cell r="O2058">
            <v>0</v>
          </cell>
          <cell r="P2058" t="str">
            <v>PCP Manufacturing</v>
          </cell>
          <cell r="Q2058">
            <v>0</v>
          </cell>
          <cell r="R2058" t="str">
            <v>Personal Care Products</v>
          </cell>
          <cell r="S2058" t="str">
            <v>Trainee</v>
          </cell>
          <cell r="T2058" t="str">
            <v>T1</v>
          </cell>
          <cell r="U2058" t="str">
            <v>Baddi</v>
          </cell>
          <cell r="V2058" t="str">
            <v>Baddi</v>
          </cell>
          <cell r="W2058">
            <v>41204</v>
          </cell>
          <cell r="X2058">
            <v>41183</v>
          </cell>
          <cell r="Y2058">
            <v>0</v>
          </cell>
          <cell r="Z2058">
            <v>3.3220046017250193</v>
          </cell>
          <cell r="AA2058">
            <v>0.2</v>
          </cell>
          <cell r="AB2058">
            <v>41568</v>
          </cell>
          <cell r="AC2058">
            <v>0</v>
          </cell>
          <cell r="AD2058">
            <v>41749</v>
          </cell>
          <cell r="AE2058">
            <v>0</v>
          </cell>
          <cell r="AF2058">
            <v>0</v>
          </cell>
          <cell r="AG2058">
            <v>0</v>
          </cell>
          <cell r="AH2058">
            <v>0</v>
          </cell>
          <cell r="AI2058">
            <v>0</v>
          </cell>
          <cell r="AJ2058">
            <v>0</v>
          </cell>
          <cell r="AK2058">
            <v>0</v>
          </cell>
          <cell r="AL2058">
            <v>0</v>
          </cell>
          <cell r="AM2058">
            <v>0</v>
          </cell>
          <cell r="AN2058">
            <v>0</v>
          </cell>
          <cell r="AO2058">
            <v>0</v>
          </cell>
          <cell r="AP2058">
            <v>0</v>
          </cell>
          <cell r="AQ2058">
            <v>0</v>
          </cell>
          <cell r="AR2058">
            <v>0</v>
          </cell>
          <cell r="AS2058">
            <v>0</v>
          </cell>
          <cell r="AT2058">
            <v>0</v>
          </cell>
          <cell r="AU2058">
            <v>0</v>
          </cell>
          <cell r="AV2058">
            <v>0</v>
          </cell>
          <cell r="AW2058">
            <v>0</v>
          </cell>
          <cell r="AX2058">
            <v>0</v>
          </cell>
          <cell r="AY2058">
            <v>0</v>
          </cell>
          <cell r="AZ2058">
            <v>0</v>
          </cell>
          <cell r="BA2058">
            <v>0</v>
          </cell>
          <cell r="BB2058">
            <v>0</v>
          </cell>
          <cell r="BC2058">
            <v>0</v>
          </cell>
          <cell r="BD2058">
            <v>0</v>
          </cell>
          <cell r="BE2058">
            <v>0</v>
          </cell>
          <cell r="BF2058">
            <v>0</v>
          </cell>
          <cell r="BG2058">
            <v>32767</v>
          </cell>
          <cell r="BH2058">
            <v>23</v>
          </cell>
          <cell r="BI2058">
            <v>3</v>
          </cell>
          <cell r="BJ2058">
            <v>0</v>
          </cell>
          <cell r="BK2058" t="str">
            <v>Less than 30 yrs and equal to 30 yrs</v>
          </cell>
          <cell r="BL2058" t="str">
            <v>Unmarried</v>
          </cell>
          <cell r="BM2058">
            <v>2</v>
          </cell>
          <cell r="BN2058" t="str">
            <v>Vill: Dharyana, Po: Sadiana</v>
          </cell>
          <cell r="BO2058" t="str">
            <v>Mandi</v>
          </cell>
          <cell r="BP2058" t="str">
            <v>Himachal Pradesh</v>
          </cell>
          <cell r="BQ2058">
            <v>175001</v>
          </cell>
          <cell r="BR2058" t="str">
            <v>12th</v>
          </cell>
          <cell r="BS2058">
            <v>0</v>
          </cell>
          <cell r="BT2058" t="str">
            <v>ITI (Electrician)</v>
          </cell>
          <cell r="BU2058">
            <v>0</v>
          </cell>
          <cell r="BV2058">
            <v>41263</v>
          </cell>
          <cell r="BW2058">
            <v>41244</v>
          </cell>
          <cell r="BX2058">
            <v>0</v>
          </cell>
          <cell r="BY2058" t="str">
            <v>Opportunities/Career Advancement</v>
          </cell>
          <cell r="BZ2058" t="str">
            <v>Resignation</v>
          </cell>
          <cell r="CA2058">
            <v>0</v>
          </cell>
          <cell r="CB2058" t="str">
            <v>Voluntary</v>
          </cell>
          <cell r="CC2058">
            <v>0</v>
          </cell>
          <cell r="CD2058">
            <v>0</v>
          </cell>
          <cell r="CE2058">
            <v>0</v>
          </cell>
          <cell r="CF2058">
            <v>0</v>
          </cell>
          <cell r="CG2058">
            <v>0</v>
          </cell>
        </row>
        <row r="2059">
          <cell r="B2059">
            <v>10002832</v>
          </cell>
          <cell r="C2059" t="str">
            <v>Inactive</v>
          </cell>
          <cell r="D2059">
            <v>0</v>
          </cell>
          <cell r="E2059">
            <v>0</v>
          </cell>
          <cell r="F2059" t="e">
            <v>#N/A</v>
          </cell>
          <cell r="G2059" t="str">
            <v>B00564</v>
          </cell>
          <cell r="H2059" t="str">
            <v>M</v>
          </cell>
          <cell r="I2059" t="str">
            <v xml:space="preserve">Lovish </v>
          </cell>
          <cell r="J2059" t="str">
            <v>Kumar</v>
          </cell>
          <cell r="K2059">
            <v>0</v>
          </cell>
          <cell r="L2059" t="str">
            <v>Trainee Associate</v>
          </cell>
          <cell r="M2059">
            <v>0</v>
          </cell>
          <cell r="N2059">
            <v>0</v>
          </cell>
          <cell r="O2059">
            <v>0</v>
          </cell>
          <cell r="P2059" t="str">
            <v>PCP Manufacturing</v>
          </cell>
          <cell r="Q2059">
            <v>0</v>
          </cell>
          <cell r="R2059" t="str">
            <v>Personal Care Products</v>
          </cell>
          <cell r="S2059" t="str">
            <v>Trainee</v>
          </cell>
          <cell r="T2059" t="str">
            <v>T1</v>
          </cell>
          <cell r="U2059" t="str">
            <v>Baddi</v>
          </cell>
          <cell r="V2059" t="str">
            <v>Baddi</v>
          </cell>
          <cell r="W2059">
            <v>41204</v>
          </cell>
          <cell r="X2059">
            <v>41183</v>
          </cell>
          <cell r="Y2059">
            <v>0</v>
          </cell>
          <cell r="Z2059">
            <v>3.3220046020421115</v>
          </cell>
          <cell r="AA2059">
            <v>0.3</v>
          </cell>
          <cell r="AB2059">
            <v>41568</v>
          </cell>
          <cell r="AC2059">
            <v>0</v>
          </cell>
          <cell r="AD2059">
            <v>41749</v>
          </cell>
          <cell r="AE2059">
            <v>0</v>
          </cell>
          <cell r="AF2059">
            <v>0</v>
          </cell>
          <cell r="AG2059">
            <v>0</v>
          </cell>
          <cell r="AH2059">
            <v>0</v>
          </cell>
          <cell r="AI2059">
            <v>0</v>
          </cell>
          <cell r="AJ2059">
            <v>0</v>
          </cell>
          <cell r="AK2059">
            <v>0</v>
          </cell>
          <cell r="AL2059">
            <v>0</v>
          </cell>
          <cell r="AM2059">
            <v>0</v>
          </cell>
          <cell r="AN2059">
            <v>0</v>
          </cell>
          <cell r="AO2059">
            <v>0</v>
          </cell>
          <cell r="AP2059">
            <v>0</v>
          </cell>
          <cell r="AQ2059">
            <v>0</v>
          </cell>
          <cell r="AR2059">
            <v>0</v>
          </cell>
          <cell r="AS2059">
            <v>0</v>
          </cell>
          <cell r="AT2059">
            <v>0</v>
          </cell>
          <cell r="AU2059">
            <v>0</v>
          </cell>
          <cell r="AV2059">
            <v>0</v>
          </cell>
          <cell r="AW2059">
            <v>0</v>
          </cell>
          <cell r="AX2059">
            <v>0</v>
          </cell>
          <cell r="AY2059">
            <v>0</v>
          </cell>
          <cell r="AZ2059">
            <v>0</v>
          </cell>
          <cell r="BA2059">
            <v>0</v>
          </cell>
          <cell r="BB2059">
            <v>0</v>
          </cell>
          <cell r="BC2059">
            <v>0</v>
          </cell>
          <cell r="BD2059">
            <v>0</v>
          </cell>
          <cell r="BE2059">
            <v>0</v>
          </cell>
          <cell r="BF2059">
            <v>0</v>
          </cell>
          <cell r="BG2059">
            <v>33460</v>
          </cell>
          <cell r="BH2059">
            <v>21</v>
          </cell>
          <cell r="BI2059">
            <v>6</v>
          </cell>
          <cell r="BJ2059">
            <v>0</v>
          </cell>
          <cell r="BK2059" t="str">
            <v>Less than 30 yrs and equal to 30 yrs</v>
          </cell>
          <cell r="BL2059" t="str">
            <v>Unmarried</v>
          </cell>
          <cell r="BM2059">
            <v>3</v>
          </cell>
          <cell r="BN2059" t="str">
            <v>VPO: Bhavour,Mukerian</v>
          </cell>
          <cell r="BO2059" t="str">
            <v>Hoshiarpur</v>
          </cell>
          <cell r="BP2059" t="str">
            <v>Panjab</v>
          </cell>
          <cell r="BQ2059">
            <v>144224</v>
          </cell>
          <cell r="BR2059" t="str">
            <v>12th</v>
          </cell>
          <cell r="BS2059">
            <v>0</v>
          </cell>
          <cell r="BT2059" t="str">
            <v>ITI (Fitter)</v>
          </cell>
          <cell r="BU2059">
            <v>0</v>
          </cell>
          <cell r="BV2059">
            <v>41313</v>
          </cell>
          <cell r="BW2059">
            <v>41306</v>
          </cell>
          <cell r="BX2059">
            <v>0</v>
          </cell>
          <cell r="BY2059" t="str">
            <v>Opportunities/Career Advancement</v>
          </cell>
          <cell r="BZ2059" t="str">
            <v>Resignation</v>
          </cell>
          <cell r="CA2059">
            <v>0</v>
          </cell>
          <cell r="CB2059" t="str">
            <v>Voluntary</v>
          </cell>
          <cell r="CC2059">
            <v>0</v>
          </cell>
          <cell r="CD2059">
            <v>0</v>
          </cell>
          <cell r="CE2059">
            <v>0</v>
          </cell>
          <cell r="CF2059">
            <v>0</v>
          </cell>
          <cell r="CG2059">
            <v>0</v>
          </cell>
        </row>
        <row r="2060">
          <cell r="B2060">
            <v>10002830</v>
          </cell>
          <cell r="C2060" t="str">
            <v>Inactive</v>
          </cell>
          <cell r="D2060">
            <v>0</v>
          </cell>
          <cell r="E2060">
            <v>0</v>
          </cell>
          <cell r="F2060" t="e">
            <v>#N/A</v>
          </cell>
          <cell r="G2060" t="str">
            <v>B00562</v>
          </cell>
          <cell r="H2060" t="str">
            <v>M</v>
          </cell>
          <cell r="I2060" t="str">
            <v>Lohit</v>
          </cell>
          <cell r="J2060" t="str">
            <v>Sharma</v>
          </cell>
          <cell r="K2060">
            <v>0</v>
          </cell>
          <cell r="L2060" t="str">
            <v>Supervisor</v>
          </cell>
          <cell r="M2060">
            <v>0</v>
          </cell>
          <cell r="N2060">
            <v>0</v>
          </cell>
          <cell r="O2060">
            <v>0</v>
          </cell>
          <cell r="P2060" t="str">
            <v>PCP Manufacturing</v>
          </cell>
          <cell r="Q2060">
            <v>0</v>
          </cell>
          <cell r="R2060" t="str">
            <v>Personal Care Products</v>
          </cell>
          <cell r="S2060" t="str">
            <v>OC</v>
          </cell>
          <cell r="T2060" t="str">
            <v>S1</v>
          </cell>
          <cell r="U2060" t="str">
            <v>Baddi</v>
          </cell>
          <cell r="V2060" t="str">
            <v>Baddi</v>
          </cell>
          <cell r="W2060">
            <v>41204</v>
          </cell>
          <cell r="X2060">
            <v>41183</v>
          </cell>
          <cell r="Y2060">
            <v>2</v>
          </cell>
          <cell r="Z2060">
            <v>3.3220046020421115</v>
          </cell>
          <cell r="AA2060">
            <v>2.7</v>
          </cell>
          <cell r="AB2060">
            <v>0</v>
          </cell>
          <cell r="AC2060">
            <v>0</v>
          </cell>
          <cell r="AD2060">
            <v>41385</v>
          </cell>
          <cell r="AE2060">
            <v>0</v>
          </cell>
          <cell r="AF2060">
            <v>41385</v>
          </cell>
          <cell r="AG2060">
            <v>0</v>
          </cell>
          <cell r="AH2060">
            <v>0</v>
          </cell>
          <cell r="AI2060">
            <v>0</v>
          </cell>
          <cell r="AJ2060">
            <v>0</v>
          </cell>
          <cell r="AK2060">
            <v>0</v>
          </cell>
          <cell r="AL2060">
            <v>0</v>
          </cell>
          <cell r="AM2060">
            <v>0</v>
          </cell>
          <cell r="AN2060">
            <v>0</v>
          </cell>
          <cell r="AO2060">
            <v>0</v>
          </cell>
          <cell r="AP2060">
            <v>0</v>
          </cell>
          <cell r="AQ2060">
            <v>0</v>
          </cell>
          <cell r="AR2060">
            <v>0</v>
          </cell>
          <cell r="AS2060">
            <v>0</v>
          </cell>
          <cell r="AT2060">
            <v>0</v>
          </cell>
          <cell r="AU2060">
            <v>0</v>
          </cell>
          <cell r="AV2060">
            <v>0</v>
          </cell>
          <cell r="AW2060">
            <v>0</v>
          </cell>
          <cell r="AX2060">
            <v>0</v>
          </cell>
          <cell r="AY2060">
            <v>0</v>
          </cell>
          <cell r="AZ2060">
            <v>0</v>
          </cell>
          <cell r="BA2060">
            <v>0</v>
          </cell>
          <cell r="BB2060">
            <v>0</v>
          </cell>
          <cell r="BC2060">
            <v>0</v>
          </cell>
          <cell r="BD2060">
            <v>0</v>
          </cell>
          <cell r="BE2060">
            <v>0</v>
          </cell>
          <cell r="BF2060">
            <v>0</v>
          </cell>
          <cell r="BG2060">
            <v>32116</v>
          </cell>
          <cell r="BH2060">
            <v>25</v>
          </cell>
          <cell r="BI2060">
            <v>6</v>
          </cell>
          <cell r="BJ2060">
            <v>0</v>
          </cell>
          <cell r="BK2060" t="str">
            <v>Less than 30 yrs and equal to 30 yrs</v>
          </cell>
          <cell r="BL2060" t="str">
            <v>Unmarried</v>
          </cell>
          <cell r="BM2060">
            <v>2</v>
          </cell>
          <cell r="BN2060" t="str">
            <v>Vill: Brni</v>
          </cell>
          <cell r="BO2060" t="str">
            <v>Kandaghat</v>
          </cell>
          <cell r="BP2060" t="str">
            <v>Himachal Pradesh</v>
          </cell>
          <cell r="BQ2060">
            <v>173215</v>
          </cell>
          <cell r="BR2060" t="str">
            <v>B.sc (Hons) Biotech</v>
          </cell>
          <cell r="BS2060" t="str">
            <v>M.Sc Biotechnology</v>
          </cell>
          <cell r="BT2060">
            <v>0</v>
          </cell>
          <cell r="BU2060" t="str">
            <v>Diagnostic Enterprises</v>
          </cell>
          <cell r="BV2060">
            <v>41457</v>
          </cell>
          <cell r="BW2060">
            <v>41456</v>
          </cell>
          <cell r="BX2060">
            <v>0</v>
          </cell>
          <cell r="BY2060" t="str">
            <v>Opportunities/Career Advancement</v>
          </cell>
          <cell r="BZ2060" t="str">
            <v>Resignation</v>
          </cell>
          <cell r="CA2060">
            <v>0</v>
          </cell>
          <cell r="CB2060" t="str">
            <v>Voluntary</v>
          </cell>
          <cell r="CC2060">
            <v>0</v>
          </cell>
          <cell r="CD2060">
            <v>0</v>
          </cell>
          <cell r="CE2060">
            <v>0</v>
          </cell>
          <cell r="CF2060">
            <v>0</v>
          </cell>
          <cell r="CG2060">
            <v>0</v>
          </cell>
        </row>
        <row r="2061">
          <cell r="B2061">
            <v>10002833</v>
          </cell>
          <cell r="C2061" t="str">
            <v>Inactive</v>
          </cell>
          <cell r="D2061">
            <v>0</v>
          </cell>
          <cell r="E2061">
            <v>0</v>
          </cell>
          <cell r="F2061" t="e">
            <v>#N/A</v>
          </cell>
          <cell r="G2061">
            <v>0</v>
          </cell>
          <cell r="H2061" t="str">
            <v>M</v>
          </cell>
          <cell r="I2061" t="str">
            <v>V. Jagadeesan</v>
          </cell>
          <cell r="J2061">
            <v>0</v>
          </cell>
          <cell r="K2061">
            <v>0</v>
          </cell>
          <cell r="L2061" t="str">
            <v>General Manager</v>
          </cell>
          <cell r="M2061">
            <v>0</v>
          </cell>
          <cell r="N2061">
            <v>0</v>
          </cell>
          <cell r="O2061">
            <v>0</v>
          </cell>
          <cell r="P2061" t="str">
            <v>PCP Corporate</v>
          </cell>
          <cell r="Q2061">
            <v>0</v>
          </cell>
          <cell r="R2061" t="str">
            <v>Personal Care Products</v>
          </cell>
          <cell r="S2061" t="str">
            <v>SMC</v>
          </cell>
          <cell r="T2061" t="str">
            <v>EG-6</v>
          </cell>
          <cell r="U2061" t="str">
            <v>Corporate</v>
          </cell>
          <cell r="V2061" t="str">
            <v>Corporate</v>
          </cell>
          <cell r="W2061">
            <v>41207</v>
          </cell>
          <cell r="X2061">
            <v>41183</v>
          </cell>
          <cell r="Y2061">
            <v>31</v>
          </cell>
          <cell r="Z2061">
            <v>3.3137854236428272</v>
          </cell>
          <cell r="AA2061">
            <v>31.4</v>
          </cell>
          <cell r="AB2061">
            <v>0</v>
          </cell>
          <cell r="AC2061">
            <v>0</v>
          </cell>
          <cell r="AD2061">
            <v>41388</v>
          </cell>
          <cell r="AE2061">
            <v>0</v>
          </cell>
          <cell r="AF2061" t="str">
            <v>Left</v>
          </cell>
          <cell r="AG2061">
            <v>0</v>
          </cell>
          <cell r="AH2061">
            <v>0</v>
          </cell>
          <cell r="AI2061">
            <v>0</v>
          </cell>
          <cell r="AJ2061">
            <v>0</v>
          </cell>
          <cell r="AK2061">
            <v>0</v>
          </cell>
          <cell r="AL2061">
            <v>0</v>
          </cell>
          <cell r="AM2061">
            <v>0</v>
          </cell>
          <cell r="AN2061">
            <v>0</v>
          </cell>
          <cell r="AO2061">
            <v>0</v>
          </cell>
          <cell r="AP2061">
            <v>0</v>
          </cell>
          <cell r="AQ2061">
            <v>0</v>
          </cell>
          <cell r="AR2061">
            <v>0</v>
          </cell>
          <cell r="AS2061">
            <v>0</v>
          </cell>
          <cell r="AT2061">
            <v>0</v>
          </cell>
          <cell r="AU2061">
            <v>0</v>
          </cell>
          <cell r="AV2061">
            <v>0</v>
          </cell>
          <cell r="AW2061">
            <v>0</v>
          </cell>
          <cell r="AX2061">
            <v>0</v>
          </cell>
          <cell r="AY2061">
            <v>0</v>
          </cell>
          <cell r="AZ2061">
            <v>0</v>
          </cell>
          <cell r="BA2061">
            <v>0</v>
          </cell>
          <cell r="BB2061">
            <v>0</v>
          </cell>
          <cell r="BC2061">
            <v>0</v>
          </cell>
          <cell r="BD2061">
            <v>0</v>
          </cell>
          <cell r="BE2061">
            <v>0</v>
          </cell>
          <cell r="BF2061">
            <v>0</v>
          </cell>
          <cell r="BG2061">
            <v>20255</v>
          </cell>
          <cell r="BH2061">
            <v>57</v>
          </cell>
          <cell r="BI2061">
            <v>9</v>
          </cell>
          <cell r="BJ2061">
            <v>0</v>
          </cell>
          <cell r="BK2061">
            <v>0</v>
          </cell>
          <cell r="BL2061" t="str">
            <v>Married</v>
          </cell>
          <cell r="BM2061">
            <v>0</v>
          </cell>
          <cell r="BN2061" t="str">
            <v xml:space="preserve">704, G.E Links CHS, Ram Mandir Road, Goregaon West, </v>
          </cell>
          <cell r="BO2061" t="str">
            <v>Mumbai</v>
          </cell>
          <cell r="BP2061" t="str">
            <v>Maharashtra</v>
          </cell>
          <cell r="BQ2061">
            <v>400104</v>
          </cell>
          <cell r="BR2061" t="str">
            <v>B.Com</v>
          </cell>
          <cell r="BS2061">
            <v>0</v>
          </cell>
          <cell r="BT2061" t="str">
            <v>CA</v>
          </cell>
          <cell r="BU2061" t="str">
            <v>Robbins Tunneling &amp; Trenchless Technology (I) Pvt Ltd.</v>
          </cell>
          <cell r="BV2061">
            <v>41348</v>
          </cell>
          <cell r="BW2061">
            <v>41334</v>
          </cell>
          <cell r="BX2061">
            <v>0</v>
          </cell>
          <cell r="BY2061" t="str">
            <v>Personal reasons</v>
          </cell>
          <cell r="BZ2061" t="str">
            <v>Resignation</v>
          </cell>
          <cell r="CA2061">
            <v>0</v>
          </cell>
          <cell r="CB2061" t="str">
            <v>Voluntary</v>
          </cell>
          <cell r="CC2061">
            <v>0</v>
          </cell>
          <cell r="CD2061">
            <v>0</v>
          </cell>
          <cell r="CE2061">
            <v>0</v>
          </cell>
          <cell r="CF2061">
            <v>0</v>
          </cell>
          <cell r="CG2061">
            <v>0</v>
          </cell>
        </row>
        <row r="2062">
          <cell r="B2062">
            <v>10002835</v>
          </cell>
          <cell r="C2062" t="str">
            <v>Inactive</v>
          </cell>
          <cell r="D2062">
            <v>0</v>
          </cell>
          <cell r="E2062">
            <v>0</v>
          </cell>
          <cell r="F2062" t="e">
            <v>#N/A</v>
          </cell>
          <cell r="G2062" t="str">
            <v>B00565</v>
          </cell>
          <cell r="H2062" t="str">
            <v>M</v>
          </cell>
          <cell r="I2062" t="str">
            <v xml:space="preserve">Vijlaas </v>
          </cell>
          <cell r="J2062" t="str">
            <v>Gill</v>
          </cell>
          <cell r="K2062" t="str">
            <v>Singh</v>
          </cell>
          <cell r="L2062" t="str">
            <v>Operator</v>
          </cell>
          <cell r="M2062">
            <v>0</v>
          </cell>
          <cell r="N2062">
            <v>0</v>
          </cell>
          <cell r="O2062">
            <v>0</v>
          </cell>
          <cell r="P2062" t="str">
            <v>PCP Manufacturing</v>
          </cell>
          <cell r="Q2062">
            <v>0</v>
          </cell>
          <cell r="R2062" t="str">
            <v>Personal Care Products</v>
          </cell>
          <cell r="S2062" t="str">
            <v>Associate</v>
          </cell>
          <cell r="T2062" t="str">
            <v>A1</v>
          </cell>
          <cell r="U2062" t="str">
            <v>Baddi</v>
          </cell>
          <cell r="V2062" t="str">
            <v>Baddi</v>
          </cell>
          <cell r="W2062">
            <v>41211</v>
          </cell>
          <cell r="X2062">
            <v>41183</v>
          </cell>
          <cell r="Y2062">
            <v>4</v>
          </cell>
          <cell r="Z2062">
            <v>3.3028265195332382</v>
          </cell>
          <cell r="AA2062">
            <v>4.2</v>
          </cell>
          <cell r="AB2062">
            <v>0</v>
          </cell>
          <cell r="AC2062">
            <v>0</v>
          </cell>
          <cell r="AD2062">
            <v>41392</v>
          </cell>
          <cell r="AE2062">
            <v>0</v>
          </cell>
          <cell r="AF2062">
            <v>0</v>
          </cell>
          <cell r="AG2062">
            <v>0</v>
          </cell>
          <cell r="AH2062">
            <v>0</v>
          </cell>
          <cell r="AI2062">
            <v>0</v>
          </cell>
          <cell r="AJ2062">
            <v>0</v>
          </cell>
          <cell r="AK2062">
            <v>0</v>
          </cell>
          <cell r="AL2062">
            <v>0</v>
          </cell>
          <cell r="AM2062">
            <v>0</v>
          </cell>
          <cell r="AN2062">
            <v>0</v>
          </cell>
          <cell r="AO2062">
            <v>0</v>
          </cell>
          <cell r="AP2062">
            <v>0</v>
          </cell>
          <cell r="AQ2062">
            <v>0</v>
          </cell>
          <cell r="AR2062">
            <v>0</v>
          </cell>
          <cell r="AS2062">
            <v>0</v>
          </cell>
          <cell r="AT2062">
            <v>0</v>
          </cell>
          <cell r="AU2062">
            <v>0</v>
          </cell>
          <cell r="AV2062">
            <v>0</v>
          </cell>
          <cell r="AW2062">
            <v>0</v>
          </cell>
          <cell r="AX2062">
            <v>0</v>
          </cell>
          <cell r="AY2062">
            <v>0</v>
          </cell>
          <cell r="AZ2062">
            <v>0</v>
          </cell>
          <cell r="BA2062">
            <v>0</v>
          </cell>
          <cell r="BB2062">
            <v>0</v>
          </cell>
          <cell r="BC2062">
            <v>0</v>
          </cell>
          <cell r="BD2062">
            <v>0</v>
          </cell>
          <cell r="BE2062">
            <v>0</v>
          </cell>
          <cell r="BF2062">
            <v>0</v>
          </cell>
          <cell r="BG2062">
            <v>32215</v>
          </cell>
          <cell r="BH2062">
            <v>24</v>
          </cell>
          <cell r="BI2062">
            <v>9</v>
          </cell>
          <cell r="BJ2062">
            <v>0</v>
          </cell>
          <cell r="BK2062" t="str">
            <v>Less than 30 yrs and equal to 30 yrs</v>
          </cell>
          <cell r="BL2062" t="str">
            <v>Unmarried</v>
          </cell>
          <cell r="BM2062">
            <v>3</v>
          </cell>
          <cell r="BN2062" t="str">
            <v>VPO: Panyali,Tehsil: Nadaun</v>
          </cell>
          <cell r="BO2062" t="str">
            <v>Hamirpur</v>
          </cell>
          <cell r="BP2062" t="str">
            <v>Himachal Pradesh</v>
          </cell>
          <cell r="BQ2062">
            <v>177040</v>
          </cell>
          <cell r="BR2062" t="str">
            <v>12th</v>
          </cell>
          <cell r="BS2062">
            <v>0</v>
          </cell>
          <cell r="BT2062" t="str">
            <v>ITI Fitter</v>
          </cell>
          <cell r="BU2062" t="str">
            <v>Rockman Industries Ltd.</v>
          </cell>
          <cell r="BV2062">
            <v>41263</v>
          </cell>
          <cell r="BW2062">
            <v>41244</v>
          </cell>
          <cell r="BX2062">
            <v>0</v>
          </cell>
          <cell r="BY2062" t="str">
            <v>Opportunities/Career Advancement</v>
          </cell>
          <cell r="BZ2062" t="str">
            <v>Resignation</v>
          </cell>
          <cell r="CA2062">
            <v>0</v>
          </cell>
          <cell r="CB2062" t="str">
            <v>Voluntary</v>
          </cell>
          <cell r="CC2062">
            <v>0</v>
          </cell>
          <cell r="CD2062">
            <v>0</v>
          </cell>
          <cell r="CE2062">
            <v>0</v>
          </cell>
          <cell r="CF2062">
            <v>0</v>
          </cell>
          <cell r="CG2062">
            <v>0</v>
          </cell>
        </row>
        <row r="2063">
          <cell r="B2063">
            <v>10002841</v>
          </cell>
          <cell r="C2063" t="str">
            <v>Inactive</v>
          </cell>
          <cell r="D2063">
            <v>0</v>
          </cell>
          <cell r="E2063">
            <v>0</v>
          </cell>
          <cell r="F2063" t="e">
            <v>#N/A</v>
          </cell>
          <cell r="G2063" t="str">
            <v>B00571</v>
          </cell>
          <cell r="H2063" t="str">
            <v>M</v>
          </cell>
          <cell r="I2063" t="str">
            <v xml:space="preserve">Ravi </v>
          </cell>
          <cell r="J2063" t="str">
            <v>Sharma</v>
          </cell>
          <cell r="K2063">
            <v>0</v>
          </cell>
          <cell r="L2063" t="str">
            <v>Trainee Associate</v>
          </cell>
          <cell r="M2063">
            <v>0</v>
          </cell>
          <cell r="N2063">
            <v>0</v>
          </cell>
          <cell r="O2063">
            <v>0</v>
          </cell>
          <cell r="P2063" t="str">
            <v>PCP Manufacturing</v>
          </cell>
          <cell r="Q2063">
            <v>0</v>
          </cell>
          <cell r="R2063" t="str">
            <v>Personal Care Products</v>
          </cell>
          <cell r="S2063" t="str">
            <v>Trainee</v>
          </cell>
          <cell r="T2063" t="str">
            <v>T1</v>
          </cell>
          <cell r="U2063" t="str">
            <v>Baddi</v>
          </cell>
          <cell r="V2063" t="str">
            <v>Baddi</v>
          </cell>
          <cell r="W2063">
            <v>41211</v>
          </cell>
          <cell r="X2063">
            <v>41183</v>
          </cell>
          <cell r="Y2063">
            <v>0</v>
          </cell>
          <cell r="Z2063">
            <v>3.3028265198503304</v>
          </cell>
          <cell r="AA2063">
            <v>0.3</v>
          </cell>
          <cell r="AB2063">
            <v>41575</v>
          </cell>
          <cell r="AC2063">
            <v>0</v>
          </cell>
          <cell r="AD2063">
            <v>41756</v>
          </cell>
          <cell r="AE2063">
            <v>0</v>
          </cell>
          <cell r="AF2063">
            <v>0</v>
          </cell>
          <cell r="AG2063">
            <v>0</v>
          </cell>
          <cell r="AH2063">
            <v>0</v>
          </cell>
          <cell r="AI2063">
            <v>0</v>
          </cell>
          <cell r="AJ2063">
            <v>0</v>
          </cell>
          <cell r="AK2063">
            <v>0</v>
          </cell>
          <cell r="AL2063">
            <v>0</v>
          </cell>
          <cell r="AM2063">
            <v>0</v>
          </cell>
          <cell r="AN2063">
            <v>0</v>
          </cell>
          <cell r="AO2063">
            <v>0</v>
          </cell>
          <cell r="AP2063">
            <v>0</v>
          </cell>
          <cell r="AQ2063">
            <v>0</v>
          </cell>
          <cell r="AR2063">
            <v>0</v>
          </cell>
          <cell r="AS2063">
            <v>0</v>
          </cell>
          <cell r="AT2063">
            <v>0</v>
          </cell>
          <cell r="AU2063">
            <v>0</v>
          </cell>
          <cell r="AV2063">
            <v>0</v>
          </cell>
          <cell r="AW2063">
            <v>0</v>
          </cell>
          <cell r="AX2063">
            <v>0</v>
          </cell>
          <cell r="AY2063">
            <v>0</v>
          </cell>
          <cell r="AZ2063">
            <v>0</v>
          </cell>
          <cell r="BA2063">
            <v>0</v>
          </cell>
          <cell r="BB2063">
            <v>0</v>
          </cell>
          <cell r="BC2063">
            <v>0</v>
          </cell>
          <cell r="BD2063">
            <v>0</v>
          </cell>
          <cell r="BE2063">
            <v>0</v>
          </cell>
          <cell r="BF2063">
            <v>0</v>
          </cell>
          <cell r="BG2063">
            <v>33960</v>
          </cell>
          <cell r="BH2063">
            <v>20</v>
          </cell>
          <cell r="BI2063">
            <v>1</v>
          </cell>
          <cell r="BJ2063">
            <v>0</v>
          </cell>
          <cell r="BK2063" t="str">
            <v>Less than 30 yrs and equal to 30 yrs</v>
          </cell>
          <cell r="BL2063" t="str">
            <v>Unmarried</v>
          </cell>
          <cell r="BM2063">
            <v>3</v>
          </cell>
          <cell r="BN2063" t="str">
            <v>Vill: Chatter,PO: Bhaloun</v>
          </cell>
          <cell r="BO2063" t="str">
            <v>Una</v>
          </cell>
          <cell r="BP2063" t="str">
            <v>Himachal Pradesh</v>
          </cell>
          <cell r="BQ2063">
            <v>174314</v>
          </cell>
          <cell r="BR2063" t="str">
            <v>12th</v>
          </cell>
          <cell r="BS2063">
            <v>0</v>
          </cell>
          <cell r="BT2063" t="str">
            <v>ITI Fitter</v>
          </cell>
          <cell r="BU2063" t="str">
            <v>Fresher</v>
          </cell>
          <cell r="BV2063">
            <v>41300</v>
          </cell>
          <cell r="BW2063">
            <v>41275</v>
          </cell>
          <cell r="BX2063">
            <v>0</v>
          </cell>
          <cell r="BY2063" t="str">
            <v>Opportunities/Career Advancement</v>
          </cell>
          <cell r="BZ2063" t="str">
            <v>Resignation</v>
          </cell>
          <cell r="CA2063">
            <v>0</v>
          </cell>
          <cell r="CB2063" t="str">
            <v>Voluntary</v>
          </cell>
          <cell r="CC2063">
            <v>0</v>
          </cell>
          <cell r="CD2063">
            <v>0</v>
          </cell>
          <cell r="CE2063">
            <v>0</v>
          </cell>
          <cell r="CF2063">
            <v>0</v>
          </cell>
          <cell r="CG2063">
            <v>0</v>
          </cell>
        </row>
        <row r="2064">
          <cell r="B2064">
            <v>10002838</v>
          </cell>
          <cell r="C2064" t="str">
            <v>Inactive</v>
          </cell>
          <cell r="D2064">
            <v>0</v>
          </cell>
          <cell r="E2064">
            <v>0</v>
          </cell>
          <cell r="F2064" t="e">
            <v>#N/A</v>
          </cell>
          <cell r="G2064" t="str">
            <v>B00568</v>
          </cell>
          <cell r="H2064" t="str">
            <v>M</v>
          </cell>
          <cell r="I2064" t="str">
            <v>Raj</v>
          </cell>
          <cell r="J2064" t="str">
            <v>Kumar</v>
          </cell>
          <cell r="K2064">
            <v>0</v>
          </cell>
          <cell r="L2064" t="str">
            <v>Trainee Associate</v>
          </cell>
          <cell r="M2064">
            <v>0</v>
          </cell>
          <cell r="N2064">
            <v>0</v>
          </cell>
          <cell r="O2064">
            <v>0</v>
          </cell>
          <cell r="P2064" t="str">
            <v>PCP Manufacturing</v>
          </cell>
          <cell r="Q2064">
            <v>0</v>
          </cell>
          <cell r="R2064" t="str">
            <v>Personal Care Products</v>
          </cell>
          <cell r="S2064" t="str">
            <v>Trainee</v>
          </cell>
          <cell r="T2064" t="str">
            <v>T1</v>
          </cell>
          <cell r="U2064" t="str">
            <v>Baddi</v>
          </cell>
          <cell r="V2064" t="str">
            <v>Baddi</v>
          </cell>
          <cell r="W2064">
            <v>41211</v>
          </cell>
          <cell r="X2064">
            <v>41183</v>
          </cell>
          <cell r="Y2064">
            <v>0</v>
          </cell>
          <cell r="Z2064">
            <v>3.3028265198503304</v>
          </cell>
          <cell r="AA2064">
            <v>0.3</v>
          </cell>
          <cell r="AB2064">
            <v>41575</v>
          </cell>
          <cell r="AC2064">
            <v>0</v>
          </cell>
          <cell r="AD2064">
            <v>41756</v>
          </cell>
          <cell r="AE2064">
            <v>0</v>
          </cell>
          <cell r="AF2064">
            <v>0</v>
          </cell>
          <cell r="AG2064">
            <v>0</v>
          </cell>
          <cell r="AH2064">
            <v>0</v>
          </cell>
          <cell r="AI2064">
            <v>0</v>
          </cell>
          <cell r="AJ2064">
            <v>0</v>
          </cell>
          <cell r="AK2064">
            <v>0</v>
          </cell>
          <cell r="AL2064">
            <v>0</v>
          </cell>
          <cell r="AM2064">
            <v>0</v>
          </cell>
          <cell r="AN2064">
            <v>0</v>
          </cell>
          <cell r="AO2064">
            <v>0</v>
          </cell>
          <cell r="AP2064">
            <v>0</v>
          </cell>
          <cell r="AQ2064">
            <v>0</v>
          </cell>
          <cell r="AR2064">
            <v>0</v>
          </cell>
          <cell r="AS2064">
            <v>0</v>
          </cell>
          <cell r="AT2064">
            <v>0</v>
          </cell>
          <cell r="AU2064">
            <v>0</v>
          </cell>
          <cell r="AV2064">
            <v>0</v>
          </cell>
          <cell r="AW2064">
            <v>0</v>
          </cell>
          <cell r="AX2064">
            <v>0</v>
          </cell>
          <cell r="AY2064">
            <v>0</v>
          </cell>
          <cell r="AZ2064">
            <v>0</v>
          </cell>
          <cell r="BA2064">
            <v>0</v>
          </cell>
          <cell r="BB2064">
            <v>0</v>
          </cell>
          <cell r="BC2064">
            <v>0</v>
          </cell>
          <cell r="BD2064">
            <v>0</v>
          </cell>
          <cell r="BE2064">
            <v>0</v>
          </cell>
          <cell r="BF2064">
            <v>0</v>
          </cell>
          <cell r="BG2064">
            <v>30506</v>
          </cell>
          <cell r="BH2064">
            <v>29</v>
          </cell>
          <cell r="BI2064">
            <v>6</v>
          </cell>
          <cell r="BJ2064">
            <v>0</v>
          </cell>
          <cell r="BK2064" t="str">
            <v>Less than 30 yrs and equal to 30 yrs</v>
          </cell>
          <cell r="BL2064" t="str">
            <v>Unmarried</v>
          </cell>
          <cell r="BM2064">
            <v>3</v>
          </cell>
          <cell r="BN2064" t="str">
            <v>VPO: Haroli</v>
          </cell>
          <cell r="BO2064" t="str">
            <v>Una</v>
          </cell>
          <cell r="BP2064" t="str">
            <v>Himachal Pradesh</v>
          </cell>
          <cell r="BQ2064">
            <v>177220</v>
          </cell>
          <cell r="BR2064" t="str">
            <v>12th</v>
          </cell>
          <cell r="BS2064">
            <v>0</v>
          </cell>
          <cell r="BT2064" t="str">
            <v>ITI Fitter</v>
          </cell>
          <cell r="BU2064" t="str">
            <v>Fresher</v>
          </cell>
          <cell r="BV2064">
            <v>41304</v>
          </cell>
          <cell r="BW2064">
            <v>41275</v>
          </cell>
          <cell r="BX2064">
            <v>0</v>
          </cell>
          <cell r="BY2064" t="str">
            <v>Opportunities/Career Advancement</v>
          </cell>
          <cell r="BZ2064" t="str">
            <v>Resignation</v>
          </cell>
          <cell r="CA2064">
            <v>0</v>
          </cell>
          <cell r="CB2064" t="str">
            <v>Voluntary</v>
          </cell>
          <cell r="CC2064">
            <v>0</v>
          </cell>
          <cell r="CD2064">
            <v>0</v>
          </cell>
          <cell r="CE2064">
            <v>0</v>
          </cell>
          <cell r="CF2064">
            <v>0</v>
          </cell>
          <cell r="CG2064">
            <v>0</v>
          </cell>
        </row>
        <row r="2065">
          <cell r="B2065">
            <v>10002836</v>
          </cell>
          <cell r="C2065" t="str">
            <v>Inactive</v>
          </cell>
          <cell r="D2065">
            <v>0</v>
          </cell>
          <cell r="E2065">
            <v>0</v>
          </cell>
          <cell r="F2065" t="e">
            <v>#N/A</v>
          </cell>
          <cell r="G2065" t="str">
            <v>B00566</v>
          </cell>
          <cell r="H2065" t="str">
            <v>M</v>
          </cell>
          <cell r="I2065" t="str">
            <v xml:space="preserve">Harbans </v>
          </cell>
          <cell r="J2065" t="str">
            <v>Lal</v>
          </cell>
          <cell r="K2065">
            <v>0</v>
          </cell>
          <cell r="L2065" t="str">
            <v>Trainee Associate</v>
          </cell>
          <cell r="M2065">
            <v>0</v>
          </cell>
          <cell r="N2065">
            <v>0</v>
          </cell>
          <cell r="O2065">
            <v>0</v>
          </cell>
          <cell r="P2065" t="str">
            <v>PCP Manufacturing</v>
          </cell>
          <cell r="Q2065">
            <v>0</v>
          </cell>
          <cell r="R2065" t="str">
            <v>Personal Care Products</v>
          </cell>
          <cell r="S2065" t="str">
            <v>Trainee</v>
          </cell>
          <cell r="T2065" t="str">
            <v>T1</v>
          </cell>
          <cell r="U2065" t="str">
            <v>Baddi</v>
          </cell>
          <cell r="V2065" t="str">
            <v>Baddi</v>
          </cell>
          <cell r="W2065">
            <v>41211</v>
          </cell>
          <cell r="X2065">
            <v>41183</v>
          </cell>
          <cell r="Y2065">
            <v>0</v>
          </cell>
          <cell r="Z2065">
            <v>3.3028265195332382</v>
          </cell>
          <cell r="AA2065">
            <v>0.3</v>
          </cell>
          <cell r="AB2065">
            <v>41575</v>
          </cell>
          <cell r="AC2065">
            <v>0</v>
          </cell>
          <cell r="AD2065">
            <v>41756</v>
          </cell>
          <cell r="AE2065">
            <v>0</v>
          </cell>
          <cell r="AF2065">
            <v>0</v>
          </cell>
          <cell r="AG2065">
            <v>0</v>
          </cell>
          <cell r="AH2065">
            <v>0</v>
          </cell>
          <cell r="AI2065">
            <v>0</v>
          </cell>
          <cell r="AJ2065">
            <v>0</v>
          </cell>
          <cell r="AK2065">
            <v>0</v>
          </cell>
          <cell r="AL2065">
            <v>0</v>
          </cell>
          <cell r="AM2065">
            <v>0</v>
          </cell>
          <cell r="AN2065">
            <v>0</v>
          </cell>
          <cell r="AO2065">
            <v>0</v>
          </cell>
          <cell r="AP2065">
            <v>0</v>
          </cell>
          <cell r="AQ2065">
            <v>0</v>
          </cell>
          <cell r="AR2065">
            <v>0</v>
          </cell>
          <cell r="AS2065">
            <v>0</v>
          </cell>
          <cell r="AT2065">
            <v>0</v>
          </cell>
          <cell r="AU2065">
            <v>0</v>
          </cell>
          <cell r="AV2065">
            <v>0</v>
          </cell>
          <cell r="AW2065">
            <v>0</v>
          </cell>
          <cell r="AX2065">
            <v>0</v>
          </cell>
          <cell r="AY2065">
            <v>0</v>
          </cell>
          <cell r="AZ2065">
            <v>0</v>
          </cell>
          <cell r="BA2065">
            <v>0</v>
          </cell>
          <cell r="BB2065">
            <v>0</v>
          </cell>
          <cell r="BC2065">
            <v>0</v>
          </cell>
          <cell r="BD2065">
            <v>0</v>
          </cell>
          <cell r="BE2065">
            <v>0</v>
          </cell>
          <cell r="BF2065">
            <v>0</v>
          </cell>
          <cell r="BG2065">
            <v>32261</v>
          </cell>
          <cell r="BH2065">
            <v>24</v>
          </cell>
          <cell r="BI2065">
            <v>9</v>
          </cell>
          <cell r="BJ2065">
            <v>0</v>
          </cell>
          <cell r="BK2065" t="str">
            <v>Less than 30 yrs and equal to 30 yrs</v>
          </cell>
          <cell r="BL2065" t="str">
            <v>Unmarried</v>
          </cell>
          <cell r="BM2065">
            <v>5</v>
          </cell>
          <cell r="BN2065" t="str">
            <v>VPO: Chamboh,Tehsil Bhoranj</v>
          </cell>
          <cell r="BO2065" t="str">
            <v>Hamirpur</v>
          </cell>
          <cell r="BP2065" t="str">
            <v>Himachal Pradesh</v>
          </cell>
          <cell r="BQ2065">
            <v>177024</v>
          </cell>
          <cell r="BR2065" t="str">
            <v>12th</v>
          </cell>
          <cell r="BS2065">
            <v>0</v>
          </cell>
          <cell r="BT2065" t="str">
            <v>ITI Fitter</v>
          </cell>
          <cell r="BU2065" t="str">
            <v>Fresher</v>
          </cell>
          <cell r="BV2065">
            <v>41304</v>
          </cell>
          <cell r="BW2065">
            <v>41275</v>
          </cell>
          <cell r="BX2065">
            <v>0</v>
          </cell>
          <cell r="BY2065" t="str">
            <v>Opportunities/Career Advancement</v>
          </cell>
          <cell r="BZ2065" t="str">
            <v>Resignation</v>
          </cell>
          <cell r="CA2065">
            <v>0</v>
          </cell>
          <cell r="CB2065" t="str">
            <v>Voluntary</v>
          </cell>
          <cell r="CC2065">
            <v>0</v>
          </cell>
          <cell r="CD2065">
            <v>0</v>
          </cell>
          <cell r="CE2065">
            <v>0</v>
          </cell>
          <cell r="CF2065">
            <v>0</v>
          </cell>
          <cell r="CG2065">
            <v>0</v>
          </cell>
        </row>
        <row r="2066">
          <cell r="B2066">
            <v>10002837</v>
          </cell>
          <cell r="C2066" t="str">
            <v>Inactive</v>
          </cell>
          <cell r="D2066">
            <v>0</v>
          </cell>
          <cell r="E2066">
            <v>0</v>
          </cell>
          <cell r="F2066" t="e">
            <v>#N/A</v>
          </cell>
          <cell r="G2066" t="str">
            <v>B00567</v>
          </cell>
          <cell r="H2066" t="str">
            <v>M</v>
          </cell>
          <cell r="I2066" t="str">
            <v>Gian</v>
          </cell>
          <cell r="J2066" t="str">
            <v>Chand</v>
          </cell>
          <cell r="K2066">
            <v>0</v>
          </cell>
          <cell r="L2066" t="str">
            <v>Trainee Associate</v>
          </cell>
          <cell r="M2066">
            <v>0</v>
          </cell>
          <cell r="N2066">
            <v>0</v>
          </cell>
          <cell r="O2066">
            <v>0</v>
          </cell>
          <cell r="P2066" t="str">
            <v>PCP Manufacturing</v>
          </cell>
          <cell r="Q2066">
            <v>0</v>
          </cell>
          <cell r="R2066" t="str">
            <v>Personal Care Products</v>
          </cell>
          <cell r="S2066" t="str">
            <v>Trainee</v>
          </cell>
          <cell r="T2066" t="str">
            <v>T1</v>
          </cell>
          <cell r="U2066" t="str">
            <v>Baddi</v>
          </cell>
          <cell r="V2066" t="str">
            <v>Baddi</v>
          </cell>
          <cell r="W2066">
            <v>41211</v>
          </cell>
          <cell r="X2066">
            <v>41183</v>
          </cell>
          <cell r="Y2066">
            <v>0</v>
          </cell>
          <cell r="Z2066">
            <v>3.3028265195332382</v>
          </cell>
          <cell r="AA2066">
            <v>0.3</v>
          </cell>
          <cell r="AB2066">
            <v>41575</v>
          </cell>
          <cell r="AC2066">
            <v>0</v>
          </cell>
          <cell r="AD2066">
            <v>41756</v>
          </cell>
          <cell r="AE2066">
            <v>0</v>
          </cell>
          <cell r="AF2066">
            <v>0</v>
          </cell>
          <cell r="AG2066">
            <v>0</v>
          </cell>
          <cell r="AH2066">
            <v>0</v>
          </cell>
          <cell r="AI2066">
            <v>0</v>
          </cell>
          <cell r="AJ2066">
            <v>0</v>
          </cell>
          <cell r="AK2066">
            <v>0</v>
          </cell>
          <cell r="AL2066">
            <v>0</v>
          </cell>
          <cell r="AM2066">
            <v>0</v>
          </cell>
          <cell r="AN2066">
            <v>0</v>
          </cell>
          <cell r="AO2066">
            <v>0</v>
          </cell>
          <cell r="AP2066">
            <v>0</v>
          </cell>
          <cell r="AQ2066">
            <v>0</v>
          </cell>
          <cell r="AR2066">
            <v>0</v>
          </cell>
          <cell r="AS2066">
            <v>0</v>
          </cell>
          <cell r="AT2066">
            <v>0</v>
          </cell>
          <cell r="AU2066">
            <v>0</v>
          </cell>
          <cell r="AV2066">
            <v>0</v>
          </cell>
          <cell r="AW2066">
            <v>0</v>
          </cell>
          <cell r="AX2066">
            <v>0</v>
          </cell>
          <cell r="AY2066">
            <v>0</v>
          </cell>
          <cell r="AZ2066">
            <v>0</v>
          </cell>
          <cell r="BA2066">
            <v>0</v>
          </cell>
          <cell r="BB2066">
            <v>0</v>
          </cell>
          <cell r="BC2066">
            <v>0</v>
          </cell>
          <cell r="BD2066">
            <v>0</v>
          </cell>
          <cell r="BE2066">
            <v>0</v>
          </cell>
          <cell r="BF2066">
            <v>0</v>
          </cell>
          <cell r="BG2066">
            <v>31356</v>
          </cell>
          <cell r="BH2066">
            <v>27</v>
          </cell>
          <cell r="BI2066">
            <v>3</v>
          </cell>
          <cell r="BJ2066">
            <v>0</v>
          </cell>
          <cell r="BK2066" t="str">
            <v>Less than 30 yrs and equal to 30 yrs</v>
          </cell>
          <cell r="BL2066" t="str">
            <v>Unmarried</v>
          </cell>
          <cell r="BM2066">
            <v>5</v>
          </cell>
          <cell r="BN2066" t="str">
            <v>VPO: Bhadauri</v>
          </cell>
          <cell r="BO2066" t="str">
            <v>Una</v>
          </cell>
          <cell r="BP2066" t="str">
            <v>Himachal Pradesh</v>
          </cell>
          <cell r="BQ2066">
            <v>177220</v>
          </cell>
          <cell r="BR2066" t="str">
            <v>12th</v>
          </cell>
          <cell r="BS2066">
            <v>0</v>
          </cell>
          <cell r="BT2066" t="str">
            <v>ITI Fitter</v>
          </cell>
          <cell r="BU2066" t="str">
            <v>Fresher</v>
          </cell>
          <cell r="BV2066">
            <v>41314</v>
          </cell>
          <cell r="BW2066">
            <v>41306</v>
          </cell>
          <cell r="BX2066">
            <v>0</v>
          </cell>
          <cell r="BY2066" t="str">
            <v>Opportunities/Career Advancement</v>
          </cell>
          <cell r="BZ2066" t="str">
            <v>Resignation</v>
          </cell>
          <cell r="CA2066">
            <v>0</v>
          </cell>
          <cell r="CB2066" t="str">
            <v>Voluntary</v>
          </cell>
          <cell r="CC2066">
            <v>0</v>
          </cell>
          <cell r="CD2066">
            <v>0</v>
          </cell>
          <cell r="CE2066">
            <v>0</v>
          </cell>
          <cell r="CF2066">
            <v>0</v>
          </cell>
          <cell r="CG2066">
            <v>0</v>
          </cell>
        </row>
        <row r="2067">
          <cell r="B2067">
            <v>10002840</v>
          </cell>
          <cell r="C2067" t="str">
            <v>Inactive</v>
          </cell>
          <cell r="D2067">
            <v>0</v>
          </cell>
          <cell r="E2067">
            <v>0</v>
          </cell>
          <cell r="F2067" t="e">
            <v>#N/A</v>
          </cell>
          <cell r="G2067" t="str">
            <v>B00570</v>
          </cell>
          <cell r="H2067" t="str">
            <v>M</v>
          </cell>
          <cell r="I2067" t="str">
            <v>Mukesh</v>
          </cell>
          <cell r="J2067" t="str">
            <v>Kumar</v>
          </cell>
          <cell r="K2067">
            <v>0</v>
          </cell>
          <cell r="L2067" t="str">
            <v>Trainee Associate</v>
          </cell>
          <cell r="M2067">
            <v>0</v>
          </cell>
          <cell r="N2067">
            <v>0</v>
          </cell>
          <cell r="O2067">
            <v>0</v>
          </cell>
          <cell r="P2067" t="str">
            <v>PCP Manufacturing</v>
          </cell>
          <cell r="Q2067">
            <v>0</v>
          </cell>
          <cell r="R2067" t="str">
            <v>Personal Care Products</v>
          </cell>
          <cell r="S2067" t="str">
            <v>Trainee</v>
          </cell>
          <cell r="T2067" t="str">
            <v>T1</v>
          </cell>
          <cell r="U2067" t="str">
            <v>Baddi</v>
          </cell>
          <cell r="V2067" t="str">
            <v>Baddi</v>
          </cell>
          <cell r="W2067">
            <v>41211</v>
          </cell>
          <cell r="X2067">
            <v>41183</v>
          </cell>
          <cell r="Y2067">
            <v>0</v>
          </cell>
          <cell r="Z2067">
            <v>3.3028265198503304</v>
          </cell>
          <cell r="AA2067">
            <v>1</v>
          </cell>
          <cell r="AB2067">
            <v>41576</v>
          </cell>
          <cell r="AC2067" t="str">
            <v>NA</v>
          </cell>
          <cell r="AD2067">
            <v>41757</v>
          </cell>
          <cell r="AE2067">
            <v>0</v>
          </cell>
          <cell r="AF2067">
            <v>0</v>
          </cell>
          <cell r="AG2067">
            <v>0</v>
          </cell>
          <cell r="AH2067">
            <v>0</v>
          </cell>
          <cell r="AI2067">
            <v>0</v>
          </cell>
          <cell r="AJ2067">
            <v>0</v>
          </cell>
          <cell r="AK2067">
            <v>0</v>
          </cell>
          <cell r="AL2067">
            <v>0</v>
          </cell>
          <cell r="AM2067">
            <v>0</v>
          </cell>
          <cell r="AN2067">
            <v>0</v>
          </cell>
          <cell r="AO2067">
            <v>0</v>
          </cell>
          <cell r="AP2067">
            <v>0</v>
          </cell>
          <cell r="AQ2067">
            <v>0</v>
          </cell>
          <cell r="AR2067">
            <v>0</v>
          </cell>
          <cell r="AS2067">
            <v>0</v>
          </cell>
          <cell r="AT2067">
            <v>0</v>
          </cell>
          <cell r="AU2067">
            <v>0</v>
          </cell>
          <cell r="AV2067">
            <v>0</v>
          </cell>
          <cell r="AW2067">
            <v>0</v>
          </cell>
          <cell r="AX2067">
            <v>0</v>
          </cell>
          <cell r="AY2067">
            <v>0</v>
          </cell>
          <cell r="AZ2067">
            <v>0</v>
          </cell>
          <cell r="BA2067">
            <v>0</v>
          </cell>
          <cell r="BB2067">
            <v>0</v>
          </cell>
          <cell r="BC2067">
            <v>0</v>
          </cell>
          <cell r="BD2067">
            <v>0</v>
          </cell>
          <cell r="BE2067">
            <v>0</v>
          </cell>
          <cell r="BF2067">
            <v>0</v>
          </cell>
          <cell r="BG2067">
            <v>32028</v>
          </cell>
          <cell r="BH2067">
            <v>26</v>
          </cell>
          <cell r="BI2067">
            <v>1</v>
          </cell>
          <cell r="BJ2067">
            <v>0</v>
          </cell>
          <cell r="BK2067" t="str">
            <v>Less than 30 yrs and equal to 30 yrs</v>
          </cell>
          <cell r="BL2067" t="str">
            <v>Unmarried</v>
          </cell>
          <cell r="BM2067">
            <v>5</v>
          </cell>
          <cell r="BN2067" t="str">
            <v>Vill: Marrahanwala,PO: Nanakpur</v>
          </cell>
          <cell r="BO2067" t="str">
            <v>Panchkula</v>
          </cell>
          <cell r="BP2067" t="str">
            <v>Haryana</v>
          </cell>
          <cell r="BQ2067">
            <v>134102</v>
          </cell>
          <cell r="BR2067" t="str">
            <v>12th</v>
          </cell>
          <cell r="BS2067">
            <v>0</v>
          </cell>
          <cell r="BT2067" t="str">
            <v>ITI Electronics Mechanic</v>
          </cell>
          <cell r="BU2067" t="str">
            <v>Fresher</v>
          </cell>
          <cell r="BV2067">
            <v>41580</v>
          </cell>
          <cell r="BW2067">
            <v>41579</v>
          </cell>
          <cell r="BX2067">
            <v>41565</v>
          </cell>
          <cell r="BY2067" t="str">
            <v>Opportunities/Career Advancement</v>
          </cell>
          <cell r="BZ2067" t="str">
            <v>Resignation</v>
          </cell>
          <cell r="CA2067">
            <v>0</v>
          </cell>
          <cell r="CB2067" t="str">
            <v>Voluntary</v>
          </cell>
          <cell r="CC2067">
            <v>0</v>
          </cell>
          <cell r="CD2067">
            <v>0</v>
          </cell>
          <cell r="CE2067" t="str">
            <v>BTSPK1057R</v>
          </cell>
          <cell r="CF2067">
            <v>0</v>
          </cell>
          <cell r="CG2067">
            <v>0</v>
          </cell>
        </row>
        <row r="2068">
          <cell r="B2068">
            <v>10002839</v>
          </cell>
          <cell r="C2068" t="str">
            <v>Active</v>
          </cell>
          <cell r="D2068">
            <v>2011418160</v>
          </cell>
          <cell r="E2068" t="str">
            <v>BADDI - SOAP FINISHING</v>
          </cell>
          <cell r="F2068" t="str">
            <v>2011400235</v>
          </cell>
          <cell r="G2068" t="str">
            <v>B00569</v>
          </cell>
          <cell r="H2068" t="str">
            <v>M</v>
          </cell>
          <cell r="I2068" t="str">
            <v>Bhavesh</v>
          </cell>
          <cell r="J2068" t="str">
            <v>Tandel</v>
          </cell>
          <cell r="K2068" t="str">
            <v>Bhai</v>
          </cell>
          <cell r="L2068" t="str">
            <v>Operator</v>
          </cell>
          <cell r="M2068" t="str">
            <v>Production</v>
          </cell>
          <cell r="N2068" t="str">
            <v>Core</v>
          </cell>
          <cell r="O2068">
            <v>0</v>
          </cell>
          <cell r="P2068" t="str">
            <v>PCP Manufacturing</v>
          </cell>
          <cell r="Q2068">
            <v>0</v>
          </cell>
          <cell r="R2068" t="str">
            <v>Personal Care Products</v>
          </cell>
          <cell r="S2068" t="str">
            <v>Associate</v>
          </cell>
          <cell r="T2068" t="str">
            <v>A1</v>
          </cell>
          <cell r="U2068" t="str">
            <v>Baddi</v>
          </cell>
          <cell r="V2068" t="str">
            <v>Baddi</v>
          </cell>
          <cell r="W2068">
            <v>41211</v>
          </cell>
          <cell r="X2068">
            <v>41183</v>
          </cell>
          <cell r="Y2068">
            <v>5</v>
          </cell>
          <cell r="Z2068">
            <v>3.3028265198503304</v>
          </cell>
          <cell r="AA2068">
            <v>8.3028265198503313</v>
          </cell>
          <cell r="AB2068">
            <v>0</v>
          </cell>
          <cell r="AC2068">
            <v>0</v>
          </cell>
          <cell r="AD2068">
            <v>41392</v>
          </cell>
          <cell r="AE2068">
            <v>0</v>
          </cell>
          <cell r="AF2068">
            <v>41392</v>
          </cell>
          <cell r="AG2068">
            <v>0</v>
          </cell>
          <cell r="AH2068">
            <v>0</v>
          </cell>
          <cell r="AI2068">
            <v>0</v>
          </cell>
          <cell r="AJ2068">
            <v>0</v>
          </cell>
          <cell r="AK2068">
            <v>0</v>
          </cell>
          <cell r="AL2068">
            <v>0</v>
          </cell>
          <cell r="AM2068">
            <v>0</v>
          </cell>
          <cell r="AN2068">
            <v>0</v>
          </cell>
          <cell r="AO2068">
            <v>0</v>
          </cell>
          <cell r="AP2068">
            <v>0</v>
          </cell>
          <cell r="AQ2068">
            <v>0</v>
          </cell>
          <cell r="AR2068">
            <v>0</v>
          </cell>
          <cell r="AS2068">
            <v>0</v>
          </cell>
          <cell r="AT2068">
            <v>0</v>
          </cell>
          <cell r="AU2068">
            <v>0</v>
          </cell>
          <cell r="AV2068">
            <v>0</v>
          </cell>
          <cell r="AW2068">
            <v>0</v>
          </cell>
          <cell r="AX2068">
            <v>0</v>
          </cell>
          <cell r="AY2068">
            <v>0</v>
          </cell>
          <cell r="AZ2068">
            <v>0</v>
          </cell>
          <cell r="BA2068">
            <v>0</v>
          </cell>
          <cell r="BB2068">
            <v>0</v>
          </cell>
          <cell r="BC2068">
            <v>0</v>
          </cell>
          <cell r="BD2068">
            <v>0</v>
          </cell>
          <cell r="BE2068">
            <v>0</v>
          </cell>
          <cell r="BF2068">
            <v>0</v>
          </cell>
          <cell r="BG2068">
            <v>31421</v>
          </cell>
          <cell r="BH2068">
            <v>30</v>
          </cell>
          <cell r="BI2068">
            <v>1</v>
          </cell>
          <cell r="BJ2068">
            <v>53335</v>
          </cell>
          <cell r="BK2068" t="str">
            <v>Less than and equal to 30 yrs</v>
          </cell>
          <cell r="BL2068" t="str">
            <v>Unmarried</v>
          </cell>
          <cell r="BM2068">
            <v>3</v>
          </cell>
          <cell r="BN2068" t="str">
            <v>VPO; Krishanapur</v>
          </cell>
          <cell r="BO2068" t="str">
            <v>Navsari</v>
          </cell>
          <cell r="BP2068" t="str">
            <v>Gujrat</v>
          </cell>
          <cell r="BQ2068">
            <v>396460</v>
          </cell>
          <cell r="BR2068" t="str">
            <v>Non- Matric</v>
          </cell>
          <cell r="BS2068">
            <v>0</v>
          </cell>
          <cell r="BT2068">
            <v>0</v>
          </cell>
          <cell r="BU2068" t="str">
            <v>VVF-Baddi (On Contractual Roll)</v>
          </cell>
          <cell r="BV2068">
            <v>0</v>
          </cell>
          <cell r="BW2068">
            <v>0</v>
          </cell>
          <cell r="BX2068">
            <v>0</v>
          </cell>
          <cell r="BY2068">
            <v>0</v>
          </cell>
          <cell r="BZ2068">
            <v>0</v>
          </cell>
          <cell r="CA2068">
            <v>0</v>
          </cell>
          <cell r="CB2068">
            <v>0</v>
          </cell>
          <cell r="CC2068">
            <v>0</v>
          </cell>
          <cell r="CD2068" t="str">
            <v>B+</v>
          </cell>
          <cell r="CE2068" t="str">
            <v>ATGPT7792K</v>
          </cell>
          <cell r="CF2068" t="str">
            <v>Naresh Patel</v>
          </cell>
          <cell r="CG2068" t="str">
            <v>Naresh Patel</v>
          </cell>
        </row>
        <row r="2069">
          <cell r="B2069">
            <v>10002854</v>
          </cell>
          <cell r="C2069" t="str">
            <v>Active</v>
          </cell>
          <cell r="D2069">
            <v>1010318010</v>
          </cell>
          <cell r="E2069" t="str">
            <v>TALOJA-SPLITTING</v>
          </cell>
          <cell r="F2069" t="str">
            <v>1010300382</v>
          </cell>
          <cell r="G2069" t="str">
            <v>04/0588</v>
          </cell>
          <cell r="H2069" t="str">
            <v>M</v>
          </cell>
          <cell r="I2069" t="str">
            <v>Manish</v>
          </cell>
          <cell r="J2069" t="str">
            <v>Lahane</v>
          </cell>
          <cell r="K2069" t="str">
            <v>Manohar</v>
          </cell>
          <cell r="L2069" t="str">
            <v>Operator</v>
          </cell>
          <cell r="M2069" t="str">
            <v>Production</v>
          </cell>
          <cell r="N2069" t="str">
            <v>Core</v>
          </cell>
          <cell r="O2069" t="str">
            <v>Fatty Acid</v>
          </cell>
          <cell r="P2069" t="str">
            <v>Oleo Manufacturing</v>
          </cell>
          <cell r="Q2069">
            <v>0</v>
          </cell>
          <cell r="R2069" t="str">
            <v>Oleochemicals</v>
          </cell>
          <cell r="S2069" t="str">
            <v>Associate</v>
          </cell>
          <cell r="T2069" t="str">
            <v>A1</v>
          </cell>
          <cell r="U2069" t="str">
            <v>Taloja</v>
          </cell>
          <cell r="V2069" t="str">
            <v>Taloja</v>
          </cell>
          <cell r="W2069">
            <v>41214</v>
          </cell>
          <cell r="X2069">
            <v>41214</v>
          </cell>
          <cell r="Y2069">
            <v>2.7</v>
          </cell>
          <cell r="Z2069">
            <v>3.2946073414510466</v>
          </cell>
          <cell r="AA2069">
            <v>5.9946073414510472</v>
          </cell>
          <cell r="AB2069">
            <v>0</v>
          </cell>
          <cell r="AC2069">
            <v>0</v>
          </cell>
          <cell r="AD2069">
            <v>41395</v>
          </cell>
          <cell r="AE2069">
            <v>0</v>
          </cell>
          <cell r="AF2069">
            <v>41395</v>
          </cell>
          <cell r="AG2069">
            <v>0</v>
          </cell>
          <cell r="AH2069">
            <v>0</v>
          </cell>
          <cell r="AI2069">
            <v>0</v>
          </cell>
          <cell r="AJ2069">
            <v>0</v>
          </cell>
          <cell r="AK2069">
            <v>0</v>
          </cell>
          <cell r="AL2069">
            <v>0</v>
          </cell>
          <cell r="AM2069">
            <v>0</v>
          </cell>
          <cell r="AN2069">
            <v>0</v>
          </cell>
          <cell r="AO2069">
            <v>0</v>
          </cell>
          <cell r="AP2069">
            <v>0</v>
          </cell>
          <cell r="AQ2069">
            <v>0</v>
          </cell>
          <cell r="AR2069">
            <v>0</v>
          </cell>
          <cell r="AS2069">
            <v>0</v>
          </cell>
          <cell r="AT2069">
            <v>0</v>
          </cell>
          <cell r="AU2069">
            <v>0</v>
          </cell>
          <cell r="AV2069">
            <v>0</v>
          </cell>
          <cell r="AW2069">
            <v>0</v>
          </cell>
          <cell r="AX2069">
            <v>0</v>
          </cell>
          <cell r="AY2069">
            <v>0</v>
          </cell>
          <cell r="AZ2069">
            <v>0</v>
          </cell>
          <cell r="BA2069">
            <v>0</v>
          </cell>
          <cell r="BB2069">
            <v>0</v>
          </cell>
          <cell r="BC2069">
            <v>0</v>
          </cell>
          <cell r="BD2069">
            <v>0</v>
          </cell>
          <cell r="BE2069">
            <v>0</v>
          </cell>
          <cell r="BF2069">
            <v>0</v>
          </cell>
          <cell r="BG2069">
            <v>33075</v>
          </cell>
          <cell r="BH2069">
            <v>25</v>
          </cell>
          <cell r="BI2069">
            <v>6</v>
          </cell>
          <cell r="BJ2069">
            <v>54989</v>
          </cell>
          <cell r="BK2069" t="str">
            <v>Less than and equal to 30 yrs</v>
          </cell>
          <cell r="BL2069" t="str">
            <v>Unmarried</v>
          </cell>
          <cell r="BM2069">
            <v>2</v>
          </cell>
          <cell r="BN2069" t="str">
            <v>At-Talegaon wadi, Post-Poyanje,Tal-Khalapur</v>
          </cell>
          <cell r="BO2069" t="str">
            <v>Dist-Raigad</v>
          </cell>
          <cell r="BP2069" t="str">
            <v>Maharashtra</v>
          </cell>
          <cell r="BQ2069">
            <v>410206</v>
          </cell>
          <cell r="BR2069" t="str">
            <v>HSC</v>
          </cell>
          <cell r="BS2069">
            <v>0</v>
          </cell>
          <cell r="BT2069" t="str">
            <v xml:space="preserve">NCTVT AOCP </v>
          </cell>
          <cell r="BU2069" t="str">
            <v>Reliance Industries Ltd</v>
          </cell>
          <cell r="BV2069">
            <v>0</v>
          </cell>
          <cell r="BW2069">
            <v>0</v>
          </cell>
          <cell r="BX2069">
            <v>0</v>
          </cell>
          <cell r="BY2069">
            <v>0</v>
          </cell>
          <cell r="BZ2069">
            <v>0</v>
          </cell>
          <cell r="CA2069">
            <v>0</v>
          </cell>
          <cell r="CB2069">
            <v>0</v>
          </cell>
          <cell r="CC2069">
            <v>0</v>
          </cell>
          <cell r="CD2069">
            <v>0</v>
          </cell>
          <cell r="CE2069" t="str">
            <v>ADLPL3318A</v>
          </cell>
          <cell r="CF2069" t="str">
            <v>Rajesh Maskar</v>
          </cell>
          <cell r="CG2069" t="str">
            <v>Digambar Patil</v>
          </cell>
        </row>
        <row r="2070">
          <cell r="B2070">
            <v>10002853</v>
          </cell>
          <cell r="C2070" t="str">
            <v>Active</v>
          </cell>
          <cell r="D2070">
            <v>1010318010</v>
          </cell>
          <cell r="E2070" t="str">
            <v>TALOJA-SPLITTING</v>
          </cell>
          <cell r="F2070" t="str">
            <v>1010300381</v>
          </cell>
          <cell r="G2070" t="str">
            <v>04/0587</v>
          </cell>
          <cell r="H2070" t="str">
            <v>M</v>
          </cell>
          <cell r="I2070" t="str">
            <v xml:space="preserve">Suyog </v>
          </cell>
          <cell r="J2070" t="str">
            <v>Patil</v>
          </cell>
          <cell r="K2070" t="str">
            <v>Pandurang</v>
          </cell>
          <cell r="L2070" t="str">
            <v>Operator</v>
          </cell>
          <cell r="M2070" t="str">
            <v>Production</v>
          </cell>
          <cell r="N2070" t="str">
            <v>Core</v>
          </cell>
          <cell r="O2070" t="str">
            <v>Fatty Acid</v>
          </cell>
          <cell r="P2070" t="str">
            <v>Oleo Manufacturing</v>
          </cell>
          <cell r="Q2070">
            <v>0</v>
          </cell>
          <cell r="R2070" t="str">
            <v>Oleochemicals</v>
          </cell>
          <cell r="S2070" t="str">
            <v>Associate</v>
          </cell>
          <cell r="T2070" t="str">
            <v>A1</v>
          </cell>
          <cell r="U2070" t="str">
            <v>Taloja</v>
          </cell>
          <cell r="V2070" t="str">
            <v>Taloja</v>
          </cell>
          <cell r="W2070">
            <v>41214</v>
          </cell>
          <cell r="X2070">
            <v>41214</v>
          </cell>
          <cell r="Y2070">
            <v>2.6</v>
          </cell>
          <cell r="Z2070">
            <v>3.2946073414510466</v>
          </cell>
          <cell r="AA2070">
            <v>5.8946073414510467</v>
          </cell>
          <cell r="AB2070">
            <v>0</v>
          </cell>
          <cell r="AC2070">
            <v>0</v>
          </cell>
          <cell r="AD2070">
            <v>41395</v>
          </cell>
          <cell r="AE2070">
            <v>0</v>
          </cell>
          <cell r="AF2070">
            <v>41395</v>
          </cell>
          <cell r="AG2070">
            <v>0</v>
          </cell>
          <cell r="AH2070">
            <v>0</v>
          </cell>
          <cell r="AI2070">
            <v>0</v>
          </cell>
          <cell r="AJ2070">
            <v>0</v>
          </cell>
          <cell r="AK2070">
            <v>0</v>
          </cell>
          <cell r="AL2070">
            <v>0</v>
          </cell>
          <cell r="AM2070">
            <v>0</v>
          </cell>
          <cell r="AN2070">
            <v>0</v>
          </cell>
          <cell r="AO2070">
            <v>0</v>
          </cell>
          <cell r="AP2070">
            <v>0</v>
          </cell>
          <cell r="AQ2070">
            <v>0</v>
          </cell>
          <cell r="AR2070">
            <v>0</v>
          </cell>
          <cell r="AS2070">
            <v>0</v>
          </cell>
          <cell r="AT2070">
            <v>0</v>
          </cell>
          <cell r="AU2070">
            <v>0</v>
          </cell>
          <cell r="AV2070">
            <v>0</v>
          </cell>
          <cell r="AW2070">
            <v>0</v>
          </cell>
          <cell r="AX2070">
            <v>0</v>
          </cell>
          <cell r="AY2070">
            <v>0</v>
          </cell>
          <cell r="AZ2070">
            <v>0</v>
          </cell>
          <cell r="BA2070">
            <v>0</v>
          </cell>
          <cell r="BB2070">
            <v>0</v>
          </cell>
          <cell r="BC2070">
            <v>0</v>
          </cell>
          <cell r="BD2070">
            <v>0</v>
          </cell>
          <cell r="BE2070">
            <v>0</v>
          </cell>
          <cell r="BF2070">
            <v>0</v>
          </cell>
          <cell r="BG2070">
            <v>32637</v>
          </cell>
          <cell r="BH2070">
            <v>26</v>
          </cell>
          <cell r="BI2070">
            <v>9</v>
          </cell>
          <cell r="BJ2070">
            <v>54551</v>
          </cell>
          <cell r="BK2070" t="str">
            <v>Less than and equal to 30 yrs</v>
          </cell>
          <cell r="BL2070" t="str">
            <v>Unmarried</v>
          </cell>
          <cell r="BM2070">
            <v>2</v>
          </cell>
          <cell r="BN2070" t="str">
            <v>B-50, HIL Township, Chambhardi, Tal-Khalapur</v>
          </cell>
          <cell r="BO2070" t="str">
            <v>Dist-Raigad</v>
          </cell>
          <cell r="BP2070" t="str">
            <v>Maharashtra</v>
          </cell>
          <cell r="BQ2070">
            <v>410222</v>
          </cell>
          <cell r="BR2070" t="str">
            <v>B.Sc (Chemistry)</v>
          </cell>
          <cell r="BS2070">
            <v>0</v>
          </cell>
          <cell r="BT2070">
            <v>0</v>
          </cell>
          <cell r="BU2070" t="str">
            <v>Reliance Industries Ltd</v>
          </cell>
          <cell r="BV2070">
            <v>0</v>
          </cell>
          <cell r="BW2070">
            <v>0</v>
          </cell>
          <cell r="BX2070">
            <v>0</v>
          </cell>
          <cell r="BY2070">
            <v>0</v>
          </cell>
          <cell r="BZ2070">
            <v>0</v>
          </cell>
          <cell r="CA2070">
            <v>0</v>
          </cell>
          <cell r="CB2070">
            <v>0</v>
          </cell>
          <cell r="CC2070">
            <v>0</v>
          </cell>
          <cell r="CD2070">
            <v>0</v>
          </cell>
          <cell r="CE2070" t="str">
            <v>BNCPP9148Q</v>
          </cell>
          <cell r="CF2070" t="str">
            <v>Rajesh Maskar</v>
          </cell>
          <cell r="CG2070" t="str">
            <v>Digambar Patil</v>
          </cell>
        </row>
        <row r="2071">
          <cell r="B2071">
            <v>10002855</v>
          </cell>
          <cell r="C2071" t="str">
            <v>Active</v>
          </cell>
          <cell r="D2071">
            <v>1010318010</v>
          </cell>
          <cell r="E2071" t="str">
            <v>TALOJA-SPLITTING</v>
          </cell>
          <cell r="F2071" t="str">
            <v>1010300383</v>
          </cell>
          <cell r="G2071" t="str">
            <v>04/0589</v>
          </cell>
          <cell r="H2071" t="str">
            <v>M</v>
          </cell>
          <cell r="I2071" t="str">
            <v>Rupesh</v>
          </cell>
          <cell r="J2071" t="str">
            <v>Patil</v>
          </cell>
          <cell r="K2071" t="str">
            <v>Balaram</v>
          </cell>
          <cell r="L2071" t="str">
            <v>Operator</v>
          </cell>
          <cell r="M2071" t="str">
            <v>Production</v>
          </cell>
          <cell r="N2071" t="str">
            <v>Core</v>
          </cell>
          <cell r="O2071" t="str">
            <v>Fatty Acid</v>
          </cell>
          <cell r="P2071" t="str">
            <v>Oleo Manufacturing</v>
          </cell>
          <cell r="Q2071">
            <v>0</v>
          </cell>
          <cell r="R2071" t="str">
            <v>Oleochemicals</v>
          </cell>
          <cell r="S2071" t="str">
            <v>Associate</v>
          </cell>
          <cell r="T2071" t="str">
            <v>A1</v>
          </cell>
          <cell r="U2071" t="str">
            <v>Taloja</v>
          </cell>
          <cell r="V2071" t="str">
            <v>Taloja</v>
          </cell>
          <cell r="W2071">
            <v>41214</v>
          </cell>
          <cell r="X2071">
            <v>41214</v>
          </cell>
          <cell r="Y2071">
            <v>2.6</v>
          </cell>
          <cell r="Z2071">
            <v>3.2946073417681387</v>
          </cell>
          <cell r="AA2071">
            <v>5.8946073417681388</v>
          </cell>
          <cell r="AB2071">
            <v>0</v>
          </cell>
          <cell r="AC2071">
            <v>0</v>
          </cell>
          <cell r="AD2071">
            <v>41395</v>
          </cell>
          <cell r="AE2071">
            <v>0</v>
          </cell>
          <cell r="AF2071">
            <v>41395</v>
          </cell>
          <cell r="AG2071">
            <v>0</v>
          </cell>
          <cell r="AH2071">
            <v>0</v>
          </cell>
          <cell r="AI2071">
            <v>0</v>
          </cell>
          <cell r="AJ2071">
            <v>0</v>
          </cell>
          <cell r="AK2071">
            <v>0</v>
          </cell>
          <cell r="AL2071">
            <v>0</v>
          </cell>
          <cell r="AM2071">
            <v>0</v>
          </cell>
          <cell r="AN2071">
            <v>0</v>
          </cell>
          <cell r="AO2071">
            <v>0</v>
          </cell>
          <cell r="AP2071">
            <v>0</v>
          </cell>
          <cell r="AQ2071">
            <v>0</v>
          </cell>
          <cell r="AR2071">
            <v>0</v>
          </cell>
          <cell r="AS2071">
            <v>0</v>
          </cell>
          <cell r="AT2071">
            <v>0</v>
          </cell>
          <cell r="AU2071">
            <v>0</v>
          </cell>
          <cell r="AV2071">
            <v>0</v>
          </cell>
          <cell r="AW2071">
            <v>0</v>
          </cell>
          <cell r="AX2071">
            <v>0</v>
          </cell>
          <cell r="AY2071">
            <v>0</v>
          </cell>
          <cell r="AZ2071">
            <v>0</v>
          </cell>
          <cell r="BA2071">
            <v>0</v>
          </cell>
          <cell r="BB2071">
            <v>0</v>
          </cell>
          <cell r="BC2071">
            <v>0</v>
          </cell>
          <cell r="BD2071">
            <v>0</v>
          </cell>
          <cell r="BE2071">
            <v>0</v>
          </cell>
          <cell r="BF2071">
            <v>0</v>
          </cell>
          <cell r="BG2071">
            <v>31598</v>
          </cell>
          <cell r="BH2071">
            <v>29</v>
          </cell>
          <cell r="BI2071">
            <v>7</v>
          </cell>
          <cell r="BJ2071">
            <v>53512</v>
          </cell>
          <cell r="BK2071" t="str">
            <v>Less than and equal to 30 yrs</v>
          </cell>
          <cell r="BL2071" t="str">
            <v>Unmarried</v>
          </cell>
          <cell r="BM2071">
            <v>2</v>
          </cell>
          <cell r="BN2071" t="str">
            <v>M.S.E.B Colony, Sec-06, Type-03, Bldg No.02, Room No.01</v>
          </cell>
          <cell r="BO2071" t="str">
            <v>Kharghar</v>
          </cell>
          <cell r="BP2071" t="str">
            <v>Maharashtra</v>
          </cell>
          <cell r="BQ2071">
            <v>410218</v>
          </cell>
          <cell r="BR2071" t="str">
            <v>B.Sc (Chemistry)</v>
          </cell>
          <cell r="BS2071">
            <v>0</v>
          </cell>
          <cell r="BT2071">
            <v>0</v>
          </cell>
          <cell r="BU2071" t="str">
            <v>Reliance Industries Ltd</v>
          </cell>
          <cell r="BV2071">
            <v>0</v>
          </cell>
          <cell r="BW2071">
            <v>0</v>
          </cell>
          <cell r="BX2071">
            <v>0</v>
          </cell>
          <cell r="BY2071">
            <v>0</v>
          </cell>
          <cell r="BZ2071">
            <v>0</v>
          </cell>
          <cell r="CA2071">
            <v>0</v>
          </cell>
          <cell r="CB2071">
            <v>0</v>
          </cell>
          <cell r="CC2071">
            <v>0</v>
          </cell>
          <cell r="CD2071">
            <v>0</v>
          </cell>
          <cell r="CE2071" t="str">
            <v>CCMPP0801Q</v>
          </cell>
          <cell r="CF2071" t="str">
            <v>Rajesh Maskar</v>
          </cell>
          <cell r="CG2071" t="str">
            <v>Digambar Patil</v>
          </cell>
        </row>
        <row r="2072">
          <cell r="B2072">
            <v>10002849</v>
          </cell>
          <cell r="C2072" t="str">
            <v>Inactive</v>
          </cell>
          <cell r="D2072">
            <v>0</v>
          </cell>
          <cell r="E2072">
            <v>0</v>
          </cell>
          <cell r="F2072" t="e">
            <v>#N/A</v>
          </cell>
          <cell r="G2072" t="str">
            <v>B00574</v>
          </cell>
          <cell r="H2072" t="str">
            <v>M</v>
          </cell>
          <cell r="I2072" t="str">
            <v>Ajay</v>
          </cell>
          <cell r="J2072" t="str">
            <v>Sharma</v>
          </cell>
          <cell r="K2072" t="str">
            <v>Kumar</v>
          </cell>
          <cell r="L2072" t="str">
            <v>Operator</v>
          </cell>
          <cell r="M2072">
            <v>0</v>
          </cell>
          <cell r="N2072">
            <v>0</v>
          </cell>
          <cell r="O2072">
            <v>0</v>
          </cell>
          <cell r="P2072" t="str">
            <v>PCP Manufacturing</v>
          </cell>
          <cell r="Q2072">
            <v>0</v>
          </cell>
          <cell r="R2072" t="str">
            <v>Personal Care Products</v>
          </cell>
          <cell r="S2072" t="str">
            <v>Associate</v>
          </cell>
          <cell r="T2072" t="str">
            <v>A1</v>
          </cell>
          <cell r="U2072" t="str">
            <v>Baddi</v>
          </cell>
          <cell r="V2072" t="str">
            <v>Baddi</v>
          </cell>
          <cell r="W2072">
            <v>41214</v>
          </cell>
          <cell r="X2072">
            <v>41214</v>
          </cell>
          <cell r="Y2072">
            <v>3</v>
          </cell>
          <cell r="Z2072">
            <v>3.2946073417681387</v>
          </cell>
          <cell r="AA2072">
            <v>3.4</v>
          </cell>
          <cell r="AB2072">
            <v>0</v>
          </cell>
          <cell r="AC2072">
            <v>0</v>
          </cell>
          <cell r="AD2072">
            <v>41394</v>
          </cell>
          <cell r="AE2072">
            <v>0</v>
          </cell>
          <cell r="AF2072" t="str">
            <v>Extension for 3 months</v>
          </cell>
          <cell r="AG2072">
            <v>0</v>
          </cell>
          <cell r="AH2072">
            <v>0</v>
          </cell>
          <cell r="AI2072">
            <v>0</v>
          </cell>
          <cell r="AJ2072">
            <v>0</v>
          </cell>
          <cell r="AK2072">
            <v>0</v>
          </cell>
          <cell r="AL2072">
            <v>0</v>
          </cell>
          <cell r="AM2072">
            <v>0</v>
          </cell>
          <cell r="AN2072">
            <v>0</v>
          </cell>
          <cell r="AO2072">
            <v>0</v>
          </cell>
          <cell r="AP2072">
            <v>0</v>
          </cell>
          <cell r="AQ2072">
            <v>0</v>
          </cell>
          <cell r="AR2072">
            <v>0</v>
          </cell>
          <cell r="AS2072">
            <v>0</v>
          </cell>
          <cell r="AT2072">
            <v>0</v>
          </cell>
          <cell r="AU2072">
            <v>0</v>
          </cell>
          <cell r="AV2072">
            <v>0</v>
          </cell>
          <cell r="AW2072">
            <v>0</v>
          </cell>
          <cell r="AX2072">
            <v>0</v>
          </cell>
          <cell r="AY2072">
            <v>0</v>
          </cell>
          <cell r="AZ2072">
            <v>0</v>
          </cell>
          <cell r="BA2072">
            <v>0</v>
          </cell>
          <cell r="BB2072">
            <v>0</v>
          </cell>
          <cell r="BC2072">
            <v>0</v>
          </cell>
          <cell r="BD2072">
            <v>0</v>
          </cell>
          <cell r="BE2072">
            <v>0</v>
          </cell>
          <cell r="BF2072">
            <v>0</v>
          </cell>
          <cell r="BG2072">
            <v>31512</v>
          </cell>
          <cell r="BH2072">
            <v>26</v>
          </cell>
          <cell r="BI2072">
            <v>11</v>
          </cell>
          <cell r="BJ2072">
            <v>0</v>
          </cell>
          <cell r="BK2072" t="str">
            <v>Less than 30 yrs and equal to 30 yrs</v>
          </cell>
          <cell r="BL2072" t="str">
            <v>Unmarried</v>
          </cell>
          <cell r="BM2072">
            <v>4</v>
          </cell>
          <cell r="BN2072" t="str">
            <v>Vill: Nandal,PO: Dhakyora</v>
          </cell>
          <cell r="BO2072" t="str">
            <v>Hamirpur</v>
          </cell>
          <cell r="BP2072" t="str">
            <v>Himachal Pradesh</v>
          </cell>
          <cell r="BQ2072">
            <v>176049</v>
          </cell>
          <cell r="BR2072" t="str">
            <v>12th</v>
          </cell>
          <cell r="BS2072">
            <v>0</v>
          </cell>
          <cell r="BT2072" t="str">
            <v>ITI Electrical &amp; Communication</v>
          </cell>
          <cell r="BU2072" t="str">
            <v>M/S Cacoa Pvt Ltd</v>
          </cell>
          <cell r="BV2072">
            <v>41373</v>
          </cell>
          <cell r="BW2072">
            <v>41365</v>
          </cell>
          <cell r="BX2072">
            <v>0</v>
          </cell>
          <cell r="BY2072" t="str">
            <v>Opportunities/Career Advancement</v>
          </cell>
          <cell r="BZ2072" t="str">
            <v>Resignation</v>
          </cell>
          <cell r="CA2072">
            <v>0</v>
          </cell>
          <cell r="CB2072" t="str">
            <v>Voluntary</v>
          </cell>
          <cell r="CC2072">
            <v>0</v>
          </cell>
          <cell r="CD2072">
            <v>0</v>
          </cell>
          <cell r="CE2072">
            <v>0</v>
          </cell>
          <cell r="CF2072">
            <v>0</v>
          </cell>
          <cell r="CG2072">
            <v>0</v>
          </cell>
        </row>
        <row r="2073">
          <cell r="B2073">
            <v>10002852</v>
          </cell>
          <cell r="C2073" t="str">
            <v>Inactive</v>
          </cell>
          <cell r="D2073">
            <v>0</v>
          </cell>
          <cell r="E2073">
            <v>0</v>
          </cell>
          <cell r="F2073" t="e">
            <v>#N/A</v>
          </cell>
          <cell r="G2073" t="str">
            <v>04/0586</v>
          </cell>
          <cell r="H2073" t="str">
            <v>M</v>
          </cell>
          <cell r="I2073" t="str">
            <v>Rajesh</v>
          </cell>
          <cell r="J2073" t="str">
            <v>Bothare</v>
          </cell>
          <cell r="K2073" t="str">
            <v>Mohan</v>
          </cell>
          <cell r="L2073" t="str">
            <v>Operator</v>
          </cell>
          <cell r="M2073">
            <v>0</v>
          </cell>
          <cell r="N2073">
            <v>0</v>
          </cell>
          <cell r="O2073">
            <v>0</v>
          </cell>
          <cell r="P2073" t="str">
            <v>Oleo Manufacturing</v>
          </cell>
          <cell r="Q2073">
            <v>0</v>
          </cell>
          <cell r="R2073" t="str">
            <v>Oleochemicals</v>
          </cell>
          <cell r="S2073" t="str">
            <v>Associate</v>
          </cell>
          <cell r="T2073" t="str">
            <v>A3</v>
          </cell>
          <cell r="U2073" t="str">
            <v>Taloja</v>
          </cell>
          <cell r="V2073" t="str">
            <v>Taloja</v>
          </cell>
          <cell r="W2073">
            <v>41214</v>
          </cell>
          <cell r="X2073">
            <v>41214</v>
          </cell>
          <cell r="Y2073">
            <v>16</v>
          </cell>
          <cell r="Z2073">
            <v>3.2946073414510466</v>
          </cell>
          <cell r="AA2073">
            <v>16.8</v>
          </cell>
          <cell r="AB2073">
            <v>0</v>
          </cell>
          <cell r="AC2073">
            <v>0</v>
          </cell>
          <cell r="AD2073">
            <v>41395</v>
          </cell>
          <cell r="AE2073">
            <v>0</v>
          </cell>
          <cell r="AF2073">
            <v>0</v>
          </cell>
          <cell r="AG2073">
            <v>0</v>
          </cell>
          <cell r="AH2073">
            <v>0</v>
          </cell>
          <cell r="AI2073">
            <v>0</v>
          </cell>
          <cell r="AJ2073">
            <v>0</v>
          </cell>
          <cell r="AK2073">
            <v>0</v>
          </cell>
          <cell r="AL2073">
            <v>0</v>
          </cell>
          <cell r="AM2073">
            <v>0</v>
          </cell>
          <cell r="AN2073">
            <v>0</v>
          </cell>
          <cell r="AO2073">
            <v>0</v>
          </cell>
          <cell r="AP2073">
            <v>0</v>
          </cell>
          <cell r="AQ2073">
            <v>0</v>
          </cell>
          <cell r="AR2073">
            <v>0</v>
          </cell>
          <cell r="AS2073">
            <v>0</v>
          </cell>
          <cell r="AT2073">
            <v>0</v>
          </cell>
          <cell r="AU2073">
            <v>0</v>
          </cell>
          <cell r="AV2073">
            <v>0</v>
          </cell>
          <cell r="AW2073">
            <v>0</v>
          </cell>
          <cell r="AX2073">
            <v>0</v>
          </cell>
          <cell r="AY2073">
            <v>0</v>
          </cell>
          <cell r="AZ2073">
            <v>0</v>
          </cell>
          <cell r="BA2073">
            <v>0</v>
          </cell>
          <cell r="BB2073">
            <v>0</v>
          </cell>
          <cell r="BC2073">
            <v>0</v>
          </cell>
          <cell r="BD2073">
            <v>0</v>
          </cell>
          <cell r="BE2073">
            <v>0</v>
          </cell>
          <cell r="BF2073">
            <v>0</v>
          </cell>
          <cell r="BG2073">
            <v>26993</v>
          </cell>
          <cell r="BH2073">
            <v>39</v>
          </cell>
          <cell r="BI2073">
            <v>8</v>
          </cell>
          <cell r="BJ2073">
            <v>0</v>
          </cell>
          <cell r="BK2073">
            <v>0</v>
          </cell>
          <cell r="BL2073" t="str">
            <v>Married</v>
          </cell>
          <cell r="BM2073">
            <v>3</v>
          </cell>
          <cell r="BN2073" t="str">
            <v>At &amp; Post - Ashtami (Mukund Nagar), Tal-Roha</v>
          </cell>
          <cell r="BO2073" t="str">
            <v>Dist-Raigad</v>
          </cell>
          <cell r="BP2073" t="str">
            <v>Maharashtra</v>
          </cell>
          <cell r="BQ2073">
            <v>402109</v>
          </cell>
          <cell r="BR2073" t="str">
            <v>Diploma in Petrochemical Engg</v>
          </cell>
          <cell r="BS2073">
            <v>0</v>
          </cell>
          <cell r="BT2073">
            <v>0</v>
          </cell>
          <cell r="BU2073" t="str">
            <v>National Petrochemcial Industrial Company</v>
          </cell>
          <cell r="BV2073">
            <v>41496</v>
          </cell>
          <cell r="BW2073">
            <v>41487</v>
          </cell>
          <cell r="BX2073">
            <v>0</v>
          </cell>
          <cell r="BY2073" t="str">
            <v>Personal Reasons</v>
          </cell>
          <cell r="BZ2073" t="str">
            <v>Resignation</v>
          </cell>
          <cell r="CA2073">
            <v>0</v>
          </cell>
          <cell r="CB2073" t="str">
            <v>Voluntary</v>
          </cell>
          <cell r="CC2073">
            <v>0</v>
          </cell>
          <cell r="CD2073">
            <v>0</v>
          </cell>
          <cell r="CE2073" t="str">
            <v>AJNPB6089N</v>
          </cell>
          <cell r="CF2073">
            <v>0</v>
          </cell>
          <cell r="CG2073">
            <v>0</v>
          </cell>
        </row>
        <row r="2074">
          <cell r="B2074">
            <v>10002847</v>
          </cell>
          <cell r="C2074" t="str">
            <v>Inactive</v>
          </cell>
          <cell r="D2074">
            <v>0</v>
          </cell>
          <cell r="E2074">
            <v>0</v>
          </cell>
          <cell r="F2074" t="e">
            <v>#N/A</v>
          </cell>
          <cell r="G2074" t="str">
            <v>B00572</v>
          </cell>
          <cell r="H2074" t="str">
            <v>M</v>
          </cell>
          <cell r="I2074" t="str">
            <v>Mahesh</v>
          </cell>
          <cell r="J2074" t="str">
            <v>Dogra</v>
          </cell>
          <cell r="K2074">
            <v>0</v>
          </cell>
          <cell r="L2074" t="str">
            <v>Trainee Associate</v>
          </cell>
          <cell r="M2074">
            <v>0</v>
          </cell>
          <cell r="N2074">
            <v>0</v>
          </cell>
          <cell r="O2074">
            <v>0</v>
          </cell>
          <cell r="P2074" t="str">
            <v>PCP Manufacturing</v>
          </cell>
          <cell r="Q2074">
            <v>0</v>
          </cell>
          <cell r="R2074" t="str">
            <v>Personal Care Products</v>
          </cell>
          <cell r="S2074" t="str">
            <v>Trainee</v>
          </cell>
          <cell r="T2074" t="str">
            <v>T1</v>
          </cell>
          <cell r="U2074" t="str">
            <v>Baddi</v>
          </cell>
          <cell r="V2074" t="str">
            <v>Baddi</v>
          </cell>
          <cell r="W2074">
            <v>41214</v>
          </cell>
          <cell r="X2074">
            <v>41214</v>
          </cell>
          <cell r="Y2074">
            <v>0</v>
          </cell>
          <cell r="Z2074">
            <v>3.2946073414510466</v>
          </cell>
          <cell r="AA2074">
            <v>1</v>
          </cell>
          <cell r="AB2074">
            <v>41579</v>
          </cell>
          <cell r="AC2074">
            <v>0</v>
          </cell>
          <cell r="AD2074">
            <v>41759</v>
          </cell>
          <cell r="AE2074">
            <v>0</v>
          </cell>
          <cell r="AF2074">
            <v>0</v>
          </cell>
          <cell r="AG2074">
            <v>0</v>
          </cell>
          <cell r="AH2074">
            <v>0</v>
          </cell>
          <cell r="AI2074">
            <v>0</v>
          </cell>
          <cell r="AJ2074">
            <v>0</v>
          </cell>
          <cell r="AK2074">
            <v>0</v>
          </cell>
          <cell r="AL2074">
            <v>0</v>
          </cell>
          <cell r="AM2074">
            <v>0</v>
          </cell>
          <cell r="AN2074">
            <v>0</v>
          </cell>
          <cell r="AO2074">
            <v>0</v>
          </cell>
          <cell r="AP2074">
            <v>0</v>
          </cell>
          <cell r="AQ2074">
            <v>0</v>
          </cell>
          <cell r="AR2074">
            <v>0</v>
          </cell>
          <cell r="AS2074">
            <v>0</v>
          </cell>
          <cell r="AT2074">
            <v>0</v>
          </cell>
          <cell r="AU2074">
            <v>0</v>
          </cell>
          <cell r="AV2074">
            <v>0</v>
          </cell>
          <cell r="AW2074">
            <v>0</v>
          </cell>
          <cell r="AX2074">
            <v>0</v>
          </cell>
          <cell r="AY2074">
            <v>0</v>
          </cell>
          <cell r="AZ2074">
            <v>0</v>
          </cell>
          <cell r="BA2074">
            <v>0</v>
          </cell>
          <cell r="BB2074">
            <v>0</v>
          </cell>
          <cell r="BC2074">
            <v>0</v>
          </cell>
          <cell r="BD2074">
            <v>0</v>
          </cell>
          <cell r="BE2074">
            <v>0</v>
          </cell>
          <cell r="BF2074">
            <v>0</v>
          </cell>
          <cell r="BG2074">
            <v>32679</v>
          </cell>
          <cell r="BH2074">
            <v>24</v>
          </cell>
          <cell r="BI2074">
            <v>3</v>
          </cell>
          <cell r="BJ2074">
            <v>0</v>
          </cell>
          <cell r="BK2074" t="str">
            <v>Less than 30 yrs and equal to 30 yrs</v>
          </cell>
          <cell r="BL2074" t="str">
            <v>Unmarried</v>
          </cell>
          <cell r="BM2074">
            <v>4</v>
          </cell>
          <cell r="BN2074" t="str">
            <v>Vill: Rumehar,</v>
          </cell>
          <cell r="BO2074" t="str">
            <v>Palampur</v>
          </cell>
          <cell r="BP2074" t="str">
            <v>Himachal Pradesh</v>
          </cell>
          <cell r="BQ2074">
            <v>176083</v>
          </cell>
          <cell r="BR2074" t="str">
            <v>12th</v>
          </cell>
          <cell r="BS2074">
            <v>0</v>
          </cell>
          <cell r="BT2074" t="str">
            <v>ITI Machinist</v>
          </cell>
          <cell r="BU2074" t="str">
            <v>Fresher</v>
          </cell>
          <cell r="BV2074">
            <v>41565</v>
          </cell>
          <cell r="BW2074">
            <v>41548</v>
          </cell>
          <cell r="BX2074">
            <v>41565</v>
          </cell>
          <cell r="BY2074" t="str">
            <v>Opportunities/Career Advancement</v>
          </cell>
          <cell r="BZ2074" t="str">
            <v>Resignation</v>
          </cell>
          <cell r="CA2074">
            <v>0</v>
          </cell>
          <cell r="CB2074" t="str">
            <v>Voluntary</v>
          </cell>
          <cell r="CC2074">
            <v>0</v>
          </cell>
          <cell r="CD2074">
            <v>0</v>
          </cell>
          <cell r="CE2074">
            <v>0</v>
          </cell>
          <cell r="CF2074">
            <v>0</v>
          </cell>
          <cell r="CG2074">
            <v>0</v>
          </cell>
        </row>
        <row r="2075">
          <cell r="B2075">
            <v>10002851</v>
          </cell>
          <cell r="C2075" t="str">
            <v>Active</v>
          </cell>
          <cell r="D2075">
            <v>2011418160</v>
          </cell>
          <cell r="E2075" t="str">
            <v>BADDI - SOAP FINISHING</v>
          </cell>
          <cell r="F2075" t="str">
            <v>2011400238</v>
          </cell>
          <cell r="G2075" t="str">
            <v>B00576</v>
          </cell>
          <cell r="H2075" t="str">
            <v>M</v>
          </cell>
          <cell r="I2075" t="str">
            <v>Raj</v>
          </cell>
          <cell r="J2075" t="str">
            <v>Kumar</v>
          </cell>
          <cell r="K2075">
            <v>0</v>
          </cell>
          <cell r="L2075" t="str">
            <v>Operator</v>
          </cell>
          <cell r="M2075" t="str">
            <v>Production</v>
          </cell>
          <cell r="N2075" t="str">
            <v>Core</v>
          </cell>
          <cell r="O2075">
            <v>0</v>
          </cell>
          <cell r="P2075" t="str">
            <v>PCP Manufacturing</v>
          </cell>
          <cell r="Q2075">
            <v>0</v>
          </cell>
          <cell r="R2075" t="str">
            <v>Personal Care Products</v>
          </cell>
          <cell r="S2075" t="str">
            <v>Associate</v>
          </cell>
          <cell r="T2075" t="str">
            <v>A1</v>
          </cell>
          <cell r="U2075" t="str">
            <v>Baddi</v>
          </cell>
          <cell r="V2075" t="str">
            <v>Baddi</v>
          </cell>
          <cell r="W2075">
            <v>41214</v>
          </cell>
          <cell r="X2075">
            <v>41214</v>
          </cell>
          <cell r="Y2075">
            <v>4</v>
          </cell>
          <cell r="Z2075">
            <v>3.2946073417681387</v>
          </cell>
          <cell r="AA2075">
            <v>7.2946073417681383</v>
          </cell>
          <cell r="AB2075">
            <v>0</v>
          </cell>
          <cell r="AC2075">
            <v>0</v>
          </cell>
          <cell r="AD2075">
            <v>41394</v>
          </cell>
          <cell r="AE2075">
            <v>0</v>
          </cell>
          <cell r="AF2075">
            <v>41485</v>
          </cell>
          <cell r="AG2075">
            <v>0</v>
          </cell>
          <cell r="AH2075">
            <v>0</v>
          </cell>
          <cell r="AI2075">
            <v>0</v>
          </cell>
          <cell r="AJ2075">
            <v>0</v>
          </cell>
          <cell r="AK2075">
            <v>0</v>
          </cell>
          <cell r="AL2075">
            <v>0</v>
          </cell>
          <cell r="AM2075">
            <v>0</v>
          </cell>
          <cell r="AN2075">
            <v>0</v>
          </cell>
          <cell r="AO2075">
            <v>0</v>
          </cell>
          <cell r="AP2075">
            <v>0</v>
          </cell>
          <cell r="AQ2075">
            <v>0</v>
          </cell>
          <cell r="AR2075">
            <v>0</v>
          </cell>
          <cell r="AS2075">
            <v>0</v>
          </cell>
          <cell r="AT2075">
            <v>0</v>
          </cell>
          <cell r="AU2075">
            <v>0</v>
          </cell>
          <cell r="AV2075">
            <v>0</v>
          </cell>
          <cell r="AW2075">
            <v>0</v>
          </cell>
          <cell r="AX2075">
            <v>0</v>
          </cell>
          <cell r="AY2075">
            <v>0</v>
          </cell>
          <cell r="AZ2075">
            <v>0</v>
          </cell>
          <cell r="BA2075">
            <v>0</v>
          </cell>
          <cell r="BB2075">
            <v>0</v>
          </cell>
          <cell r="BC2075">
            <v>0</v>
          </cell>
          <cell r="BD2075">
            <v>0</v>
          </cell>
          <cell r="BE2075">
            <v>0</v>
          </cell>
          <cell r="BF2075">
            <v>0</v>
          </cell>
          <cell r="BG2075">
            <v>32940</v>
          </cell>
          <cell r="BH2075">
            <v>25</v>
          </cell>
          <cell r="BI2075">
            <v>11</v>
          </cell>
          <cell r="BJ2075">
            <v>54854</v>
          </cell>
          <cell r="BK2075" t="str">
            <v>Less than and equal to 30 yrs</v>
          </cell>
          <cell r="BL2075" t="str">
            <v>Unmarried</v>
          </cell>
          <cell r="BM2075">
            <v>5</v>
          </cell>
          <cell r="BN2075" t="str">
            <v>Vill: Broad,PO: Ghatu</v>
          </cell>
          <cell r="BO2075" t="str">
            <v>Kullu</v>
          </cell>
          <cell r="BP2075" t="str">
            <v>Himachal Pradesh</v>
          </cell>
          <cell r="BQ2075">
            <v>172023</v>
          </cell>
          <cell r="BR2075" t="str">
            <v>12th</v>
          </cell>
          <cell r="BS2075">
            <v>0</v>
          </cell>
          <cell r="BT2075">
            <v>0</v>
          </cell>
          <cell r="BU2075" t="str">
            <v>Alliance Limited</v>
          </cell>
          <cell r="BV2075">
            <v>0</v>
          </cell>
          <cell r="BW2075">
            <v>0</v>
          </cell>
          <cell r="BX2075">
            <v>0</v>
          </cell>
          <cell r="BY2075">
            <v>0</v>
          </cell>
          <cell r="BZ2075">
            <v>0</v>
          </cell>
          <cell r="CA2075">
            <v>0</v>
          </cell>
          <cell r="CB2075">
            <v>0</v>
          </cell>
          <cell r="CC2075">
            <v>0</v>
          </cell>
          <cell r="CD2075" t="str">
            <v>AB+</v>
          </cell>
          <cell r="CE2075" t="str">
            <v>CPPPK4757Q</v>
          </cell>
          <cell r="CF2075" t="str">
            <v>Naresh Patel</v>
          </cell>
          <cell r="CG2075" t="str">
            <v>Naresh Patel</v>
          </cell>
        </row>
        <row r="2076">
          <cell r="B2076">
            <v>10002850</v>
          </cell>
          <cell r="C2076" t="str">
            <v>Active</v>
          </cell>
          <cell r="D2076">
            <v>2011418160</v>
          </cell>
          <cell r="E2076" t="str">
            <v>BADDI - SOAP FINISHING</v>
          </cell>
          <cell r="F2076" t="str">
            <v>2011400237</v>
          </cell>
          <cell r="G2076" t="str">
            <v>B00575</v>
          </cell>
          <cell r="H2076" t="str">
            <v>M</v>
          </cell>
          <cell r="I2076" t="str">
            <v>Manoj</v>
          </cell>
          <cell r="J2076" t="str">
            <v>Kumar</v>
          </cell>
          <cell r="K2076">
            <v>0</v>
          </cell>
          <cell r="L2076" t="str">
            <v>Operator</v>
          </cell>
          <cell r="M2076" t="str">
            <v>Production</v>
          </cell>
          <cell r="N2076" t="str">
            <v>Core</v>
          </cell>
          <cell r="O2076">
            <v>0</v>
          </cell>
          <cell r="P2076" t="str">
            <v>PCP Manufacturing</v>
          </cell>
          <cell r="Q2076">
            <v>0</v>
          </cell>
          <cell r="R2076" t="str">
            <v>Personal Care Products</v>
          </cell>
          <cell r="S2076" t="str">
            <v>Associate</v>
          </cell>
          <cell r="T2076" t="str">
            <v>A1</v>
          </cell>
          <cell r="U2076" t="str">
            <v>Baddi</v>
          </cell>
          <cell r="V2076" t="str">
            <v>Baddi</v>
          </cell>
          <cell r="W2076">
            <v>41214</v>
          </cell>
          <cell r="X2076">
            <v>41214</v>
          </cell>
          <cell r="Y2076">
            <v>2</v>
          </cell>
          <cell r="Z2076">
            <v>3.2946073417681387</v>
          </cell>
          <cell r="AA2076">
            <v>5.2946073417681383</v>
          </cell>
          <cell r="AB2076">
            <v>0</v>
          </cell>
          <cell r="AC2076">
            <v>0</v>
          </cell>
          <cell r="AD2076">
            <v>41394</v>
          </cell>
          <cell r="AE2076">
            <v>0</v>
          </cell>
          <cell r="AF2076">
            <v>41485</v>
          </cell>
          <cell r="AG2076">
            <v>0</v>
          </cell>
          <cell r="AH2076">
            <v>0</v>
          </cell>
          <cell r="AI2076">
            <v>0</v>
          </cell>
          <cell r="AJ2076">
            <v>0</v>
          </cell>
          <cell r="AK2076">
            <v>0</v>
          </cell>
          <cell r="AL2076">
            <v>0</v>
          </cell>
          <cell r="AM2076">
            <v>0</v>
          </cell>
          <cell r="AN2076">
            <v>0</v>
          </cell>
          <cell r="AO2076">
            <v>0</v>
          </cell>
          <cell r="AP2076">
            <v>0</v>
          </cell>
          <cell r="AQ2076">
            <v>0</v>
          </cell>
          <cell r="AR2076">
            <v>0</v>
          </cell>
          <cell r="AS2076">
            <v>0</v>
          </cell>
          <cell r="AT2076">
            <v>0</v>
          </cell>
          <cell r="AU2076">
            <v>0</v>
          </cell>
          <cell r="AV2076">
            <v>0</v>
          </cell>
          <cell r="AW2076">
            <v>0</v>
          </cell>
          <cell r="AX2076">
            <v>0</v>
          </cell>
          <cell r="AY2076">
            <v>0</v>
          </cell>
          <cell r="AZ2076">
            <v>0</v>
          </cell>
          <cell r="BA2076">
            <v>0</v>
          </cell>
          <cell r="BB2076">
            <v>0</v>
          </cell>
          <cell r="BC2076">
            <v>0</v>
          </cell>
          <cell r="BD2076">
            <v>0</v>
          </cell>
          <cell r="BE2076">
            <v>0</v>
          </cell>
          <cell r="BF2076">
            <v>0</v>
          </cell>
          <cell r="BG2076">
            <v>31738</v>
          </cell>
          <cell r="BH2076">
            <v>29</v>
          </cell>
          <cell r="BI2076">
            <v>2</v>
          </cell>
          <cell r="BJ2076">
            <v>53652</v>
          </cell>
          <cell r="BK2076" t="str">
            <v>Less than and equal to 30 yrs</v>
          </cell>
          <cell r="BL2076" t="str">
            <v>Unmarried</v>
          </cell>
          <cell r="BM2076">
            <v>3</v>
          </cell>
          <cell r="BN2076" t="str">
            <v>VPO: Jahu</v>
          </cell>
          <cell r="BO2076" t="str">
            <v>Bhoranj</v>
          </cell>
          <cell r="BP2076" t="str">
            <v>Himachal Pradesh</v>
          </cell>
          <cell r="BQ2076">
            <v>176048</v>
          </cell>
          <cell r="BR2076" t="str">
            <v>12th</v>
          </cell>
          <cell r="BS2076">
            <v>0</v>
          </cell>
          <cell r="BT2076" t="str">
            <v>ITI Fitter</v>
          </cell>
          <cell r="BU2076" t="str">
            <v>M/s Essix Bioscience Ltd.</v>
          </cell>
          <cell r="BV2076">
            <v>0</v>
          </cell>
          <cell r="BW2076">
            <v>0</v>
          </cell>
          <cell r="BX2076">
            <v>0</v>
          </cell>
          <cell r="BY2076">
            <v>0</v>
          </cell>
          <cell r="BZ2076">
            <v>0</v>
          </cell>
          <cell r="CA2076">
            <v>0</v>
          </cell>
          <cell r="CB2076">
            <v>0</v>
          </cell>
          <cell r="CC2076">
            <v>0</v>
          </cell>
          <cell r="CD2076" t="str">
            <v>B+</v>
          </cell>
          <cell r="CE2076" t="str">
            <v>DDBPK9037C</v>
          </cell>
          <cell r="CF2076" t="str">
            <v>Naresh Patel</v>
          </cell>
          <cell r="CG2076" t="str">
            <v>Naresh Patel</v>
          </cell>
        </row>
        <row r="2077">
          <cell r="B2077">
            <v>10002848</v>
          </cell>
          <cell r="C2077" t="str">
            <v>Active</v>
          </cell>
          <cell r="D2077">
            <v>2011418160</v>
          </cell>
          <cell r="E2077" t="str">
            <v>BADDI - SOAP FINISHING</v>
          </cell>
          <cell r="F2077" t="str">
            <v>2011400236</v>
          </cell>
          <cell r="G2077" t="str">
            <v>B00573</v>
          </cell>
          <cell r="H2077" t="str">
            <v>M</v>
          </cell>
          <cell r="I2077" t="str">
            <v>Satish</v>
          </cell>
          <cell r="J2077" t="str">
            <v>Kumar</v>
          </cell>
          <cell r="K2077">
            <v>0</v>
          </cell>
          <cell r="L2077" t="str">
            <v>Operator</v>
          </cell>
          <cell r="M2077" t="str">
            <v>Production</v>
          </cell>
          <cell r="N2077" t="str">
            <v>Core</v>
          </cell>
          <cell r="O2077">
            <v>0</v>
          </cell>
          <cell r="P2077" t="str">
            <v>PCP Manufacturing</v>
          </cell>
          <cell r="Q2077">
            <v>0</v>
          </cell>
          <cell r="R2077" t="str">
            <v>Personal Care Products</v>
          </cell>
          <cell r="S2077" t="str">
            <v>Associate</v>
          </cell>
          <cell r="T2077" t="str">
            <v>A1</v>
          </cell>
          <cell r="U2077" t="str">
            <v>Baddi</v>
          </cell>
          <cell r="V2077" t="str">
            <v>Baddi</v>
          </cell>
          <cell r="W2077">
            <v>41214</v>
          </cell>
          <cell r="X2077">
            <v>41214</v>
          </cell>
          <cell r="Y2077">
            <v>6</v>
          </cell>
          <cell r="Z2077">
            <v>3.2946073414510466</v>
          </cell>
          <cell r="AA2077">
            <v>9.2946073414510462</v>
          </cell>
          <cell r="AB2077">
            <v>0</v>
          </cell>
          <cell r="AC2077">
            <v>0</v>
          </cell>
          <cell r="AD2077">
            <v>41394</v>
          </cell>
          <cell r="AE2077">
            <v>0</v>
          </cell>
          <cell r="AF2077">
            <v>41394</v>
          </cell>
          <cell r="AG2077">
            <v>0</v>
          </cell>
          <cell r="AH2077">
            <v>0</v>
          </cell>
          <cell r="AI2077">
            <v>0</v>
          </cell>
          <cell r="AJ2077">
            <v>0</v>
          </cell>
          <cell r="AK2077">
            <v>0</v>
          </cell>
          <cell r="AL2077">
            <v>0</v>
          </cell>
          <cell r="AM2077">
            <v>0</v>
          </cell>
          <cell r="AN2077">
            <v>0</v>
          </cell>
          <cell r="AO2077">
            <v>0</v>
          </cell>
          <cell r="AP2077">
            <v>0</v>
          </cell>
          <cell r="AQ2077">
            <v>0</v>
          </cell>
          <cell r="AR2077">
            <v>0</v>
          </cell>
          <cell r="AS2077">
            <v>0</v>
          </cell>
          <cell r="AT2077">
            <v>0</v>
          </cell>
          <cell r="AU2077">
            <v>0</v>
          </cell>
          <cell r="AV2077">
            <v>0</v>
          </cell>
          <cell r="AW2077">
            <v>0</v>
          </cell>
          <cell r="AX2077">
            <v>0</v>
          </cell>
          <cell r="AY2077">
            <v>0</v>
          </cell>
          <cell r="AZ2077">
            <v>0</v>
          </cell>
          <cell r="BA2077">
            <v>0</v>
          </cell>
          <cell r="BB2077">
            <v>0</v>
          </cell>
          <cell r="BC2077">
            <v>0</v>
          </cell>
          <cell r="BD2077">
            <v>0</v>
          </cell>
          <cell r="BE2077">
            <v>0</v>
          </cell>
          <cell r="BF2077">
            <v>0</v>
          </cell>
          <cell r="BG2077">
            <v>30144</v>
          </cell>
          <cell r="BH2077">
            <v>33</v>
          </cell>
          <cell r="BI2077">
            <v>7</v>
          </cell>
          <cell r="BJ2077">
            <v>52058</v>
          </cell>
          <cell r="BK2077" t="str">
            <v>31 - 35 yrs</v>
          </cell>
          <cell r="BL2077" t="str">
            <v>Unmarried</v>
          </cell>
          <cell r="BM2077">
            <v>3</v>
          </cell>
          <cell r="BN2077" t="str">
            <v>Vill: Tatehra</v>
          </cell>
          <cell r="BO2077" t="str">
            <v>Una</v>
          </cell>
          <cell r="BP2077" t="str">
            <v>Himachal Pradesh</v>
          </cell>
          <cell r="BQ2077">
            <v>177206</v>
          </cell>
          <cell r="BR2077" t="str">
            <v>12th</v>
          </cell>
          <cell r="BS2077">
            <v>0</v>
          </cell>
          <cell r="BT2077" t="str">
            <v>ITI Mechanic Motor Vechile</v>
          </cell>
          <cell r="BU2077" t="str">
            <v>R.M.Chemicals</v>
          </cell>
          <cell r="BV2077">
            <v>0</v>
          </cell>
          <cell r="BW2077">
            <v>0</v>
          </cell>
          <cell r="BX2077">
            <v>0</v>
          </cell>
          <cell r="BY2077">
            <v>0</v>
          </cell>
          <cell r="BZ2077">
            <v>0</v>
          </cell>
          <cell r="CA2077">
            <v>0</v>
          </cell>
          <cell r="CB2077">
            <v>0</v>
          </cell>
          <cell r="CC2077">
            <v>0</v>
          </cell>
          <cell r="CD2077" t="str">
            <v>A-</v>
          </cell>
          <cell r="CE2077" t="str">
            <v>DDEPK7981Q</v>
          </cell>
          <cell r="CF2077" t="str">
            <v>Naresh Patel</v>
          </cell>
          <cell r="CG2077" t="str">
            <v>Naresh Patel</v>
          </cell>
        </row>
        <row r="2078">
          <cell r="B2078">
            <v>10002856</v>
          </cell>
          <cell r="C2078" t="str">
            <v>Inactive</v>
          </cell>
          <cell r="D2078">
            <v>0</v>
          </cell>
          <cell r="E2078">
            <v>0</v>
          </cell>
          <cell r="F2078" t="e">
            <v>#N/A</v>
          </cell>
          <cell r="G2078" t="str">
            <v>04/0590</v>
          </cell>
          <cell r="H2078" t="str">
            <v>M</v>
          </cell>
          <cell r="I2078" t="str">
            <v>Rakesh</v>
          </cell>
          <cell r="J2078" t="str">
            <v>Karanje</v>
          </cell>
          <cell r="K2078" t="str">
            <v>Kashinath</v>
          </cell>
          <cell r="L2078" t="str">
            <v>Operator</v>
          </cell>
          <cell r="M2078">
            <v>0</v>
          </cell>
          <cell r="N2078">
            <v>0</v>
          </cell>
          <cell r="O2078">
            <v>0</v>
          </cell>
          <cell r="P2078" t="str">
            <v>Oleo Manufacturing</v>
          </cell>
          <cell r="Q2078">
            <v>0</v>
          </cell>
          <cell r="R2078" t="str">
            <v>Oleochemicals</v>
          </cell>
          <cell r="S2078" t="str">
            <v>Associate</v>
          </cell>
          <cell r="T2078" t="str">
            <v>A1</v>
          </cell>
          <cell r="U2078" t="str">
            <v>Taloja</v>
          </cell>
          <cell r="V2078" t="str">
            <v>Taloja</v>
          </cell>
          <cell r="W2078">
            <v>41218</v>
          </cell>
          <cell r="X2078">
            <v>41214</v>
          </cell>
          <cell r="Y2078">
            <v>4</v>
          </cell>
          <cell r="Z2078">
            <v>3.2836484373414576</v>
          </cell>
          <cell r="AA2078">
            <v>4.7</v>
          </cell>
          <cell r="AB2078">
            <v>0</v>
          </cell>
          <cell r="AC2078">
            <v>0</v>
          </cell>
          <cell r="AD2078">
            <v>41399</v>
          </cell>
          <cell r="AE2078">
            <v>0</v>
          </cell>
          <cell r="AF2078">
            <v>0</v>
          </cell>
          <cell r="AG2078">
            <v>0</v>
          </cell>
          <cell r="AH2078">
            <v>0</v>
          </cell>
          <cell r="AI2078">
            <v>0</v>
          </cell>
          <cell r="AJ2078">
            <v>0</v>
          </cell>
          <cell r="AK2078">
            <v>0</v>
          </cell>
          <cell r="AL2078">
            <v>0</v>
          </cell>
          <cell r="AM2078">
            <v>0</v>
          </cell>
          <cell r="AN2078">
            <v>0</v>
          </cell>
          <cell r="AO2078">
            <v>0</v>
          </cell>
          <cell r="AP2078">
            <v>0</v>
          </cell>
          <cell r="AQ2078">
            <v>0</v>
          </cell>
          <cell r="AR2078">
            <v>0</v>
          </cell>
          <cell r="AS2078">
            <v>0</v>
          </cell>
          <cell r="AT2078">
            <v>0</v>
          </cell>
          <cell r="AU2078">
            <v>0</v>
          </cell>
          <cell r="AV2078">
            <v>0</v>
          </cell>
          <cell r="AW2078">
            <v>0</v>
          </cell>
          <cell r="AX2078">
            <v>0</v>
          </cell>
          <cell r="AY2078">
            <v>0</v>
          </cell>
          <cell r="AZ2078">
            <v>0</v>
          </cell>
          <cell r="BA2078">
            <v>0</v>
          </cell>
          <cell r="BB2078">
            <v>0</v>
          </cell>
          <cell r="BC2078">
            <v>0</v>
          </cell>
          <cell r="BD2078">
            <v>0</v>
          </cell>
          <cell r="BE2078">
            <v>0</v>
          </cell>
          <cell r="BF2078">
            <v>0</v>
          </cell>
          <cell r="BG2078">
            <v>31992</v>
          </cell>
          <cell r="BH2078">
            <v>25</v>
          </cell>
          <cell r="BI2078">
            <v>11</v>
          </cell>
          <cell r="BJ2078">
            <v>0</v>
          </cell>
          <cell r="BK2078" t="str">
            <v>Less than 30 yrs and equal to 30 yrs</v>
          </cell>
          <cell r="BL2078" t="str">
            <v>Unmarried</v>
          </cell>
          <cell r="BM2078">
            <v>2</v>
          </cell>
          <cell r="BN2078" t="str">
            <v>At-bhise, Post-Medha, Tal-Roha</v>
          </cell>
          <cell r="BO2078" t="str">
            <v>Dist-Raigad</v>
          </cell>
          <cell r="BP2078" t="str">
            <v>Maharashtra</v>
          </cell>
          <cell r="BQ2078">
            <v>402109</v>
          </cell>
          <cell r="BR2078" t="str">
            <v>B.Sc (Chemistry)</v>
          </cell>
          <cell r="BS2078">
            <v>0</v>
          </cell>
          <cell r="BT2078">
            <v>0</v>
          </cell>
          <cell r="BU2078" t="str">
            <v>Sandoz Private Limited</v>
          </cell>
          <cell r="BV2078">
            <v>41463</v>
          </cell>
          <cell r="BW2078">
            <v>41456</v>
          </cell>
          <cell r="BX2078">
            <v>0</v>
          </cell>
          <cell r="BY2078" t="str">
            <v>Government Job</v>
          </cell>
          <cell r="BZ2078" t="str">
            <v>Resignation</v>
          </cell>
          <cell r="CA2078">
            <v>0</v>
          </cell>
          <cell r="CB2078" t="str">
            <v>Voluntary</v>
          </cell>
          <cell r="CC2078">
            <v>0</v>
          </cell>
          <cell r="CD2078">
            <v>0</v>
          </cell>
          <cell r="CE2078" t="str">
            <v>BLDPK1166Q</v>
          </cell>
          <cell r="CF2078">
            <v>0</v>
          </cell>
          <cell r="CG2078">
            <v>0</v>
          </cell>
        </row>
        <row r="2079">
          <cell r="B2079">
            <v>10002857</v>
          </cell>
          <cell r="C2079" t="str">
            <v>Active</v>
          </cell>
          <cell r="D2079">
            <v>2011418020</v>
          </cell>
          <cell r="E2079" t="str">
            <v>BADDI - DISTILLATION</v>
          </cell>
          <cell r="F2079" t="str">
            <v>2011400239</v>
          </cell>
          <cell r="G2079" t="str">
            <v>B00578</v>
          </cell>
          <cell r="H2079" t="str">
            <v>M</v>
          </cell>
          <cell r="I2079" t="str">
            <v>Alkesh</v>
          </cell>
          <cell r="J2079" t="str">
            <v>Srivastava</v>
          </cell>
          <cell r="K2079" t="str">
            <v>Kumar</v>
          </cell>
          <cell r="L2079" t="str">
            <v>Assistant Manager</v>
          </cell>
          <cell r="M2079" t="str">
            <v>Production</v>
          </cell>
          <cell r="N2079" t="str">
            <v>Core</v>
          </cell>
          <cell r="O2079" t="str">
            <v>Fatty Acid</v>
          </cell>
          <cell r="P2079" t="str">
            <v>PCP Manufacturing</v>
          </cell>
          <cell r="Q2079">
            <v>0</v>
          </cell>
          <cell r="R2079" t="str">
            <v>Personal Care Products</v>
          </cell>
          <cell r="S2079" t="str">
            <v>JMC</v>
          </cell>
          <cell r="T2079" t="str">
            <v>EG-1</v>
          </cell>
          <cell r="U2079" t="str">
            <v>Baddi</v>
          </cell>
          <cell r="V2079" t="str">
            <v>Baddi</v>
          </cell>
          <cell r="W2079">
            <v>41219</v>
          </cell>
          <cell r="X2079">
            <v>41214</v>
          </cell>
          <cell r="Y2079">
            <v>22</v>
          </cell>
          <cell r="Z2079">
            <v>3.2809087116311524</v>
          </cell>
          <cell r="AA2079">
            <v>25.280908711631152</v>
          </cell>
          <cell r="AB2079">
            <v>0</v>
          </cell>
          <cell r="AC2079">
            <v>0</v>
          </cell>
          <cell r="AD2079">
            <v>41399</v>
          </cell>
          <cell r="AE2079">
            <v>0</v>
          </cell>
          <cell r="AF2079">
            <v>41399</v>
          </cell>
          <cell r="AG2079">
            <v>0</v>
          </cell>
          <cell r="AH2079">
            <v>0</v>
          </cell>
          <cell r="AI2079">
            <v>0</v>
          </cell>
          <cell r="AJ2079">
            <v>0</v>
          </cell>
          <cell r="AK2079">
            <v>0</v>
          </cell>
          <cell r="AL2079">
            <v>0</v>
          </cell>
          <cell r="AM2079">
            <v>0</v>
          </cell>
          <cell r="AN2079">
            <v>0</v>
          </cell>
          <cell r="AO2079">
            <v>0</v>
          </cell>
          <cell r="AP2079">
            <v>0</v>
          </cell>
          <cell r="AQ2079">
            <v>0</v>
          </cell>
          <cell r="AR2079">
            <v>0</v>
          </cell>
          <cell r="AS2079">
            <v>0</v>
          </cell>
          <cell r="AT2079">
            <v>0</v>
          </cell>
          <cell r="AU2079">
            <v>0</v>
          </cell>
          <cell r="AV2079">
            <v>0</v>
          </cell>
          <cell r="AW2079">
            <v>0</v>
          </cell>
          <cell r="AX2079">
            <v>0</v>
          </cell>
          <cell r="AY2079">
            <v>0</v>
          </cell>
          <cell r="AZ2079">
            <v>0</v>
          </cell>
          <cell r="BA2079">
            <v>0</v>
          </cell>
          <cell r="BB2079">
            <v>0</v>
          </cell>
          <cell r="BC2079">
            <v>0</v>
          </cell>
          <cell r="BD2079">
            <v>0</v>
          </cell>
          <cell r="BE2079">
            <v>0</v>
          </cell>
          <cell r="BF2079">
            <v>0</v>
          </cell>
          <cell r="BG2079">
            <v>23558</v>
          </cell>
          <cell r="BH2079">
            <v>51</v>
          </cell>
          <cell r="BI2079">
            <v>7</v>
          </cell>
          <cell r="BJ2079">
            <v>45472</v>
          </cell>
          <cell r="BK2079" t="str">
            <v>51 - 55 yrs</v>
          </cell>
          <cell r="BL2079" t="str">
            <v>Married</v>
          </cell>
          <cell r="BM2079">
            <v>3</v>
          </cell>
          <cell r="BN2079" t="str">
            <v>SS-II,D1-150,LDA Colony, Kanpur Road</v>
          </cell>
          <cell r="BO2079" t="str">
            <v>Lucknow</v>
          </cell>
          <cell r="BP2079" t="str">
            <v>Uttar Pradesh</v>
          </cell>
          <cell r="BQ2079">
            <v>226012</v>
          </cell>
          <cell r="BR2079" t="str">
            <v>B.A</v>
          </cell>
          <cell r="BS2079">
            <v>0</v>
          </cell>
          <cell r="BT2079">
            <v>0</v>
          </cell>
          <cell r="BU2079" t="str">
            <v>Anchor Daewoo Industries Ltd.</v>
          </cell>
          <cell r="BV2079">
            <v>0</v>
          </cell>
          <cell r="BW2079">
            <v>0</v>
          </cell>
          <cell r="BX2079">
            <v>0</v>
          </cell>
          <cell r="BY2079">
            <v>0</v>
          </cell>
          <cell r="BZ2079">
            <v>0</v>
          </cell>
          <cell r="CA2079">
            <v>0</v>
          </cell>
          <cell r="CB2079">
            <v>0</v>
          </cell>
          <cell r="CC2079">
            <v>0</v>
          </cell>
          <cell r="CD2079" t="str">
            <v>O+</v>
          </cell>
          <cell r="CE2079" t="str">
            <v>ATXPS7916H</v>
          </cell>
          <cell r="CF2079" t="str">
            <v>Rajhans Wadekar</v>
          </cell>
          <cell r="CG2079" t="str">
            <v>Rajhans Wadekar</v>
          </cell>
        </row>
        <row r="2080">
          <cell r="B2080">
            <v>10002860</v>
          </cell>
          <cell r="C2080" t="str">
            <v>Active</v>
          </cell>
          <cell r="D2080">
            <v>9919902999</v>
          </cell>
          <cell r="E2080" t="str">
            <v>CORPORATE-FINANCE</v>
          </cell>
          <cell r="F2080" t="str">
            <v>9919900081</v>
          </cell>
          <cell r="G2080">
            <v>0</v>
          </cell>
          <cell r="H2080" t="str">
            <v>M</v>
          </cell>
          <cell r="I2080" t="str">
            <v>Rajeev</v>
          </cell>
          <cell r="J2080" t="str">
            <v>Chaubal</v>
          </cell>
          <cell r="K2080" t="str">
            <v>Gajanan</v>
          </cell>
          <cell r="L2080" t="str">
            <v>Deputy General Manager</v>
          </cell>
          <cell r="M2080" t="str">
            <v>Finance &amp; Accounts</v>
          </cell>
          <cell r="N2080" t="str">
            <v>Support</v>
          </cell>
          <cell r="O2080" t="str">
            <v>Accounts</v>
          </cell>
          <cell r="P2080" t="str">
            <v>Finance &amp; Accounts</v>
          </cell>
          <cell r="Q2080" t="str">
            <v>Accounts</v>
          </cell>
          <cell r="R2080" t="str">
            <v>Corporate Shared Services</v>
          </cell>
          <cell r="S2080" t="str">
            <v>MMC</v>
          </cell>
          <cell r="T2080" t="str">
            <v>EG-5</v>
          </cell>
          <cell r="U2080" t="str">
            <v>Corporate</v>
          </cell>
          <cell r="V2080" t="str">
            <v>Corporate</v>
          </cell>
          <cell r="W2080">
            <v>41221</v>
          </cell>
          <cell r="X2080">
            <v>41214</v>
          </cell>
          <cell r="Y2080">
            <v>27</v>
          </cell>
          <cell r="Z2080">
            <v>3.2754292595763581</v>
          </cell>
          <cell r="AA2080">
            <v>30.275429259576359</v>
          </cell>
          <cell r="AB2080">
            <v>0</v>
          </cell>
          <cell r="AC2080">
            <v>0</v>
          </cell>
          <cell r="AD2080">
            <v>41401</v>
          </cell>
          <cell r="AE2080">
            <v>0</v>
          </cell>
          <cell r="AF2080">
            <v>41401</v>
          </cell>
          <cell r="AG2080">
            <v>0</v>
          </cell>
          <cell r="AH2080">
            <v>0</v>
          </cell>
          <cell r="AI2080">
            <v>0</v>
          </cell>
          <cell r="AJ2080">
            <v>0</v>
          </cell>
          <cell r="AK2080">
            <v>0</v>
          </cell>
          <cell r="AL2080">
            <v>0</v>
          </cell>
          <cell r="AM2080">
            <v>0</v>
          </cell>
          <cell r="AN2080">
            <v>0</v>
          </cell>
          <cell r="AO2080">
            <v>41730</v>
          </cell>
          <cell r="AP2080" t="str">
            <v>Assistant General Manager</v>
          </cell>
          <cell r="AQ2080" t="str">
            <v>MMC</v>
          </cell>
          <cell r="AR2080">
            <v>0</v>
          </cell>
          <cell r="AS2080">
            <v>0</v>
          </cell>
          <cell r="AT2080">
            <v>0</v>
          </cell>
          <cell r="AU2080">
            <v>0</v>
          </cell>
          <cell r="AV2080">
            <v>0</v>
          </cell>
          <cell r="AW2080">
            <v>0</v>
          </cell>
          <cell r="AX2080">
            <v>0</v>
          </cell>
          <cell r="AY2080">
            <v>0</v>
          </cell>
          <cell r="AZ2080">
            <v>0</v>
          </cell>
          <cell r="BA2080">
            <v>0</v>
          </cell>
          <cell r="BB2080">
            <v>0</v>
          </cell>
          <cell r="BC2080">
            <v>0</v>
          </cell>
          <cell r="BD2080">
            <v>0</v>
          </cell>
          <cell r="BE2080">
            <v>0</v>
          </cell>
          <cell r="BF2080">
            <v>0</v>
          </cell>
          <cell r="BG2080">
            <v>23303</v>
          </cell>
          <cell r="BH2080">
            <v>52</v>
          </cell>
          <cell r="BI2080">
            <v>3</v>
          </cell>
          <cell r="BJ2080">
            <v>45217</v>
          </cell>
          <cell r="BK2080" t="str">
            <v>51 - 55 yrs</v>
          </cell>
          <cell r="BL2080" t="str">
            <v>Married</v>
          </cell>
          <cell r="BM2080">
            <v>4</v>
          </cell>
          <cell r="BN2080" t="str">
            <v>C-704, Mandakini CHS ltd, Shiv Vallabh Cross Road, Rawalpada, Dahisar East</v>
          </cell>
          <cell r="BO2080" t="str">
            <v>Mumbai</v>
          </cell>
          <cell r="BP2080" t="str">
            <v>Maharashtra</v>
          </cell>
          <cell r="BQ2080">
            <v>400068</v>
          </cell>
          <cell r="BR2080" t="str">
            <v>B.Com</v>
          </cell>
          <cell r="BS2080" t="str">
            <v>M.Com</v>
          </cell>
          <cell r="BT2080" t="str">
            <v>ICWA</v>
          </cell>
          <cell r="BU2080" t="str">
            <v>Reliance Infrastructure Ltd</v>
          </cell>
          <cell r="BV2080">
            <v>0</v>
          </cell>
          <cell r="BW2080">
            <v>0</v>
          </cell>
          <cell r="BX2080">
            <v>0</v>
          </cell>
          <cell r="BY2080">
            <v>0</v>
          </cell>
          <cell r="BZ2080">
            <v>0</v>
          </cell>
          <cell r="CA2080">
            <v>0</v>
          </cell>
          <cell r="CB2080">
            <v>0</v>
          </cell>
          <cell r="CC2080">
            <v>0</v>
          </cell>
          <cell r="CD2080" t="str">
            <v>AB+</v>
          </cell>
          <cell r="CE2080" t="str">
            <v>ACTPC1757F</v>
          </cell>
          <cell r="CF2080" t="str">
            <v>Sunil Menon</v>
          </cell>
          <cell r="CG2080" t="str">
            <v>Sunil Menon</v>
          </cell>
        </row>
        <row r="2081">
          <cell r="B2081">
            <v>10002863</v>
          </cell>
          <cell r="C2081" t="str">
            <v>Inactive</v>
          </cell>
          <cell r="D2081">
            <v>0</v>
          </cell>
          <cell r="E2081">
            <v>0</v>
          </cell>
          <cell r="F2081" t="e">
            <v>#N/A</v>
          </cell>
          <cell r="G2081" t="str">
            <v>04/0591</v>
          </cell>
          <cell r="H2081" t="str">
            <v>M</v>
          </cell>
          <cell r="I2081" t="str">
            <v xml:space="preserve">Prashant </v>
          </cell>
          <cell r="J2081" t="str">
            <v>Kumbhar</v>
          </cell>
          <cell r="K2081" t="str">
            <v>Shripati</v>
          </cell>
          <cell r="L2081" t="str">
            <v>Operator</v>
          </cell>
          <cell r="M2081">
            <v>0</v>
          </cell>
          <cell r="N2081">
            <v>0</v>
          </cell>
          <cell r="O2081">
            <v>0</v>
          </cell>
          <cell r="P2081" t="str">
            <v>Oleo Manufacturing</v>
          </cell>
          <cell r="Q2081">
            <v>0</v>
          </cell>
          <cell r="R2081" t="str">
            <v>Oleochemicals</v>
          </cell>
          <cell r="S2081" t="str">
            <v>Associate</v>
          </cell>
          <cell r="T2081" t="str">
            <v>A2</v>
          </cell>
          <cell r="U2081" t="str">
            <v>Taloja</v>
          </cell>
          <cell r="V2081" t="str">
            <v>Taloja</v>
          </cell>
          <cell r="W2081">
            <v>41229</v>
          </cell>
          <cell r="X2081">
            <v>41214</v>
          </cell>
          <cell r="Y2081">
            <v>3</v>
          </cell>
          <cell r="Z2081">
            <v>3.2535114510400875</v>
          </cell>
          <cell r="AA2081">
            <v>3.5</v>
          </cell>
          <cell r="AB2081">
            <v>0</v>
          </cell>
          <cell r="AC2081">
            <v>0</v>
          </cell>
          <cell r="AD2081">
            <v>41409</v>
          </cell>
          <cell r="AE2081">
            <v>0</v>
          </cell>
          <cell r="AF2081">
            <v>0</v>
          </cell>
          <cell r="AG2081">
            <v>0</v>
          </cell>
          <cell r="AH2081">
            <v>0</v>
          </cell>
          <cell r="AI2081">
            <v>0</v>
          </cell>
          <cell r="AJ2081">
            <v>0</v>
          </cell>
          <cell r="AK2081">
            <v>0</v>
          </cell>
          <cell r="AL2081">
            <v>0</v>
          </cell>
          <cell r="AM2081">
            <v>0</v>
          </cell>
          <cell r="AN2081">
            <v>0</v>
          </cell>
          <cell r="AO2081">
            <v>0</v>
          </cell>
          <cell r="AP2081">
            <v>0</v>
          </cell>
          <cell r="AQ2081">
            <v>0</v>
          </cell>
          <cell r="AR2081">
            <v>0</v>
          </cell>
          <cell r="AS2081">
            <v>0</v>
          </cell>
          <cell r="AT2081">
            <v>0</v>
          </cell>
          <cell r="AU2081">
            <v>0</v>
          </cell>
          <cell r="AV2081">
            <v>0</v>
          </cell>
          <cell r="AW2081">
            <v>0</v>
          </cell>
          <cell r="AX2081">
            <v>0</v>
          </cell>
          <cell r="AY2081">
            <v>0</v>
          </cell>
          <cell r="AZ2081">
            <v>0</v>
          </cell>
          <cell r="BA2081">
            <v>0</v>
          </cell>
          <cell r="BB2081">
            <v>0</v>
          </cell>
          <cell r="BC2081">
            <v>0</v>
          </cell>
          <cell r="BD2081">
            <v>0</v>
          </cell>
          <cell r="BE2081">
            <v>0</v>
          </cell>
          <cell r="BF2081">
            <v>0</v>
          </cell>
          <cell r="BG2081">
            <v>32815</v>
          </cell>
          <cell r="BH2081">
            <v>23</v>
          </cell>
          <cell r="BI2081">
            <v>6</v>
          </cell>
          <cell r="BJ2081">
            <v>0</v>
          </cell>
          <cell r="BK2081" t="str">
            <v>Less than 30 yrs and equal to 30 yrs</v>
          </cell>
          <cell r="BL2081" t="str">
            <v>Unmarried</v>
          </cell>
          <cell r="BM2081">
            <v>1</v>
          </cell>
          <cell r="BN2081" t="str">
            <v>201, Plot B-31, Varad -Ashish Apt., Sect-09,Airoli</v>
          </cell>
          <cell r="BO2081" t="str">
            <v xml:space="preserve"> Navi Mumbai</v>
          </cell>
          <cell r="BP2081" t="str">
            <v>Maharashtra</v>
          </cell>
          <cell r="BQ2081">
            <v>400708</v>
          </cell>
          <cell r="BR2081" t="str">
            <v>Diploma in Chemical</v>
          </cell>
          <cell r="BS2081">
            <v>0</v>
          </cell>
          <cell r="BT2081">
            <v>0</v>
          </cell>
          <cell r="BU2081" t="str">
            <v>Galaxy Surfactants Ltd.</v>
          </cell>
          <cell r="BV2081">
            <v>41422</v>
          </cell>
          <cell r="BW2081">
            <v>41395</v>
          </cell>
          <cell r="BX2081">
            <v>0</v>
          </cell>
          <cell r="BY2081" t="str">
            <v>Opportunities/Career Advancement</v>
          </cell>
          <cell r="BZ2081" t="str">
            <v>Resignation</v>
          </cell>
          <cell r="CA2081">
            <v>0</v>
          </cell>
          <cell r="CB2081" t="str">
            <v>Voluntary</v>
          </cell>
          <cell r="CC2081">
            <v>0</v>
          </cell>
          <cell r="CD2081">
            <v>0</v>
          </cell>
          <cell r="CE2081" t="str">
            <v>BKIPK0029G</v>
          </cell>
          <cell r="CF2081">
            <v>0</v>
          </cell>
          <cell r="CG2081">
            <v>0</v>
          </cell>
        </row>
        <row r="2082">
          <cell r="B2082">
            <v>10002866</v>
          </cell>
          <cell r="C2082" t="str">
            <v>Active</v>
          </cell>
          <cell r="D2082">
            <v>1010318020</v>
          </cell>
          <cell r="E2082" t="str">
            <v>TALOJA-DISTILLATION</v>
          </cell>
          <cell r="F2082" t="str">
            <v>1010300384</v>
          </cell>
          <cell r="G2082" t="str">
            <v>04/0592</v>
          </cell>
          <cell r="H2082" t="str">
            <v>M</v>
          </cell>
          <cell r="I2082" t="str">
            <v>Anil</v>
          </cell>
          <cell r="J2082" t="str">
            <v>Patil</v>
          </cell>
          <cell r="K2082" t="str">
            <v>Ramchandra</v>
          </cell>
          <cell r="L2082" t="str">
            <v>Operator</v>
          </cell>
          <cell r="M2082" t="str">
            <v>Production</v>
          </cell>
          <cell r="N2082" t="str">
            <v>Core</v>
          </cell>
          <cell r="O2082" t="str">
            <v>Fatty Acid</v>
          </cell>
          <cell r="P2082" t="str">
            <v>Oleo Manufacturing</v>
          </cell>
          <cell r="Q2082">
            <v>0</v>
          </cell>
          <cell r="R2082" t="str">
            <v>Oleochemicals</v>
          </cell>
          <cell r="S2082" t="str">
            <v>Associate</v>
          </cell>
          <cell r="T2082" t="str">
            <v>A3</v>
          </cell>
          <cell r="U2082" t="str">
            <v>Taloja</v>
          </cell>
          <cell r="V2082" t="str">
            <v>Taloja</v>
          </cell>
          <cell r="W2082">
            <v>41232</v>
          </cell>
          <cell r="X2082">
            <v>41214</v>
          </cell>
          <cell r="Y2082">
            <v>9.1999999999999993</v>
          </cell>
          <cell r="Z2082">
            <v>3.2452922729578959</v>
          </cell>
          <cell r="AA2082">
            <v>12.445292272957895</v>
          </cell>
          <cell r="AB2082">
            <v>0</v>
          </cell>
          <cell r="AC2082">
            <v>0</v>
          </cell>
          <cell r="AD2082">
            <v>41411</v>
          </cell>
          <cell r="AE2082">
            <v>0</v>
          </cell>
          <cell r="AF2082">
            <v>41426</v>
          </cell>
          <cell r="AG2082">
            <v>0</v>
          </cell>
          <cell r="AH2082">
            <v>0</v>
          </cell>
          <cell r="AI2082">
            <v>0</v>
          </cell>
          <cell r="AJ2082">
            <v>0</v>
          </cell>
          <cell r="AK2082">
            <v>0</v>
          </cell>
          <cell r="AL2082">
            <v>0</v>
          </cell>
          <cell r="AM2082">
            <v>0</v>
          </cell>
          <cell r="AN2082">
            <v>0</v>
          </cell>
          <cell r="AO2082">
            <v>0</v>
          </cell>
          <cell r="AP2082">
            <v>0</v>
          </cell>
          <cell r="AQ2082">
            <v>0</v>
          </cell>
          <cell r="AR2082">
            <v>0</v>
          </cell>
          <cell r="AS2082">
            <v>0</v>
          </cell>
          <cell r="AT2082">
            <v>0</v>
          </cell>
          <cell r="AU2082">
            <v>0</v>
          </cell>
          <cell r="AV2082">
            <v>0</v>
          </cell>
          <cell r="AW2082">
            <v>0</v>
          </cell>
          <cell r="AX2082">
            <v>0</v>
          </cell>
          <cell r="AY2082">
            <v>0</v>
          </cell>
          <cell r="AZ2082">
            <v>0</v>
          </cell>
          <cell r="BA2082">
            <v>0</v>
          </cell>
          <cell r="BB2082">
            <v>0</v>
          </cell>
          <cell r="BC2082">
            <v>0</v>
          </cell>
          <cell r="BD2082">
            <v>0</v>
          </cell>
          <cell r="BE2082">
            <v>0</v>
          </cell>
          <cell r="BF2082">
            <v>0</v>
          </cell>
          <cell r="BG2082">
            <v>29188</v>
          </cell>
          <cell r="BH2082">
            <v>36</v>
          </cell>
          <cell r="BI2082">
            <v>2</v>
          </cell>
          <cell r="BJ2082">
            <v>51102</v>
          </cell>
          <cell r="BK2082" t="str">
            <v>36 - 40 yrs</v>
          </cell>
          <cell r="BL2082" t="str">
            <v>Married</v>
          </cell>
          <cell r="BM2082">
            <v>2</v>
          </cell>
          <cell r="BN2082" t="str">
            <v>Sahakar Nagar, Bhanwaj Road, Near Rotary Club</v>
          </cell>
          <cell r="BO2082" t="str">
            <v>Khopoli</v>
          </cell>
          <cell r="BP2082" t="str">
            <v>Maharashtra</v>
          </cell>
          <cell r="BQ2082">
            <v>410203</v>
          </cell>
          <cell r="BR2082" t="str">
            <v>Diploma in Chemical Engineering</v>
          </cell>
          <cell r="BS2082">
            <v>0</v>
          </cell>
          <cell r="BT2082">
            <v>0</v>
          </cell>
          <cell r="BU2082" t="str">
            <v>Innovasynth Technologies Ltd</v>
          </cell>
          <cell r="BV2082">
            <v>0</v>
          </cell>
          <cell r="BW2082">
            <v>0</v>
          </cell>
          <cell r="BX2082">
            <v>0</v>
          </cell>
          <cell r="BY2082">
            <v>0</v>
          </cell>
          <cell r="BZ2082">
            <v>0</v>
          </cell>
          <cell r="CA2082">
            <v>0</v>
          </cell>
          <cell r="CB2082">
            <v>0</v>
          </cell>
          <cell r="CC2082">
            <v>0</v>
          </cell>
          <cell r="CD2082">
            <v>0</v>
          </cell>
          <cell r="CE2082" t="str">
            <v>AUNPP9463B</v>
          </cell>
          <cell r="CF2082" t="str">
            <v>Dinesh Danao</v>
          </cell>
          <cell r="CG2082">
            <v>0</v>
          </cell>
        </row>
        <row r="2083">
          <cell r="B2083">
            <v>10002869</v>
          </cell>
          <cell r="C2083" t="str">
            <v>Active</v>
          </cell>
          <cell r="D2083">
            <v>1010318010</v>
          </cell>
          <cell r="E2083" t="str">
            <v>TALOJA-SPLITTING</v>
          </cell>
          <cell r="F2083" t="str">
            <v>1010300385</v>
          </cell>
          <cell r="G2083" t="str">
            <v>04/0593</v>
          </cell>
          <cell r="H2083" t="str">
            <v>M</v>
          </cell>
          <cell r="I2083" t="str">
            <v>Mitesh</v>
          </cell>
          <cell r="J2083" t="str">
            <v>Patil</v>
          </cell>
          <cell r="K2083" t="str">
            <v>Moreshwar</v>
          </cell>
          <cell r="L2083" t="str">
            <v>Operator</v>
          </cell>
          <cell r="M2083" t="str">
            <v>Production</v>
          </cell>
          <cell r="N2083" t="str">
            <v>Core</v>
          </cell>
          <cell r="O2083" t="str">
            <v>Fatty Acid</v>
          </cell>
          <cell r="P2083" t="str">
            <v>Oleo Manufacturing</v>
          </cell>
          <cell r="Q2083">
            <v>0</v>
          </cell>
          <cell r="R2083" t="str">
            <v>Oleochemicals</v>
          </cell>
          <cell r="S2083" t="str">
            <v>Associate</v>
          </cell>
          <cell r="T2083" t="str">
            <v>A1</v>
          </cell>
          <cell r="U2083" t="str">
            <v>Taloja</v>
          </cell>
          <cell r="V2083" t="str">
            <v>Taloja</v>
          </cell>
          <cell r="W2083">
            <v>41241</v>
          </cell>
          <cell r="X2083">
            <v>41214</v>
          </cell>
          <cell r="Y2083">
            <v>1.6</v>
          </cell>
          <cell r="Z2083">
            <v>3.2206347390284127</v>
          </cell>
          <cell r="AA2083">
            <v>4.8206347390284128</v>
          </cell>
          <cell r="AB2083">
            <v>0</v>
          </cell>
          <cell r="AC2083">
            <v>0</v>
          </cell>
          <cell r="AD2083">
            <v>41421</v>
          </cell>
          <cell r="AE2083">
            <v>0</v>
          </cell>
          <cell r="AF2083">
            <v>41426</v>
          </cell>
          <cell r="AG2083">
            <v>0</v>
          </cell>
          <cell r="AH2083">
            <v>0</v>
          </cell>
          <cell r="AI2083">
            <v>0</v>
          </cell>
          <cell r="AJ2083">
            <v>0</v>
          </cell>
          <cell r="AK2083">
            <v>0</v>
          </cell>
          <cell r="AL2083">
            <v>0</v>
          </cell>
          <cell r="AM2083">
            <v>0</v>
          </cell>
          <cell r="AN2083">
            <v>0</v>
          </cell>
          <cell r="AO2083">
            <v>0</v>
          </cell>
          <cell r="AP2083">
            <v>0</v>
          </cell>
          <cell r="AQ2083">
            <v>0</v>
          </cell>
          <cell r="AR2083">
            <v>0</v>
          </cell>
          <cell r="AS2083">
            <v>0</v>
          </cell>
          <cell r="AT2083">
            <v>0</v>
          </cell>
          <cell r="AU2083">
            <v>0</v>
          </cell>
          <cell r="AV2083">
            <v>0</v>
          </cell>
          <cell r="AW2083">
            <v>0</v>
          </cell>
          <cell r="AX2083">
            <v>0</v>
          </cell>
          <cell r="AY2083">
            <v>0</v>
          </cell>
          <cell r="AZ2083">
            <v>0</v>
          </cell>
          <cell r="BA2083">
            <v>0</v>
          </cell>
          <cell r="BB2083">
            <v>0</v>
          </cell>
          <cell r="BC2083">
            <v>0</v>
          </cell>
          <cell r="BD2083">
            <v>0</v>
          </cell>
          <cell r="BE2083">
            <v>0</v>
          </cell>
          <cell r="BF2083">
            <v>0</v>
          </cell>
          <cell r="BG2083">
            <v>33135</v>
          </cell>
          <cell r="BH2083">
            <v>25</v>
          </cell>
          <cell r="BI2083">
            <v>4</v>
          </cell>
          <cell r="BJ2083">
            <v>55049</v>
          </cell>
          <cell r="BK2083" t="str">
            <v>Less than and equal to 30 yrs</v>
          </cell>
          <cell r="BL2083" t="str">
            <v>Unmarried</v>
          </cell>
          <cell r="BM2083">
            <v>2</v>
          </cell>
          <cell r="BN2083" t="str">
            <v>At-Ali Ambivali, Post-Mohopada,Tal-Khalapur</v>
          </cell>
          <cell r="BO2083" t="str">
            <v>Raigad</v>
          </cell>
          <cell r="BP2083" t="str">
            <v>Maharshtra</v>
          </cell>
          <cell r="BQ2083">
            <v>410222</v>
          </cell>
          <cell r="BR2083" t="str">
            <v>B.Sc Chemistry</v>
          </cell>
          <cell r="BS2083">
            <v>0</v>
          </cell>
          <cell r="BT2083">
            <v>0</v>
          </cell>
          <cell r="BU2083" t="str">
            <v>Reliance Industries Ltd</v>
          </cell>
          <cell r="BV2083">
            <v>0</v>
          </cell>
          <cell r="BW2083">
            <v>0</v>
          </cell>
          <cell r="BX2083">
            <v>0</v>
          </cell>
          <cell r="BY2083">
            <v>0</v>
          </cell>
          <cell r="BZ2083">
            <v>0</v>
          </cell>
          <cell r="CA2083">
            <v>0</v>
          </cell>
          <cell r="CB2083">
            <v>0</v>
          </cell>
          <cell r="CC2083">
            <v>0</v>
          </cell>
          <cell r="CD2083">
            <v>0</v>
          </cell>
          <cell r="CE2083" t="str">
            <v>BJCPP7683L</v>
          </cell>
          <cell r="CF2083" t="str">
            <v>Rajesh Maskar</v>
          </cell>
          <cell r="CG2083">
            <v>0</v>
          </cell>
        </row>
        <row r="2084">
          <cell r="B2084">
            <v>10002868</v>
          </cell>
          <cell r="C2084" t="str">
            <v>Active</v>
          </cell>
          <cell r="D2084">
            <v>2011499999</v>
          </cell>
          <cell r="E2084" t="str">
            <v>BADDI-COMMON (CMB)</v>
          </cell>
          <cell r="F2084" t="str">
            <v>2011400240</v>
          </cell>
          <cell r="G2084" t="str">
            <v>B00579</v>
          </cell>
          <cell r="H2084" t="str">
            <v>M</v>
          </cell>
          <cell r="I2084" t="str">
            <v>Rajesh</v>
          </cell>
          <cell r="J2084" t="str">
            <v>Gupta</v>
          </cell>
          <cell r="K2084">
            <v>0</v>
          </cell>
          <cell r="L2084" t="str">
            <v>Junior Executive</v>
          </cell>
          <cell r="M2084" t="str">
            <v>Purchase</v>
          </cell>
          <cell r="N2084" t="str">
            <v>Support</v>
          </cell>
          <cell r="O2084">
            <v>0</v>
          </cell>
          <cell r="P2084" t="str">
            <v>PCP Manufacturing</v>
          </cell>
          <cell r="Q2084">
            <v>0</v>
          </cell>
          <cell r="R2084" t="str">
            <v>Personal Care Products</v>
          </cell>
          <cell r="S2084" t="str">
            <v>JMC</v>
          </cell>
          <cell r="T2084" t="str">
            <v>EG-0</v>
          </cell>
          <cell r="U2084" t="str">
            <v>Baddi</v>
          </cell>
          <cell r="V2084" t="str">
            <v>Baddi</v>
          </cell>
          <cell r="W2084">
            <v>41241</v>
          </cell>
          <cell r="X2084">
            <v>41214</v>
          </cell>
          <cell r="Y2084">
            <v>9</v>
          </cell>
          <cell r="Z2084">
            <v>3.2206347390284127</v>
          </cell>
          <cell r="AA2084">
            <v>12.220634739028412</v>
          </cell>
          <cell r="AB2084">
            <v>0</v>
          </cell>
          <cell r="AC2084">
            <v>0</v>
          </cell>
          <cell r="AD2084">
            <v>41421</v>
          </cell>
          <cell r="AE2084">
            <v>0</v>
          </cell>
          <cell r="AF2084">
            <v>41421</v>
          </cell>
          <cell r="AG2084">
            <v>42095</v>
          </cell>
          <cell r="AH2084" t="str">
            <v>Officer</v>
          </cell>
          <cell r="AI2084" t="str">
            <v>OC</v>
          </cell>
          <cell r="AJ2084" t="str">
            <v>M1</v>
          </cell>
          <cell r="AK2084">
            <v>0</v>
          </cell>
          <cell r="AL2084">
            <v>0</v>
          </cell>
          <cell r="AM2084">
            <v>0</v>
          </cell>
          <cell r="AN2084">
            <v>0</v>
          </cell>
          <cell r="AO2084">
            <v>0</v>
          </cell>
          <cell r="AP2084">
            <v>0</v>
          </cell>
          <cell r="AQ2084">
            <v>0</v>
          </cell>
          <cell r="AR2084">
            <v>0</v>
          </cell>
          <cell r="AS2084">
            <v>0</v>
          </cell>
          <cell r="AT2084">
            <v>0</v>
          </cell>
          <cell r="AU2084">
            <v>0</v>
          </cell>
          <cell r="AV2084">
            <v>0</v>
          </cell>
          <cell r="AW2084">
            <v>41962</v>
          </cell>
          <cell r="AX2084" t="str">
            <v>1 month</v>
          </cell>
          <cell r="AY2084" t="str">
            <v>Sion</v>
          </cell>
          <cell r="AZ2084">
            <v>41991</v>
          </cell>
          <cell r="BA2084">
            <v>0</v>
          </cell>
          <cell r="BB2084">
            <v>0</v>
          </cell>
          <cell r="BC2084">
            <v>0</v>
          </cell>
          <cell r="BD2084">
            <v>0</v>
          </cell>
          <cell r="BE2084">
            <v>0</v>
          </cell>
          <cell r="BF2084">
            <v>0</v>
          </cell>
          <cell r="BG2084">
            <v>29859</v>
          </cell>
          <cell r="BH2084">
            <v>34</v>
          </cell>
          <cell r="BI2084">
            <v>4</v>
          </cell>
          <cell r="BJ2084">
            <v>51773</v>
          </cell>
          <cell r="BK2084" t="str">
            <v>31 - 35 yrs</v>
          </cell>
          <cell r="BL2084" t="str">
            <v>Married</v>
          </cell>
          <cell r="BM2084">
            <v>4</v>
          </cell>
          <cell r="BN2084" t="str">
            <v>#55A/B-2,Near Railway Crossing,Dharam Pur Colony</v>
          </cell>
          <cell r="BO2084" t="str">
            <v>Pinjore</v>
          </cell>
          <cell r="BP2084" t="str">
            <v>Haryana</v>
          </cell>
          <cell r="BQ2084">
            <v>134102</v>
          </cell>
          <cell r="BR2084" t="str">
            <v>B.A</v>
          </cell>
          <cell r="BS2084" t="str">
            <v>MBA</v>
          </cell>
          <cell r="BT2084">
            <v>0</v>
          </cell>
          <cell r="BU2084" t="str">
            <v>Ess Technologies Pvt Ltd</v>
          </cell>
          <cell r="BV2084">
            <v>0</v>
          </cell>
          <cell r="BW2084">
            <v>0</v>
          </cell>
          <cell r="BX2084">
            <v>0</v>
          </cell>
          <cell r="BY2084">
            <v>0</v>
          </cell>
          <cell r="BZ2084">
            <v>0</v>
          </cell>
          <cell r="CA2084">
            <v>0</v>
          </cell>
          <cell r="CB2084">
            <v>0</v>
          </cell>
          <cell r="CC2084">
            <v>0</v>
          </cell>
          <cell r="CD2084" t="str">
            <v>AB+</v>
          </cell>
          <cell r="CE2084" t="str">
            <v>AIUPG5884A</v>
          </cell>
          <cell r="CF2084" t="str">
            <v>Mahendra Uttam</v>
          </cell>
          <cell r="CG2084" t="str">
            <v>Mahendra Uttam</v>
          </cell>
        </row>
        <row r="2085">
          <cell r="B2085">
            <v>10002875</v>
          </cell>
          <cell r="C2085" t="str">
            <v>Inactive</v>
          </cell>
          <cell r="D2085">
            <v>0</v>
          </cell>
          <cell r="E2085">
            <v>0</v>
          </cell>
          <cell r="F2085" t="e">
            <v>#N/A</v>
          </cell>
          <cell r="G2085" t="str">
            <v>04/0594</v>
          </cell>
          <cell r="H2085" t="str">
            <v>M</v>
          </cell>
          <cell r="I2085" t="str">
            <v>Yogesh</v>
          </cell>
          <cell r="J2085" t="str">
            <v>Patil</v>
          </cell>
          <cell r="K2085" t="str">
            <v>Hanumant</v>
          </cell>
          <cell r="L2085" t="str">
            <v>Operator</v>
          </cell>
          <cell r="M2085" t="str">
            <v>Production</v>
          </cell>
          <cell r="N2085">
            <v>0</v>
          </cell>
          <cell r="O2085" t="str">
            <v>Fatty Acid</v>
          </cell>
          <cell r="P2085" t="str">
            <v>Oleo Manufacturing</v>
          </cell>
          <cell r="Q2085">
            <v>0</v>
          </cell>
          <cell r="R2085" t="str">
            <v>Oleochemicals</v>
          </cell>
          <cell r="S2085" t="str">
            <v>Associate</v>
          </cell>
          <cell r="T2085" t="str">
            <v>A1</v>
          </cell>
          <cell r="U2085" t="str">
            <v>Taloja</v>
          </cell>
          <cell r="V2085" t="str">
            <v>Taloja</v>
          </cell>
          <cell r="W2085">
            <v>41246</v>
          </cell>
          <cell r="X2085">
            <v>41244</v>
          </cell>
          <cell r="Y2085">
            <v>3</v>
          </cell>
          <cell r="Z2085">
            <v>3.2069361085743342</v>
          </cell>
          <cell r="AA2085">
            <v>6.2069361085743342</v>
          </cell>
          <cell r="AB2085">
            <v>0</v>
          </cell>
          <cell r="AC2085">
            <v>0</v>
          </cell>
          <cell r="AD2085">
            <v>41427</v>
          </cell>
          <cell r="AE2085">
            <v>0</v>
          </cell>
          <cell r="AF2085">
            <v>41426</v>
          </cell>
          <cell r="AG2085">
            <v>0</v>
          </cell>
          <cell r="AH2085">
            <v>0</v>
          </cell>
          <cell r="AI2085">
            <v>0</v>
          </cell>
          <cell r="AJ2085">
            <v>0</v>
          </cell>
          <cell r="AK2085">
            <v>0</v>
          </cell>
          <cell r="AL2085">
            <v>0</v>
          </cell>
          <cell r="AM2085">
            <v>0</v>
          </cell>
          <cell r="AN2085">
            <v>0</v>
          </cell>
          <cell r="AO2085">
            <v>0</v>
          </cell>
          <cell r="AP2085">
            <v>0</v>
          </cell>
          <cell r="AQ2085">
            <v>0</v>
          </cell>
          <cell r="AR2085">
            <v>0</v>
          </cell>
          <cell r="AS2085">
            <v>0</v>
          </cell>
          <cell r="AT2085">
            <v>0</v>
          </cell>
          <cell r="AU2085">
            <v>0</v>
          </cell>
          <cell r="AV2085">
            <v>0</v>
          </cell>
          <cell r="AW2085">
            <v>0</v>
          </cell>
          <cell r="AX2085">
            <v>0</v>
          </cell>
          <cell r="AY2085">
            <v>0</v>
          </cell>
          <cell r="AZ2085">
            <v>0</v>
          </cell>
          <cell r="BA2085">
            <v>0</v>
          </cell>
          <cell r="BB2085">
            <v>0</v>
          </cell>
          <cell r="BC2085">
            <v>0</v>
          </cell>
          <cell r="BD2085">
            <v>0</v>
          </cell>
          <cell r="BE2085">
            <v>0</v>
          </cell>
          <cell r="BF2085">
            <v>0</v>
          </cell>
          <cell r="BG2085">
            <v>31530</v>
          </cell>
          <cell r="BH2085">
            <v>29</v>
          </cell>
          <cell r="BI2085">
            <v>9</v>
          </cell>
          <cell r="BJ2085">
            <v>53444</v>
          </cell>
          <cell r="BK2085" t="str">
            <v>Less than 30 yrs and equal to 30 yrs</v>
          </cell>
          <cell r="BL2085" t="str">
            <v>Married</v>
          </cell>
          <cell r="BM2085">
            <v>1</v>
          </cell>
          <cell r="BN2085" t="str">
            <v>At-Wadgaon, Post-Vashivalli, Tal-Khalapur</v>
          </cell>
          <cell r="BO2085" t="str">
            <v>Dist-Raigad</v>
          </cell>
          <cell r="BP2085" t="str">
            <v>Maharashtra</v>
          </cell>
          <cell r="BQ2085">
            <v>410220</v>
          </cell>
          <cell r="BR2085" t="str">
            <v>B.Sc. Chemistry</v>
          </cell>
          <cell r="BS2085">
            <v>0</v>
          </cell>
          <cell r="BT2085">
            <v>0</v>
          </cell>
          <cell r="BU2085" t="str">
            <v>Kamani Oil Indutries Ltd</v>
          </cell>
          <cell r="BV2085">
            <v>41726</v>
          </cell>
          <cell r="BW2085">
            <v>41699</v>
          </cell>
          <cell r="BX2085">
            <v>0</v>
          </cell>
          <cell r="BY2085">
            <v>0</v>
          </cell>
          <cell r="BZ2085">
            <v>0</v>
          </cell>
          <cell r="CA2085">
            <v>0</v>
          </cell>
          <cell r="CB2085">
            <v>0</v>
          </cell>
          <cell r="CC2085">
            <v>0</v>
          </cell>
          <cell r="CD2085">
            <v>0</v>
          </cell>
          <cell r="CE2085" t="str">
            <v>BKOPP6831P</v>
          </cell>
          <cell r="CF2085" t="str">
            <v>Dinesh Danao</v>
          </cell>
          <cell r="CG2085">
            <v>0</v>
          </cell>
        </row>
        <row r="2086">
          <cell r="B2086">
            <v>10002876</v>
          </cell>
          <cell r="C2086" t="str">
            <v>Active</v>
          </cell>
          <cell r="D2086">
            <v>1010318030</v>
          </cell>
          <cell r="E2086" t="str">
            <v>TALOJA-ALCOHOL</v>
          </cell>
          <cell r="F2086" t="str">
            <v>1010300386</v>
          </cell>
          <cell r="G2086" t="str">
            <v>04/595</v>
          </cell>
          <cell r="H2086" t="str">
            <v>M</v>
          </cell>
          <cell r="I2086" t="str">
            <v xml:space="preserve">Sanket </v>
          </cell>
          <cell r="J2086" t="str">
            <v>Chaudhari</v>
          </cell>
          <cell r="K2086" t="str">
            <v>Jayprakash</v>
          </cell>
          <cell r="L2086" t="str">
            <v>Operator</v>
          </cell>
          <cell r="M2086" t="str">
            <v>Production</v>
          </cell>
          <cell r="N2086" t="str">
            <v>Core</v>
          </cell>
          <cell r="O2086" t="str">
            <v>Fatty Alcohol</v>
          </cell>
          <cell r="P2086" t="str">
            <v>Oleo Manufacturing</v>
          </cell>
          <cell r="Q2086">
            <v>0</v>
          </cell>
          <cell r="R2086" t="str">
            <v>Oleochemicals</v>
          </cell>
          <cell r="S2086" t="str">
            <v>Associate</v>
          </cell>
          <cell r="T2086" t="str">
            <v>A1</v>
          </cell>
          <cell r="U2086" t="str">
            <v>Taloja</v>
          </cell>
          <cell r="V2086" t="str">
            <v>Taloja</v>
          </cell>
          <cell r="W2086">
            <v>41246</v>
          </cell>
          <cell r="X2086">
            <v>41244</v>
          </cell>
          <cell r="Y2086">
            <v>3</v>
          </cell>
          <cell r="Z2086">
            <v>3.2069361085743342</v>
          </cell>
          <cell r="AA2086">
            <v>6.2069361085743342</v>
          </cell>
          <cell r="AB2086">
            <v>0</v>
          </cell>
          <cell r="AC2086">
            <v>0</v>
          </cell>
          <cell r="AD2086">
            <v>41427</v>
          </cell>
          <cell r="AE2086">
            <v>0</v>
          </cell>
          <cell r="AF2086">
            <v>41426</v>
          </cell>
          <cell r="AG2086">
            <v>0</v>
          </cell>
          <cell r="AH2086">
            <v>0</v>
          </cell>
          <cell r="AI2086">
            <v>0</v>
          </cell>
          <cell r="AJ2086">
            <v>0</v>
          </cell>
          <cell r="AK2086">
            <v>0</v>
          </cell>
          <cell r="AL2086">
            <v>0</v>
          </cell>
          <cell r="AM2086">
            <v>0</v>
          </cell>
          <cell r="AN2086">
            <v>0</v>
          </cell>
          <cell r="AO2086">
            <v>0</v>
          </cell>
          <cell r="AP2086">
            <v>0</v>
          </cell>
          <cell r="AQ2086">
            <v>0</v>
          </cell>
          <cell r="AR2086">
            <v>0</v>
          </cell>
          <cell r="AS2086">
            <v>0</v>
          </cell>
          <cell r="AT2086">
            <v>0</v>
          </cell>
          <cell r="AU2086">
            <v>0</v>
          </cell>
          <cell r="AV2086">
            <v>0</v>
          </cell>
          <cell r="AW2086">
            <v>0</v>
          </cell>
          <cell r="AX2086">
            <v>0</v>
          </cell>
          <cell r="AY2086">
            <v>0</v>
          </cell>
          <cell r="AZ2086">
            <v>0</v>
          </cell>
          <cell r="BA2086">
            <v>0</v>
          </cell>
          <cell r="BB2086">
            <v>0</v>
          </cell>
          <cell r="BC2086">
            <v>0</v>
          </cell>
          <cell r="BD2086">
            <v>0</v>
          </cell>
          <cell r="BE2086">
            <v>0</v>
          </cell>
          <cell r="BF2086">
            <v>0</v>
          </cell>
          <cell r="BG2086">
            <v>31969</v>
          </cell>
          <cell r="BH2086">
            <v>28</v>
          </cell>
          <cell r="BI2086">
            <v>7</v>
          </cell>
          <cell r="BJ2086">
            <v>53883</v>
          </cell>
          <cell r="BK2086" t="str">
            <v>Less than and equal to 30 yrs</v>
          </cell>
          <cell r="BL2086" t="str">
            <v>Unmarried</v>
          </cell>
          <cell r="BM2086">
            <v>2</v>
          </cell>
          <cell r="BN2086" t="str">
            <v xml:space="preserve">ambica Arcade Co-opeartive Hsg. Society, Plot No.551B, Flat No.306, 03rd Floor, </v>
          </cell>
          <cell r="BO2086" t="str">
            <v>Lokhandi Pada, Panvel</v>
          </cell>
          <cell r="BP2086" t="str">
            <v>Maharashtra</v>
          </cell>
          <cell r="BQ2086">
            <v>0</v>
          </cell>
          <cell r="BR2086" t="str">
            <v>Diploma in Chemical Engg</v>
          </cell>
          <cell r="BS2086">
            <v>0</v>
          </cell>
          <cell r="BT2086">
            <v>0</v>
          </cell>
          <cell r="BU2086" t="str">
            <v>Deepak Fertilizer &amp; Petrochemicals ltd</v>
          </cell>
          <cell r="BV2086">
            <v>0</v>
          </cell>
          <cell r="BW2086">
            <v>0</v>
          </cell>
          <cell r="BX2086">
            <v>0</v>
          </cell>
          <cell r="BY2086">
            <v>0</v>
          </cell>
          <cell r="BZ2086">
            <v>0</v>
          </cell>
          <cell r="CA2086">
            <v>0</v>
          </cell>
          <cell r="CB2086">
            <v>0</v>
          </cell>
          <cell r="CC2086">
            <v>0</v>
          </cell>
          <cell r="CD2086">
            <v>0</v>
          </cell>
          <cell r="CE2086" t="str">
            <v>AJKPC9843L</v>
          </cell>
          <cell r="CF2086" t="str">
            <v>Rajesh R. Dighe</v>
          </cell>
          <cell r="CG2086" t="str">
            <v>Rajesh R. Dighe</v>
          </cell>
        </row>
        <row r="2087">
          <cell r="B2087">
            <v>10002878</v>
          </cell>
          <cell r="C2087" t="str">
            <v>Inactive</v>
          </cell>
          <cell r="D2087">
            <v>0</v>
          </cell>
          <cell r="E2087">
            <v>0</v>
          </cell>
          <cell r="F2087" t="e">
            <v>#N/A</v>
          </cell>
          <cell r="G2087" t="str">
            <v>B00580</v>
          </cell>
          <cell r="H2087" t="str">
            <v>M</v>
          </cell>
          <cell r="I2087" t="str">
            <v xml:space="preserve">Devendra </v>
          </cell>
          <cell r="J2087" t="str">
            <v>Bharambe</v>
          </cell>
          <cell r="K2087" t="str">
            <v>Chandrakant</v>
          </cell>
          <cell r="L2087" t="str">
            <v>Operator</v>
          </cell>
          <cell r="M2087" t="str">
            <v>Production</v>
          </cell>
          <cell r="N2087">
            <v>0</v>
          </cell>
          <cell r="O2087" t="str">
            <v>Talcum Powder</v>
          </cell>
          <cell r="P2087" t="str">
            <v>PCP Manufacturing</v>
          </cell>
          <cell r="Q2087">
            <v>0</v>
          </cell>
          <cell r="R2087" t="str">
            <v>Personal Care Products</v>
          </cell>
          <cell r="S2087" t="str">
            <v>Associate</v>
          </cell>
          <cell r="T2087" t="str">
            <v>A1</v>
          </cell>
          <cell r="U2087" t="str">
            <v>Baddi</v>
          </cell>
          <cell r="V2087" t="str">
            <v>Baddi</v>
          </cell>
          <cell r="W2087">
            <v>41250</v>
          </cell>
          <cell r="X2087">
            <v>41244</v>
          </cell>
          <cell r="Y2087">
            <v>0</v>
          </cell>
          <cell r="Z2087">
            <v>3.1959772047818373</v>
          </cell>
          <cell r="AA2087">
            <v>1.6</v>
          </cell>
          <cell r="AB2087">
            <v>41614</v>
          </cell>
          <cell r="AC2087">
            <v>41614</v>
          </cell>
          <cell r="AD2087">
            <v>41796</v>
          </cell>
          <cell r="AE2087">
            <v>0</v>
          </cell>
          <cell r="AF2087">
            <v>0</v>
          </cell>
          <cell r="AG2087">
            <v>0</v>
          </cell>
          <cell r="AH2087">
            <v>0</v>
          </cell>
          <cell r="AI2087">
            <v>0</v>
          </cell>
          <cell r="AJ2087">
            <v>0</v>
          </cell>
          <cell r="AK2087">
            <v>0</v>
          </cell>
          <cell r="AL2087">
            <v>0</v>
          </cell>
          <cell r="AM2087">
            <v>0</v>
          </cell>
          <cell r="AN2087">
            <v>0</v>
          </cell>
          <cell r="AO2087">
            <v>0</v>
          </cell>
          <cell r="AP2087">
            <v>0</v>
          </cell>
          <cell r="AQ2087">
            <v>0</v>
          </cell>
          <cell r="AR2087" t="str">
            <v>Trainee Associate</v>
          </cell>
          <cell r="AS2087" t="str">
            <v>Talc</v>
          </cell>
          <cell r="AT2087">
            <v>41614</v>
          </cell>
          <cell r="AU2087">
            <v>0</v>
          </cell>
          <cell r="AV2087" t="str">
            <v>Operator</v>
          </cell>
          <cell r="AW2087">
            <v>0</v>
          </cell>
          <cell r="AX2087">
            <v>0</v>
          </cell>
          <cell r="AY2087">
            <v>0</v>
          </cell>
          <cell r="AZ2087">
            <v>0</v>
          </cell>
          <cell r="BA2087">
            <v>0</v>
          </cell>
          <cell r="BB2087">
            <v>0</v>
          </cell>
          <cell r="BC2087">
            <v>0</v>
          </cell>
          <cell r="BD2087">
            <v>0</v>
          </cell>
          <cell r="BE2087">
            <v>0</v>
          </cell>
          <cell r="BF2087">
            <v>0</v>
          </cell>
          <cell r="BG2087">
            <v>32192</v>
          </cell>
          <cell r="BH2087">
            <v>26</v>
          </cell>
          <cell r="BI2087">
            <v>5</v>
          </cell>
          <cell r="BJ2087">
            <v>54106</v>
          </cell>
          <cell r="BK2087" t="str">
            <v>Less than 30 yrs and equal to 30 yrs</v>
          </cell>
          <cell r="BL2087" t="str">
            <v>Unmarried</v>
          </cell>
          <cell r="BM2087">
            <v>4</v>
          </cell>
          <cell r="BN2087" t="str">
            <v>At-Anjansonde, Post Fulgaon</v>
          </cell>
          <cell r="BO2087" t="str">
            <v>Distt: Jalagoan</v>
          </cell>
          <cell r="BP2087" t="str">
            <v>Maharastra</v>
          </cell>
          <cell r="BQ2087">
            <v>425305</v>
          </cell>
          <cell r="BR2087" t="str">
            <v>12th</v>
          </cell>
          <cell r="BS2087">
            <v>0</v>
          </cell>
          <cell r="BT2087" t="str">
            <v xml:space="preserve">ITI Electrical </v>
          </cell>
          <cell r="BU2087" t="str">
            <v>Fresher</v>
          </cell>
          <cell r="BV2087">
            <v>41823</v>
          </cell>
          <cell r="BW2087">
            <v>41821</v>
          </cell>
          <cell r="BX2087">
            <v>41823</v>
          </cell>
          <cell r="BY2087" t="str">
            <v>Career Advancement</v>
          </cell>
          <cell r="BZ2087" t="str">
            <v>Resignation</v>
          </cell>
          <cell r="CA2087">
            <v>0</v>
          </cell>
          <cell r="CB2087" t="str">
            <v>Voluntary</v>
          </cell>
          <cell r="CC2087">
            <v>0</v>
          </cell>
          <cell r="CD2087">
            <v>0</v>
          </cell>
          <cell r="CE2087" t="str">
            <v>AYMPB4719K</v>
          </cell>
          <cell r="CF2087">
            <v>0</v>
          </cell>
          <cell r="CG2087">
            <v>0</v>
          </cell>
        </row>
        <row r="2088">
          <cell r="B2088">
            <v>10002881</v>
          </cell>
          <cell r="C2088" t="str">
            <v>Inactive</v>
          </cell>
          <cell r="D2088">
            <v>0</v>
          </cell>
          <cell r="E2088">
            <v>0</v>
          </cell>
          <cell r="F2088" t="str">
            <v>1010300387</v>
          </cell>
          <cell r="G2088" t="str">
            <v>04/0596</v>
          </cell>
          <cell r="H2088" t="str">
            <v>M</v>
          </cell>
          <cell r="I2088" t="str">
            <v>Suraj</v>
          </cell>
          <cell r="J2088" t="str">
            <v>Gore</v>
          </cell>
          <cell r="K2088" t="str">
            <v>Sharad</v>
          </cell>
          <cell r="L2088" t="str">
            <v>Assistant Manager</v>
          </cell>
          <cell r="M2088" t="str">
            <v>Engineering Services</v>
          </cell>
          <cell r="N2088">
            <v>0</v>
          </cell>
          <cell r="O2088">
            <v>0</v>
          </cell>
          <cell r="P2088" t="str">
            <v>Oleo Manufacturing</v>
          </cell>
          <cell r="Q2088">
            <v>0</v>
          </cell>
          <cell r="R2088" t="str">
            <v>Oleochemicals</v>
          </cell>
          <cell r="S2088" t="str">
            <v>JMC</v>
          </cell>
          <cell r="T2088" t="str">
            <v>EG-1</v>
          </cell>
          <cell r="U2088" t="str">
            <v>Taloja</v>
          </cell>
          <cell r="V2088" t="str">
            <v>Taloja</v>
          </cell>
          <cell r="W2088">
            <v>41253</v>
          </cell>
          <cell r="X2088">
            <v>41244</v>
          </cell>
          <cell r="Y2088">
            <v>6.8</v>
          </cell>
          <cell r="Z2088">
            <v>3.1877580266996457</v>
          </cell>
          <cell r="AA2088">
            <v>9.9877580266996446</v>
          </cell>
          <cell r="AB2088">
            <v>0</v>
          </cell>
          <cell r="AC2088">
            <v>0</v>
          </cell>
          <cell r="AD2088">
            <v>41434</v>
          </cell>
          <cell r="AE2088">
            <v>0</v>
          </cell>
          <cell r="AF2088">
            <v>41426</v>
          </cell>
          <cell r="AG2088">
            <v>0</v>
          </cell>
          <cell r="AH2088">
            <v>0</v>
          </cell>
          <cell r="AI2088">
            <v>0</v>
          </cell>
          <cell r="AJ2088">
            <v>0</v>
          </cell>
          <cell r="AK2088">
            <v>0</v>
          </cell>
          <cell r="AL2088">
            <v>0</v>
          </cell>
          <cell r="AM2088">
            <v>0</v>
          </cell>
          <cell r="AN2088">
            <v>0</v>
          </cell>
          <cell r="AO2088">
            <v>0</v>
          </cell>
          <cell r="AP2088">
            <v>0</v>
          </cell>
          <cell r="AQ2088">
            <v>0</v>
          </cell>
          <cell r="AR2088">
            <v>0</v>
          </cell>
          <cell r="AS2088">
            <v>0</v>
          </cell>
          <cell r="AT2088">
            <v>0</v>
          </cell>
          <cell r="AU2088">
            <v>0</v>
          </cell>
          <cell r="AV2088">
            <v>0</v>
          </cell>
          <cell r="AW2088">
            <v>0</v>
          </cell>
          <cell r="AX2088">
            <v>0</v>
          </cell>
          <cell r="AY2088">
            <v>0</v>
          </cell>
          <cell r="AZ2088">
            <v>0</v>
          </cell>
          <cell r="BA2088">
            <v>0</v>
          </cell>
          <cell r="BB2088">
            <v>0</v>
          </cell>
          <cell r="BC2088">
            <v>0</v>
          </cell>
          <cell r="BD2088">
            <v>0</v>
          </cell>
          <cell r="BE2088">
            <v>0</v>
          </cell>
          <cell r="BF2088">
            <v>0</v>
          </cell>
          <cell r="BG2088">
            <v>30151</v>
          </cell>
          <cell r="BH2088">
            <v>33</v>
          </cell>
          <cell r="BI2088">
            <v>6</v>
          </cell>
          <cell r="BJ2088">
            <v>52065</v>
          </cell>
          <cell r="BK2088">
            <v>0</v>
          </cell>
          <cell r="BL2088" t="str">
            <v>Married</v>
          </cell>
          <cell r="BM2088">
            <v>2</v>
          </cell>
          <cell r="BN2088" t="str">
            <v>101, Indralok Apt., Nityanand Road, Near Sahastrabudha Hospital,</v>
          </cell>
          <cell r="BO2088" t="str">
            <v>Old Panvel, Navi Mumbai</v>
          </cell>
          <cell r="BP2088" t="str">
            <v>Maharashtra</v>
          </cell>
          <cell r="BQ2088">
            <v>410206</v>
          </cell>
          <cell r="BR2088" t="str">
            <v>BE-Mechanical</v>
          </cell>
          <cell r="BS2088">
            <v>0</v>
          </cell>
          <cell r="BT2088">
            <v>0</v>
          </cell>
          <cell r="BU2088" t="str">
            <v>Espee Engineering</v>
          </cell>
          <cell r="BV2088">
            <v>41993</v>
          </cell>
          <cell r="BW2088">
            <v>41974</v>
          </cell>
          <cell r="BX2088">
            <v>42004</v>
          </cell>
          <cell r="BY2088" t="str">
            <v>Higher Compensation</v>
          </cell>
          <cell r="BZ2088" t="str">
            <v>Resignation</v>
          </cell>
          <cell r="CA2088">
            <v>0</v>
          </cell>
          <cell r="CB2088" t="str">
            <v>Voluntary</v>
          </cell>
          <cell r="CC2088">
            <v>0</v>
          </cell>
          <cell r="CD2088">
            <v>0</v>
          </cell>
          <cell r="CE2088" t="str">
            <v>ALEPG7574J</v>
          </cell>
          <cell r="CF2088" t="str">
            <v>Yogesh Sama</v>
          </cell>
          <cell r="CG2088" t="str">
            <v>Yogesh Sama</v>
          </cell>
        </row>
        <row r="2089">
          <cell r="B2089">
            <v>10002879</v>
          </cell>
          <cell r="C2089" t="str">
            <v>Active</v>
          </cell>
          <cell r="D2089">
            <v>2011418020</v>
          </cell>
          <cell r="E2089" t="str">
            <v>BADDI - DISTILLATION</v>
          </cell>
          <cell r="F2089" t="str">
            <v>2011400241</v>
          </cell>
          <cell r="G2089" t="str">
            <v>B00581</v>
          </cell>
          <cell r="H2089" t="str">
            <v>M</v>
          </cell>
          <cell r="I2089" t="str">
            <v>Jagdish</v>
          </cell>
          <cell r="J2089" t="str">
            <v>Prasad</v>
          </cell>
          <cell r="K2089">
            <v>0</v>
          </cell>
          <cell r="L2089" t="str">
            <v>Senior Operator</v>
          </cell>
          <cell r="M2089" t="str">
            <v>Production</v>
          </cell>
          <cell r="N2089" t="str">
            <v>Core</v>
          </cell>
          <cell r="O2089" t="str">
            <v>Fatty Acid</v>
          </cell>
          <cell r="P2089" t="str">
            <v>PCP Manufacturing</v>
          </cell>
          <cell r="Q2089">
            <v>0</v>
          </cell>
          <cell r="R2089" t="str">
            <v>Personal Care Products</v>
          </cell>
          <cell r="S2089" t="str">
            <v>Associate</v>
          </cell>
          <cell r="T2089" t="str">
            <v>A2</v>
          </cell>
          <cell r="U2089" t="str">
            <v>Baddi</v>
          </cell>
          <cell r="V2089" t="str">
            <v>Baddi</v>
          </cell>
          <cell r="W2089">
            <v>41253</v>
          </cell>
          <cell r="X2089">
            <v>41244</v>
          </cell>
          <cell r="Y2089">
            <v>15</v>
          </cell>
          <cell r="Z2089">
            <v>3.1877580263825536</v>
          </cell>
          <cell r="AA2089">
            <v>18.187758026382554</v>
          </cell>
          <cell r="AB2089">
            <v>0</v>
          </cell>
          <cell r="AC2089">
            <v>0</v>
          </cell>
          <cell r="AD2089">
            <v>41434</v>
          </cell>
          <cell r="AE2089">
            <v>0</v>
          </cell>
          <cell r="AF2089">
            <v>41434</v>
          </cell>
          <cell r="AG2089">
            <v>0</v>
          </cell>
          <cell r="AH2089">
            <v>0</v>
          </cell>
          <cell r="AI2089">
            <v>0</v>
          </cell>
          <cell r="AJ2089">
            <v>0</v>
          </cell>
          <cell r="AK2089">
            <v>0</v>
          </cell>
          <cell r="AL2089">
            <v>0</v>
          </cell>
          <cell r="AM2089">
            <v>0</v>
          </cell>
          <cell r="AN2089">
            <v>0</v>
          </cell>
          <cell r="AO2089">
            <v>0</v>
          </cell>
          <cell r="AP2089">
            <v>0</v>
          </cell>
          <cell r="AQ2089">
            <v>0</v>
          </cell>
          <cell r="AR2089">
            <v>0</v>
          </cell>
          <cell r="AS2089">
            <v>0</v>
          </cell>
          <cell r="AT2089">
            <v>0</v>
          </cell>
          <cell r="AU2089">
            <v>0</v>
          </cell>
          <cell r="AV2089">
            <v>0</v>
          </cell>
          <cell r="AW2089">
            <v>0</v>
          </cell>
          <cell r="AX2089">
            <v>0</v>
          </cell>
          <cell r="AY2089">
            <v>0</v>
          </cell>
          <cell r="AZ2089">
            <v>0</v>
          </cell>
          <cell r="BA2089">
            <v>0</v>
          </cell>
          <cell r="BB2089">
            <v>0</v>
          </cell>
          <cell r="BC2089">
            <v>0</v>
          </cell>
          <cell r="BD2089">
            <v>0</v>
          </cell>
          <cell r="BE2089" t="str">
            <v>Hydrogenation</v>
          </cell>
          <cell r="BF2089">
            <v>41365</v>
          </cell>
          <cell r="BG2089">
            <v>23568</v>
          </cell>
          <cell r="BH2089">
            <v>51</v>
          </cell>
          <cell r="BI2089">
            <v>7</v>
          </cell>
          <cell r="BJ2089">
            <v>45482</v>
          </cell>
          <cell r="BK2089" t="str">
            <v>51 - 55 yrs</v>
          </cell>
          <cell r="BL2089" t="str">
            <v>Married</v>
          </cell>
          <cell r="BM2089">
            <v>4</v>
          </cell>
          <cell r="BN2089" t="str">
            <v>Vill Bishnupuri</v>
          </cell>
          <cell r="BO2089" t="str">
            <v>Khasgasiyamau</v>
          </cell>
          <cell r="BP2089" t="str">
            <v>Uttar Pradesh</v>
          </cell>
          <cell r="BQ2089">
            <v>202001</v>
          </cell>
          <cell r="BR2089" t="str">
            <v>12th</v>
          </cell>
          <cell r="BS2089">
            <v>0</v>
          </cell>
          <cell r="BT2089">
            <v>0</v>
          </cell>
          <cell r="BU2089" t="str">
            <v>Swastik Oleo Chemical Ltd</v>
          </cell>
          <cell r="BV2089">
            <v>0</v>
          </cell>
          <cell r="BW2089">
            <v>0</v>
          </cell>
          <cell r="BX2089">
            <v>0</v>
          </cell>
          <cell r="BY2089">
            <v>0</v>
          </cell>
          <cell r="BZ2089">
            <v>0</v>
          </cell>
          <cell r="CA2089">
            <v>0</v>
          </cell>
          <cell r="CB2089">
            <v>0</v>
          </cell>
          <cell r="CC2089">
            <v>0</v>
          </cell>
          <cell r="CD2089" t="str">
            <v>O-</v>
          </cell>
          <cell r="CE2089" t="str">
            <v>AWSPD5447L</v>
          </cell>
          <cell r="CF2089" t="str">
            <v>Rajhans Wadekar</v>
          </cell>
          <cell r="CG2089" t="str">
            <v>Rajhans Wadekar</v>
          </cell>
        </row>
        <row r="2090">
          <cell r="B2090">
            <v>10002880</v>
          </cell>
          <cell r="C2090" t="str">
            <v>Active</v>
          </cell>
          <cell r="D2090">
            <v>2011418020</v>
          </cell>
          <cell r="E2090" t="str">
            <v>BADDI - DISTILLATION</v>
          </cell>
          <cell r="F2090" t="str">
            <v>2011400242</v>
          </cell>
          <cell r="G2090" t="str">
            <v>B00582</v>
          </cell>
          <cell r="H2090" t="str">
            <v>M</v>
          </cell>
          <cell r="I2090" t="str">
            <v>Dharmender</v>
          </cell>
          <cell r="J2090">
            <v>0</v>
          </cell>
          <cell r="K2090">
            <v>0</v>
          </cell>
          <cell r="L2090" t="str">
            <v>Senior Operator</v>
          </cell>
          <cell r="M2090" t="str">
            <v>Production</v>
          </cell>
          <cell r="N2090" t="str">
            <v>Core</v>
          </cell>
          <cell r="O2090" t="str">
            <v>Fatty Acid</v>
          </cell>
          <cell r="P2090" t="str">
            <v>PCP Manufacturing</v>
          </cell>
          <cell r="Q2090">
            <v>0</v>
          </cell>
          <cell r="R2090" t="str">
            <v>Personal Care Products</v>
          </cell>
          <cell r="S2090" t="str">
            <v>Associate</v>
          </cell>
          <cell r="T2090" t="str">
            <v>A2</v>
          </cell>
          <cell r="U2090" t="str">
            <v>Baddi</v>
          </cell>
          <cell r="V2090" t="str">
            <v>Baddi</v>
          </cell>
          <cell r="W2090">
            <v>41253</v>
          </cell>
          <cell r="X2090">
            <v>41244</v>
          </cell>
          <cell r="Y2090">
            <v>15</v>
          </cell>
          <cell r="Z2090">
            <v>3.1877580263825536</v>
          </cell>
          <cell r="AA2090">
            <v>18.187758026382554</v>
          </cell>
          <cell r="AB2090">
            <v>0</v>
          </cell>
          <cell r="AC2090">
            <v>0</v>
          </cell>
          <cell r="AD2090">
            <v>41434</v>
          </cell>
          <cell r="AE2090">
            <v>0</v>
          </cell>
          <cell r="AF2090">
            <v>41434</v>
          </cell>
          <cell r="AG2090">
            <v>0</v>
          </cell>
          <cell r="AH2090">
            <v>0</v>
          </cell>
          <cell r="AI2090">
            <v>0</v>
          </cell>
          <cell r="AJ2090">
            <v>0</v>
          </cell>
          <cell r="AK2090">
            <v>0</v>
          </cell>
          <cell r="AL2090">
            <v>0</v>
          </cell>
          <cell r="AM2090">
            <v>0</v>
          </cell>
          <cell r="AN2090">
            <v>0</v>
          </cell>
          <cell r="AO2090">
            <v>0</v>
          </cell>
          <cell r="AP2090">
            <v>0</v>
          </cell>
          <cell r="AQ2090">
            <v>0</v>
          </cell>
          <cell r="AR2090">
            <v>0</v>
          </cell>
          <cell r="AS2090">
            <v>0</v>
          </cell>
          <cell r="AT2090">
            <v>0</v>
          </cell>
          <cell r="AU2090">
            <v>0</v>
          </cell>
          <cell r="AV2090">
            <v>0</v>
          </cell>
          <cell r="AW2090">
            <v>0</v>
          </cell>
          <cell r="AX2090">
            <v>0</v>
          </cell>
          <cell r="AY2090">
            <v>0</v>
          </cell>
          <cell r="AZ2090">
            <v>0</v>
          </cell>
          <cell r="BA2090">
            <v>0</v>
          </cell>
          <cell r="BB2090">
            <v>0</v>
          </cell>
          <cell r="BC2090">
            <v>0</v>
          </cell>
          <cell r="BD2090">
            <v>0</v>
          </cell>
          <cell r="BE2090" t="str">
            <v>Hydrogenation</v>
          </cell>
          <cell r="BF2090">
            <v>41365</v>
          </cell>
          <cell r="BG2090">
            <v>29361</v>
          </cell>
          <cell r="BH2090">
            <v>35</v>
          </cell>
          <cell r="BI2090">
            <v>8</v>
          </cell>
          <cell r="BJ2090">
            <v>51275</v>
          </cell>
          <cell r="BK2090" t="str">
            <v>31 - 35 yrs</v>
          </cell>
          <cell r="BL2090" t="str">
            <v>Married</v>
          </cell>
          <cell r="BM2090">
            <v>4</v>
          </cell>
          <cell r="BN2090" t="str">
            <v>Soniamundera, Pakari Berdhara</v>
          </cell>
          <cell r="BO2090" t="str">
            <v>Deoria</v>
          </cell>
          <cell r="BP2090" t="str">
            <v>Uttar Pradesh</v>
          </cell>
          <cell r="BQ2090">
            <v>274206</v>
          </cell>
          <cell r="BR2090" t="str">
            <v>12th</v>
          </cell>
          <cell r="BS2090">
            <v>0</v>
          </cell>
          <cell r="BT2090" t="str">
            <v>ITI Fitter</v>
          </cell>
          <cell r="BU2090" t="str">
            <v>Nikhil Refineries Ltd</v>
          </cell>
          <cell r="BV2090">
            <v>0</v>
          </cell>
          <cell r="BW2090">
            <v>0</v>
          </cell>
          <cell r="BX2090">
            <v>0</v>
          </cell>
          <cell r="BY2090">
            <v>0</v>
          </cell>
          <cell r="BZ2090">
            <v>0</v>
          </cell>
          <cell r="CA2090">
            <v>0</v>
          </cell>
          <cell r="CB2090">
            <v>0</v>
          </cell>
          <cell r="CC2090">
            <v>0</v>
          </cell>
          <cell r="CD2090" t="str">
            <v>B+</v>
          </cell>
          <cell r="CE2090" t="str">
            <v>CEUPM6861F</v>
          </cell>
          <cell r="CF2090" t="str">
            <v>Rajhans Wadekar</v>
          </cell>
          <cell r="CG2090" t="str">
            <v>Rajhans Wadekar</v>
          </cell>
        </row>
        <row r="2091">
          <cell r="B2091">
            <v>10002884</v>
          </cell>
          <cell r="C2091" t="str">
            <v>Inactive</v>
          </cell>
          <cell r="D2091">
            <v>0</v>
          </cell>
          <cell r="E2091">
            <v>0</v>
          </cell>
          <cell r="F2091" t="e">
            <v>#N/A</v>
          </cell>
          <cell r="G2091" t="str">
            <v>B00583</v>
          </cell>
          <cell r="H2091" t="str">
            <v>M</v>
          </cell>
          <cell r="I2091" t="str">
            <v xml:space="preserve">Pushap </v>
          </cell>
          <cell r="J2091" t="str">
            <v>Raj</v>
          </cell>
          <cell r="K2091">
            <v>0</v>
          </cell>
          <cell r="L2091" t="str">
            <v>Trainee Associate</v>
          </cell>
          <cell r="M2091">
            <v>0</v>
          </cell>
          <cell r="N2091">
            <v>0</v>
          </cell>
          <cell r="O2091">
            <v>0</v>
          </cell>
          <cell r="P2091" t="str">
            <v>PCP Manufacturing</v>
          </cell>
          <cell r="Q2091">
            <v>0</v>
          </cell>
          <cell r="R2091" t="str">
            <v>Personal Care Products</v>
          </cell>
          <cell r="S2091" t="str">
            <v>Trainee</v>
          </cell>
          <cell r="T2091" t="str">
            <v>T1</v>
          </cell>
          <cell r="U2091" t="str">
            <v>Baddi</v>
          </cell>
          <cell r="V2091" t="str">
            <v>Baddi</v>
          </cell>
          <cell r="W2091">
            <v>41262</v>
          </cell>
          <cell r="X2091">
            <v>41244</v>
          </cell>
          <cell r="Y2091">
            <v>0</v>
          </cell>
          <cell r="Z2091">
            <v>3.1631004924530703</v>
          </cell>
          <cell r="AA2091" t="str">
            <v>0,1</v>
          </cell>
          <cell r="AB2091">
            <v>41626</v>
          </cell>
          <cell r="AC2091">
            <v>0</v>
          </cell>
          <cell r="AD2091">
            <v>41807</v>
          </cell>
          <cell r="AE2091">
            <v>0</v>
          </cell>
          <cell r="AF2091">
            <v>0</v>
          </cell>
          <cell r="AG2091">
            <v>0</v>
          </cell>
          <cell r="AH2091">
            <v>0</v>
          </cell>
          <cell r="AI2091">
            <v>0</v>
          </cell>
          <cell r="AJ2091">
            <v>0</v>
          </cell>
          <cell r="AK2091">
            <v>0</v>
          </cell>
          <cell r="AL2091">
            <v>0</v>
          </cell>
          <cell r="AM2091">
            <v>0</v>
          </cell>
          <cell r="AN2091">
            <v>0</v>
          </cell>
          <cell r="AO2091">
            <v>0</v>
          </cell>
          <cell r="AP2091">
            <v>0</v>
          </cell>
          <cell r="AQ2091">
            <v>0</v>
          </cell>
          <cell r="AR2091">
            <v>0</v>
          </cell>
          <cell r="AS2091">
            <v>0</v>
          </cell>
          <cell r="AT2091">
            <v>0</v>
          </cell>
          <cell r="AU2091">
            <v>0</v>
          </cell>
          <cell r="AV2091">
            <v>0</v>
          </cell>
          <cell r="AW2091">
            <v>0</v>
          </cell>
          <cell r="AX2091">
            <v>0</v>
          </cell>
          <cell r="AY2091">
            <v>0</v>
          </cell>
          <cell r="AZ2091">
            <v>0</v>
          </cell>
          <cell r="BA2091">
            <v>0</v>
          </cell>
          <cell r="BB2091">
            <v>0</v>
          </cell>
          <cell r="BC2091">
            <v>0</v>
          </cell>
          <cell r="BD2091">
            <v>0</v>
          </cell>
          <cell r="BE2091">
            <v>0</v>
          </cell>
          <cell r="BF2091">
            <v>0</v>
          </cell>
          <cell r="BG2091">
            <v>33627</v>
          </cell>
          <cell r="BH2091">
            <v>21</v>
          </cell>
          <cell r="BI2091">
            <v>0</v>
          </cell>
          <cell r="BJ2091">
            <v>0</v>
          </cell>
          <cell r="BK2091" t="str">
            <v>Less than 30 yrs and equal to 30 yrs</v>
          </cell>
          <cell r="BL2091" t="str">
            <v>Unmarried</v>
          </cell>
          <cell r="BM2091">
            <v>3</v>
          </cell>
          <cell r="BN2091" t="str">
            <v>Vill: Kotlu, PO: Galma</v>
          </cell>
          <cell r="BO2091" t="str">
            <v>Mandi</v>
          </cell>
          <cell r="BP2091" t="str">
            <v>Himachal Pradesh</v>
          </cell>
          <cell r="BQ2091">
            <v>175008</v>
          </cell>
          <cell r="BR2091" t="str">
            <v>12th</v>
          </cell>
          <cell r="BS2091">
            <v>0</v>
          </cell>
          <cell r="BT2091" t="str">
            <v>ITI Fitter</v>
          </cell>
          <cell r="BU2091" t="str">
            <v>Fresher</v>
          </cell>
          <cell r="BV2091">
            <v>41302</v>
          </cell>
          <cell r="BW2091">
            <v>41275</v>
          </cell>
          <cell r="BX2091">
            <v>0</v>
          </cell>
          <cell r="BY2091" t="str">
            <v>Opportunities/Career Advancement</v>
          </cell>
          <cell r="BZ2091" t="str">
            <v>Resignation</v>
          </cell>
          <cell r="CA2091">
            <v>0</v>
          </cell>
          <cell r="CB2091" t="str">
            <v>Voluntary</v>
          </cell>
          <cell r="CC2091">
            <v>0</v>
          </cell>
          <cell r="CD2091">
            <v>0</v>
          </cell>
          <cell r="CE2091">
            <v>0</v>
          </cell>
          <cell r="CF2091">
            <v>0</v>
          </cell>
          <cell r="CG2091">
            <v>0</v>
          </cell>
        </row>
        <row r="2092">
          <cell r="B2092">
            <v>10002886</v>
          </cell>
          <cell r="C2092" t="str">
            <v>Inactive</v>
          </cell>
          <cell r="D2092">
            <v>0</v>
          </cell>
          <cell r="E2092">
            <v>0</v>
          </cell>
          <cell r="F2092" t="e">
            <v>#N/A</v>
          </cell>
          <cell r="G2092" t="str">
            <v>B00585</v>
          </cell>
          <cell r="H2092" t="str">
            <v>M</v>
          </cell>
          <cell r="I2092" t="str">
            <v>Jyoti</v>
          </cell>
          <cell r="J2092" t="str">
            <v>Parkash</v>
          </cell>
          <cell r="K2092">
            <v>0</v>
          </cell>
          <cell r="L2092" t="str">
            <v>Trainee Associate</v>
          </cell>
          <cell r="M2092">
            <v>0</v>
          </cell>
          <cell r="N2092">
            <v>0</v>
          </cell>
          <cell r="O2092">
            <v>0</v>
          </cell>
          <cell r="P2092" t="str">
            <v>PCP Manufacturing</v>
          </cell>
          <cell r="Q2092">
            <v>0</v>
          </cell>
          <cell r="R2092" t="str">
            <v>Personal Care Products</v>
          </cell>
          <cell r="S2092" t="str">
            <v>Trainee</v>
          </cell>
          <cell r="T2092" t="str">
            <v>T1</v>
          </cell>
          <cell r="U2092" t="str">
            <v>Baddi</v>
          </cell>
          <cell r="V2092" t="str">
            <v>Baddi</v>
          </cell>
          <cell r="W2092">
            <v>41262</v>
          </cell>
          <cell r="X2092">
            <v>41244</v>
          </cell>
          <cell r="Y2092">
            <v>0</v>
          </cell>
          <cell r="Z2092">
            <v>3.1631004924530703</v>
          </cell>
          <cell r="AA2092">
            <v>0.1</v>
          </cell>
          <cell r="AB2092">
            <v>41626</v>
          </cell>
          <cell r="AC2092">
            <v>0</v>
          </cell>
          <cell r="AD2092">
            <v>41807</v>
          </cell>
          <cell r="AE2092">
            <v>0</v>
          </cell>
          <cell r="AF2092">
            <v>0</v>
          </cell>
          <cell r="AG2092">
            <v>0</v>
          </cell>
          <cell r="AH2092">
            <v>0</v>
          </cell>
          <cell r="AI2092">
            <v>0</v>
          </cell>
          <cell r="AJ2092">
            <v>0</v>
          </cell>
          <cell r="AK2092">
            <v>0</v>
          </cell>
          <cell r="AL2092">
            <v>0</v>
          </cell>
          <cell r="AM2092">
            <v>0</v>
          </cell>
          <cell r="AN2092">
            <v>0</v>
          </cell>
          <cell r="AO2092">
            <v>0</v>
          </cell>
          <cell r="AP2092">
            <v>0</v>
          </cell>
          <cell r="AQ2092">
            <v>0</v>
          </cell>
          <cell r="AR2092">
            <v>0</v>
          </cell>
          <cell r="AS2092">
            <v>0</v>
          </cell>
          <cell r="AT2092">
            <v>0</v>
          </cell>
          <cell r="AU2092">
            <v>0</v>
          </cell>
          <cell r="AV2092">
            <v>0</v>
          </cell>
          <cell r="AW2092">
            <v>0</v>
          </cell>
          <cell r="AX2092">
            <v>0</v>
          </cell>
          <cell r="AY2092">
            <v>0</v>
          </cell>
          <cell r="AZ2092">
            <v>0</v>
          </cell>
          <cell r="BA2092">
            <v>0</v>
          </cell>
          <cell r="BB2092">
            <v>0</v>
          </cell>
          <cell r="BC2092">
            <v>0</v>
          </cell>
          <cell r="BD2092">
            <v>0</v>
          </cell>
          <cell r="BE2092">
            <v>0</v>
          </cell>
          <cell r="BF2092">
            <v>0</v>
          </cell>
          <cell r="BG2092">
            <v>33348</v>
          </cell>
          <cell r="BH2092">
            <v>21</v>
          </cell>
          <cell r="BI2092">
            <v>9</v>
          </cell>
          <cell r="BJ2092">
            <v>0</v>
          </cell>
          <cell r="BK2092" t="str">
            <v>Less than 30 yrs and equal to 30 yrs</v>
          </cell>
          <cell r="BL2092" t="str">
            <v>Unmarried</v>
          </cell>
          <cell r="BM2092">
            <v>5</v>
          </cell>
          <cell r="BN2092" t="str">
            <v>VPO: Bhavnour, Tehsil: Mukerian</v>
          </cell>
          <cell r="BO2092" t="str">
            <v>Hoshiarpur</v>
          </cell>
          <cell r="BP2092" t="str">
            <v>Punjab</v>
          </cell>
          <cell r="BQ2092">
            <v>144224</v>
          </cell>
          <cell r="BR2092" t="str">
            <v>10th</v>
          </cell>
          <cell r="BS2092">
            <v>0</v>
          </cell>
          <cell r="BT2092" t="str">
            <v>ITI Fitter</v>
          </cell>
          <cell r="BU2092" t="str">
            <v>Fresher</v>
          </cell>
          <cell r="BV2092">
            <v>41299</v>
          </cell>
          <cell r="BW2092">
            <v>41275</v>
          </cell>
          <cell r="BX2092">
            <v>0</v>
          </cell>
          <cell r="BY2092" t="str">
            <v>Opportunities/Career Advancement</v>
          </cell>
          <cell r="BZ2092" t="str">
            <v>Resignation</v>
          </cell>
          <cell r="CA2092">
            <v>0</v>
          </cell>
          <cell r="CB2092" t="str">
            <v>Voluntary</v>
          </cell>
          <cell r="CC2092">
            <v>0</v>
          </cell>
          <cell r="CD2092">
            <v>0</v>
          </cell>
          <cell r="CE2092">
            <v>0</v>
          </cell>
          <cell r="CF2092">
            <v>0</v>
          </cell>
          <cell r="CG2092">
            <v>0</v>
          </cell>
        </row>
        <row r="2093">
          <cell r="B2093">
            <v>10002885</v>
          </cell>
          <cell r="C2093" t="str">
            <v>Inactive</v>
          </cell>
          <cell r="D2093">
            <v>0</v>
          </cell>
          <cell r="E2093">
            <v>0</v>
          </cell>
          <cell r="F2093" t="e">
            <v>#N/A</v>
          </cell>
          <cell r="G2093" t="str">
            <v>B00584</v>
          </cell>
          <cell r="H2093" t="str">
            <v>M</v>
          </cell>
          <cell r="I2093" t="str">
            <v xml:space="preserve">Munish </v>
          </cell>
          <cell r="J2093" t="str">
            <v>Kumar</v>
          </cell>
          <cell r="K2093">
            <v>0</v>
          </cell>
          <cell r="L2093" t="str">
            <v>Operator</v>
          </cell>
          <cell r="M2093" t="str">
            <v>Production</v>
          </cell>
          <cell r="N2093">
            <v>0</v>
          </cell>
          <cell r="O2093" t="str">
            <v>Talcum Powder</v>
          </cell>
          <cell r="P2093" t="str">
            <v>PCP Manufacturing</v>
          </cell>
          <cell r="Q2093">
            <v>0</v>
          </cell>
          <cell r="R2093" t="str">
            <v>Personal Care Products</v>
          </cell>
          <cell r="S2093" t="str">
            <v>Associate</v>
          </cell>
          <cell r="T2093" t="str">
            <v>A1</v>
          </cell>
          <cell r="U2093" t="str">
            <v>Baddi</v>
          </cell>
          <cell r="V2093" t="str">
            <v>Baddi</v>
          </cell>
          <cell r="W2093">
            <v>41262</v>
          </cell>
          <cell r="X2093">
            <v>41244</v>
          </cell>
          <cell r="Y2093">
            <v>0</v>
          </cell>
          <cell r="Z2093">
            <v>3.1631004921359782</v>
          </cell>
          <cell r="AA2093">
            <v>3.1631004921359782</v>
          </cell>
          <cell r="AB2093">
            <v>41627</v>
          </cell>
          <cell r="AC2093">
            <v>41625</v>
          </cell>
          <cell r="AD2093">
            <v>41808</v>
          </cell>
          <cell r="AE2093">
            <v>0</v>
          </cell>
          <cell r="AF2093">
            <v>0</v>
          </cell>
          <cell r="AG2093">
            <v>0</v>
          </cell>
          <cell r="AH2093">
            <v>0</v>
          </cell>
          <cell r="AI2093">
            <v>0</v>
          </cell>
          <cell r="AJ2093">
            <v>0</v>
          </cell>
          <cell r="AK2093">
            <v>0</v>
          </cell>
          <cell r="AL2093">
            <v>0</v>
          </cell>
          <cell r="AM2093">
            <v>0</v>
          </cell>
          <cell r="AN2093">
            <v>0</v>
          </cell>
          <cell r="AO2093">
            <v>0</v>
          </cell>
          <cell r="AP2093">
            <v>0</v>
          </cell>
          <cell r="AQ2093">
            <v>0</v>
          </cell>
          <cell r="AR2093" t="str">
            <v>Trainee Associate</v>
          </cell>
          <cell r="AS2093" t="str">
            <v>Talc</v>
          </cell>
          <cell r="AT2093">
            <v>41625</v>
          </cell>
          <cell r="AU2093">
            <v>0</v>
          </cell>
          <cell r="AV2093" t="str">
            <v>Operator</v>
          </cell>
          <cell r="AW2093">
            <v>0</v>
          </cell>
          <cell r="AX2093">
            <v>0</v>
          </cell>
          <cell r="AY2093">
            <v>0</v>
          </cell>
          <cell r="AZ2093">
            <v>0</v>
          </cell>
          <cell r="BA2093">
            <v>0</v>
          </cell>
          <cell r="BB2093">
            <v>0</v>
          </cell>
          <cell r="BC2093">
            <v>0</v>
          </cell>
          <cell r="BD2093">
            <v>0</v>
          </cell>
          <cell r="BE2093">
            <v>0</v>
          </cell>
          <cell r="BF2093">
            <v>0</v>
          </cell>
          <cell r="BG2093">
            <v>33037</v>
          </cell>
          <cell r="BH2093">
            <v>25</v>
          </cell>
          <cell r="BI2093">
            <v>8</v>
          </cell>
          <cell r="BJ2093">
            <v>54951</v>
          </cell>
          <cell r="BK2093" t="str">
            <v>Less than 30 yrs and equal to 30 yrs</v>
          </cell>
          <cell r="BL2093" t="str">
            <v>Unmarried</v>
          </cell>
          <cell r="BM2093">
            <v>4</v>
          </cell>
          <cell r="BN2093" t="str">
            <v>Vill: Narwani,PO: Muhal</v>
          </cell>
          <cell r="BO2093" t="str">
            <v>Kangra</v>
          </cell>
          <cell r="BP2093" t="str">
            <v>Himachal Pradesh</v>
          </cell>
          <cell r="BQ2093">
            <v>177117</v>
          </cell>
          <cell r="BR2093" t="str">
            <v>12th</v>
          </cell>
          <cell r="BS2093">
            <v>0</v>
          </cell>
          <cell r="BT2093" t="str">
            <v>ITI RAC</v>
          </cell>
          <cell r="BU2093" t="str">
            <v>Fresher</v>
          </cell>
          <cell r="BV2093">
            <v>41747</v>
          </cell>
          <cell r="BW2093">
            <v>41730</v>
          </cell>
          <cell r="BX2093">
            <v>41747</v>
          </cell>
          <cell r="BY2093" t="str">
            <v>Personal Reason</v>
          </cell>
          <cell r="BZ2093" t="str">
            <v>Resignation</v>
          </cell>
          <cell r="CA2093">
            <v>0</v>
          </cell>
          <cell r="CB2093" t="str">
            <v>Voluntary</v>
          </cell>
          <cell r="CC2093">
            <v>0</v>
          </cell>
          <cell r="CD2093">
            <v>0</v>
          </cell>
          <cell r="CE2093" t="str">
            <v>CKIPK4561J</v>
          </cell>
          <cell r="CF2093">
            <v>0</v>
          </cell>
          <cell r="CG2093">
            <v>0</v>
          </cell>
        </row>
        <row r="2094">
          <cell r="B2094">
            <v>10002887</v>
          </cell>
          <cell r="C2094" t="str">
            <v>Inactive</v>
          </cell>
          <cell r="D2094">
            <v>0</v>
          </cell>
          <cell r="E2094">
            <v>0</v>
          </cell>
          <cell r="F2094" t="e">
            <v>#N/A</v>
          </cell>
          <cell r="G2094" t="str">
            <v>B00586</v>
          </cell>
          <cell r="H2094" t="str">
            <v>M</v>
          </cell>
          <cell r="I2094" t="str">
            <v xml:space="preserve">Vijay </v>
          </cell>
          <cell r="J2094" t="str">
            <v>Kumar</v>
          </cell>
          <cell r="K2094">
            <v>0</v>
          </cell>
          <cell r="L2094" t="str">
            <v>Trainee Associate</v>
          </cell>
          <cell r="M2094">
            <v>0</v>
          </cell>
          <cell r="N2094">
            <v>0</v>
          </cell>
          <cell r="O2094">
            <v>0</v>
          </cell>
          <cell r="P2094" t="str">
            <v>PCP Manufacturing</v>
          </cell>
          <cell r="Q2094">
            <v>0</v>
          </cell>
          <cell r="R2094" t="str">
            <v>Personal Care Products</v>
          </cell>
          <cell r="S2094" t="str">
            <v>Trainee</v>
          </cell>
          <cell r="T2094" t="str">
            <v>T1</v>
          </cell>
          <cell r="U2094" t="str">
            <v>Baddi</v>
          </cell>
          <cell r="V2094" t="str">
            <v>Baddi</v>
          </cell>
          <cell r="W2094">
            <v>41262</v>
          </cell>
          <cell r="X2094">
            <v>41244</v>
          </cell>
          <cell r="Y2094">
            <v>0</v>
          </cell>
          <cell r="Z2094">
            <v>3.1631004921359782</v>
          </cell>
          <cell r="AA2094">
            <v>1.1000000000000001</v>
          </cell>
          <cell r="AB2094">
            <v>41627</v>
          </cell>
          <cell r="AC2094" t="str">
            <v>Extension for 3 Months</v>
          </cell>
          <cell r="AD2094">
            <v>41808</v>
          </cell>
          <cell r="AE2094">
            <v>0</v>
          </cell>
          <cell r="AF2094">
            <v>0</v>
          </cell>
          <cell r="AG2094">
            <v>0</v>
          </cell>
          <cell r="AH2094">
            <v>0</v>
          </cell>
          <cell r="AI2094">
            <v>0</v>
          </cell>
          <cell r="AJ2094">
            <v>0</v>
          </cell>
          <cell r="AK2094">
            <v>0</v>
          </cell>
          <cell r="AL2094">
            <v>0</v>
          </cell>
          <cell r="AM2094">
            <v>0</v>
          </cell>
          <cell r="AN2094">
            <v>0</v>
          </cell>
          <cell r="AO2094">
            <v>0</v>
          </cell>
          <cell r="AP2094">
            <v>0</v>
          </cell>
          <cell r="AQ2094">
            <v>0</v>
          </cell>
          <cell r="AR2094">
            <v>0</v>
          </cell>
          <cell r="AS2094">
            <v>0</v>
          </cell>
          <cell r="AT2094">
            <v>0</v>
          </cell>
          <cell r="AU2094">
            <v>0</v>
          </cell>
          <cell r="AV2094">
            <v>0</v>
          </cell>
          <cell r="AW2094">
            <v>0</v>
          </cell>
          <cell r="AX2094">
            <v>0</v>
          </cell>
          <cell r="AY2094">
            <v>0</v>
          </cell>
          <cell r="AZ2094">
            <v>0</v>
          </cell>
          <cell r="BA2094">
            <v>0</v>
          </cell>
          <cell r="BB2094">
            <v>0</v>
          </cell>
          <cell r="BC2094">
            <v>0</v>
          </cell>
          <cell r="BD2094">
            <v>0</v>
          </cell>
          <cell r="BE2094">
            <v>0</v>
          </cell>
          <cell r="BF2094">
            <v>0</v>
          </cell>
          <cell r="BG2094">
            <v>32728</v>
          </cell>
          <cell r="BH2094">
            <v>24</v>
          </cell>
          <cell r="BI2094">
            <v>5</v>
          </cell>
          <cell r="BJ2094">
            <v>0</v>
          </cell>
          <cell r="BK2094" t="str">
            <v>Less than 30 yrs and equal to 30 yrs</v>
          </cell>
          <cell r="BL2094" t="str">
            <v>Unmarried</v>
          </cell>
          <cell r="BM2094">
            <v>5</v>
          </cell>
          <cell r="BN2094" t="str">
            <v>VPO: Raipur Maidan,Tehsil: Bangana</v>
          </cell>
          <cell r="BO2094" t="str">
            <v>Una</v>
          </cell>
          <cell r="BP2094" t="str">
            <v>Himachal Pradesh</v>
          </cell>
          <cell r="BQ2094">
            <v>177031</v>
          </cell>
          <cell r="BR2094" t="str">
            <v>12th</v>
          </cell>
          <cell r="BS2094">
            <v>0</v>
          </cell>
          <cell r="BT2094" t="str">
            <v>ITI Fitter</v>
          </cell>
          <cell r="BU2094" t="str">
            <v>Fresher</v>
          </cell>
          <cell r="BV2094">
            <v>41671</v>
          </cell>
          <cell r="BW2094">
            <v>41671</v>
          </cell>
          <cell r="BX2094">
            <v>41671</v>
          </cell>
          <cell r="BY2094" t="str">
            <v>Personal Reason</v>
          </cell>
          <cell r="BZ2094" t="str">
            <v>Resignation</v>
          </cell>
          <cell r="CA2094">
            <v>0</v>
          </cell>
          <cell r="CB2094" t="str">
            <v>Voluntary</v>
          </cell>
          <cell r="CC2094">
            <v>0</v>
          </cell>
          <cell r="CD2094">
            <v>0</v>
          </cell>
          <cell r="CE2094" t="str">
            <v>DBZPK1088M</v>
          </cell>
          <cell r="CF2094">
            <v>0</v>
          </cell>
          <cell r="CG2094">
            <v>0</v>
          </cell>
        </row>
        <row r="2095">
          <cell r="B2095">
            <v>10002888</v>
          </cell>
          <cell r="C2095" t="str">
            <v>Active</v>
          </cell>
          <cell r="D2095">
            <v>2011417999</v>
          </cell>
          <cell r="E2095" t="str">
            <v>BADDI-MAINTENANCE</v>
          </cell>
          <cell r="F2095" t="str">
            <v>2011400243</v>
          </cell>
          <cell r="G2095" t="str">
            <v>B00587</v>
          </cell>
          <cell r="H2095" t="str">
            <v>M</v>
          </cell>
          <cell r="I2095" t="str">
            <v>Ajay</v>
          </cell>
          <cell r="J2095" t="str">
            <v>Kumar</v>
          </cell>
          <cell r="K2095">
            <v>0</v>
          </cell>
          <cell r="L2095" t="str">
            <v>Senior Operator</v>
          </cell>
          <cell r="M2095" t="str">
            <v>Engineering Services</v>
          </cell>
          <cell r="N2095" t="str">
            <v>Core</v>
          </cell>
          <cell r="O2095">
            <v>0</v>
          </cell>
          <cell r="P2095" t="str">
            <v>PCP Manufacturing</v>
          </cell>
          <cell r="Q2095">
            <v>0</v>
          </cell>
          <cell r="R2095" t="str">
            <v>Personal Care Products</v>
          </cell>
          <cell r="S2095" t="str">
            <v>Associate</v>
          </cell>
          <cell r="T2095" t="str">
            <v>A3</v>
          </cell>
          <cell r="U2095" t="str">
            <v>Baddi</v>
          </cell>
          <cell r="V2095" t="str">
            <v>Baddi</v>
          </cell>
          <cell r="W2095">
            <v>41263</v>
          </cell>
          <cell r="X2095">
            <v>41244</v>
          </cell>
          <cell r="Y2095">
            <v>8</v>
          </cell>
          <cell r="Z2095">
            <v>3.160360766425673</v>
          </cell>
          <cell r="AA2095">
            <v>11.160360766425672</v>
          </cell>
          <cell r="AB2095">
            <v>0</v>
          </cell>
          <cell r="AC2095">
            <v>0</v>
          </cell>
          <cell r="AD2095">
            <v>41444</v>
          </cell>
          <cell r="AE2095">
            <v>0</v>
          </cell>
          <cell r="AF2095">
            <v>41444</v>
          </cell>
          <cell r="AG2095">
            <v>0</v>
          </cell>
          <cell r="AH2095">
            <v>0</v>
          </cell>
          <cell r="AI2095">
            <v>0</v>
          </cell>
          <cell r="AJ2095">
            <v>0</v>
          </cell>
          <cell r="AK2095">
            <v>0</v>
          </cell>
          <cell r="AL2095">
            <v>0</v>
          </cell>
          <cell r="AM2095">
            <v>0</v>
          </cell>
          <cell r="AN2095">
            <v>0</v>
          </cell>
          <cell r="AO2095">
            <v>41730</v>
          </cell>
          <cell r="AP2095" t="str">
            <v>Senior Operator</v>
          </cell>
          <cell r="AQ2095" t="str">
            <v>Associate</v>
          </cell>
          <cell r="AR2095">
            <v>0</v>
          </cell>
          <cell r="AS2095">
            <v>0</v>
          </cell>
          <cell r="AT2095">
            <v>0</v>
          </cell>
          <cell r="AU2095">
            <v>0</v>
          </cell>
          <cell r="AV2095">
            <v>0</v>
          </cell>
          <cell r="AW2095">
            <v>0</v>
          </cell>
          <cell r="AX2095">
            <v>0</v>
          </cell>
          <cell r="AY2095">
            <v>0</v>
          </cell>
          <cell r="AZ2095">
            <v>0</v>
          </cell>
          <cell r="BA2095">
            <v>0</v>
          </cell>
          <cell r="BB2095">
            <v>0</v>
          </cell>
          <cell r="BC2095">
            <v>0</v>
          </cell>
          <cell r="BD2095">
            <v>0</v>
          </cell>
          <cell r="BE2095" t="str">
            <v>Production</v>
          </cell>
          <cell r="BF2095">
            <v>42005</v>
          </cell>
          <cell r="BG2095">
            <v>31662</v>
          </cell>
          <cell r="BH2095">
            <v>29</v>
          </cell>
          <cell r="BI2095">
            <v>5</v>
          </cell>
          <cell r="BJ2095">
            <v>53576</v>
          </cell>
          <cell r="BK2095" t="str">
            <v>Less than and equal to 30 yrs</v>
          </cell>
          <cell r="BL2095" t="str">
            <v>Unmarried</v>
          </cell>
          <cell r="BM2095">
            <v>4</v>
          </cell>
          <cell r="BN2095" t="str">
            <v>Vill: Jassur,</v>
          </cell>
          <cell r="BO2095" t="str">
            <v>Kangra</v>
          </cell>
          <cell r="BP2095" t="str">
            <v>Himachal Pradesh</v>
          </cell>
          <cell r="BQ2095">
            <v>176056</v>
          </cell>
          <cell r="BR2095" t="str">
            <v>12th</v>
          </cell>
          <cell r="BS2095">
            <v>0</v>
          </cell>
          <cell r="BT2095" t="str">
            <v>ITI Fitter</v>
          </cell>
          <cell r="BU2095" t="str">
            <v>Pidlite Industries Limited</v>
          </cell>
          <cell r="BV2095">
            <v>0</v>
          </cell>
          <cell r="BW2095">
            <v>0</v>
          </cell>
          <cell r="BX2095">
            <v>0</v>
          </cell>
          <cell r="BY2095">
            <v>0</v>
          </cell>
          <cell r="BZ2095">
            <v>0</v>
          </cell>
          <cell r="CA2095">
            <v>0</v>
          </cell>
          <cell r="CB2095">
            <v>0</v>
          </cell>
          <cell r="CC2095">
            <v>0</v>
          </cell>
          <cell r="CD2095" t="str">
            <v>O+</v>
          </cell>
          <cell r="CE2095" t="str">
            <v>BUPPK0812G</v>
          </cell>
          <cell r="CF2095" t="str">
            <v>Raphel M</v>
          </cell>
          <cell r="CG2095" t="str">
            <v>Raphel M</v>
          </cell>
        </row>
        <row r="2096">
          <cell r="B2096">
            <v>10002895</v>
          </cell>
          <cell r="C2096" t="str">
            <v>Active</v>
          </cell>
          <cell r="D2096">
            <v>9919906999</v>
          </cell>
          <cell r="E2096" t="str">
            <v>CORPORATE-LEGAL &amp; SECRETARIAL</v>
          </cell>
          <cell r="F2096" t="str">
            <v>9919900082</v>
          </cell>
          <cell r="G2096">
            <v>0</v>
          </cell>
          <cell r="H2096" t="str">
            <v>M</v>
          </cell>
          <cell r="I2096" t="str">
            <v>Sanjay</v>
          </cell>
          <cell r="J2096" t="str">
            <v>Sharma</v>
          </cell>
          <cell r="K2096" t="str">
            <v>Munnalal</v>
          </cell>
          <cell r="L2096" t="str">
            <v>Deputy General Manager</v>
          </cell>
          <cell r="M2096" t="str">
            <v>Legal &amp; Secretarial</v>
          </cell>
          <cell r="N2096" t="str">
            <v>Support</v>
          </cell>
          <cell r="O2096">
            <v>0</v>
          </cell>
          <cell r="P2096" t="str">
            <v>Legal</v>
          </cell>
          <cell r="Q2096">
            <v>0</v>
          </cell>
          <cell r="R2096" t="str">
            <v>Corporate Shared Services</v>
          </cell>
          <cell r="S2096" t="str">
            <v>MMC</v>
          </cell>
          <cell r="T2096" t="str">
            <v>EG-5</v>
          </cell>
          <cell r="U2096" t="str">
            <v>Corporate</v>
          </cell>
          <cell r="V2096" t="str">
            <v>Corporate</v>
          </cell>
          <cell r="W2096">
            <v>41267</v>
          </cell>
          <cell r="X2096">
            <v>41244</v>
          </cell>
          <cell r="Y2096">
            <v>16</v>
          </cell>
          <cell r="Z2096">
            <v>3.149401862316084</v>
          </cell>
          <cell r="AA2096">
            <v>19.149401862316083</v>
          </cell>
          <cell r="AB2096">
            <v>0</v>
          </cell>
          <cell r="AC2096">
            <v>0</v>
          </cell>
          <cell r="AD2096">
            <v>41448</v>
          </cell>
          <cell r="AE2096">
            <v>0</v>
          </cell>
          <cell r="AF2096">
            <v>41456</v>
          </cell>
          <cell r="AG2096">
            <v>42095</v>
          </cell>
          <cell r="AH2096" t="str">
            <v>Assistant General Manager</v>
          </cell>
          <cell r="AI2096" t="str">
            <v>MMC</v>
          </cell>
          <cell r="AJ2096" t="str">
            <v>EG-4</v>
          </cell>
          <cell r="AK2096">
            <v>0</v>
          </cell>
          <cell r="AL2096">
            <v>0</v>
          </cell>
          <cell r="AM2096">
            <v>0</v>
          </cell>
          <cell r="AN2096">
            <v>0</v>
          </cell>
          <cell r="AO2096">
            <v>0</v>
          </cell>
          <cell r="AP2096">
            <v>0</v>
          </cell>
          <cell r="AQ2096">
            <v>0</v>
          </cell>
          <cell r="AR2096">
            <v>0</v>
          </cell>
          <cell r="AS2096">
            <v>0</v>
          </cell>
          <cell r="AT2096">
            <v>0</v>
          </cell>
          <cell r="AU2096">
            <v>0</v>
          </cell>
          <cell r="AV2096">
            <v>0</v>
          </cell>
          <cell r="AW2096">
            <v>0</v>
          </cell>
          <cell r="AX2096">
            <v>0</v>
          </cell>
          <cell r="AY2096">
            <v>0</v>
          </cell>
          <cell r="AZ2096">
            <v>0</v>
          </cell>
          <cell r="BA2096">
            <v>0</v>
          </cell>
          <cell r="BB2096">
            <v>0</v>
          </cell>
          <cell r="BC2096">
            <v>0</v>
          </cell>
          <cell r="BD2096">
            <v>0</v>
          </cell>
          <cell r="BE2096">
            <v>0</v>
          </cell>
          <cell r="BF2096">
            <v>0</v>
          </cell>
          <cell r="BG2096">
            <v>25769</v>
          </cell>
          <cell r="BH2096">
            <v>45</v>
          </cell>
          <cell r="BI2096">
            <v>6</v>
          </cell>
          <cell r="BJ2096">
            <v>47683</v>
          </cell>
          <cell r="BK2096" t="str">
            <v>41 - 45 yrs</v>
          </cell>
          <cell r="BL2096" t="str">
            <v>Married</v>
          </cell>
          <cell r="BM2096">
            <v>2</v>
          </cell>
          <cell r="BN2096" t="str">
            <v>Flat No.604, A-2 Building, Chhabhaiya Garden CHS Ltd, Vartak Nagar, Thane West</v>
          </cell>
          <cell r="BO2096" t="str">
            <v>Mumbai</v>
          </cell>
          <cell r="BP2096" t="str">
            <v>Maharashtra</v>
          </cell>
          <cell r="BQ2096">
            <v>400606</v>
          </cell>
          <cell r="BR2096" t="str">
            <v>BSc</v>
          </cell>
          <cell r="BS2096">
            <v>0</v>
          </cell>
          <cell r="BT2096" t="str">
            <v>LLB, LLM</v>
          </cell>
          <cell r="BU2096" t="str">
            <v>Allanasons Limited</v>
          </cell>
          <cell r="BV2096">
            <v>0</v>
          </cell>
          <cell r="BW2096">
            <v>0</v>
          </cell>
          <cell r="BX2096">
            <v>0</v>
          </cell>
          <cell r="BY2096">
            <v>0</v>
          </cell>
          <cell r="BZ2096">
            <v>0</v>
          </cell>
          <cell r="CA2096">
            <v>0</v>
          </cell>
          <cell r="CB2096">
            <v>0</v>
          </cell>
          <cell r="CC2096">
            <v>0</v>
          </cell>
          <cell r="CD2096" t="str">
            <v>A+</v>
          </cell>
          <cell r="CE2096" t="str">
            <v>AKMPS3903Q</v>
          </cell>
          <cell r="CF2096" t="str">
            <v>Mohan Sonar</v>
          </cell>
          <cell r="CG2096" t="str">
            <v>Mohan Sonar</v>
          </cell>
        </row>
        <row r="2097">
          <cell r="B2097">
            <v>10000195</v>
          </cell>
          <cell r="C2097" t="str">
            <v>Inactive</v>
          </cell>
          <cell r="D2097">
            <v>1010317999</v>
          </cell>
          <cell r="E2097" t="str">
            <v>TALOJA-MAINTENANCE</v>
          </cell>
          <cell r="F2097" t="str">
            <v>1010300044</v>
          </cell>
          <cell r="G2097" t="str">
            <v>04/0393</v>
          </cell>
          <cell r="H2097" t="str">
            <v xml:space="preserve">M </v>
          </cell>
          <cell r="I2097" t="str">
            <v>Sitaram</v>
          </cell>
          <cell r="J2097" t="str">
            <v>Ghdge</v>
          </cell>
          <cell r="K2097" t="str">
            <v>Babu</v>
          </cell>
          <cell r="L2097" t="str">
            <v>Supervisor</v>
          </cell>
          <cell r="M2097" t="str">
            <v>Production</v>
          </cell>
          <cell r="N2097">
            <v>0</v>
          </cell>
          <cell r="O2097">
            <v>0</v>
          </cell>
          <cell r="P2097" t="str">
            <v>Oleo Manufacturing</v>
          </cell>
          <cell r="Q2097">
            <v>0</v>
          </cell>
          <cell r="R2097" t="str">
            <v>Oleochemicals</v>
          </cell>
          <cell r="S2097" t="str">
            <v>OC</v>
          </cell>
          <cell r="T2097" t="str">
            <v>S1</v>
          </cell>
          <cell r="U2097" t="str">
            <v>Taloja</v>
          </cell>
          <cell r="V2097" t="str">
            <v>Taloja</v>
          </cell>
          <cell r="W2097">
            <v>29778</v>
          </cell>
          <cell r="X2097" t="str">
            <v>Before 1 April 2010</v>
          </cell>
          <cell r="Y2097">
            <v>0</v>
          </cell>
          <cell r="Z2097">
            <v>34.626114190766117</v>
          </cell>
          <cell r="AA2097">
            <v>34.626114190766117</v>
          </cell>
          <cell r="AB2097">
            <v>0</v>
          </cell>
          <cell r="AC2097">
            <v>0</v>
          </cell>
          <cell r="AD2097">
            <v>29961</v>
          </cell>
          <cell r="AE2097">
            <v>0</v>
          </cell>
          <cell r="AF2097">
            <v>29952</v>
          </cell>
          <cell r="AG2097">
            <v>0</v>
          </cell>
          <cell r="AH2097">
            <v>0</v>
          </cell>
          <cell r="AI2097">
            <v>0</v>
          </cell>
          <cell r="AJ2097">
            <v>0</v>
          </cell>
          <cell r="AK2097">
            <v>0</v>
          </cell>
          <cell r="AL2097">
            <v>0</v>
          </cell>
          <cell r="AM2097">
            <v>0</v>
          </cell>
          <cell r="AN2097">
            <v>0</v>
          </cell>
          <cell r="AO2097">
            <v>38808</v>
          </cell>
          <cell r="AP2097" t="str">
            <v>High Skilled Workman</v>
          </cell>
          <cell r="AQ2097" t="str">
            <v>Associates</v>
          </cell>
          <cell r="AR2097">
            <v>0</v>
          </cell>
          <cell r="AS2097">
            <v>0</v>
          </cell>
          <cell r="AT2097">
            <v>0</v>
          </cell>
          <cell r="AU2097">
            <v>0</v>
          </cell>
          <cell r="AV2097">
            <v>0</v>
          </cell>
          <cell r="AW2097">
            <v>0</v>
          </cell>
          <cell r="AX2097">
            <v>0</v>
          </cell>
          <cell r="AY2097">
            <v>0</v>
          </cell>
          <cell r="AZ2097">
            <v>0</v>
          </cell>
          <cell r="BA2097" t="str">
            <v>Sion</v>
          </cell>
          <cell r="BB2097">
            <v>40148</v>
          </cell>
          <cell r="BC2097">
            <v>0</v>
          </cell>
          <cell r="BD2097">
            <v>0</v>
          </cell>
          <cell r="BE2097">
            <v>0</v>
          </cell>
          <cell r="BF2097">
            <v>0</v>
          </cell>
          <cell r="BG2097">
            <v>20242</v>
          </cell>
          <cell r="BH2097">
            <v>60</v>
          </cell>
          <cell r="BI2097">
            <v>8</v>
          </cell>
          <cell r="BJ2097">
            <v>42156</v>
          </cell>
          <cell r="BK2097">
            <v>0</v>
          </cell>
          <cell r="BL2097" t="str">
            <v>Married</v>
          </cell>
          <cell r="BM2097">
            <v>3</v>
          </cell>
          <cell r="BN2097" t="str">
            <v>9/2, Rajendra Niwas, Vaishet Pada No-1, Kurar Village Malad (East)</v>
          </cell>
          <cell r="BO2097" t="str">
            <v>Mumbai</v>
          </cell>
          <cell r="BP2097" t="str">
            <v>Maharashtra</v>
          </cell>
          <cell r="BQ2097" t="str">
            <v>400 097</v>
          </cell>
          <cell r="BR2097" t="str">
            <v>8th</v>
          </cell>
          <cell r="BS2097">
            <v>0</v>
          </cell>
          <cell r="BT2097">
            <v>0</v>
          </cell>
          <cell r="BU2097" t="str">
            <v/>
          </cell>
          <cell r="BV2097">
            <v>42156</v>
          </cell>
          <cell r="BW2097">
            <v>42156</v>
          </cell>
          <cell r="BX2097">
            <v>0</v>
          </cell>
          <cell r="BY2097" t="str">
            <v>Retirement</v>
          </cell>
          <cell r="BZ2097" t="str">
            <v>Retirement</v>
          </cell>
          <cell r="CA2097">
            <v>0</v>
          </cell>
          <cell r="CB2097" t="str">
            <v>Involuntary</v>
          </cell>
          <cell r="CC2097">
            <v>0</v>
          </cell>
          <cell r="CD2097">
            <v>0</v>
          </cell>
          <cell r="CE2097" t="str">
            <v>AECPG1288G</v>
          </cell>
          <cell r="CF2097" t="str">
            <v>Ramkrishna Sahu</v>
          </cell>
          <cell r="CG2097" t="str">
            <v>Pravin Santoor</v>
          </cell>
        </row>
        <row r="2098">
          <cell r="B2098">
            <v>10002892</v>
          </cell>
          <cell r="C2098" t="str">
            <v>Active</v>
          </cell>
          <cell r="D2098">
            <v>2011418020</v>
          </cell>
          <cell r="E2098" t="str">
            <v>BADDI - DISTILLATION</v>
          </cell>
          <cell r="F2098" t="str">
            <v>2011400246</v>
          </cell>
          <cell r="G2098" t="str">
            <v>B00591</v>
          </cell>
          <cell r="H2098" t="str">
            <v>M</v>
          </cell>
          <cell r="I2098" t="str">
            <v>Ram</v>
          </cell>
          <cell r="J2098" t="str">
            <v>Yadav</v>
          </cell>
          <cell r="K2098" t="str">
            <v>Milan</v>
          </cell>
          <cell r="L2098" t="str">
            <v>Senior Operator</v>
          </cell>
          <cell r="M2098" t="str">
            <v>Production</v>
          </cell>
          <cell r="N2098" t="str">
            <v>Core</v>
          </cell>
          <cell r="O2098" t="str">
            <v>Fatty Acid</v>
          </cell>
          <cell r="P2098" t="str">
            <v>PCP Manufacturing</v>
          </cell>
          <cell r="Q2098">
            <v>0</v>
          </cell>
          <cell r="R2098" t="str">
            <v>Personal Care Products</v>
          </cell>
          <cell r="S2098" t="str">
            <v>Associate</v>
          </cell>
          <cell r="T2098" t="str">
            <v>A2</v>
          </cell>
          <cell r="U2098" t="str">
            <v>Baddi</v>
          </cell>
          <cell r="V2098" t="str">
            <v>Baddi</v>
          </cell>
          <cell r="W2098">
            <v>41267</v>
          </cell>
          <cell r="X2098">
            <v>41244</v>
          </cell>
          <cell r="Y2098">
            <v>22</v>
          </cell>
          <cell r="Z2098">
            <v>3.1494018619989919</v>
          </cell>
          <cell r="AA2098">
            <v>25.149401861998992</v>
          </cell>
          <cell r="AB2098">
            <v>0</v>
          </cell>
          <cell r="AC2098">
            <v>0</v>
          </cell>
          <cell r="AD2098">
            <v>41448</v>
          </cell>
          <cell r="AE2098">
            <v>0</v>
          </cell>
          <cell r="AF2098">
            <v>41448</v>
          </cell>
          <cell r="AG2098">
            <v>0</v>
          </cell>
          <cell r="AH2098">
            <v>0</v>
          </cell>
          <cell r="AI2098">
            <v>0</v>
          </cell>
          <cell r="AJ2098">
            <v>0</v>
          </cell>
          <cell r="AK2098">
            <v>0</v>
          </cell>
          <cell r="AL2098">
            <v>0</v>
          </cell>
          <cell r="AM2098">
            <v>0</v>
          </cell>
          <cell r="AN2098">
            <v>0</v>
          </cell>
          <cell r="AO2098">
            <v>0</v>
          </cell>
          <cell r="AP2098">
            <v>0</v>
          </cell>
          <cell r="AQ2098">
            <v>0</v>
          </cell>
          <cell r="AR2098">
            <v>0</v>
          </cell>
          <cell r="AS2098">
            <v>0</v>
          </cell>
          <cell r="AT2098">
            <v>0</v>
          </cell>
          <cell r="AU2098">
            <v>0</v>
          </cell>
          <cell r="AV2098">
            <v>0</v>
          </cell>
          <cell r="AW2098">
            <v>0</v>
          </cell>
          <cell r="AX2098">
            <v>0</v>
          </cell>
          <cell r="AY2098">
            <v>0</v>
          </cell>
          <cell r="AZ2098">
            <v>0</v>
          </cell>
          <cell r="BA2098">
            <v>0</v>
          </cell>
          <cell r="BB2098">
            <v>0</v>
          </cell>
          <cell r="BC2098">
            <v>0</v>
          </cell>
          <cell r="BD2098">
            <v>0</v>
          </cell>
          <cell r="BE2098" t="str">
            <v>Hydrogenation</v>
          </cell>
          <cell r="BF2098">
            <v>41365</v>
          </cell>
          <cell r="BG2098">
            <v>26115</v>
          </cell>
          <cell r="BH2098">
            <v>44</v>
          </cell>
          <cell r="BI2098">
            <v>7</v>
          </cell>
          <cell r="BJ2098">
            <v>48029</v>
          </cell>
          <cell r="BK2098" t="str">
            <v>41 - 45 yrs</v>
          </cell>
          <cell r="BL2098" t="str">
            <v>Married</v>
          </cell>
          <cell r="BM2098">
            <v>3</v>
          </cell>
          <cell r="BN2098" t="str">
            <v>Vill Bhrigusari, P.O Belkunda</v>
          </cell>
          <cell r="BO2098" t="str">
            <v>Deoria</v>
          </cell>
          <cell r="BP2098" t="str">
            <v>Uttar Pradesh</v>
          </cell>
          <cell r="BQ2098">
            <v>0</v>
          </cell>
          <cell r="BR2098" t="str">
            <v>12th</v>
          </cell>
          <cell r="BS2098">
            <v>0</v>
          </cell>
          <cell r="BT2098">
            <v>0</v>
          </cell>
          <cell r="BU2098" t="str">
            <v xml:space="preserve">Raj Industries </v>
          </cell>
          <cell r="BV2098">
            <v>0</v>
          </cell>
          <cell r="BW2098">
            <v>0</v>
          </cell>
          <cell r="BX2098">
            <v>0</v>
          </cell>
          <cell r="BY2098">
            <v>0</v>
          </cell>
          <cell r="BZ2098">
            <v>0</v>
          </cell>
          <cell r="CA2098">
            <v>0</v>
          </cell>
          <cell r="CB2098">
            <v>0</v>
          </cell>
          <cell r="CC2098">
            <v>0</v>
          </cell>
          <cell r="CD2098" t="str">
            <v>B+</v>
          </cell>
          <cell r="CE2098" t="str">
            <v>ADYPY0390C</v>
          </cell>
          <cell r="CF2098" t="str">
            <v>Rajhans Wadekar</v>
          </cell>
          <cell r="CG2098" t="str">
            <v>Rajhans Wadekar</v>
          </cell>
        </row>
        <row r="2099">
          <cell r="B2099">
            <v>10002889</v>
          </cell>
          <cell r="C2099" t="str">
            <v>Inactive</v>
          </cell>
          <cell r="D2099">
            <v>0</v>
          </cell>
          <cell r="E2099">
            <v>0</v>
          </cell>
          <cell r="F2099" t="e">
            <v>#N/A</v>
          </cell>
          <cell r="G2099" t="str">
            <v>B00588</v>
          </cell>
          <cell r="H2099" t="str">
            <v>M</v>
          </cell>
          <cell r="I2099" t="str">
            <v>Rajan</v>
          </cell>
          <cell r="J2099" t="str">
            <v>Singh</v>
          </cell>
          <cell r="K2099" t="str">
            <v>Kumar</v>
          </cell>
          <cell r="L2099" t="str">
            <v>Operator</v>
          </cell>
          <cell r="M2099" t="str">
            <v>Production</v>
          </cell>
          <cell r="N2099">
            <v>0</v>
          </cell>
          <cell r="O2099" t="str">
            <v>Talcum Powder</v>
          </cell>
          <cell r="P2099" t="str">
            <v>PCP Manufacturing</v>
          </cell>
          <cell r="Q2099">
            <v>0</v>
          </cell>
          <cell r="R2099" t="str">
            <v>Personal Care Products</v>
          </cell>
          <cell r="S2099" t="str">
            <v>Associate</v>
          </cell>
          <cell r="T2099" t="str">
            <v>A1</v>
          </cell>
          <cell r="U2099" t="str">
            <v>Baddi</v>
          </cell>
          <cell r="V2099" t="str">
            <v>Baddi</v>
          </cell>
          <cell r="W2099">
            <v>41267</v>
          </cell>
          <cell r="X2099">
            <v>41244</v>
          </cell>
          <cell r="Y2099">
            <v>0</v>
          </cell>
          <cell r="Z2099">
            <v>3.149401862316084</v>
          </cell>
          <cell r="AA2099">
            <v>3.149401862316084</v>
          </cell>
          <cell r="AB2099">
            <v>41632</v>
          </cell>
          <cell r="AC2099">
            <v>41630</v>
          </cell>
          <cell r="AD2099">
            <v>41813</v>
          </cell>
          <cell r="AE2099">
            <v>0</v>
          </cell>
          <cell r="AF2099">
            <v>41456</v>
          </cell>
          <cell r="AG2099">
            <v>0</v>
          </cell>
          <cell r="AH2099">
            <v>0</v>
          </cell>
          <cell r="AI2099">
            <v>0</v>
          </cell>
          <cell r="AJ2099">
            <v>0</v>
          </cell>
          <cell r="AK2099">
            <v>0</v>
          </cell>
          <cell r="AL2099">
            <v>0</v>
          </cell>
          <cell r="AM2099">
            <v>0</v>
          </cell>
          <cell r="AN2099">
            <v>0</v>
          </cell>
          <cell r="AO2099">
            <v>0</v>
          </cell>
          <cell r="AP2099">
            <v>0</v>
          </cell>
          <cell r="AQ2099">
            <v>0</v>
          </cell>
          <cell r="AR2099" t="str">
            <v>Trainee Associate</v>
          </cell>
          <cell r="AS2099" t="str">
            <v>Talc</v>
          </cell>
          <cell r="AT2099">
            <v>41630</v>
          </cell>
          <cell r="AU2099">
            <v>0</v>
          </cell>
          <cell r="AV2099" t="str">
            <v>Operator</v>
          </cell>
          <cell r="AW2099">
            <v>0</v>
          </cell>
          <cell r="AX2099">
            <v>0</v>
          </cell>
          <cell r="AY2099">
            <v>0</v>
          </cell>
          <cell r="AZ2099">
            <v>0</v>
          </cell>
          <cell r="BA2099">
            <v>0</v>
          </cell>
          <cell r="BB2099">
            <v>0</v>
          </cell>
          <cell r="BC2099">
            <v>0</v>
          </cell>
          <cell r="BD2099">
            <v>0</v>
          </cell>
          <cell r="BE2099">
            <v>0</v>
          </cell>
          <cell r="BF2099">
            <v>0</v>
          </cell>
          <cell r="BG2099">
            <v>32158</v>
          </cell>
          <cell r="BH2099">
            <v>28</v>
          </cell>
          <cell r="BI2099">
            <v>1</v>
          </cell>
          <cell r="BJ2099">
            <v>54072</v>
          </cell>
          <cell r="BK2099" t="str">
            <v>Less than 30 yrs and equal to 30 yrs</v>
          </cell>
          <cell r="BL2099" t="str">
            <v>Unmarried</v>
          </cell>
          <cell r="BM2099">
            <v>5</v>
          </cell>
          <cell r="BN2099" t="str">
            <v>Vill Bansdih, Tehsil Madarpur</v>
          </cell>
          <cell r="BO2099" t="str">
            <v>Saran</v>
          </cell>
          <cell r="BP2099" t="str">
            <v>Bihar</v>
          </cell>
          <cell r="BQ2099">
            <v>841311</v>
          </cell>
          <cell r="BR2099" t="str">
            <v>10th</v>
          </cell>
          <cell r="BS2099">
            <v>0</v>
          </cell>
          <cell r="BT2099" t="str">
            <v>ITI Fitter</v>
          </cell>
          <cell r="BU2099" t="str">
            <v>Fresher</v>
          </cell>
          <cell r="BV2099">
            <v>41927</v>
          </cell>
          <cell r="BW2099">
            <v>41913</v>
          </cell>
          <cell r="BX2099">
            <v>41916</v>
          </cell>
          <cell r="BY2099" t="str">
            <v>Personal Reason</v>
          </cell>
          <cell r="BZ2099" t="str">
            <v>Resignation</v>
          </cell>
          <cell r="CA2099">
            <v>0</v>
          </cell>
          <cell r="CB2099" t="str">
            <v>Voluntary</v>
          </cell>
          <cell r="CC2099">
            <v>0</v>
          </cell>
          <cell r="CD2099">
            <v>0</v>
          </cell>
          <cell r="CE2099" t="str">
            <v>CONPS7179R</v>
          </cell>
          <cell r="CF2099">
            <v>0</v>
          </cell>
          <cell r="CG2099">
            <v>0</v>
          </cell>
        </row>
        <row r="2100">
          <cell r="B2100">
            <v>10002893</v>
          </cell>
          <cell r="C2100" t="str">
            <v>Active</v>
          </cell>
          <cell r="D2100">
            <v>2011418160</v>
          </cell>
          <cell r="E2100" t="str">
            <v>BADDI - SOAP FINISHING</v>
          </cell>
          <cell r="F2100" t="str">
            <v>2011400247</v>
          </cell>
          <cell r="G2100" t="str">
            <v>B00592</v>
          </cell>
          <cell r="H2100" t="str">
            <v>M</v>
          </cell>
          <cell r="I2100" t="str">
            <v>Anup</v>
          </cell>
          <cell r="J2100" t="str">
            <v>Kumar</v>
          </cell>
          <cell r="K2100">
            <v>0</v>
          </cell>
          <cell r="L2100" t="str">
            <v>Senior Operator</v>
          </cell>
          <cell r="M2100" t="str">
            <v>Production</v>
          </cell>
          <cell r="N2100" t="str">
            <v>Core</v>
          </cell>
          <cell r="O2100">
            <v>0</v>
          </cell>
          <cell r="P2100" t="str">
            <v>PCP Manufacturing</v>
          </cell>
          <cell r="Q2100">
            <v>0</v>
          </cell>
          <cell r="R2100" t="str">
            <v>Personal Care Products</v>
          </cell>
          <cell r="S2100" t="str">
            <v>Associate</v>
          </cell>
          <cell r="T2100" t="str">
            <v>A2</v>
          </cell>
          <cell r="U2100" t="str">
            <v>Baddi</v>
          </cell>
          <cell r="V2100" t="str">
            <v>Baddi</v>
          </cell>
          <cell r="W2100">
            <v>41267</v>
          </cell>
          <cell r="X2100">
            <v>41244</v>
          </cell>
          <cell r="Y2100">
            <v>3</v>
          </cell>
          <cell r="Z2100">
            <v>3.149401862316084</v>
          </cell>
          <cell r="AA2100">
            <v>6.1494018623160844</v>
          </cell>
          <cell r="AB2100">
            <v>0</v>
          </cell>
          <cell r="AC2100">
            <v>0</v>
          </cell>
          <cell r="AD2100">
            <v>41448</v>
          </cell>
          <cell r="AE2100">
            <v>0</v>
          </cell>
          <cell r="AF2100">
            <v>41448</v>
          </cell>
          <cell r="AG2100">
            <v>0</v>
          </cell>
          <cell r="AH2100">
            <v>0</v>
          </cell>
          <cell r="AI2100">
            <v>0</v>
          </cell>
          <cell r="AJ2100">
            <v>0</v>
          </cell>
          <cell r="AK2100">
            <v>0</v>
          </cell>
          <cell r="AL2100">
            <v>0</v>
          </cell>
          <cell r="AM2100">
            <v>0</v>
          </cell>
          <cell r="AN2100">
            <v>0</v>
          </cell>
          <cell r="AO2100">
            <v>0</v>
          </cell>
          <cell r="AP2100">
            <v>0</v>
          </cell>
          <cell r="AQ2100">
            <v>0</v>
          </cell>
          <cell r="AR2100">
            <v>0</v>
          </cell>
          <cell r="AS2100">
            <v>0</v>
          </cell>
          <cell r="AT2100">
            <v>0</v>
          </cell>
          <cell r="AU2100">
            <v>0</v>
          </cell>
          <cell r="AV2100">
            <v>0</v>
          </cell>
          <cell r="AW2100">
            <v>0</v>
          </cell>
          <cell r="AX2100">
            <v>0</v>
          </cell>
          <cell r="AY2100">
            <v>0</v>
          </cell>
          <cell r="AZ2100">
            <v>0</v>
          </cell>
          <cell r="BA2100">
            <v>0</v>
          </cell>
          <cell r="BB2100">
            <v>0</v>
          </cell>
          <cell r="BC2100">
            <v>0</v>
          </cell>
          <cell r="BD2100">
            <v>0</v>
          </cell>
          <cell r="BE2100">
            <v>0</v>
          </cell>
          <cell r="BF2100">
            <v>0</v>
          </cell>
          <cell r="BG2100">
            <v>32349</v>
          </cell>
          <cell r="BH2100">
            <v>27</v>
          </cell>
          <cell r="BI2100">
            <v>6</v>
          </cell>
          <cell r="BJ2100">
            <v>54263</v>
          </cell>
          <cell r="BK2100" t="str">
            <v>Less than and equal to 30 yrs</v>
          </cell>
          <cell r="BL2100" t="str">
            <v>Married</v>
          </cell>
          <cell r="BM2100">
            <v>4</v>
          </cell>
          <cell r="BN2100" t="str">
            <v>Vill Bando Bharden P.O Wasni</v>
          </cell>
          <cell r="BO2100" t="str">
            <v>Sirmour</v>
          </cell>
          <cell r="BP2100" t="str">
            <v>Himachal Pradesh</v>
          </cell>
          <cell r="BQ2100">
            <v>173024</v>
          </cell>
          <cell r="BR2100" t="str">
            <v>10th</v>
          </cell>
          <cell r="BS2100">
            <v>0</v>
          </cell>
          <cell r="BT2100" t="str">
            <v>ITI Machinist</v>
          </cell>
          <cell r="BU2100" t="str">
            <v>JHS Svendgaard Hygiene Products Ltd</v>
          </cell>
          <cell r="BV2100">
            <v>0</v>
          </cell>
          <cell r="BW2100">
            <v>0</v>
          </cell>
          <cell r="BX2100">
            <v>0</v>
          </cell>
          <cell r="BY2100">
            <v>0</v>
          </cell>
          <cell r="BZ2100">
            <v>0</v>
          </cell>
          <cell r="CA2100">
            <v>0</v>
          </cell>
          <cell r="CB2100">
            <v>0</v>
          </cell>
          <cell r="CC2100">
            <v>0</v>
          </cell>
          <cell r="CD2100" t="str">
            <v>B+</v>
          </cell>
          <cell r="CE2100" t="str">
            <v>DBZPK9665J</v>
          </cell>
          <cell r="CF2100" t="str">
            <v>Naresh Patel</v>
          </cell>
          <cell r="CG2100" t="str">
            <v>Naresh Patel</v>
          </cell>
        </row>
        <row r="2101">
          <cell r="B2101">
            <v>10000601</v>
          </cell>
          <cell r="C2101" t="str">
            <v>Inactive</v>
          </cell>
          <cell r="D2101">
            <v>1010310999</v>
          </cell>
          <cell r="E2101" t="str">
            <v>TALOJA-SECURITY</v>
          </cell>
          <cell r="F2101" t="str">
            <v>1010300310</v>
          </cell>
          <cell r="G2101" t="str">
            <v>03/W082</v>
          </cell>
          <cell r="H2101" t="str">
            <v>M</v>
          </cell>
          <cell r="I2101" t="str">
            <v>Dambar</v>
          </cell>
          <cell r="J2101" t="str">
            <v>Rana</v>
          </cell>
          <cell r="K2101" t="str">
            <v>Shivcharan</v>
          </cell>
          <cell r="L2101" t="str">
            <v>Security Guard</v>
          </cell>
          <cell r="M2101" t="str">
            <v>Security Administration</v>
          </cell>
          <cell r="N2101">
            <v>0</v>
          </cell>
          <cell r="O2101">
            <v>0</v>
          </cell>
          <cell r="P2101" t="str">
            <v>Security</v>
          </cell>
          <cell r="Q2101">
            <v>0</v>
          </cell>
          <cell r="R2101" t="str">
            <v>Corporate Shared Services</v>
          </cell>
          <cell r="S2101" t="str">
            <v>Associate</v>
          </cell>
          <cell r="T2101" t="str">
            <v>SG</v>
          </cell>
          <cell r="U2101" t="str">
            <v>Taloja</v>
          </cell>
          <cell r="V2101" t="str">
            <v>Taloja</v>
          </cell>
          <cell r="W2101">
            <v>36049</v>
          </cell>
          <cell r="X2101" t="str">
            <v>Before 1 April 2010</v>
          </cell>
          <cell r="Y2101">
            <v>16</v>
          </cell>
          <cell r="Z2101">
            <v>17.445292272957897</v>
          </cell>
          <cell r="AA2101">
            <v>33.4452922729579</v>
          </cell>
          <cell r="AB2101">
            <v>0</v>
          </cell>
          <cell r="AC2101">
            <v>0</v>
          </cell>
          <cell r="AD2101">
            <v>36229</v>
          </cell>
          <cell r="AE2101">
            <v>0</v>
          </cell>
          <cell r="AF2101">
            <v>36251</v>
          </cell>
          <cell r="AG2101">
            <v>0</v>
          </cell>
          <cell r="AH2101">
            <v>0</v>
          </cell>
          <cell r="AI2101">
            <v>0</v>
          </cell>
          <cell r="AJ2101">
            <v>0</v>
          </cell>
          <cell r="AK2101">
            <v>0</v>
          </cell>
          <cell r="AL2101">
            <v>0</v>
          </cell>
          <cell r="AM2101">
            <v>0</v>
          </cell>
          <cell r="AN2101">
            <v>0</v>
          </cell>
          <cell r="AO2101">
            <v>0</v>
          </cell>
          <cell r="AP2101">
            <v>0</v>
          </cell>
          <cell r="AQ2101">
            <v>0</v>
          </cell>
          <cell r="AR2101">
            <v>0</v>
          </cell>
          <cell r="AS2101">
            <v>0</v>
          </cell>
          <cell r="AT2101">
            <v>0</v>
          </cell>
          <cell r="AU2101">
            <v>0</v>
          </cell>
          <cell r="AV2101">
            <v>0</v>
          </cell>
          <cell r="AW2101">
            <v>0</v>
          </cell>
          <cell r="AX2101">
            <v>0</v>
          </cell>
          <cell r="AY2101">
            <v>0</v>
          </cell>
          <cell r="AZ2101">
            <v>0</v>
          </cell>
          <cell r="BA2101" t="str">
            <v>Sion</v>
          </cell>
          <cell r="BB2101">
            <v>41671</v>
          </cell>
          <cell r="BC2101">
            <v>0</v>
          </cell>
          <cell r="BD2101">
            <v>0</v>
          </cell>
          <cell r="BE2101">
            <v>0</v>
          </cell>
          <cell r="BF2101">
            <v>0</v>
          </cell>
          <cell r="BG2101">
            <v>20253</v>
          </cell>
          <cell r="BH2101">
            <v>60</v>
          </cell>
          <cell r="BI2101">
            <v>8</v>
          </cell>
          <cell r="BJ2101">
            <v>42167</v>
          </cell>
          <cell r="BK2101">
            <v>0</v>
          </cell>
          <cell r="BL2101" t="str">
            <v>Married</v>
          </cell>
          <cell r="BM2101">
            <v>0</v>
          </cell>
          <cell r="BN2101" t="str">
            <v>Village - Rochhara Dist - Pithoragarh</v>
          </cell>
          <cell r="BO2101" t="str">
            <v xml:space="preserve">UP </v>
          </cell>
          <cell r="BP2101">
            <v>0</v>
          </cell>
          <cell r="BQ2101">
            <v>0</v>
          </cell>
          <cell r="BR2101" t="str">
            <v>S.S.C</v>
          </cell>
          <cell r="BS2101">
            <v>0</v>
          </cell>
          <cell r="BT2101">
            <v>0</v>
          </cell>
          <cell r="BU2101" t="str">
            <v>Indian Army</v>
          </cell>
          <cell r="BV2101">
            <v>42167</v>
          </cell>
          <cell r="BW2101">
            <v>42156</v>
          </cell>
          <cell r="BX2101">
            <v>0</v>
          </cell>
          <cell r="BY2101" t="str">
            <v>Transferred to VVF Ltd</v>
          </cell>
          <cell r="BZ2101">
            <v>0</v>
          </cell>
          <cell r="CA2101">
            <v>0</v>
          </cell>
          <cell r="CB2101" t="str">
            <v>Involuntary</v>
          </cell>
          <cell r="CC2101">
            <v>0</v>
          </cell>
          <cell r="CD2101">
            <v>0</v>
          </cell>
          <cell r="CE2101" t="str">
            <v>BBIPR9627Q</v>
          </cell>
          <cell r="CF2101">
            <v>0</v>
          </cell>
          <cell r="CG2101">
            <v>0</v>
          </cell>
        </row>
        <row r="2102">
          <cell r="B2102">
            <v>10002896</v>
          </cell>
          <cell r="C2102" t="str">
            <v>Active</v>
          </cell>
          <cell r="D2102">
            <v>9919902999</v>
          </cell>
          <cell r="E2102" t="str">
            <v>CORPORATE-FINANCE</v>
          </cell>
          <cell r="F2102" t="str">
            <v>9919900083</v>
          </cell>
          <cell r="G2102">
            <v>0</v>
          </cell>
          <cell r="H2102" t="str">
            <v>F</v>
          </cell>
          <cell r="I2102" t="str">
            <v>Jyoti</v>
          </cell>
          <cell r="J2102" t="str">
            <v>Thorat</v>
          </cell>
          <cell r="K2102" t="str">
            <v>Vishwas</v>
          </cell>
          <cell r="L2102" t="str">
            <v>Executive</v>
          </cell>
          <cell r="M2102" t="str">
            <v>Finance &amp; Accounts</v>
          </cell>
          <cell r="N2102" t="str">
            <v>Support</v>
          </cell>
          <cell r="O2102" t="str">
            <v>MIS &amp; Costing</v>
          </cell>
          <cell r="P2102" t="str">
            <v>Finance &amp; Accounts</v>
          </cell>
          <cell r="Q2102" t="str">
            <v>MIS &amp; Costing</v>
          </cell>
          <cell r="R2102" t="str">
            <v>Corporate Shared Services</v>
          </cell>
          <cell r="S2102" t="str">
            <v>JMC</v>
          </cell>
          <cell r="T2102" t="str">
            <v>EG</v>
          </cell>
          <cell r="U2102" t="str">
            <v>Corporate</v>
          </cell>
          <cell r="V2102" t="str">
            <v>Corporate</v>
          </cell>
          <cell r="W2102">
            <v>41269</v>
          </cell>
          <cell r="X2102">
            <v>41244</v>
          </cell>
          <cell r="Y2102">
            <v>6</v>
          </cell>
          <cell r="Z2102">
            <v>3.1439224099441971</v>
          </cell>
          <cell r="AA2102">
            <v>9.1439224099441976</v>
          </cell>
          <cell r="AB2102">
            <v>0</v>
          </cell>
          <cell r="AC2102">
            <v>0</v>
          </cell>
          <cell r="AD2102">
            <v>41450</v>
          </cell>
          <cell r="AE2102">
            <v>0</v>
          </cell>
          <cell r="AF2102">
            <v>41456</v>
          </cell>
          <cell r="AG2102">
            <v>0</v>
          </cell>
          <cell r="AH2102">
            <v>0</v>
          </cell>
          <cell r="AI2102">
            <v>0</v>
          </cell>
          <cell r="AJ2102">
            <v>0</v>
          </cell>
          <cell r="AK2102">
            <v>0</v>
          </cell>
          <cell r="AL2102">
            <v>0</v>
          </cell>
          <cell r="AM2102">
            <v>0</v>
          </cell>
          <cell r="AN2102">
            <v>0</v>
          </cell>
          <cell r="AO2102">
            <v>0</v>
          </cell>
          <cell r="AP2102">
            <v>0</v>
          </cell>
          <cell r="AQ2102">
            <v>0</v>
          </cell>
          <cell r="AR2102">
            <v>0</v>
          </cell>
          <cell r="AS2102">
            <v>0</v>
          </cell>
          <cell r="AT2102">
            <v>0</v>
          </cell>
          <cell r="AU2102">
            <v>0</v>
          </cell>
          <cell r="AV2102">
            <v>0</v>
          </cell>
          <cell r="AW2102">
            <v>0</v>
          </cell>
          <cell r="AX2102">
            <v>0</v>
          </cell>
          <cell r="AY2102">
            <v>0</v>
          </cell>
          <cell r="AZ2102">
            <v>0</v>
          </cell>
          <cell r="BA2102">
            <v>0</v>
          </cell>
          <cell r="BB2102">
            <v>0</v>
          </cell>
          <cell r="BC2102">
            <v>0</v>
          </cell>
          <cell r="BD2102">
            <v>0</v>
          </cell>
          <cell r="BE2102">
            <v>0</v>
          </cell>
          <cell r="BF2102">
            <v>0</v>
          </cell>
          <cell r="BG2102">
            <v>30370</v>
          </cell>
          <cell r="BH2102">
            <v>32</v>
          </cell>
          <cell r="BI2102">
            <v>11</v>
          </cell>
          <cell r="BJ2102">
            <v>52284</v>
          </cell>
          <cell r="BK2102" t="str">
            <v>31 - 35 yrs</v>
          </cell>
          <cell r="BL2102" t="str">
            <v>Unmarried</v>
          </cell>
          <cell r="BM2102">
            <v>0</v>
          </cell>
          <cell r="BN2102" t="str">
            <v>Room No.B/8, Gajanan Nagar, Sainath Colony, Ulhasnagar</v>
          </cell>
          <cell r="BO2102" t="str">
            <v>Mumbai</v>
          </cell>
          <cell r="BP2102" t="str">
            <v>Maharashtra</v>
          </cell>
          <cell r="BQ2102">
            <v>421004</v>
          </cell>
          <cell r="BR2102" t="str">
            <v>Bcom</v>
          </cell>
          <cell r="BS2102" t="str">
            <v>Mcom</v>
          </cell>
          <cell r="BT2102" t="str">
            <v>ICWA (Final Results Awaited)</v>
          </cell>
          <cell r="BU2102" t="str">
            <v>B.J.D Nanabhoy &amp; Company</v>
          </cell>
          <cell r="BV2102">
            <v>0</v>
          </cell>
          <cell r="BW2102">
            <v>0</v>
          </cell>
          <cell r="BX2102">
            <v>0</v>
          </cell>
          <cell r="BY2102">
            <v>0</v>
          </cell>
          <cell r="BZ2102">
            <v>0</v>
          </cell>
          <cell r="CA2102">
            <v>0</v>
          </cell>
          <cell r="CB2102">
            <v>0</v>
          </cell>
          <cell r="CC2102">
            <v>0</v>
          </cell>
          <cell r="CD2102" t="str">
            <v>O+</v>
          </cell>
          <cell r="CE2102" t="str">
            <v>AJQPT5141A</v>
          </cell>
          <cell r="CF2102" t="str">
            <v>Madhulika Pathak</v>
          </cell>
          <cell r="CG2102" t="str">
            <v>Madhulika Pathak</v>
          </cell>
        </row>
        <row r="2103">
          <cell r="B2103">
            <v>10000812</v>
          </cell>
          <cell r="C2103" t="str">
            <v>Inactive</v>
          </cell>
          <cell r="D2103">
            <v>2011418160</v>
          </cell>
          <cell r="E2103" t="str">
            <v>BADDI - SOAP FINISHING</v>
          </cell>
          <cell r="F2103" t="str">
            <v>2011400010</v>
          </cell>
          <cell r="G2103" t="str">
            <v>B00225</v>
          </cell>
          <cell r="H2103" t="str">
            <v>M</v>
          </cell>
          <cell r="I2103" t="str">
            <v xml:space="preserve">Ajay </v>
          </cell>
          <cell r="J2103" t="str">
            <v>Upadhyay</v>
          </cell>
          <cell r="K2103" t="str">
            <v>Hari Nath</v>
          </cell>
          <cell r="L2103" t="str">
            <v>Senior Operator</v>
          </cell>
          <cell r="M2103" t="str">
            <v>Production</v>
          </cell>
          <cell r="N2103">
            <v>0</v>
          </cell>
          <cell r="O2103">
            <v>0</v>
          </cell>
          <cell r="P2103" t="str">
            <v>PCP Manufacturing</v>
          </cell>
          <cell r="Q2103">
            <v>0</v>
          </cell>
          <cell r="R2103" t="str">
            <v>Personal Care Products</v>
          </cell>
          <cell r="S2103" t="str">
            <v>Associate</v>
          </cell>
          <cell r="T2103" t="str">
            <v>A2</v>
          </cell>
          <cell r="U2103" t="str">
            <v>Baddi</v>
          </cell>
          <cell r="V2103" t="str">
            <v>Baddi</v>
          </cell>
          <cell r="W2103">
            <v>37196</v>
          </cell>
          <cell r="X2103" t="str">
            <v>Before 1 April 2010</v>
          </cell>
          <cell r="Y2103">
            <v>0</v>
          </cell>
          <cell r="Z2103">
            <v>14.302826519850331</v>
          </cell>
          <cell r="AA2103">
            <v>14.302826519850331</v>
          </cell>
          <cell r="AB2103">
            <v>0</v>
          </cell>
          <cell r="AC2103">
            <v>0</v>
          </cell>
          <cell r="AD2103">
            <v>37376</v>
          </cell>
          <cell r="AE2103">
            <v>0</v>
          </cell>
          <cell r="AF2103">
            <v>37377</v>
          </cell>
          <cell r="AG2103">
            <v>0</v>
          </cell>
          <cell r="AH2103">
            <v>0</v>
          </cell>
          <cell r="AI2103">
            <v>0</v>
          </cell>
          <cell r="AJ2103">
            <v>0</v>
          </cell>
          <cell r="AK2103">
            <v>0</v>
          </cell>
          <cell r="AL2103">
            <v>0</v>
          </cell>
          <cell r="AM2103">
            <v>0</v>
          </cell>
          <cell r="AN2103">
            <v>0</v>
          </cell>
          <cell r="AO2103">
            <v>41365</v>
          </cell>
          <cell r="AP2103" t="str">
            <v xml:space="preserve">Operator </v>
          </cell>
          <cell r="AQ2103" t="str">
            <v>Associate</v>
          </cell>
          <cell r="AR2103">
            <v>0</v>
          </cell>
          <cell r="AS2103">
            <v>0</v>
          </cell>
          <cell r="AT2103">
            <v>0</v>
          </cell>
          <cell r="AU2103">
            <v>0</v>
          </cell>
          <cell r="AV2103">
            <v>0</v>
          </cell>
          <cell r="AW2103">
            <v>0</v>
          </cell>
          <cell r="AX2103">
            <v>0</v>
          </cell>
          <cell r="AY2103">
            <v>0</v>
          </cell>
          <cell r="AZ2103">
            <v>0</v>
          </cell>
          <cell r="BA2103" t="str">
            <v>Sion</v>
          </cell>
          <cell r="BB2103">
            <v>40002</v>
          </cell>
          <cell r="BC2103">
            <v>0</v>
          </cell>
          <cell r="BD2103">
            <v>0</v>
          </cell>
          <cell r="BE2103">
            <v>0</v>
          </cell>
          <cell r="BF2103">
            <v>0</v>
          </cell>
          <cell r="BG2103">
            <v>26968</v>
          </cell>
          <cell r="BH2103">
            <v>42</v>
          </cell>
          <cell r="BI2103">
            <v>3</v>
          </cell>
          <cell r="BJ2103">
            <v>48882</v>
          </cell>
          <cell r="BK2103">
            <v>0</v>
          </cell>
          <cell r="BL2103" t="str">
            <v>Married</v>
          </cell>
          <cell r="BM2103">
            <v>0</v>
          </cell>
          <cell r="BN2103" t="str">
            <v>Near Ashika Gas Godam, Singhria Kunraghat, Gorakhpur</v>
          </cell>
          <cell r="BO2103" t="str">
            <v>Gorakhpur</v>
          </cell>
          <cell r="BP2103" t="str">
            <v>Uttar Pradesh</v>
          </cell>
          <cell r="BQ2103">
            <v>273008</v>
          </cell>
          <cell r="BR2103" t="str">
            <v>12th</v>
          </cell>
          <cell r="BS2103">
            <v>0</v>
          </cell>
          <cell r="BT2103">
            <v>0</v>
          </cell>
          <cell r="BU2103" t="str">
            <v/>
          </cell>
          <cell r="BV2103">
            <v>42181</v>
          </cell>
          <cell r="BW2103">
            <v>42156</v>
          </cell>
          <cell r="BX2103">
            <v>42151</v>
          </cell>
          <cell r="BY2103" t="str">
            <v>Carrer Growth</v>
          </cell>
          <cell r="BZ2103" t="str">
            <v>Resignation</v>
          </cell>
          <cell r="CA2103">
            <v>0</v>
          </cell>
          <cell r="CB2103" t="str">
            <v>Voluntary</v>
          </cell>
          <cell r="CC2103">
            <v>0</v>
          </cell>
          <cell r="CD2103" t="str">
            <v>B+</v>
          </cell>
          <cell r="CE2103" t="str">
            <v>ABAPU6482F</v>
          </cell>
          <cell r="CF2103" t="e">
            <v>#N/A</v>
          </cell>
          <cell r="CG2103">
            <v>0</v>
          </cell>
        </row>
        <row r="2104">
          <cell r="B2104">
            <v>10000618</v>
          </cell>
          <cell r="C2104" t="str">
            <v>Transferred</v>
          </cell>
          <cell r="D2104">
            <v>9949999999</v>
          </cell>
          <cell r="E2104" t="str">
            <v>VVFL-CORPORATE</v>
          </cell>
          <cell r="F2104" t="str">
            <v>9919900009</v>
          </cell>
          <cell r="G2104" t="str">
            <v>01/A182</v>
          </cell>
          <cell r="H2104" t="str">
            <v>M</v>
          </cell>
          <cell r="I2104" t="str">
            <v>Rashmin</v>
          </cell>
          <cell r="J2104" t="str">
            <v>Joshi</v>
          </cell>
          <cell r="K2104" t="str">
            <v>Balkrushna</v>
          </cell>
          <cell r="L2104" t="str">
            <v>President</v>
          </cell>
          <cell r="M2104" t="str">
            <v>CMD Office</v>
          </cell>
          <cell r="N2104">
            <v>0</v>
          </cell>
          <cell r="O2104">
            <v>0</v>
          </cell>
          <cell r="P2104" t="str">
            <v>Corporate Planning</v>
          </cell>
          <cell r="Q2104" t="str">
            <v>CMD Office</v>
          </cell>
          <cell r="R2104" t="str">
            <v>Corporate Shared Services</v>
          </cell>
          <cell r="S2104" t="str">
            <v>SMC</v>
          </cell>
          <cell r="T2104" t="str">
            <v>EG-10</v>
          </cell>
          <cell r="U2104" t="str">
            <v>Corporate</v>
          </cell>
          <cell r="V2104" t="str">
            <v>Corporate</v>
          </cell>
          <cell r="W2104">
            <v>37196</v>
          </cell>
          <cell r="X2104" t="str">
            <v>Before 1 April 2010</v>
          </cell>
          <cell r="Y2104">
            <v>15</v>
          </cell>
          <cell r="Z2104">
            <v>14.302826519850331</v>
          </cell>
          <cell r="AA2104">
            <v>29.302826519850331</v>
          </cell>
          <cell r="AB2104">
            <v>0</v>
          </cell>
          <cell r="AC2104">
            <v>0</v>
          </cell>
          <cell r="AD2104">
            <v>37376</v>
          </cell>
          <cell r="AE2104">
            <v>0</v>
          </cell>
          <cell r="AF2104">
            <v>37196</v>
          </cell>
          <cell r="AG2104">
            <v>0</v>
          </cell>
          <cell r="AH2104">
            <v>0</v>
          </cell>
          <cell r="AI2104">
            <v>0</v>
          </cell>
          <cell r="AJ2104">
            <v>0</v>
          </cell>
          <cell r="AK2104">
            <v>0</v>
          </cell>
          <cell r="AL2104">
            <v>0</v>
          </cell>
          <cell r="AM2104">
            <v>0</v>
          </cell>
          <cell r="AN2104">
            <v>0</v>
          </cell>
          <cell r="AO2104">
            <v>41456</v>
          </cell>
          <cell r="AP2104" t="str">
            <v>Director &amp; President</v>
          </cell>
          <cell r="AQ2104" t="str">
            <v>SMC</v>
          </cell>
          <cell r="AR2104">
            <v>0</v>
          </cell>
          <cell r="AS2104">
            <v>0</v>
          </cell>
          <cell r="AT2104">
            <v>0</v>
          </cell>
          <cell r="AU2104">
            <v>0</v>
          </cell>
          <cell r="AV2104">
            <v>0</v>
          </cell>
          <cell r="AW2104">
            <v>0</v>
          </cell>
          <cell r="AX2104">
            <v>0</v>
          </cell>
          <cell r="AY2104">
            <v>0</v>
          </cell>
          <cell r="AZ2104">
            <v>0</v>
          </cell>
          <cell r="BA2104" t="str">
            <v>Corporate</v>
          </cell>
          <cell r="BB2104">
            <v>42186</v>
          </cell>
          <cell r="BC2104">
            <v>0</v>
          </cell>
          <cell r="BD2104">
            <v>0</v>
          </cell>
          <cell r="BE2104" t="str">
            <v>CMB Corporate</v>
          </cell>
          <cell r="BF2104">
            <v>41456</v>
          </cell>
          <cell r="BG2104">
            <v>22975</v>
          </cell>
          <cell r="BH2104">
            <v>53</v>
          </cell>
          <cell r="BI2104">
            <v>2</v>
          </cell>
          <cell r="BJ2104">
            <v>44889</v>
          </cell>
          <cell r="BK2104">
            <v>0</v>
          </cell>
          <cell r="BL2104" t="str">
            <v>Married</v>
          </cell>
          <cell r="BM2104">
            <v>0</v>
          </cell>
          <cell r="BN2104" t="str">
            <v>1005, B' Wing, Raj Residency 1, Mahavir Nagar, Dahanukar wadi</v>
          </cell>
          <cell r="BO2104" t="str">
            <v>Kandivali, Mumbai</v>
          </cell>
          <cell r="BP2104" t="str">
            <v>Maharashtra</v>
          </cell>
          <cell r="BQ2104">
            <v>400067</v>
          </cell>
          <cell r="BR2104" t="str">
            <v>B.Com</v>
          </cell>
          <cell r="BS2104">
            <v>0</v>
          </cell>
          <cell r="BT2104">
            <v>0</v>
          </cell>
          <cell r="BU2104" t="str">
            <v/>
          </cell>
          <cell r="BV2104">
            <v>42185</v>
          </cell>
          <cell r="BW2104">
            <v>0</v>
          </cell>
          <cell r="BX2104">
            <v>0</v>
          </cell>
          <cell r="BY2104" t="str">
            <v>Transferred to VVF Ltd</v>
          </cell>
          <cell r="BZ2104">
            <v>0</v>
          </cell>
          <cell r="CA2104">
            <v>0</v>
          </cell>
          <cell r="CB2104" t="str">
            <v>Involuntary</v>
          </cell>
          <cell r="CC2104">
            <v>0</v>
          </cell>
          <cell r="CD2104">
            <v>0</v>
          </cell>
          <cell r="CE2104" t="str">
            <v>ABGPJ1281K</v>
          </cell>
          <cell r="CF2104" t="str">
            <v>Rustom Joshi</v>
          </cell>
          <cell r="CG2104" t="str">
            <v>Rustom Joshi</v>
          </cell>
        </row>
        <row r="2105">
          <cell r="B2105">
            <v>10002098</v>
          </cell>
          <cell r="C2105" t="str">
            <v>Active</v>
          </cell>
          <cell r="D2105">
            <v>2011299999</v>
          </cell>
          <cell r="E2105" t="str">
            <v>DAMAN-COMMON</v>
          </cell>
          <cell r="F2105" t="str">
            <v>2011200006</v>
          </cell>
          <cell r="G2105" t="str">
            <v>NA</v>
          </cell>
          <cell r="H2105" t="str">
            <v>M</v>
          </cell>
          <cell r="I2105" t="str">
            <v>Mathew M.T.</v>
          </cell>
          <cell r="J2105" t="str">
            <v/>
          </cell>
          <cell r="K2105" t="str">
            <v>Thommen</v>
          </cell>
          <cell r="L2105" t="str">
            <v>Peon</v>
          </cell>
          <cell r="M2105" t="str">
            <v>Accounts</v>
          </cell>
          <cell r="N2105" t="str">
            <v>Support</v>
          </cell>
          <cell r="O2105">
            <v>0</v>
          </cell>
          <cell r="P2105" t="str">
            <v>Finance &amp; Accounts</v>
          </cell>
          <cell r="Q2105" t="str">
            <v>Accounts</v>
          </cell>
          <cell r="R2105" t="str">
            <v>Corporate Shared Services</v>
          </cell>
          <cell r="S2105" t="str">
            <v>Associate</v>
          </cell>
          <cell r="T2105" t="str">
            <v>A1</v>
          </cell>
          <cell r="U2105" t="str">
            <v>Daman</v>
          </cell>
          <cell r="V2105" t="str">
            <v>Daman</v>
          </cell>
          <cell r="W2105">
            <v>40360</v>
          </cell>
          <cell r="X2105">
            <v>40360</v>
          </cell>
          <cell r="Y2105">
            <v>11</v>
          </cell>
          <cell r="Z2105">
            <v>5.6343333688483064</v>
          </cell>
          <cell r="AA2105">
            <v>16.634333368848306</v>
          </cell>
          <cell r="AB2105">
            <v>0</v>
          </cell>
          <cell r="AC2105">
            <v>0</v>
          </cell>
          <cell r="AD2105">
            <v>40541</v>
          </cell>
          <cell r="AE2105">
            <v>0</v>
          </cell>
          <cell r="AF2105">
            <v>40452</v>
          </cell>
          <cell r="AG2105">
            <v>0</v>
          </cell>
          <cell r="AH2105">
            <v>0</v>
          </cell>
          <cell r="AI2105">
            <v>0</v>
          </cell>
          <cell r="AJ2105">
            <v>0</v>
          </cell>
          <cell r="AK2105">
            <v>0</v>
          </cell>
          <cell r="AL2105">
            <v>0</v>
          </cell>
          <cell r="AM2105">
            <v>0</v>
          </cell>
          <cell r="AN2105">
            <v>0</v>
          </cell>
          <cell r="AO2105">
            <v>0</v>
          </cell>
          <cell r="AP2105">
            <v>0</v>
          </cell>
          <cell r="AQ2105">
            <v>0</v>
          </cell>
          <cell r="AR2105">
            <v>0</v>
          </cell>
          <cell r="AS2105">
            <v>0</v>
          </cell>
          <cell r="AT2105">
            <v>0</v>
          </cell>
          <cell r="AU2105">
            <v>0</v>
          </cell>
          <cell r="AV2105">
            <v>0</v>
          </cell>
          <cell r="AW2105">
            <v>0</v>
          </cell>
          <cell r="AX2105">
            <v>0</v>
          </cell>
          <cell r="AY2105">
            <v>0</v>
          </cell>
          <cell r="AZ2105">
            <v>0</v>
          </cell>
          <cell r="BA2105">
            <v>0</v>
          </cell>
          <cell r="BB2105">
            <v>0</v>
          </cell>
          <cell r="BC2105">
            <v>0</v>
          </cell>
          <cell r="BD2105">
            <v>0</v>
          </cell>
          <cell r="BE2105">
            <v>0</v>
          </cell>
          <cell r="BF2105">
            <v>0</v>
          </cell>
          <cell r="BG2105">
            <v>21960</v>
          </cell>
          <cell r="BH2105">
            <v>56</v>
          </cell>
          <cell r="BI2105">
            <v>0</v>
          </cell>
          <cell r="BJ2105">
            <v>43144</v>
          </cell>
          <cell r="BK2105" t="str">
            <v>51 - 55 yrs</v>
          </cell>
          <cell r="BL2105" t="str">
            <v>Married</v>
          </cell>
          <cell r="BM2105">
            <v>4</v>
          </cell>
          <cell r="BN2105" t="str">
            <v xml:space="preserve">Rom.No.B/7 PHC Cotes                            Fort Area Moti Daman </v>
          </cell>
          <cell r="BO2105" t="str">
            <v>Daman</v>
          </cell>
          <cell r="BP2105" t="str">
            <v>Daman &amp; Diu</v>
          </cell>
          <cell r="BQ2105">
            <v>0</v>
          </cell>
          <cell r="BR2105" t="str">
            <v>8th Passed</v>
          </cell>
          <cell r="BS2105">
            <v>0</v>
          </cell>
          <cell r="BT2105">
            <v>0</v>
          </cell>
          <cell r="BU2105">
            <v>0</v>
          </cell>
          <cell r="BV2105">
            <v>0</v>
          </cell>
          <cell r="BW2105">
            <v>0</v>
          </cell>
          <cell r="BX2105">
            <v>0</v>
          </cell>
          <cell r="BY2105">
            <v>0</v>
          </cell>
          <cell r="BZ2105">
            <v>0</v>
          </cell>
          <cell r="CA2105">
            <v>0</v>
          </cell>
          <cell r="CB2105">
            <v>0</v>
          </cell>
          <cell r="CC2105">
            <v>0</v>
          </cell>
          <cell r="CD2105">
            <v>0</v>
          </cell>
          <cell r="CE2105" t="str">
            <v>BNNPM2947P</v>
          </cell>
          <cell r="CF2105" t="str">
            <v>Dinesh Mistry</v>
          </cell>
          <cell r="CG2105">
            <v>0</v>
          </cell>
        </row>
        <row r="2106">
          <cell r="B2106">
            <v>10002428</v>
          </cell>
          <cell r="C2106" t="str">
            <v>Active</v>
          </cell>
          <cell r="D2106">
            <v>2011299999</v>
          </cell>
          <cell r="E2106" t="str">
            <v>DAMAN-COMMON</v>
          </cell>
          <cell r="F2106" t="str">
            <v>2011200126</v>
          </cell>
          <cell r="G2106" t="str">
            <v>NA</v>
          </cell>
          <cell r="H2106" t="str">
            <v>M</v>
          </cell>
          <cell r="I2106" t="str">
            <v>Rajendra</v>
          </cell>
          <cell r="J2106" t="str">
            <v>Patel</v>
          </cell>
          <cell r="K2106" t="str">
            <v>Chhotubhai</v>
          </cell>
          <cell r="L2106" t="str">
            <v>Jr. Officer</v>
          </cell>
          <cell r="M2106" t="str">
            <v>Accounts</v>
          </cell>
          <cell r="N2106" t="str">
            <v>Support</v>
          </cell>
          <cell r="O2106">
            <v>0</v>
          </cell>
          <cell r="P2106" t="str">
            <v>Finance &amp; Accounts</v>
          </cell>
          <cell r="Q2106" t="str">
            <v>Accounts</v>
          </cell>
          <cell r="R2106" t="str">
            <v>Corporate Shared Services</v>
          </cell>
          <cell r="S2106" t="str">
            <v>OC</v>
          </cell>
          <cell r="T2106" t="str">
            <v>M - 0</v>
          </cell>
          <cell r="U2106" t="str">
            <v>Daman</v>
          </cell>
          <cell r="V2106" t="str">
            <v>Daman</v>
          </cell>
          <cell r="W2106">
            <v>40636</v>
          </cell>
          <cell r="X2106">
            <v>40634</v>
          </cell>
          <cell r="Y2106">
            <v>5</v>
          </cell>
          <cell r="Z2106">
            <v>4.8781689852866625</v>
          </cell>
          <cell r="AA2106">
            <v>9.8781689852866634</v>
          </cell>
          <cell r="AB2106">
            <v>0</v>
          </cell>
          <cell r="AC2106">
            <v>0</v>
          </cell>
          <cell r="AD2106">
            <v>40817</v>
          </cell>
          <cell r="AE2106">
            <v>0</v>
          </cell>
          <cell r="AF2106">
            <v>40817</v>
          </cell>
          <cell r="AG2106">
            <v>0</v>
          </cell>
          <cell r="AH2106">
            <v>0</v>
          </cell>
          <cell r="AI2106">
            <v>0</v>
          </cell>
          <cell r="AJ2106">
            <v>0</v>
          </cell>
          <cell r="AK2106">
            <v>0</v>
          </cell>
          <cell r="AL2106">
            <v>0</v>
          </cell>
          <cell r="AM2106">
            <v>0</v>
          </cell>
          <cell r="AN2106">
            <v>0</v>
          </cell>
          <cell r="AO2106">
            <v>0</v>
          </cell>
          <cell r="AP2106">
            <v>0</v>
          </cell>
          <cell r="AQ2106">
            <v>0</v>
          </cell>
          <cell r="AR2106">
            <v>0</v>
          </cell>
          <cell r="AS2106">
            <v>0</v>
          </cell>
          <cell r="AT2106">
            <v>0</v>
          </cell>
          <cell r="AU2106">
            <v>0</v>
          </cell>
          <cell r="AV2106">
            <v>0</v>
          </cell>
          <cell r="AW2106">
            <v>0</v>
          </cell>
          <cell r="AX2106">
            <v>0</v>
          </cell>
          <cell r="AY2106">
            <v>0</v>
          </cell>
          <cell r="AZ2106">
            <v>0</v>
          </cell>
          <cell r="BA2106">
            <v>0</v>
          </cell>
          <cell r="BB2106">
            <v>0</v>
          </cell>
          <cell r="BC2106">
            <v>0</v>
          </cell>
          <cell r="BD2106">
            <v>0</v>
          </cell>
          <cell r="BE2106">
            <v>0</v>
          </cell>
          <cell r="BF2106">
            <v>0</v>
          </cell>
          <cell r="BG2106">
            <v>30405</v>
          </cell>
          <cell r="BH2106">
            <v>32</v>
          </cell>
          <cell r="BI2106">
            <v>10</v>
          </cell>
          <cell r="BJ2106">
            <v>51589</v>
          </cell>
          <cell r="BK2106" t="str">
            <v>31 - 35 yrs</v>
          </cell>
          <cell r="BL2106" t="str">
            <v>Unmarried</v>
          </cell>
          <cell r="BM2106">
            <v>2</v>
          </cell>
          <cell r="BN2106" t="str">
            <v>Chichwada School Falia</v>
          </cell>
          <cell r="BO2106" t="str">
            <v>Post Atul</v>
          </cell>
          <cell r="BP2106" t="str">
            <v>Gujarat</v>
          </cell>
          <cell r="BQ2106">
            <v>0</v>
          </cell>
          <cell r="BR2106" t="str">
            <v>B. Com</v>
          </cell>
          <cell r="BS2106">
            <v>0</v>
          </cell>
          <cell r="BT2106">
            <v>0</v>
          </cell>
          <cell r="BU2106">
            <v>0</v>
          </cell>
          <cell r="BV2106">
            <v>0</v>
          </cell>
          <cell r="BW2106">
            <v>0</v>
          </cell>
          <cell r="BX2106">
            <v>0</v>
          </cell>
          <cell r="BY2106">
            <v>0</v>
          </cell>
          <cell r="BZ2106">
            <v>0</v>
          </cell>
          <cell r="CA2106">
            <v>0</v>
          </cell>
          <cell r="CB2106">
            <v>0</v>
          </cell>
          <cell r="CC2106">
            <v>0</v>
          </cell>
          <cell r="CD2106">
            <v>0</v>
          </cell>
          <cell r="CE2106" t="str">
            <v>CHBPP9298P</v>
          </cell>
          <cell r="CF2106" t="str">
            <v>Dinesh Mistry</v>
          </cell>
          <cell r="CG2106">
            <v>0</v>
          </cell>
        </row>
        <row r="2107">
          <cell r="B2107">
            <v>10002905</v>
          </cell>
          <cell r="C2107" t="str">
            <v>Active</v>
          </cell>
          <cell r="D2107">
            <v>2011418020</v>
          </cell>
          <cell r="E2107" t="str">
            <v>BADDI - DISTILLATION</v>
          </cell>
          <cell r="F2107" t="str">
            <v>2011400250</v>
          </cell>
          <cell r="G2107" t="str">
            <v>B00595</v>
          </cell>
          <cell r="H2107" t="str">
            <v>M</v>
          </cell>
          <cell r="I2107" t="str">
            <v xml:space="preserve">Suresh </v>
          </cell>
          <cell r="J2107" t="str">
            <v>Chaudari</v>
          </cell>
          <cell r="K2107" t="str">
            <v>Bapu</v>
          </cell>
          <cell r="L2107" t="str">
            <v>Operator</v>
          </cell>
          <cell r="M2107" t="str">
            <v>Production</v>
          </cell>
          <cell r="N2107" t="str">
            <v>Core</v>
          </cell>
          <cell r="O2107" t="str">
            <v>Fatty Acid</v>
          </cell>
          <cell r="P2107" t="str">
            <v>PCP Manufacturing</v>
          </cell>
          <cell r="Q2107">
            <v>0</v>
          </cell>
          <cell r="R2107" t="str">
            <v>Personal Care Products</v>
          </cell>
          <cell r="S2107" t="str">
            <v>Associate</v>
          </cell>
          <cell r="T2107" t="str">
            <v>A1</v>
          </cell>
          <cell r="U2107" t="str">
            <v>Baddi</v>
          </cell>
          <cell r="V2107" t="str">
            <v>Baddi</v>
          </cell>
          <cell r="W2107">
            <v>41277</v>
          </cell>
          <cell r="X2107">
            <v>41287</v>
          </cell>
          <cell r="Y2107">
            <v>0</v>
          </cell>
          <cell r="Z2107">
            <v>3.1220046020421113</v>
          </cell>
          <cell r="AA2107">
            <v>3.1220046020421113</v>
          </cell>
          <cell r="AB2107">
            <v>41641</v>
          </cell>
          <cell r="AC2107">
            <v>41641</v>
          </cell>
          <cell r="AD2107">
            <v>41822</v>
          </cell>
          <cell r="AE2107">
            <v>0</v>
          </cell>
          <cell r="AF2107">
            <v>41456</v>
          </cell>
          <cell r="AG2107">
            <v>0</v>
          </cell>
          <cell r="AH2107">
            <v>0</v>
          </cell>
          <cell r="AI2107">
            <v>0</v>
          </cell>
          <cell r="AJ2107">
            <v>0</v>
          </cell>
          <cell r="AK2107">
            <v>0</v>
          </cell>
          <cell r="AL2107">
            <v>0</v>
          </cell>
          <cell r="AM2107">
            <v>0</v>
          </cell>
          <cell r="AN2107">
            <v>0</v>
          </cell>
          <cell r="AO2107">
            <v>0</v>
          </cell>
          <cell r="AP2107">
            <v>0</v>
          </cell>
          <cell r="AQ2107">
            <v>0</v>
          </cell>
          <cell r="AR2107" t="str">
            <v>Trainee Associate</v>
          </cell>
          <cell r="AS2107" t="str">
            <v>DFA</v>
          </cell>
          <cell r="AT2107">
            <v>41641</v>
          </cell>
          <cell r="AU2107">
            <v>0</v>
          </cell>
          <cell r="AV2107" t="str">
            <v>Operator</v>
          </cell>
          <cell r="AW2107">
            <v>0</v>
          </cell>
          <cell r="AX2107">
            <v>0</v>
          </cell>
          <cell r="AY2107">
            <v>0</v>
          </cell>
          <cell r="AZ2107">
            <v>0</v>
          </cell>
          <cell r="BA2107">
            <v>0</v>
          </cell>
          <cell r="BB2107">
            <v>0</v>
          </cell>
          <cell r="BC2107">
            <v>0</v>
          </cell>
          <cell r="BD2107">
            <v>0</v>
          </cell>
          <cell r="BE2107">
            <v>0</v>
          </cell>
          <cell r="BF2107">
            <v>0</v>
          </cell>
          <cell r="BG2107">
            <v>28880</v>
          </cell>
          <cell r="BH2107">
            <v>37</v>
          </cell>
          <cell r="BI2107">
            <v>0</v>
          </cell>
          <cell r="BJ2107">
            <v>50794</v>
          </cell>
          <cell r="BK2107" t="str">
            <v>36 - 40 yrs</v>
          </cell>
          <cell r="BL2107" t="str">
            <v>Unmarried</v>
          </cell>
          <cell r="BM2107">
            <v>4</v>
          </cell>
          <cell r="BN2107" t="str">
            <v>Vill: Rignoan,Tehsil,Erandol</v>
          </cell>
          <cell r="BO2107" t="str">
            <v>Jalagoan</v>
          </cell>
          <cell r="BP2107" t="str">
            <v>Maharashtra</v>
          </cell>
          <cell r="BQ2107">
            <v>425305</v>
          </cell>
          <cell r="BR2107" t="str">
            <v>Non- Matric</v>
          </cell>
          <cell r="BS2107">
            <v>0</v>
          </cell>
          <cell r="BT2107">
            <v>0</v>
          </cell>
          <cell r="BU2107" t="str">
            <v>Fresher</v>
          </cell>
          <cell r="BV2107">
            <v>0</v>
          </cell>
          <cell r="BW2107">
            <v>0</v>
          </cell>
          <cell r="BX2107">
            <v>0</v>
          </cell>
          <cell r="BY2107">
            <v>0</v>
          </cell>
          <cell r="BZ2107">
            <v>0</v>
          </cell>
          <cell r="CA2107">
            <v>0</v>
          </cell>
          <cell r="CB2107">
            <v>0</v>
          </cell>
          <cell r="CC2107">
            <v>0</v>
          </cell>
          <cell r="CD2107" t="str">
            <v>A+</v>
          </cell>
          <cell r="CE2107" t="str">
            <v>AYSPC4935C</v>
          </cell>
          <cell r="CF2107" t="str">
            <v>Rajhans Wadekar</v>
          </cell>
          <cell r="CG2107" t="str">
            <v>Rajhans Wadekar</v>
          </cell>
        </row>
        <row r="2108">
          <cell r="B2108">
            <v>10002906</v>
          </cell>
          <cell r="C2108" t="str">
            <v>Active</v>
          </cell>
          <cell r="D2108">
            <v>2011418020</v>
          </cell>
          <cell r="E2108" t="str">
            <v>BADDI - DISTILLATION</v>
          </cell>
          <cell r="F2108" t="str">
            <v>2011400251</v>
          </cell>
          <cell r="G2108" t="str">
            <v>B00596</v>
          </cell>
          <cell r="H2108" t="str">
            <v>M</v>
          </cell>
          <cell r="I2108" t="str">
            <v>Raj</v>
          </cell>
          <cell r="J2108" t="str">
            <v>Pal</v>
          </cell>
          <cell r="K2108">
            <v>0</v>
          </cell>
          <cell r="L2108" t="str">
            <v>Operator</v>
          </cell>
          <cell r="M2108" t="str">
            <v>Production</v>
          </cell>
          <cell r="N2108" t="str">
            <v>Core</v>
          </cell>
          <cell r="O2108" t="str">
            <v>Fatty Acid</v>
          </cell>
          <cell r="P2108" t="str">
            <v>PCP Manufacturing</v>
          </cell>
          <cell r="Q2108">
            <v>0</v>
          </cell>
          <cell r="R2108" t="str">
            <v>Personal Care Products</v>
          </cell>
          <cell r="S2108" t="str">
            <v>Associate</v>
          </cell>
          <cell r="T2108" t="str">
            <v>A1</v>
          </cell>
          <cell r="U2108" t="str">
            <v>Baddi</v>
          </cell>
          <cell r="V2108" t="str">
            <v>Baddi</v>
          </cell>
          <cell r="W2108">
            <v>41277</v>
          </cell>
          <cell r="X2108">
            <v>41287</v>
          </cell>
          <cell r="Y2108">
            <v>6</v>
          </cell>
          <cell r="Z2108">
            <v>3.1220046020421113</v>
          </cell>
          <cell r="AA2108">
            <v>9.1220046020421108</v>
          </cell>
          <cell r="AB2108">
            <v>0</v>
          </cell>
          <cell r="AC2108">
            <v>0</v>
          </cell>
          <cell r="AD2108">
            <v>41457</v>
          </cell>
          <cell r="AE2108">
            <v>0</v>
          </cell>
          <cell r="AF2108">
            <v>41457</v>
          </cell>
          <cell r="AG2108">
            <v>0</v>
          </cell>
          <cell r="AH2108">
            <v>0</v>
          </cell>
          <cell r="AI2108">
            <v>0</v>
          </cell>
          <cell r="AJ2108">
            <v>0</v>
          </cell>
          <cell r="AK2108">
            <v>0</v>
          </cell>
          <cell r="AL2108">
            <v>0</v>
          </cell>
          <cell r="AM2108">
            <v>0</v>
          </cell>
          <cell r="AN2108">
            <v>0</v>
          </cell>
          <cell r="AO2108">
            <v>0</v>
          </cell>
          <cell r="AP2108">
            <v>0</v>
          </cell>
          <cell r="AQ2108">
            <v>0</v>
          </cell>
          <cell r="AR2108">
            <v>0</v>
          </cell>
          <cell r="AS2108">
            <v>0</v>
          </cell>
          <cell r="AT2108">
            <v>0</v>
          </cell>
          <cell r="AU2108">
            <v>0</v>
          </cell>
          <cell r="AV2108">
            <v>0</v>
          </cell>
          <cell r="AW2108">
            <v>0</v>
          </cell>
          <cell r="AX2108">
            <v>0</v>
          </cell>
          <cell r="AY2108">
            <v>0</v>
          </cell>
          <cell r="AZ2108">
            <v>0</v>
          </cell>
          <cell r="BA2108">
            <v>0</v>
          </cell>
          <cell r="BB2108">
            <v>0</v>
          </cell>
          <cell r="BC2108">
            <v>0</v>
          </cell>
          <cell r="BD2108">
            <v>0</v>
          </cell>
          <cell r="BE2108">
            <v>0</v>
          </cell>
          <cell r="BF2108">
            <v>0</v>
          </cell>
          <cell r="BG2108">
            <v>27387</v>
          </cell>
          <cell r="BH2108">
            <v>41</v>
          </cell>
          <cell r="BI2108">
            <v>1</v>
          </cell>
          <cell r="BJ2108">
            <v>49301</v>
          </cell>
          <cell r="BK2108" t="str">
            <v>36 - 40 yrs</v>
          </cell>
          <cell r="BL2108" t="str">
            <v>Married</v>
          </cell>
          <cell r="BM2108">
            <v>5</v>
          </cell>
          <cell r="BN2108" t="str">
            <v>VPO: Gion,Dharampur</v>
          </cell>
          <cell r="BO2108" t="str">
            <v>Mandi</v>
          </cell>
          <cell r="BP2108" t="str">
            <v>Himachal Pradesh</v>
          </cell>
          <cell r="BQ2108">
            <v>175040</v>
          </cell>
          <cell r="BR2108" t="str">
            <v xml:space="preserve">10th </v>
          </cell>
          <cell r="BS2108">
            <v>0</v>
          </cell>
          <cell r="BT2108">
            <v>0</v>
          </cell>
          <cell r="BU2108" t="str">
            <v>Chemex Oil Pvt Ltd</v>
          </cell>
          <cell r="BV2108">
            <v>0</v>
          </cell>
          <cell r="BW2108">
            <v>0</v>
          </cell>
          <cell r="BX2108">
            <v>0</v>
          </cell>
          <cell r="BY2108">
            <v>0</v>
          </cell>
          <cell r="BZ2108">
            <v>0</v>
          </cell>
          <cell r="CA2108">
            <v>0</v>
          </cell>
          <cell r="CB2108">
            <v>0</v>
          </cell>
          <cell r="CC2108">
            <v>0</v>
          </cell>
          <cell r="CD2108" t="str">
            <v>O+</v>
          </cell>
          <cell r="CE2108" t="str">
            <v>BPCPR8140C</v>
          </cell>
          <cell r="CF2108" t="str">
            <v>Rajhans Wadekar</v>
          </cell>
          <cell r="CG2108" t="str">
            <v>Rajhans Wadekar</v>
          </cell>
        </row>
        <row r="2109">
          <cell r="B2109">
            <v>10002907</v>
          </cell>
          <cell r="C2109" t="str">
            <v>Inactive</v>
          </cell>
          <cell r="D2109">
            <v>0</v>
          </cell>
          <cell r="E2109">
            <v>0</v>
          </cell>
          <cell r="F2109" t="e">
            <v>#N/A</v>
          </cell>
          <cell r="G2109" t="str">
            <v>B00597</v>
          </cell>
          <cell r="H2109" t="str">
            <v>M</v>
          </cell>
          <cell r="I2109" t="str">
            <v>Gulshan</v>
          </cell>
          <cell r="J2109" t="str">
            <v>Kumar</v>
          </cell>
          <cell r="K2109">
            <v>0</v>
          </cell>
          <cell r="L2109" t="str">
            <v>Trainee Associate</v>
          </cell>
          <cell r="M2109">
            <v>0</v>
          </cell>
          <cell r="N2109">
            <v>0</v>
          </cell>
          <cell r="O2109">
            <v>0</v>
          </cell>
          <cell r="P2109" t="str">
            <v>PCP Manufacturing</v>
          </cell>
          <cell r="Q2109">
            <v>0</v>
          </cell>
          <cell r="R2109" t="str">
            <v>Personal Care Products</v>
          </cell>
          <cell r="S2109" t="str">
            <v>Trainee</v>
          </cell>
          <cell r="T2109" t="str">
            <v>T1</v>
          </cell>
          <cell r="U2109" t="str">
            <v>Baddi</v>
          </cell>
          <cell r="V2109" t="str">
            <v>Baddi</v>
          </cell>
          <cell r="W2109">
            <v>41278</v>
          </cell>
          <cell r="X2109">
            <v>41287</v>
          </cell>
          <cell r="Y2109">
            <v>0</v>
          </cell>
          <cell r="Z2109">
            <v>3.1192648756976218</v>
          </cell>
          <cell r="AA2109">
            <v>0.1</v>
          </cell>
          <cell r="AB2109">
            <v>0</v>
          </cell>
          <cell r="AC2109">
            <v>0</v>
          </cell>
          <cell r="AD2109">
            <v>41823</v>
          </cell>
          <cell r="AE2109">
            <v>0</v>
          </cell>
          <cell r="AF2109">
            <v>0</v>
          </cell>
          <cell r="AG2109">
            <v>0</v>
          </cell>
          <cell r="AH2109">
            <v>0</v>
          </cell>
          <cell r="AI2109">
            <v>0</v>
          </cell>
          <cell r="AJ2109">
            <v>0</v>
          </cell>
          <cell r="AK2109">
            <v>0</v>
          </cell>
          <cell r="AL2109">
            <v>0</v>
          </cell>
          <cell r="AM2109">
            <v>0</v>
          </cell>
          <cell r="AN2109">
            <v>0</v>
          </cell>
          <cell r="AO2109">
            <v>0</v>
          </cell>
          <cell r="AP2109">
            <v>0</v>
          </cell>
          <cell r="AQ2109">
            <v>0</v>
          </cell>
          <cell r="AR2109">
            <v>0</v>
          </cell>
          <cell r="AS2109">
            <v>0</v>
          </cell>
          <cell r="AT2109">
            <v>0</v>
          </cell>
          <cell r="AU2109">
            <v>0</v>
          </cell>
          <cell r="AV2109">
            <v>0</v>
          </cell>
          <cell r="AW2109">
            <v>0</v>
          </cell>
          <cell r="AX2109">
            <v>0</v>
          </cell>
          <cell r="AY2109">
            <v>0</v>
          </cell>
          <cell r="AZ2109">
            <v>0</v>
          </cell>
          <cell r="BA2109">
            <v>0</v>
          </cell>
          <cell r="BB2109">
            <v>0</v>
          </cell>
          <cell r="BC2109">
            <v>0</v>
          </cell>
          <cell r="BD2109">
            <v>0</v>
          </cell>
          <cell r="BE2109">
            <v>0</v>
          </cell>
          <cell r="BF2109">
            <v>0</v>
          </cell>
          <cell r="BG2109">
            <v>33360</v>
          </cell>
          <cell r="BH2109">
            <v>21</v>
          </cell>
          <cell r="BI2109">
            <v>9</v>
          </cell>
          <cell r="BJ2109">
            <v>0</v>
          </cell>
          <cell r="BK2109" t="str">
            <v>Less than 30 yrs and equal to 30 yrs</v>
          </cell>
          <cell r="BL2109" t="str">
            <v>Unmarried</v>
          </cell>
          <cell r="BM2109">
            <v>4</v>
          </cell>
          <cell r="BN2109" t="str">
            <v xml:space="preserve">VPO Panoh </v>
          </cell>
          <cell r="BO2109" t="str">
            <v>Una</v>
          </cell>
          <cell r="BP2109" t="str">
            <v>Himachal Pradesh</v>
          </cell>
          <cell r="BQ2109">
            <v>174303</v>
          </cell>
          <cell r="BR2109" t="str">
            <v>12th</v>
          </cell>
          <cell r="BS2109">
            <v>0</v>
          </cell>
          <cell r="BT2109" t="str">
            <v>ITI Turner</v>
          </cell>
          <cell r="BU2109" t="str">
            <v>Fresher</v>
          </cell>
          <cell r="BV2109">
            <v>41316</v>
          </cell>
          <cell r="BW2109">
            <v>41306</v>
          </cell>
          <cell r="BX2109">
            <v>0</v>
          </cell>
          <cell r="BY2109" t="str">
            <v>Opportunities/Career Advancement</v>
          </cell>
          <cell r="BZ2109" t="str">
            <v>Resignation</v>
          </cell>
          <cell r="CA2109">
            <v>0</v>
          </cell>
          <cell r="CB2109" t="str">
            <v>Voluntary</v>
          </cell>
          <cell r="CC2109">
            <v>0</v>
          </cell>
          <cell r="CD2109">
            <v>0</v>
          </cell>
          <cell r="CE2109">
            <v>0</v>
          </cell>
          <cell r="CF2109">
            <v>0</v>
          </cell>
          <cell r="CG2109">
            <v>0</v>
          </cell>
        </row>
        <row r="2110">
          <cell r="B2110">
            <v>10002910</v>
          </cell>
          <cell r="C2110" t="str">
            <v>Inactive</v>
          </cell>
          <cell r="D2110">
            <v>0</v>
          </cell>
          <cell r="E2110">
            <v>0</v>
          </cell>
          <cell r="F2110" t="e">
            <v>#N/A</v>
          </cell>
          <cell r="G2110" t="str">
            <v>B00600</v>
          </cell>
          <cell r="H2110" t="str">
            <v>M</v>
          </cell>
          <cell r="I2110" t="str">
            <v xml:space="preserve">Rajneesh </v>
          </cell>
          <cell r="J2110" t="str">
            <v>Kumar</v>
          </cell>
          <cell r="K2110">
            <v>0</v>
          </cell>
          <cell r="L2110" t="str">
            <v>Trainee Associate</v>
          </cell>
          <cell r="M2110">
            <v>0</v>
          </cell>
          <cell r="N2110">
            <v>0</v>
          </cell>
          <cell r="O2110">
            <v>0</v>
          </cell>
          <cell r="P2110" t="str">
            <v>PCP Manufacturing</v>
          </cell>
          <cell r="Q2110">
            <v>0</v>
          </cell>
          <cell r="R2110" t="str">
            <v>Personal Care Products</v>
          </cell>
          <cell r="S2110" t="str">
            <v>Trainee</v>
          </cell>
          <cell r="T2110" t="str">
            <v>T1</v>
          </cell>
          <cell r="U2110" t="str">
            <v>Baddi</v>
          </cell>
          <cell r="V2110" t="str">
            <v>Baddi</v>
          </cell>
          <cell r="W2110">
            <v>41278</v>
          </cell>
          <cell r="X2110">
            <v>41287</v>
          </cell>
          <cell r="Y2110">
            <v>0</v>
          </cell>
          <cell r="Z2110">
            <v>3.1192648756976218</v>
          </cell>
          <cell r="AA2110">
            <v>0.3</v>
          </cell>
          <cell r="AB2110">
            <v>0</v>
          </cell>
          <cell r="AC2110">
            <v>0</v>
          </cell>
          <cell r="AD2110">
            <v>41823</v>
          </cell>
          <cell r="AE2110">
            <v>0</v>
          </cell>
          <cell r="AF2110">
            <v>0</v>
          </cell>
          <cell r="AG2110">
            <v>0</v>
          </cell>
          <cell r="AH2110">
            <v>0</v>
          </cell>
          <cell r="AI2110">
            <v>0</v>
          </cell>
          <cell r="AJ2110">
            <v>0</v>
          </cell>
          <cell r="AK2110">
            <v>0</v>
          </cell>
          <cell r="AL2110">
            <v>0</v>
          </cell>
          <cell r="AM2110">
            <v>0</v>
          </cell>
          <cell r="AN2110">
            <v>0</v>
          </cell>
          <cell r="AO2110">
            <v>0</v>
          </cell>
          <cell r="AP2110">
            <v>0</v>
          </cell>
          <cell r="AQ2110">
            <v>0</v>
          </cell>
          <cell r="AR2110">
            <v>0</v>
          </cell>
          <cell r="AS2110">
            <v>0</v>
          </cell>
          <cell r="AT2110">
            <v>0</v>
          </cell>
          <cell r="AU2110">
            <v>0</v>
          </cell>
          <cell r="AV2110">
            <v>0</v>
          </cell>
          <cell r="AW2110">
            <v>0</v>
          </cell>
          <cell r="AX2110">
            <v>0</v>
          </cell>
          <cell r="AY2110">
            <v>0</v>
          </cell>
          <cell r="AZ2110">
            <v>0</v>
          </cell>
          <cell r="BA2110">
            <v>0</v>
          </cell>
          <cell r="BB2110">
            <v>0</v>
          </cell>
          <cell r="BC2110">
            <v>0</v>
          </cell>
          <cell r="BD2110">
            <v>0</v>
          </cell>
          <cell r="BE2110">
            <v>0</v>
          </cell>
          <cell r="BF2110">
            <v>0</v>
          </cell>
          <cell r="BG2110">
            <v>32594</v>
          </cell>
          <cell r="BH2110">
            <v>24</v>
          </cell>
          <cell r="BI2110">
            <v>0</v>
          </cell>
          <cell r="BJ2110">
            <v>0</v>
          </cell>
          <cell r="BK2110" t="str">
            <v>Less than 30 yrs and equal to 30 yrs</v>
          </cell>
          <cell r="BL2110" t="str">
            <v>Unmarried</v>
          </cell>
          <cell r="BM2110">
            <v>4</v>
          </cell>
          <cell r="BN2110" t="str">
            <v>VPO Panoh</v>
          </cell>
          <cell r="BO2110" t="str">
            <v>Una</v>
          </cell>
          <cell r="BP2110" t="str">
            <v>Himachal Pradesh</v>
          </cell>
          <cell r="BQ2110">
            <v>174303</v>
          </cell>
          <cell r="BR2110" t="str">
            <v>12th</v>
          </cell>
          <cell r="BS2110">
            <v>0</v>
          </cell>
          <cell r="BT2110" t="str">
            <v>ITI Machinist</v>
          </cell>
          <cell r="BU2110" t="str">
            <v>Fresher</v>
          </cell>
          <cell r="BV2110">
            <v>41384</v>
          </cell>
          <cell r="BW2110">
            <v>41365</v>
          </cell>
          <cell r="BX2110">
            <v>0</v>
          </cell>
          <cell r="BY2110" t="str">
            <v>Family Circumstances</v>
          </cell>
          <cell r="BZ2110" t="str">
            <v>Resignation</v>
          </cell>
          <cell r="CA2110">
            <v>0</v>
          </cell>
          <cell r="CB2110" t="str">
            <v>Voluntary</v>
          </cell>
          <cell r="CC2110">
            <v>0</v>
          </cell>
          <cell r="CD2110">
            <v>0</v>
          </cell>
          <cell r="CE2110">
            <v>0</v>
          </cell>
          <cell r="CF2110">
            <v>0</v>
          </cell>
          <cell r="CG2110">
            <v>0</v>
          </cell>
        </row>
        <row r="2111">
          <cell r="B2111">
            <v>10002908</v>
          </cell>
          <cell r="C2111" t="str">
            <v>Active</v>
          </cell>
          <cell r="D2111">
            <v>2011418160</v>
          </cell>
          <cell r="E2111" t="str">
            <v>BADDI - SOAP FINISHING</v>
          </cell>
          <cell r="F2111" t="str">
            <v>2011400252</v>
          </cell>
          <cell r="G2111" t="str">
            <v>B00598</v>
          </cell>
          <cell r="H2111" t="str">
            <v>M</v>
          </cell>
          <cell r="I2111" t="str">
            <v>Pawan</v>
          </cell>
          <cell r="J2111" t="str">
            <v>Kumar</v>
          </cell>
          <cell r="K2111">
            <v>0</v>
          </cell>
          <cell r="L2111" t="str">
            <v>Operator</v>
          </cell>
          <cell r="M2111" t="str">
            <v>Production</v>
          </cell>
          <cell r="N2111" t="str">
            <v>Core</v>
          </cell>
          <cell r="O2111">
            <v>0</v>
          </cell>
          <cell r="P2111" t="str">
            <v>PCP Manufacturing</v>
          </cell>
          <cell r="Q2111">
            <v>0</v>
          </cell>
          <cell r="R2111" t="str">
            <v>Personal Care Products</v>
          </cell>
          <cell r="S2111" t="str">
            <v>Associate</v>
          </cell>
          <cell r="T2111" t="str">
            <v>A1</v>
          </cell>
          <cell r="U2111" t="str">
            <v>Baddi</v>
          </cell>
          <cell r="V2111" t="str">
            <v>Baddi</v>
          </cell>
          <cell r="W2111">
            <v>41278</v>
          </cell>
          <cell r="X2111">
            <v>41287</v>
          </cell>
          <cell r="Y2111">
            <v>0</v>
          </cell>
          <cell r="Z2111">
            <v>3.1192648760147139</v>
          </cell>
          <cell r="AA2111">
            <v>3.1192648760147139</v>
          </cell>
          <cell r="AB2111">
            <v>41642</v>
          </cell>
          <cell r="AC2111">
            <v>41642</v>
          </cell>
          <cell r="AD2111">
            <v>41823</v>
          </cell>
          <cell r="AE2111">
            <v>0</v>
          </cell>
          <cell r="AF2111">
            <v>41456</v>
          </cell>
          <cell r="AG2111">
            <v>0</v>
          </cell>
          <cell r="AH2111">
            <v>0</v>
          </cell>
          <cell r="AI2111">
            <v>0</v>
          </cell>
          <cell r="AJ2111">
            <v>0</v>
          </cell>
          <cell r="AK2111">
            <v>0</v>
          </cell>
          <cell r="AL2111">
            <v>0</v>
          </cell>
          <cell r="AM2111">
            <v>0</v>
          </cell>
          <cell r="AN2111">
            <v>0</v>
          </cell>
          <cell r="AO2111">
            <v>0</v>
          </cell>
          <cell r="AP2111">
            <v>0</v>
          </cell>
          <cell r="AQ2111">
            <v>0</v>
          </cell>
          <cell r="AR2111" t="str">
            <v>Trainee Associate</v>
          </cell>
          <cell r="AS2111" t="str">
            <v>Production</v>
          </cell>
          <cell r="AT2111">
            <v>41642</v>
          </cell>
          <cell r="AU2111">
            <v>0</v>
          </cell>
          <cell r="AV2111" t="str">
            <v>Operator</v>
          </cell>
          <cell r="AW2111">
            <v>0</v>
          </cell>
          <cell r="AX2111">
            <v>0</v>
          </cell>
          <cell r="AY2111">
            <v>0</v>
          </cell>
          <cell r="AZ2111">
            <v>0</v>
          </cell>
          <cell r="BA2111">
            <v>0</v>
          </cell>
          <cell r="BB2111">
            <v>0</v>
          </cell>
          <cell r="BC2111">
            <v>0</v>
          </cell>
          <cell r="BD2111">
            <v>0</v>
          </cell>
          <cell r="BE2111">
            <v>0</v>
          </cell>
          <cell r="BF2111">
            <v>0</v>
          </cell>
          <cell r="BG2111">
            <v>31392</v>
          </cell>
          <cell r="BH2111">
            <v>30</v>
          </cell>
          <cell r="BI2111">
            <v>2</v>
          </cell>
          <cell r="BJ2111">
            <v>53306</v>
          </cell>
          <cell r="BK2111" t="str">
            <v>Less than and equal to 30 yrs</v>
          </cell>
          <cell r="BL2111" t="str">
            <v>Unmarried</v>
          </cell>
          <cell r="BM2111">
            <v>4</v>
          </cell>
          <cell r="BN2111" t="str">
            <v>VPO Bhaderwar</v>
          </cell>
          <cell r="BO2111" t="str">
            <v>Mandi</v>
          </cell>
          <cell r="BP2111" t="str">
            <v>Himachal Pradesh</v>
          </cell>
          <cell r="BQ2111">
            <v>175049</v>
          </cell>
          <cell r="BR2111" t="str">
            <v>12th</v>
          </cell>
          <cell r="BS2111">
            <v>0</v>
          </cell>
          <cell r="BT2111" t="str">
            <v>ITI Fitter</v>
          </cell>
          <cell r="BU2111" t="str">
            <v>Fresher</v>
          </cell>
          <cell r="BV2111">
            <v>0</v>
          </cell>
          <cell r="BW2111">
            <v>0</v>
          </cell>
          <cell r="BX2111">
            <v>0</v>
          </cell>
          <cell r="BY2111">
            <v>0</v>
          </cell>
          <cell r="BZ2111">
            <v>0</v>
          </cell>
          <cell r="CA2111">
            <v>0</v>
          </cell>
          <cell r="CB2111">
            <v>0</v>
          </cell>
          <cell r="CC2111">
            <v>0</v>
          </cell>
          <cell r="CD2111" t="str">
            <v>B+</v>
          </cell>
          <cell r="CE2111" t="str">
            <v>DDBPK9039N</v>
          </cell>
          <cell r="CF2111" t="str">
            <v>Naresh Patel</v>
          </cell>
          <cell r="CG2111" t="str">
            <v>Naresh Patel</v>
          </cell>
        </row>
        <row r="2112">
          <cell r="B2112">
            <v>10002909</v>
          </cell>
          <cell r="C2112" t="str">
            <v>Active</v>
          </cell>
          <cell r="D2112">
            <v>2011418160</v>
          </cell>
          <cell r="E2112" t="str">
            <v>BADDI - SOAP FINISHING</v>
          </cell>
          <cell r="F2112" t="str">
            <v>2011400253</v>
          </cell>
          <cell r="G2112" t="str">
            <v>B00599</v>
          </cell>
          <cell r="H2112" t="str">
            <v>M</v>
          </cell>
          <cell r="I2112" t="str">
            <v>Narender</v>
          </cell>
          <cell r="J2112" t="str">
            <v>Singh</v>
          </cell>
          <cell r="K2112">
            <v>0</v>
          </cell>
          <cell r="L2112" t="str">
            <v>Operator</v>
          </cell>
          <cell r="M2112" t="str">
            <v>Production</v>
          </cell>
          <cell r="N2112" t="str">
            <v>Core</v>
          </cell>
          <cell r="O2112">
            <v>0</v>
          </cell>
          <cell r="P2112" t="str">
            <v>PCP Manufacturing</v>
          </cell>
          <cell r="Q2112">
            <v>0</v>
          </cell>
          <cell r="R2112" t="str">
            <v>Personal Care Products</v>
          </cell>
          <cell r="S2112" t="str">
            <v>Associate</v>
          </cell>
          <cell r="T2112" t="str">
            <v>T1</v>
          </cell>
          <cell r="U2112" t="str">
            <v>Baddi</v>
          </cell>
          <cell r="V2112" t="str">
            <v>Baddi</v>
          </cell>
          <cell r="W2112">
            <v>41278</v>
          </cell>
          <cell r="X2112">
            <v>41287</v>
          </cell>
          <cell r="Y2112">
            <v>0</v>
          </cell>
          <cell r="Z2112">
            <v>3.1192648760147139</v>
          </cell>
          <cell r="AA2112">
            <v>3.1192648760147139</v>
          </cell>
          <cell r="AB2112">
            <v>0</v>
          </cell>
          <cell r="AC2112">
            <v>0</v>
          </cell>
          <cell r="AD2112">
            <v>41823</v>
          </cell>
          <cell r="AE2112">
            <v>0</v>
          </cell>
          <cell r="AF2112">
            <v>41456</v>
          </cell>
          <cell r="AG2112">
            <v>0</v>
          </cell>
          <cell r="AH2112">
            <v>0</v>
          </cell>
          <cell r="AI2112">
            <v>0</v>
          </cell>
          <cell r="AJ2112">
            <v>0</v>
          </cell>
          <cell r="AK2112">
            <v>0</v>
          </cell>
          <cell r="AL2112">
            <v>0</v>
          </cell>
          <cell r="AM2112">
            <v>0</v>
          </cell>
          <cell r="AN2112">
            <v>0</v>
          </cell>
          <cell r="AO2112">
            <v>0</v>
          </cell>
          <cell r="AP2112">
            <v>0</v>
          </cell>
          <cell r="AQ2112">
            <v>0</v>
          </cell>
          <cell r="AR2112">
            <v>0</v>
          </cell>
          <cell r="AS2112">
            <v>0</v>
          </cell>
          <cell r="AT2112">
            <v>0</v>
          </cell>
          <cell r="AU2112">
            <v>0</v>
          </cell>
          <cell r="AV2112">
            <v>0</v>
          </cell>
          <cell r="AW2112">
            <v>0</v>
          </cell>
          <cell r="AX2112">
            <v>0</v>
          </cell>
          <cell r="AY2112">
            <v>0</v>
          </cell>
          <cell r="AZ2112">
            <v>0</v>
          </cell>
          <cell r="BA2112">
            <v>0</v>
          </cell>
          <cell r="BB2112">
            <v>0</v>
          </cell>
          <cell r="BC2112">
            <v>0</v>
          </cell>
          <cell r="BD2112">
            <v>0</v>
          </cell>
          <cell r="BE2112">
            <v>0</v>
          </cell>
          <cell r="BF2112">
            <v>0</v>
          </cell>
          <cell r="BG2112">
            <v>32680</v>
          </cell>
          <cell r="BH2112">
            <v>26</v>
          </cell>
          <cell r="BI2112">
            <v>7</v>
          </cell>
          <cell r="BJ2112">
            <v>54594</v>
          </cell>
          <cell r="BK2112" t="str">
            <v>Less than and equal to 30 yrs</v>
          </cell>
          <cell r="BL2112" t="str">
            <v>Unmarried</v>
          </cell>
          <cell r="BM2112">
            <v>3</v>
          </cell>
          <cell r="BN2112" t="str">
            <v>Vill Maniyana, PO Chamiyara</v>
          </cell>
          <cell r="BO2112" t="str">
            <v>Kangra</v>
          </cell>
          <cell r="BP2112" t="str">
            <v>Himachal Pradesh</v>
          </cell>
          <cell r="BQ2112">
            <v>176217</v>
          </cell>
          <cell r="BR2112" t="str">
            <v>12th</v>
          </cell>
          <cell r="BS2112">
            <v>0</v>
          </cell>
          <cell r="BT2112" t="str">
            <v>ITI Welder</v>
          </cell>
          <cell r="BU2112" t="str">
            <v>Fresher</v>
          </cell>
          <cell r="BV2112">
            <v>0</v>
          </cell>
          <cell r="BW2112">
            <v>0</v>
          </cell>
          <cell r="BX2112">
            <v>0</v>
          </cell>
          <cell r="BY2112">
            <v>0</v>
          </cell>
          <cell r="BZ2112">
            <v>0</v>
          </cell>
          <cell r="CA2112">
            <v>0</v>
          </cell>
          <cell r="CB2112">
            <v>0</v>
          </cell>
          <cell r="CC2112">
            <v>0</v>
          </cell>
          <cell r="CD2112" t="str">
            <v>O+</v>
          </cell>
          <cell r="CE2112" t="str">
            <v>FCTPS5775J</v>
          </cell>
          <cell r="CF2112" t="str">
            <v>Naresh Patel</v>
          </cell>
          <cell r="CG2112" t="str">
            <v>Naresh Patel</v>
          </cell>
        </row>
        <row r="2113">
          <cell r="B2113">
            <v>10002911</v>
          </cell>
          <cell r="C2113" t="str">
            <v>Active</v>
          </cell>
          <cell r="D2113">
            <v>2011422999</v>
          </cell>
          <cell r="E2113" t="str">
            <v>BADDI-QUALITY</v>
          </cell>
          <cell r="F2113" t="str">
            <v>2011400254</v>
          </cell>
          <cell r="G2113" t="str">
            <v>B00601</v>
          </cell>
          <cell r="H2113" t="str">
            <v>M</v>
          </cell>
          <cell r="I2113" t="str">
            <v>Bitu</v>
          </cell>
          <cell r="J2113" t="str">
            <v>Ram</v>
          </cell>
          <cell r="K2113">
            <v>0</v>
          </cell>
          <cell r="L2113" t="str">
            <v>Chemist</v>
          </cell>
          <cell r="M2113" t="str">
            <v>Quality Control</v>
          </cell>
          <cell r="N2113" t="str">
            <v>Core</v>
          </cell>
          <cell r="O2113">
            <v>0</v>
          </cell>
          <cell r="P2113" t="str">
            <v>PCP Manufacturing</v>
          </cell>
          <cell r="Q2113">
            <v>0</v>
          </cell>
          <cell r="R2113" t="str">
            <v>Personal Care Products</v>
          </cell>
          <cell r="S2113" t="str">
            <v>OC</v>
          </cell>
          <cell r="T2113" t="str">
            <v>S1</v>
          </cell>
          <cell r="U2113" t="str">
            <v>Baddi</v>
          </cell>
          <cell r="V2113" t="str">
            <v>Baddi</v>
          </cell>
          <cell r="W2113">
            <v>41279</v>
          </cell>
          <cell r="X2113">
            <v>41287</v>
          </cell>
          <cell r="Y2113">
            <v>2.5</v>
          </cell>
          <cell r="Z2113">
            <v>3.1165251496702244</v>
          </cell>
          <cell r="AA2113">
            <v>5.616525149670224</v>
          </cell>
          <cell r="AB2113">
            <v>0</v>
          </cell>
          <cell r="AC2113">
            <v>0</v>
          </cell>
          <cell r="AD2113">
            <v>41459</v>
          </cell>
          <cell r="AE2113">
            <v>0</v>
          </cell>
          <cell r="AF2113">
            <v>41459</v>
          </cell>
          <cell r="AG2113">
            <v>0</v>
          </cell>
          <cell r="AH2113">
            <v>0</v>
          </cell>
          <cell r="AI2113">
            <v>0</v>
          </cell>
          <cell r="AJ2113">
            <v>0</v>
          </cell>
          <cell r="AK2113">
            <v>0</v>
          </cell>
          <cell r="AL2113">
            <v>0</v>
          </cell>
          <cell r="AM2113">
            <v>0</v>
          </cell>
          <cell r="AN2113">
            <v>0</v>
          </cell>
          <cell r="AO2113">
            <v>0</v>
          </cell>
          <cell r="AP2113">
            <v>0</v>
          </cell>
          <cell r="AQ2113">
            <v>0</v>
          </cell>
          <cell r="AR2113">
            <v>0</v>
          </cell>
          <cell r="AS2113">
            <v>0</v>
          </cell>
          <cell r="AT2113">
            <v>0</v>
          </cell>
          <cell r="AU2113">
            <v>0</v>
          </cell>
          <cell r="AV2113">
            <v>0</v>
          </cell>
          <cell r="AW2113">
            <v>0</v>
          </cell>
          <cell r="AX2113">
            <v>0</v>
          </cell>
          <cell r="AY2113">
            <v>0</v>
          </cell>
          <cell r="AZ2113">
            <v>0</v>
          </cell>
          <cell r="BA2113">
            <v>0</v>
          </cell>
          <cell r="BB2113">
            <v>0</v>
          </cell>
          <cell r="BC2113">
            <v>0</v>
          </cell>
          <cell r="BD2113">
            <v>0</v>
          </cell>
          <cell r="BE2113">
            <v>0</v>
          </cell>
          <cell r="BF2113">
            <v>0</v>
          </cell>
          <cell r="BG2113">
            <v>32473</v>
          </cell>
          <cell r="BH2113">
            <v>27</v>
          </cell>
          <cell r="BI2113">
            <v>2</v>
          </cell>
          <cell r="BJ2113">
            <v>54387</v>
          </cell>
          <cell r="BK2113" t="str">
            <v>Less than and equal to 30 yrs</v>
          </cell>
          <cell r="BL2113" t="str">
            <v>Unmarried</v>
          </cell>
          <cell r="BM2113">
            <v>4</v>
          </cell>
          <cell r="BN2113" t="str">
            <v>Vill: Shanh, PO: Sartahan, Tehsil: Karsog</v>
          </cell>
          <cell r="BO2113" t="str">
            <v>Mandi</v>
          </cell>
          <cell r="BP2113" t="str">
            <v>Himachal Pradesh</v>
          </cell>
          <cell r="BQ2113">
            <v>175011</v>
          </cell>
          <cell r="BR2113" t="str">
            <v>B.Sc</v>
          </cell>
          <cell r="BS2113">
            <v>0</v>
          </cell>
          <cell r="BT2113">
            <v>0</v>
          </cell>
          <cell r="BU2113" t="str">
            <v>M/s Admac Formulations</v>
          </cell>
          <cell r="BV2113">
            <v>0</v>
          </cell>
          <cell r="BW2113">
            <v>0</v>
          </cell>
          <cell r="BX2113">
            <v>0</v>
          </cell>
          <cell r="BY2113">
            <v>0</v>
          </cell>
          <cell r="BZ2113">
            <v>0</v>
          </cell>
          <cell r="CA2113">
            <v>0</v>
          </cell>
          <cell r="CB2113">
            <v>0</v>
          </cell>
          <cell r="CC2113">
            <v>0</v>
          </cell>
          <cell r="CD2113" t="str">
            <v>O-</v>
          </cell>
          <cell r="CE2113" t="str">
            <v>BPFPR2006J</v>
          </cell>
          <cell r="CF2113" t="str">
            <v>Sandeep Agarwal</v>
          </cell>
          <cell r="CG2113" t="str">
            <v>Sandeep Agarwal</v>
          </cell>
        </row>
        <row r="2114">
          <cell r="B2114">
            <v>10002914</v>
          </cell>
          <cell r="C2114" t="str">
            <v>Active</v>
          </cell>
          <cell r="D2114">
            <v>9919901999</v>
          </cell>
          <cell r="E2114" t="str">
            <v>CORPORATE-CMD-OFFICE</v>
          </cell>
          <cell r="F2114" t="str">
            <v>2019900015</v>
          </cell>
          <cell r="G2114">
            <v>0</v>
          </cell>
          <cell r="H2114" t="str">
            <v>M</v>
          </cell>
          <cell r="I2114" t="str">
            <v>Ramesh</v>
          </cell>
          <cell r="J2114" t="str">
            <v>Doraiswami</v>
          </cell>
          <cell r="K2114" t="str">
            <v>Krishna</v>
          </cell>
          <cell r="L2114" t="str">
            <v xml:space="preserve">Managing Director </v>
          </cell>
          <cell r="M2114" t="str">
            <v>CMD Office</v>
          </cell>
          <cell r="N2114" t="str">
            <v>Support</v>
          </cell>
          <cell r="O2114">
            <v>0</v>
          </cell>
          <cell r="P2114" t="str">
            <v>Corporate Planning</v>
          </cell>
          <cell r="Q2114" t="str">
            <v>CMD Office</v>
          </cell>
          <cell r="R2114" t="str">
            <v>Corporate Shared Services</v>
          </cell>
          <cell r="S2114" t="str">
            <v>SMC</v>
          </cell>
          <cell r="T2114" t="str">
            <v>EG-10</v>
          </cell>
          <cell r="U2114" t="str">
            <v>Corporate</v>
          </cell>
          <cell r="V2114" t="str">
            <v>Corporate</v>
          </cell>
          <cell r="W2114">
            <v>41281</v>
          </cell>
          <cell r="X2114">
            <v>41287</v>
          </cell>
          <cell r="Y2114">
            <v>25</v>
          </cell>
          <cell r="Z2114">
            <v>3.1110456976154302</v>
          </cell>
          <cell r="AA2114">
            <v>28.111045697615431</v>
          </cell>
          <cell r="AB2114">
            <v>0</v>
          </cell>
          <cell r="AC2114">
            <v>0</v>
          </cell>
          <cell r="AD2114">
            <v>41461</v>
          </cell>
          <cell r="AE2114">
            <v>0</v>
          </cell>
          <cell r="AF2114">
            <v>41456</v>
          </cell>
          <cell r="AG2114">
            <v>0</v>
          </cell>
          <cell r="AH2114">
            <v>0</v>
          </cell>
          <cell r="AI2114">
            <v>0</v>
          </cell>
          <cell r="AJ2114">
            <v>0</v>
          </cell>
          <cell r="AK2114">
            <v>0</v>
          </cell>
          <cell r="AL2114">
            <v>0</v>
          </cell>
          <cell r="AM2114">
            <v>0</v>
          </cell>
          <cell r="AN2114">
            <v>0</v>
          </cell>
          <cell r="AO2114">
            <v>41456</v>
          </cell>
          <cell r="AP2114" t="str">
            <v>Chief Executive Officer</v>
          </cell>
          <cell r="AQ2114" t="str">
            <v>SMC</v>
          </cell>
          <cell r="AR2114">
            <v>0</v>
          </cell>
          <cell r="AS2114">
            <v>0</v>
          </cell>
          <cell r="AT2114">
            <v>0</v>
          </cell>
          <cell r="AU2114">
            <v>0</v>
          </cell>
          <cell r="AV2114">
            <v>0</v>
          </cell>
          <cell r="AW2114">
            <v>0</v>
          </cell>
          <cell r="AX2114">
            <v>0</v>
          </cell>
          <cell r="AY2114">
            <v>0</v>
          </cell>
          <cell r="AZ2114">
            <v>0</v>
          </cell>
          <cell r="BA2114">
            <v>0</v>
          </cell>
          <cell r="BB2114">
            <v>0</v>
          </cell>
          <cell r="BC2114">
            <v>0</v>
          </cell>
          <cell r="BD2114">
            <v>0</v>
          </cell>
          <cell r="BE2114">
            <v>0</v>
          </cell>
          <cell r="BF2114">
            <v>0</v>
          </cell>
          <cell r="BG2114">
            <v>23739</v>
          </cell>
          <cell r="BH2114">
            <v>51</v>
          </cell>
          <cell r="BI2114">
            <v>1</v>
          </cell>
          <cell r="BJ2114">
            <v>45653</v>
          </cell>
          <cell r="BK2114" t="str">
            <v>46 - 50 yrs</v>
          </cell>
          <cell r="BL2114" t="str">
            <v>Married</v>
          </cell>
          <cell r="BM2114">
            <v>3</v>
          </cell>
          <cell r="BN2114" t="str">
            <v>1005, Bhoj Bhavan Shivpuri, Chembur</v>
          </cell>
          <cell r="BO2114" t="str">
            <v>Mumbai</v>
          </cell>
          <cell r="BP2114" t="str">
            <v>Maharashtra</v>
          </cell>
          <cell r="BQ2114">
            <v>411001</v>
          </cell>
          <cell r="BR2114" t="str">
            <v>B.Com</v>
          </cell>
          <cell r="BS2114" t="str">
            <v>PGDM, IIM Ahemadabad</v>
          </cell>
          <cell r="BT2114" t="str">
            <v>ICWA</v>
          </cell>
          <cell r="BU2114" t="str">
            <v>Johnson and Johnson Medical (Asia Pacific)</v>
          </cell>
          <cell r="BV2114">
            <v>0</v>
          </cell>
          <cell r="BW2114">
            <v>0</v>
          </cell>
          <cell r="BX2114">
            <v>0</v>
          </cell>
          <cell r="BY2114">
            <v>0</v>
          </cell>
          <cell r="BZ2114">
            <v>0</v>
          </cell>
          <cell r="CA2114">
            <v>0</v>
          </cell>
          <cell r="CB2114">
            <v>0</v>
          </cell>
          <cell r="CC2114">
            <v>0</v>
          </cell>
          <cell r="CD2114" t="str">
            <v>O+</v>
          </cell>
          <cell r="CE2114" t="str">
            <v>AAEPD4216D</v>
          </cell>
          <cell r="CF2114" t="str">
            <v>Rustom Joshi</v>
          </cell>
          <cell r="CG2114" t="str">
            <v>Rustom Joshi</v>
          </cell>
        </row>
        <row r="2115">
          <cell r="B2115">
            <v>10002913</v>
          </cell>
          <cell r="C2115" t="str">
            <v>Active</v>
          </cell>
          <cell r="D2115">
            <v>2011418160</v>
          </cell>
          <cell r="E2115" t="str">
            <v>BADDI - SOAP FINISHING</v>
          </cell>
          <cell r="F2115" t="str">
            <v>2011400256</v>
          </cell>
          <cell r="G2115" t="str">
            <v>B00603</v>
          </cell>
          <cell r="H2115" t="str">
            <v>M</v>
          </cell>
          <cell r="I2115" t="str">
            <v>Dharam</v>
          </cell>
          <cell r="J2115" t="str">
            <v>Pal</v>
          </cell>
          <cell r="K2115">
            <v>0</v>
          </cell>
          <cell r="L2115" t="str">
            <v>Operator</v>
          </cell>
          <cell r="M2115" t="str">
            <v>Production</v>
          </cell>
          <cell r="N2115" t="str">
            <v>Core</v>
          </cell>
          <cell r="O2115">
            <v>0</v>
          </cell>
          <cell r="P2115" t="str">
            <v>PCP Manufacturing</v>
          </cell>
          <cell r="Q2115">
            <v>0</v>
          </cell>
          <cell r="R2115" t="str">
            <v>Personal Care Products</v>
          </cell>
          <cell r="S2115" t="str">
            <v>Associate</v>
          </cell>
          <cell r="T2115" t="str">
            <v>A1</v>
          </cell>
          <cell r="U2115" t="str">
            <v>Baddi</v>
          </cell>
          <cell r="V2115" t="str">
            <v>Baddi</v>
          </cell>
          <cell r="W2115">
            <v>41281</v>
          </cell>
          <cell r="X2115">
            <v>41287</v>
          </cell>
          <cell r="Y2115">
            <v>3</v>
          </cell>
          <cell r="Z2115">
            <v>3.1110456979325223</v>
          </cell>
          <cell r="AA2115">
            <v>6.1110456979325223</v>
          </cell>
          <cell r="AB2115">
            <v>0</v>
          </cell>
          <cell r="AC2115">
            <v>0</v>
          </cell>
          <cell r="AD2115">
            <v>41461</v>
          </cell>
          <cell r="AE2115">
            <v>0</v>
          </cell>
          <cell r="AF2115">
            <v>41461</v>
          </cell>
          <cell r="AG2115">
            <v>0</v>
          </cell>
          <cell r="AH2115">
            <v>0</v>
          </cell>
          <cell r="AI2115">
            <v>0</v>
          </cell>
          <cell r="AJ2115">
            <v>0</v>
          </cell>
          <cell r="AK2115">
            <v>0</v>
          </cell>
          <cell r="AL2115">
            <v>0</v>
          </cell>
          <cell r="AM2115">
            <v>0</v>
          </cell>
          <cell r="AN2115">
            <v>0</v>
          </cell>
          <cell r="AO2115">
            <v>0</v>
          </cell>
          <cell r="AP2115">
            <v>0</v>
          </cell>
          <cell r="AQ2115">
            <v>0</v>
          </cell>
          <cell r="AR2115">
            <v>0</v>
          </cell>
          <cell r="AS2115">
            <v>0</v>
          </cell>
          <cell r="AT2115">
            <v>0</v>
          </cell>
          <cell r="AU2115">
            <v>0</v>
          </cell>
          <cell r="AV2115">
            <v>0</v>
          </cell>
          <cell r="AW2115">
            <v>0</v>
          </cell>
          <cell r="AX2115">
            <v>0</v>
          </cell>
          <cell r="AY2115">
            <v>0</v>
          </cell>
          <cell r="AZ2115">
            <v>0</v>
          </cell>
          <cell r="BA2115">
            <v>0</v>
          </cell>
          <cell r="BB2115">
            <v>0</v>
          </cell>
          <cell r="BC2115">
            <v>0</v>
          </cell>
          <cell r="BD2115">
            <v>0</v>
          </cell>
          <cell r="BE2115">
            <v>0</v>
          </cell>
          <cell r="BF2115">
            <v>0</v>
          </cell>
          <cell r="BG2115">
            <v>33335</v>
          </cell>
          <cell r="BH2115">
            <v>24</v>
          </cell>
          <cell r="BI2115">
            <v>10</v>
          </cell>
          <cell r="BJ2115">
            <v>55249</v>
          </cell>
          <cell r="BK2115" t="str">
            <v>Less than and equal to 30 yrs</v>
          </cell>
          <cell r="BL2115" t="str">
            <v>Unmarried</v>
          </cell>
          <cell r="BM2115">
            <v>4</v>
          </cell>
          <cell r="BN2115" t="str">
            <v>Vill: Sai Brahmna, PO: Sai Kharsi, Teh : Sadar</v>
          </cell>
          <cell r="BO2115" t="str">
            <v>Bilaspur</v>
          </cell>
          <cell r="BP2115" t="str">
            <v>Himachal Pradesh</v>
          </cell>
          <cell r="BQ2115">
            <v>174001</v>
          </cell>
          <cell r="BR2115" t="str">
            <v xml:space="preserve">12th </v>
          </cell>
          <cell r="BS2115">
            <v>0</v>
          </cell>
          <cell r="BT2115" t="str">
            <v>ITI Plumber</v>
          </cell>
          <cell r="BU2115" t="str">
            <v>Alliance Limited</v>
          </cell>
          <cell r="BV2115">
            <v>0</v>
          </cell>
          <cell r="BW2115">
            <v>0</v>
          </cell>
          <cell r="BX2115">
            <v>0</v>
          </cell>
          <cell r="BY2115">
            <v>0</v>
          </cell>
          <cell r="BZ2115">
            <v>0</v>
          </cell>
          <cell r="CA2115">
            <v>0</v>
          </cell>
          <cell r="CB2115">
            <v>0</v>
          </cell>
          <cell r="CC2115">
            <v>0</v>
          </cell>
          <cell r="CD2115" t="str">
            <v>O+</v>
          </cell>
          <cell r="CE2115" t="str">
            <v>CIJPP3235R</v>
          </cell>
          <cell r="CF2115" t="str">
            <v>Naresh Patel</v>
          </cell>
          <cell r="CG2115" t="str">
            <v>Naresh Patel</v>
          </cell>
        </row>
        <row r="2116">
          <cell r="B2116">
            <v>10002912</v>
          </cell>
          <cell r="C2116" t="str">
            <v>Active</v>
          </cell>
          <cell r="D2116">
            <v>2011418160</v>
          </cell>
          <cell r="E2116" t="str">
            <v>BADDI - SOAP FINISHING</v>
          </cell>
          <cell r="F2116" t="str">
            <v>2011400255</v>
          </cell>
          <cell r="G2116" t="str">
            <v>B00602</v>
          </cell>
          <cell r="H2116" t="str">
            <v>M</v>
          </cell>
          <cell r="I2116" t="str">
            <v>Avinash</v>
          </cell>
          <cell r="J2116" t="str">
            <v>Kumar</v>
          </cell>
          <cell r="K2116">
            <v>0</v>
          </cell>
          <cell r="L2116" t="str">
            <v>Operator</v>
          </cell>
          <cell r="M2116" t="str">
            <v>Production</v>
          </cell>
          <cell r="N2116" t="str">
            <v>Core</v>
          </cell>
          <cell r="O2116">
            <v>0</v>
          </cell>
          <cell r="P2116" t="str">
            <v>PCP Manufacturing</v>
          </cell>
          <cell r="Q2116">
            <v>0</v>
          </cell>
          <cell r="R2116" t="str">
            <v>Personal Care Products</v>
          </cell>
          <cell r="S2116" t="str">
            <v>Associate</v>
          </cell>
          <cell r="T2116" t="str">
            <v>A1</v>
          </cell>
          <cell r="U2116" t="str">
            <v>Baddi</v>
          </cell>
          <cell r="V2116" t="str">
            <v>Baddi</v>
          </cell>
          <cell r="W2116">
            <v>41281</v>
          </cell>
          <cell r="X2116">
            <v>41287</v>
          </cell>
          <cell r="Y2116">
            <v>3</v>
          </cell>
          <cell r="Z2116">
            <v>3.1110456979325223</v>
          </cell>
          <cell r="AA2116">
            <v>6.1110456979325223</v>
          </cell>
          <cell r="AB2116">
            <v>0</v>
          </cell>
          <cell r="AC2116">
            <v>0</v>
          </cell>
          <cell r="AD2116">
            <v>41461</v>
          </cell>
          <cell r="AE2116">
            <v>0</v>
          </cell>
          <cell r="AF2116">
            <v>41461</v>
          </cell>
          <cell r="AG2116">
            <v>0</v>
          </cell>
          <cell r="AH2116">
            <v>0</v>
          </cell>
          <cell r="AI2116">
            <v>0</v>
          </cell>
          <cell r="AJ2116">
            <v>0</v>
          </cell>
          <cell r="AK2116">
            <v>0</v>
          </cell>
          <cell r="AL2116">
            <v>0</v>
          </cell>
          <cell r="AM2116">
            <v>0</v>
          </cell>
          <cell r="AN2116">
            <v>0</v>
          </cell>
          <cell r="AO2116">
            <v>0</v>
          </cell>
          <cell r="AP2116">
            <v>0</v>
          </cell>
          <cell r="AQ2116">
            <v>0</v>
          </cell>
          <cell r="AR2116">
            <v>0</v>
          </cell>
          <cell r="AS2116">
            <v>0</v>
          </cell>
          <cell r="AT2116">
            <v>0</v>
          </cell>
          <cell r="AU2116">
            <v>0</v>
          </cell>
          <cell r="AV2116">
            <v>0</v>
          </cell>
          <cell r="AW2116">
            <v>0</v>
          </cell>
          <cell r="AX2116">
            <v>0</v>
          </cell>
          <cell r="AY2116">
            <v>0</v>
          </cell>
          <cell r="AZ2116">
            <v>0</v>
          </cell>
          <cell r="BA2116">
            <v>0</v>
          </cell>
          <cell r="BB2116">
            <v>0</v>
          </cell>
          <cell r="BC2116">
            <v>0</v>
          </cell>
          <cell r="BD2116">
            <v>0</v>
          </cell>
          <cell r="BE2116">
            <v>0</v>
          </cell>
          <cell r="BF2116">
            <v>0</v>
          </cell>
          <cell r="BG2116">
            <v>32563</v>
          </cell>
          <cell r="BH2116">
            <v>26</v>
          </cell>
          <cell r="BI2116">
            <v>11</v>
          </cell>
          <cell r="BJ2116">
            <v>54477</v>
          </cell>
          <cell r="BK2116" t="str">
            <v>Less than and equal to 30 yrs</v>
          </cell>
          <cell r="BL2116" t="str">
            <v>Unmarried</v>
          </cell>
          <cell r="BM2116">
            <v>3</v>
          </cell>
          <cell r="BN2116" t="str">
            <v>Vill: Manoh, PO: Krotha,Teh: Bhoranj</v>
          </cell>
          <cell r="BO2116" t="str">
            <v>Hamirpur</v>
          </cell>
          <cell r="BP2116" t="str">
            <v>Himachal Pradesh</v>
          </cell>
          <cell r="BQ2116">
            <v>176044</v>
          </cell>
          <cell r="BR2116" t="str">
            <v>12th</v>
          </cell>
          <cell r="BS2116">
            <v>0</v>
          </cell>
          <cell r="BT2116" t="str">
            <v>ITI Motor Mechanic</v>
          </cell>
          <cell r="BU2116" t="str">
            <v>Alliance Limited</v>
          </cell>
          <cell r="BV2116">
            <v>0</v>
          </cell>
          <cell r="BW2116">
            <v>0</v>
          </cell>
          <cell r="BX2116">
            <v>0</v>
          </cell>
          <cell r="BY2116">
            <v>0</v>
          </cell>
          <cell r="BZ2116">
            <v>0</v>
          </cell>
          <cell r="CA2116">
            <v>0</v>
          </cell>
          <cell r="CB2116">
            <v>0</v>
          </cell>
          <cell r="CC2116">
            <v>0</v>
          </cell>
          <cell r="CD2116" t="str">
            <v>B+</v>
          </cell>
          <cell r="CE2116" t="str">
            <v>BIKPA1975P</v>
          </cell>
          <cell r="CF2116" t="str">
            <v>Naresh Patel</v>
          </cell>
          <cell r="CG2116" t="str">
            <v>Naresh Patel</v>
          </cell>
        </row>
        <row r="2117">
          <cell r="B2117">
            <v>10002916</v>
          </cell>
          <cell r="C2117" t="str">
            <v>Active</v>
          </cell>
          <cell r="D2117">
            <v>1010318030</v>
          </cell>
          <cell r="E2117" t="str">
            <v>TALOJA-ALCOHOL</v>
          </cell>
          <cell r="F2117" t="str">
            <v>1010300390</v>
          </cell>
          <cell r="G2117" t="str">
            <v>04/0599</v>
          </cell>
          <cell r="H2117" t="str">
            <v>M</v>
          </cell>
          <cell r="I2117" t="str">
            <v>Anil</v>
          </cell>
          <cell r="J2117" t="str">
            <v>Kuthe</v>
          </cell>
          <cell r="K2117" t="str">
            <v>Sitaram</v>
          </cell>
          <cell r="L2117" t="str">
            <v>Operator</v>
          </cell>
          <cell r="M2117" t="str">
            <v>Production</v>
          </cell>
          <cell r="N2117" t="str">
            <v>Core</v>
          </cell>
          <cell r="O2117" t="str">
            <v>Tank Farm</v>
          </cell>
          <cell r="P2117" t="str">
            <v>Oleo Manufacturing</v>
          </cell>
          <cell r="Q2117">
            <v>0</v>
          </cell>
          <cell r="R2117" t="str">
            <v>Oleochemicals</v>
          </cell>
          <cell r="S2117" t="str">
            <v>Associate</v>
          </cell>
          <cell r="T2117" t="str">
            <v>A1</v>
          </cell>
          <cell r="U2117" t="str">
            <v>Taloja</v>
          </cell>
          <cell r="V2117" t="str">
            <v>Taloja</v>
          </cell>
          <cell r="W2117">
            <v>41284</v>
          </cell>
          <cell r="X2117">
            <v>41287</v>
          </cell>
          <cell r="Y2117">
            <v>4.5999999999999996</v>
          </cell>
          <cell r="Z2117">
            <v>3.1028265195332385</v>
          </cell>
          <cell r="AA2117">
            <v>7.7028265195332377</v>
          </cell>
          <cell r="AB2117">
            <v>0</v>
          </cell>
          <cell r="AC2117">
            <v>0</v>
          </cell>
          <cell r="AD2117">
            <v>41464</v>
          </cell>
          <cell r="AE2117">
            <v>0</v>
          </cell>
          <cell r="AF2117">
            <v>41456</v>
          </cell>
          <cell r="AG2117">
            <v>0</v>
          </cell>
          <cell r="AH2117">
            <v>0</v>
          </cell>
          <cell r="AI2117">
            <v>0</v>
          </cell>
          <cell r="AJ2117">
            <v>0</v>
          </cell>
          <cell r="AK2117">
            <v>0</v>
          </cell>
          <cell r="AL2117">
            <v>0</v>
          </cell>
          <cell r="AM2117">
            <v>0</v>
          </cell>
          <cell r="AN2117">
            <v>0</v>
          </cell>
          <cell r="AO2117">
            <v>0</v>
          </cell>
          <cell r="AP2117">
            <v>0</v>
          </cell>
          <cell r="AQ2117">
            <v>0</v>
          </cell>
          <cell r="AR2117">
            <v>0</v>
          </cell>
          <cell r="AS2117">
            <v>0</v>
          </cell>
          <cell r="AT2117">
            <v>0</v>
          </cell>
          <cell r="AU2117">
            <v>0</v>
          </cell>
          <cell r="AV2117">
            <v>0</v>
          </cell>
          <cell r="AW2117">
            <v>0</v>
          </cell>
          <cell r="AX2117">
            <v>0</v>
          </cell>
          <cell r="AY2117">
            <v>0</v>
          </cell>
          <cell r="AZ2117">
            <v>0</v>
          </cell>
          <cell r="BA2117">
            <v>0</v>
          </cell>
          <cell r="BB2117">
            <v>0</v>
          </cell>
          <cell r="BC2117">
            <v>0</v>
          </cell>
          <cell r="BD2117">
            <v>0</v>
          </cell>
          <cell r="BE2117">
            <v>0</v>
          </cell>
          <cell r="BF2117">
            <v>0</v>
          </cell>
          <cell r="BG2117">
            <v>31578</v>
          </cell>
          <cell r="BH2117">
            <v>29</v>
          </cell>
          <cell r="BI2117">
            <v>8</v>
          </cell>
          <cell r="BJ2117">
            <v>53492</v>
          </cell>
          <cell r="BK2117" t="str">
            <v>Less than and equal to 30 yrs</v>
          </cell>
          <cell r="BL2117" t="str">
            <v>Married</v>
          </cell>
          <cell r="BM2117">
            <v>1</v>
          </cell>
          <cell r="BN2117" t="str">
            <v>At-Tarshet, Post-Bense,Tal-Pen,</v>
          </cell>
          <cell r="BO2117" t="str">
            <v>Raigad</v>
          </cell>
          <cell r="BP2117" t="str">
            <v>Maharashtra</v>
          </cell>
          <cell r="BQ2117">
            <v>402106</v>
          </cell>
          <cell r="BR2117" t="str">
            <v>12th</v>
          </cell>
          <cell r="BS2117">
            <v>0</v>
          </cell>
          <cell r="BT2117" t="str">
            <v>ITI , NCTVT AOCP</v>
          </cell>
          <cell r="BU2117" t="str">
            <v>Kamani Oil Ltd</v>
          </cell>
          <cell r="BV2117">
            <v>0</v>
          </cell>
          <cell r="BW2117">
            <v>0</v>
          </cell>
          <cell r="BX2117">
            <v>0</v>
          </cell>
          <cell r="BY2117">
            <v>0</v>
          </cell>
          <cell r="BZ2117">
            <v>0</v>
          </cell>
          <cell r="CA2117">
            <v>0</v>
          </cell>
          <cell r="CB2117">
            <v>0</v>
          </cell>
          <cell r="CC2117">
            <v>0</v>
          </cell>
          <cell r="CD2117">
            <v>0</v>
          </cell>
          <cell r="CE2117" t="str">
            <v>BDLPK7372R</v>
          </cell>
          <cell r="CF2117" t="str">
            <v>Ramchandra Jadhav</v>
          </cell>
          <cell r="CG2117">
            <v>0</v>
          </cell>
        </row>
        <row r="2118">
          <cell r="B2118">
            <v>10002915</v>
          </cell>
          <cell r="C2118" t="str">
            <v>Inactive</v>
          </cell>
          <cell r="D2118">
            <v>0</v>
          </cell>
          <cell r="E2118">
            <v>0</v>
          </cell>
          <cell r="F2118" t="e">
            <v>#N/A</v>
          </cell>
          <cell r="G2118" t="str">
            <v>B00604</v>
          </cell>
          <cell r="H2118" t="str">
            <v>M</v>
          </cell>
          <cell r="I2118" t="str">
            <v>Sandeep</v>
          </cell>
          <cell r="J2118" t="str">
            <v>Raunta</v>
          </cell>
          <cell r="K2118">
            <v>0</v>
          </cell>
          <cell r="L2118" t="str">
            <v>Trainee Associate</v>
          </cell>
          <cell r="M2118">
            <v>0</v>
          </cell>
          <cell r="N2118">
            <v>0</v>
          </cell>
          <cell r="O2118">
            <v>0</v>
          </cell>
          <cell r="P2118" t="str">
            <v>PCP Manufacturing</v>
          </cell>
          <cell r="Q2118">
            <v>0</v>
          </cell>
          <cell r="R2118" t="str">
            <v>Personal Care Products</v>
          </cell>
          <cell r="S2118" t="str">
            <v>Trainee</v>
          </cell>
          <cell r="T2118" t="str">
            <v>T1</v>
          </cell>
          <cell r="U2118" t="str">
            <v>Baddi</v>
          </cell>
          <cell r="V2118" t="str">
            <v>Baddi</v>
          </cell>
          <cell r="W2118">
            <v>41284</v>
          </cell>
          <cell r="X2118">
            <v>41287</v>
          </cell>
          <cell r="Y2118">
            <v>0</v>
          </cell>
          <cell r="Z2118">
            <v>3.1028265195332385</v>
          </cell>
          <cell r="AA2118">
            <v>0.4</v>
          </cell>
          <cell r="AB2118">
            <v>41648</v>
          </cell>
          <cell r="AC2118">
            <v>0</v>
          </cell>
          <cell r="AD2118">
            <v>41829</v>
          </cell>
          <cell r="AE2118">
            <v>0</v>
          </cell>
          <cell r="AF2118">
            <v>0</v>
          </cell>
          <cell r="AG2118">
            <v>0</v>
          </cell>
          <cell r="AH2118">
            <v>0</v>
          </cell>
          <cell r="AI2118">
            <v>0</v>
          </cell>
          <cell r="AJ2118">
            <v>0</v>
          </cell>
          <cell r="AK2118">
            <v>0</v>
          </cell>
          <cell r="AL2118">
            <v>0</v>
          </cell>
          <cell r="AM2118">
            <v>0</v>
          </cell>
          <cell r="AN2118">
            <v>0</v>
          </cell>
          <cell r="AO2118">
            <v>0</v>
          </cell>
          <cell r="AP2118">
            <v>0</v>
          </cell>
          <cell r="AQ2118">
            <v>0</v>
          </cell>
          <cell r="AR2118">
            <v>0</v>
          </cell>
          <cell r="AS2118">
            <v>0</v>
          </cell>
          <cell r="AT2118">
            <v>0</v>
          </cell>
          <cell r="AU2118">
            <v>0</v>
          </cell>
          <cell r="AV2118">
            <v>0</v>
          </cell>
          <cell r="AW2118">
            <v>0</v>
          </cell>
          <cell r="AX2118">
            <v>0</v>
          </cell>
          <cell r="AY2118">
            <v>0</v>
          </cell>
          <cell r="AZ2118">
            <v>0</v>
          </cell>
          <cell r="BA2118">
            <v>0</v>
          </cell>
          <cell r="BB2118">
            <v>0</v>
          </cell>
          <cell r="BC2118">
            <v>0</v>
          </cell>
          <cell r="BD2118">
            <v>0</v>
          </cell>
          <cell r="BE2118" t="str">
            <v>DFA</v>
          </cell>
          <cell r="BF2118">
            <v>41365</v>
          </cell>
          <cell r="BG2118">
            <v>31834</v>
          </cell>
          <cell r="BH2118">
            <v>26</v>
          </cell>
          <cell r="BI2118">
            <v>3</v>
          </cell>
          <cell r="BJ2118">
            <v>0</v>
          </cell>
          <cell r="BK2118" t="str">
            <v>Less than 30 yrs and equal to 30 yrs</v>
          </cell>
          <cell r="BL2118" t="str">
            <v>Unmarried</v>
          </cell>
          <cell r="BM2118">
            <v>3</v>
          </cell>
          <cell r="BN2118" t="str">
            <v xml:space="preserve"># 227 B-1, Model Town Colony, Pinjore  </v>
          </cell>
          <cell r="BO2118" t="str">
            <v>Panchkula</v>
          </cell>
          <cell r="BP2118" t="str">
            <v>Haryana</v>
          </cell>
          <cell r="BQ2118">
            <v>134102</v>
          </cell>
          <cell r="BR2118" t="str">
            <v>12th</v>
          </cell>
          <cell r="BS2118">
            <v>0</v>
          </cell>
          <cell r="BT2118" t="str">
            <v>ITI Machinist</v>
          </cell>
          <cell r="BU2118" t="str">
            <v>Fresher</v>
          </cell>
          <cell r="BV2118">
            <v>41431</v>
          </cell>
          <cell r="BW2118">
            <v>41426</v>
          </cell>
          <cell r="BX2118">
            <v>0</v>
          </cell>
          <cell r="BY2118" t="str">
            <v>Personal Reasons</v>
          </cell>
          <cell r="BZ2118" t="str">
            <v>Resignation</v>
          </cell>
          <cell r="CA2118">
            <v>0</v>
          </cell>
          <cell r="CB2118" t="str">
            <v>Voluntary</v>
          </cell>
          <cell r="CC2118">
            <v>0</v>
          </cell>
          <cell r="CD2118">
            <v>0</v>
          </cell>
          <cell r="CE2118">
            <v>0</v>
          </cell>
          <cell r="CF2118">
            <v>0</v>
          </cell>
          <cell r="CG2118">
            <v>0</v>
          </cell>
        </row>
        <row r="2119">
          <cell r="B2119">
            <v>10002922</v>
          </cell>
          <cell r="C2119" t="str">
            <v>Active</v>
          </cell>
          <cell r="D2119">
            <v>2011418160</v>
          </cell>
          <cell r="E2119" t="str">
            <v>BADDI - SOAP FINISHING</v>
          </cell>
          <cell r="F2119" t="str">
            <v>2011400257</v>
          </cell>
          <cell r="G2119" t="str">
            <v>B00605</v>
          </cell>
          <cell r="H2119" t="str">
            <v>M</v>
          </cell>
          <cell r="I2119" t="str">
            <v>Sudhir</v>
          </cell>
          <cell r="J2119" t="str">
            <v>Singh</v>
          </cell>
          <cell r="K2119">
            <v>0</v>
          </cell>
          <cell r="L2119" t="str">
            <v>Operator</v>
          </cell>
          <cell r="M2119" t="str">
            <v>Production</v>
          </cell>
          <cell r="N2119" t="str">
            <v>Core</v>
          </cell>
          <cell r="O2119">
            <v>0</v>
          </cell>
          <cell r="P2119" t="str">
            <v>PCP Manufacturing</v>
          </cell>
          <cell r="Q2119">
            <v>0</v>
          </cell>
          <cell r="R2119" t="str">
            <v>Personal Care Products</v>
          </cell>
          <cell r="S2119" t="str">
            <v>Associate</v>
          </cell>
          <cell r="T2119" t="str">
            <v>A1</v>
          </cell>
          <cell r="U2119" t="str">
            <v>Baddi</v>
          </cell>
          <cell r="V2119" t="str">
            <v>Baddi</v>
          </cell>
          <cell r="W2119">
            <v>41291</v>
          </cell>
          <cell r="X2119">
            <v>41287</v>
          </cell>
          <cell r="Y2119">
            <v>0</v>
          </cell>
          <cell r="Z2119">
            <v>3.0836484376585496</v>
          </cell>
          <cell r="AA2119">
            <v>3.0836484376585496</v>
          </cell>
          <cell r="AB2119">
            <v>41655</v>
          </cell>
          <cell r="AC2119">
            <v>41655</v>
          </cell>
          <cell r="AD2119">
            <v>41835</v>
          </cell>
          <cell r="AE2119">
            <v>0</v>
          </cell>
          <cell r="AF2119">
            <v>41821</v>
          </cell>
          <cell r="AG2119">
            <v>0</v>
          </cell>
          <cell r="AH2119">
            <v>0</v>
          </cell>
          <cell r="AI2119">
            <v>0</v>
          </cell>
          <cell r="AJ2119">
            <v>0</v>
          </cell>
          <cell r="AK2119">
            <v>0</v>
          </cell>
          <cell r="AL2119">
            <v>0</v>
          </cell>
          <cell r="AM2119">
            <v>0</v>
          </cell>
          <cell r="AN2119">
            <v>0</v>
          </cell>
          <cell r="AO2119">
            <v>0</v>
          </cell>
          <cell r="AP2119">
            <v>0</v>
          </cell>
          <cell r="AQ2119">
            <v>0</v>
          </cell>
          <cell r="AR2119" t="str">
            <v>Trainee Associate</v>
          </cell>
          <cell r="AS2119" t="str">
            <v>Production</v>
          </cell>
          <cell r="AT2119">
            <v>41655</v>
          </cell>
          <cell r="AU2119">
            <v>0</v>
          </cell>
          <cell r="AV2119" t="str">
            <v>Operator</v>
          </cell>
          <cell r="AW2119">
            <v>0</v>
          </cell>
          <cell r="AX2119">
            <v>0</v>
          </cell>
          <cell r="AY2119">
            <v>0</v>
          </cell>
          <cell r="AZ2119">
            <v>0</v>
          </cell>
          <cell r="BA2119">
            <v>0</v>
          </cell>
          <cell r="BB2119">
            <v>0</v>
          </cell>
          <cell r="BC2119">
            <v>0</v>
          </cell>
          <cell r="BD2119">
            <v>0</v>
          </cell>
          <cell r="BE2119">
            <v>0</v>
          </cell>
          <cell r="BF2119">
            <v>0</v>
          </cell>
          <cell r="BG2119">
            <v>32439</v>
          </cell>
          <cell r="BH2119">
            <v>27</v>
          </cell>
          <cell r="BI2119">
            <v>3</v>
          </cell>
          <cell r="BJ2119">
            <v>54353</v>
          </cell>
          <cell r="BK2119" t="str">
            <v>Less than and equal to 30 yrs</v>
          </cell>
          <cell r="BL2119" t="str">
            <v>Unmarried</v>
          </cell>
          <cell r="BM2119">
            <v>4</v>
          </cell>
          <cell r="BN2119" t="str">
            <v>Vill: Darang, Tehsil: Jawala Mukhi</v>
          </cell>
          <cell r="BO2119" t="str">
            <v>Kangra</v>
          </cell>
          <cell r="BP2119" t="str">
            <v>Himachal Pardesh</v>
          </cell>
          <cell r="BQ2119">
            <v>176031</v>
          </cell>
          <cell r="BR2119" t="str">
            <v>12th</v>
          </cell>
          <cell r="BS2119">
            <v>0</v>
          </cell>
          <cell r="BT2119" t="str">
            <v>ITI Motor Mechanic</v>
          </cell>
          <cell r="BU2119" t="str">
            <v>Fresher</v>
          </cell>
          <cell r="BV2119">
            <v>0</v>
          </cell>
          <cell r="BW2119">
            <v>0</v>
          </cell>
          <cell r="BX2119">
            <v>0</v>
          </cell>
          <cell r="BY2119">
            <v>0</v>
          </cell>
          <cell r="BZ2119">
            <v>0</v>
          </cell>
          <cell r="CA2119">
            <v>0</v>
          </cell>
          <cell r="CB2119">
            <v>0</v>
          </cell>
          <cell r="CC2119">
            <v>0</v>
          </cell>
          <cell r="CD2119" t="str">
            <v>O+</v>
          </cell>
          <cell r="CE2119" t="str">
            <v>DDXPS7137F</v>
          </cell>
          <cell r="CF2119" t="str">
            <v>Naresh Patel</v>
          </cell>
          <cell r="CG2119" t="str">
            <v>Naresh Patel</v>
          </cell>
        </row>
        <row r="2120">
          <cell r="B2120">
            <v>10002925</v>
          </cell>
          <cell r="C2120" t="str">
            <v>Inactive</v>
          </cell>
          <cell r="D2120">
            <v>0</v>
          </cell>
          <cell r="E2120">
            <v>0</v>
          </cell>
          <cell r="F2120" t="e">
            <v>#N/A</v>
          </cell>
          <cell r="G2120" t="str">
            <v>B00606</v>
          </cell>
          <cell r="H2120" t="str">
            <v>M</v>
          </cell>
          <cell r="I2120" t="str">
            <v>Pardeep</v>
          </cell>
          <cell r="J2120" t="str">
            <v>Kumar</v>
          </cell>
          <cell r="K2120">
            <v>0</v>
          </cell>
          <cell r="L2120" t="str">
            <v>Operator</v>
          </cell>
          <cell r="M2120" t="str">
            <v>Production</v>
          </cell>
          <cell r="N2120">
            <v>0</v>
          </cell>
          <cell r="O2120">
            <v>0</v>
          </cell>
          <cell r="P2120" t="str">
            <v>PCP Manufacturing</v>
          </cell>
          <cell r="Q2120">
            <v>0</v>
          </cell>
          <cell r="R2120" t="str">
            <v>Personal Care Products</v>
          </cell>
          <cell r="S2120" t="str">
            <v>Associate</v>
          </cell>
          <cell r="T2120" t="str">
            <v>A1</v>
          </cell>
          <cell r="U2120" t="str">
            <v>Baddi</v>
          </cell>
          <cell r="V2120" t="str">
            <v>Baddi</v>
          </cell>
          <cell r="W2120">
            <v>41292</v>
          </cell>
          <cell r="X2120">
            <v>41287</v>
          </cell>
          <cell r="Y2120">
            <v>0</v>
          </cell>
          <cell r="Z2120">
            <v>3.0809087116311527</v>
          </cell>
          <cell r="AA2120">
            <v>1.5</v>
          </cell>
          <cell r="AB2120">
            <v>41656</v>
          </cell>
          <cell r="AC2120">
            <v>41657</v>
          </cell>
          <cell r="AD2120">
            <v>41837</v>
          </cell>
          <cell r="AE2120">
            <v>0</v>
          </cell>
          <cell r="AF2120">
            <v>0</v>
          </cell>
          <cell r="AG2120">
            <v>0</v>
          </cell>
          <cell r="AH2120">
            <v>0</v>
          </cell>
          <cell r="AI2120">
            <v>0</v>
          </cell>
          <cell r="AJ2120">
            <v>0</v>
          </cell>
          <cell r="AK2120">
            <v>0</v>
          </cell>
          <cell r="AL2120">
            <v>0</v>
          </cell>
          <cell r="AM2120">
            <v>0</v>
          </cell>
          <cell r="AN2120">
            <v>0</v>
          </cell>
          <cell r="AO2120">
            <v>0</v>
          </cell>
          <cell r="AP2120">
            <v>0</v>
          </cell>
          <cell r="AQ2120">
            <v>0</v>
          </cell>
          <cell r="AR2120" t="str">
            <v>Trainee Associate</v>
          </cell>
          <cell r="AS2120" t="str">
            <v>Production</v>
          </cell>
          <cell r="AT2120">
            <v>41657</v>
          </cell>
          <cell r="AU2120">
            <v>0</v>
          </cell>
          <cell r="AV2120" t="str">
            <v>Operator</v>
          </cell>
          <cell r="AW2120">
            <v>0</v>
          </cell>
          <cell r="AX2120">
            <v>0</v>
          </cell>
          <cell r="AY2120">
            <v>0</v>
          </cell>
          <cell r="AZ2120">
            <v>0</v>
          </cell>
          <cell r="BA2120">
            <v>0</v>
          </cell>
          <cell r="BB2120">
            <v>0</v>
          </cell>
          <cell r="BC2120">
            <v>0</v>
          </cell>
          <cell r="BD2120">
            <v>0</v>
          </cell>
          <cell r="BE2120">
            <v>0</v>
          </cell>
          <cell r="BF2120">
            <v>0</v>
          </cell>
          <cell r="BG2120">
            <v>31812</v>
          </cell>
          <cell r="BH2120">
            <v>27</v>
          </cell>
          <cell r="BI2120">
            <v>5</v>
          </cell>
          <cell r="BJ2120">
            <v>53726</v>
          </cell>
          <cell r="BK2120" t="str">
            <v>Less than 30 yrs and equal to 30 yrs</v>
          </cell>
          <cell r="BL2120" t="str">
            <v>Unmarried</v>
          </cell>
          <cell r="BM2120">
            <v>3</v>
          </cell>
          <cell r="BN2120" t="str">
            <v>Vill Sarali,PO: Naloh, Tehsil: Bhattiyat</v>
          </cell>
          <cell r="BO2120" t="str">
            <v>Chamba</v>
          </cell>
          <cell r="BP2120" t="str">
            <v>Himachal Pradesh</v>
          </cell>
          <cell r="BQ2120">
            <v>176207</v>
          </cell>
          <cell r="BR2120" t="str">
            <v>12th</v>
          </cell>
          <cell r="BS2120">
            <v>0</v>
          </cell>
          <cell r="BT2120" t="str">
            <v>ITI Fitter</v>
          </cell>
          <cell r="BU2120" t="str">
            <v>Fresher</v>
          </cell>
          <cell r="BV2120">
            <v>41791</v>
          </cell>
          <cell r="BW2120">
            <v>41791</v>
          </cell>
          <cell r="BX2120">
            <v>41789</v>
          </cell>
          <cell r="BY2120" t="str">
            <v>Personal Reason</v>
          </cell>
          <cell r="BZ2120" t="str">
            <v>Resignation</v>
          </cell>
          <cell r="CA2120">
            <v>0</v>
          </cell>
          <cell r="CB2120" t="str">
            <v>Voluntary</v>
          </cell>
          <cell r="CC2120">
            <v>0</v>
          </cell>
          <cell r="CD2120">
            <v>0</v>
          </cell>
          <cell r="CE2120" t="str">
            <v>DDHPK7196E</v>
          </cell>
          <cell r="CF2120">
            <v>0</v>
          </cell>
          <cell r="CG2120">
            <v>0</v>
          </cell>
        </row>
        <row r="2121">
          <cell r="B2121">
            <v>10002924</v>
          </cell>
          <cell r="C2121" t="str">
            <v>Active</v>
          </cell>
          <cell r="D2121">
            <v>1010318020</v>
          </cell>
          <cell r="E2121" t="str">
            <v>TALOJA-DISTILLATION</v>
          </cell>
          <cell r="F2121" t="str">
            <v>1010300391</v>
          </cell>
          <cell r="G2121" t="str">
            <v>04/0600</v>
          </cell>
          <cell r="H2121" t="str">
            <v>M</v>
          </cell>
          <cell r="I2121" t="str">
            <v>Bhauso</v>
          </cell>
          <cell r="J2121" t="str">
            <v>Gurgude</v>
          </cell>
          <cell r="K2121" t="str">
            <v>Haridas</v>
          </cell>
          <cell r="L2121" t="str">
            <v>Executive</v>
          </cell>
          <cell r="M2121" t="str">
            <v>Production</v>
          </cell>
          <cell r="N2121" t="str">
            <v>Core</v>
          </cell>
          <cell r="O2121" t="str">
            <v>Fatty Acid</v>
          </cell>
          <cell r="P2121" t="str">
            <v>Oleo Manufacturing</v>
          </cell>
          <cell r="Q2121">
            <v>0</v>
          </cell>
          <cell r="R2121" t="str">
            <v>Oleochemicals</v>
          </cell>
          <cell r="S2121" t="str">
            <v>JMC</v>
          </cell>
          <cell r="T2121" t="str">
            <v>EG</v>
          </cell>
          <cell r="U2121" t="str">
            <v>Taloja</v>
          </cell>
          <cell r="V2121" t="str">
            <v>Taloja</v>
          </cell>
          <cell r="W2121">
            <v>41295</v>
          </cell>
          <cell r="X2121">
            <v>41287</v>
          </cell>
          <cell r="Y2121">
            <v>1.5</v>
          </cell>
          <cell r="Z2121">
            <v>3.0726895332318684</v>
          </cell>
          <cell r="AA2121">
            <v>4.572689533231868</v>
          </cell>
          <cell r="AB2121">
            <v>0</v>
          </cell>
          <cell r="AC2121">
            <v>0</v>
          </cell>
          <cell r="AD2121">
            <v>41475</v>
          </cell>
          <cell r="AE2121">
            <v>0</v>
          </cell>
          <cell r="AF2121">
            <v>41487</v>
          </cell>
          <cell r="AG2121">
            <v>0</v>
          </cell>
          <cell r="AH2121">
            <v>0</v>
          </cell>
          <cell r="AI2121">
            <v>0</v>
          </cell>
          <cell r="AJ2121">
            <v>0</v>
          </cell>
          <cell r="AK2121">
            <v>0</v>
          </cell>
          <cell r="AL2121">
            <v>0</v>
          </cell>
          <cell r="AM2121">
            <v>0</v>
          </cell>
          <cell r="AN2121">
            <v>0</v>
          </cell>
          <cell r="AO2121">
            <v>0</v>
          </cell>
          <cell r="AP2121">
            <v>0</v>
          </cell>
          <cell r="AQ2121">
            <v>0</v>
          </cell>
          <cell r="AR2121">
            <v>0</v>
          </cell>
          <cell r="AS2121">
            <v>0</v>
          </cell>
          <cell r="AT2121">
            <v>0</v>
          </cell>
          <cell r="AU2121">
            <v>0</v>
          </cell>
          <cell r="AV2121">
            <v>0</v>
          </cell>
          <cell r="AW2121">
            <v>0</v>
          </cell>
          <cell r="AX2121">
            <v>0</v>
          </cell>
          <cell r="AY2121">
            <v>0</v>
          </cell>
          <cell r="AZ2121">
            <v>0</v>
          </cell>
          <cell r="BA2121">
            <v>0</v>
          </cell>
          <cell r="BB2121">
            <v>0</v>
          </cell>
          <cell r="BC2121">
            <v>0</v>
          </cell>
          <cell r="BD2121">
            <v>0</v>
          </cell>
          <cell r="BE2121">
            <v>0</v>
          </cell>
          <cell r="BF2121">
            <v>0</v>
          </cell>
          <cell r="BG2121">
            <v>32550</v>
          </cell>
          <cell r="BH2121">
            <v>27</v>
          </cell>
          <cell r="BI2121">
            <v>0</v>
          </cell>
          <cell r="BJ2121">
            <v>54464</v>
          </cell>
          <cell r="BK2121" t="str">
            <v>Less than and equal to 30 yrs</v>
          </cell>
          <cell r="BL2121" t="str">
            <v>Unmarried</v>
          </cell>
          <cell r="BM2121">
            <v>2</v>
          </cell>
          <cell r="BN2121" t="str">
            <v>At-Babhulgaon, Tal-Indapur</v>
          </cell>
          <cell r="BO2121" t="str">
            <v>Pune</v>
          </cell>
          <cell r="BP2121" t="str">
            <v>Maharashtra</v>
          </cell>
          <cell r="BQ2121">
            <v>413106</v>
          </cell>
          <cell r="BR2121" t="str">
            <v>BE-Chemical</v>
          </cell>
          <cell r="BS2121">
            <v>0</v>
          </cell>
          <cell r="BT2121">
            <v>0</v>
          </cell>
          <cell r="BU2121" t="str">
            <v>Privi Organics Limited</v>
          </cell>
          <cell r="BV2121">
            <v>0</v>
          </cell>
          <cell r="BW2121">
            <v>0</v>
          </cell>
          <cell r="BX2121">
            <v>0</v>
          </cell>
          <cell r="BY2121">
            <v>0</v>
          </cell>
          <cell r="BZ2121">
            <v>0</v>
          </cell>
          <cell r="CA2121">
            <v>0</v>
          </cell>
          <cell r="CB2121">
            <v>0</v>
          </cell>
          <cell r="CC2121">
            <v>0</v>
          </cell>
          <cell r="CD2121">
            <v>0</v>
          </cell>
          <cell r="CE2121" t="str">
            <v>AYFPG8450P</v>
          </cell>
          <cell r="CF2121" t="str">
            <v>Dinesh Danao</v>
          </cell>
          <cell r="CG2121" t="str">
            <v>Dinesh Danao</v>
          </cell>
        </row>
        <row r="2122">
          <cell r="B2122">
            <v>10002927</v>
          </cell>
          <cell r="C2122" t="str">
            <v>Active</v>
          </cell>
          <cell r="D2122">
            <v>2011418150</v>
          </cell>
          <cell r="E2122" t="str">
            <v>BADDI-POWDER PLANT</v>
          </cell>
          <cell r="F2122" t="str">
            <v>2011400258</v>
          </cell>
          <cell r="G2122" t="str">
            <v>B00608</v>
          </cell>
          <cell r="H2122" t="str">
            <v>M</v>
          </cell>
          <cell r="I2122" t="str">
            <v>Mohit</v>
          </cell>
          <cell r="J2122" t="str">
            <v>Bhatia</v>
          </cell>
          <cell r="K2122">
            <v>0</v>
          </cell>
          <cell r="L2122" t="str">
            <v>Officer</v>
          </cell>
          <cell r="M2122" t="str">
            <v>Production</v>
          </cell>
          <cell r="N2122" t="str">
            <v>Core</v>
          </cell>
          <cell r="O2122" t="str">
            <v>Talcum Powder</v>
          </cell>
          <cell r="P2122" t="str">
            <v>PCP Manufacturing</v>
          </cell>
          <cell r="Q2122">
            <v>0</v>
          </cell>
          <cell r="R2122" t="str">
            <v>Personal Care Products</v>
          </cell>
          <cell r="S2122" t="str">
            <v>OC</v>
          </cell>
          <cell r="T2122" t="str">
            <v>M1</v>
          </cell>
          <cell r="U2122" t="str">
            <v>Baddi</v>
          </cell>
          <cell r="V2122" t="str">
            <v>Baddi</v>
          </cell>
          <cell r="W2122">
            <v>41295</v>
          </cell>
          <cell r="X2122">
            <v>41287</v>
          </cell>
          <cell r="Y2122">
            <v>5</v>
          </cell>
          <cell r="Z2122">
            <v>3.0726895332318684</v>
          </cell>
          <cell r="AA2122">
            <v>8.072689533231868</v>
          </cell>
          <cell r="AB2122">
            <v>0</v>
          </cell>
          <cell r="AC2122">
            <v>0</v>
          </cell>
          <cell r="AD2122">
            <v>41475</v>
          </cell>
          <cell r="AE2122">
            <v>0</v>
          </cell>
          <cell r="AF2122">
            <v>41475</v>
          </cell>
          <cell r="AG2122">
            <v>0</v>
          </cell>
          <cell r="AH2122">
            <v>0</v>
          </cell>
          <cell r="AI2122">
            <v>0</v>
          </cell>
          <cell r="AJ2122">
            <v>0</v>
          </cell>
          <cell r="AK2122">
            <v>0</v>
          </cell>
          <cell r="AL2122">
            <v>0</v>
          </cell>
          <cell r="AM2122">
            <v>0</v>
          </cell>
          <cell r="AN2122">
            <v>0</v>
          </cell>
          <cell r="AO2122">
            <v>0</v>
          </cell>
          <cell r="AP2122">
            <v>0</v>
          </cell>
          <cell r="AQ2122">
            <v>0</v>
          </cell>
          <cell r="AR2122">
            <v>0</v>
          </cell>
          <cell r="AS2122">
            <v>0</v>
          </cell>
          <cell r="AT2122">
            <v>0</v>
          </cell>
          <cell r="AU2122">
            <v>0</v>
          </cell>
          <cell r="AV2122">
            <v>0</v>
          </cell>
          <cell r="AW2122">
            <v>0</v>
          </cell>
          <cell r="AX2122">
            <v>0</v>
          </cell>
          <cell r="AY2122">
            <v>0</v>
          </cell>
          <cell r="AZ2122">
            <v>0</v>
          </cell>
          <cell r="BA2122">
            <v>0</v>
          </cell>
          <cell r="BB2122">
            <v>0</v>
          </cell>
          <cell r="BC2122">
            <v>0</v>
          </cell>
          <cell r="BD2122">
            <v>0</v>
          </cell>
          <cell r="BE2122">
            <v>0</v>
          </cell>
          <cell r="BF2122">
            <v>0</v>
          </cell>
          <cell r="BG2122">
            <v>30921</v>
          </cell>
          <cell r="BH2122">
            <v>31</v>
          </cell>
          <cell r="BI2122">
            <v>5</v>
          </cell>
          <cell r="BJ2122">
            <v>52835</v>
          </cell>
          <cell r="BK2122" t="str">
            <v>31 - 35 yrs</v>
          </cell>
          <cell r="BL2122" t="str">
            <v>Unmarried</v>
          </cell>
          <cell r="BM2122">
            <v>3</v>
          </cell>
          <cell r="BN2122" t="str">
            <v>Vill: Amtar, PO : Sunehar</v>
          </cell>
          <cell r="BO2122" t="str">
            <v>Kangra</v>
          </cell>
          <cell r="BP2122" t="str">
            <v>Himachal Pradesh</v>
          </cell>
          <cell r="BQ2122">
            <v>176056</v>
          </cell>
          <cell r="BR2122" t="str">
            <v>12th</v>
          </cell>
          <cell r="BS2122" t="str">
            <v>Diploma in ElectricalEngineering</v>
          </cell>
          <cell r="BT2122">
            <v>0</v>
          </cell>
          <cell r="BU2122" t="str">
            <v>Wipro Ltd</v>
          </cell>
          <cell r="BV2122">
            <v>0</v>
          </cell>
          <cell r="BW2122">
            <v>0</v>
          </cell>
          <cell r="BX2122">
            <v>0</v>
          </cell>
          <cell r="BY2122">
            <v>0</v>
          </cell>
          <cell r="BZ2122">
            <v>0</v>
          </cell>
          <cell r="CA2122">
            <v>0</v>
          </cell>
          <cell r="CB2122">
            <v>0</v>
          </cell>
          <cell r="CC2122">
            <v>0</v>
          </cell>
          <cell r="CD2122" t="str">
            <v>B+</v>
          </cell>
          <cell r="CE2122" t="str">
            <v>BBEPB6354G</v>
          </cell>
          <cell r="CF2122" t="str">
            <v>Pankaj Mahalle</v>
          </cell>
          <cell r="CG2122" t="str">
            <v>Pankaj Mahalle</v>
          </cell>
        </row>
        <row r="2123">
          <cell r="B2123">
            <v>10002928</v>
          </cell>
          <cell r="C2123" t="str">
            <v>Inactive</v>
          </cell>
          <cell r="D2123">
            <v>0</v>
          </cell>
          <cell r="E2123">
            <v>0</v>
          </cell>
          <cell r="F2123" t="e">
            <v>#N/A</v>
          </cell>
          <cell r="G2123" t="str">
            <v>B00609</v>
          </cell>
          <cell r="H2123" t="str">
            <v>M</v>
          </cell>
          <cell r="I2123" t="str">
            <v>Nawan</v>
          </cell>
          <cell r="J2123" t="str">
            <v>Thakur</v>
          </cell>
          <cell r="K2123">
            <v>0</v>
          </cell>
          <cell r="L2123" t="str">
            <v>Operator</v>
          </cell>
          <cell r="M2123" t="str">
            <v>Production</v>
          </cell>
          <cell r="N2123">
            <v>0</v>
          </cell>
          <cell r="O2123">
            <v>0</v>
          </cell>
          <cell r="P2123" t="str">
            <v>PCP Manufacturing</v>
          </cell>
          <cell r="Q2123">
            <v>0</v>
          </cell>
          <cell r="R2123" t="str">
            <v>Personal Care Products</v>
          </cell>
          <cell r="S2123" t="str">
            <v>Associate</v>
          </cell>
          <cell r="T2123" t="str">
            <v>A1</v>
          </cell>
          <cell r="U2123" t="str">
            <v>Baddi</v>
          </cell>
          <cell r="V2123" t="str">
            <v>Baddi</v>
          </cell>
          <cell r="W2123">
            <v>41295</v>
          </cell>
          <cell r="X2123">
            <v>41287</v>
          </cell>
          <cell r="Y2123">
            <v>0</v>
          </cell>
          <cell r="Z2123">
            <v>3.0726895335489606</v>
          </cell>
          <cell r="AA2123">
            <v>3.0726895335489606</v>
          </cell>
          <cell r="AB2123">
            <v>41659</v>
          </cell>
          <cell r="AC2123">
            <v>41659</v>
          </cell>
          <cell r="AD2123">
            <v>41840</v>
          </cell>
          <cell r="AE2123">
            <v>0</v>
          </cell>
          <cell r="AF2123">
            <v>41852</v>
          </cell>
          <cell r="AG2123">
            <v>0</v>
          </cell>
          <cell r="AH2123">
            <v>0</v>
          </cell>
          <cell r="AI2123">
            <v>0</v>
          </cell>
          <cell r="AJ2123">
            <v>0</v>
          </cell>
          <cell r="AK2123">
            <v>0</v>
          </cell>
          <cell r="AL2123">
            <v>0</v>
          </cell>
          <cell r="AM2123">
            <v>0</v>
          </cell>
          <cell r="AN2123">
            <v>0</v>
          </cell>
          <cell r="AO2123">
            <v>0</v>
          </cell>
          <cell r="AP2123">
            <v>0</v>
          </cell>
          <cell r="AQ2123">
            <v>0</v>
          </cell>
          <cell r="AR2123" t="str">
            <v>Trainee Associate</v>
          </cell>
          <cell r="AS2123" t="str">
            <v>Production</v>
          </cell>
          <cell r="AT2123">
            <v>41659</v>
          </cell>
          <cell r="AU2123">
            <v>0</v>
          </cell>
          <cell r="AV2123" t="str">
            <v>Operator</v>
          </cell>
          <cell r="AW2123">
            <v>0</v>
          </cell>
          <cell r="AX2123">
            <v>0</v>
          </cell>
          <cell r="AY2123">
            <v>0</v>
          </cell>
          <cell r="AZ2123">
            <v>0</v>
          </cell>
          <cell r="BA2123">
            <v>0</v>
          </cell>
          <cell r="BB2123">
            <v>0</v>
          </cell>
          <cell r="BC2123">
            <v>0</v>
          </cell>
          <cell r="BD2123">
            <v>0</v>
          </cell>
          <cell r="BE2123">
            <v>0</v>
          </cell>
          <cell r="BF2123">
            <v>0</v>
          </cell>
          <cell r="BG2123">
            <v>33308</v>
          </cell>
          <cell r="BH2123">
            <v>24</v>
          </cell>
          <cell r="BI2123">
            <v>11</v>
          </cell>
          <cell r="BJ2123">
            <v>55222</v>
          </cell>
          <cell r="BK2123" t="str">
            <v>Less than 30 yrs and equal to 30 yrs</v>
          </cell>
          <cell r="BL2123" t="str">
            <v>Unmarried</v>
          </cell>
          <cell r="BM2123">
            <v>3</v>
          </cell>
          <cell r="BN2123" t="str">
            <v>VPO: Gheen, Tehsil: Baroh</v>
          </cell>
          <cell r="BO2123" t="str">
            <v>Kangra</v>
          </cell>
          <cell r="BP2123" t="str">
            <v>Himachal Pradesh</v>
          </cell>
          <cell r="BQ2123">
            <v>176029</v>
          </cell>
          <cell r="BR2123" t="str">
            <v>12th</v>
          </cell>
          <cell r="BS2123">
            <v>0</v>
          </cell>
          <cell r="BT2123" t="str">
            <v>ITI Electronics</v>
          </cell>
          <cell r="BU2123" t="str">
            <v>Fresher</v>
          </cell>
          <cell r="BV2123">
            <v>41990</v>
          </cell>
          <cell r="BW2123">
            <v>41974</v>
          </cell>
          <cell r="BX2123">
            <v>41990</v>
          </cell>
          <cell r="BY2123" t="str">
            <v>Personal Reason</v>
          </cell>
          <cell r="BZ2123" t="str">
            <v>Resignation</v>
          </cell>
          <cell r="CA2123">
            <v>0</v>
          </cell>
          <cell r="CB2123" t="str">
            <v>Voluntary</v>
          </cell>
          <cell r="CC2123">
            <v>0</v>
          </cell>
          <cell r="CD2123" t="str">
            <v>O+</v>
          </cell>
          <cell r="CE2123" t="str">
            <v>AOPPT4863D</v>
          </cell>
          <cell r="CF2123">
            <v>0</v>
          </cell>
          <cell r="CG2123">
            <v>0</v>
          </cell>
        </row>
        <row r="2124">
          <cell r="B2124">
            <v>10002926</v>
          </cell>
          <cell r="C2124" t="str">
            <v>Inactive</v>
          </cell>
          <cell r="D2124">
            <v>0</v>
          </cell>
          <cell r="E2124">
            <v>0</v>
          </cell>
          <cell r="F2124" t="e">
            <v>#N/A</v>
          </cell>
          <cell r="G2124" t="str">
            <v>B00607</v>
          </cell>
          <cell r="H2124" t="str">
            <v>M</v>
          </cell>
          <cell r="I2124" t="str">
            <v>Prahlad</v>
          </cell>
          <cell r="J2124" t="str">
            <v>Rangra</v>
          </cell>
          <cell r="K2124" t="str">
            <v>Kumar</v>
          </cell>
          <cell r="L2124" t="str">
            <v>Chemist</v>
          </cell>
          <cell r="M2124" t="str">
            <v>Quality Control</v>
          </cell>
          <cell r="N2124">
            <v>0</v>
          </cell>
          <cell r="O2124">
            <v>0</v>
          </cell>
          <cell r="P2124" t="str">
            <v>PCP Manufacturing</v>
          </cell>
          <cell r="Q2124">
            <v>0</v>
          </cell>
          <cell r="R2124" t="str">
            <v>Personal Care Products</v>
          </cell>
          <cell r="S2124" t="str">
            <v>OC</v>
          </cell>
          <cell r="T2124" t="str">
            <v>S1</v>
          </cell>
          <cell r="U2124" t="str">
            <v>Baddi</v>
          </cell>
          <cell r="V2124" t="str">
            <v>Baddi</v>
          </cell>
          <cell r="W2124">
            <v>41295</v>
          </cell>
          <cell r="X2124">
            <v>41287</v>
          </cell>
          <cell r="Y2124">
            <v>1.5</v>
          </cell>
          <cell r="Z2124">
            <v>3.0726895335489606</v>
          </cell>
          <cell r="AA2124">
            <v>2.8</v>
          </cell>
          <cell r="AB2124">
            <v>0</v>
          </cell>
          <cell r="AC2124">
            <v>0</v>
          </cell>
          <cell r="AD2124">
            <v>41475</v>
          </cell>
          <cell r="AE2124">
            <v>0</v>
          </cell>
          <cell r="AF2124">
            <v>41475</v>
          </cell>
          <cell r="AG2124">
            <v>0</v>
          </cell>
          <cell r="AH2124">
            <v>0</v>
          </cell>
          <cell r="AI2124">
            <v>0</v>
          </cell>
          <cell r="AJ2124">
            <v>0</v>
          </cell>
          <cell r="AK2124">
            <v>0</v>
          </cell>
          <cell r="AL2124">
            <v>0</v>
          </cell>
          <cell r="AM2124">
            <v>0</v>
          </cell>
          <cell r="AN2124">
            <v>0</v>
          </cell>
          <cell r="AO2124">
            <v>0</v>
          </cell>
          <cell r="AP2124">
            <v>0</v>
          </cell>
          <cell r="AQ2124">
            <v>0</v>
          </cell>
          <cell r="AR2124">
            <v>0</v>
          </cell>
          <cell r="AS2124">
            <v>0</v>
          </cell>
          <cell r="AT2124">
            <v>0</v>
          </cell>
          <cell r="AU2124">
            <v>0</v>
          </cell>
          <cell r="AV2124">
            <v>0</v>
          </cell>
          <cell r="AW2124">
            <v>0</v>
          </cell>
          <cell r="AX2124">
            <v>0</v>
          </cell>
          <cell r="AY2124">
            <v>0</v>
          </cell>
          <cell r="AZ2124">
            <v>0</v>
          </cell>
          <cell r="BA2124">
            <v>0</v>
          </cell>
          <cell r="BB2124">
            <v>0</v>
          </cell>
          <cell r="BC2124">
            <v>0</v>
          </cell>
          <cell r="BD2124">
            <v>0</v>
          </cell>
          <cell r="BE2124">
            <v>0</v>
          </cell>
          <cell r="BF2124">
            <v>0</v>
          </cell>
          <cell r="BG2124">
            <v>31618</v>
          </cell>
          <cell r="BH2124">
            <v>27</v>
          </cell>
          <cell r="BI2124">
            <v>9</v>
          </cell>
          <cell r="BJ2124">
            <v>53532</v>
          </cell>
          <cell r="BK2124" t="str">
            <v>Less than 30 yrs and equal to 30 yrs</v>
          </cell>
          <cell r="BL2124" t="str">
            <v>Unmarried</v>
          </cell>
          <cell r="BM2124">
            <v>3</v>
          </cell>
          <cell r="BN2124" t="str">
            <v>Vill: Gahra, PO : Utpur</v>
          </cell>
          <cell r="BO2124" t="str">
            <v>Hamirpur</v>
          </cell>
          <cell r="BP2124" t="str">
            <v>Himachal Pradesh</v>
          </cell>
          <cell r="BQ2124">
            <v>177022</v>
          </cell>
          <cell r="BR2124" t="str">
            <v>B.Sc</v>
          </cell>
          <cell r="BS2124" t="str">
            <v>M.Sc</v>
          </cell>
          <cell r="BT2124">
            <v>0</v>
          </cell>
          <cell r="BU2124" t="str">
            <v>Orbit International</v>
          </cell>
          <cell r="BV2124">
            <v>41775</v>
          </cell>
          <cell r="BW2124">
            <v>41760</v>
          </cell>
          <cell r="BX2124">
            <v>41764</v>
          </cell>
          <cell r="BY2124" t="str">
            <v>Personal Reason</v>
          </cell>
          <cell r="BZ2124" t="str">
            <v>Resignation</v>
          </cell>
          <cell r="CA2124">
            <v>0</v>
          </cell>
          <cell r="CB2124" t="str">
            <v>Voluntary</v>
          </cell>
          <cell r="CC2124">
            <v>0</v>
          </cell>
          <cell r="CD2124">
            <v>0</v>
          </cell>
          <cell r="CE2124" t="str">
            <v>BNQPR5649A</v>
          </cell>
          <cell r="CF2124">
            <v>0</v>
          </cell>
          <cell r="CG2124">
            <v>0</v>
          </cell>
        </row>
        <row r="2125">
          <cell r="B2125">
            <v>10002933</v>
          </cell>
          <cell r="C2125" t="str">
            <v>Active</v>
          </cell>
          <cell r="D2125">
            <v>2011418160</v>
          </cell>
          <cell r="E2125" t="str">
            <v>BADDI - SOAP FINISHING</v>
          </cell>
          <cell r="F2125" t="str">
            <v>2011400259</v>
          </cell>
          <cell r="G2125" t="str">
            <v>B00610</v>
          </cell>
          <cell r="H2125" t="str">
            <v>M</v>
          </cell>
          <cell r="I2125" t="str">
            <v>Sagar</v>
          </cell>
          <cell r="J2125">
            <v>0</v>
          </cell>
          <cell r="K2125">
            <v>0</v>
          </cell>
          <cell r="L2125" t="str">
            <v>Operator</v>
          </cell>
          <cell r="M2125" t="str">
            <v>Production</v>
          </cell>
          <cell r="N2125" t="str">
            <v>Core</v>
          </cell>
          <cell r="O2125">
            <v>0</v>
          </cell>
          <cell r="P2125" t="str">
            <v>PCP Manufacturing</v>
          </cell>
          <cell r="Q2125">
            <v>0</v>
          </cell>
          <cell r="R2125" t="str">
            <v>Personal Care Products</v>
          </cell>
          <cell r="S2125" t="str">
            <v>Associate</v>
          </cell>
          <cell r="T2125" t="str">
            <v>A1</v>
          </cell>
          <cell r="U2125" t="str">
            <v>Baddi</v>
          </cell>
          <cell r="V2125" t="str">
            <v>Baddi</v>
          </cell>
          <cell r="W2125">
            <v>41302</v>
          </cell>
          <cell r="X2125">
            <v>41287</v>
          </cell>
          <cell r="Y2125">
            <v>0</v>
          </cell>
          <cell r="Z2125">
            <v>3.0535114510400878</v>
          </cell>
          <cell r="AA2125">
            <v>3.0535114510400878</v>
          </cell>
          <cell r="AB2125">
            <v>41666</v>
          </cell>
          <cell r="AC2125">
            <v>41659</v>
          </cell>
          <cell r="AD2125">
            <v>41846</v>
          </cell>
          <cell r="AE2125">
            <v>0</v>
          </cell>
          <cell r="AF2125">
            <v>41852</v>
          </cell>
          <cell r="AG2125">
            <v>0</v>
          </cell>
          <cell r="AH2125">
            <v>0</v>
          </cell>
          <cell r="AI2125">
            <v>0</v>
          </cell>
          <cell r="AJ2125">
            <v>0</v>
          </cell>
          <cell r="AK2125">
            <v>0</v>
          </cell>
          <cell r="AL2125">
            <v>0</v>
          </cell>
          <cell r="AM2125">
            <v>0</v>
          </cell>
          <cell r="AN2125">
            <v>0</v>
          </cell>
          <cell r="AO2125">
            <v>0</v>
          </cell>
          <cell r="AP2125">
            <v>0</v>
          </cell>
          <cell r="AQ2125">
            <v>0</v>
          </cell>
          <cell r="AR2125" t="str">
            <v>Trainee Associate</v>
          </cell>
          <cell r="AS2125" t="str">
            <v>Production</v>
          </cell>
          <cell r="AT2125">
            <v>41659</v>
          </cell>
          <cell r="AU2125">
            <v>0</v>
          </cell>
          <cell r="AV2125" t="str">
            <v>Operator</v>
          </cell>
          <cell r="AW2125">
            <v>0</v>
          </cell>
          <cell r="AX2125">
            <v>0</v>
          </cell>
          <cell r="AY2125">
            <v>0</v>
          </cell>
          <cell r="AZ2125">
            <v>0</v>
          </cell>
          <cell r="BA2125">
            <v>0</v>
          </cell>
          <cell r="BB2125">
            <v>0</v>
          </cell>
          <cell r="BC2125">
            <v>0</v>
          </cell>
          <cell r="BD2125">
            <v>0</v>
          </cell>
          <cell r="BE2125">
            <v>0</v>
          </cell>
          <cell r="BF2125">
            <v>0</v>
          </cell>
          <cell r="BG2125">
            <v>34241</v>
          </cell>
          <cell r="BH2125">
            <v>22</v>
          </cell>
          <cell r="BI2125">
            <v>4</v>
          </cell>
          <cell r="BJ2125">
            <v>56155</v>
          </cell>
          <cell r="BK2125" t="str">
            <v>Less than and equal to 30 yrs</v>
          </cell>
          <cell r="BL2125" t="str">
            <v>Unmarried</v>
          </cell>
          <cell r="BM2125">
            <v>3</v>
          </cell>
          <cell r="BN2125" t="str">
            <v>Vill: Dhermajra,PO: Manjholi, Nalagarh</v>
          </cell>
          <cell r="BO2125" t="str">
            <v>Solan</v>
          </cell>
          <cell r="BP2125" t="str">
            <v>Himachal Pradesh</v>
          </cell>
          <cell r="BQ2125">
            <v>174101</v>
          </cell>
          <cell r="BR2125" t="str">
            <v>S.S.C</v>
          </cell>
          <cell r="BS2125">
            <v>0</v>
          </cell>
          <cell r="BT2125" t="str">
            <v>Diploma In Mechanical Eng</v>
          </cell>
          <cell r="BU2125" t="str">
            <v>Fresher</v>
          </cell>
          <cell r="BV2125">
            <v>0</v>
          </cell>
          <cell r="BW2125">
            <v>0</v>
          </cell>
          <cell r="BX2125">
            <v>0</v>
          </cell>
          <cell r="BY2125">
            <v>0</v>
          </cell>
          <cell r="BZ2125">
            <v>0</v>
          </cell>
          <cell r="CA2125">
            <v>0</v>
          </cell>
          <cell r="CB2125">
            <v>0</v>
          </cell>
          <cell r="CC2125">
            <v>0</v>
          </cell>
          <cell r="CD2125" t="str">
            <v>B+</v>
          </cell>
          <cell r="CE2125" t="str">
            <v>DWPPS0339G</v>
          </cell>
          <cell r="CF2125" t="str">
            <v>Naresh Patel</v>
          </cell>
          <cell r="CG2125" t="str">
            <v>Naresh Patel</v>
          </cell>
        </row>
        <row r="2126">
          <cell r="B2126">
            <v>10002934</v>
          </cell>
          <cell r="C2126" t="str">
            <v>Active</v>
          </cell>
          <cell r="D2126">
            <v>1010317999</v>
          </cell>
          <cell r="E2126" t="str">
            <v>TALOJA-MAINTENANCE</v>
          </cell>
          <cell r="F2126" t="str">
            <v>1010300392</v>
          </cell>
          <cell r="G2126" t="str">
            <v>04/0601</v>
          </cell>
          <cell r="H2126" t="str">
            <v>M</v>
          </cell>
          <cell r="I2126" t="str">
            <v>Balkisan</v>
          </cell>
          <cell r="J2126" t="str">
            <v>Malusare</v>
          </cell>
          <cell r="K2126" t="str">
            <v>Sitaram</v>
          </cell>
          <cell r="L2126" t="str">
            <v>Instrument Technician</v>
          </cell>
          <cell r="M2126" t="str">
            <v>Engineering Services</v>
          </cell>
          <cell r="N2126" t="str">
            <v>Core</v>
          </cell>
          <cell r="O2126">
            <v>0</v>
          </cell>
          <cell r="P2126" t="str">
            <v>Oleo Manufacturing</v>
          </cell>
          <cell r="Q2126">
            <v>0</v>
          </cell>
          <cell r="R2126" t="str">
            <v>Oleochemicals</v>
          </cell>
          <cell r="S2126" t="str">
            <v>Associate</v>
          </cell>
          <cell r="T2126" t="str">
            <v>A3</v>
          </cell>
          <cell r="U2126" t="str">
            <v>Taloja</v>
          </cell>
          <cell r="V2126" t="str">
            <v>Taloja</v>
          </cell>
          <cell r="W2126">
            <v>41303</v>
          </cell>
          <cell r="X2126">
            <v>41287</v>
          </cell>
          <cell r="Y2126">
            <v>20</v>
          </cell>
          <cell r="Z2126">
            <v>3.0507717250126904</v>
          </cell>
          <cell r="AA2126">
            <v>23.050771725012691</v>
          </cell>
          <cell r="AB2126">
            <v>0</v>
          </cell>
          <cell r="AC2126">
            <v>0</v>
          </cell>
          <cell r="AD2126">
            <v>41483</v>
          </cell>
          <cell r="AE2126">
            <v>0</v>
          </cell>
          <cell r="AF2126">
            <v>41487</v>
          </cell>
          <cell r="AG2126">
            <v>0</v>
          </cell>
          <cell r="AH2126">
            <v>0</v>
          </cell>
          <cell r="AI2126">
            <v>0</v>
          </cell>
          <cell r="AJ2126">
            <v>0</v>
          </cell>
          <cell r="AK2126">
            <v>0</v>
          </cell>
          <cell r="AL2126">
            <v>0</v>
          </cell>
          <cell r="AM2126">
            <v>0</v>
          </cell>
          <cell r="AN2126">
            <v>0</v>
          </cell>
          <cell r="AO2126">
            <v>0</v>
          </cell>
          <cell r="AP2126">
            <v>0</v>
          </cell>
          <cell r="AQ2126">
            <v>0</v>
          </cell>
          <cell r="AR2126">
            <v>0</v>
          </cell>
          <cell r="AS2126">
            <v>0</v>
          </cell>
          <cell r="AT2126">
            <v>0</v>
          </cell>
          <cell r="AU2126">
            <v>0</v>
          </cell>
          <cell r="AV2126">
            <v>0</v>
          </cell>
          <cell r="AW2126">
            <v>0</v>
          </cell>
          <cell r="AX2126">
            <v>0</v>
          </cell>
          <cell r="AY2126">
            <v>0</v>
          </cell>
          <cell r="AZ2126">
            <v>0</v>
          </cell>
          <cell r="BA2126">
            <v>0</v>
          </cell>
          <cell r="BB2126">
            <v>0</v>
          </cell>
          <cell r="BC2126">
            <v>0</v>
          </cell>
          <cell r="BD2126">
            <v>0</v>
          </cell>
          <cell r="BE2126">
            <v>0</v>
          </cell>
          <cell r="BF2126">
            <v>0</v>
          </cell>
          <cell r="BG2126">
            <v>26759</v>
          </cell>
          <cell r="BH2126">
            <v>42</v>
          </cell>
          <cell r="BI2126">
            <v>10</v>
          </cell>
          <cell r="BJ2126">
            <v>48673</v>
          </cell>
          <cell r="BK2126" t="str">
            <v>41 - 45 yrs</v>
          </cell>
          <cell r="BL2126" t="str">
            <v>Married</v>
          </cell>
          <cell r="BM2126">
            <v>3</v>
          </cell>
          <cell r="BN2126" t="str">
            <v>Krishna Complex, Sahadev apt., Room No.109,03rd Floor, Chinchpada Road,Chinchpada Gaon,</v>
          </cell>
          <cell r="BO2126" t="str">
            <v>Kalyan East</v>
          </cell>
          <cell r="BP2126" t="str">
            <v>Maharashtra</v>
          </cell>
          <cell r="BQ2126">
            <v>421306</v>
          </cell>
          <cell r="BR2126" t="str">
            <v>S.S.C</v>
          </cell>
          <cell r="BS2126">
            <v>0</v>
          </cell>
          <cell r="BT2126" t="str">
            <v>ITI NCTVT Instrument Mechanic</v>
          </cell>
          <cell r="BU2126" t="str">
            <v>Sandoz Private Limited</v>
          </cell>
          <cell r="BV2126">
            <v>0</v>
          </cell>
          <cell r="BW2126">
            <v>0</v>
          </cell>
          <cell r="BX2126">
            <v>0</v>
          </cell>
          <cell r="BY2126">
            <v>0</v>
          </cell>
          <cell r="BZ2126">
            <v>0</v>
          </cell>
          <cell r="CA2126">
            <v>0</v>
          </cell>
          <cell r="CB2126">
            <v>0</v>
          </cell>
          <cell r="CC2126">
            <v>0</v>
          </cell>
          <cell r="CD2126">
            <v>0</v>
          </cell>
          <cell r="CE2126" t="str">
            <v>ASMPM5283H</v>
          </cell>
          <cell r="CF2126" t="str">
            <v>Prashant Pathak</v>
          </cell>
          <cell r="CG2126" t="str">
            <v>Prashant Pathak</v>
          </cell>
        </row>
        <row r="2127">
          <cell r="B2127">
            <v>10002936</v>
          </cell>
          <cell r="C2127" t="str">
            <v>Active</v>
          </cell>
          <cell r="D2127">
            <v>1010320999</v>
          </cell>
          <cell r="E2127" t="str">
            <v>TALOJA-EXCISE</v>
          </cell>
          <cell r="F2127" t="str">
            <v>1010300393</v>
          </cell>
          <cell r="G2127" t="str">
            <v>04/0602</v>
          </cell>
          <cell r="H2127" t="str">
            <v>M</v>
          </cell>
          <cell r="I2127" t="str">
            <v xml:space="preserve">Datta </v>
          </cell>
          <cell r="J2127" t="str">
            <v>Mane</v>
          </cell>
          <cell r="K2127" t="str">
            <v>Nanasaheb</v>
          </cell>
          <cell r="L2127" t="str">
            <v>Assistant Manager</v>
          </cell>
          <cell r="M2127" t="str">
            <v>Excise</v>
          </cell>
          <cell r="N2127" t="str">
            <v>Support</v>
          </cell>
          <cell r="O2127">
            <v>0</v>
          </cell>
          <cell r="P2127" t="str">
            <v>EXIM</v>
          </cell>
          <cell r="Q2127" t="str">
            <v>Excise &amp; Commercial</v>
          </cell>
          <cell r="R2127" t="str">
            <v>Corporate Shared Services</v>
          </cell>
          <cell r="S2127" t="str">
            <v>JMC</v>
          </cell>
          <cell r="T2127" t="str">
            <v>EG-1</v>
          </cell>
          <cell r="U2127" t="str">
            <v>Taloja</v>
          </cell>
          <cell r="V2127" t="str">
            <v>Taloja</v>
          </cell>
          <cell r="W2127">
            <v>41306</v>
          </cell>
          <cell r="X2127">
            <v>41306</v>
          </cell>
          <cell r="Y2127">
            <v>7.5</v>
          </cell>
          <cell r="Z2127">
            <v>3.0425525472475909</v>
          </cell>
          <cell r="AA2127">
            <v>10.542552547247592</v>
          </cell>
          <cell r="AB2127">
            <v>0</v>
          </cell>
          <cell r="AC2127">
            <v>0</v>
          </cell>
          <cell r="AD2127">
            <v>41486</v>
          </cell>
          <cell r="AE2127">
            <v>0</v>
          </cell>
          <cell r="AF2127">
            <v>41487</v>
          </cell>
          <cell r="AG2127">
            <v>0</v>
          </cell>
          <cell r="AH2127">
            <v>0</v>
          </cell>
          <cell r="AI2127">
            <v>0</v>
          </cell>
          <cell r="AJ2127">
            <v>0</v>
          </cell>
          <cell r="AK2127">
            <v>0</v>
          </cell>
          <cell r="AL2127">
            <v>0</v>
          </cell>
          <cell r="AM2127">
            <v>0</v>
          </cell>
          <cell r="AN2127">
            <v>0</v>
          </cell>
          <cell r="AO2127">
            <v>41730</v>
          </cell>
          <cell r="AP2127" t="str">
            <v>Executive</v>
          </cell>
          <cell r="AQ2127" t="str">
            <v>JMC</v>
          </cell>
          <cell r="AR2127">
            <v>0</v>
          </cell>
          <cell r="AS2127">
            <v>0</v>
          </cell>
          <cell r="AT2127">
            <v>0</v>
          </cell>
          <cell r="AU2127">
            <v>0</v>
          </cell>
          <cell r="AV2127">
            <v>0</v>
          </cell>
          <cell r="AW2127">
            <v>0</v>
          </cell>
          <cell r="AX2127">
            <v>0</v>
          </cell>
          <cell r="AY2127">
            <v>0</v>
          </cell>
          <cell r="AZ2127">
            <v>0</v>
          </cell>
          <cell r="BA2127">
            <v>0</v>
          </cell>
          <cell r="BB2127">
            <v>0</v>
          </cell>
          <cell r="BC2127">
            <v>0</v>
          </cell>
          <cell r="BD2127">
            <v>0</v>
          </cell>
          <cell r="BE2127">
            <v>0</v>
          </cell>
          <cell r="BF2127">
            <v>0</v>
          </cell>
          <cell r="BG2127">
            <v>30658</v>
          </cell>
          <cell r="BH2127">
            <v>32</v>
          </cell>
          <cell r="BI2127">
            <v>2</v>
          </cell>
          <cell r="BJ2127">
            <v>52572</v>
          </cell>
          <cell r="BK2127" t="str">
            <v>31 - 35 yrs</v>
          </cell>
          <cell r="BL2127" t="str">
            <v>Married</v>
          </cell>
          <cell r="BM2127">
            <v>2</v>
          </cell>
          <cell r="BN2127" t="str">
            <v>Tirupati Garden, Flat No.201,Plot No.44, Sect-20, Kamothe</v>
          </cell>
          <cell r="BO2127" t="str">
            <v>Khandeshwar, Navi Mumbai</v>
          </cell>
          <cell r="BP2127" t="str">
            <v>Maharashtra</v>
          </cell>
          <cell r="BQ2127" t="str">
            <v>410 209</v>
          </cell>
          <cell r="BR2127" t="str">
            <v>S.S.C</v>
          </cell>
          <cell r="BS2127">
            <v>0</v>
          </cell>
          <cell r="BT2127" t="str">
            <v>Diploma in Pharmacy</v>
          </cell>
          <cell r="BU2127" t="str">
            <v>Sandoz Private Limited</v>
          </cell>
          <cell r="BV2127">
            <v>0</v>
          </cell>
          <cell r="BW2127">
            <v>0</v>
          </cell>
          <cell r="BX2127">
            <v>0</v>
          </cell>
          <cell r="BY2127">
            <v>0</v>
          </cell>
          <cell r="BZ2127">
            <v>0</v>
          </cell>
          <cell r="CA2127">
            <v>0</v>
          </cell>
          <cell r="CB2127">
            <v>0</v>
          </cell>
          <cell r="CC2127">
            <v>0</v>
          </cell>
          <cell r="CD2127">
            <v>0</v>
          </cell>
          <cell r="CE2127" t="str">
            <v>AOHPM2228K</v>
          </cell>
          <cell r="CF2127">
            <v>0</v>
          </cell>
          <cell r="CG2127" t="str">
            <v>Sunil Menon</v>
          </cell>
        </row>
        <row r="2128">
          <cell r="B2128">
            <v>10002935</v>
          </cell>
          <cell r="C2128" t="str">
            <v>Active</v>
          </cell>
          <cell r="D2128">
            <v>9919902999</v>
          </cell>
          <cell r="E2128" t="str">
            <v>CORPORATE-FINANCE</v>
          </cell>
          <cell r="F2128" t="str">
            <v>9919900084</v>
          </cell>
          <cell r="G2128">
            <v>0</v>
          </cell>
          <cell r="H2128" t="str">
            <v>M</v>
          </cell>
          <cell r="I2128" t="str">
            <v>Rupesh</v>
          </cell>
          <cell r="J2128" t="str">
            <v>Acharekar</v>
          </cell>
          <cell r="K2128" t="str">
            <v>Laxman</v>
          </cell>
          <cell r="L2128" t="str">
            <v xml:space="preserve">Manager </v>
          </cell>
          <cell r="M2128" t="str">
            <v>Finance &amp; Accounts</v>
          </cell>
          <cell r="N2128" t="str">
            <v>Support</v>
          </cell>
          <cell r="O2128" t="str">
            <v>Indirect Taxes</v>
          </cell>
          <cell r="P2128" t="str">
            <v>Finance &amp; Accounts</v>
          </cell>
          <cell r="Q2128" t="str">
            <v>Accounts</v>
          </cell>
          <cell r="R2128" t="str">
            <v>Corporate Shared Services</v>
          </cell>
          <cell r="S2128" t="str">
            <v>JMC</v>
          </cell>
          <cell r="T2128" t="str">
            <v>EG-2</v>
          </cell>
          <cell r="U2128" t="str">
            <v>Corporate</v>
          </cell>
          <cell r="V2128" t="str">
            <v>Corporate</v>
          </cell>
          <cell r="W2128">
            <v>41309</v>
          </cell>
          <cell r="X2128">
            <v>41306</v>
          </cell>
          <cell r="Y2128">
            <v>9.3000000000000007</v>
          </cell>
          <cell r="Z2128">
            <v>3.0343333691653989</v>
          </cell>
          <cell r="AA2128">
            <v>12.3343333691654</v>
          </cell>
          <cell r="AB2128">
            <v>0</v>
          </cell>
          <cell r="AC2128">
            <v>0</v>
          </cell>
          <cell r="AD2128">
            <v>41489</v>
          </cell>
          <cell r="AE2128">
            <v>0</v>
          </cell>
          <cell r="AF2128">
            <v>41487</v>
          </cell>
          <cell r="AG2128">
            <v>42095</v>
          </cell>
          <cell r="AH2128" t="str">
            <v>Assistant Manager</v>
          </cell>
          <cell r="AI2128" t="str">
            <v>JMC</v>
          </cell>
          <cell r="AJ2128" t="str">
            <v>EG-1</v>
          </cell>
          <cell r="AK2128">
            <v>0</v>
          </cell>
          <cell r="AL2128">
            <v>0</v>
          </cell>
          <cell r="AM2128">
            <v>0</v>
          </cell>
          <cell r="AN2128">
            <v>0</v>
          </cell>
          <cell r="AO2128">
            <v>0</v>
          </cell>
          <cell r="AP2128">
            <v>0</v>
          </cell>
          <cell r="AQ2128">
            <v>0</v>
          </cell>
          <cell r="AR2128">
            <v>0</v>
          </cell>
          <cell r="AS2128">
            <v>0</v>
          </cell>
          <cell r="AT2128">
            <v>0</v>
          </cell>
          <cell r="AU2128">
            <v>0</v>
          </cell>
          <cell r="AV2128">
            <v>0</v>
          </cell>
          <cell r="AW2128">
            <v>0</v>
          </cell>
          <cell r="AX2128">
            <v>0</v>
          </cell>
          <cell r="AY2128">
            <v>0</v>
          </cell>
          <cell r="AZ2128">
            <v>0</v>
          </cell>
          <cell r="BA2128">
            <v>0</v>
          </cell>
          <cell r="BB2128">
            <v>0</v>
          </cell>
          <cell r="BC2128">
            <v>0</v>
          </cell>
          <cell r="BD2128">
            <v>0</v>
          </cell>
          <cell r="BE2128">
            <v>0</v>
          </cell>
          <cell r="BF2128">
            <v>0</v>
          </cell>
          <cell r="BG2128">
            <v>29273</v>
          </cell>
          <cell r="BH2128">
            <v>35</v>
          </cell>
          <cell r="BI2128">
            <v>11</v>
          </cell>
          <cell r="BJ2128">
            <v>51187</v>
          </cell>
          <cell r="BK2128" t="str">
            <v>31 - 35 yrs</v>
          </cell>
          <cell r="BL2128" t="str">
            <v>Unmarried</v>
          </cell>
          <cell r="BM2128">
            <v>2</v>
          </cell>
          <cell r="BN2128" t="str">
            <v>180/B/6406, Kannamwar Nagar, Vikhroli (East)</v>
          </cell>
          <cell r="BO2128" t="str">
            <v>Mumbai</v>
          </cell>
          <cell r="BP2128" t="str">
            <v>Maharashtra</v>
          </cell>
          <cell r="BQ2128">
            <v>400083</v>
          </cell>
          <cell r="BR2128" t="str">
            <v>B.Com</v>
          </cell>
          <cell r="BS2128" t="str">
            <v>M.Com/LLB</v>
          </cell>
          <cell r="BT2128" t="str">
            <v>ICWA</v>
          </cell>
          <cell r="BU2128" t="str">
            <v>Samsung C&amp;T Corporation India Pvt  Ltd</v>
          </cell>
          <cell r="BV2128">
            <v>0</v>
          </cell>
          <cell r="BW2128">
            <v>0</v>
          </cell>
          <cell r="BX2128">
            <v>0</v>
          </cell>
          <cell r="BY2128">
            <v>0</v>
          </cell>
          <cell r="BZ2128">
            <v>0</v>
          </cell>
          <cell r="CA2128">
            <v>0</v>
          </cell>
          <cell r="CB2128">
            <v>0</v>
          </cell>
          <cell r="CC2128">
            <v>0</v>
          </cell>
          <cell r="CD2128" t="str">
            <v>B+</v>
          </cell>
          <cell r="CE2128" t="str">
            <v>AHLPA6555A</v>
          </cell>
          <cell r="CF2128" t="str">
            <v>Rajeev Chaubal</v>
          </cell>
          <cell r="CG2128" t="str">
            <v>Rajeev Chaubal</v>
          </cell>
        </row>
        <row r="2129">
          <cell r="B2129">
            <v>10002937</v>
          </cell>
          <cell r="C2129" t="str">
            <v>Inactive</v>
          </cell>
          <cell r="D2129">
            <v>0</v>
          </cell>
          <cell r="E2129">
            <v>0</v>
          </cell>
          <cell r="F2129" t="e">
            <v>#N/A</v>
          </cell>
          <cell r="G2129" t="str">
            <v>B00611</v>
          </cell>
          <cell r="H2129" t="str">
            <v>M</v>
          </cell>
          <cell r="I2129" t="str">
            <v>Bharat</v>
          </cell>
          <cell r="J2129" t="str">
            <v>Sharma</v>
          </cell>
          <cell r="K2129" t="str">
            <v>Bhushan</v>
          </cell>
          <cell r="L2129" t="str">
            <v>Officer</v>
          </cell>
          <cell r="M2129" t="str">
            <v>Production</v>
          </cell>
          <cell r="N2129">
            <v>0</v>
          </cell>
          <cell r="O2129" t="str">
            <v>Talcum Powder</v>
          </cell>
          <cell r="P2129" t="str">
            <v>PCP Manufacturing</v>
          </cell>
          <cell r="Q2129">
            <v>0</v>
          </cell>
          <cell r="R2129" t="str">
            <v>Personal Care Products</v>
          </cell>
          <cell r="S2129" t="str">
            <v>OC</v>
          </cell>
          <cell r="T2129" t="str">
            <v>M1</v>
          </cell>
          <cell r="U2129" t="str">
            <v>Baddi</v>
          </cell>
          <cell r="V2129" t="str">
            <v>Baddi</v>
          </cell>
          <cell r="W2129">
            <v>41309</v>
          </cell>
          <cell r="X2129">
            <v>41306</v>
          </cell>
          <cell r="Y2129">
            <v>2</v>
          </cell>
          <cell r="Z2129">
            <v>3.0343333688483067</v>
          </cell>
          <cell r="AA2129">
            <v>3.3</v>
          </cell>
          <cell r="AB2129">
            <v>0</v>
          </cell>
          <cell r="AC2129">
            <v>0</v>
          </cell>
          <cell r="AD2129">
            <v>41489</v>
          </cell>
          <cell r="AE2129">
            <v>0</v>
          </cell>
          <cell r="AF2129">
            <v>41489</v>
          </cell>
          <cell r="AG2129">
            <v>0</v>
          </cell>
          <cell r="AH2129">
            <v>0</v>
          </cell>
          <cell r="AI2129">
            <v>0</v>
          </cell>
          <cell r="AJ2129">
            <v>0</v>
          </cell>
          <cell r="AK2129">
            <v>0</v>
          </cell>
          <cell r="AL2129">
            <v>0</v>
          </cell>
          <cell r="AM2129">
            <v>0</v>
          </cell>
          <cell r="AN2129">
            <v>0</v>
          </cell>
          <cell r="AO2129">
            <v>0</v>
          </cell>
          <cell r="AP2129">
            <v>0</v>
          </cell>
          <cell r="AQ2129">
            <v>0</v>
          </cell>
          <cell r="AR2129">
            <v>0</v>
          </cell>
          <cell r="AS2129">
            <v>0</v>
          </cell>
          <cell r="AT2129">
            <v>0</v>
          </cell>
          <cell r="AU2129">
            <v>0</v>
          </cell>
          <cell r="AV2129">
            <v>0</v>
          </cell>
          <cell r="AW2129">
            <v>0</v>
          </cell>
          <cell r="AX2129">
            <v>0</v>
          </cell>
          <cell r="AY2129">
            <v>0</v>
          </cell>
          <cell r="AZ2129">
            <v>0</v>
          </cell>
          <cell r="BA2129">
            <v>0</v>
          </cell>
          <cell r="BB2129">
            <v>0</v>
          </cell>
          <cell r="BC2129">
            <v>0</v>
          </cell>
          <cell r="BD2129">
            <v>0</v>
          </cell>
          <cell r="BE2129">
            <v>0</v>
          </cell>
          <cell r="BF2129">
            <v>0</v>
          </cell>
          <cell r="BG2129">
            <v>32378</v>
          </cell>
          <cell r="BH2129">
            <v>25</v>
          </cell>
          <cell r="BI2129">
            <v>9</v>
          </cell>
          <cell r="BJ2129">
            <v>54292</v>
          </cell>
          <cell r="BK2129" t="str">
            <v>Less than 30 yrs and equal to 30 yrs</v>
          </cell>
          <cell r="BL2129" t="str">
            <v>Unmarried</v>
          </cell>
          <cell r="BM2129">
            <v>2</v>
          </cell>
          <cell r="BN2129" t="str">
            <v>VPO: Talyar, Tehsil: Sadar</v>
          </cell>
          <cell r="BO2129" t="str">
            <v>Mandi</v>
          </cell>
          <cell r="BP2129" t="str">
            <v>Himachal Pradesh</v>
          </cell>
          <cell r="BQ2129">
            <v>175001</v>
          </cell>
          <cell r="BR2129" t="str">
            <v>B.Tech (Mechanical)</v>
          </cell>
          <cell r="BS2129">
            <v>0</v>
          </cell>
          <cell r="BT2129">
            <v>0</v>
          </cell>
          <cell r="BU2129" t="str">
            <v>Alliance India</v>
          </cell>
          <cell r="BV2129">
            <v>41781</v>
          </cell>
          <cell r="BW2129">
            <v>41760</v>
          </cell>
          <cell r="BX2129">
            <v>41750</v>
          </cell>
          <cell r="BY2129" t="str">
            <v>Career Advancement</v>
          </cell>
          <cell r="BZ2129" t="str">
            <v>Resignation</v>
          </cell>
          <cell r="CA2129">
            <v>0</v>
          </cell>
          <cell r="CB2129" t="str">
            <v>Voluntary</v>
          </cell>
          <cell r="CC2129">
            <v>0</v>
          </cell>
          <cell r="CD2129">
            <v>0</v>
          </cell>
          <cell r="CE2129" t="str">
            <v>AYFPB5646Q</v>
          </cell>
          <cell r="CF2129">
            <v>0</v>
          </cell>
          <cell r="CG2129">
            <v>0</v>
          </cell>
        </row>
        <row r="2130">
          <cell r="B2130">
            <v>10002938</v>
          </cell>
          <cell r="C2130" t="str">
            <v>Active</v>
          </cell>
          <cell r="D2130">
            <v>1010322999</v>
          </cell>
          <cell r="E2130" t="str">
            <v>TALOJA-QUALITY</v>
          </cell>
          <cell r="F2130" t="str">
            <v>1010300394</v>
          </cell>
          <cell r="G2130" t="str">
            <v>04/0603</v>
          </cell>
          <cell r="H2130" t="str">
            <v>M</v>
          </cell>
          <cell r="I2130" t="str">
            <v>Ashokrao</v>
          </cell>
          <cell r="J2130" t="str">
            <v>Patil</v>
          </cell>
          <cell r="K2130" t="str">
            <v>Damu</v>
          </cell>
          <cell r="L2130" t="str">
            <v>Manager</v>
          </cell>
          <cell r="M2130" t="str">
            <v>Quality Assurance</v>
          </cell>
          <cell r="N2130" t="str">
            <v>Core</v>
          </cell>
          <cell r="O2130">
            <v>0</v>
          </cell>
          <cell r="P2130" t="str">
            <v>Oleo Manufacturing</v>
          </cell>
          <cell r="Q2130">
            <v>0</v>
          </cell>
          <cell r="R2130" t="str">
            <v>Oleochemicals</v>
          </cell>
          <cell r="S2130" t="str">
            <v>JMC</v>
          </cell>
          <cell r="T2130" t="str">
            <v>EG-2</v>
          </cell>
          <cell r="U2130" t="str">
            <v>Taloja</v>
          </cell>
          <cell r="V2130" t="str">
            <v>Taloja</v>
          </cell>
          <cell r="W2130">
            <v>41316</v>
          </cell>
          <cell r="X2130">
            <v>41306</v>
          </cell>
          <cell r="Y2130">
            <v>22</v>
          </cell>
          <cell r="Z2130">
            <v>3.0151552866565261</v>
          </cell>
          <cell r="AA2130">
            <v>25.015155286656526</v>
          </cell>
          <cell r="AB2130">
            <v>0</v>
          </cell>
          <cell r="AC2130">
            <v>0</v>
          </cell>
          <cell r="AD2130">
            <v>41496</v>
          </cell>
          <cell r="AE2130">
            <v>0</v>
          </cell>
          <cell r="AF2130">
            <v>41487</v>
          </cell>
          <cell r="AG2130">
            <v>0</v>
          </cell>
          <cell r="AH2130">
            <v>0</v>
          </cell>
          <cell r="AI2130">
            <v>0</v>
          </cell>
          <cell r="AJ2130">
            <v>0</v>
          </cell>
          <cell r="AK2130">
            <v>0</v>
          </cell>
          <cell r="AL2130">
            <v>0</v>
          </cell>
          <cell r="AM2130">
            <v>0</v>
          </cell>
          <cell r="AN2130">
            <v>0</v>
          </cell>
          <cell r="AO2130">
            <v>0</v>
          </cell>
          <cell r="AP2130">
            <v>0</v>
          </cell>
          <cell r="AQ2130">
            <v>0</v>
          </cell>
          <cell r="AR2130">
            <v>0</v>
          </cell>
          <cell r="AS2130">
            <v>0</v>
          </cell>
          <cell r="AT2130">
            <v>0</v>
          </cell>
          <cell r="AU2130">
            <v>0</v>
          </cell>
          <cell r="AV2130">
            <v>0</v>
          </cell>
          <cell r="AW2130">
            <v>0</v>
          </cell>
          <cell r="AX2130">
            <v>0</v>
          </cell>
          <cell r="AY2130">
            <v>0</v>
          </cell>
          <cell r="AZ2130">
            <v>0</v>
          </cell>
          <cell r="BA2130">
            <v>0</v>
          </cell>
          <cell r="BB2130">
            <v>0</v>
          </cell>
          <cell r="BC2130">
            <v>0</v>
          </cell>
          <cell r="BD2130">
            <v>0</v>
          </cell>
          <cell r="BE2130">
            <v>0</v>
          </cell>
          <cell r="BF2130">
            <v>0</v>
          </cell>
          <cell r="BG2130">
            <v>24259</v>
          </cell>
          <cell r="BH2130">
            <v>49</v>
          </cell>
          <cell r="BI2130">
            <v>8</v>
          </cell>
          <cell r="BJ2130">
            <v>46173</v>
          </cell>
          <cell r="BK2130" t="str">
            <v>46 - 50 yrs</v>
          </cell>
          <cell r="BL2130" t="str">
            <v>Married</v>
          </cell>
          <cell r="BM2130">
            <v>3</v>
          </cell>
          <cell r="BN2130" t="str">
            <v>At-Wasare, Post-Chaubari,Tal-Amalner</v>
          </cell>
          <cell r="BO2130" t="str">
            <v>Jalgaon</v>
          </cell>
          <cell r="BP2130" t="str">
            <v>Maharashtra</v>
          </cell>
          <cell r="BQ2130">
            <v>425401</v>
          </cell>
          <cell r="BR2130" t="str">
            <v>B.Sc. (Chemistry)</v>
          </cell>
          <cell r="BS2130">
            <v>0</v>
          </cell>
          <cell r="BT2130" t="str">
            <v>Diploma in Analytical Chemistry</v>
          </cell>
          <cell r="BU2130" t="str">
            <v>Alkyl Amines Chemical Ltd.</v>
          </cell>
          <cell r="BV2130">
            <v>0</v>
          </cell>
          <cell r="BW2130">
            <v>0</v>
          </cell>
          <cell r="BX2130">
            <v>0</v>
          </cell>
          <cell r="BY2130">
            <v>0</v>
          </cell>
          <cell r="BZ2130">
            <v>0</v>
          </cell>
          <cell r="CA2130">
            <v>0</v>
          </cell>
          <cell r="CB2130">
            <v>0</v>
          </cell>
          <cell r="CC2130">
            <v>0</v>
          </cell>
          <cell r="CD2130">
            <v>0</v>
          </cell>
          <cell r="CE2130" t="str">
            <v>AKSPP5212F</v>
          </cell>
          <cell r="CF2130" t="str">
            <v>C.R. Marathe</v>
          </cell>
          <cell r="CG2130" t="str">
            <v>C.R. Marathe</v>
          </cell>
        </row>
        <row r="2131">
          <cell r="B2131">
            <v>10002940</v>
          </cell>
          <cell r="C2131" t="str">
            <v>Inactive</v>
          </cell>
          <cell r="D2131">
            <v>0</v>
          </cell>
          <cell r="E2131">
            <v>0</v>
          </cell>
          <cell r="F2131" t="e">
            <v>#N/A</v>
          </cell>
          <cell r="G2131" t="str">
            <v>B00613</v>
          </cell>
          <cell r="H2131" t="str">
            <v>M</v>
          </cell>
          <cell r="I2131" t="str">
            <v>Rajesh</v>
          </cell>
          <cell r="J2131" t="str">
            <v>Kumar</v>
          </cell>
          <cell r="K2131">
            <v>0</v>
          </cell>
          <cell r="L2131" t="str">
            <v>Trainee Associate</v>
          </cell>
          <cell r="M2131">
            <v>0</v>
          </cell>
          <cell r="N2131">
            <v>0</v>
          </cell>
          <cell r="O2131">
            <v>0</v>
          </cell>
          <cell r="P2131" t="str">
            <v>PCP Manufacturing</v>
          </cell>
          <cell r="Q2131">
            <v>0</v>
          </cell>
          <cell r="R2131" t="str">
            <v>Personal Care Products</v>
          </cell>
          <cell r="S2131" t="str">
            <v>Trainee</v>
          </cell>
          <cell r="T2131" t="str">
            <v>T1</v>
          </cell>
          <cell r="U2131" t="str">
            <v>Baddi</v>
          </cell>
          <cell r="V2131" t="str">
            <v>Baddi</v>
          </cell>
          <cell r="W2131">
            <v>41316</v>
          </cell>
          <cell r="X2131">
            <v>41306</v>
          </cell>
          <cell r="Y2131">
            <v>0</v>
          </cell>
          <cell r="Z2131">
            <v>3.0151552869736182</v>
          </cell>
          <cell r="AA2131">
            <v>0.2</v>
          </cell>
          <cell r="AB2131">
            <v>41680</v>
          </cell>
          <cell r="AC2131">
            <v>0</v>
          </cell>
          <cell r="AD2131">
            <v>41861</v>
          </cell>
          <cell r="AE2131">
            <v>0</v>
          </cell>
          <cell r="AF2131">
            <v>0</v>
          </cell>
          <cell r="AG2131">
            <v>0</v>
          </cell>
          <cell r="AH2131">
            <v>0</v>
          </cell>
          <cell r="AI2131">
            <v>0</v>
          </cell>
          <cell r="AJ2131">
            <v>0</v>
          </cell>
          <cell r="AK2131">
            <v>0</v>
          </cell>
          <cell r="AL2131">
            <v>0</v>
          </cell>
          <cell r="AM2131">
            <v>0</v>
          </cell>
          <cell r="AN2131">
            <v>0</v>
          </cell>
          <cell r="AO2131">
            <v>0</v>
          </cell>
          <cell r="AP2131">
            <v>0</v>
          </cell>
          <cell r="AQ2131">
            <v>0</v>
          </cell>
          <cell r="AR2131">
            <v>0</v>
          </cell>
          <cell r="AS2131">
            <v>0</v>
          </cell>
          <cell r="AT2131">
            <v>0</v>
          </cell>
          <cell r="AU2131">
            <v>0</v>
          </cell>
          <cell r="AV2131">
            <v>0</v>
          </cell>
          <cell r="AW2131">
            <v>0</v>
          </cell>
          <cell r="AX2131">
            <v>0</v>
          </cell>
          <cell r="AY2131">
            <v>0</v>
          </cell>
          <cell r="AZ2131">
            <v>0</v>
          </cell>
          <cell r="BA2131">
            <v>0</v>
          </cell>
          <cell r="BB2131">
            <v>0</v>
          </cell>
          <cell r="BC2131">
            <v>0</v>
          </cell>
          <cell r="BD2131">
            <v>0</v>
          </cell>
          <cell r="BE2131">
            <v>0</v>
          </cell>
          <cell r="BF2131">
            <v>0</v>
          </cell>
          <cell r="BG2131">
            <v>30986</v>
          </cell>
          <cell r="BH2131">
            <v>28</v>
          </cell>
          <cell r="BI2131">
            <v>5</v>
          </cell>
          <cell r="BJ2131">
            <v>0</v>
          </cell>
          <cell r="BK2131" t="str">
            <v>Less than 30 yrs and equal to 30 yrs</v>
          </cell>
          <cell r="BL2131" t="str">
            <v>Married</v>
          </cell>
          <cell r="BM2131">
            <v>5</v>
          </cell>
          <cell r="BN2131" t="str">
            <v>Vill: Thurd, PO: Bhaderwar, Tehsil: Sarkaghat</v>
          </cell>
          <cell r="BO2131" t="str">
            <v>Mandi</v>
          </cell>
          <cell r="BP2131" t="str">
            <v>Himachal Pradesh</v>
          </cell>
          <cell r="BQ2131">
            <v>175049</v>
          </cell>
          <cell r="BR2131" t="str">
            <v>12th</v>
          </cell>
          <cell r="BS2131">
            <v>0</v>
          </cell>
          <cell r="BT2131" t="str">
            <v>ITI Computer Operator &amp; Programing Assistant</v>
          </cell>
          <cell r="BU2131" t="str">
            <v>Fresher</v>
          </cell>
          <cell r="BV2131">
            <v>41384</v>
          </cell>
          <cell r="BW2131">
            <v>41365</v>
          </cell>
          <cell r="BX2131">
            <v>0</v>
          </cell>
          <cell r="BY2131" t="str">
            <v>Family Circumstances</v>
          </cell>
          <cell r="BZ2131" t="str">
            <v>Resignation</v>
          </cell>
          <cell r="CA2131">
            <v>0</v>
          </cell>
          <cell r="CB2131" t="str">
            <v>Voluntary</v>
          </cell>
          <cell r="CC2131">
            <v>0</v>
          </cell>
          <cell r="CD2131">
            <v>0</v>
          </cell>
          <cell r="CE2131">
            <v>0</v>
          </cell>
          <cell r="CF2131">
            <v>0</v>
          </cell>
          <cell r="CG2131">
            <v>0</v>
          </cell>
        </row>
        <row r="2132">
          <cell r="B2132">
            <v>10002941</v>
          </cell>
          <cell r="C2132" t="str">
            <v>Inactive</v>
          </cell>
          <cell r="D2132">
            <v>0</v>
          </cell>
          <cell r="E2132">
            <v>0</v>
          </cell>
          <cell r="F2132" t="e">
            <v>#N/A</v>
          </cell>
          <cell r="G2132" t="str">
            <v>B00614</v>
          </cell>
          <cell r="H2132" t="str">
            <v>M</v>
          </cell>
          <cell r="I2132" t="str">
            <v>Devraj</v>
          </cell>
          <cell r="J2132">
            <v>0</v>
          </cell>
          <cell r="K2132">
            <v>0</v>
          </cell>
          <cell r="L2132" t="str">
            <v>Trainee Associate</v>
          </cell>
          <cell r="M2132">
            <v>0</v>
          </cell>
          <cell r="N2132">
            <v>0</v>
          </cell>
          <cell r="O2132">
            <v>0</v>
          </cell>
          <cell r="P2132" t="str">
            <v>PCP Manufacturing</v>
          </cell>
          <cell r="Q2132">
            <v>0</v>
          </cell>
          <cell r="R2132" t="str">
            <v>Personal Care Products</v>
          </cell>
          <cell r="S2132" t="str">
            <v>Trainee</v>
          </cell>
          <cell r="T2132" t="str">
            <v>T1</v>
          </cell>
          <cell r="U2132" t="str">
            <v>Baddi</v>
          </cell>
          <cell r="V2132" t="str">
            <v>Baddi</v>
          </cell>
          <cell r="W2132">
            <v>41316</v>
          </cell>
          <cell r="X2132">
            <v>41306</v>
          </cell>
          <cell r="Y2132">
            <v>0</v>
          </cell>
          <cell r="Z2132">
            <v>3.0151552869736182</v>
          </cell>
          <cell r="AA2132">
            <v>0.6</v>
          </cell>
          <cell r="AB2132">
            <v>41680</v>
          </cell>
          <cell r="AC2132">
            <v>0</v>
          </cell>
          <cell r="AD2132">
            <v>41861</v>
          </cell>
          <cell r="AE2132">
            <v>0</v>
          </cell>
          <cell r="AF2132">
            <v>0</v>
          </cell>
          <cell r="AG2132">
            <v>0</v>
          </cell>
          <cell r="AH2132">
            <v>0</v>
          </cell>
          <cell r="AI2132">
            <v>0</v>
          </cell>
          <cell r="AJ2132">
            <v>0</v>
          </cell>
          <cell r="AK2132">
            <v>0</v>
          </cell>
          <cell r="AL2132">
            <v>0</v>
          </cell>
          <cell r="AM2132">
            <v>0</v>
          </cell>
          <cell r="AN2132">
            <v>0</v>
          </cell>
          <cell r="AO2132">
            <v>0</v>
          </cell>
          <cell r="AP2132">
            <v>0</v>
          </cell>
          <cell r="AQ2132">
            <v>0</v>
          </cell>
          <cell r="AR2132">
            <v>0</v>
          </cell>
          <cell r="AS2132">
            <v>0</v>
          </cell>
          <cell r="AT2132">
            <v>0</v>
          </cell>
          <cell r="AU2132">
            <v>0</v>
          </cell>
          <cell r="AV2132">
            <v>0</v>
          </cell>
          <cell r="AW2132">
            <v>0</v>
          </cell>
          <cell r="AX2132">
            <v>0</v>
          </cell>
          <cell r="AY2132">
            <v>0</v>
          </cell>
          <cell r="AZ2132">
            <v>0</v>
          </cell>
          <cell r="BA2132">
            <v>0</v>
          </cell>
          <cell r="BB2132">
            <v>0</v>
          </cell>
          <cell r="BC2132">
            <v>0</v>
          </cell>
          <cell r="BD2132">
            <v>0</v>
          </cell>
          <cell r="BE2132">
            <v>0</v>
          </cell>
          <cell r="BF2132">
            <v>0</v>
          </cell>
          <cell r="BG2132">
            <v>33698</v>
          </cell>
          <cell r="BH2132">
            <v>21</v>
          </cell>
          <cell r="BI2132">
            <v>4</v>
          </cell>
          <cell r="BJ2132">
            <v>0</v>
          </cell>
          <cell r="BK2132" t="str">
            <v>Less than 30 yrs and equal to 30 yrs</v>
          </cell>
          <cell r="BL2132" t="str">
            <v>Unmarried</v>
          </cell>
          <cell r="BM2132">
            <v>3</v>
          </cell>
          <cell r="BN2132" t="str">
            <v>VPO:Bhulswai, Tehsil: Ghumarwin</v>
          </cell>
          <cell r="BO2132" t="str">
            <v>Bilaspur</v>
          </cell>
          <cell r="BP2132" t="str">
            <v>Himachal Pradesh</v>
          </cell>
          <cell r="BQ2132">
            <v>174026</v>
          </cell>
          <cell r="BR2132" t="str">
            <v>12th</v>
          </cell>
          <cell r="BS2132">
            <v>0</v>
          </cell>
          <cell r="BT2132" t="str">
            <v>ITI IT&amp; ESM</v>
          </cell>
          <cell r="BU2132" t="str">
            <v>Fresher</v>
          </cell>
          <cell r="BV2132">
            <v>41519</v>
          </cell>
          <cell r="BW2132">
            <v>41518</v>
          </cell>
          <cell r="BX2132">
            <v>41492</v>
          </cell>
          <cell r="BY2132" t="str">
            <v>Personal Reasons</v>
          </cell>
          <cell r="BZ2132" t="str">
            <v>Resignation</v>
          </cell>
          <cell r="CA2132">
            <v>0</v>
          </cell>
          <cell r="CB2132" t="str">
            <v>Voluntary</v>
          </cell>
          <cell r="CC2132">
            <v>0</v>
          </cell>
          <cell r="CD2132">
            <v>0</v>
          </cell>
          <cell r="CE2132">
            <v>0</v>
          </cell>
          <cell r="CF2132">
            <v>0</v>
          </cell>
          <cell r="CG2132">
            <v>0</v>
          </cell>
        </row>
        <row r="2133">
          <cell r="B2133">
            <v>10002939</v>
          </cell>
          <cell r="C2133" t="str">
            <v>Active</v>
          </cell>
          <cell r="D2133">
            <v>2011418160</v>
          </cell>
          <cell r="E2133" t="str">
            <v>BADDI - SOAP FINISHING</v>
          </cell>
          <cell r="F2133" t="str">
            <v>2011400260</v>
          </cell>
          <cell r="G2133" t="str">
            <v>B00612</v>
          </cell>
          <cell r="H2133" t="str">
            <v>M</v>
          </cell>
          <cell r="I2133" t="str">
            <v xml:space="preserve">Shiv </v>
          </cell>
          <cell r="J2133" t="str">
            <v>Sharma</v>
          </cell>
          <cell r="K2133" t="str">
            <v>Kumar</v>
          </cell>
          <cell r="L2133" t="str">
            <v>Operator</v>
          </cell>
          <cell r="M2133" t="str">
            <v>Production</v>
          </cell>
          <cell r="N2133" t="str">
            <v>Core</v>
          </cell>
          <cell r="O2133">
            <v>0</v>
          </cell>
          <cell r="P2133" t="str">
            <v>PCP Manufacturing</v>
          </cell>
          <cell r="Q2133">
            <v>0</v>
          </cell>
          <cell r="R2133" t="str">
            <v>Personal Care Products</v>
          </cell>
          <cell r="S2133" t="str">
            <v>Associate</v>
          </cell>
          <cell r="T2133" t="str">
            <v>A1</v>
          </cell>
          <cell r="U2133" t="str">
            <v>Baddi</v>
          </cell>
          <cell r="V2133" t="str">
            <v>Baddi</v>
          </cell>
          <cell r="W2133">
            <v>41316</v>
          </cell>
          <cell r="X2133">
            <v>41306</v>
          </cell>
          <cell r="Y2133">
            <v>0</v>
          </cell>
          <cell r="Z2133">
            <v>3.0151552866565261</v>
          </cell>
          <cell r="AA2133">
            <v>3.0151552866565261</v>
          </cell>
          <cell r="AB2133">
            <v>41680</v>
          </cell>
          <cell r="AC2133">
            <v>41680</v>
          </cell>
          <cell r="AD2133">
            <v>41861</v>
          </cell>
          <cell r="AE2133">
            <v>0</v>
          </cell>
          <cell r="AF2133">
            <v>41852</v>
          </cell>
          <cell r="AG2133">
            <v>0</v>
          </cell>
          <cell r="AH2133">
            <v>0</v>
          </cell>
          <cell r="AI2133">
            <v>0</v>
          </cell>
          <cell r="AJ2133">
            <v>0</v>
          </cell>
          <cell r="AK2133">
            <v>0</v>
          </cell>
          <cell r="AL2133">
            <v>0</v>
          </cell>
          <cell r="AM2133">
            <v>0</v>
          </cell>
          <cell r="AN2133">
            <v>0</v>
          </cell>
          <cell r="AO2133">
            <v>0</v>
          </cell>
          <cell r="AP2133">
            <v>0</v>
          </cell>
          <cell r="AQ2133">
            <v>0</v>
          </cell>
          <cell r="AR2133" t="str">
            <v>Trainee Associate</v>
          </cell>
          <cell r="AS2133" t="str">
            <v>Production</v>
          </cell>
          <cell r="AT2133">
            <v>41680</v>
          </cell>
          <cell r="AU2133">
            <v>0</v>
          </cell>
          <cell r="AV2133" t="str">
            <v>Operator</v>
          </cell>
          <cell r="AW2133">
            <v>0</v>
          </cell>
          <cell r="AX2133">
            <v>0</v>
          </cell>
          <cell r="AY2133">
            <v>0</v>
          </cell>
          <cell r="AZ2133">
            <v>0</v>
          </cell>
          <cell r="BA2133">
            <v>0</v>
          </cell>
          <cell r="BB2133">
            <v>0</v>
          </cell>
          <cell r="BC2133">
            <v>0</v>
          </cell>
          <cell r="BD2133">
            <v>0</v>
          </cell>
          <cell r="BE2133">
            <v>0</v>
          </cell>
          <cell r="BF2133">
            <v>0</v>
          </cell>
          <cell r="BG2133">
            <v>31281</v>
          </cell>
          <cell r="BH2133">
            <v>30</v>
          </cell>
          <cell r="BI2133">
            <v>5</v>
          </cell>
          <cell r="BJ2133">
            <v>53195</v>
          </cell>
          <cell r="BK2133" t="str">
            <v>Less than and equal to 30 yrs</v>
          </cell>
          <cell r="BL2133" t="str">
            <v>Unmarried</v>
          </cell>
          <cell r="BM2133">
            <v>2</v>
          </cell>
          <cell r="BN2133" t="str">
            <v>VPO: Bhaderwar,Tehsil: Sarkaghat</v>
          </cell>
          <cell r="BO2133" t="str">
            <v>Mandi</v>
          </cell>
          <cell r="BP2133" t="str">
            <v>Himachal Pradesh</v>
          </cell>
          <cell r="BQ2133">
            <v>175049</v>
          </cell>
          <cell r="BR2133" t="str">
            <v>12th</v>
          </cell>
          <cell r="BS2133">
            <v>0</v>
          </cell>
          <cell r="BT2133" t="str">
            <v>ITI Computer Operator &amp; Programing Assistant</v>
          </cell>
          <cell r="BU2133" t="str">
            <v>Fresher</v>
          </cell>
          <cell r="BV2133">
            <v>0</v>
          </cell>
          <cell r="BW2133">
            <v>0</v>
          </cell>
          <cell r="BX2133">
            <v>0</v>
          </cell>
          <cell r="BY2133">
            <v>0</v>
          </cell>
          <cell r="BZ2133">
            <v>0</v>
          </cell>
          <cell r="CA2133">
            <v>0</v>
          </cell>
          <cell r="CB2133">
            <v>0</v>
          </cell>
          <cell r="CC2133">
            <v>0</v>
          </cell>
          <cell r="CD2133" t="str">
            <v>AB+</v>
          </cell>
          <cell r="CE2133" t="str">
            <v>DDTPK1308G</v>
          </cell>
          <cell r="CF2133" t="str">
            <v>Naresh Patel</v>
          </cell>
          <cell r="CG2133" t="str">
            <v>Naresh Patel</v>
          </cell>
        </row>
        <row r="2134">
          <cell r="B2134">
            <v>10002947</v>
          </cell>
          <cell r="C2134" t="str">
            <v>Active</v>
          </cell>
          <cell r="D2134">
            <v>2019999999</v>
          </cell>
          <cell r="E2134" t="str">
            <v>CORPORATE-CMB-CORPORATE</v>
          </cell>
          <cell r="F2134" t="str">
            <v>2019900016</v>
          </cell>
          <cell r="G2134">
            <v>0</v>
          </cell>
          <cell r="H2134" t="str">
            <v>M</v>
          </cell>
          <cell r="I2134" t="str">
            <v>Subrata</v>
          </cell>
          <cell r="J2134" t="str">
            <v>Debnath</v>
          </cell>
          <cell r="K2134" t="str">
            <v>Swapan</v>
          </cell>
          <cell r="L2134" t="str">
            <v>Deputy General Manager</v>
          </cell>
          <cell r="M2134" t="str">
            <v>Business Finance</v>
          </cell>
          <cell r="N2134" t="str">
            <v>Support</v>
          </cell>
          <cell r="O2134">
            <v>0</v>
          </cell>
          <cell r="P2134" t="str">
            <v>PCP Finance</v>
          </cell>
          <cell r="Q2134">
            <v>0</v>
          </cell>
          <cell r="R2134" t="str">
            <v>Personal Care Products</v>
          </cell>
          <cell r="S2134" t="str">
            <v>MMC</v>
          </cell>
          <cell r="T2134" t="str">
            <v>EG-5</v>
          </cell>
          <cell r="U2134" t="str">
            <v>Corporate</v>
          </cell>
          <cell r="V2134" t="str">
            <v>Corporate</v>
          </cell>
          <cell r="W2134">
            <v>41319</v>
          </cell>
          <cell r="X2134">
            <v>41306</v>
          </cell>
          <cell r="Y2134">
            <v>12</v>
          </cell>
          <cell r="Z2134">
            <v>3.006936108574334</v>
          </cell>
          <cell r="AA2134">
            <v>15.006936108574333</v>
          </cell>
          <cell r="AB2134">
            <v>0</v>
          </cell>
          <cell r="AC2134">
            <v>0</v>
          </cell>
          <cell r="AD2134">
            <v>41499</v>
          </cell>
          <cell r="AE2134">
            <v>0</v>
          </cell>
          <cell r="AF2134">
            <v>41487</v>
          </cell>
          <cell r="AG2134">
            <v>42095</v>
          </cell>
          <cell r="AH2134" t="str">
            <v>Assistant General Manager</v>
          </cell>
          <cell r="AI2134" t="str">
            <v>MMC</v>
          </cell>
          <cell r="AJ2134" t="str">
            <v>EG-4</v>
          </cell>
          <cell r="AK2134">
            <v>0</v>
          </cell>
          <cell r="AL2134">
            <v>0</v>
          </cell>
          <cell r="AM2134">
            <v>0</v>
          </cell>
          <cell r="AN2134">
            <v>0</v>
          </cell>
          <cell r="AO2134">
            <v>0</v>
          </cell>
          <cell r="AP2134">
            <v>0</v>
          </cell>
          <cell r="AQ2134">
            <v>0</v>
          </cell>
          <cell r="AR2134">
            <v>0</v>
          </cell>
          <cell r="AS2134">
            <v>0</v>
          </cell>
          <cell r="AT2134">
            <v>0</v>
          </cell>
          <cell r="AU2134">
            <v>0</v>
          </cell>
          <cell r="AV2134">
            <v>0</v>
          </cell>
          <cell r="AW2134">
            <v>0</v>
          </cell>
          <cell r="AX2134">
            <v>0</v>
          </cell>
          <cell r="AY2134">
            <v>0</v>
          </cell>
          <cell r="AZ2134">
            <v>0</v>
          </cell>
          <cell r="BA2134">
            <v>0</v>
          </cell>
          <cell r="BB2134">
            <v>0</v>
          </cell>
          <cell r="BC2134">
            <v>0</v>
          </cell>
          <cell r="BD2134">
            <v>0</v>
          </cell>
          <cell r="BE2134">
            <v>0</v>
          </cell>
          <cell r="BF2134">
            <v>0</v>
          </cell>
          <cell r="BG2134">
            <v>27709</v>
          </cell>
          <cell r="BH2134">
            <v>40</v>
          </cell>
          <cell r="BI2134">
            <v>3</v>
          </cell>
          <cell r="BJ2134">
            <v>49623</v>
          </cell>
          <cell r="BK2134" t="str">
            <v>36 - 40 yrs</v>
          </cell>
          <cell r="BL2134" t="str">
            <v>Unmarried</v>
          </cell>
          <cell r="BM2134">
            <v>1</v>
          </cell>
          <cell r="BN2134" t="str">
            <v xml:space="preserve">Flat Nos. A4, 1404, Hyde Park, Sector 35 G, Plot Nos 8,9,10, Kharghar, </v>
          </cell>
          <cell r="BO2134" t="str">
            <v>Navi Mumbai</v>
          </cell>
          <cell r="BP2134" t="str">
            <v>Maharashtra</v>
          </cell>
          <cell r="BQ2134">
            <v>410210</v>
          </cell>
          <cell r="BR2134" t="str">
            <v>B.Com</v>
          </cell>
          <cell r="BS2134" t="str">
            <v>MBA (Finance)</v>
          </cell>
          <cell r="BT2134" t="str">
            <v>ICWA</v>
          </cell>
          <cell r="BU2134" t="str">
            <v>Lupin Ltd, Mumbai</v>
          </cell>
          <cell r="BV2134">
            <v>0</v>
          </cell>
          <cell r="BW2134">
            <v>0</v>
          </cell>
          <cell r="BX2134">
            <v>0</v>
          </cell>
          <cell r="BY2134">
            <v>0</v>
          </cell>
          <cell r="BZ2134">
            <v>0</v>
          </cell>
          <cell r="CA2134">
            <v>0</v>
          </cell>
          <cell r="CB2134">
            <v>0</v>
          </cell>
          <cell r="CC2134">
            <v>0</v>
          </cell>
          <cell r="CD2134" t="str">
            <v>O+</v>
          </cell>
          <cell r="CE2134" t="str">
            <v>AHQPD7856G</v>
          </cell>
          <cell r="CF2134" t="str">
            <v>Pratyaya Chakrabarti</v>
          </cell>
          <cell r="CG2134" t="str">
            <v>Pratyaya Chakrabarti</v>
          </cell>
        </row>
        <row r="2135">
          <cell r="B2135">
            <v>10002945</v>
          </cell>
          <cell r="C2135" t="str">
            <v>Active</v>
          </cell>
          <cell r="D2135">
            <v>2011420999</v>
          </cell>
          <cell r="E2135" t="str">
            <v>BADDI-EXCISE</v>
          </cell>
          <cell r="F2135" t="str">
            <v>2011400261</v>
          </cell>
          <cell r="G2135" t="str">
            <v>B00615</v>
          </cell>
          <cell r="H2135" t="str">
            <v>M</v>
          </cell>
          <cell r="I2135" t="str">
            <v>Mahatma</v>
          </cell>
          <cell r="J2135" t="str">
            <v>Jhunela</v>
          </cell>
          <cell r="K2135" t="str">
            <v>Nand</v>
          </cell>
          <cell r="L2135" t="str">
            <v>Executive</v>
          </cell>
          <cell r="M2135" t="str">
            <v>Excise</v>
          </cell>
          <cell r="N2135" t="str">
            <v>Support</v>
          </cell>
          <cell r="O2135">
            <v>0</v>
          </cell>
          <cell r="P2135" t="str">
            <v>EXIM</v>
          </cell>
          <cell r="Q2135" t="str">
            <v>Excise &amp; Commercial</v>
          </cell>
          <cell r="R2135" t="str">
            <v>Corporate Shared Services</v>
          </cell>
          <cell r="S2135" t="str">
            <v>JMC</v>
          </cell>
          <cell r="T2135" t="str">
            <v>EG</v>
          </cell>
          <cell r="U2135" t="str">
            <v>Baddi</v>
          </cell>
          <cell r="V2135" t="str">
            <v>Baddi</v>
          </cell>
          <cell r="W2135">
            <v>41319</v>
          </cell>
          <cell r="X2135">
            <v>41306</v>
          </cell>
          <cell r="Y2135">
            <v>20</v>
          </cell>
          <cell r="Z2135">
            <v>3.0069361088914266</v>
          </cell>
          <cell r="AA2135">
            <v>23.006936108891427</v>
          </cell>
          <cell r="AB2135">
            <v>0</v>
          </cell>
          <cell r="AC2135">
            <v>0</v>
          </cell>
          <cell r="AD2135">
            <v>41499</v>
          </cell>
          <cell r="AE2135">
            <v>0</v>
          </cell>
          <cell r="AF2135">
            <v>41487</v>
          </cell>
          <cell r="AG2135">
            <v>0</v>
          </cell>
          <cell r="AH2135">
            <v>0</v>
          </cell>
          <cell r="AI2135">
            <v>0</v>
          </cell>
          <cell r="AJ2135">
            <v>0</v>
          </cell>
          <cell r="AK2135">
            <v>0</v>
          </cell>
          <cell r="AL2135">
            <v>0</v>
          </cell>
          <cell r="AM2135">
            <v>0</v>
          </cell>
          <cell r="AN2135">
            <v>0</v>
          </cell>
          <cell r="AO2135">
            <v>0</v>
          </cell>
          <cell r="AP2135">
            <v>0</v>
          </cell>
          <cell r="AQ2135">
            <v>0</v>
          </cell>
          <cell r="AR2135">
            <v>0</v>
          </cell>
          <cell r="AS2135">
            <v>0</v>
          </cell>
          <cell r="AT2135">
            <v>0</v>
          </cell>
          <cell r="AU2135">
            <v>0</v>
          </cell>
          <cell r="AV2135">
            <v>0</v>
          </cell>
          <cell r="AW2135">
            <v>0</v>
          </cell>
          <cell r="AX2135">
            <v>0</v>
          </cell>
          <cell r="AY2135">
            <v>0</v>
          </cell>
          <cell r="AZ2135">
            <v>0</v>
          </cell>
          <cell r="BA2135">
            <v>0</v>
          </cell>
          <cell r="BB2135">
            <v>0</v>
          </cell>
          <cell r="BC2135">
            <v>0</v>
          </cell>
          <cell r="BD2135">
            <v>0</v>
          </cell>
          <cell r="BE2135">
            <v>0</v>
          </cell>
          <cell r="BF2135">
            <v>0</v>
          </cell>
          <cell r="BG2135">
            <v>25427</v>
          </cell>
          <cell r="BH2135">
            <v>46</v>
          </cell>
          <cell r="BI2135">
            <v>6</v>
          </cell>
          <cell r="BJ2135">
            <v>47341</v>
          </cell>
          <cell r="BK2135" t="str">
            <v>46 - 50 yrs</v>
          </cell>
          <cell r="BL2135" t="str">
            <v>Married</v>
          </cell>
          <cell r="BM2135">
            <v>3</v>
          </cell>
          <cell r="BN2135" t="str">
            <v xml:space="preserve">House No. 207,Mohalla Dadpura, </v>
          </cell>
          <cell r="BO2135" t="str">
            <v>Mohali</v>
          </cell>
          <cell r="BP2135" t="str">
            <v>Panjab</v>
          </cell>
          <cell r="BQ2135">
            <v>140507</v>
          </cell>
          <cell r="BR2135" t="str">
            <v>B.Com</v>
          </cell>
          <cell r="BS2135">
            <v>0</v>
          </cell>
          <cell r="BT2135">
            <v>0</v>
          </cell>
          <cell r="BU2135" t="str">
            <v>Precision Components India</v>
          </cell>
          <cell r="BV2135">
            <v>0</v>
          </cell>
          <cell r="BW2135">
            <v>0</v>
          </cell>
          <cell r="BX2135">
            <v>0</v>
          </cell>
          <cell r="BY2135">
            <v>0</v>
          </cell>
          <cell r="BZ2135">
            <v>0</v>
          </cell>
          <cell r="CA2135">
            <v>0</v>
          </cell>
          <cell r="CB2135">
            <v>0</v>
          </cell>
          <cell r="CC2135">
            <v>0</v>
          </cell>
          <cell r="CD2135" t="str">
            <v>B+</v>
          </cell>
          <cell r="CE2135" t="str">
            <v>AECPJ1447E</v>
          </cell>
          <cell r="CF2135" t="str">
            <v>Manpreet Singh</v>
          </cell>
          <cell r="CG2135" t="str">
            <v>Manpreet Singh</v>
          </cell>
        </row>
        <row r="2136">
          <cell r="B2136">
            <v>10002033</v>
          </cell>
          <cell r="C2136" t="str">
            <v>Inactive</v>
          </cell>
          <cell r="D2136">
            <v>2011499999</v>
          </cell>
          <cell r="E2136" t="str">
            <v>BADDI-COMMON (CMB)</v>
          </cell>
          <cell r="F2136" t="str">
            <v>2011400158</v>
          </cell>
          <cell r="G2136">
            <v>0</v>
          </cell>
          <cell r="H2136" t="str">
            <v>M</v>
          </cell>
          <cell r="I2136" t="str">
            <v xml:space="preserve">Kunal </v>
          </cell>
          <cell r="J2136" t="str">
            <v>Rathod</v>
          </cell>
          <cell r="K2136" t="str">
            <v>Kundan</v>
          </cell>
          <cell r="L2136" t="str">
            <v>Assistant Manager</v>
          </cell>
          <cell r="M2136" t="str">
            <v>Supply Chain Management</v>
          </cell>
          <cell r="N2136">
            <v>0</v>
          </cell>
          <cell r="O2136">
            <v>0</v>
          </cell>
          <cell r="P2136" t="str">
            <v>PCP SCM</v>
          </cell>
          <cell r="Q2136">
            <v>0</v>
          </cell>
          <cell r="R2136" t="str">
            <v>Personal Care Products</v>
          </cell>
          <cell r="S2136" t="str">
            <v>JMC</v>
          </cell>
          <cell r="T2136" t="str">
            <v>EG-1</v>
          </cell>
          <cell r="U2136" t="str">
            <v>Baddi</v>
          </cell>
          <cell r="V2136" t="str">
            <v>Baddi</v>
          </cell>
          <cell r="W2136">
            <v>40709</v>
          </cell>
          <cell r="X2136">
            <v>40695</v>
          </cell>
          <cell r="Y2136">
            <v>0</v>
          </cell>
          <cell r="Z2136">
            <v>4.6781689856037554</v>
          </cell>
          <cell r="AA2136">
            <v>4.6781689856037554</v>
          </cell>
          <cell r="AB2136">
            <v>41074</v>
          </cell>
          <cell r="AC2136">
            <v>41074</v>
          </cell>
          <cell r="AD2136">
            <v>41256</v>
          </cell>
          <cell r="AE2136">
            <v>0</v>
          </cell>
          <cell r="AF2136">
            <v>41256</v>
          </cell>
          <cell r="AG2136">
            <v>0</v>
          </cell>
          <cell r="AH2136">
            <v>0</v>
          </cell>
          <cell r="AI2136">
            <v>0</v>
          </cell>
          <cell r="AJ2136">
            <v>0</v>
          </cell>
          <cell r="AK2136">
            <v>0</v>
          </cell>
          <cell r="AL2136">
            <v>0</v>
          </cell>
          <cell r="AM2136">
            <v>0</v>
          </cell>
          <cell r="AN2136">
            <v>0</v>
          </cell>
          <cell r="AO2136">
            <v>0</v>
          </cell>
          <cell r="AP2136">
            <v>0</v>
          </cell>
          <cell r="AQ2136">
            <v>0</v>
          </cell>
          <cell r="AR2136" t="str">
            <v>MT</v>
          </cell>
          <cell r="AS2136" t="str">
            <v>PCP SCM</v>
          </cell>
          <cell r="AT2136">
            <v>41074</v>
          </cell>
          <cell r="AU2136">
            <v>41256</v>
          </cell>
          <cell r="AV2136" t="str">
            <v>AM-PCP Suplly Chain</v>
          </cell>
          <cell r="AW2136">
            <v>0</v>
          </cell>
          <cell r="AX2136">
            <v>0</v>
          </cell>
          <cell r="AY2136">
            <v>0</v>
          </cell>
          <cell r="AZ2136">
            <v>0</v>
          </cell>
          <cell r="BA2136">
            <v>0</v>
          </cell>
          <cell r="BB2136">
            <v>0</v>
          </cell>
          <cell r="BC2136">
            <v>0</v>
          </cell>
          <cell r="BD2136">
            <v>0</v>
          </cell>
          <cell r="BE2136">
            <v>0</v>
          </cell>
          <cell r="BF2136">
            <v>0</v>
          </cell>
          <cell r="BG2136">
            <v>31191</v>
          </cell>
          <cell r="BH2136">
            <v>30</v>
          </cell>
          <cell r="BI2136">
            <v>8</v>
          </cell>
          <cell r="BJ2136">
            <v>53105</v>
          </cell>
          <cell r="BK2136" t="str">
            <v>Less than 30 yrs and equal to 30 yrs</v>
          </cell>
          <cell r="BL2136" t="str">
            <v>Unmarried</v>
          </cell>
          <cell r="BM2136">
            <v>0</v>
          </cell>
          <cell r="BN2136" t="str">
            <v>Behind Cloth Market, Near Bharti Vidyala, Kumhari, Dist - Durg, Chhattisgarh</v>
          </cell>
          <cell r="BO2136" t="str">
            <v>Durg</v>
          </cell>
          <cell r="BP2136">
            <v>0</v>
          </cell>
          <cell r="BQ2136">
            <v>490042</v>
          </cell>
          <cell r="BR2136" t="str">
            <v>B.E (Computer Science)</v>
          </cell>
          <cell r="BS2136" t="str">
            <v>PGD (Industrial Management)</v>
          </cell>
          <cell r="BT2136">
            <v>0</v>
          </cell>
          <cell r="BU2136" t="str">
            <v>Not Applicable</v>
          </cell>
          <cell r="BV2136">
            <v>42168</v>
          </cell>
          <cell r="BW2136">
            <v>42156</v>
          </cell>
          <cell r="BX2136">
            <v>0</v>
          </cell>
          <cell r="BY2136" t="str">
            <v>Career Advancement/Lack of Training/Unhealthy work pressure</v>
          </cell>
          <cell r="BZ2136" t="str">
            <v>Resignation</v>
          </cell>
          <cell r="CA2136">
            <v>0</v>
          </cell>
          <cell r="CB2136" t="str">
            <v>Voluntary</v>
          </cell>
          <cell r="CC2136">
            <v>0</v>
          </cell>
          <cell r="CD2136" t="str">
            <v>B+</v>
          </cell>
          <cell r="CE2136" t="str">
            <v>AOTPR6368F</v>
          </cell>
          <cell r="CF2136">
            <v>0</v>
          </cell>
          <cell r="CG2136" t="str">
            <v>Rayomand Mirzan</v>
          </cell>
        </row>
        <row r="2137">
          <cell r="B2137">
            <v>10002953</v>
          </cell>
          <cell r="C2137" t="str">
            <v>Inactive</v>
          </cell>
          <cell r="D2137">
            <v>0</v>
          </cell>
          <cell r="E2137">
            <v>0</v>
          </cell>
          <cell r="F2137" t="e">
            <v>#N/A</v>
          </cell>
          <cell r="G2137" t="str">
            <v>B00616</v>
          </cell>
          <cell r="H2137" t="str">
            <v>M</v>
          </cell>
          <cell r="I2137" t="str">
            <v>Udham</v>
          </cell>
          <cell r="J2137" t="str">
            <v>Singh</v>
          </cell>
          <cell r="K2137">
            <v>0</v>
          </cell>
          <cell r="L2137" t="str">
            <v>Trainee Associate</v>
          </cell>
          <cell r="M2137">
            <v>0</v>
          </cell>
          <cell r="N2137">
            <v>0</v>
          </cell>
          <cell r="O2137">
            <v>0</v>
          </cell>
          <cell r="P2137" t="str">
            <v>PCP Manufacturing</v>
          </cell>
          <cell r="Q2137">
            <v>0</v>
          </cell>
          <cell r="R2137" t="str">
            <v>Personal Care Products</v>
          </cell>
          <cell r="S2137" t="str">
            <v>Trainee</v>
          </cell>
          <cell r="T2137" t="str">
            <v>T1</v>
          </cell>
          <cell r="U2137" t="str">
            <v>Baddi</v>
          </cell>
          <cell r="V2137" t="str">
            <v>Baddi</v>
          </cell>
          <cell r="W2137">
            <v>41324</v>
          </cell>
          <cell r="X2137">
            <v>41306</v>
          </cell>
          <cell r="Y2137">
            <v>0</v>
          </cell>
          <cell r="Z2137">
            <v>2.9932374784373481</v>
          </cell>
          <cell r="AA2137">
            <v>0.2</v>
          </cell>
          <cell r="AB2137">
            <v>41688</v>
          </cell>
          <cell r="AC2137">
            <v>0</v>
          </cell>
          <cell r="AD2137">
            <v>41869</v>
          </cell>
          <cell r="AE2137">
            <v>0</v>
          </cell>
          <cell r="AF2137">
            <v>0</v>
          </cell>
          <cell r="AG2137">
            <v>0</v>
          </cell>
          <cell r="AH2137">
            <v>0</v>
          </cell>
          <cell r="AI2137">
            <v>0</v>
          </cell>
          <cell r="AJ2137">
            <v>0</v>
          </cell>
          <cell r="AK2137">
            <v>0</v>
          </cell>
          <cell r="AL2137">
            <v>0</v>
          </cell>
          <cell r="AM2137">
            <v>0</v>
          </cell>
          <cell r="AN2137">
            <v>0</v>
          </cell>
          <cell r="AO2137">
            <v>0</v>
          </cell>
          <cell r="AP2137">
            <v>0</v>
          </cell>
          <cell r="AQ2137">
            <v>0</v>
          </cell>
          <cell r="AR2137">
            <v>0</v>
          </cell>
          <cell r="AS2137">
            <v>0</v>
          </cell>
          <cell r="AT2137">
            <v>0</v>
          </cell>
          <cell r="AU2137">
            <v>0</v>
          </cell>
          <cell r="AV2137">
            <v>0</v>
          </cell>
          <cell r="AW2137">
            <v>0</v>
          </cell>
          <cell r="AX2137">
            <v>0</v>
          </cell>
          <cell r="AY2137">
            <v>0</v>
          </cell>
          <cell r="AZ2137">
            <v>0</v>
          </cell>
          <cell r="BA2137">
            <v>0</v>
          </cell>
          <cell r="BB2137">
            <v>0</v>
          </cell>
          <cell r="BC2137">
            <v>0</v>
          </cell>
          <cell r="BD2137">
            <v>0</v>
          </cell>
          <cell r="BE2137">
            <v>0</v>
          </cell>
          <cell r="BF2137">
            <v>0</v>
          </cell>
          <cell r="BG2137">
            <v>32203</v>
          </cell>
          <cell r="BH2137">
            <v>25</v>
          </cell>
          <cell r="BI2137">
            <v>1</v>
          </cell>
          <cell r="BJ2137">
            <v>0</v>
          </cell>
          <cell r="BK2137" t="str">
            <v>Less than 30 yrs and equal to 30 yrs</v>
          </cell>
          <cell r="BL2137" t="str">
            <v>Unmarried</v>
          </cell>
          <cell r="BM2137">
            <v>4</v>
          </cell>
          <cell r="BN2137" t="str">
            <v>Vill: Mehli, PO: Meramasit</v>
          </cell>
          <cell r="BO2137" t="str">
            <v>Mandi</v>
          </cell>
          <cell r="BP2137" t="str">
            <v>Himachal Pradesh</v>
          </cell>
          <cell r="BQ2137">
            <v>175036</v>
          </cell>
          <cell r="BR2137" t="str">
            <v>12th</v>
          </cell>
          <cell r="BS2137">
            <v>0</v>
          </cell>
          <cell r="BT2137" t="str">
            <v>ITI Pump Operation &amp; Maintenance</v>
          </cell>
          <cell r="BU2137" t="str">
            <v>Fresher</v>
          </cell>
          <cell r="BV2137">
            <v>41384</v>
          </cell>
          <cell r="BW2137">
            <v>41365</v>
          </cell>
          <cell r="BX2137">
            <v>0</v>
          </cell>
          <cell r="BY2137" t="str">
            <v>Opportunities/Career Advancement</v>
          </cell>
          <cell r="BZ2137" t="str">
            <v>Resignation</v>
          </cell>
          <cell r="CA2137">
            <v>0</v>
          </cell>
          <cell r="CB2137" t="str">
            <v>Voluntary</v>
          </cell>
          <cell r="CC2137">
            <v>0</v>
          </cell>
          <cell r="CD2137">
            <v>0</v>
          </cell>
          <cell r="CE2137">
            <v>0</v>
          </cell>
          <cell r="CF2137">
            <v>0</v>
          </cell>
          <cell r="CG2137">
            <v>0</v>
          </cell>
        </row>
        <row r="2138">
          <cell r="B2138">
            <v>10002954</v>
          </cell>
          <cell r="C2138" t="str">
            <v>Active</v>
          </cell>
          <cell r="D2138">
            <v>2011418160</v>
          </cell>
          <cell r="E2138" t="str">
            <v>BADDI - SOAP FINISHING</v>
          </cell>
          <cell r="F2138" t="str">
            <v>2011400262</v>
          </cell>
          <cell r="G2138" t="str">
            <v>B00617</v>
          </cell>
          <cell r="H2138" t="str">
            <v>M</v>
          </cell>
          <cell r="I2138" t="str">
            <v xml:space="preserve">Akbar </v>
          </cell>
          <cell r="J2138" t="str">
            <v>Ali</v>
          </cell>
          <cell r="K2138">
            <v>0</v>
          </cell>
          <cell r="L2138" t="str">
            <v>Operator</v>
          </cell>
          <cell r="M2138" t="str">
            <v>Production</v>
          </cell>
          <cell r="N2138" t="str">
            <v>Core</v>
          </cell>
          <cell r="O2138">
            <v>0</v>
          </cell>
          <cell r="P2138" t="str">
            <v>PCP Manufacturing</v>
          </cell>
          <cell r="Q2138">
            <v>0</v>
          </cell>
          <cell r="R2138" t="str">
            <v>Personal Care Products</v>
          </cell>
          <cell r="S2138" t="str">
            <v>Associate</v>
          </cell>
          <cell r="T2138" t="str">
            <v>A1</v>
          </cell>
          <cell r="U2138" t="str">
            <v>Baddi</v>
          </cell>
          <cell r="V2138" t="str">
            <v>Baddi</v>
          </cell>
          <cell r="W2138">
            <v>41324</v>
          </cell>
          <cell r="X2138">
            <v>41306</v>
          </cell>
          <cell r="Y2138">
            <v>6</v>
          </cell>
          <cell r="Z2138">
            <v>2.9932374784373481</v>
          </cell>
          <cell r="AA2138">
            <v>8.9932374784373472</v>
          </cell>
          <cell r="AB2138">
            <v>0</v>
          </cell>
          <cell r="AC2138">
            <v>0</v>
          </cell>
          <cell r="AD2138">
            <v>41505</v>
          </cell>
          <cell r="AE2138">
            <v>0</v>
          </cell>
          <cell r="AF2138">
            <v>41504</v>
          </cell>
          <cell r="AG2138">
            <v>0</v>
          </cell>
          <cell r="AH2138">
            <v>0</v>
          </cell>
          <cell r="AI2138">
            <v>0</v>
          </cell>
          <cell r="AJ2138">
            <v>0</v>
          </cell>
          <cell r="AK2138">
            <v>0</v>
          </cell>
          <cell r="AL2138">
            <v>0</v>
          </cell>
          <cell r="AM2138">
            <v>0</v>
          </cell>
          <cell r="AN2138">
            <v>0</v>
          </cell>
          <cell r="AO2138">
            <v>0</v>
          </cell>
          <cell r="AP2138">
            <v>0</v>
          </cell>
          <cell r="AQ2138">
            <v>0</v>
          </cell>
          <cell r="AR2138">
            <v>0</v>
          </cell>
          <cell r="AS2138">
            <v>0</v>
          </cell>
          <cell r="AT2138">
            <v>0</v>
          </cell>
          <cell r="AU2138">
            <v>0</v>
          </cell>
          <cell r="AV2138">
            <v>0</v>
          </cell>
          <cell r="AW2138">
            <v>0</v>
          </cell>
          <cell r="AX2138">
            <v>0</v>
          </cell>
          <cell r="AY2138">
            <v>0</v>
          </cell>
          <cell r="AZ2138">
            <v>0</v>
          </cell>
          <cell r="BA2138">
            <v>0</v>
          </cell>
          <cell r="BB2138">
            <v>0</v>
          </cell>
          <cell r="BC2138">
            <v>0</v>
          </cell>
          <cell r="BD2138">
            <v>0</v>
          </cell>
          <cell r="BE2138">
            <v>0</v>
          </cell>
          <cell r="BF2138">
            <v>0</v>
          </cell>
          <cell r="BG2138">
            <v>30441</v>
          </cell>
          <cell r="BH2138">
            <v>32</v>
          </cell>
          <cell r="BI2138">
            <v>9</v>
          </cell>
          <cell r="BJ2138">
            <v>52355</v>
          </cell>
          <cell r="BK2138" t="str">
            <v>31 - 35 yrs</v>
          </cell>
          <cell r="BL2138" t="str">
            <v>Unmarried</v>
          </cell>
          <cell r="BM2138">
            <v>5</v>
          </cell>
          <cell r="BN2138" t="str">
            <v>Vill: Shaliyar, PO: Janot</v>
          </cell>
          <cell r="BO2138" t="str">
            <v>Sirmour</v>
          </cell>
          <cell r="BP2138" t="str">
            <v>Himachal Pradesh</v>
          </cell>
          <cell r="BQ2138">
            <v>173024</v>
          </cell>
          <cell r="BR2138" t="str">
            <v>10th</v>
          </cell>
          <cell r="BS2138">
            <v>0</v>
          </cell>
          <cell r="BT2138" t="str">
            <v>ITI Fitter</v>
          </cell>
          <cell r="BU2138" t="str">
            <v>M/S Indsphink Precision</v>
          </cell>
          <cell r="BV2138">
            <v>0</v>
          </cell>
          <cell r="BW2138">
            <v>0</v>
          </cell>
          <cell r="BX2138">
            <v>0</v>
          </cell>
          <cell r="BY2138">
            <v>0</v>
          </cell>
          <cell r="BZ2138">
            <v>0</v>
          </cell>
          <cell r="CA2138">
            <v>0</v>
          </cell>
          <cell r="CB2138">
            <v>0</v>
          </cell>
          <cell r="CC2138">
            <v>0</v>
          </cell>
          <cell r="CD2138" t="str">
            <v>B+</v>
          </cell>
          <cell r="CE2138" t="str">
            <v>BMXPA9084L</v>
          </cell>
          <cell r="CF2138" t="str">
            <v>Naresh Patel</v>
          </cell>
          <cell r="CG2138" t="str">
            <v>Naresh Patel</v>
          </cell>
        </row>
        <row r="2139">
          <cell r="B2139">
            <v>10002955</v>
          </cell>
          <cell r="C2139" t="str">
            <v>Inactive</v>
          </cell>
          <cell r="D2139">
            <v>0</v>
          </cell>
          <cell r="E2139">
            <v>0</v>
          </cell>
          <cell r="F2139" t="e">
            <v>#N/A</v>
          </cell>
          <cell r="G2139" t="str">
            <v>B00618</v>
          </cell>
          <cell r="H2139" t="str">
            <v>M</v>
          </cell>
          <cell r="I2139" t="str">
            <v xml:space="preserve">Arjun </v>
          </cell>
          <cell r="J2139" t="str">
            <v>Singh</v>
          </cell>
          <cell r="K2139">
            <v>0</v>
          </cell>
          <cell r="L2139" t="str">
            <v>Operator</v>
          </cell>
          <cell r="M2139">
            <v>0</v>
          </cell>
          <cell r="N2139">
            <v>0</v>
          </cell>
          <cell r="O2139">
            <v>0</v>
          </cell>
          <cell r="P2139" t="str">
            <v>PCP Manufacturing</v>
          </cell>
          <cell r="Q2139">
            <v>0</v>
          </cell>
          <cell r="R2139" t="str">
            <v>Personal Care Products</v>
          </cell>
          <cell r="S2139" t="str">
            <v>Associate</v>
          </cell>
          <cell r="T2139" t="str">
            <v>A1</v>
          </cell>
          <cell r="U2139" t="str">
            <v>Baddi</v>
          </cell>
          <cell r="V2139" t="str">
            <v>Baddi</v>
          </cell>
          <cell r="W2139">
            <v>41325</v>
          </cell>
          <cell r="X2139">
            <v>41306</v>
          </cell>
          <cell r="Y2139">
            <v>1.5</v>
          </cell>
          <cell r="Z2139">
            <v>2.9904977527270429</v>
          </cell>
          <cell r="AA2139">
            <v>1.7</v>
          </cell>
          <cell r="AB2139">
            <v>0</v>
          </cell>
          <cell r="AC2139">
            <v>0</v>
          </cell>
          <cell r="AD2139">
            <v>41506</v>
          </cell>
          <cell r="AE2139">
            <v>0</v>
          </cell>
          <cell r="AF2139">
            <v>0</v>
          </cell>
          <cell r="AG2139">
            <v>0</v>
          </cell>
          <cell r="AH2139">
            <v>0</v>
          </cell>
          <cell r="AI2139">
            <v>0</v>
          </cell>
          <cell r="AJ2139">
            <v>0</v>
          </cell>
          <cell r="AK2139">
            <v>0</v>
          </cell>
          <cell r="AL2139">
            <v>0</v>
          </cell>
          <cell r="AM2139">
            <v>0</v>
          </cell>
          <cell r="AN2139">
            <v>0</v>
          </cell>
          <cell r="AO2139">
            <v>0</v>
          </cell>
          <cell r="AP2139">
            <v>0</v>
          </cell>
          <cell r="AQ2139">
            <v>0</v>
          </cell>
          <cell r="AR2139">
            <v>0</v>
          </cell>
          <cell r="AS2139">
            <v>0</v>
          </cell>
          <cell r="AT2139">
            <v>0</v>
          </cell>
          <cell r="AU2139">
            <v>0</v>
          </cell>
          <cell r="AV2139">
            <v>0</v>
          </cell>
          <cell r="AW2139">
            <v>0</v>
          </cell>
          <cell r="AX2139">
            <v>0</v>
          </cell>
          <cell r="AY2139">
            <v>0</v>
          </cell>
          <cell r="AZ2139">
            <v>0</v>
          </cell>
          <cell r="BA2139">
            <v>0</v>
          </cell>
          <cell r="BB2139">
            <v>0</v>
          </cell>
          <cell r="BC2139">
            <v>0</v>
          </cell>
          <cell r="BD2139">
            <v>0</v>
          </cell>
          <cell r="BE2139">
            <v>0</v>
          </cell>
          <cell r="BF2139">
            <v>0</v>
          </cell>
          <cell r="BG2139">
            <v>31921</v>
          </cell>
          <cell r="BH2139">
            <v>25</v>
          </cell>
          <cell r="BI2139">
            <v>10</v>
          </cell>
          <cell r="BJ2139">
            <v>0</v>
          </cell>
          <cell r="BK2139" t="str">
            <v>Less than 30 yrs and equal to 30 yrs</v>
          </cell>
          <cell r="BL2139" t="str">
            <v>Married</v>
          </cell>
          <cell r="BM2139">
            <v>6</v>
          </cell>
          <cell r="BN2139" t="str">
            <v>Vill: Mamla, PO: Chiachhi</v>
          </cell>
          <cell r="BO2139" t="str">
            <v>Solan</v>
          </cell>
          <cell r="BP2139" t="str">
            <v>Himachal Pradesh</v>
          </cell>
          <cell r="BQ2139">
            <v>174102</v>
          </cell>
          <cell r="BR2139" t="str">
            <v>12th</v>
          </cell>
          <cell r="BS2139">
            <v>0</v>
          </cell>
          <cell r="BT2139" t="str">
            <v>ITI Electronics</v>
          </cell>
          <cell r="BU2139" t="str">
            <v>Wrigley India Ltd</v>
          </cell>
          <cell r="BV2139">
            <v>41384</v>
          </cell>
          <cell r="BW2139">
            <v>41365</v>
          </cell>
          <cell r="BX2139">
            <v>0</v>
          </cell>
          <cell r="BY2139" t="str">
            <v>Family Circumstances</v>
          </cell>
          <cell r="BZ2139" t="str">
            <v>Resignation</v>
          </cell>
          <cell r="CA2139">
            <v>0</v>
          </cell>
          <cell r="CB2139" t="str">
            <v>Voluntary</v>
          </cell>
          <cell r="CC2139">
            <v>0</v>
          </cell>
          <cell r="CD2139">
            <v>0</v>
          </cell>
          <cell r="CE2139">
            <v>0</v>
          </cell>
          <cell r="CF2139">
            <v>0</v>
          </cell>
          <cell r="CG2139">
            <v>0</v>
          </cell>
        </row>
        <row r="2140">
          <cell r="B2140">
            <v>10002956</v>
          </cell>
          <cell r="C2140" t="str">
            <v>Active</v>
          </cell>
          <cell r="D2140">
            <v>9919902999</v>
          </cell>
          <cell r="E2140" t="str">
            <v>CORPORATE-FINANCE</v>
          </cell>
          <cell r="F2140" t="str">
            <v>9919900085</v>
          </cell>
          <cell r="G2140">
            <v>0</v>
          </cell>
          <cell r="H2140" t="str">
            <v>M</v>
          </cell>
          <cell r="I2140" t="str">
            <v>Santosh</v>
          </cell>
          <cell r="J2140" t="str">
            <v>Diwani</v>
          </cell>
          <cell r="K2140" t="str">
            <v>Lalchand</v>
          </cell>
          <cell r="L2140" t="str">
            <v>Assistant General Manager</v>
          </cell>
          <cell r="M2140" t="str">
            <v>Finance &amp; Accounts</v>
          </cell>
          <cell r="N2140" t="str">
            <v>Support</v>
          </cell>
          <cell r="O2140" t="str">
            <v>Accounts</v>
          </cell>
          <cell r="P2140" t="str">
            <v>Finance &amp; Accounts</v>
          </cell>
          <cell r="Q2140" t="str">
            <v>Accounts</v>
          </cell>
          <cell r="R2140" t="str">
            <v>Corporate Shared Services</v>
          </cell>
          <cell r="S2140" t="str">
            <v>MMC</v>
          </cell>
          <cell r="T2140" t="str">
            <v>EG-4</v>
          </cell>
          <cell r="U2140" t="str">
            <v>Corporate</v>
          </cell>
          <cell r="V2140" t="str">
            <v>Corporate</v>
          </cell>
          <cell r="W2140">
            <v>41327</v>
          </cell>
          <cell r="X2140">
            <v>41306</v>
          </cell>
          <cell r="Y2140">
            <v>12</v>
          </cell>
          <cell r="Z2140">
            <v>2.9850183006722482</v>
          </cell>
          <cell r="AA2140">
            <v>14.985018300672248</v>
          </cell>
          <cell r="AB2140">
            <v>0</v>
          </cell>
          <cell r="AC2140">
            <v>0</v>
          </cell>
          <cell r="AD2140">
            <v>41507</v>
          </cell>
          <cell r="AE2140">
            <v>0</v>
          </cell>
          <cell r="AF2140">
            <v>41518</v>
          </cell>
          <cell r="AG2140">
            <v>0</v>
          </cell>
          <cell r="AH2140">
            <v>0</v>
          </cell>
          <cell r="AI2140">
            <v>0</v>
          </cell>
          <cell r="AJ2140">
            <v>0</v>
          </cell>
          <cell r="AK2140">
            <v>0</v>
          </cell>
          <cell r="AL2140">
            <v>0</v>
          </cell>
          <cell r="AM2140">
            <v>0</v>
          </cell>
          <cell r="AN2140">
            <v>0</v>
          </cell>
          <cell r="AO2140">
            <v>0</v>
          </cell>
          <cell r="AP2140">
            <v>0</v>
          </cell>
          <cell r="AQ2140">
            <v>0</v>
          </cell>
          <cell r="AR2140">
            <v>0</v>
          </cell>
          <cell r="AS2140">
            <v>0</v>
          </cell>
          <cell r="AT2140">
            <v>0</v>
          </cell>
          <cell r="AU2140">
            <v>0</v>
          </cell>
          <cell r="AV2140">
            <v>0</v>
          </cell>
          <cell r="AW2140">
            <v>0</v>
          </cell>
          <cell r="AX2140">
            <v>0</v>
          </cell>
          <cell r="AY2140">
            <v>0</v>
          </cell>
          <cell r="AZ2140">
            <v>0</v>
          </cell>
          <cell r="BA2140">
            <v>0</v>
          </cell>
          <cell r="BB2140">
            <v>0</v>
          </cell>
          <cell r="BC2140">
            <v>0</v>
          </cell>
          <cell r="BD2140">
            <v>0</v>
          </cell>
          <cell r="BE2140">
            <v>0</v>
          </cell>
          <cell r="BF2140">
            <v>0</v>
          </cell>
          <cell r="BG2140">
            <v>29199</v>
          </cell>
          <cell r="BH2140">
            <v>36</v>
          </cell>
          <cell r="BI2140">
            <v>2</v>
          </cell>
          <cell r="BJ2140">
            <v>51113</v>
          </cell>
          <cell r="BK2140" t="str">
            <v>31 - 35 yrs</v>
          </cell>
          <cell r="BL2140" t="str">
            <v>Married</v>
          </cell>
          <cell r="BM2140">
            <v>2</v>
          </cell>
          <cell r="BN2140" t="str">
            <v xml:space="preserve">Flat Nos. 902, Building Nos-A3, Coral Heights, Ghodbunder Road, Opposite Suraj Water Park, </v>
          </cell>
          <cell r="BO2140" t="str">
            <v>Thane</v>
          </cell>
          <cell r="BP2140" t="str">
            <v>Maharashtra</v>
          </cell>
          <cell r="BQ2140">
            <v>400607</v>
          </cell>
          <cell r="BR2140" t="str">
            <v>B.Com</v>
          </cell>
          <cell r="BS2140" t="str">
            <v>Chartered Accountant</v>
          </cell>
          <cell r="BT2140">
            <v>0</v>
          </cell>
          <cell r="BU2140" t="str">
            <v>Hindustan Electricity Generation Company Pvt. Ltd, Mumbai</v>
          </cell>
          <cell r="BV2140">
            <v>0</v>
          </cell>
          <cell r="BW2140">
            <v>0</v>
          </cell>
          <cell r="BX2140">
            <v>0</v>
          </cell>
          <cell r="BY2140">
            <v>0</v>
          </cell>
          <cell r="BZ2140">
            <v>0</v>
          </cell>
          <cell r="CA2140">
            <v>0</v>
          </cell>
          <cell r="CB2140">
            <v>0</v>
          </cell>
          <cell r="CC2140">
            <v>0</v>
          </cell>
          <cell r="CD2140" t="str">
            <v>AB+</v>
          </cell>
          <cell r="CE2140" t="str">
            <v>AIIPD2463N</v>
          </cell>
          <cell r="CF2140" t="str">
            <v>Gajendra Palo</v>
          </cell>
          <cell r="CG2140" t="str">
            <v>Gajendra Palo</v>
          </cell>
        </row>
        <row r="2141">
          <cell r="B2141">
            <v>10002957</v>
          </cell>
          <cell r="C2141" t="str">
            <v>Active</v>
          </cell>
          <cell r="D2141">
            <v>9919908999</v>
          </cell>
          <cell r="E2141" t="str">
            <v>CORPORATE-HR</v>
          </cell>
          <cell r="F2141" t="str">
            <v>9919900086</v>
          </cell>
          <cell r="G2141">
            <v>0</v>
          </cell>
          <cell r="H2141" t="str">
            <v>M</v>
          </cell>
          <cell r="I2141" t="str">
            <v>Vidyadhar</v>
          </cell>
          <cell r="J2141" t="str">
            <v>Parab</v>
          </cell>
          <cell r="K2141" t="str">
            <v>Jagannatha</v>
          </cell>
          <cell r="L2141" t="str">
            <v>Assistant General Manager</v>
          </cell>
          <cell r="M2141" t="str">
            <v>Human Resources</v>
          </cell>
          <cell r="N2141" t="str">
            <v>Support</v>
          </cell>
          <cell r="O2141">
            <v>0</v>
          </cell>
          <cell r="P2141" t="str">
            <v>Human Resources</v>
          </cell>
          <cell r="Q2141">
            <v>0</v>
          </cell>
          <cell r="R2141" t="str">
            <v>Corporate Shared Services</v>
          </cell>
          <cell r="S2141" t="str">
            <v>MMC</v>
          </cell>
          <cell r="T2141" t="str">
            <v>EG-4</v>
          </cell>
          <cell r="U2141" t="str">
            <v>Corporate</v>
          </cell>
          <cell r="V2141" t="str">
            <v>Corporate</v>
          </cell>
          <cell r="W2141">
            <v>41332</v>
          </cell>
          <cell r="X2141">
            <v>41306</v>
          </cell>
          <cell r="Y2141">
            <v>18.7</v>
          </cell>
          <cell r="Z2141">
            <v>2.9713196702181697</v>
          </cell>
          <cell r="AA2141">
            <v>21.671319670218168</v>
          </cell>
          <cell r="AB2141">
            <v>0</v>
          </cell>
          <cell r="AC2141">
            <v>0</v>
          </cell>
          <cell r="AD2141">
            <v>41512</v>
          </cell>
          <cell r="AE2141">
            <v>0</v>
          </cell>
          <cell r="AF2141">
            <v>41518</v>
          </cell>
          <cell r="AG2141">
            <v>0</v>
          </cell>
          <cell r="AH2141">
            <v>0</v>
          </cell>
          <cell r="AI2141">
            <v>0</v>
          </cell>
          <cell r="AJ2141">
            <v>0</v>
          </cell>
          <cell r="AK2141">
            <v>0</v>
          </cell>
          <cell r="AL2141">
            <v>0</v>
          </cell>
          <cell r="AM2141">
            <v>0</v>
          </cell>
          <cell r="AN2141">
            <v>0</v>
          </cell>
          <cell r="AO2141">
            <v>41730</v>
          </cell>
          <cell r="AP2141" t="str">
            <v>Senior Manager</v>
          </cell>
          <cell r="AQ2141" t="str">
            <v>MMC</v>
          </cell>
          <cell r="AR2141">
            <v>0</v>
          </cell>
          <cell r="AS2141">
            <v>0</v>
          </cell>
          <cell r="AT2141">
            <v>0</v>
          </cell>
          <cell r="AU2141">
            <v>0</v>
          </cell>
          <cell r="AV2141">
            <v>0</v>
          </cell>
          <cell r="AW2141">
            <v>0</v>
          </cell>
          <cell r="AX2141">
            <v>0</v>
          </cell>
          <cell r="AY2141">
            <v>0</v>
          </cell>
          <cell r="AZ2141">
            <v>0</v>
          </cell>
          <cell r="BA2141">
            <v>0</v>
          </cell>
          <cell r="BB2141">
            <v>0</v>
          </cell>
          <cell r="BC2141">
            <v>0</v>
          </cell>
          <cell r="BD2141">
            <v>0</v>
          </cell>
          <cell r="BE2141">
            <v>0</v>
          </cell>
          <cell r="BF2141">
            <v>0</v>
          </cell>
          <cell r="BG2141">
            <v>26597</v>
          </cell>
          <cell r="BH2141">
            <v>43</v>
          </cell>
          <cell r="BI2141">
            <v>3</v>
          </cell>
          <cell r="BJ2141">
            <v>48511</v>
          </cell>
          <cell r="BK2141" t="str">
            <v>41 - 45 yrs</v>
          </cell>
          <cell r="BL2141" t="str">
            <v>Married</v>
          </cell>
          <cell r="BM2141">
            <v>4</v>
          </cell>
          <cell r="BN2141" t="str">
            <v>916, Ekta Estate, Shivashakti CHS, Sahyadri Nagar, Bhandup West</v>
          </cell>
          <cell r="BO2141" t="str">
            <v>Mumbai</v>
          </cell>
          <cell r="BP2141" t="str">
            <v>Maharashtra</v>
          </cell>
          <cell r="BQ2141">
            <v>400078</v>
          </cell>
          <cell r="BR2141" t="str">
            <v>B.Com</v>
          </cell>
          <cell r="BS2141">
            <v>0</v>
          </cell>
          <cell r="BT2141" t="str">
            <v>Certified Compensation &amp; Benefit Manager</v>
          </cell>
          <cell r="BU2141" t="str">
            <v>Vodafone India Ltd, Mumbai</v>
          </cell>
          <cell r="BV2141">
            <v>0</v>
          </cell>
          <cell r="BW2141">
            <v>0</v>
          </cell>
          <cell r="BX2141">
            <v>0</v>
          </cell>
          <cell r="BY2141">
            <v>0</v>
          </cell>
          <cell r="BZ2141">
            <v>0</v>
          </cell>
          <cell r="CA2141">
            <v>0</v>
          </cell>
          <cell r="CB2141">
            <v>0</v>
          </cell>
          <cell r="CC2141">
            <v>0</v>
          </cell>
          <cell r="CD2141" t="str">
            <v>A+</v>
          </cell>
          <cell r="CE2141" t="str">
            <v>AHVPP9677Q</v>
          </cell>
          <cell r="CF2141" t="str">
            <v>Anuradha Zingade</v>
          </cell>
          <cell r="CG2141" t="str">
            <v>Anuradha Zingade</v>
          </cell>
        </row>
        <row r="2142">
          <cell r="B2142">
            <v>10002962</v>
          </cell>
          <cell r="C2142" t="str">
            <v>Inactive</v>
          </cell>
          <cell r="D2142">
            <v>0</v>
          </cell>
          <cell r="E2142">
            <v>0</v>
          </cell>
          <cell r="F2142" t="e">
            <v>#N/A</v>
          </cell>
          <cell r="G2142" t="str">
            <v>B00619</v>
          </cell>
          <cell r="H2142" t="str">
            <v>M</v>
          </cell>
          <cell r="I2142" t="str">
            <v xml:space="preserve">Ashok </v>
          </cell>
          <cell r="J2142" t="str">
            <v>Kumar</v>
          </cell>
          <cell r="K2142">
            <v>0</v>
          </cell>
          <cell r="L2142" t="str">
            <v>Operator</v>
          </cell>
          <cell r="M2142" t="str">
            <v>Production</v>
          </cell>
          <cell r="N2142">
            <v>0</v>
          </cell>
          <cell r="O2142">
            <v>0</v>
          </cell>
          <cell r="P2142" t="str">
            <v>PCP Manufacturing</v>
          </cell>
          <cell r="Q2142">
            <v>0</v>
          </cell>
          <cell r="R2142" t="str">
            <v>Personal Care Products</v>
          </cell>
          <cell r="S2142" t="str">
            <v>Associate</v>
          </cell>
          <cell r="T2142" t="str">
            <v>A1</v>
          </cell>
          <cell r="U2142" t="str">
            <v>Baddi</v>
          </cell>
          <cell r="V2142" t="str">
            <v>Baddi</v>
          </cell>
          <cell r="W2142">
            <v>41334</v>
          </cell>
          <cell r="X2142">
            <v>41334</v>
          </cell>
          <cell r="Y2142">
            <v>0.5</v>
          </cell>
          <cell r="Z2142">
            <v>2.9658402181633754</v>
          </cell>
          <cell r="AA2142">
            <v>1.7</v>
          </cell>
          <cell r="AB2142">
            <v>0</v>
          </cell>
          <cell r="AC2142">
            <v>0</v>
          </cell>
          <cell r="AD2142">
            <v>41517</v>
          </cell>
          <cell r="AE2142">
            <v>0</v>
          </cell>
          <cell r="AF2142">
            <v>41517</v>
          </cell>
          <cell r="AG2142">
            <v>0</v>
          </cell>
          <cell r="AH2142">
            <v>0</v>
          </cell>
          <cell r="AI2142">
            <v>0</v>
          </cell>
          <cell r="AJ2142">
            <v>0</v>
          </cell>
          <cell r="AK2142">
            <v>0</v>
          </cell>
          <cell r="AL2142">
            <v>0</v>
          </cell>
          <cell r="AM2142">
            <v>0</v>
          </cell>
          <cell r="AN2142">
            <v>0</v>
          </cell>
          <cell r="AO2142">
            <v>0</v>
          </cell>
          <cell r="AP2142">
            <v>0</v>
          </cell>
          <cell r="AQ2142">
            <v>0</v>
          </cell>
          <cell r="AR2142">
            <v>0</v>
          </cell>
          <cell r="AS2142">
            <v>0</v>
          </cell>
          <cell r="AT2142">
            <v>0</v>
          </cell>
          <cell r="AU2142">
            <v>0</v>
          </cell>
          <cell r="AV2142">
            <v>0</v>
          </cell>
          <cell r="AW2142">
            <v>0</v>
          </cell>
          <cell r="AX2142">
            <v>0</v>
          </cell>
          <cell r="AY2142">
            <v>0</v>
          </cell>
          <cell r="AZ2142">
            <v>0</v>
          </cell>
          <cell r="BA2142">
            <v>0</v>
          </cell>
          <cell r="BB2142">
            <v>0</v>
          </cell>
          <cell r="BC2142">
            <v>0</v>
          </cell>
          <cell r="BD2142">
            <v>0</v>
          </cell>
          <cell r="BE2142">
            <v>0</v>
          </cell>
          <cell r="BF2142">
            <v>0</v>
          </cell>
          <cell r="BG2142">
            <v>30784</v>
          </cell>
          <cell r="BH2142">
            <v>30</v>
          </cell>
          <cell r="BI2142">
            <v>0</v>
          </cell>
          <cell r="BJ2142">
            <v>52698</v>
          </cell>
          <cell r="BK2142" t="str">
            <v>Less than 30 yrs and equal to 30 yrs</v>
          </cell>
          <cell r="BL2142" t="str">
            <v>Unmarried</v>
          </cell>
          <cell r="BM2142">
            <v>3</v>
          </cell>
          <cell r="BN2142" t="str">
            <v>Vill: Baintlu, PO: Bandi</v>
          </cell>
          <cell r="BO2142" t="str">
            <v>Kangra</v>
          </cell>
          <cell r="BP2142" t="str">
            <v>Himachal Pradesh</v>
          </cell>
          <cell r="BQ2142">
            <v>176209</v>
          </cell>
          <cell r="BR2142" t="str">
            <v>12th</v>
          </cell>
          <cell r="BS2142">
            <v>0</v>
          </cell>
          <cell r="BT2142" t="str">
            <v>ITI Machinist</v>
          </cell>
          <cell r="BU2142" t="str">
            <v>Echel Eng Component Co.</v>
          </cell>
          <cell r="BV2142">
            <v>41761</v>
          </cell>
          <cell r="BW2142">
            <v>41760</v>
          </cell>
          <cell r="BX2142">
            <v>41752</v>
          </cell>
          <cell r="BY2142" t="str">
            <v>Personal Reason</v>
          </cell>
          <cell r="BZ2142" t="str">
            <v>Resignation</v>
          </cell>
          <cell r="CA2142">
            <v>0</v>
          </cell>
          <cell r="CB2142" t="str">
            <v>Voluntary</v>
          </cell>
          <cell r="CC2142">
            <v>0</v>
          </cell>
          <cell r="CD2142">
            <v>0</v>
          </cell>
          <cell r="CE2142" t="str">
            <v>Applied</v>
          </cell>
          <cell r="CF2142">
            <v>0</v>
          </cell>
          <cell r="CG2142">
            <v>0</v>
          </cell>
        </row>
        <row r="2143">
          <cell r="B2143">
            <v>10002966</v>
          </cell>
          <cell r="C2143" t="str">
            <v>Inactive</v>
          </cell>
          <cell r="D2143">
            <v>0</v>
          </cell>
          <cell r="E2143">
            <v>0</v>
          </cell>
          <cell r="F2143" t="e">
            <v>#N/A</v>
          </cell>
          <cell r="G2143" t="str">
            <v>B00623</v>
          </cell>
          <cell r="H2143" t="str">
            <v>M</v>
          </cell>
          <cell r="I2143" t="str">
            <v>Sunny</v>
          </cell>
          <cell r="J2143" t="str">
            <v>Kumar</v>
          </cell>
          <cell r="K2143">
            <v>0</v>
          </cell>
          <cell r="L2143" t="str">
            <v>Trainee Associate</v>
          </cell>
          <cell r="M2143">
            <v>0</v>
          </cell>
          <cell r="N2143">
            <v>0</v>
          </cell>
          <cell r="O2143">
            <v>0</v>
          </cell>
          <cell r="P2143" t="str">
            <v>PCP Manufacturing</v>
          </cell>
          <cell r="Q2143">
            <v>0</v>
          </cell>
          <cell r="R2143" t="str">
            <v>Personal Care Products</v>
          </cell>
          <cell r="S2143" t="str">
            <v>Trainee</v>
          </cell>
          <cell r="T2143" t="str">
            <v>T1</v>
          </cell>
          <cell r="U2143" t="str">
            <v>Baddi</v>
          </cell>
          <cell r="V2143" t="str">
            <v>Baddi</v>
          </cell>
          <cell r="W2143">
            <v>41337</v>
          </cell>
          <cell r="X2143">
            <v>41334</v>
          </cell>
          <cell r="Y2143">
            <v>0</v>
          </cell>
          <cell r="Z2143">
            <v>2.9576210403982759</v>
          </cell>
          <cell r="AA2143">
            <v>0.3</v>
          </cell>
          <cell r="AB2143">
            <v>0</v>
          </cell>
          <cell r="AC2143">
            <v>0</v>
          </cell>
          <cell r="AD2143">
            <v>41885</v>
          </cell>
          <cell r="AE2143">
            <v>0</v>
          </cell>
          <cell r="AF2143">
            <v>0</v>
          </cell>
          <cell r="AG2143">
            <v>0</v>
          </cell>
          <cell r="AH2143">
            <v>0</v>
          </cell>
          <cell r="AI2143">
            <v>0</v>
          </cell>
          <cell r="AJ2143">
            <v>0</v>
          </cell>
          <cell r="AK2143">
            <v>0</v>
          </cell>
          <cell r="AL2143">
            <v>0</v>
          </cell>
          <cell r="AM2143">
            <v>0</v>
          </cell>
          <cell r="AN2143">
            <v>0</v>
          </cell>
          <cell r="AO2143">
            <v>0</v>
          </cell>
          <cell r="AP2143">
            <v>0</v>
          </cell>
          <cell r="AQ2143">
            <v>0</v>
          </cell>
          <cell r="AR2143">
            <v>0</v>
          </cell>
          <cell r="AS2143">
            <v>0</v>
          </cell>
          <cell r="AT2143">
            <v>0</v>
          </cell>
          <cell r="AU2143">
            <v>0</v>
          </cell>
          <cell r="AV2143">
            <v>0</v>
          </cell>
          <cell r="AW2143">
            <v>0</v>
          </cell>
          <cell r="AX2143">
            <v>0</v>
          </cell>
          <cell r="AY2143">
            <v>0</v>
          </cell>
          <cell r="AZ2143">
            <v>0</v>
          </cell>
          <cell r="BA2143">
            <v>0</v>
          </cell>
          <cell r="BB2143">
            <v>0</v>
          </cell>
          <cell r="BC2143">
            <v>0</v>
          </cell>
          <cell r="BD2143">
            <v>0</v>
          </cell>
          <cell r="BE2143">
            <v>0</v>
          </cell>
          <cell r="BF2143">
            <v>0</v>
          </cell>
          <cell r="BG2143">
            <v>32764</v>
          </cell>
          <cell r="BH2143">
            <v>23</v>
          </cell>
          <cell r="BI2143">
            <v>9</v>
          </cell>
          <cell r="BJ2143">
            <v>0</v>
          </cell>
          <cell r="BK2143" t="str">
            <v>Less than 30 yrs and equal to 30 yrs</v>
          </cell>
          <cell r="BL2143" t="str">
            <v>Unmarried</v>
          </cell>
          <cell r="BM2143">
            <v>3</v>
          </cell>
          <cell r="BN2143" t="str">
            <v>Vill: Judikalan, PO: Baddi</v>
          </cell>
          <cell r="BO2143" t="str">
            <v>Solan</v>
          </cell>
          <cell r="BP2143" t="str">
            <v>Himachal Pradesh</v>
          </cell>
          <cell r="BQ2143">
            <v>173205</v>
          </cell>
          <cell r="BR2143" t="str">
            <v>10th</v>
          </cell>
          <cell r="BS2143">
            <v>0</v>
          </cell>
          <cell r="BT2143">
            <v>0</v>
          </cell>
          <cell r="BU2143" t="str">
            <v>Fresher</v>
          </cell>
          <cell r="BV2143">
            <v>41456</v>
          </cell>
          <cell r="BW2143">
            <v>41456</v>
          </cell>
          <cell r="BX2143">
            <v>0</v>
          </cell>
          <cell r="BY2143" t="str">
            <v>Opportunities/Career Advancement</v>
          </cell>
          <cell r="BZ2143" t="str">
            <v>Resignation</v>
          </cell>
          <cell r="CA2143">
            <v>0</v>
          </cell>
          <cell r="CB2143" t="str">
            <v>Voluntary</v>
          </cell>
          <cell r="CC2143">
            <v>0</v>
          </cell>
          <cell r="CD2143">
            <v>0</v>
          </cell>
          <cell r="CE2143">
            <v>0</v>
          </cell>
          <cell r="CF2143">
            <v>0</v>
          </cell>
          <cell r="CG2143">
            <v>0</v>
          </cell>
        </row>
        <row r="2144">
          <cell r="B2144">
            <v>10002964</v>
          </cell>
          <cell r="C2144" t="str">
            <v>Inactive</v>
          </cell>
          <cell r="D2144">
            <v>0</v>
          </cell>
          <cell r="E2144">
            <v>0</v>
          </cell>
          <cell r="F2144" t="e">
            <v>#N/A</v>
          </cell>
          <cell r="G2144" t="str">
            <v>B00621</v>
          </cell>
          <cell r="H2144" t="str">
            <v>M</v>
          </cell>
          <cell r="I2144" t="str">
            <v>Shahnawaz</v>
          </cell>
          <cell r="J2144" t="str">
            <v>Ahmad</v>
          </cell>
          <cell r="K2144">
            <v>0</v>
          </cell>
          <cell r="L2144" t="str">
            <v>Chemist</v>
          </cell>
          <cell r="M2144">
            <v>0</v>
          </cell>
          <cell r="N2144">
            <v>0</v>
          </cell>
          <cell r="O2144">
            <v>0</v>
          </cell>
          <cell r="P2144" t="str">
            <v>PCP Manufacturing</v>
          </cell>
          <cell r="Q2144">
            <v>0</v>
          </cell>
          <cell r="R2144" t="str">
            <v>Personal Care Products</v>
          </cell>
          <cell r="S2144" t="str">
            <v>OC</v>
          </cell>
          <cell r="T2144" t="str">
            <v>S1</v>
          </cell>
          <cell r="U2144" t="str">
            <v>Baddi</v>
          </cell>
          <cell r="V2144" t="str">
            <v>Baddi</v>
          </cell>
          <cell r="W2144">
            <v>41337</v>
          </cell>
          <cell r="X2144">
            <v>41334</v>
          </cell>
          <cell r="Y2144">
            <v>0.6</v>
          </cell>
          <cell r="Z2144">
            <v>2.9576210403982759</v>
          </cell>
          <cell r="AA2144">
            <v>1.2</v>
          </cell>
          <cell r="AB2144">
            <v>0</v>
          </cell>
          <cell r="AC2144">
            <v>0</v>
          </cell>
          <cell r="AD2144">
            <v>41520</v>
          </cell>
          <cell r="AE2144">
            <v>0</v>
          </cell>
          <cell r="AF2144">
            <v>0</v>
          </cell>
          <cell r="AG2144">
            <v>0</v>
          </cell>
          <cell r="AH2144">
            <v>0</v>
          </cell>
          <cell r="AI2144">
            <v>0</v>
          </cell>
          <cell r="AJ2144">
            <v>0</v>
          </cell>
          <cell r="AK2144">
            <v>0</v>
          </cell>
          <cell r="AL2144">
            <v>0</v>
          </cell>
          <cell r="AM2144">
            <v>0</v>
          </cell>
          <cell r="AN2144">
            <v>0</v>
          </cell>
          <cell r="AO2144">
            <v>0</v>
          </cell>
          <cell r="AP2144">
            <v>0</v>
          </cell>
          <cell r="AQ2144">
            <v>0</v>
          </cell>
          <cell r="AR2144">
            <v>0</v>
          </cell>
          <cell r="AS2144">
            <v>0</v>
          </cell>
          <cell r="AT2144">
            <v>0</v>
          </cell>
          <cell r="AU2144">
            <v>0</v>
          </cell>
          <cell r="AV2144">
            <v>0</v>
          </cell>
          <cell r="AW2144">
            <v>0</v>
          </cell>
          <cell r="AX2144">
            <v>0</v>
          </cell>
          <cell r="AY2144">
            <v>0</v>
          </cell>
          <cell r="AZ2144">
            <v>0</v>
          </cell>
          <cell r="BA2144">
            <v>0</v>
          </cell>
          <cell r="BB2144">
            <v>0</v>
          </cell>
          <cell r="BC2144">
            <v>0</v>
          </cell>
          <cell r="BD2144">
            <v>0</v>
          </cell>
          <cell r="BE2144">
            <v>0</v>
          </cell>
          <cell r="BF2144">
            <v>0</v>
          </cell>
          <cell r="BG2144">
            <v>33497</v>
          </cell>
          <cell r="BH2144">
            <v>22</v>
          </cell>
          <cell r="BI2144">
            <v>0</v>
          </cell>
          <cell r="BJ2144">
            <v>0</v>
          </cell>
          <cell r="BK2144" t="str">
            <v>Less than 30 yrs and equal to 30 yrs</v>
          </cell>
          <cell r="BL2144" t="str">
            <v>Unmarried</v>
          </cell>
          <cell r="BM2144">
            <v>5</v>
          </cell>
          <cell r="BN2144" t="str">
            <v>Vill: Bharwara Chhint, PO: Bharwara</v>
          </cell>
          <cell r="BO2144" t="str">
            <v>Darbhanga</v>
          </cell>
          <cell r="BP2144" t="str">
            <v>Bihar</v>
          </cell>
          <cell r="BQ2144">
            <v>847104</v>
          </cell>
          <cell r="BR2144" t="str">
            <v>B.Sc</v>
          </cell>
          <cell r="BS2144">
            <v>0</v>
          </cell>
          <cell r="BT2144">
            <v>0</v>
          </cell>
          <cell r="BU2144" t="str">
            <v>VVF- Baddi on Contract roll</v>
          </cell>
          <cell r="BV2144">
            <v>41561</v>
          </cell>
          <cell r="BW2144">
            <v>41548</v>
          </cell>
          <cell r="BX2144">
            <v>41561</v>
          </cell>
          <cell r="BY2144" t="str">
            <v>Opportunities/Career Advancement</v>
          </cell>
          <cell r="BZ2144" t="str">
            <v>Resignation</v>
          </cell>
          <cell r="CA2144">
            <v>0</v>
          </cell>
          <cell r="CB2144" t="str">
            <v>Voluntary</v>
          </cell>
          <cell r="CC2144">
            <v>0</v>
          </cell>
          <cell r="CD2144">
            <v>0</v>
          </cell>
          <cell r="CE2144" t="str">
            <v>BFPPA3993B</v>
          </cell>
          <cell r="CF2144">
            <v>0</v>
          </cell>
          <cell r="CG2144">
            <v>0</v>
          </cell>
        </row>
        <row r="2145">
          <cell r="B2145">
            <v>10002959</v>
          </cell>
          <cell r="C2145" t="str">
            <v>Active</v>
          </cell>
          <cell r="D2145">
            <v>2019999999</v>
          </cell>
          <cell r="E2145" t="str">
            <v>CORPORATE-CMB-CORPORATE</v>
          </cell>
          <cell r="F2145" t="str">
            <v>2019900017</v>
          </cell>
          <cell r="G2145">
            <v>0</v>
          </cell>
          <cell r="H2145" t="str">
            <v>F</v>
          </cell>
          <cell r="I2145" t="str">
            <v>Rakhee</v>
          </cell>
          <cell r="J2145" t="str">
            <v>Kate</v>
          </cell>
          <cell r="K2145" t="str">
            <v>Bhagyawan</v>
          </cell>
          <cell r="L2145" t="str">
            <v>Assistant Manager</v>
          </cell>
          <cell r="M2145" t="str">
            <v>Business Finance</v>
          </cell>
          <cell r="N2145" t="str">
            <v>Support</v>
          </cell>
          <cell r="O2145">
            <v>0</v>
          </cell>
          <cell r="P2145" t="str">
            <v>PCP Finance</v>
          </cell>
          <cell r="Q2145">
            <v>0</v>
          </cell>
          <cell r="R2145" t="str">
            <v>Personal Care Products</v>
          </cell>
          <cell r="S2145" t="str">
            <v>JMC</v>
          </cell>
          <cell r="T2145" t="str">
            <v>EG-1</v>
          </cell>
          <cell r="U2145" t="str">
            <v>Corporate</v>
          </cell>
          <cell r="V2145" t="str">
            <v>Corporate</v>
          </cell>
          <cell r="W2145">
            <v>41337</v>
          </cell>
          <cell r="X2145">
            <v>41334</v>
          </cell>
          <cell r="Y2145">
            <v>4.5999999999999996</v>
          </cell>
          <cell r="Z2145">
            <v>2.9576210400811833</v>
          </cell>
          <cell r="AA2145">
            <v>7.557621040081183</v>
          </cell>
          <cell r="AB2145">
            <v>0</v>
          </cell>
          <cell r="AC2145">
            <v>0</v>
          </cell>
          <cell r="AD2145">
            <v>41520</v>
          </cell>
          <cell r="AE2145">
            <v>0</v>
          </cell>
          <cell r="AF2145">
            <v>41518</v>
          </cell>
          <cell r="AG2145">
            <v>0</v>
          </cell>
          <cell r="AH2145">
            <v>0</v>
          </cell>
          <cell r="AI2145">
            <v>0</v>
          </cell>
          <cell r="AJ2145">
            <v>0</v>
          </cell>
          <cell r="AK2145">
            <v>0</v>
          </cell>
          <cell r="AL2145">
            <v>0</v>
          </cell>
          <cell r="AM2145">
            <v>0</v>
          </cell>
          <cell r="AN2145">
            <v>0</v>
          </cell>
          <cell r="AO2145">
            <v>0</v>
          </cell>
          <cell r="AP2145">
            <v>0</v>
          </cell>
          <cell r="AQ2145">
            <v>0</v>
          </cell>
          <cell r="AR2145">
            <v>0</v>
          </cell>
          <cell r="AS2145">
            <v>0</v>
          </cell>
          <cell r="AT2145">
            <v>0</v>
          </cell>
          <cell r="AU2145">
            <v>0</v>
          </cell>
          <cell r="AV2145">
            <v>0</v>
          </cell>
          <cell r="AW2145">
            <v>0</v>
          </cell>
          <cell r="AX2145">
            <v>0</v>
          </cell>
          <cell r="AY2145">
            <v>0</v>
          </cell>
          <cell r="AZ2145">
            <v>0</v>
          </cell>
          <cell r="BA2145">
            <v>0</v>
          </cell>
          <cell r="BB2145">
            <v>0</v>
          </cell>
          <cell r="BC2145">
            <v>0</v>
          </cell>
          <cell r="BD2145">
            <v>0</v>
          </cell>
          <cell r="BE2145">
            <v>0</v>
          </cell>
          <cell r="BF2145">
            <v>0</v>
          </cell>
          <cell r="BG2145">
            <v>30548</v>
          </cell>
          <cell r="BH2145">
            <v>32</v>
          </cell>
          <cell r="BI2145">
            <v>5</v>
          </cell>
          <cell r="BJ2145">
            <v>52462</v>
          </cell>
          <cell r="BK2145" t="str">
            <v>31 - 35 yrs</v>
          </cell>
          <cell r="BL2145" t="str">
            <v>Unmarried</v>
          </cell>
          <cell r="BM2145">
            <v>2</v>
          </cell>
          <cell r="BN2145" t="str">
            <v>604, 13/A, Saiwadi, Andheri East</v>
          </cell>
          <cell r="BO2145" t="str">
            <v>Mumbai</v>
          </cell>
          <cell r="BP2145" t="str">
            <v>Maharashtra</v>
          </cell>
          <cell r="BQ2145">
            <v>400069</v>
          </cell>
          <cell r="BR2145" t="str">
            <v>B.Com</v>
          </cell>
          <cell r="BS2145" t="str">
            <v>M.Com</v>
          </cell>
          <cell r="BT2145" t="str">
            <v>ICWA</v>
          </cell>
          <cell r="BU2145" t="str">
            <v>Cipla Ltd, Mumbai</v>
          </cell>
          <cell r="BV2145">
            <v>0</v>
          </cell>
          <cell r="BW2145">
            <v>0</v>
          </cell>
          <cell r="BX2145">
            <v>0</v>
          </cell>
          <cell r="BY2145">
            <v>0</v>
          </cell>
          <cell r="BZ2145">
            <v>0</v>
          </cell>
          <cell r="CA2145">
            <v>0</v>
          </cell>
          <cell r="CB2145">
            <v>0</v>
          </cell>
          <cell r="CC2145">
            <v>0</v>
          </cell>
          <cell r="CD2145">
            <v>0</v>
          </cell>
          <cell r="CE2145" t="str">
            <v>AXDPK5409P</v>
          </cell>
          <cell r="CF2145" t="str">
            <v>Subrata Debnath</v>
          </cell>
          <cell r="CG2145" t="str">
            <v>Subrata Debnath</v>
          </cell>
        </row>
        <row r="2146">
          <cell r="B2146">
            <v>10002963</v>
          </cell>
          <cell r="C2146" t="str">
            <v>Active</v>
          </cell>
          <cell r="D2146">
            <v>2011423999</v>
          </cell>
          <cell r="E2146" t="str">
            <v>BADDI - FINISHED GOOD</v>
          </cell>
          <cell r="F2146" t="str">
            <v>2011400263</v>
          </cell>
          <cell r="G2146" t="str">
            <v>B00620</v>
          </cell>
          <cell r="H2146" t="str">
            <v>M</v>
          </cell>
          <cell r="I2146" t="str">
            <v>Sarwan</v>
          </cell>
          <cell r="J2146" t="str">
            <v>Kumar</v>
          </cell>
          <cell r="K2146">
            <v>0</v>
          </cell>
          <cell r="L2146" t="str">
            <v>Operator</v>
          </cell>
          <cell r="M2146" t="str">
            <v>Dispatch</v>
          </cell>
          <cell r="N2146" t="str">
            <v>Support</v>
          </cell>
          <cell r="O2146">
            <v>0</v>
          </cell>
          <cell r="P2146" t="str">
            <v>PCP Manufacturing</v>
          </cell>
          <cell r="Q2146">
            <v>0</v>
          </cell>
          <cell r="R2146" t="str">
            <v>Personal Care Products</v>
          </cell>
          <cell r="S2146" t="str">
            <v>Associate</v>
          </cell>
          <cell r="T2146" t="str">
            <v>A1</v>
          </cell>
          <cell r="U2146" t="str">
            <v>Baddi</v>
          </cell>
          <cell r="V2146" t="str">
            <v>Baddi</v>
          </cell>
          <cell r="W2146">
            <v>41337</v>
          </cell>
          <cell r="X2146">
            <v>41334</v>
          </cell>
          <cell r="Y2146">
            <v>10</v>
          </cell>
          <cell r="Z2146">
            <v>2.9576210400811833</v>
          </cell>
          <cell r="AA2146">
            <v>12.957621040081182</v>
          </cell>
          <cell r="AB2146">
            <v>0</v>
          </cell>
          <cell r="AC2146">
            <v>0</v>
          </cell>
          <cell r="AD2146">
            <v>41520</v>
          </cell>
          <cell r="AE2146">
            <v>0</v>
          </cell>
          <cell r="AF2146">
            <v>41520</v>
          </cell>
          <cell r="AG2146">
            <v>0</v>
          </cell>
          <cell r="AH2146">
            <v>0</v>
          </cell>
          <cell r="AI2146">
            <v>0</v>
          </cell>
          <cell r="AJ2146">
            <v>0</v>
          </cell>
          <cell r="AK2146">
            <v>0</v>
          </cell>
          <cell r="AL2146">
            <v>0</v>
          </cell>
          <cell r="AM2146">
            <v>0</v>
          </cell>
          <cell r="AN2146">
            <v>0</v>
          </cell>
          <cell r="AO2146">
            <v>0</v>
          </cell>
          <cell r="AP2146">
            <v>0</v>
          </cell>
          <cell r="AQ2146">
            <v>0</v>
          </cell>
          <cell r="AR2146">
            <v>0</v>
          </cell>
          <cell r="AS2146">
            <v>0</v>
          </cell>
          <cell r="AT2146">
            <v>0</v>
          </cell>
          <cell r="AU2146">
            <v>0</v>
          </cell>
          <cell r="AV2146">
            <v>0</v>
          </cell>
          <cell r="AW2146">
            <v>0</v>
          </cell>
          <cell r="AX2146">
            <v>0</v>
          </cell>
          <cell r="AY2146">
            <v>0</v>
          </cell>
          <cell r="AZ2146">
            <v>0</v>
          </cell>
          <cell r="BA2146">
            <v>0</v>
          </cell>
          <cell r="BB2146">
            <v>0</v>
          </cell>
          <cell r="BC2146">
            <v>0</v>
          </cell>
          <cell r="BD2146">
            <v>0</v>
          </cell>
          <cell r="BE2146">
            <v>0</v>
          </cell>
          <cell r="BF2146">
            <v>0</v>
          </cell>
          <cell r="BG2146">
            <v>27942</v>
          </cell>
          <cell r="BH2146">
            <v>39</v>
          </cell>
          <cell r="BI2146">
            <v>7</v>
          </cell>
          <cell r="BJ2146">
            <v>49856</v>
          </cell>
          <cell r="BK2146" t="str">
            <v>36 - 40 yrs</v>
          </cell>
          <cell r="BL2146" t="str">
            <v>Married</v>
          </cell>
          <cell r="BM2146">
            <v>5</v>
          </cell>
          <cell r="BN2146" t="str">
            <v>VPO: Bhatolikalan</v>
          </cell>
          <cell r="BO2146" t="str">
            <v>Solan</v>
          </cell>
          <cell r="BP2146" t="str">
            <v>Himachal Pradesh</v>
          </cell>
          <cell r="BQ2146">
            <v>173205</v>
          </cell>
          <cell r="BR2146" t="str">
            <v>Under Matric</v>
          </cell>
          <cell r="BS2146">
            <v>0</v>
          </cell>
          <cell r="BT2146">
            <v>0</v>
          </cell>
          <cell r="BU2146" t="str">
            <v>VVF- Baddi on Contract roll</v>
          </cell>
          <cell r="BV2146">
            <v>0</v>
          </cell>
          <cell r="BW2146">
            <v>0</v>
          </cell>
          <cell r="BX2146">
            <v>0</v>
          </cell>
          <cell r="BY2146">
            <v>0</v>
          </cell>
          <cell r="BZ2146">
            <v>0</v>
          </cell>
          <cell r="CA2146">
            <v>0</v>
          </cell>
          <cell r="CB2146">
            <v>0</v>
          </cell>
          <cell r="CC2146">
            <v>0</v>
          </cell>
          <cell r="CD2146" t="str">
            <v>B+</v>
          </cell>
          <cell r="CE2146" t="str">
            <v>DDRPK8812H</v>
          </cell>
          <cell r="CF2146" t="str">
            <v>Manpreet Singh</v>
          </cell>
          <cell r="CG2146" t="str">
            <v>Manpreet Singh</v>
          </cell>
        </row>
        <row r="2147">
          <cell r="B2147">
            <v>10002965</v>
          </cell>
          <cell r="C2147" t="str">
            <v>Active</v>
          </cell>
          <cell r="D2147">
            <v>2011422999</v>
          </cell>
          <cell r="E2147" t="str">
            <v>BADDI-QUALITY</v>
          </cell>
          <cell r="F2147" t="str">
            <v>2011400264</v>
          </cell>
          <cell r="G2147" t="str">
            <v>B00622</v>
          </cell>
          <cell r="H2147" t="str">
            <v>M</v>
          </cell>
          <cell r="I2147" t="str">
            <v>Ram</v>
          </cell>
          <cell r="J2147" t="str">
            <v>Yadav</v>
          </cell>
          <cell r="K2147" t="str">
            <v>Surat</v>
          </cell>
          <cell r="L2147" t="str">
            <v>Chemist</v>
          </cell>
          <cell r="M2147" t="str">
            <v>Quality Control</v>
          </cell>
          <cell r="N2147" t="str">
            <v>Core</v>
          </cell>
          <cell r="O2147">
            <v>0</v>
          </cell>
          <cell r="P2147" t="str">
            <v>PCP Manufacturing</v>
          </cell>
          <cell r="Q2147">
            <v>0</v>
          </cell>
          <cell r="R2147" t="str">
            <v>Personal Care Products</v>
          </cell>
          <cell r="S2147" t="str">
            <v>OC</v>
          </cell>
          <cell r="T2147" t="str">
            <v>S1</v>
          </cell>
          <cell r="U2147" t="str">
            <v>Baddi</v>
          </cell>
          <cell r="V2147" t="str">
            <v>Baddi</v>
          </cell>
          <cell r="W2147">
            <v>41337</v>
          </cell>
          <cell r="X2147">
            <v>41334</v>
          </cell>
          <cell r="Y2147">
            <v>1</v>
          </cell>
          <cell r="Z2147">
            <v>2.9576210403982759</v>
          </cell>
          <cell r="AA2147">
            <v>3.9576210403982759</v>
          </cell>
          <cell r="AB2147">
            <v>0</v>
          </cell>
          <cell r="AC2147">
            <v>0</v>
          </cell>
          <cell r="AD2147">
            <v>41520</v>
          </cell>
          <cell r="AE2147">
            <v>0</v>
          </cell>
          <cell r="AF2147">
            <v>41520</v>
          </cell>
          <cell r="AG2147">
            <v>0</v>
          </cell>
          <cell r="AH2147">
            <v>0</v>
          </cell>
          <cell r="AI2147">
            <v>0</v>
          </cell>
          <cell r="AJ2147">
            <v>0</v>
          </cell>
          <cell r="AK2147">
            <v>0</v>
          </cell>
          <cell r="AL2147">
            <v>0</v>
          </cell>
          <cell r="AM2147">
            <v>0</v>
          </cell>
          <cell r="AN2147">
            <v>0</v>
          </cell>
          <cell r="AO2147">
            <v>0</v>
          </cell>
          <cell r="AP2147">
            <v>0</v>
          </cell>
          <cell r="AQ2147">
            <v>0</v>
          </cell>
          <cell r="AR2147">
            <v>0</v>
          </cell>
          <cell r="AS2147">
            <v>0</v>
          </cell>
          <cell r="AT2147">
            <v>0</v>
          </cell>
          <cell r="AU2147">
            <v>0</v>
          </cell>
          <cell r="AV2147">
            <v>0</v>
          </cell>
          <cell r="AW2147">
            <v>0</v>
          </cell>
          <cell r="AX2147">
            <v>0</v>
          </cell>
          <cell r="AY2147">
            <v>0</v>
          </cell>
          <cell r="AZ2147">
            <v>0</v>
          </cell>
          <cell r="BA2147">
            <v>0</v>
          </cell>
          <cell r="BB2147">
            <v>0</v>
          </cell>
          <cell r="BC2147">
            <v>0</v>
          </cell>
          <cell r="BD2147">
            <v>0</v>
          </cell>
          <cell r="BE2147">
            <v>0</v>
          </cell>
          <cell r="BF2147">
            <v>0</v>
          </cell>
          <cell r="BG2147">
            <v>32497</v>
          </cell>
          <cell r="BH2147">
            <v>27</v>
          </cell>
          <cell r="BI2147">
            <v>1</v>
          </cell>
          <cell r="BJ2147">
            <v>54411</v>
          </cell>
          <cell r="BK2147" t="str">
            <v>Less than and equal to 30 yrs</v>
          </cell>
          <cell r="BL2147" t="str">
            <v>Married</v>
          </cell>
          <cell r="BM2147">
            <v>3</v>
          </cell>
          <cell r="BN2147" t="str">
            <v>Vill: Pathak ka Purva, PO: Bhapta</v>
          </cell>
          <cell r="BO2147" t="str">
            <v>Sultanpur</v>
          </cell>
          <cell r="BP2147" t="str">
            <v>Uttar Pradesh</v>
          </cell>
          <cell r="BQ2147">
            <v>228001</v>
          </cell>
          <cell r="BR2147" t="str">
            <v>B.Sc</v>
          </cell>
          <cell r="BS2147">
            <v>0</v>
          </cell>
          <cell r="BT2147">
            <v>0</v>
          </cell>
          <cell r="BU2147" t="str">
            <v>VVF- Baddi on Contract roll</v>
          </cell>
          <cell r="BV2147">
            <v>0</v>
          </cell>
          <cell r="BW2147">
            <v>0</v>
          </cell>
          <cell r="BX2147">
            <v>0</v>
          </cell>
          <cell r="BY2147">
            <v>0</v>
          </cell>
          <cell r="BZ2147">
            <v>0</v>
          </cell>
          <cell r="CA2147">
            <v>0</v>
          </cell>
          <cell r="CB2147">
            <v>0</v>
          </cell>
          <cell r="CC2147">
            <v>0</v>
          </cell>
          <cell r="CD2147" t="str">
            <v>AB+</v>
          </cell>
          <cell r="CE2147" t="str">
            <v>AKAPY3251H</v>
          </cell>
          <cell r="CF2147" t="str">
            <v>Sandeep Agarwal</v>
          </cell>
          <cell r="CG2147" t="str">
            <v>Sandeep Agarwal</v>
          </cell>
        </row>
        <row r="2148">
          <cell r="B2148">
            <v>10002967</v>
          </cell>
          <cell r="C2148" t="str">
            <v>Active</v>
          </cell>
          <cell r="D2148">
            <v>1019911999</v>
          </cell>
          <cell r="E2148" t="str">
            <v>CORPORATE-OLEO-EXIM</v>
          </cell>
          <cell r="F2148" t="str">
            <v>1019900048</v>
          </cell>
          <cell r="G2148">
            <v>0</v>
          </cell>
          <cell r="H2148" t="str">
            <v>F</v>
          </cell>
          <cell r="I2148" t="str">
            <v>Varsha</v>
          </cell>
          <cell r="J2148" t="str">
            <v>Bhosale</v>
          </cell>
          <cell r="K2148" t="str">
            <v>Mahesh</v>
          </cell>
          <cell r="L2148" t="str">
            <v>Executive</v>
          </cell>
          <cell r="M2148" t="str">
            <v>EXIM</v>
          </cell>
          <cell r="N2148" t="str">
            <v>Support</v>
          </cell>
          <cell r="O2148" t="str">
            <v>Import</v>
          </cell>
          <cell r="P2148" t="str">
            <v>EXIM</v>
          </cell>
          <cell r="Q2148" t="str">
            <v>EXIM</v>
          </cell>
          <cell r="R2148" t="str">
            <v>Corporate Shared Services</v>
          </cell>
          <cell r="S2148" t="str">
            <v>JMC</v>
          </cell>
          <cell r="T2148" t="str">
            <v>EG</v>
          </cell>
          <cell r="U2148" t="str">
            <v>Corporate</v>
          </cell>
          <cell r="V2148" t="str">
            <v>Corporate</v>
          </cell>
          <cell r="W2148">
            <v>41338</v>
          </cell>
          <cell r="X2148">
            <v>41334</v>
          </cell>
          <cell r="Y2148">
            <v>8.6999999999999993</v>
          </cell>
          <cell r="Z2148">
            <v>2.9548813143708785</v>
          </cell>
          <cell r="AA2148">
            <v>11.654881314370877</v>
          </cell>
          <cell r="AB2148">
            <v>0</v>
          </cell>
          <cell r="AC2148">
            <v>0</v>
          </cell>
          <cell r="AD2148">
            <v>41521</v>
          </cell>
          <cell r="AE2148">
            <v>0</v>
          </cell>
          <cell r="AF2148">
            <v>41518</v>
          </cell>
          <cell r="AG2148">
            <v>0</v>
          </cell>
          <cell r="AH2148">
            <v>0</v>
          </cell>
          <cell r="AI2148">
            <v>0</v>
          </cell>
          <cell r="AJ2148">
            <v>0</v>
          </cell>
          <cell r="AK2148">
            <v>0</v>
          </cell>
          <cell r="AL2148">
            <v>0</v>
          </cell>
          <cell r="AM2148">
            <v>0</v>
          </cell>
          <cell r="AN2148">
            <v>0</v>
          </cell>
          <cell r="AO2148">
            <v>0</v>
          </cell>
          <cell r="AP2148">
            <v>0</v>
          </cell>
          <cell r="AQ2148">
            <v>0</v>
          </cell>
          <cell r="AR2148">
            <v>0</v>
          </cell>
          <cell r="AS2148">
            <v>0</v>
          </cell>
          <cell r="AT2148">
            <v>0</v>
          </cell>
          <cell r="AU2148">
            <v>0</v>
          </cell>
          <cell r="AV2148">
            <v>0</v>
          </cell>
          <cell r="AW2148">
            <v>0</v>
          </cell>
          <cell r="AX2148">
            <v>0</v>
          </cell>
          <cell r="AY2148">
            <v>0</v>
          </cell>
          <cell r="AZ2148">
            <v>0</v>
          </cell>
          <cell r="BA2148">
            <v>0</v>
          </cell>
          <cell r="BB2148">
            <v>0</v>
          </cell>
          <cell r="BC2148">
            <v>0</v>
          </cell>
          <cell r="BD2148">
            <v>0</v>
          </cell>
          <cell r="BE2148">
            <v>0</v>
          </cell>
          <cell r="BF2148">
            <v>0</v>
          </cell>
          <cell r="BG2148">
            <v>30215</v>
          </cell>
          <cell r="BH2148">
            <v>33</v>
          </cell>
          <cell r="BI2148">
            <v>4</v>
          </cell>
          <cell r="BJ2148">
            <v>52129</v>
          </cell>
          <cell r="BK2148" t="str">
            <v>31 - 35 yrs</v>
          </cell>
          <cell r="BL2148" t="str">
            <v>Unmarried</v>
          </cell>
          <cell r="BM2148">
            <v>0</v>
          </cell>
          <cell r="BN2148" t="str">
            <v>New Omsai Darshan CHS, 2nd Floor, 204, Nandivali Road, Dombivali East</v>
          </cell>
          <cell r="BO2148" t="str">
            <v>Mumbai</v>
          </cell>
          <cell r="BP2148" t="str">
            <v>Maharashtra</v>
          </cell>
          <cell r="BQ2148">
            <v>421201</v>
          </cell>
          <cell r="BR2148" t="str">
            <v>B.Com</v>
          </cell>
          <cell r="BS2148" t="str">
            <v>M.Com</v>
          </cell>
          <cell r="BT2148">
            <v>0</v>
          </cell>
          <cell r="BU2148" t="str">
            <v>Cipla Ltd, Mumbai</v>
          </cell>
          <cell r="BV2148">
            <v>0</v>
          </cell>
          <cell r="BW2148">
            <v>0</v>
          </cell>
          <cell r="BX2148">
            <v>0</v>
          </cell>
          <cell r="BY2148">
            <v>0</v>
          </cell>
          <cell r="BZ2148">
            <v>0</v>
          </cell>
          <cell r="CA2148">
            <v>0</v>
          </cell>
          <cell r="CB2148">
            <v>0</v>
          </cell>
          <cell r="CC2148">
            <v>0</v>
          </cell>
          <cell r="CD2148">
            <v>0</v>
          </cell>
          <cell r="CE2148" t="str">
            <v>BAPPK3530D</v>
          </cell>
          <cell r="CF2148" t="str">
            <v xml:space="preserve">Babasaheb Jadhav </v>
          </cell>
          <cell r="CG2148" t="str">
            <v xml:space="preserve">Babasaheb Jadhav </v>
          </cell>
        </row>
        <row r="2149">
          <cell r="B2149">
            <v>10002970</v>
          </cell>
          <cell r="C2149" t="str">
            <v>Inactive</v>
          </cell>
          <cell r="D2149">
            <v>0</v>
          </cell>
          <cell r="E2149">
            <v>0</v>
          </cell>
          <cell r="F2149" t="e">
            <v>#N/A</v>
          </cell>
          <cell r="G2149" t="str">
            <v>B00624</v>
          </cell>
          <cell r="H2149" t="str">
            <v>M</v>
          </cell>
          <cell r="I2149" t="str">
            <v>Preet</v>
          </cell>
          <cell r="J2149" t="str">
            <v>Kumar</v>
          </cell>
          <cell r="K2149">
            <v>0</v>
          </cell>
          <cell r="L2149" t="str">
            <v>Trainee Associate</v>
          </cell>
          <cell r="M2149">
            <v>0</v>
          </cell>
          <cell r="N2149">
            <v>0</v>
          </cell>
          <cell r="O2149">
            <v>0</v>
          </cell>
          <cell r="P2149" t="str">
            <v>PCP Manufacturing</v>
          </cell>
          <cell r="Q2149">
            <v>0</v>
          </cell>
          <cell r="R2149" t="str">
            <v>Personal Care Products</v>
          </cell>
          <cell r="S2149" t="str">
            <v>Trainee</v>
          </cell>
          <cell r="T2149" t="str">
            <v>T1</v>
          </cell>
          <cell r="U2149" t="str">
            <v>Baddi</v>
          </cell>
          <cell r="V2149" t="str">
            <v>Baddi</v>
          </cell>
          <cell r="W2149">
            <v>41339</v>
          </cell>
          <cell r="X2149">
            <v>41334</v>
          </cell>
          <cell r="Y2149">
            <v>0</v>
          </cell>
          <cell r="Z2149">
            <v>2.952141588026389</v>
          </cell>
          <cell r="AA2149">
            <v>0.1</v>
          </cell>
          <cell r="AB2149">
            <v>41703</v>
          </cell>
          <cell r="AC2149">
            <v>0</v>
          </cell>
          <cell r="AD2149">
            <v>41886</v>
          </cell>
          <cell r="AE2149">
            <v>0</v>
          </cell>
          <cell r="AF2149">
            <v>0</v>
          </cell>
          <cell r="AG2149">
            <v>0</v>
          </cell>
          <cell r="AH2149">
            <v>0</v>
          </cell>
          <cell r="AI2149">
            <v>0</v>
          </cell>
          <cell r="AJ2149">
            <v>0</v>
          </cell>
          <cell r="AK2149">
            <v>0</v>
          </cell>
          <cell r="AL2149">
            <v>0</v>
          </cell>
          <cell r="AM2149">
            <v>0</v>
          </cell>
          <cell r="AN2149">
            <v>0</v>
          </cell>
          <cell r="AO2149">
            <v>0</v>
          </cell>
          <cell r="AP2149">
            <v>0</v>
          </cell>
          <cell r="AQ2149">
            <v>0</v>
          </cell>
          <cell r="AR2149">
            <v>0</v>
          </cell>
          <cell r="AS2149">
            <v>0</v>
          </cell>
          <cell r="AT2149">
            <v>0</v>
          </cell>
          <cell r="AU2149">
            <v>0</v>
          </cell>
          <cell r="AV2149">
            <v>0</v>
          </cell>
          <cell r="AW2149">
            <v>0</v>
          </cell>
          <cell r="AX2149">
            <v>0</v>
          </cell>
          <cell r="AY2149">
            <v>0</v>
          </cell>
          <cell r="AZ2149">
            <v>0</v>
          </cell>
          <cell r="BA2149">
            <v>0</v>
          </cell>
          <cell r="BB2149">
            <v>0</v>
          </cell>
          <cell r="BC2149">
            <v>0</v>
          </cell>
          <cell r="BD2149">
            <v>0</v>
          </cell>
          <cell r="BE2149">
            <v>0</v>
          </cell>
          <cell r="BF2149">
            <v>0</v>
          </cell>
          <cell r="BG2149">
            <v>34178</v>
          </cell>
          <cell r="BH2149">
            <v>19</v>
          </cell>
          <cell r="BI2149">
            <v>8</v>
          </cell>
          <cell r="BJ2149">
            <v>0</v>
          </cell>
          <cell r="BK2149" t="str">
            <v>Less than 30 yrs and equal to 30 yrs</v>
          </cell>
          <cell r="BL2149" t="str">
            <v>Unmarried</v>
          </cell>
          <cell r="BM2149">
            <v>5</v>
          </cell>
          <cell r="BN2149" t="str">
            <v>Vill: Bharyalu, PO: Baroh</v>
          </cell>
          <cell r="BO2149" t="str">
            <v>Kangra</v>
          </cell>
          <cell r="BP2149" t="str">
            <v>Himachal Pradesh</v>
          </cell>
          <cell r="BQ2149">
            <v>176054</v>
          </cell>
          <cell r="BR2149" t="str">
            <v>12th</v>
          </cell>
          <cell r="BS2149">
            <v>0</v>
          </cell>
          <cell r="BT2149" t="str">
            <v>ITI Fabrication</v>
          </cell>
          <cell r="BU2149" t="str">
            <v>Fresher</v>
          </cell>
          <cell r="BV2149">
            <v>41384</v>
          </cell>
          <cell r="BW2149">
            <v>41365</v>
          </cell>
          <cell r="BX2149">
            <v>0</v>
          </cell>
          <cell r="BY2149" t="str">
            <v>Personal reasons</v>
          </cell>
          <cell r="BZ2149" t="str">
            <v>Resignation</v>
          </cell>
          <cell r="CA2149">
            <v>0</v>
          </cell>
          <cell r="CB2149" t="str">
            <v>Voluntary</v>
          </cell>
          <cell r="CC2149">
            <v>0</v>
          </cell>
          <cell r="CD2149">
            <v>0</v>
          </cell>
          <cell r="CE2149">
            <v>0</v>
          </cell>
          <cell r="CF2149">
            <v>0</v>
          </cell>
          <cell r="CG2149">
            <v>0</v>
          </cell>
        </row>
        <row r="2150">
          <cell r="B2150">
            <v>10002969</v>
          </cell>
          <cell r="C2150" t="str">
            <v>Active</v>
          </cell>
          <cell r="D2150">
            <v>1019909999</v>
          </cell>
          <cell r="E2150" t="str">
            <v>OLEO- PROJECTS</v>
          </cell>
          <cell r="F2150" t="str">
            <v>1019900049</v>
          </cell>
          <cell r="G2150">
            <v>0</v>
          </cell>
          <cell r="H2150" t="str">
            <v>M</v>
          </cell>
          <cell r="I2150" t="str">
            <v>Mahesh</v>
          </cell>
          <cell r="J2150" t="str">
            <v>Hindlekar</v>
          </cell>
          <cell r="K2150" t="str">
            <v>Ramkrishna</v>
          </cell>
          <cell r="L2150" t="str">
            <v>Assistant Manager</v>
          </cell>
          <cell r="M2150" t="str">
            <v>Projects</v>
          </cell>
          <cell r="N2150" t="str">
            <v>Support</v>
          </cell>
          <cell r="O2150">
            <v>0</v>
          </cell>
          <cell r="P2150" t="str">
            <v>Projects</v>
          </cell>
          <cell r="Q2150">
            <v>0</v>
          </cell>
          <cell r="R2150" t="str">
            <v>Corporate Shared Services</v>
          </cell>
          <cell r="S2150" t="str">
            <v>JMC</v>
          </cell>
          <cell r="T2150" t="str">
            <v>EG-1</v>
          </cell>
          <cell r="U2150" t="str">
            <v>Corporate</v>
          </cell>
          <cell r="V2150" t="str">
            <v>Corporate</v>
          </cell>
          <cell r="W2150">
            <v>41341</v>
          </cell>
          <cell r="X2150">
            <v>41334</v>
          </cell>
          <cell r="Y2150">
            <v>7.9</v>
          </cell>
          <cell r="Z2150">
            <v>2.9466621359715943</v>
          </cell>
          <cell r="AA2150">
            <v>10.846662135971595</v>
          </cell>
          <cell r="AB2150">
            <v>0</v>
          </cell>
          <cell r="AC2150">
            <v>0</v>
          </cell>
          <cell r="AD2150">
            <v>41524</v>
          </cell>
          <cell r="AE2150">
            <v>0</v>
          </cell>
          <cell r="AF2150">
            <v>41518</v>
          </cell>
          <cell r="AG2150">
            <v>0</v>
          </cell>
          <cell r="AH2150">
            <v>0</v>
          </cell>
          <cell r="AI2150">
            <v>0</v>
          </cell>
          <cell r="AJ2150">
            <v>0</v>
          </cell>
          <cell r="AK2150">
            <v>0</v>
          </cell>
          <cell r="AL2150">
            <v>0</v>
          </cell>
          <cell r="AM2150">
            <v>0</v>
          </cell>
          <cell r="AN2150">
            <v>0</v>
          </cell>
          <cell r="AO2150">
            <v>0</v>
          </cell>
          <cell r="AP2150">
            <v>0</v>
          </cell>
          <cell r="AQ2150">
            <v>0</v>
          </cell>
          <cell r="AR2150">
            <v>0</v>
          </cell>
          <cell r="AS2150">
            <v>0</v>
          </cell>
          <cell r="AT2150">
            <v>0</v>
          </cell>
          <cell r="AU2150">
            <v>0</v>
          </cell>
          <cell r="AV2150">
            <v>0</v>
          </cell>
          <cell r="AW2150">
            <v>0</v>
          </cell>
          <cell r="AX2150">
            <v>0</v>
          </cell>
          <cell r="AY2150">
            <v>0</v>
          </cell>
          <cell r="AZ2150">
            <v>0</v>
          </cell>
          <cell r="BA2150">
            <v>0</v>
          </cell>
          <cell r="BB2150">
            <v>0</v>
          </cell>
          <cell r="BC2150">
            <v>0</v>
          </cell>
          <cell r="BD2150">
            <v>0</v>
          </cell>
          <cell r="BE2150">
            <v>0</v>
          </cell>
          <cell r="BF2150">
            <v>0</v>
          </cell>
          <cell r="BG2150">
            <v>30479</v>
          </cell>
          <cell r="BH2150">
            <v>32</v>
          </cell>
          <cell r="BI2150">
            <v>8</v>
          </cell>
          <cell r="BJ2150">
            <v>52393</v>
          </cell>
          <cell r="BK2150" t="str">
            <v>31 - 35 yrs</v>
          </cell>
          <cell r="BL2150" t="str">
            <v>Married</v>
          </cell>
          <cell r="BM2150">
            <v>2</v>
          </cell>
          <cell r="BN2150" t="str">
            <v>B-101, Juhi Arcade CHS, Plot Nos - 55, Sector 6A, Kamothe</v>
          </cell>
          <cell r="BO2150" t="str">
            <v>Raigad</v>
          </cell>
          <cell r="BP2150" t="str">
            <v>Maharashtra</v>
          </cell>
          <cell r="BQ2150">
            <v>410209</v>
          </cell>
          <cell r="BR2150" t="str">
            <v>ITI (NCTVT)</v>
          </cell>
          <cell r="BS2150" t="str">
            <v>Diploma in Mechanical Draughtsman</v>
          </cell>
          <cell r="BT2150" t="str">
            <v>Diploma in Piping Design</v>
          </cell>
          <cell r="BU2150" t="str">
            <v>Tata Consulting Engineers Ltd, Mumbai</v>
          </cell>
          <cell r="BV2150">
            <v>0</v>
          </cell>
          <cell r="BW2150">
            <v>0</v>
          </cell>
          <cell r="BX2150">
            <v>0</v>
          </cell>
          <cell r="BY2150">
            <v>0</v>
          </cell>
          <cell r="BZ2150">
            <v>0</v>
          </cell>
          <cell r="CA2150">
            <v>0</v>
          </cell>
          <cell r="CB2150">
            <v>0</v>
          </cell>
          <cell r="CC2150">
            <v>0</v>
          </cell>
          <cell r="CD2150" t="str">
            <v>O+</v>
          </cell>
          <cell r="CE2150" t="str">
            <v>ACVPH4964P</v>
          </cell>
          <cell r="CF2150" t="str">
            <v>Anandrao Sangle</v>
          </cell>
          <cell r="CG2150" t="str">
            <v>Anandrao Sangle</v>
          </cell>
        </row>
        <row r="2151">
          <cell r="B2151">
            <v>10002971</v>
          </cell>
          <cell r="C2151" t="str">
            <v>Active</v>
          </cell>
          <cell r="D2151">
            <v>2011417999</v>
          </cell>
          <cell r="E2151" t="str">
            <v>BADDI-MAINTENANCE</v>
          </cell>
          <cell r="F2151" t="str">
            <v>2011400265</v>
          </cell>
          <cell r="G2151" t="str">
            <v>B00625</v>
          </cell>
          <cell r="H2151" t="str">
            <v>M</v>
          </cell>
          <cell r="I2151" t="str">
            <v>Rakesh</v>
          </cell>
          <cell r="J2151" t="str">
            <v>Kumar</v>
          </cell>
          <cell r="K2151">
            <v>0</v>
          </cell>
          <cell r="L2151" t="str">
            <v>Senior Technician</v>
          </cell>
          <cell r="M2151" t="str">
            <v>Engineering Services</v>
          </cell>
          <cell r="N2151" t="str">
            <v>Core</v>
          </cell>
          <cell r="O2151">
            <v>0</v>
          </cell>
          <cell r="P2151" t="str">
            <v>PCP Manufacturing</v>
          </cell>
          <cell r="Q2151">
            <v>0</v>
          </cell>
          <cell r="R2151" t="str">
            <v>Personal Care Products</v>
          </cell>
          <cell r="S2151" t="str">
            <v>Associate</v>
          </cell>
          <cell r="T2151" t="str">
            <v>A2</v>
          </cell>
          <cell r="U2151" t="str">
            <v>Baddi</v>
          </cell>
          <cell r="V2151" t="str">
            <v>Baddi</v>
          </cell>
          <cell r="W2151">
            <v>41341</v>
          </cell>
          <cell r="X2151">
            <v>41334</v>
          </cell>
          <cell r="Y2151">
            <v>12</v>
          </cell>
          <cell r="Z2151">
            <v>2.9466621362886869</v>
          </cell>
          <cell r="AA2151">
            <v>14.946662136288687</v>
          </cell>
          <cell r="AB2151">
            <v>0</v>
          </cell>
          <cell r="AC2151">
            <v>0</v>
          </cell>
          <cell r="AD2151">
            <v>41524</v>
          </cell>
          <cell r="AE2151">
            <v>0</v>
          </cell>
          <cell r="AF2151">
            <v>41524</v>
          </cell>
          <cell r="AG2151">
            <v>0</v>
          </cell>
          <cell r="AH2151">
            <v>0</v>
          </cell>
          <cell r="AI2151">
            <v>0</v>
          </cell>
          <cell r="AJ2151">
            <v>0</v>
          </cell>
          <cell r="AK2151">
            <v>0</v>
          </cell>
          <cell r="AL2151">
            <v>0</v>
          </cell>
          <cell r="AM2151">
            <v>0</v>
          </cell>
          <cell r="AN2151">
            <v>0</v>
          </cell>
          <cell r="AO2151">
            <v>0</v>
          </cell>
          <cell r="AP2151">
            <v>0</v>
          </cell>
          <cell r="AQ2151">
            <v>0</v>
          </cell>
          <cell r="AR2151">
            <v>0</v>
          </cell>
          <cell r="AS2151">
            <v>0</v>
          </cell>
          <cell r="AT2151">
            <v>0</v>
          </cell>
          <cell r="AU2151">
            <v>0</v>
          </cell>
          <cell r="AV2151">
            <v>0</v>
          </cell>
          <cell r="AW2151">
            <v>0</v>
          </cell>
          <cell r="AX2151">
            <v>0</v>
          </cell>
          <cell r="AY2151">
            <v>0</v>
          </cell>
          <cell r="AZ2151">
            <v>0</v>
          </cell>
          <cell r="BA2151">
            <v>0</v>
          </cell>
          <cell r="BB2151">
            <v>0</v>
          </cell>
          <cell r="BC2151">
            <v>0</v>
          </cell>
          <cell r="BD2151">
            <v>0</v>
          </cell>
          <cell r="BE2151">
            <v>0</v>
          </cell>
          <cell r="BF2151">
            <v>0</v>
          </cell>
          <cell r="BG2151">
            <v>28565</v>
          </cell>
          <cell r="BH2151">
            <v>37</v>
          </cell>
          <cell r="BI2151">
            <v>11</v>
          </cell>
          <cell r="BJ2151">
            <v>50479</v>
          </cell>
          <cell r="BK2151" t="str">
            <v>36 - 40 yrs</v>
          </cell>
          <cell r="BL2151" t="str">
            <v>Married</v>
          </cell>
          <cell r="BM2151">
            <v>5</v>
          </cell>
          <cell r="BN2151" t="str">
            <v>Vill: Katrechar, PO: Hatli</v>
          </cell>
          <cell r="BO2151" t="str">
            <v>Kangra</v>
          </cell>
          <cell r="BP2151" t="str">
            <v>Himachal Pradesh</v>
          </cell>
          <cell r="BQ2151">
            <v>176058</v>
          </cell>
          <cell r="BR2151" t="str">
            <v>10th</v>
          </cell>
          <cell r="BS2151">
            <v>0</v>
          </cell>
          <cell r="BT2151" t="str">
            <v>ITI Fitter</v>
          </cell>
          <cell r="BU2151" t="str">
            <v>Chemex Oil Pvt Ltd</v>
          </cell>
          <cell r="BV2151">
            <v>0</v>
          </cell>
          <cell r="BW2151">
            <v>0</v>
          </cell>
          <cell r="BX2151">
            <v>0</v>
          </cell>
          <cell r="BY2151">
            <v>0</v>
          </cell>
          <cell r="BZ2151">
            <v>0</v>
          </cell>
          <cell r="CA2151">
            <v>0</v>
          </cell>
          <cell r="CB2151">
            <v>0</v>
          </cell>
          <cell r="CC2151">
            <v>0</v>
          </cell>
          <cell r="CD2151" t="str">
            <v>A+</v>
          </cell>
          <cell r="CE2151" t="str">
            <v>DCJPK6523E</v>
          </cell>
          <cell r="CF2151" t="str">
            <v>Raphel M</v>
          </cell>
          <cell r="CG2151" t="str">
            <v>Raphel M</v>
          </cell>
        </row>
        <row r="2152">
          <cell r="B2152">
            <v>10002975</v>
          </cell>
          <cell r="C2152" t="str">
            <v>Active</v>
          </cell>
          <cell r="D2152">
            <v>2519904999</v>
          </cell>
          <cell r="E2152" t="str">
            <v>COB-MARKETING</v>
          </cell>
          <cell r="F2152" t="str">
            <v>2519900012</v>
          </cell>
          <cell r="G2152">
            <v>0</v>
          </cell>
          <cell r="H2152" t="str">
            <v>F</v>
          </cell>
          <cell r="I2152" t="str">
            <v>Delna</v>
          </cell>
          <cell r="J2152" t="str">
            <v>Joshi</v>
          </cell>
          <cell r="K2152" t="str">
            <v>Rustom</v>
          </cell>
          <cell r="L2152" t="str">
            <v>Manager</v>
          </cell>
          <cell r="M2152" t="str">
            <v>Marketing</v>
          </cell>
          <cell r="N2152" t="str">
            <v>Core</v>
          </cell>
          <cell r="O2152">
            <v>0</v>
          </cell>
          <cell r="P2152" t="str">
            <v>Consumer Products Division Marketing</v>
          </cell>
          <cell r="Q2152">
            <v>0</v>
          </cell>
          <cell r="R2152" t="str">
            <v>Consumer Products Division</v>
          </cell>
          <cell r="S2152" t="str">
            <v>JMC</v>
          </cell>
          <cell r="T2152" t="str">
            <v>EG-2</v>
          </cell>
          <cell r="U2152" t="str">
            <v>Corporate</v>
          </cell>
          <cell r="V2152" t="str">
            <v>Corporate</v>
          </cell>
          <cell r="W2152">
            <v>41344</v>
          </cell>
          <cell r="X2152">
            <v>41334</v>
          </cell>
          <cell r="Y2152">
            <v>2.6</v>
          </cell>
          <cell r="Z2152">
            <v>2.9384429582064948</v>
          </cell>
          <cell r="AA2152">
            <v>5.5384429582064953</v>
          </cell>
          <cell r="AB2152">
            <v>0</v>
          </cell>
          <cell r="AC2152">
            <v>0</v>
          </cell>
          <cell r="AD2152">
            <v>41527</v>
          </cell>
          <cell r="AE2152">
            <v>0</v>
          </cell>
          <cell r="AF2152">
            <v>41518</v>
          </cell>
          <cell r="AG2152">
            <v>0</v>
          </cell>
          <cell r="AH2152">
            <v>0</v>
          </cell>
          <cell r="AI2152">
            <v>0</v>
          </cell>
          <cell r="AJ2152">
            <v>0</v>
          </cell>
          <cell r="AK2152">
            <v>0</v>
          </cell>
          <cell r="AL2152">
            <v>0</v>
          </cell>
          <cell r="AM2152">
            <v>0</v>
          </cell>
          <cell r="AN2152">
            <v>0</v>
          </cell>
          <cell r="AO2152">
            <v>41730</v>
          </cell>
          <cell r="AP2152" t="str">
            <v>Assistant Manager</v>
          </cell>
          <cell r="AQ2152" t="str">
            <v>JMC</v>
          </cell>
          <cell r="AR2152">
            <v>0</v>
          </cell>
          <cell r="AS2152">
            <v>0</v>
          </cell>
          <cell r="AT2152">
            <v>0</v>
          </cell>
          <cell r="AU2152">
            <v>0</v>
          </cell>
          <cell r="AV2152">
            <v>0</v>
          </cell>
          <cell r="AW2152">
            <v>0</v>
          </cell>
          <cell r="AX2152">
            <v>0</v>
          </cell>
          <cell r="AY2152">
            <v>0</v>
          </cell>
          <cell r="AZ2152">
            <v>0</v>
          </cell>
          <cell r="BA2152">
            <v>0</v>
          </cell>
          <cell r="BB2152">
            <v>0</v>
          </cell>
          <cell r="BC2152">
            <v>0</v>
          </cell>
          <cell r="BD2152">
            <v>0</v>
          </cell>
          <cell r="BE2152">
            <v>0</v>
          </cell>
          <cell r="BF2152">
            <v>0</v>
          </cell>
          <cell r="BG2152">
            <v>32310</v>
          </cell>
          <cell r="BH2152">
            <v>27</v>
          </cell>
          <cell r="BI2152">
            <v>8</v>
          </cell>
          <cell r="BJ2152">
            <v>54224</v>
          </cell>
          <cell r="BK2152" t="str">
            <v>Less than and equal to 30 yrs</v>
          </cell>
          <cell r="BL2152" t="str">
            <v>Unmarried</v>
          </cell>
          <cell r="BM2152">
            <v>0</v>
          </cell>
          <cell r="BN2152" t="str">
            <v>La Sunrisa, Matunga East,</v>
          </cell>
          <cell r="BO2152" t="str">
            <v>Mumbai</v>
          </cell>
          <cell r="BP2152" t="str">
            <v>Maharashtra</v>
          </cell>
          <cell r="BQ2152">
            <v>400014</v>
          </cell>
          <cell r="BR2152" t="str">
            <v>B.A (Business Administration)</v>
          </cell>
          <cell r="BS2152">
            <v>0</v>
          </cell>
          <cell r="BT2152">
            <v>0</v>
          </cell>
          <cell r="BU2152" t="str">
            <v>Johnson &amp; Johnson India Ltd, Mumbai</v>
          </cell>
          <cell r="BV2152">
            <v>0</v>
          </cell>
          <cell r="BW2152">
            <v>0</v>
          </cell>
          <cell r="BX2152">
            <v>0</v>
          </cell>
          <cell r="BY2152">
            <v>0</v>
          </cell>
          <cell r="BZ2152">
            <v>0</v>
          </cell>
          <cell r="CA2152">
            <v>0</v>
          </cell>
          <cell r="CB2152">
            <v>0</v>
          </cell>
          <cell r="CC2152">
            <v>0</v>
          </cell>
          <cell r="CD2152">
            <v>0</v>
          </cell>
          <cell r="CE2152" t="str">
            <v>AQFPJ6393Q</v>
          </cell>
          <cell r="CF2152" t="str">
            <v>Ashish Potdar</v>
          </cell>
          <cell r="CG2152" t="str">
            <v>Ashish Potdar</v>
          </cell>
        </row>
        <row r="2153">
          <cell r="B2153">
            <v>10002972</v>
          </cell>
          <cell r="C2153" t="str">
            <v>Inactive</v>
          </cell>
          <cell r="D2153">
            <v>2011422999</v>
          </cell>
          <cell r="E2153" t="str">
            <v>BADDI-QUALITY</v>
          </cell>
          <cell r="F2153" t="str">
            <v>2011400266</v>
          </cell>
          <cell r="G2153" t="str">
            <v>B00626</v>
          </cell>
          <cell r="H2153" t="str">
            <v>M</v>
          </cell>
          <cell r="I2153" t="str">
            <v xml:space="preserve">Anil </v>
          </cell>
          <cell r="J2153" t="str">
            <v>Kumar</v>
          </cell>
          <cell r="K2153">
            <v>0</v>
          </cell>
          <cell r="L2153" t="str">
            <v>Chemist</v>
          </cell>
          <cell r="M2153" t="str">
            <v>Quality Control</v>
          </cell>
          <cell r="N2153" t="str">
            <v>Core</v>
          </cell>
          <cell r="O2153">
            <v>0</v>
          </cell>
          <cell r="P2153" t="str">
            <v>PCP Manufacturing</v>
          </cell>
          <cell r="Q2153">
            <v>0</v>
          </cell>
          <cell r="R2153" t="str">
            <v>Personal Care Products</v>
          </cell>
          <cell r="S2153" t="str">
            <v>OC</v>
          </cell>
          <cell r="T2153" t="str">
            <v>T2</v>
          </cell>
          <cell r="U2153" t="str">
            <v>Baddi</v>
          </cell>
          <cell r="V2153" t="str">
            <v>Baddi</v>
          </cell>
          <cell r="W2153">
            <v>41344</v>
          </cell>
          <cell r="X2153">
            <v>41334</v>
          </cell>
          <cell r="Y2153">
            <v>0</v>
          </cell>
          <cell r="Z2153">
            <v>2.9384429578894027</v>
          </cell>
          <cell r="AA2153">
            <v>2.9384429578894027</v>
          </cell>
          <cell r="AB2153">
            <v>41708</v>
          </cell>
          <cell r="AC2153">
            <v>41708</v>
          </cell>
          <cell r="AD2153">
            <v>41892</v>
          </cell>
          <cell r="AE2153">
            <v>0</v>
          </cell>
          <cell r="AF2153">
            <v>41892</v>
          </cell>
          <cell r="AG2153">
            <v>0</v>
          </cell>
          <cell r="AH2153">
            <v>0</v>
          </cell>
          <cell r="AI2153">
            <v>0</v>
          </cell>
          <cell r="AJ2153">
            <v>0</v>
          </cell>
          <cell r="AK2153">
            <v>0</v>
          </cell>
          <cell r="AL2153">
            <v>0</v>
          </cell>
          <cell r="AM2153">
            <v>0</v>
          </cell>
          <cell r="AN2153">
            <v>0</v>
          </cell>
          <cell r="AO2153">
            <v>0</v>
          </cell>
          <cell r="AP2153">
            <v>0</v>
          </cell>
          <cell r="AQ2153">
            <v>0</v>
          </cell>
          <cell r="AR2153">
            <v>0</v>
          </cell>
          <cell r="AS2153">
            <v>0</v>
          </cell>
          <cell r="AT2153">
            <v>0</v>
          </cell>
          <cell r="AU2153">
            <v>0</v>
          </cell>
          <cell r="AV2153">
            <v>0</v>
          </cell>
          <cell r="AW2153">
            <v>0</v>
          </cell>
          <cell r="AX2153">
            <v>0</v>
          </cell>
          <cell r="AY2153">
            <v>0</v>
          </cell>
          <cell r="AZ2153">
            <v>0</v>
          </cell>
          <cell r="BA2153">
            <v>0</v>
          </cell>
          <cell r="BB2153">
            <v>0</v>
          </cell>
          <cell r="BC2153">
            <v>0</v>
          </cell>
          <cell r="BD2153">
            <v>0</v>
          </cell>
          <cell r="BE2153">
            <v>0</v>
          </cell>
          <cell r="BF2153">
            <v>0</v>
          </cell>
          <cell r="BG2153">
            <v>32708</v>
          </cell>
          <cell r="BH2153">
            <v>26</v>
          </cell>
          <cell r="BI2153">
            <v>6</v>
          </cell>
          <cell r="BJ2153">
            <v>54622</v>
          </cell>
          <cell r="BK2153" t="str">
            <v>Less than and equal to 30 yrs</v>
          </cell>
          <cell r="BL2153" t="str">
            <v>Unmarried</v>
          </cell>
          <cell r="BM2153">
            <v>3</v>
          </cell>
          <cell r="BN2153" t="str">
            <v>Vill: Sakroh</v>
          </cell>
          <cell r="BO2153" t="str">
            <v>Hamirpur</v>
          </cell>
          <cell r="BP2153" t="str">
            <v>Himachal Pradesh</v>
          </cell>
          <cell r="BQ2153">
            <v>176040</v>
          </cell>
          <cell r="BR2153" t="str">
            <v>B.Sc</v>
          </cell>
          <cell r="BS2153">
            <v>0</v>
          </cell>
          <cell r="BT2153">
            <v>0</v>
          </cell>
          <cell r="BU2153" t="str">
            <v>Fresher</v>
          </cell>
          <cell r="BV2153">
            <v>42383</v>
          </cell>
          <cell r="BW2153">
            <v>42370</v>
          </cell>
          <cell r="BX2153">
            <v>42375</v>
          </cell>
          <cell r="BY2153" t="str">
            <v>Career Advancement</v>
          </cell>
          <cell r="BZ2153" t="str">
            <v>Resignation</v>
          </cell>
          <cell r="CA2153">
            <v>0</v>
          </cell>
          <cell r="CB2153" t="str">
            <v>Voluntary</v>
          </cell>
          <cell r="CC2153">
            <v>0</v>
          </cell>
          <cell r="CD2153" t="str">
            <v>A+</v>
          </cell>
          <cell r="CE2153" t="str">
            <v>DEJPK1911N</v>
          </cell>
          <cell r="CF2153" t="str">
            <v>Sandeep Agarwal</v>
          </cell>
          <cell r="CG2153" t="str">
            <v>Sandeep Agarwal</v>
          </cell>
        </row>
        <row r="2154">
          <cell r="B2154">
            <v>10002973</v>
          </cell>
          <cell r="C2154" t="str">
            <v>Inactive</v>
          </cell>
          <cell r="D2154">
            <v>0</v>
          </cell>
          <cell r="E2154">
            <v>0</v>
          </cell>
          <cell r="F2154" t="e">
            <v>#N/A</v>
          </cell>
          <cell r="G2154" t="str">
            <v>B00627</v>
          </cell>
          <cell r="H2154" t="str">
            <v>M</v>
          </cell>
          <cell r="I2154" t="str">
            <v>Ravinder</v>
          </cell>
          <cell r="J2154" t="str">
            <v>Kumar</v>
          </cell>
          <cell r="K2154">
            <v>0</v>
          </cell>
          <cell r="L2154" t="str">
            <v>Trainee Chemist</v>
          </cell>
          <cell r="M2154" t="str">
            <v>Quality Control</v>
          </cell>
          <cell r="N2154">
            <v>0</v>
          </cell>
          <cell r="O2154">
            <v>0</v>
          </cell>
          <cell r="P2154" t="str">
            <v>PCP Manufacturing</v>
          </cell>
          <cell r="Q2154">
            <v>0</v>
          </cell>
          <cell r="R2154" t="str">
            <v>Personal Care Products</v>
          </cell>
          <cell r="S2154" t="str">
            <v>Trainee</v>
          </cell>
          <cell r="T2154" t="str">
            <v>T2</v>
          </cell>
          <cell r="U2154" t="str">
            <v>Baddi</v>
          </cell>
          <cell r="V2154" t="str">
            <v>Baddi</v>
          </cell>
          <cell r="W2154">
            <v>41344</v>
          </cell>
          <cell r="X2154">
            <v>41334</v>
          </cell>
          <cell r="Y2154">
            <v>0</v>
          </cell>
          <cell r="Z2154">
            <v>2.9384429578894027</v>
          </cell>
          <cell r="AA2154">
            <v>1.3</v>
          </cell>
          <cell r="AB2154">
            <v>41708</v>
          </cell>
          <cell r="AC2154">
            <v>0</v>
          </cell>
          <cell r="AD2154">
            <v>41892</v>
          </cell>
          <cell r="AE2154">
            <v>0</v>
          </cell>
          <cell r="AF2154">
            <v>0</v>
          </cell>
          <cell r="AG2154">
            <v>0</v>
          </cell>
          <cell r="AH2154">
            <v>0</v>
          </cell>
          <cell r="AI2154">
            <v>0</v>
          </cell>
          <cell r="AJ2154">
            <v>0</v>
          </cell>
          <cell r="AK2154">
            <v>0</v>
          </cell>
          <cell r="AL2154">
            <v>0</v>
          </cell>
          <cell r="AM2154">
            <v>0</v>
          </cell>
          <cell r="AN2154">
            <v>0</v>
          </cell>
          <cell r="AO2154">
            <v>0</v>
          </cell>
          <cell r="AP2154">
            <v>0</v>
          </cell>
          <cell r="AQ2154">
            <v>0</v>
          </cell>
          <cell r="AR2154">
            <v>0</v>
          </cell>
          <cell r="AS2154">
            <v>0</v>
          </cell>
          <cell r="AT2154">
            <v>0</v>
          </cell>
          <cell r="AU2154">
            <v>0</v>
          </cell>
          <cell r="AV2154">
            <v>0</v>
          </cell>
          <cell r="AW2154">
            <v>0</v>
          </cell>
          <cell r="AX2154">
            <v>0</v>
          </cell>
          <cell r="AY2154">
            <v>0</v>
          </cell>
          <cell r="AZ2154">
            <v>0</v>
          </cell>
          <cell r="BA2154">
            <v>0</v>
          </cell>
          <cell r="BB2154">
            <v>0</v>
          </cell>
          <cell r="BC2154">
            <v>0</v>
          </cell>
          <cell r="BD2154">
            <v>0</v>
          </cell>
          <cell r="BE2154">
            <v>0</v>
          </cell>
          <cell r="BF2154">
            <v>0</v>
          </cell>
          <cell r="BG2154">
            <v>33527</v>
          </cell>
          <cell r="BH2154">
            <v>22</v>
          </cell>
          <cell r="BI2154">
            <v>8</v>
          </cell>
          <cell r="BJ2154">
            <v>55441</v>
          </cell>
          <cell r="BK2154" t="str">
            <v>Less than 30 yrs and equal to 30 yrs</v>
          </cell>
          <cell r="BL2154" t="str">
            <v>Unmarried</v>
          </cell>
          <cell r="BM2154">
            <v>4</v>
          </cell>
          <cell r="BN2154" t="str">
            <v>Vill: Amroh</v>
          </cell>
          <cell r="BO2154" t="str">
            <v>Una</v>
          </cell>
          <cell r="BP2154" t="str">
            <v>Himachal Pradesh</v>
          </cell>
          <cell r="BQ2154">
            <v>174321</v>
          </cell>
          <cell r="BR2154" t="str">
            <v>B.Sc</v>
          </cell>
          <cell r="BS2154">
            <v>0</v>
          </cell>
          <cell r="BT2154">
            <v>0</v>
          </cell>
          <cell r="BU2154" t="str">
            <v>Fresher</v>
          </cell>
          <cell r="BV2154">
            <v>41821</v>
          </cell>
          <cell r="BW2154">
            <v>41821</v>
          </cell>
          <cell r="BX2154">
            <v>41821</v>
          </cell>
          <cell r="BY2154" t="str">
            <v>Career Advancement</v>
          </cell>
          <cell r="BZ2154" t="str">
            <v>Resignation</v>
          </cell>
          <cell r="CA2154">
            <v>0</v>
          </cell>
          <cell r="CB2154" t="str">
            <v>Voluntary</v>
          </cell>
          <cell r="CC2154">
            <v>0</v>
          </cell>
          <cell r="CD2154">
            <v>0</v>
          </cell>
          <cell r="CE2154" t="str">
            <v>CHNPK1331C</v>
          </cell>
          <cell r="CF2154">
            <v>0</v>
          </cell>
          <cell r="CG2154">
            <v>0</v>
          </cell>
        </row>
        <row r="2155">
          <cell r="B2155">
            <v>10002974</v>
          </cell>
          <cell r="C2155" t="str">
            <v>Inactive</v>
          </cell>
          <cell r="D2155">
            <v>0</v>
          </cell>
          <cell r="E2155">
            <v>0</v>
          </cell>
          <cell r="F2155" t="e">
            <v>#N/A</v>
          </cell>
          <cell r="G2155">
            <v>0</v>
          </cell>
          <cell r="H2155" t="str">
            <v>M</v>
          </cell>
          <cell r="I2155" t="str">
            <v>Vinod</v>
          </cell>
          <cell r="J2155" t="str">
            <v>Saraf</v>
          </cell>
          <cell r="K2155" t="str">
            <v>Pralhad</v>
          </cell>
          <cell r="L2155" t="str">
            <v>Executive</v>
          </cell>
          <cell r="M2155">
            <v>0</v>
          </cell>
          <cell r="N2155">
            <v>0</v>
          </cell>
          <cell r="O2155">
            <v>0</v>
          </cell>
          <cell r="P2155" t="str">
            <v>Information Technology</v>
          </cell>
          <cell r="Q2155">
            <v>0</v>
          </cell>
          <cell r="R2155" t="str">
            <v>Corporate Shared Services</v>
          </cell>
          <cell r="S2155" t="str">
            <v>JMC</v>
          </cell>
          <cell r="T2155" t="str">
            <v>EG</v>
          </cell>
          <cell r="U2155" t="str">
            <v>Corporate</v>
          </cell>
          <cell r="V2155" t="str">
            <v>Corporate</v>
          </cell>
          <cell r="W2155">
            <v>41345</v>
          </cell>
          <cell r="X2155">
            <v>41334</v>
          </cell>
          <cell r="Y2155">
            <v>10</v>
          </cell>
          <cell r="Z2155">
            <v>2.9357032321790975</v>
          </cell>
          <cell r="AA2155">
            <v>10.1</v>
          </cell>
          <cell r="AB2155">
            <v>0</v>
          </cell>
          <cell r="AC2155">
            <v>0</v>
          </cell>
          <cell r="AD2155">
            <v>41528</v>
          </cell>
          <cell r="AE2155">
            <v>0</v>
          </cell>
          <cell r="AF2155">
            <v>0</v>
          </cell>
          <cell r="AG2155">
            <v>0</v>
          </cell>
          <cell r="AH2155">
            <v>0</v>
          </cell>
          <cell r="AI2155">
            <v>0</v>
          </cell>
          <cell r="AJ2155">
            <v>0</v>
          </cell>
          <cell r="AK2155">
            <v>0</v>
          </cell>
          <cell r="AL2155">
            <v>0</v>
          </cell>
          <cell r="AM2155">
            <v>0</v>
          </cell>
          <cell r="AN2155">
            <v>0</v>
          </cell>
          <cell r="AO2155">
            <v>0</v>
          </cell>
          <cell r="AP2155">
            <v>0</v>
          </cell>
          <cell r="AQ2155">
            <v>0</v>
          </cell>
          <cell r="AR2155">
            <v>0</v>
          </cell>
          <cell r="AS2155">
            <v>0</v>
          </cell>
          <cell r="AT2155">
            <v>0</v>
          </cell>
          <cell r="AU2155">
            <v>0</v>
          </cell>
          <cell r="AV2155">
            <v>0</v>
          </cell>
          <cell r="AW2155">
            <v>0</v>
          </cell>
          <cell r="AX2155">
            <v>0</v>
          </cell>
          <cell r="AY2155">
            <v>0</v>
          </cell>
          <cell r="AZ2155">
            <v>0</v>
          </cell>
          <cell r="BA2155">
            <v>0</v>
          </cell>
          <cell r="BB2155">
            <v>0</v>
          </cell>
          <cell r="BC2155">
            <v>0</v>
          </cell>
          <cell r="BD2155">
            <v>0</v>
          </cell>
          <cell r="BE2155">
            <v>0</v>
          </cell>
          <cell r="BF2155">
            <v>0</v>
          </cell>
          <cell r="BG2155">
            <v>28573</v>
          </cell>
          <cell r="BH2155">
            <v>35</v>
          </cell>
          <cell r="BI2155">
            <v>0</v>
          </cell>
          <cell r="BJ2155">
            <v>0</v>
          </cell>
          <cell r="BK2155">
            <v>0</v>
          </cell>
          <cell r="BL2155" t="str">
            <v>Unmarried</v>
          </cell>
          <cell r="BM2155">
            <v>2</v>
          </cell>
          <cell r="BN2155" t="str">
            <v>B/36, Gangeshwar Avantika CHS, Anand Nagar, Pdt. Dindayal Rd, Dombivli West</v>
          </cell>
          <cell r="BO2155" t="str">
            <v>Thane</v>
          </cell>
          <cell r="BP2155" t="str">
            <v>Maharashtra</v>
          </cell>
          <cell r="BQ2155">
            <v>421202</v>
          </cell>
          <cell r="BR2155" t="str">
            <v>B.Com</v>
          </cell>
          <cell r="BS2155" t="str">
            <v>SAP FICO Certification</v>
          </cell>
          <cell r="BT2155">
            <v>0</v>
          </cell>
          <cell r="BU2155" t="str">
            <v>Growel Softech Ltd, Mumbai</v>
          </cell>
          <cell r="BV2155">
            <v>41387</v>
          </cell>
          <cell r="BW2155">
            <v>41365</v>
          </cell>
          <cell r="BX2155">
            <v>0</v>
          </cell>
          <cell r="BY2155" t="str">
            <v>Personal reasons</v>
          </cell>
          <cell r="BZ2155" t="str">
            <v>Resignation</v>
          </cell>
          <cell r="CA2155">
            <v>0</v>
          </cell>
          <cell r="CB2155" t="str">
            <v>Voluntary</v>
          </cell>
          <cell r="CC2155">
            <v>0</v>
          </cell>
          <cell r="CD2155">
            <v>0</v>
          </cell>
          <cell r="CE2155" t="str">
            <v>DYUPS9261N</v>
          </cell>
          <cell r="CF2155">
            <v>0</v>
          </cell>
          <cell r="CG2155">
            <v>0</v>
          </cell>
        </row>
        <row r="2156">
          <cell r="B2156">
            <v>10002977</v>
          </cell>
          <cell r="C2156" t="str">
            <v>Inactive</v>
          </cell>
          <cell r="D2156">
            <v>0</v>
          </cell>
          <cell r="E2156">
            <v>0</v>
          </cell>
          <cell r="F2156" t="e">
            <v>#N/A</v>
          </cell>
          <cell r="G2156">
            <v>0</v>
          </cell>
          <cell r="H2156" t="str">
            <v xml:space="preserve">M </v>
          </cell>
          <cell r="I2156" t="str">
            <v>Dhaval</v>
          </cell>
          <cell r="J2156" t="str">
            <v>Shah</v>
          </cell>
          <cell r="K2156" t="str">
            <v>Himanshu</v>
          </cell>
          <cell r="L2156" t="str">
            <v>Assistant General Manager</v>
          </cell>
          <cell r="M2156">
            <v>0</v>
          </cell>
          <cell r="N2156">
            <v>0</v>
          </cell>
          <cell r="O2156">
            <v>0</v>
          </cell>
          <cell r="P2156" t="str">
            <v>Oleo Marketing</v>
          </cell>
          <cell r="Q2156">
            <v>0</v>
          </cell>
          <cell r="R2156" t="str">
            <v>Oleochemicals</v>
          </cell>
          <cell r="S2156" t="str">
            <v>MMC</v>
          </cell>
          <cell r="T2156" t="str">
            <v>EG-4</v>
          </cell>
          <cell r="U2156" t="str">
            <v>Corporate</v>
          </cell>
          <cell r="V2156" t="str">
            <v>Corporate</v>
          </cell>
          <cell r="W2156">
            <v>41353</v>
          </cell>
          <cell r="X2156">
            <v>41334</v>
          </cell>
          <cell r="Y2156">
            <v>8</v>
          </cell>
          <cell r="Z2156">
            <v>2.9137854239599195</v>
          </cell>
          <cell r="AA2156">
            <v>8.6</v>
          </cell>
          <cell r="AB2156">
            <v>0</v>
          </cell>
          <cell r="AC2156">
            <v>0</v>
          </cell>
          <cell r="AD2156">
            <v>41536</v>
          </cell>
          <cell r="AE2156">
            <v>0</v>
          </cell>
          <cell r="AF2156" t="str">
            <v>Not Accepted, Resigned</v>
          </cell>
          <cell r="AG2156">
            <v>0</v>
          </cell>
          <cell r="AH2156">
            <v>0</v>
          </cell>
          <cell r="AI2156">
            <v>0</v>
          </cell>
          <cell r="AJ2156">
            <v>0</v>
          </cell>
          <cell r="AK2156">
            <v>0</v>
          </cell>
          <cell r="AL2156">
            <v>0</v>
          </cell>
          <cell r="AM2156">
            <v>0</v>
          </cell>
          <cell r="AN2156">
            <v>0</v>
          </cell>
          <cell r="AO2156">
            <v>0</v>
          </cell>
          <cell r="AP2156">
            <v>0</v>
          </cell>
          <cell r="AQ2156">
            <v>0</v>
          </cell>
          <cell r="AR2156">
            <v>0</v>
          </cell>
          <cell r="AS2156">
            <v>0</v>
          </cell>
          <cell r="AT2156">
            <v>0</v>
          </cell>
          <cell r="AU2156">
            <v>0</v>
          </cell>
          <cell r="AV2156">
            <v>0</v>
          </cell>
          <cell r="AW2156">
            <v>0</v>
          </cell>
          <cell r="AX2156">
            <v>0</v>
          </cell>
          <cell r="AY2156">
            <v>0</v>
          </cell>
          <cell r="AZ2156">
            <v>0</v>
          </cell>
          <cell r="BA2156">
            <v>0</v>
          </cell>
          <cell r="BB2156">
            <v>0</v>
          </cell>
          <cell r="BC2156">
            <v>0</v>
          </cell>
          <cell r="BD2156">
            <v>0</v>
          </cell>
          <cell r="BE2156">
            <v>0</v>
          </cell>
          <cell r="BF2156">
            <v>0</v>
          </cell>
          <cell r="BG2156">
            <v>30138</v>
          </cell>
          <cell r="BH2156">
            <v>31</v>
          </cell>
          <cell r="BI2156">
            <v>3</v>
          </cell>
          <cell r="BJ2156">
            <v>0</v>
          </cell>
          <cell r="BK2156">
            <v>0</v>
          </cell>
          <cell r="BL2156" t="str">
            <v>Married</v>
          </cell>
          <cell r="BM2156">
            <v>1</v>
          </cell>
          <cell r="BN2156" t="str">
            <v>601, Bhakti Residency, Plot 207/C, Dr. Ambedkar Road, Matunga (E)</v>
          </cell>
          <cell r="BO2156" t="str">
            <v>Mumbai</v>
          </cell>
          <cell r="BP2156" t="str">
            <v>Maharashtra</v>
          </cell>
          <cell r="BQ2156">
            <v>400019</v>
          </cell>
          <cell r="BR2156" t="str">
            <v>B.E (Chemical)</v>
          </cell>
          <cell r="BS2156" t="str">
            <v>M.B.A (Marketing)</v>
          </cell>
          <cell r="BT2156" t="str">
            <v>Diploma in Chemical Engineering</v>
          </cell>
          <cell r="BU2156" t="str">
            <v>Exxon Mobil India Pvt. Ltd</v>
          </cell>
          <cell r="BV2156">
            <v>41579</v>
          </cell>
          <cell r="BW2156">
            <v>41579</v>
          </cell>
          <cell r="BX2156">
            <v>41554</v>
          </cell>
          <cell r="BY2156" t="str">
            <v>Opportunities/Career Advancement</v>
          </cell>
          <cell r="BZ2156" t="str">
            <v>Resignation</v>
          </cell>
          <cell r="CA2156">
            <v>0</v>
          </cell>
          <cell r="CB2156" t="str">
            <v>Voluntary</v>
          </cell>
          <cell r="CC2156">
            <v>0</v>
          </cell>
          <cell r="CD2156">
            <v>0</v>
          </cell>
          <cell r="CE2156" t="str">
            <v>AQZPS4600F</v>
          </cell>
          <cell r="CF2156" t="str">
            <v>Ashok Pol</v>
          </cell>
          <cell r="CG2156" t="str">
            <v>Ashok Pol</v>
          </cell>
        </row>
        <row r="2157">
          <cell r="B2157">
            <v>10002980</v>
          </cell>
          <cell r="C2157" t="str">
            <v>Active</v>
          </cell>
          <cell r="D2157">
            <v>1010322999</v>
          </cell>
          <cell r="E2157" t="str">
            <v>TALOJA-QUALITY</v>
          </cell>
          <cell r="F2157" t="str">
            <v>1010300395</v>
          </cell>
          <cell r="G2157">
            <v>0</v>
          </cell>
          <cell r="H2157" t="str">
            <v>M</v>
          </cell>
          <cell r="I2157" t="str">
            <v>Hrushikesh</v>
          </cell>
          <cell r="J2157" t="str">
            <v>Chavan</v>
          </cell>
          <cell r="K2157" t="str">
            <v>Hari</v>
          </cell>
          <cell r="L2157" t="str">
            <v>Junior Executive</v>
          </cell>
          <cell r="M2157" t="str">
            <v>Quality Control</v>
          </cell>
          <cell r="N2157" t="str">
            <v>Core</v>
          </cell>
          <cell r="O2157">
            <v>0</v>
          </cell>
          <cell r="P2157" t="str">
            <v>Oleo Manufacturing</v>
          </cell>
          <cell r="Q2157">
            <v>0</v>
          </cell>
          <cell r="R2157" t="str">
            <v>Oleochemicals</v>
          </cell>
          <cell r="S2157" t="str">
            <v>JMC</v>
          </cell>
          <cell r="T2157" t="str">
            <v>EG-0</v>
          </cell>
          <cell r="U2157" t="str">
            <v>Taloja</v>
          </cell>
          <cell r="V2157" t="str">
            <v>Taloja</v>
          </cell>
          <cell r="W2157">
            <v>41358</v>
          </cell>
          <cell r="X2157">
            <v>41334</v>
          </cell>
          <cell r="Y2157">
            <v>5.3</v>
          </cell>
          <cell r="Z2157">
            <v>2.900086793505841</v>
          </cell>
          <cell r="AA2157">
            <v>8.2000867935058412</v>
          </cell>
          <cell r="AB2157">
            <v>0</v>
          </cell>
          <cell r="AC2157">
            <v>0</v>
          </cell>
          <cell r="AD2157">
            <v>41541</v>
          </cell>
          <cell r="AE2157">
            <v>0</v>
          </cell>
          <cell r="AF2157">
            <v>41548</v>
          </cell>
          <cell r="AG2157">
            <v>0</v>
          </cell>
          <cell r="AH2157">
            <v>0</v>
          </cell>
          <cell r="AI2157">
            <v>0</v>
          </cell>
          <cell r="AJ2157">
            <v>0</v>
          </cell>
          <cell r="AK2157">
            <v>0</v>
          </cell>
          <cell r="AL2157">
            <v>0</v>
          </cell>
          <cell r="AM2157">
            <v>0</v>
          </cell>
          <cell r="AN2157">
            <v>0</v>
          </cell>
          <cell r="AO2157">
            <v>0</v>
          </cell>
          <cell r="AP2157">
            <v>0</v>
          </cell>
          <cell r="AQ2157">
            <v>0</v>
          </cell>
          <cell r="AR2157">
            <v>0</v>
          </cell>
          <cell r="AS2157">
            <v>0</v>
          </cell>
          <cell r="AT2157">
            <v>0</v>
          </cell>
          <cell r="AU2157">
            <v>0</v>
          </cell>
          <cell r="AV2157">
            <v>0</v>
          </cell>
          <cell r="AW2157">
            <v>0</v>
          </cell>
          <cell r="AX2157">
            <v>0</v>
          </cell>
          <cell r="AY2157">
            <v>0</v>
          </cell>
          <cell r="AZ2157">
            <v>0</v>
          </cell>
          <cell r="BA2157">
            <v>0</v>
          </cell>
          <cell r="BB2157">
            <v>0</v>
          </cell>
          <cell r="BC2157">
            <v>0</v>
          </cell>
          <cell r="BD2157">
            <v>0</v>
          </cell>
          <cell r="BE2157">
            <v>0</v>
          </cell>
          <cell r="BF2157">
            <v>0</v>
          </cell>
          <cell r="BG2157">
            <v>31557</v>
          </cell>
          <cell r="BH2157">
            <v>29</v>
          </cell>
          <cell r="BI2157">
            <v>8</v>
          </cell>
          <cell r="BJ2157">
            <v>53471</v>
          </cell>
          <cell r="BK2157" t="str">
            <v>Less than and equal to 30 yrs</v>
          </cell>
          <cell r="BL2157" t="str">
            <v>Unmarried</v>
          </cell>
          <cell r="BM2157">
            <v>1</v>
          </cell>
          <cell r="BN2157" t="str">
            <v>A-103, Chitrakut, CHS,Near SaiBaba Temple,Kailas Nagar,Shashtri Nagar,</v>
          </cell>
          <cell r="BO2157" t="str">
            <v>Dombivali(west)</v>
          </cell>
          <cell r="BP2157" t="str">
            <v>Maharashtra</v>
          </cell>
          <cell r="BQ2157">
            <v>421201</v>
          </cell>
          <cell r="BR2157" t="str">
            <v>B.Sc (Chemistry)</v>
          </cell>
          <cell r="BS2157" t="str">
            <v>Diploma in Technical &amp; Analytical Chemistry</v>
          </cell>
          <cell r="BT2157">
            <v>0</v>
          </cell>
          <cell r="BU2157" t="str">
            <v>Galaxy Surfactants Ltd</v>
          </cell>
          <cell r="BV2157">
            <v>0</v>
          </cell>
          <cell r="BW2157">
            <v>0</v>
          </cell>
          <cell r="BX2157">
            <v>0</v>
          </cell>
          <cell r="BY2157">
            <v>0</v>
          </cell>
          <cell r="BZ2157">
            <v>0</v>
          </cell>
          <cell r="CA2157">
            <v>0</v>
          </cell>
          <cell r="CB2157">
            <v>0</v>
          </cell>
          <cell r="CC2157">
            <v>0</v>
          </cell>
          <cell r="CD2157">
            <v>0</v>
          </cell>
          <cell r="CE2157" t="str">
            <v>AMPPC5678K</v>
          </cell>
          <cell r="CF2157" t="str">
            <v>C.P.Unnikrishnan</v>
          </cell>
          <cell r="CG2157" t="str">
            <v>C.P. Unnikrishnan</v>
          </cell>
        </row>
        <row r="2158">
          <cell r="B2158">
            <v>10002982</v>
          </cell>
          <cell r="C2158" t="str">
            <v>Inactive</v>
          </cell>
          <cell r="D2158">
            <v>0</v>
          </cell>
          <cell r="E2158">
            <v>0</v>
          </cell>
          <cell r="F2158" t="e">
            <v>#N/A</v>
          </cell>
          <cell r="G2158" t="str">
            <v>B00628</v>
          </cell>
          <cell r="H2158" t="str">
            <v>M</v>
          </cell>
          <cell r="I2158" t="str">
            <v>Ravinder</v>
          </cell>
          <cell r="J2158" t="str">
            <v>Sharma</v>
          </cell>
          <cell r="K2158">
            <v>0</v>
          </cell>
          <cell r="L2158" t="str">
            <v>Chemist Microbiologist</v>
          </cell>
          <cell r="M2158">
            <v>0</v>
          </cell>
          <cell r="N2158">
            <v>0</v>
          </cell>
          <cell r="O2158">
            <v>0</v>
          </cell>
          <cell r="P2158" t="str">
            <v>PCP Manufacturing</v>
          </cell>
          <cell r="Q2158">
            <v>0</v>
          </cell>
          <cell r="R2158" t="str">
            <v>Personal Care Products</v>
          </cell>
          <cell r="S2158" t="str">
            <v>OC</v>
          </cell>
          <cell r="T2158" t="str">
            <v>S1</v>
          </cell>
          <cell r="U2158" t="str">
            <v>Baddi</v>
          </cell>
          <cell r="V2158" t="str">
            <v>Baddi</v>
          </cell>
          <cell r="W2158">
            <v>41365</v>
          </cell>
          <cell r="X2158">
            <v>41365</v>
          </cell>
          <cell r="Y2158">
            <v>2.7</v>
          </cell>
          <cell r="Z2158">
            <v>2.8809087113140603</v>
          </cell>
          <cell r="AA2158">
            <v>2.9</v>
          </cell>
          <cell r="AB2158">
            <v>0</v>
          </cell>
          <cell r="AC2158">
            <v>0</v>
          </cell>
          <cell r="AD2158">
            <v>41547</v>
          </cell>
          <cell r="AE2158">
            <v>0</v>
          </cell>
          <cell r="AF2158">
            <v>0</v>
          </cell>
          <cell r="AG2158">
            <v>0</v>
          </cell>
          <cell r="AH2158">
            <v>0</v>
          </cell>
          <cell r="AI2158">
            <v>0</v>
          </cell>
          <cell r="AJ2158">
            <v>0</v>
          </cell>
          <cell r="AK2158">
            <v>0</v>
          </cell>
          <cell r="AL2158">
            <v>0</v>
          </cell>
          <cell r="AM2158">
            <v>0</v>
          </cell>
          <cell r="AN2158">
            <v>0</v>
          </cell>
          <cell r="AO2158">
            <v>0</v>
          </cell>
          <cell r="AP2158">
            <v>0</v>
          </cell>
          <cell r="AQ2158">
            <v>0</v>
          </cell>
          <cell r="AR2158">
            <v>0</v>
          </cell>
          <cell r="AS2158">
            <v>0</v>
          </cell>
          <cell r="AT2158">
            <v>0</v>
          </cell>
          <cell r="AU2158">
            <v>0</v>
          </cell>
          <cell r="AV2158">
            <v>0</v>
          </cell>
          <cell r="AW2158">
            <v>0</v>
          </cell>
          <cell r="AX2158">
            <v>0</v>
          </cell>
          <cell r="AY2158">
            <v>0</v>
          </cell>
          <cell r="AZ2158">
            <v>0</v>
          </cell>
          <cell r="BA2158">
            <v>0</v>
          </cell>
          <cell r="BB2158">
            <v>0</v>
          </cell>
          <cell r="BC2158">
            <v>0</v>
          </cell>
          <cell r="BD2158">
            <v>0</v>
          </cell>
          <cell r="BE2158">
            <v>0</v>
          </cell>
          <cell r="BF2158">
            <v>0</v>
          </cell>
          <cell r="BG2158">
            <v>31474</v>
          </cell>
          <cell r="BH2158">
            <v>27</v>
          </cell>
          <cell r="BI2158">
            <v>3</v>
          </cell>
          <cell r="BJ2158">
            <v>0</v>
          </cell>
          <cell r="BK2158" t="str">
            <v>Less than 30 yrs and equal to 30 yrs</v>
          </cell>
          <cell r="BL2158" t="str">
            <v>Unmarried</v>
          </cell>
          <cell r="BM2158">
            <v>3</v>
          </cell>
          <cell r="BN2158" t="str">
            <v>Vill: Bhatoli Billian</v>
          </cell>
          <cell r="BO2158" t="str">
            <v>Kangra</v>
          </cell>
          <cell r="BP2158" t="str">
            <v>Himachal Pradesh</v>
          </cell>
          <cell r="BQ2158">
            <v>176051</v>
          </cell>
          <cell r="BR2158" t="str">
            <v>B.Sc</v>
          </cell>
          <cell r="BS2158" t="str">
            <v>M.Sc.</v>
          </cell>
          <cell r="BT2158">
            <v>0</v>
          </cell>
          <cell r="BU2158" t="str">
            <v>Frazer Foods India Ltd</v>
          </cell>
          <cell r="BV2158">
            <v>41436</v>
          </cell>
          <cell r="BW2158">
            <v>41426</v>
          </cell>
          <cell r="BX2158">
            <v>0</v>
          </cell>
          <cell r="BY2158" t="str">
            <v>Opportunities/Career Advancement</v>
          </cell>
          <cell r="BZ2158" t="str">
            <v>Resignation</v>
          </cell>
          <cell r="CA2158">
            <v>0</v>
          </cell>
          <cell r="CB2158" t="str">
            <v>Voluntary</v>
          </cell>
          <cell r="CC2158">
            <v>0</v>
          </cell>
          <cell r="CD2158">
            <v>0</v>
          </cell>
          <cell r="CE2158">
            <v>0</v>
          </cell>
          <cell r="CF2158">
            <v>0</v>
          </cell>
          <cell r="CG2158">
            <v>0</v>
          </cell>
        </row>
        <row r="2159">
          <cell r="B2159">
            <v>10002981</v>
          </cell>
          <cell r="C2159" t="str">
            <v>Active</v>
          </cell>
          <cell r="D2159">
            <v>9919902999</v>
          </cell>
          <cell r="E2159" t="str">
            <v>CORPORATE-FINANCE</v>
          </cell>
          <cell r="F2159" t="str">
            <v>9919900087</v>
          </cell>
          <cell r="G2159">
            <v>0</v>
          </cell>
          <cell r="H2159" t="str">
            <v>M</v>
          </cell>
          <cell r="I2159" t="str">
            <v>Kailash</v>
          </cell>
          <cell r="J2159" t="str">
            <v>Kandoi</v>
          </cell>
          <cell r="K2159" t="str">
            <v>Bhagchand</v>
          </cell>
          <cell r="L2159" t="str">
            <v>Assistant Manager</v>
          </cell>
          <cell r="M2159" t="str">
            <v>Finance &amp; Accounts</v>
          </cell>
          <cell r="N2159" t="str">
            <v>Support</v>
          </cell>
          <cell r="O2159" t="str">
            <v>Accounts</v>
          </cell>
          <cell r="P2159" t="str">
            <v>Finance &amp; Accounts</v>
          </cell>
          <cell r="Q2159" t="str">
            <v>Accounts</v>
          </cell>
          <cell r="R2159" t="str">
            <v>Corporate Shared Services</v>
          </cell>
          <cell r="S2159" t="str">
            <v>JMC</v>
          </cell>
          <cell r="T2159" t="str">
            <v>EG-1</v>
          </cell>
          <cell r="U2159" t="str">
            <v>Corporate</v>
          </cell>
          <cell r="V2159" t="str">
            <v>Corporate</v>
          </cell>
          <cell r="W2159">
            <v>41365</v>
          </cell>
          <cell r="X2159">
            <v>41365</v>
          </cell>
          <cell r="Y2159">
            <v>12</v>
          </cell>
          <cell r="Z2159">
            <v>2.8809087116311525</v>
          </cell>
          <cell r="AA2159">
            <v>14.880908711631152</v>
          </cell>
          <cell r="AB2159">
            <v>0</v>
          </cell>
          <cell r="AC2159">
            <v>0</v>
          </cell>
          <cell r="AD2159">
            <v>41365</v>
          </cell>
          <cell r="AE2159">
            <v>0</v>
          </cell>
          <cell r="AF2159">
            <v>41365</v>
          </cell>
          <cell r="AG2159">
            <v>0</v>
          </cell>
          <cell r="AH2159">
            <v>0</v>
          </cell>
          <cell r="AI2159">
            <v>0</v>
          </cell>
          <cell r="AJ2159">
            <v>0</v>
          </cell>
          <cell r="AK2159">
            <v>0</v>
          </cell>
          <cell r="AL2159">
            <v>0</v>
          </cell>
          <cell r="AM2159">
            <v>0</v>
          </cell>
          <cell r="AN2159">
            <v>0</v>
          </cell>
          <cell r="AO2159">
            <v>0</v>
          </cell>
          <cell r="AP2159">
            <v>0</v>
          </cell>
          <cell r="AQ2159">
            <v>0</v>
          </cell>
          <cell r="AR2159">
            <v>0</v>
          </cell>
          <cell r="AS2159">
            <v>0</v>
          </cell>
          <cell r="AT2159">
            <v>0</v>
          </cell>
          <cell r="AU2159">
            <v>0</v>
          </cell>
          <cell r="AV2159">
            <v>0</v>
          </cell>
          <cell r="AW2159">
            <v>0</v>
          </cell>
          <cell r="AX2159">
            <v>0</v>
          </cell>
          <cell r="AY2159">
            <v>0</v>
          </cell>
          <cell r="AZ2159">
            <v>0</v>
          </cell>
          <cell r="BA2159">
            <v>0</v>
          </cell>
          <cell r="BB2159">
            <v>0</v>
          </cell>
          <cell r="BC2159">
            <v>0</v>
          </cell>
          <cell r="BD2159">
            <v>0</v>
          </cell>
          <cell r="BE2159">
            <v>0</v>
          </cell>
          <cell r="BF2159">
            <v>0</v>
          </cell>
          <cell r="BG2159">
            <v>27693</v>
          </cell>
          <cell r="BH2159">
            <v>40</v>
          </cell>
          <cell r="BI2159">
            <v>3</v>
          </cell>
          <cell r="BJ2159">
            <v>49607</v>
          </cell>
          <cell r="BK2159" t="str">
            <v>36 - 40 yrs</v>
          </cell>
          <cell r="BL2159" t="str">
            <v>Married</v>
          </cell>
          <cell r="BM2159">
            <v>2</v>
          </cell>
          <cell r="BN2159" t="str">
            <v>B/70, Ajmera Pristine, Flat NoA/704, Yogi Nagar, Borivali (W)</v>
          </cell>
          <cell r="BO2159" t="str">
            <v>Mumbai</v>
          </cell>
          <cell r="BP2159" t="str">
            <v>Maharashtra</v>
          </cell>
          <cell r="BQ2159">
            <v>400091</v>
          </cell>
          <cell r="BR2159" t="str">
            <v>B.Com</v>
          </cell>
          <cell r="BS2159">
            <v>0</v>
          </cell>
          <cell r="BT2159">
            <v>0</v>
          </cell>
          <cell r="BU2159" t="str">
            <v>Protiviti Consulting Pvt Ltd, Mumbai</v>
          </cell>
          <cell r="BV2159">
            <v>0</v>
          </cell>
          <cell r="BW2159">
            <v>0</v>
          </cell>
          <cell r="BX2159">
            <v>0</v>
          </cell>
          <cell r="BY2159">
            <v>0</v>
          </cell>
          <cell r="BZ2159">
            <v>0</v>
          </cell>
          <cell r="CA2159">
            <v>0</v>
          </cell>
          <cell r="CB2159">
            <v>0</v>
          </cell>
          <cell r="CC2159">
            <v>0</v>
          </cell>
          <cell r="CD2159" t="str">
            <v>B+</v>
          </cell>
          <cell r="CE2159" t="str">
            <v>ARLPK4950F</v>
          </cell>
          <cell r="CF2159" t="str">
            <v>Nikhil Joshi</v>
          </cell>
          <cell r="CG2159" t="str">
            <v>Nikhil Joshi</v>
          </cell>
        </row>
        <row r="2160">
          <cell r="B2160">
            <v>10002984</v>
          </cell>
          <cell r="C2160" t="str">
            <v>Active</v>
          </cell>
          <cell r="D2160">
            <v>2011410999</v>
          </cell>
          <cell r="E2160" t="str">
            <v>BADDI-SECURITY</v>
          </cell>
          <cell r="F2160" t="str">
            <v>2011400268</v>
          </cell>
          <cell r="G2160" t="str">
            <v>B00630</v>
          </cell>
          <cell r="H2160" t="str">
            <v>M</v>
          </cell>
          <cell r="I2160" t="str">
            <v xml:space="preserve">Bhupendra </v>
          </cell>
          <cell r="J2160" t="str">
            <v>Singh</v>
          </cell>
          <cell r="K2160">
            <v>0</v>
          </cell>
          <cell r="L2160" t="str">
            <v>Weigh Bridge Operator</v>
          </cell>
          <cell r="M2160" t="str">
            <v>Security Administration</v>
          </cell>
          <cell r="N2160" t="str">
            <v>Support</v>
          </cell>
          <cell r="O2160">
            <v>0</v>
          </cell>
          <cell r="P2160" t="str">
            <v>Security</v>
          </cell>
          <cell r="Q2160">
            <v>0</v>
          </cell>
          <cell r="R2160" t="str">
            <v>Corporate Shared Services</v>
          </cell>
          <cell r="S2160" t="str">
            <v>Associate</v>
          </cell>
          <cell r="T2160" t="str">
            <v>A1</v>
          </cell>
          <cell r="U2160" t="str">
            <v>Baddi</v>
          </cell>
          <cell r="V2160" t="str">
            <v>Baddi</v>
          </cell>
          <cell r="W2160">
            <v>41365</v>
          </cell>
          <cell r="X2160">
            <v>41365</v>
          </cell>
          <cell r="Y2160">
            <v>1</v>
          </cell>
          <cell r="Z2160">
            <v>2.8809087116311525</v>
          </cell>
          <cell r="AA2160">
            <v>3.8809087116311525</v>
          </cell>
          <cell r="AB2160">
            <v>0</v>
          </cell>
          <cell r="AC2160">
            <v>0</v>
          </cell>
          <cell r="AD2160">
            <v>41547</v>
          </cell>
          <cell r="AE2160">
            <v>0</v>
          </cell>
          <cell r="AF2160">
            <v>41547</v>
          </cell>
          <cell r="AG2160">
            <v>0</v>
          </cell>
          <cell r="AH2160">
            <v>0</v>
          </cell>
          <cell r="AI2160">
            <v>0</v>
          </cell>
          <cell r="AJ2160">
            <v>0</v>
          </cell>
          <cell r="AK2160">
            <v>0</v>
          </cell>
          <cell r="AL2160">
            <v>0</v>
          </cell>
          <cell r="AM2160">
            <v>0</v>
          </cell>
          <cell r="AN2160">
            <v>0</v>
          </cell>
          <cell r="AO2160">
            <v>0</v>
          </cell>
          <cell r="AP2160">
            <v>0</v>
          </cell>
          <cell r="AQ2160">
            <v>0</v>
          </cell>
          <cell r="AR2160">
            <v>0</v>
          </cell>
          <cell r="AS2160">
            <v>0</v>
          </cell>
          <cell r="AT2160">
            <v>0</v>
          </cell>
          <cell r="AU2160">
            <v>0</v>
          </cell>
          <cell r="AV2160">
            <v>0</v>
          </cell>
          <cell r="AW2160">
            <v>0</v>
          </cell>
          <cell r="AX2160">
            <v>0</v>
          </cell>
          <cell r="AY2160">
            <v>0</v>
          </cell>
          <cell r="AZ2160">
            <v>0</v>
          </cell>
          <cell r="BA2160">
            <v>0</v>
          </cell>
          <cell r="BB2160">
            <v>0</v>
          </cell>
          <cell r="BC2160">
            <v>0</v>
          </cell>
          <cell r="BD2160">
            <v>0</v>
          </cell>
          <cell r="BE2160">
            <v>0</v>
          </cell>
          <cell r="BF2160">
            <v>0</v>
          </cell>
          <cell r="BG2160">
            <v>32536</v>
          </cell>
          <cell r="BH2160">
            <v>27</v>
          </cell>
          <cell r="BI2160">
            <v>0</v>
          </cell>
          <cell r="BJ2160">
            <v>54450</v>
          </cell>
          <cell r="BK2160" t="str">
            <v>Less than and equal to 30 yrs</v>
          </cell>
          <cell r="BL2160" t="str">
            <v>Unmarried</v>
          </cell>
          <cell r="BM2160">
            <v>4</v>
          </cell>
          <cell r="BN2160" t="str">
            <v>Vill: Takhat Khera</v>
          </cell>
          <cell r="BO2160" t="str">
            <v>Rai Bareli</v>
          </cell>
          <cell r="BP2160" t="str">
            <v>Uttar Pradesh</v>
          </cell>
          <cell r="BQ2160">
            <v>229215</v>
          </cell>
          <cell r="BR2160" t="str">
            <v>B.A</v>
          </cell>
          <cell r="BS2160">
            <v>0</v>
          </cell>
          <cell r="BT2160">
            <v>0</v>
          </cell>
          <cell r="BU2160" t="str">
            <v>VVF- Baddi on Contract roll</v>
          </cell>
          <cell r="BV2160">
            <v>0</v>
          </cell>
          <cell r="BW2160">
            <v>0</v>
          </cell>
          <cell r="BX2160">
            <v>0</v>
          </cell>
          <cell r="BY2160">
            <v>0</v>
          </cell>
          <cell r="BZ2160">
            <v>0</v>
          </cell>
          <cell r="CA2160">
            <v>0</v>
          </cell>
          <cell r="CB2160">
            <v>0</v>
          </cell>
          <cell r="CC2160">
            <v>0</v>
          </cell>
          <cell r="CD2160" t="str">
            <v>B+</v>
          </cell>
          <cell r="CE2160" t="str">
            <v>EXBPS9717J</v>
          </cell>
          <cell r="CF2160" t="str">
            <v>Prashant Chauhan</v>
          </cell>
          <cell r="CG2160" t="str">
            <v>Prashant Chauhan</v>
          </cell>
        </row>
        <row r="2161">
          <cell r="B2161">
            <v>10002985</v>
          </cell>
          <cell r="C2161" t="str">
            <v>Active</v>
          </cell>
          <cell r="D2161">
            <v>2011417999</v>
          </cell>
          <cell r="E2161" t="str">
            <v>BADDI-MAINTENANCE</v>
          </cell>
          <cell r="F2161" t="str">
            <v>2011400269</v>
          </cell>
          <cell r="G2161" t="str">
            <v>B00631</v>
          </cell>
          <cell r="H2161" t="str">
            <v>M</v>
          </cell>
          <cell r="I2161" t="str">
            <v>Kamal</v>
          </cell>
          <cell r="J2161" t="str">
            <v>Raj</v>
          </cell>
          <cell r="K2161">
            <v>0</v>
          </cell>
          <cell r="L2161" t="str">
            <v>Technician</v>
          </cell>
          <cell r="M2161" t="str">
            <v>Engineering Services</v>
          </cell>
          <cell r="N2161" t="str">
            <v>Core</v>
          </cell>
          <cell r="O2161">
            <v>0</v>
          </cell>
          <cell r="P2161" t="str">
            <v>PCP Manufacturing</v>
          </cell>
          <cell r="Q2161">
            <v>0</v>
          </cell>
          <cell r="R2161" t="str">
            <v>Personal Care Products</v>
          </cell>
          <cell r="S2161" t="str">
            <v>Associate</v>
          </cell>
          <cell r="T2161" t="str">
            <v>A1</v>
          </cell>
          <cell r="U2161" t="str">
            <v>Baddi</v>
          </cell>
          <cell r="V2161" t="str">
            <v>Baddi</v>
          </cell>
          <cell r="W2161">
            <v>41365</v>
          </cell>
          <cell r="X2161">
            <v>41365</v>
          </cell>
          <cell r="Y2161">
            <v>2.6</v>
          </cell>
          <cell r="Z2161">
            <v>2.8809087113140603</v>
          </cell>
          <cell r="AA2161">
            <v>5.4809087113140604</v>
          </cell>
          <cell r="AB2161">
            <v>0</v>
          </cell>
          <cell r="AC2161">
            <v>0</v>
          </cell>
          <cell r="AD2161">
            <v>41547</v>
          </cell>
          <cell r="AE2161">
            <v>0</v>
          </cell>
          <cell r="AF2161">
            <v>41547</v>
          </cell>
          <cell r="AG2161">
            <v>0</v>
          </cell>
          <cell r="AH2161">
            <v>0</v>
          </cell>
          <cell r="AI2161">
            <v>0</v>
          </cell>
          <cell r="AJ2161">
            <v>0</v>
          </cell>
          <cell r="AK2161">
            <v>0</v>
          </cell>
          <cell r="AL2161">
            <v>0</v>
          </cell>
          <cell r="AM2161">
            <v>0</v>
          </cell>
          <cell r="AN2161">
            <v>0</v>
          </cell>
          <cell r="AO2161">
            <v>0</v>
          </cell>
          <cell r="AP2161">
            <v>0</v>
          </cell>
          <cell r="AQ2161">
            <v>0</v>
          </cell>
          <cell r="AR2161">
            <v>0</v>
          </cell>
          <cell r="AS2161">
            <v>0</v>
          </cell>
          <cell r="AT2161">
            <v>0</v>
          </cell>
          <cell r="AU2161">
            <v>0</v>
          </cell>
          <cell r="AV2161">
            <v>0</v>
          </cell>
          <cell r="AW2161">
            <v>0</v>
          </cell>
          <cell r="AX2161">
            <v>0</v>
          </cell>
          <cell r="AY2161">
            <v>0</v>
          </cell>
          <cell r="AZ2161">
            <v>0</v>
          </cell>
          <cell r="BA2161">
            <v>0</v>
          </cell>
          <cell r="BB2161">
            <v>0</v>
          </cell>
          <cell r="BC2161">
            <v>0</v>
          </cell>
          <cell r="BD2161">
            <v>0</v>
          </cell>
          <cell r="BE2161">
            <v>0</v>
          </cell>
          <cell r="BF2161">
            <v>0</v>
          </cell>
          <cell r="BG2161">
            <v>32364</v>
          </cell>
          <cell r="BH2161">
            <v>27</v>
          </cell>
          <cell r="BI2161">
            <v>6</v>
          </cell>
          <cell r="BJ2161">
            <v>54278</v>
          </cell>
          <cell r="BK2161" t="str">
            <v>Less than and equal to 30 yrs</v>
          </cell>
          <cell r="BL2161" t="str">
            <v>Unmarried</v>
          </cell>
          <cell r="BM2161">
            <v>4</v>
          </cell>
          <cell r="BN2161" t="str">
            <v>Vill: Kharthi</v>
          </cell>
          <cell r="BO2161" t="str">
            <v>Kangra</v>
          </cell>
          <cell r="BP2161" t="str">
            <v>Himachal Pradesh</v>
          </cell>
          <cell r="BQ2161">
            <v>176001</v>
          </cell>
          <cell r="BR2161" t="str">
            <v>12th</v>
          </cell>
          <cell r="BS2161">
            <v>0</v>
          </cell>
          <cell r="BT2161" t="str">
            <v>ITI Mech Electronics</v>
          </cell>
          <cell r="BU2161" t="str">
            <v>Spray Engg Devices</v>
          </cell>
          <cell r="BV2161">
            <v>0</v>
          </cell>
          <cell r="BW2161">
            <v>0</v>
          </cell>
          <cell r="BX2161">
            <v>0</v>
          </cell>
          <cell r="BY2161">
            <v>0</v>
          </cell>
          <cell r="BZ2161">
            <v>0</v>
          </cell>
          <cell r="CA2161">
            <v>0</v>
          </cell>
          <cell r="CB2161">
            <v>0</v>
          </cell>
          <cell r="CC2161">
            <v>0</v>
          </cell>
          <cell r="CD2161" t="str">
            <v>B+</v>
          </cell>
          <cell r="CE2161" t="str">
            <v>AWYPR7369F</v>
          </cell>
          <cell r="CF2161" t="str">
            <v>Mohit Gogia</v>
          </cell>
          <cell r="CG2161" t="str">
            <v>Mohit Gogia</v>
          </cell>
        </row>
        <row r="2162">
          <cell r="B2162">
            <v>10002983</v>
          </cell>
          <cell r="C2162" t="str">
            <v>Active</v>
          </cell>
          <cell r="D2162">
            <v>2011417999</v>
          </cell>
          <cell r="E2162" t="str">
            <v>BADDI-MAINTENANCE</v>
          </cell>
          <cell r="F2162" t="str">
            <v>2011400267</v>
          </cell>
          <cell r="G2162" t="str">
            <v>B00629</v>
          </cell>
          <cell r="H2162" t="str">
            <v>M</v>
          </cell>
          <cell r="I2162" t="str">
            <v>Usav</v>
          </cell>
          <cell r="J2162" t="str">
            <v>Kumar</v>
          </cell>
          <cell r="K2162">
            <v>0</v>
          </cell>
          <cell r="L2162" t="str">
            <v>Operator</v>
          </cell>
          <cell r="M2162" t="str">
            <v>Engineering Services</v>
          </cell>
          <cell r="N2162" t="str">
            <v>Core</v>
          </cell>
          <cell r="O2162">
            <v>0</v>
          </cell>
          <cell r="P2162" t="str">
            <v>PCP Manufacturing</v>
          </cell>
          <cell r="Q2162">
            <v>0</v>
          </cell>
          <cell r="R2162" t="str">
            <v>Personal Care Products</v>
          </cell>
          <cell r="S2162" t="str">
            <v>Associate</v>
          </cell>
          <cell r="T2162" t="str">
            <v>A1</v>
          </cell>
          <cell r="U2162" t="str">
            <v>Baddi</v>
          </cell>
          <cell r="V2162" t="str">
            <v>Baddi</v>
          </cell>
          <cell r="W2162">
            <v>41365</v>
          </cell>
          <cell r="X2162">
            <v>41365</v>
          </cell>
          <cell r="Y2162">
            <v>9</v>
          </cell>
          <cell r="Z2162">
            <v>2.8809087113140603</v>
          </cell>
          <cell r="AA2162">
            <v>11.88090871131406</v>
          </cell>
          <cell r="AB2162">
            <v>0</v>
          </cell>
          <cell r="AC2162">
            <v>0</v>
          </cell>
          <cell r="AD2162">
            <v>41547</v>
          </cell>
          <cell r="AE2162">
            <v>0</v>
          </cell>
          <cell r="AF2162">
            <v>41547</v>
          </cell>
          <cell r="AG2162">
            <v>0</v>
          </cell>
          <cell r="AH2162">
            <v>0</v>
          </cell>
          <cell r="AI2162">
            <v>0</v>
          </cell>
          <cell r="AJ2162">
            <v>0</v>
          </cell>
          <cell r="AK2162">
            <v>0</v>
          </cell>
          <cell r="AL2162">
            <v>0</v>
          </cell>
          <cell r="AM2162">
            <v>0</v>
          </cell>
          <cell r="AN2162">
            <v>0</v>
          </cell>
          <cell r="AO2162">
            <v>0</v>
          </cell>
          <cell r="AP2162">
            <v>0</v>
          </cell>
          <cell r="AQ2162">
            <v>0</v>
          </cell>
          <cell r="AR2162">
            <v>0</v>
          </cell>
          <cell r="AS2162">
            <v>0</v>
          </cell>
          <cell r="AT2162">
            <v>0</v>
          </cell>
          <cell r="AU2162">
            <v>0</v>
          </cell>
          <cell r="AV2162">
            <v>0</v>
          </cell>
          <cell r="AW2162">
            <v>0</v>
          </cell>
          <cell r="AX2162">
            <v>0</v>
          </cell>
          <cell r="AY2162">
            <v>0</v>
          </cell>
          <cell r="AZ2162">
            <v>0</v>
          </cell>
          <cell r="BA2162">
            <v>0</v>
          </cell>
          <cell r="BB2162">
            <v>0</v>
          </cell>
          <cell r="BC2162">
            <v>0</v>
          </cell>
          <cell r="BD2162">
            <v>0</v>
          </cell>
          <cell r="BE2162" t="str">
            <v>Production</v>
          </cell>
          <cell r="BF2162">
            <v>42011</v>
          </cell>
          <cell r="BG2162">
            <v>31360</v>
          </cell>
          <cell r="BH2162">
            <v>30</v>
          </cell>
          <cell r="BI2162">
            <v>3</v>
          </cell>
          <cell r="BJ2162">
            <v>53274</v>
          </cell>
          <cell r="BK2162" t="str">
            <v>Less than and equal to 30 yrs</v>
          </cell>
          <cell r="BL2162" t="str">
            <v>Unmarried</v>
          </cell>
          <cell r="BM2162">
            <v>4</v>
          </cell>
          <cell r="BN2162" t="str">
            <v>Vill: Karwin</v>
          </cell>
          <cell r="BO2162" t="str">
            <v>Hamirpur</v>
          </cell>
          <cell r="BP2162" t="str">
            <v>Himachal Pradesh</v>
          </cell>
          <cell r="BQ2162">
            <v>174304</v>
          </cell>
          <cell r="BR2162" t="str">
            <v>12th</v>
          </cell>
          <cell r="BS2162">
            <v>0</v>
          </cell>
          <cell r="BT2162">
            <v>0</v>
          </cell>
          <cell r="BU2162" t="str">
            <v>Sigma Print</v>
          </cell>
          <cell r="BV2162">
            <v>0</v>
          </cell>
          <cell r="BW2162">
            <v>0</v>
          </cell>
          <cell r="BX2162">
            <v>0</v>
          </cell>
          <cell r="BY2162">
            <v>0</v>
          </cell>
          <cell r="BZ2162">
            <v>0</v>
          </cell>
          <cell r="CA2162">
            <v>0</v>
          </cell>
          <cell r="CB2162">
            <v>0</v>
          </cell>
          <cell r="CC2162">
            <v>0</v>
          </cell>
          <cell r="CD2162" t="str">
            <v>AB+</v>
          </cell>
          <cell r="CE2162" t="str">
            <v>DBIPK0944K</v>
          </cell>
          <cell r="CF2162" t="str">
            <v>Raphel M</v>
          </cell>
          <cell r="CG2162" t="str">
            <v>Raphel M</v>
          </cell>
        </row>
        <row r="2163">
          <cell r="B2163">
            <v>10002993</v>
          </cell>
          <cell r="C2163" t="str">
            <v>Active</v>
          </cell>
          <cell r="D2163">
            <v>9919902999</v>
          </cell>
          <cell r="E2163" t="str">
            <v>CORPORATE-FINANCE</v>
          </cell>
          <cell r="F2163" t="str">
            <v>9919900088</v>
          </cell>
          <cell r="G2163">
            <v>0</v>
          </cell>
          <cell r="H2163" t="str">
            <v>M</v>
          </cell>
          <cell r="I2163" t="str">
            <v>Premesh</v>
          </cell>
          <cell r="J2163" t="str">
            <v>Dave</v>
          </cell>
          <cell r="K2163" t="str">
            <v>Pinakin</v>
          </cell>
          <cell r="L2163" t="str">
            <v>Assistant General Manager</v>
          </cell>
          <cell r="M2163" t="str">
            <v>Finance &amp; Accounts</v>
          </cell>
          <cell r="N2163" t="str">
            <v>Support</v>
          </cell>
          <cell r="O2163" t="str">
            <v>Treasury &amp; Banking</v>
          </cell>
          <cell r="P2163" t="str">
            <v>Finance &amp; Accounts</v>
          </cell>
          <cell r="Q2163" t="str">
            <v>Treasury &amp; Banking</v>
          </cell>
          <cell r="R2163" t="str">
            <v>Corporate Shared Services</v>
          </cell>
          <cell r="S2163" t="str">
            <v>MMC</v>
          </cell>
          <cell r="T2163" t="str">
            <v>EG-4</v>
          </cell>
          <cell r="U2163" t="str">
            <v>Corporate</v>
          </cell>
          <cell r="V2163" t="str">
            <v>Corporate</v>
          </cell>
          <cell r="W2163">
            <v>41374</v>
          </cell>
          <cell r="X2163">
            <v>41365</v>
          </cell>
          <cell r="Y2163">
            <v>10</v>
          </cell>
          <cell r="Z2163">
            <v>2.8562511773845771</v>
          </cell>
          <cell r="AA2163">
            <v>12.856251177384577</v>
          </cell>
          <cell r="AB2163">
            <v>0</v>
          </cell>
          <cell r="AC2163">
            <v>0</v>
          </cell>
          <cell r="AD2163">
            <v>41556</v>
          </cell>
          <cell r="AE2163">
            <v>0</v>
          </cell>
          <cell r="AF2163">
            <v>41548</v>
          </cell>
          <cell r="AG2163">
            <v>0</v>
          </cell>
          <cell r="AH2163">
            <v>0</v>
          </cell>
          <cell r="AI2163">
            <v>0</v>
          </cell>
          <cell r="AJ2163">
            <v>0</v>
          </cell>
          <cell r="AK2163">
            <v>0</v>
          </cell>
          <cell r="AL2163">
            <v>0</v>
          </cell>
          <cell r="AM2163">
            <v>0</v>
          </cell>
          <cell r="AN2163">
            <v>0</v>
          </cell>
          <cell r="AO2163">
            <v>0</v>
          </cell>
          <cell r="AP2163">
            <v>0</v>
          </cell>
          <cell r="AQ2163">
            <v>0</v>
          </cell>
          <cell r="AR2163">
            <v>0</v>
          </cell>
          <cell r="AS2163">
            <v>0</v>
          </cell>
          <cell r="AT2163">
            <v>0</v>
          </cell>
          <cell r="AU2163">
            <v>0</v>
          </cell>
          <cell r="AV2163">
            <v>0</v>
          </cell>
          <cell r="AW2163">
            <v>0</v>
          </cell>
          <cell r="AX2163">
            <v>0</v>
          </cell>
          <cell r="AY2163">
            <v>0</v>
          </cell>
          <cell r="AZ2163">
            <v>0</v>
          </cell>
          <cell r="BA2163">
            <v>0</v>
          </cell>
          <cell r="BB2163">
            <v>0</v>
          </cell>
          <cell r="BC2163">
            <v>0</v>
          </cell>
          <cell r="BD2163">
            <v>0</v>
          </cell>
          <cell r="BE2163">
            <v>0</v>
          </cell>
          <cell r="BF2163">
            <v>0</v>
          </cell>
          <cell r="BG2163">
            <v>28546</v>
          </cell>
          <cell r="BH2163">
            <v>37</v>
          </cell>
          <cell r="BI2163">
            <v>11</v>
          </cell>
          <cell r="BJ2163">
            <v>50460</v>
          </cell>
          <cell r="BK2163" t="str">
            <v>36 - 40 yrs</v>
          </cell>
          <cell r="BL2163" t="str">
            <v>Married</v>
          </cell>
          <cell r="BM2163">
            <v>3</v>
          </cell>
          <cell r="BN2163" t="str">
            <v>Flat No.10, 2nd Floor, Labh Niwas CHS Ltd, MG Road, Rajawadi, Ghatkopar (E), Mumbai</v>
          </cell>
          <cell r="BO2163">
            <v>0</v>
          </cell>
          <cell r="BP2163" t="str">
            <v>Maharashtra</v>
          </cell>
          <cell r="BQ2163">
            <v>400077</v>
          </cell>
          <cell r="BR2163" t="str">
            <v>B.Com</v>
          </cell>
          <cell r="BS2163">
            <v>0</v>
          </cell>
          <cell r="BT2163" t="str">
            <v>Chartered Accountant</v>
          </cell>
          <cell r="BU2163" t="str">
            <v>Arshiya India Pvt Ltd., Mumbai</v>
          </cell>
          <cell r="BV2163">
            <v>0</v>
          </cell>
          <cell r="BW2163">
            <v>0</v>
          </cell>
          <cell r="BX2163">
            <v>0</v>
          </cell>
          <cell r="BY2163">
            <v>0</v>
          </cell>
          <cell r="BZ2163">
            <v>0</v>
          </cell>
          <cell r="CA2163">
            <v>0</v>
          </cell>
          <cell r="CB2163">
            <v>0</v>
          </cell>
          <cell r="CC2163">
            <v>0</v>
          </cell>
          <cell r="CD2163" t="str">
            <v>B+</v>
          </cell>
          <cell r="CE2163" t="str">
            <v>AEUPD2313R</v>
          </cell>
          <cell r="CF2163" t="str">
            <v>Anand Kasturi</v>
          </cell>
          <cell r="CG2163" t="str">
            <v>Anand Kasturi</v>
          </cell>
        </row>
        <row r="2164">
          <cell r="B2164">
            <v>10002997</v>
          </cell>
          <cell r="C2164" t="str">
            <v>Active</v>
          </cell>
          <cell r="D2164">
            <v>1010328999</v>
          </cell>
          <cell r="E2164" t="str">
            <v>TALOJA-DFA TANK FARM</v>
          </cell>
          <cell r="F2164" t="str">
            <v>1010300396</v>
          </cell>
          <cell r="G2164">
            <v>0</v>
          </cell>
          <cell r="H2164" t="str">
            <v>M</v>
          </cell>
          <cell r="I2164" t="str">
            <v>Suraj</v>
          </cell>
          <cell r="J2164" t="str">
            <v>Shinde</v>
          </cell>
          <cell r="K2164" t="str">
            <v>Sharad</v>
          </cell>
          <cell r="L2164" t="str">
            <v>Operator</v>
          </cell>
          <cell r="M2164" t="str">
            <v>Production</v>
          </cell>
          <cell r="N2164" t="str">
            <v>Core</v>
          </cell>
          <cell r="O2164" t="str">
            <v>Tank Farm</v>
          </cell>
          <cell r="P2164" t="str">
            <v>Oleo Manufacturing</v>
          </cell>
          <cell r="Q2164">
            <v>0</v>
          </cell>
          <cell r="R2164" t="str">
            <v>Oleochemicals</v>
          </cell>
          <cell r="S2164" t="str">
            <v>Associate</v>
          </cell>
          <cell r="T2164" t="str">
            <v>A1</v>
          </cell>
          <cell r="U2164" t="str">
            <v>Taloja</v>
          </cell>
          <cell r="V2164" t="str">
            <v>Taloja</v>
          </cell>
          <cell r="W2164">
            <v>41382</v>
          </cell>
          <cell r="X2164">
            <v>41365</v>
          </cell>
          <cell r="Y2164">
            <v>1.5</v>
          </cell>
          <cell r="Z2164">
            <v>2.8343333691653991</v>
          </cell>
          <cell r="AA2164">
            <v>4.3343333691653996</v>
          </cell>
          <cell r="AB2164">
            <v>0</v>
          </cell>
          <cell r="AC2164">
            <v>0</v>
          </cell>
          <cell r="AD2164">
            <v>41565</v>
          </cell>
          <cell r="AE2164">
            <v>0</v>
          </cell>
          <cell r="AF2164">
            <v>0</v>
          </cell>
          <cell r="AG2164">
            <v>0</v>
          </cell>
          <cell r="AH2164">
            <v>0</v>
          </cell>
          <cell r="AI2164">
            <v>0</v>
          </cell>
          <cell r="AJ2164">
            <v>0</v>
          </cell>
          <cell r="AK2164">
            <v>0</v>
          </cell>
          <cell r="AL2164">
            <v>0</v>
          </cell>
          <cell r="AM2164">
            <v>0</v>
          </cell>
          <cell r="AN2164">
            <v>0</v>
          </cell>
          <cell r="AO2164">
            <v>0</v>
          </cell>
          <cell r="AP2164">
            <v>0</v>
          </cell>
          <cell r="AQ2164">
            <v>0</v>
          </cell>
          <cell r="AR2164">
            <v>0</v>
          </cell>
          <cell r="AS2164">
            <v>0</v>
          </cell>
          <cell r="AT2164">
            <v>0</v>
          </cell>
          <cell r="AU2164">
            <v>0</v>
          </cell>
          <cell r="AV2164">
            <v>0</v>
          </cell>
          <cell r="AW2164">
            <v>0</v>
          </cell>
          <cell r="AX2164">
            <v>0</v>
          </cell>
          <cell r="AY2164">
            <v>0</v>
          </cell>
          <cell r="AZ2164">
            <v>0</v>
          </cell>
          <cell r="BA2164">
            <v>0</v>
          </cell>
          <cell r="BB2164">
            <v>0</v>
          </cell>
          <cell r="BC2164">
            <v>0</v>
          </cell>
          <cell r="BD2164">
            <v>0</v>
          </cell>
          <cell r="BE2164">
            <v>0</v>
          </cell>
          <cell r="BF2164">
            <v>0</v>
          </cell>
          <cell r="BG2164">
            <v>33371</v>
          </cell>
          <cell r="BH2164">
            <v>24</v>
          </cell>
          <cell r="BI2164">
            <v>9</v>
          </cell>
          <cell r="BJ2164">
            <v>55285</v>
          </cell>
          <cell r="BK2164" t="str">
            <v>Less than and equal to 30 yrs</v>
          </cell>
          <cell r="BL2164" t="str">
            <v>Unmarried</v>
          </cell>
          <cell r="BM2164">
            <v>1</v>
          </cell>
          <cell r="BN2164" t="str">
            <v>At Post - Ratwad, Tal-Mangaon</v>
          </cell>
          <cell r="BO2164" t="str">
            <v>Raigad</v>
          </cell>
          <cell r="BP2164" t="str">
            <v>Maharashtra</v>
          </cell>
          <cell r="BQ2164">
            <v>402112</v>
          </cell>
          <cell r="BR2164" t="str">
            <v xml:space="preserve">12th </v>
          </cell>
          <cell r="BS2164">
            <v>0</v>
          </cell>
          <cell r="BT2164" t="str">
            <v>ITI AOCP NCTVT</v>
          </cell>
          <cell r="BU2164" t="str">
            <v>Anshul Speciality Molecules Ltd, Roha</v>
          </cell>
          <cell r="BV2164">
            <v>0</v>
          </cell>
          <cell r="BW2164">
            <v>0</v>
          </cell>
          <cell r="BX2164">
            <v>0</v>
          </cell>
          <cell r="BY2164">
            <v>0</v>
          </cell>
          <cell r="BZ2164">
            <v>0</v>
          </cell>
          <cell r="CA2164">
            <v>0</v>
          </cell>
          <cell r="CB2164">
            <v>0</v>
          </cell>
          <cell r="CC2164">
            <v>0</v>
          </cell>
          <cell r="CD2164">
            <v>0</v>
          </cell>
          <cell r="CE2164" t="str">
            <v>DDDPS1236P</v>
          </cell>
          <cell r="CF2164" t="str">
            <v>Ramchandra Jadhav</v>
          </cell>
          <cell r="CG2164">
            <v>0</v>
          </cell>
        </row>
        <row r="2165">
          <cell r="B2165">
            <v>10002999</v>
          </cell>
          <cell r="C2165" t="str">
            <v>Inactive</v>
          </cell>
          <cell r="D2165">
            <v>0</v>
          </cell>
          <cell r="E2165">
            <v>0</v>
          </cell>
          <cell r="F2165" t="e">
            <v>#N/A</v>
          </cell>
          <cell r="G2165" t="str">
            <v>B00633</v>
          </cell>
          <cell r="H2165" t="str">
            <v>M</v>
          </cell>
          <cell r="I2165" t="str">
            <v>Kartik</v>
          </cell>
          <cell r="J2165" t="str">
            <v>Pathania</v>
          </cell>
          <cell r="K2165">
            <v>0</v>
          </cell>
          <cell r="L2165" t="str">
            <v>Trainee Associate</v>
          </cell>
          <cell r="M2165">
            <v>0</v>
          </cell>
          <cell r="N2165">
            <v>0</v>
          </cell>
          <cell r="O2165">
            <v>0</v>
          </cell>
          <cell r="P2165" t="str">
            <v>PCP Manufacturing</v>
          </cell>
          <cell r="Q2165">
            <v>0</v>
          </cell>
          <cell r="R2165" t="str">
            <v>Personal Care Products</v>
          </cell>
          <cell r="S2165" t="str">
            <v>Trainee</v>
          </cell>
          <cell r="T2165" t="str">
            <v>T1</v>
          </cell>
          <cell r="U2165" t="str">
            <v>Baddi</v>
          </cell>
          <cell r="V2165" t="str">
            <v>Baddi</v>
          </cell>
          <cell r="W2165">
            <v>41386</v>
          </cell>
          <cell r="X2165">
            <v>41365</v>
          </cell>
          <cell r="Y2165">
            <v>0</v>
          </cell>
          <cell r="Z2165">
            <v>2.8233744647387176</v>
          </cell>
          <cell r="AA2165">
            <v>0.2</v>
          </cell>
          <cell r="AB2165">
            <v>41751</v>
          </cell>
          <cell r="AC2165">
            <v>0</v>
          </cell>
          <cell r="AD2165">
            <v>41933</v>
          </cell>
          <cell r="AE2165">
            <v>0</v>
          </cell>
          <cell r="AF2165">
            <v>0</v>
          </cell>
          <cell r="AG2165">
            <v>0</v>
          </cell>
          <cell r="AH2165">
            <v>0</v>
          </cell>
          <cell r="AI2165">
            <v>0</v>
          </cell>
          <cell r="AJ2165">
            <v>0</v>
          </cell>
          <cell r="AK2165">
            <v>0</v>
          </cell>
          <cell r="AL2165">
            <v>0</v>
          </cell>
          <cell r="AM2165">
            <v>0</v>
          </cell>
          <cell r="AN2165">
            <v>0</v>
          </cell>
          <cell r="AO2165">
            <v>0</v>
          </cell>
          <cell r="AP2165">
            <v>0</v>
          </cell>
          <cell r="AQ2165">
            <v>0</v>
          </cell>
          <cell r="AR2165">
            <v>0</v>
          </cell>
          <cell r="AS2165">
            <v>0</v>
          </cell>
          <cell r="AT2165">
            <v>0</v>
          </cell>
          <cell r="AU2165">
            <v>0</v>
          </cell>
          <cell r="AV2165">
            <v>0</v>
          </cell>
          <cell r="AW2165">
            <v>0</v>
          </cell>
          <cell r="AX2165">
            <v>0</v>
          </cell>
          <cell r="AY2165">
            <v>0</v>
          </cell>
          <cell r="AZ2165">
            <v>0</v>
          </cell>
          <cell r="BA2165">
            <v>0</v>
          </cell>
          <cell r="BB2165">
            <v>0</v>
          </cell>
          <cell r="BC2165">
            <v>0</v>
          </cell>
          <cell r="BD2165">
            <v>0</v>
          </cell>
          <cell r="BE2165">
            <v>0</v>
          </cell>
          <cell r="BF2165">
            <v>0</v>
          </cell>
          <cell r="BG2165">
            <v>34173</v>
          </cell>
          <cell r="BH2165">
            <v>19</v>
          </cell>
          <cell r="BI2165">
            <v>11</v>
          </cell>
          <cell r="BJ2165">
            <v>0</v>
          </cell>
          <cell r="BK2165" t="str">
            <v>Less than 30 yrs and equal to 30 yrs</v>
          </cell>
          <cell r="BL2165" t="str">
            <v>Unmarried</v>
          </cell>
          <cell r="BM2165">
            <v>3</v>
          </cell>
          <cell r="BN2165" t="str">
            <v>VPO: Durgella, Tehsil: Shahpur</v>
          </cell>
          <cell r="BO2165" t="str">
            <v>Kangra</v>
          </cell>
          <cell r="BP2165" t="str">
            <v>Himachal Pradesh</v>
          </cell>
          <cell r="BQ2165">
            <v>176206</v>
          </cell>
          <cell r="BR2165" t="str">
            <v>12th</v>
          </cell>
          <cell r="BS2165">
            <v>0</v>
          </cell>
          <cell r="BT2165" t="str">
            <v>ITI Welder</v>
          </cell>
          <cell r="BU2165" t="str">
            <v>Fresher</v>
          </cell>
          <cell r="BV2165">
            <v>41457</v>
          </cell>
          <cell r="BW2165">
            <v>41456</v>
          </cell>
          <cell r="BX2165">
            <v>0</v>
          </cell>
          <cell r="BY2165" t="str">
            <v>Opportunities/Career Advancement</v>
          </cell>
          <cell r="BZ2165" t="str">
            <v>Resignation</v>
          </cell>
          <cell r="CA2165">
            <v>0</v>
          </cell>
          <cell r="CB2165" t="str">
            <v>Voluntary</v>
          </cell>
          <cell r="CC2165">
            <v>0</v>
          </cell>
          <cell r="CD2165">
            <v>0</v>
          </cell>
          <cell r="CE2165">
            <v>0</v>
          </cell>
          <cell r="CF2165">
            <v>0</v>
          </cell>
          <cell r="CG2165">
            <v>0</v>
          </cell>
        </row>
        <row r="2166">
          <cell r="B2166">
            <v>10002573</v>
          </cell>
          <cell r="C2166" t="str">
            <v>Inactive</v>
          </cell>
          <cell r="D2166">
            <v>9919902999</v>
          </cell>
          <cell r="E2166" t="str">
            <v>CORPORATE-FINANCE</v>
          </cell>
          <cell r="F2166" t="str">
            <v>9919900074</v>
          </cell>
          <cell r="G2166">
            <v>0</v>
          </cell>
          <cell r="H2166" t="str">
            <v>M</v>
          </cell>
          <cell r="I2166" t="str">
            <v>Mandar</v>
          </cell>
          <cell r="J2166" t="str">
            <v>Gambhire</v>
          </cell>
          <cell r="K2166" t="str">
            <v>Shamsundar</v>
          </cell>
          <cell r="L2166" t="str">
            <v>Executive</v>
          </cell>
          <cell r="M2166" t="str">
            <v>Finance &amp; Accounts</v>
          </cell>
          <cell r="N2166">
            <v>0</v>
          </cell>
          <cell r="O2166" t="str">
            <v>Accounts</v>
          </cell>
          <cell r="P2166" t="str">
            <v>Finance &amp; Accounts</v>
          </cell>
          <cell r="Q2166" t="str">
            <v>Accounts</v>
          </cell>
          <cell r="R2166" t="str">
            <v>Corporate Shared Services</v>
          </cell>
          <cell r="S2166" t="str">
            <v>JMC</v>
          </cell>
          <cell r="T2166" t="str">
            <v>EG</v>
          </cell>
          <cell r="U2166" t="str">
            <v>Corporate</v>
          </cell>
          <cell r="V2166" t="str">
            <v>Corporate</v>
          </cell>
          <cell r="W2166">
            <v>41001</v>
          </cell>
          <cell r="X2166">
            <v>41000</v>
          </cell>
          <cell r="Y2166">
            <v>7</v>
          </cell>
          <cell r="Z2166">
            <v>3.878168985286663</v>
          </cell>
          <cell r="AA2166">
            <v>10.878168985286663</v>
          </cell>
          <cell r="AB2166">
            <v>0</v>
          </cell>
          <cell r="AC2166">
            <v>0</v>
          </cell>
          <cell r="AD2166">
            <v>41183</v>
          </cell>
          <cell r="AE2166">
            <v>0</v>
          </cell>
          <cell r="AF2166">
            <v>41182</v>
          </cell>
          <cell r="AG2166">
            <v>0</v>
          </cell>
          <cell r="AH2166">
            <v>0</v>
          </cell>
          <cell r="AI2166">
            <v>0</v>
          </cell>
          <cell r="AJ2166">
            <v>0</v>
          </cell>
          <cell r="AK2166">
            <v>0</v>
          </cell>
          <cell r="AL2166">
            <v>0</v>
          </cell>
          <cell r="AM2166">
            <v>0</v>
          </cell>
          <cell r="AN2166">
            <v>0</v>
          </cell>
          <cell r="AO2166">
            <v>0</v>
          </cell>
          <cell r="AP2166">
            <v>0</v>
          </cell>
          <cell r="AQ2166">
            <v>0</v>
          </cell>
          <cell r="AR2166">
            <v>0</v>
          </cell>
          <cell r="AS2166">
            <v>0</v>
          </cell>
          <cell r="AT2166">
            <v>0</v>
          </cell>
          <cell r="AU2166">
            <v>0</v>
          </cell>
          <cell r="AV2166">
            <v>0</v>
          </cell>
          <cell r="AW2166">
            <v>0</v>
          </cell>
          <cell r="AX2166">
            <v>0</v>
          </cell>
          <cell r="AY2166">
            <v>0</v>
          </cell>
          <cell r="AZ2166">
            <v>0</v>
          </cell>
          <cell r="BA2166">
            <v>0</v>
          </cell>
          <cell r="BB2166">
            <v>0</v>
          </cell>
          <cell r="BC2166">
            <v>0</v>
          </cell>
          <cell r="BD2166">
            <v>0</v>
          </cell>
          <cell r="BE2166">
            <v>0</v>
          </cell>
          <cell r="BF2166">
            <v>0</v>
          </cell>
          <cell r="BG2166">
            <v>31155</v>
          </cell>
          <cell r="BH2166">
            <v>30</v>
          </cell>
          <cell r="BI2166">
            <v>9</v>
          </cell>
          <cell r="BJ2166">
            <v>53069</v>
          </cell>
          <cell r="BK2166" t="str">
            <v>Less than 30 yrs and equal to 30 yrs</v>
          </cell>
          <cell r="BL2166" t="str">
            <v>Unmarried</v>
          </cell>
          <cell r="BM2166">
            <v>0</v>
          </cell>
          <cell r="BN2166" t="str">
            <v>19, Mauli Darshan, Pandurang Wadi Manpada Road,</v>
          </cell>
          <cell r="BO2166" t="str">
            <v>Dombivli - East</v>
          </cell>
          <cell r="BP2166">
            <v>0</v>
          </cell>
          <cell r="BQ2166">
            <v>421201</v>
          </cell>
          <cell r="BR2166" t="str">
            <v>B.Com</v>
          </cell>
          <cell r="BS2166">
            <v>0</v>
          </cell>
          <cell r="BT2166">
            <v>0</v>
          </cell>
          <cell r="BU2166" t="str">
            <v>Glenmark Pharmaceuticals Limited</v>
          </cell>
          <cell r="BV2166">
            <v>42160</v>
          </cell>
          <cell r="BW2166">
            <v>42156</v>
          </cell>
          <cell r="BX2166">
            <v>42129</v>
          </cell>
          <cell r="BY2166" t="str">
            <v>Career Advancement/Compensation/lack of freedom to express/lack of Job satisfation</v>
          </cell>
          <cell r="BZ2166" t="str">
            <v>Resignation</v>
          </cell>
          <cell r="CA2166">
            <v>0</v>
          </cell>
          <cell r="CB2166" t="str">
            <v>Voluntary</v>
          </cell>
          <cell r="CC2166">
            <v>0</v>
          </cell>
          <cell r="CD2166">
            <v>0</v>
          </cell>
          <cell r="CE2166" t="str">
            <v>AODPG7826H</v>
          </cell>
          <cell r="CF2166" t="str">
            <v>Nikhil Joshi</v>
          </cell>
          <cell r="CG2166" t="str">
            <v>Nikhil Joshi</v>
          </cell>
        </row>
        <row r="2167">
          <cell r="B2167">
            <v>10003008</v>
          </cell>
          <cell r="C2167" t="str">
            <v>Active</v>
          </cell>
          <cell r="D2167">
            <v>2011299999</v>
          </cell>
          <cell r="E2167" t="str">
            <v>DAMAN-COMMON</v>
          </cell>
          <cell r="F2167" t="str">
            <v>2011200142</v>
          </cell>
          <cell r="G2167">
            <v>0</v>
          </cell>
          <cell r="H2167" t="str">
            <v>M</v>
          </cell>
          <cell r="I2167" t="str">
            <v>Sarang</v>
          </cell>
          <cell r="J2167" t="str">
            <v>Selote</v>
          </cell>
          <cell r="K2167" t="str">
            <v>Sudhakar</v>
          </cell>
          <cell r="L2167" t="str">
            <v>Assistant General Manager</v>
          </cell>
          <cell r="M2167" t="str">
            <v>Quality Assurance</v>
          </cell>
          <cell r="N2167" t="str">
            <v>Core</v>
          </cell>
          <cell r="O2167">
            <v>0</v>
          </cell>
          <cell r="P2167" t="str">
            <v>PCP Manufacturing</v>
          </cell>
          <cell r="Q2167">
            <v>0</v>
          </cell>
          <cell r="R2167" t="str">
            <v>Personal Care Products</v>
          </cell>
          <cell r="S2167" t="str">
            <v>MMC</v>
          </cell>
          <cell r="T2167" t="str">
            <v>EG-4</v>
          </cell>
          <cell r="U2167" t="str">
            <v>Daman</v>
          </cell>
          <cell r="V2167" t="str">
            <v>Corporate</v>
          </cell>
          <cell r="W2167">
            <v>41396</v>
          </cell>
          <cell r="X2167">
            <v>41395</v>
          </cell>
          <cell r="Y2167">
            <v>20</v>
          </cell>
          <cell r="Z2167">
            <v>2.7959772047818374</v>
          </cell>
          <cell r="AA2167">
            <v>22.795977204781838</v>
          </cell>
          <cell r="AB2167">
            <v>0</v>
          </cell>
          <cell r="AC2167">
            <v>0</v>
          </cell>
          <cell r="AD2167">
            <v>41579</v>
          </cell>
          <cell r="AE2167">
            <v>0</v>
          </cell>
          <cell r="AF2167">
            <v>41579</v>
          </cell>
          <cell r="AG2167">
            <v>0</v>
          </cell>
          <cell r="AH2167">
            <v>0</v>
          </cell>
          <cell r="AI2167">
            <v>0</v>
          </cell>
          <cell r="AJ2167">
            <v>0</v>
          </cell>
          <cell r="AK2167">
            <v>0</v>
          </cell>
          <cell r="AL2167">
            <v>0</v>
          </cell>
          <cell r="AM2167">
            <v>0</v>
          </cell>
          <cell r="AN2167">
            <v>0</v>
          </cell>
          <cell r="AO2167">
            <v>0</v>
          </cell>
          <cell r="AP2167">
            <v>0</v>
          </cell>
          <cell r="AQ2167">
            <v>0</v>
          </cell>
          <cell r="AR2167">
            <v>0</v>
          </cell>
          <cell r="AS2167">
            <v>0</v>
          </cell>
          <cell r="AT2167">
            <v>0</v>
          </cell>
          <cell r="AU2167">
            <v>0</v>
          </cell>
          <cell r="AV2167">
            <v>0</v>
          </cell>
          <cell r="AW2167">
            <v>0</v>
          </cell>
          <cell r="AX2167">
            <v>0</v>
          </cell>
          <cell r="AY2167">
            <v>0</v>
          </cell>
          <cell r="AZ2167">
            <v>0</v>
          </cell>
          <cell r="BA2167">
            <v>0</v>
          </cell>
          <cell r="BB2167">
            <v>0</v>
          </cell>
          <cell r="BC2167">
            <v>0</v>
          </cell>
          <cell r="BD2167">
            <v>0</v>
          </cell>
          <cell r="BE2167">
            <v>0</v>
          </cell>
          <cell r="BF2167">
            <v>0</v>
          </cell>
          <cell r="BG2167">
            <v>24462</v>
          </cell>
          <cell r="BH2167">
            <v>49</v>
          </cell>
          <cell r="BI2167">
            <v>1</v>
          </cell>
          <cell r="BJ2167">
            <v>46376</v>
          </cell>
          <cell r="BK2167" t="str">
            <v>46 - 50 yrs</v>
          </cell>
          <cell r="BL2167" t="str">
            <v>Married</v>
          </cell>
          <cell r="BM2167">
            <v>2</v>
          </cell>
          <cell r="BN2167" t="str">
            <v>C104, Shubham Park, Adajan, Surat</v>
          </cell>
          <cell r="BO2167" t="str">
            <v>Surat</v>
          </cell>
          <cell r="BP2167" t="str">
            <v>Gujarat</v>
          </cell>
          <cell r="BQ2167">
            <v>395009</v>
          </cell>
          <cell r="BR2167" t="str">
            <v>Bachelor of Pharmacy</v>
          </cell>
          <cell r="BS2167" t="str">
            <v>Masters of Pharmacy</v>
          </cell>
          <cell r="BT2167">
            <v>0</v>
          </cell>
          <cell r="BU2167" t="str">
            <v>Sigachi Cellulos Ltd, Surat</v>
          </cell>
          <cell r="BV2167">
            <v>0</v>
          </cell>
          <cell r="BW2167">
            <v>0</v>
          </cell>
          <cell r="BX2167">
            <v>0</v>
          </cell>
          <cell r="BY2167">
            <v>0</v>
          </cell>
          <cell r="BZ2167">
            <v>0</v>
          </cell>
          <cell r="CA2167">
            <v>0</v>
          </cell>
          <cell r="CB2167">
            <v>0</v>
          </cell>
          <cell r="CC2167">
            <v>0</v>
          </cell>
          <cell r="CD2167">
            <v>0</v>
          </cell>
          <cell r="CE2167" t="str">
            <v>AOEPS4526H</v>
          </cell>
          <cell r="CF2167" t="str">
            <v>Dinesh Kabra</v>
          </cell>
          <cell r="CG2167" t="str">
            <v>Akshay Bhansali</v>
          </cell>
        </row>
        <row r="2168">
          <cell r="B2168">
            <v>10003009</v>
          </cell>
          <cell r="C2168" t="str">
            <v>Active</v>
          </cell>
          <cell r="D2168">
            <v>1010308999</v>
          </cell>
          <cell r="E2168" t="str">
            <v>TALOJA-HR</v>
          </cell>
          <cell r="F2168" t="str">
            <v>1010300397</v>
          </cell>
          <cell r="G2168">
            <v>0</v>
          </cell>
          <cell r="H2168" t="str">
            <v>M</v>
          </cell>
          <cell r="I2168" t="str">
            <v>Kishor</v>
          </cell>
          <cell r="J2168" t="str">
            <v>Salunke</v>
          </cell>
          <cell r="K2168" t="str">
            <v>Narayanrao</v>
          </cell>
          <cell r="L2168" t="str">
            <v>Assistant General Manager</v>
          </cell>
          <cell r="M2168" t="str">
            <v>Human Resources</v>
          </cell>
          <cell r="N2168" t="str">
            <v>Support</v>
          </cell>
          <cell r="O2168">
            <v>0</v>
          </cell>
          <cell r="P2168" t="str">
            <v>Human Resources</v>
          </cell>
          <cell r="Q2168">
            <v>0</v>
          </cell>
          <cell r="R2168" t="str">
            <v>Corporate Shared Services</v>
          </cell>
          <cell r="S2168" t="str">
            <v>MMC</v>
          </cell>
          <cell r="T2168" t="str">
            <v>EG-4</v>
          </cell>
          <cell r="U2168" t="str">
            <v>Taloja</v>
          </cell>
          <cell r="V2168" t="str">
            <v>Corporate</v>
          </cell>
          <cell r="W2168">
            <v>41396</v>
          </cell>
          <cell r="X2168">
            <v>41395</v>
          </cell>
          <cell r="Y2168">
            <v>20</v>
          </cell>
          <cell r="Z2168">
            <v>2.7959772047818374</v>
          </cell>
          <cell r="AA2168">
            <v>22.795977204781838</v>
          </cell>
          <cell r="AB2168">
            <v>0</v>
          </cell>
          <cell r="AC2168">
            <v>0</v>
          </cell>
          <cell r="AD2168">
            <v>41579</v>
          </cell>
          <cell r="AE2168">
            <v>0</v>
          </cell>
          <cell r="AF2168">
            <v>41579</v>
          </cell>
          <cell r="AG2168">
            <v>0</v>
          </cell>
          <cell r="AH2168">
            <v>0</v>
          </cell>
          <cell r="AI2168">
            <v>0</v>
          </cell>
          <cell r="AJ2168">
            <v>0</v>
          </cell>
          <cell r="AK2168">
            <v>0</v>
          </cell>
          <cell r="AL2168">
            <v>0</v>
          </cell>
          <cell r="AM2168">
            <v>0</v>
          </cell>
          <cell r="AN2168">
            <v>0</v>
          </cell>
          <cell r="AO2168">
            <v>0</v>
          </cell>
          <cell r="AP2168">
            <v>0</v>
          </cell>
          <cell r="AQ2168">
            <v>0</v>
          </cell>
          <cell r="AR2168">
            <v>0</v>
          </cell>
          <cell r="AS2168">
            <v>0</v>
          </cell>
          <cell r="AT2168">
            <v>0</v>
          </cell>
          <cell r="AU2168">
            <v>0</v>
          </cell>
          <cell r="AV2168">
            <v>0</v>
          </cell>
          <cell r="AW2168">
            <v>0</v>
          </cell>
          <cell r="AX2168">
            <v>0</v>
          </cell>
          <cell r="AY2168">
            <v>0</v>
          </cell>
          <cell r="AZ2168">
            <v>0</v>
          </cell>
          <cell r="BA2168">
            <v>0</v>
          </cell>
          <cell r="BB2168">
            <v>0</v>
          </cell>
          <cell r="BC2168">
            <v>0</v>
          </cell>
          <cell r="BD2168">
            <v>0</v>
          </cell>
          <cell r="BE2168">
            <v>0</v>
          </cell>
          <cell r="BF2168">
            <v>0</v>
          </cell>
          <cell r="BG2168">
            <v>24756</v>
          </cell>
          <cell r="BH2168">
            <v>48</v>
          </cell>
          <cell r="BI2168">
            <v>4</v>
          </cell>
          <cell r="BJ2168">
            <v>46670</v>
          </cell>
          <cell r="BK2168" t="str">
            <v>46 - 50 yrs</v>
          </cell>
          <cell r="BL2168" t="str">
            <v>Married</v>
          </cell>
          <cell r="BM2168">
            <v>3</v>
          </cell>
          <cell r="BN2168" t="str">
            <v>Orion A, 904, Cosmos Paradise, Opp. Devdaya Nagar, Pokhran Road 8, Thane West</v>
          </cell>
          <cell r="BO2168" t="str">
            <v>Thane</v>
          </cell>
          <cell r="BP2168" t="str">
            <v>Maharashtra</v>
          </cell>
          <cell r="BQ2168">
            <v>400606</v>
          </cell>
          <cell r="BR2168" t="str">
            <v>B.Sc</v>
          </cell>
          <cell r="BS2168" t="str">
            <v>Masters in Labour Studies</v>
          </cell>
          <cell r="BT2168">
            <v>0</v>
          </cell>
          <cell r="BU2168" t="str">
            <v>Hindalco Industries Ltd</v>
          </cell>
          <cell r="BV2168">
            <v>0</v>
          </cell>
          <cell r="BW2168">
            <v>0</v>
          </cell>
          <cell r="BX2168">
            <v>0</v>
          </cell>
          <cell r="BY2168">
            <v>0</v>
          </cell>
          <cell r="BZ2168">
            <v>0</v>
          </cell>
          <cell r="CA2168">
            <v>0</v>
          </cell>
          <cell r="CB2168">
            <v>0</v>
          </cell>
          <cell r="CC2168">
            <v>0</v>
          </cell>
          <cell r="CD2168">
            <v>0</v>
          </cell>
          <cell r="CE2168" t="str">
            <v>ALLPS7711C</v>
          </cell>
          <cell r="CF2168" t="str">
            <v>Vilas Kakade</v>
          </cell>
          <cell r="CG2168" t="str">
            <v>Anant Pednekar</v>
          </cell>
        </row>
        <row r="2169">
          <cell r="B2169">
            <v>10003021</v>
          </cell>
          <cell r="C2169" t="str">
            <v>Active</v>
          </cell>
          <cell r="D2169">
            <v>1010318030</v>
          </cell>
          <cell r="E2169" t="str">
            <v>TALOJA-ALCOHOL</v>
          </cell>
          <cell r="F2169" t="str">
            <v>1010300398</v>
          </cell>
          <cell r="G2169" t="str">
            <v>04/0611</v>
          </cell>
          <cell r="H2169" t="str">
            <v>M</v>
          </cell>
          <cell r="I2169" t="str">
            <v>Harindrakumar</v>
          </cell>
          <cell r="J2169" t="str">
            <v>Jaiswar</v>
          </cell>
          <cell r="K2169" t="str">
            <v>Ramlachhan</v>
          </cell>
          <cell r="L2169" t="str">
            <v>Operator</v>
          </cell>
          <cell r="M2169" t="str">
            <v>Production</v>
          </cell>
          <cell r="N2169" t="str">
            <v>Core</v>
          </cell>
          <cell r="O2169" t="str">
            <v>Fatty Alcohol</v>
          </cell>
          <cell r="P2169" t="str">
            <v>Oleo Manufacturing</v>
          </cell>
          <cell r="Q2169">
            <v>0</v>
          </cell>
          <cell r="R2169" t="str">
            <v>Oleochemicals</v>
          </cell>
          <cell r="S2169" t="str">
            <v>Associate</v>
          </cell>
          <cell r="T2169" t="str">
            <v>A3</v>
          </cell>
          <cell r="U2169" t="str">
            <v>Taloja</v>
          </cell>
          <cell r="V2169" t="str">
            <v>Taloja</v>
          </cell>
          <cell r="W2169">
            <v>41396</v>
          </cell>
          <cell r="X2169">
            <v>41395</v>
          </cell>
          <cell r="Y2169">
            <v>23</v>
          </cell>
          <cell r="Z2169">
            <v>2.7959772044647453</v>
          </cell>
          <cell r="AA2169">
            <v>25.795977204464744</v>
          </cell>
          <cell r="AB2169">
            <v>0</v>
          </cell>
          <cell r="AC2169">
            <v>0</v>
          </cell>
          <cell r="AD2169">
            <v>41580</v>
          </cell>
          <cell r="AE2169">
            <v>0</v>
          </cell>
          <cell r="AF2169">
            <v>0</v>
          </cell>
          <cell r="AG2169">
            <v>0</v>
          </cell>
          <cell r="AH2169">
            <v>0</v>
          </cell>
          <cell r="AI2169">
            <v>0</v>
          </cell>
          <cell r="AJ2169">
            <v>0</v>
          </cell>
          <cell r="AK2169">
            <v>0</v>
          </cell>
          <cell r="AL2169">
            <v>0</v>
          </cell>
          <cell r="AM2169">
            <v>0</v>
          </cell>
          <cell r="AN2169">
            <v>0</v>
          </cell>
          <cell r="AO2169">
            <v>0</v>
          </cell>
          <cell r="AP2169">
            <v>0</v>
          </cell>
          <cell r="AQ2169">
            <v>0</v>
          </cell>
          <cell r="AR2169">
            <v>0</v>
          </cell>
          <cell r="AS2169">
            <v>0</v>
          </cell>
          <cell r="AT2169">
            <v>0</v>
          </cell>
          <cell r="AU2169">
            <v>0</v>
          </cell>
          <cell r="AV2169">
            <v>0</v>
          </cell>
          <cell r="AW2169">
            <v>0</v>
          </cell>
          <cell r="AX2169">
            <v>0</v>
          </cell>
          <cell r="AY2169">
            <v>0</v>
          </cell>
          <cell r="AZ2169">
            <v>0</v>
          </cell>
          <cell r="BA2169">
            <v>0</v>
          </cell>
          <cell r="BB2169">
            <v>0</v>
          </cell>
          <cell r="BC2169">
            <v>0</v>
          </cell>
          <cell r="BD2169">
            <v>0</v>
          </cell>
          <cell r="BE2169">
            <v>0</v>
          </cell>
          <cell r="BF2169">
            <v>0</v>
          </cell>
          <cell r="BG2169">
            <v>24843</v>
          </cell>
          <cell r="BH2169">
            <v>48</v>
          </cell>
          <cell r="BI2169">
            <v>1</v>
          </cell>
          <cell r="BJ2169">
            <v>46757</v>
          </cell>
          <cell r="BK2169" t="str">
            <v>46 - 50 yrs</v>
          </cell>
          <cell r="BL2169" t="str">
            <v>Married</v>
          </cell>
          <cell r="BM2169">
            <v>3</v>
          </cell>
          <cell r="BN2169" t="str">
            <v xml:space="preserve">Guru Krupa Kalsi Niwas, Behind Mourya Cloth Store, Shahad Fatak, Shivaji Road,Ulhasnagar </v>
          </cell>
          <cell r="BO2169" t="str">
            <v>Thane</v>
          </cell>
          <cell r="BP2169" t="str">
            <v>Maharashtra</v>
          </cell>
          <cell r="BQ2169">
            <v>421001</v>
          </cell>
          <cell r="BR2169" t="str">
            <v>10th</v>
          </cell>
          <cell r="BS2169">
            <v>0</v>
          </cell>
          <cell r="BT2169" t="str">
            <v>AOCP, NCTVT</v>
          </cell>
          <cell r="BU2169" t="str">
            <v>Saudi Kayan Petrochemicals</v>
          </cell>
          <cell r="BV2169">
            <v>0</v>
          </cell>
          <cell r="BW2169">
            <v>0</v>
          </cell>
          <cell r="BX2169">
            <v>0</v>
          </cell>
          <cell r="BY2169">
            <v>0</v>
          </cell>
          <cell r="BZ2169">
            <v>0</v>
          </cell>
          <cell r="CA2169">
            <v>0</v>
          </cell>
          <cell r="CB2169">
            <v>0</v>
          </cell>
          <cell r="CC2169">
            <v>0</v>
          </cell>
          <cell r="CD2169">
            <v>0</v>
          </cell>
          <cell r="CE2169" t="str">
            <v>AFSPJ8186K</v>
          </cell>
          <cell r="CF2169" t="str">
            <v>Rajesh R. Dighe</v>
          </cell>
          <cell r="CG2169" t="str">
            <v>Rajesh R. Dighe</v>
          </cell>
        </row>
        <row r="2170">
          <cell r="B2170">
            <v>10003020</v>
          </cell>
          <cell r="C2170" t="str">
            <v>Inactive</v>
          </cell>
          <cell r="D2170">
            <v>0</v>
          </cell>
          <cell r="E2170">
            <v>0</v>
          </cell>
          <cell r="F2170" t="e">
            <v>#N/A</v>
          </cell>
          <cell r="G2170" t="str">
            <v>04/0610</v>
          </cell>
          <cell r="H2170" t="str">
            <v>M</v>
          </cell>
          <cell r="I2170" t="str">
            <v>Kiran</v>
          </cell>
          <cell r="J2170" t="str">
            <v>Shingade</v>
          </cell>
          <cell r="K2170" t="str">
            <v>Parshuram</v>
          </cell>
          <cell r="L2170" t="str">
            <v>Operator</v>
          </cell>
          <cell r="M2170" t="str">
            <v>Production</v>
          </cell>
          <cell r="N2170">
            <v>0</v>
          </cell>
          <cell r="O2170" t="str">
            <v>Tank Farm</v>
          </cell>
          <cell r="P2170" t="str">
            <v>Oleo Manufacturing</v>
          </cell>
          <cell r="Q2170">
            <v>0</v>
          </cell>
          <cell r="R2170" t="str">
            <v>Oleochemicals</v>
          </cell>
          <cell r="S2170" t="str">
            <v>Associate</v>
          </cell>
          <cell r="T2170" t="str">
            <v>A1</v>
          </cell>
          <cell r="U2170" t="str">
            <v>Taloja</v>
          </cell>
          <cell r="V2170" t="str">
            <v>Taloja</v>
          </cell>
          <cell r="W2170">
            <v>41396</v>
          </cell>
          <cell r="X2170">
            <v>41395</v>
          </cell>
          <cell r="Y2170">
            <v>3.5</v>
          </cell>
          <cell r="Z2170">
            <v>2.7959772044647453</v>
          </cell>
          <cell r="AA2170">
            <v>6.2959772044647453</v>
          </cell>
          <cell r="AB2170">
            <v>0</v>
          </cell>
          <cell r="AC2170">
            <v>0</v>
          </cell>
          <cell r="AD2170">
            <v>41580</v>
          </cell>
          <cell r="AE2170">
            <v>0</v>
          </cell>
          <cell r="AF2170">
            <v>0</v>
          </cell>
          <cell r="AG2170">
            <v>0</v>
          </cell>
          <cell r="AH2170">
            <v>0</v>
          </cell>
          <cell r="AI2170">
            <v>0</v>
          </cell>
          <cell r="AJ2170">
            <v>0</v>
          </cell>
          <cell r="AK2170">
            <v>0</v>
          </cell>
          <cell r="AL2170">
            <v>0</v>
          </cell>
          <cell r="AM2170">
            <v>0</v>
          </cell>
          <cell r="AN2170">
            <v>0</v>
          </cell>
          <cell r="AO2170">
            <v>0</v>
          </cell>
          <cell r="AP2170">
            <v>0</v>
          </cell>
          <cell r="AQ2170">
            <v>0</v>
          </cell>
          <cell r="AR2170">
            <v>0</v>
          </cell>
          <cell r="AS2170">
            <v>0</v>
          </cell>
          <cell r="AT2170">
            <v>0</v>
          </cell>
          <cell r="AU2170">
            <v>0</v>
          </cell>
          <cell r="AV2170">
            <v>0</v>
          </cell>
          <cell r="AW2170">
            <v>0</v>
          </cell>
          <cell r="AX2170">
            <v>0</v>
          </cell>
          <cell r="AY2170">
            <v>0</v>
          </cell>
          <cell r="AZ2170">
            <v>0</v>
          </cell>
          <cell r="BA2170">
            <v>0</v>
          </cell>
          <cell r="BB2170">
            <v>0</v>
          </cell>
          <cell r="BC2170">
            <v>0</v>
          </cell>
          <cell r="BD2170">
            <v>0</v>
          </cell>
          <cell r="BE2170">
            <v>0</v>
          </cell>
          <cell r="BF2170">
            <v>0</v>
          </cell>
          <cell r="BG2170">
            <v>32399</v>
          </cell>
          <cell r="BH2170">
            <v>27</v>
          </cell>
          <cell r="BI2170">
            <v>5</v>
          </cell>
          <cell r="BJ2170">
            <v>54313</v>
          </cell>
          <cell r="BK2170" t="str">
            <v>Less than 30 yrs and equal to 30 yrs</v>
          </cell>
          <cell r="BL2170" t="str">
            <v>Unmarried</v>
          </cell>
          <cell r="BM2170">
            <v>2</v>
          </cell>
          <cell r="BN2170" t="str">
            <v>At-Karade Budruk, Post-Gulsunde, Tal-Panvel</v>
          </cell>
          <cell r="BO2170" t="str">
            <v>Raigad</v>
          </cell>
          <cell r="BP2170" t="str">
            <v>Maharashtra</v>
          </cell>
          <cell r="BQ2170">
            <v>410207</v>
          </cell>
          <cell r="BR2170" t="str">
            <v>12th</v>
          </cell>
          <cell r="BS2170">
            <v>0</v>
          </cell>
          <cell r="BT2170" t="str">
            <v>AOCP, NCTVT</v>
          </cell>
          <cell r="BU2170" t="str">
            <v>Reliance Industries Ltd (On Contract)</v>
          </cell>
          <cell r="BV2170">
            <v>41643</v>
          </cell>
          <cell r="BW2170">
            <v>41640</v>
          </cell>
          <cell r="BX2170">
            <v>0</v>
          </cell>
          <cell r="BY2170">
            <v>0</v>
          </cell>
          <cell r="BZ2170">
            <v>0</v>
          </cell>
          <cell r="CA2170">
            <v>0</v>
          </cell>
          <cell r="CB2170">
            <v>0</v>
          </cell>
          <cell r="CC2170">
            <v>0</v>
          </cell>
          <cell r="CD2170">
            <v>0</v>
          </cell>
          <cell r="CE2170">
            <v>0</v>
          </cell>
          <cell r="CF2170">
            <v>0</v>
          </cell>
          <cell r="CG2170">
            <v>0</v>
          </cell>
        </row>
        <row r="2171">
          <cell r="B2171">
            <v>10003029</v>
          </cell>
          <cell r="C2171" t="str">
            <v>Active</v>
          </cell>
          <cell r="D2171">
            <v>9919903999</v>
          </cell>
          <cell r="E2171" t="str">
            <v>CORPORATE-SYSTEMS</v>
          </cell>
          <cell r="F2171" t="str">
            <v>9919900089</v>
          </cell>
          <cell r="G2171">
            <v>0</v>
          </cell>
          <cell r="H2171" t="str">
            <v>M</v>
          </cell>
          <cell r="I2171" t="str">
            <v>Jayram</v>
          </cell>
          <cell r="J2171" t="str">
            <v>Gurav</v>
          </cell>
          <cell r="K2171" t="str">
            <v>Gopal</v>
          </cell>
          <cell r="L2171" t="str">
            <v>Assistant Manager</v>
          </cell>
          <cell r="M2171" t="str">
            <v>Information Technology</v>
          </cell>
          <cell r="N2171" t="str">
            <v>Support</v>
          </cell>
          <cell r="O2171">
            <v>0</v>
          </cell>
          <cell r="P2171" t="str">
            <v>Information Technology</v>
          </cell>
          <cell r="Q2171">
            <v>0</v>
          </cell>
          <cell r="R2171" t="str">
            <v>Corporate Shared Services</v>
          </cell>
          <cell r="S2171" t="str">
            <v>JMC</v>
          </cell>
          <cell r="T2171" t="str">
            <v>EG-1</v>
          </cell>
          <cell r="U2171" t="str">
            <v>Corporate</v>
          </cell>
          <cell r="V2171" t="str">
            <v>Corporate</v>
          </cell>
          <cell r="W2171">
            <v>41396</v>
          </cell>
          <cell r="X2171">
            <v>41395</v>
          </cell>
          <cell r="Y2171">
            <v>10</v>
          </cell>
          <cell r="Z2171">
            <v>2.7959772047818374</v>
          </cell>
          <cell r="AA2171">
            <v>12.795977204781838</v>
          </cell>
          <cell r="AB2171">
            <v>0</v>
          </cell>
          <cell r="AC2171">
            <v>0</v>
          </cell>
          <cell r="AD2171">
            <v>41579</v>
          </cell>
          <cell r="AE2171">
            <v>0</v>
          </cell>
          <cell r="AF2171">
            <v>41396</v>
          </cell>
          <cell r="AG2171">
            <v>0</v>
          </cell>
          <cell r="AH2171">
            <v>0</v>
          </cell>
          <cell r="AI2171">
            <v>0</v>
          </cell>
          <cell r="AJ2171">
            <v>0</v>
          </cell>
          <cell r="AK2171">
            <v>0</v>
          </cell>
          <cell r="AL2171">
            <v>0</v>
          </cell>
          <cell r="AM2171">
            <v>0</v>
          </cell>
          <cell r="AN2171">
            <v>0</v>
          </cell>
          <cell r="AO2171">
            <v>41730</v>
          </cell>
          <cell r="AP2171" t="str">
            <v>Executive</v>
          </cell>
          <cell r="AQ2171" t="str">
            <v>JMC</v>
          </cell>
          <cell r="AR2171">
            <v>0</v>
          </cell>
          <cell r="AS2171">
            <v>0</v>
          </cell>
          <cell r="AT2171">
            <v>0</v>
          </cell>
          <cell r="AU2171">
            <v>0</v>
          </cell>
          <cell r="AV2171">
            <v>0</v>
          </cell>
          <cell r="AW2171">
            <v>0</v>
          </cell>
          <cell r="AX2171">
            <v>0</v>
          </cell>
          <cell r="AY2171">
            <v>0</v>
          </cell>
          <cell r="AZ2171">
            <v>0</v>
          </cell>
          <cell r="BA2171">
            <v>0</v>
          </cell>
          <cell r="BB2171">
            <v>0</v>
          </cell>
          <cell r="BC2171">
            <v>0</v>
          </cell>
          <cell r="BD2171">
            <v>0</v>
          </cell>
          <cell r="BE2171">
            <v>0</v>
          </cell>
          <cell r="BF2171">
            <v>0</v>
          </cell>
          <cell r="BG2171">
            <v>27185</v>
          </cell>
          <cell r="BH2171">
            <v>41</v>
          </cell>
          <cell r="BI2171">
            <v>8</v>
          </cell>
          <cell r="BJ2171">
            <v>49099</v>
          </cell>
          <cell r="BK2171" t="str">
            <v>41 - 45 yrs</v>
          </cell>
          <cell r="BL2171" t="str">
            <v>Married</v>
          </cell>
          <cell r="BM2171">
            <v>2</v>
          </cell>
          <cell r="BN2171" t="str">
            <v>Parimal CHS, Room No. 13, Plot No. 134, Sector 16/4, Nerul, Navi Mumbai</v>
          </cell>
          <cell r="BO2171" t="str">
            <v>Navi Mumbai</v>
          </cell>
          <cell r="BP2171" t="str">
            <v>Maharashtra</v>
          </cell>
          <cell r="BQ2171">
            <v>400706</v>
          </cell>
          <cell r="BR2171" t="str">
            <v>12th</v>
          </cell>
          <cell r="BS2171">
            <v>0</v>
          </cell>
          <cell r="BT2171" t="str">
            <v>Hardware Diploma</v>
          </cell>
          <cell r="BU2171" t="str">
            <v>Consultant in VVF (I) Ltd</v>
          </cell>
          <cell r="BV2171">
            <v>0</v>
          </cell>
          <cell r="BW2171">
            <v>0</v>
          </cell>
          <cell r="BX2171">
            <v>0</v>
          </cell>
          <cell r="BY2171">
            <v>0</v>
          </cell>
          <cell r="BZ2171">
            <v>0</v>
          </cell>
          <cell r="CA2171">
            <v>0</v>
          </cell>
          <cell r="CB2171">
            <v>0</v>
          </cell>
          <cell r="CC2171">
            <v>0</v>
          </cell>
          <cell r="CD2171" t="str">
            <v>AB+</v>
          </cell>
          <cell r="CE2171" t="str">
            <v>AGEPG4091R</v>
          </cell>
          <cell r="CF2171" t="str">
            <v>Tomy K C</v>
          </cell>
          <cell r="CG2171" t="str">
            <v>Tomy K. C.</v>
          </cell>
        </row>
        <row r="2172">
          <cell r="B2172">
            <v>10002789</v>
          </cell>
          <cell r="C2172" t="str">
            <v>Inactive</v>
          </cell>
          <cell r="D2172">
            <v>2011418160</v>
          </cell>
          <cell r="E2172" t="str">
            <v>BADDI - SOAP FINISHING</v>
          </cell>
          <cell r="F2172" t="str">
            <v>2011400221</v>
          </cell>
          <cell r="G2172" t="str">
            <v>B00531</v>
          </cell>
          <cell r="H2172" t="str">
            <v>M</v>
          </cell>
          <cell r="I2172" t="str">
            <v>Harnam</v>
          </cell>
          <cell r="J2172" t="str">
            <v>Singh</v>
          </cell>
          <cell r="K2172">
            <v>0</v>
          </cell>
          <cell r="L2172" t="str">
            <v>Operator</v>
          </cell>
          <cell r="M2172" t="str">
            <v>Production</v>
          </cell>
          <cell r="N2172">
            <v>0</v>
          </cell>
          <cell r="O2172">
            <v>0</v>
          </cell>
          <cell r="P2172" t="str">
            <v>PCP Manufacturing</v>
          </cell>
          <cell r="Q2172">
            <v>0</v>
          </cell>
          <cell r="R2172" t="str">
            <v>Personal Care Products</v>
          </cell>
          <cell r="S2172" t="str">
            <v>Associate</v>
          </cell>
          <cell r="T2172" t="str">
            <v>A1</v>
          </cell>
          <cell r="U2172" t="str">
            <v>Baddi</v>
          </cell>
          <cell r="V2172" t="str">
            <v>Baddi</v>
          </cell>
          <cell r="W2172">
            <v>41180</v>
          </cell>
          <cell r="X2172">
            <v>41153</v>
          </cell>
          <cell r="Y2172">
            <v>0</v>
          </cell>
          <cell r="Z2172">
            <v>3.3877580266996454</v>
          </cell>
          <cell r="AA2172">
            <v>3.3877580266996454</v>
          </cell>
          <cell r="AB2172">
            <v>41545</v>
          </cell>
          <cell r="AC2172">
            <v>41544</v>
          </cell>
          <cell r="AD2172">
            <v>41725</v>
          </cell>
          <cell r="AE2172">
            <v>0</v>
          </cell>
          <cell r="AF2172">
            <v>41365</v>
          </cell>
          <cell r="AG2172">
            <v>0</v>
          </cell>
          <cell r="AH2172">
            <v>0</v>
          </cell>
          <cell r="AI2172">
            <v>0</v>
          </cell>
          <cell r="AJ2172">
            <v>0</v>
          </cell>
          <cell r="AK2172">
            <v>0</v>
          </cell>
          <cell r="AL2172">
            <v>0</v>
          </cell>
          <cell r="AM2172">
            <v>0</v>
          </cell>
          <cell r="AN2172">
            <v>0</v>
          </cell>
          <cell r="AO2172">
            <v>0</v>
          </cell>
          <cell r="AP2172">
            <v>0</v>
          </cell>
          <cell r="AQ2172">
            <v>0</v>
          </cell>
          <cell r="AR2172" t="str">
            <v>Trainee Associate</v>
          </cell>
          <cell r="AS2172" t="str">
            <v>Production</v>
          </cell>
          <cell r="AT2172">
            <v>41545</v>
          </cell>
          <cell r="AU2172">
            <v>0</v>
          </cell>
          <cell r="AV2172" t="str">
            <v>Operator</v>
          </cell>
          <cell r="AW2172">
            <v>0</v>
          </cell>
          <cell r="AX2172">
            <v>0</v>
          </cell>
          <cell r="AY2172">
            <v>0</v>
          </cell>
          <cell r="AZ2172">
            <v>0</v>
          </cell>
          <cell r="BA2172">
            <v>0</v>
          </cell>
          <cell r="BB2172">
            <v>0</v>
          </cell>
          <cell r="BC2172">
            <v>0</v>
          </cell>
          <cell r="BD2172">
            <v>0</v>
          </cell>
          <cell r="BE2172">
            <v>0</v>
          </cell>
          <cell r="BF2172">
            <v>0</v>
          </cell>
          <cell r="BG2172">
            <v>32961</v>
          </cell>
          <cell r="BH2172">
            <v>25</v>
          </cell>
          <cell r="BI2172">
            <v>10</v>
          </cell>
          <cell r="BJ2172">
            <v>54875</v>
          </cell>
          <cell r="BK2172" t="str">
            <v>Less than 30 yrs and equal to 30 yrs</v>
          </cell>
          <cell r="BL2172" t="str">
            <v>Unmarried</v>
          </cell>
          <cell r="BM2172">
            <v>4</v>
          </cell>
          <cell r="BN2172" t="str">
            <v>Vill: Punga, PO: Rajain</v>
          </cell>
          <cell r="BO2172" t="str">
            <v>Chamba</v>
          </cell>
          <cell r="BP2172" t="str">
            <v>Himachal Pradesh</v>
          </cell>
          <cell r="BQ2172">
            <v>176310</v>
          </cell>
          <cell r="BR2172" t="str">
            <v>S.S.C</v>
          </cell>
          <cell r="BS2172">
            <v>0</v>
          </cell>
          <cell r="BT2172" t="str">
            <v>ITI (Fitter)</v>
          </cell>
          <cell r="BU2172" t="str">
            <v>Fresher</v>
          </cell>
          <cell r="BV2172">
            <v>42174</v>
          </cell>
          <cell r="BW2172">
            <v>42156</v>
          </cell>
          <cell r="BX2172">
            <v>42157</v>
          </cell>
          <cell r="BY2172" t="str">
            <v>Carrer Growth</v>
          </cell>
          <cell r="BZ2172" t="str">
            <v>Resignation</v>
          </cell>
          <cell r="CA2172">
            <v>0</v>
          </cell>
          <cell r="CB2172" t="str">
            <v>Voluntary</v>
          </cell>
          <cell r="CC2172">
            <v>0</v>
          </cell>
          <cell r="CD2172" t="str">
            <v>B+</v>
          </cell>
          <cell r="CE2172" t="str">
            <v>EYMPS5262Q</v>
          </cell>
          <cell r="CF2172">
            <v>0</v>
          </cell>
          <cell r="CG2172">
            <v>0</v>
          </cell>
        </row>
        <row r="2173">
          <cell r="B2173">
            <v>10003022</v>
          </cell>
          <cell r="C2173" t="str">
            <v>Active</v>
          </cell>
          <cell r="D2173">
            <v>1010322999</v>
          </cell>
          <cell r="E2173" t="str">
            <v>TALOJA-QUALITY</v>
          </cell>
          <cell r="F2173" t="str">
            <v>1010300399</v>
          </cell>
          <cell r="G2173" t="str">
            <v>04/0612</v>
          </cell>
          <cell r="H2173" t="str">
            <v>M</v>
          </cell>
          <cell r="I2173" t="str">
            <v>Mahesh</v>
          </cell>
          <cell r="J2173" t="str">
            <v>Rane</v>
          </cell>
          <cell r="K2173" t="str">
            <v>Dilip</v>
          </cell>
          <cell r="L2173" t="str">
            <v>Junior Executive</v>
          </cell>
          <cell r="M2173" t="str">
            <v>Quality Control</v>
          </cell>
          <cell r="N2173" t="str">
            <v>Core</v>
          </cell>
          <cell r="O2173">
            <v>0</v>
          </cell>
          <cell r="P2173" t="str">
            <v>Oleo Manufacturing</v>
          </cell>
          <cell r="Q2173">
            <v>0</v>
          </cell>
          <cell r="R2173" t="str">
            <v>Oleochemicals</v>
          </cell>
          <cell r="S2173" t="str">
            <v>JMC</v>
          </cell>
          <cell r="T2173" t="str">
            <v>EG-0</v>
          </cell>
          <cell r="U2173" t="str">
            <v>Taloja</v>
          </cell>
          <cell r="V2173" t="str">
            <v>Taloja</v>
          </cell>
          <cell r="W2173">
            <v>41401</v>
          </cell>
          <cell r="X2173">
            <v>41395</v>
          </cell>
          <cell r="Y2173">
            <v>0</v>
          </cell>
          <cell r="Z2173">
            <v>2.7822785743277589</v>
          </cell>
          <cell r="AA2173">
            <v>2.7822785743277589</v>
          </cell>
          <cell r="AB2173">
            <v>41766</v>
          </cell>
          <cell r="AC2173">
            <v>41760</v>
          </cell>
          <cell r="AD2173">
            <v>41949</v>
          </cell>
          <cell r="AE2173">
            <v>0</v>
          </cell>
          <cell r="AF2173">
            <v>42036</v>
          </cell>
          <cell r="AG2173">
            <v>0</v>
          </cell>
          <cell r="AH2173">
            <v>0</v>
          </cell>
          <cell r="AI2173">
            <v>0</v>
          </cell>
          <cell r="AJ2173">
            <v>0</v>
          </cell>
          <cell r="AK2173">
            <v>0</v>
          </cell>
          <cell r="AL2173">
            <v>0</v>
          </cell>
          <cell r="AM2173">
            <v>0</v>
          </cell>
          <cell r="AN2173">
            <v>0</v>
          </cell>
          <cell r="AO2173">
            <v>0</v>
          </cell>
          <cell r="AP2173">
            <v>0</v>
          </cell>
          <cell r="AQ2173">
            <v>0</v>
          </cell>
          <cell r="AR2173">
            <v>0</v>
          </cell>
          <cell r="AS2173">
            <v>0</v>
          </cell>
          <cell r="AT2173">
            <v>0</v>
          </cell>
          <cell r="AU2173">
            <v>0</v>
          </cell>
          <cell r="AV2173" t="str">
            <v>Junior Executive</v>
          </cell>
          <cell r="AW2173">
            <v>0</v>
          </cell>
          <cell r="AX2173">
            <v>0</v>
          </cell>
          <cell r="AY2173">
            <v>0</v>
          </cell>
          <cell r="AZ2173">
            <v>0</v>
          </cell>
          <cell r="BA2173">
            <v>0</v>
          </cell>
          <cell r="BB2173">
            <v>0</v>
          </cell>
          <cell r="BC2173">
            <v>0</v>
          </cell>
          <cell r="BD2173">
            <v>0</v>
          </cell>
          <cell r="BE2173">
            <v>0</v>
          </cell>
          <cell r="BF2173">
            <v>0</v>
          </cell>
          <cell r="BG2173">
            <v>34106</v>
          </cell>
          <cell r="BH2173">
            <v>22</v>
          </cell>
          <cell r="BI2173">
            <v>8</v>
          </cell>
          <cell r="BJ2173">
            <v>56020</v>
          </cell>
          <cell r="BK2173" t="str">
            <v>Less than and equal to 30 yrs</v>
          </cell>
          <cell r="BL2173" t="str">
            <v>Unmarried</v>
          </cell>
          <cell r="BM2173">
            <v>2</v>
          </cell>
          <cell r="BN2173" t="str">
            <v xml:space="preserve">A-304, Soham Heights, Near Sampada Hospital, Thangewadi, </v>
          </cell>
          <cell r="BO2173" t="str">
            <v>Kalyan West</v>
          </cell>
          <cell r="BP2173" t="str">
            <v>Maharashtra</v>
          </cell>
          <cell r="BQ2173">
            <v>421304</v>
          </cell>
          <cell r="BR2173" t="str">
            <v>B.Sc. Chemistry (Pursuing)</v>
          </cell>
          <cell r="BS2173">
            <v>0</v>
          </cell>
          <cell r="BT2173" t="str">
            <v>Certificate in Industrial Chemistry</v>
          </cell>
          <cell r="BU2173" t="str">
            <v>Fresher</v>
          </cell>
          <cell r="BV2173">
            <v>0</v>
          </cell>
          <cell r="BW2173">
            <v>0</v>
          </cell>
          <cell r="BX2173">
            <v>0</v>
          </cell>
          <cell r="BY2173">
            <v>0</v>
          </cell>
          <cell r="BZ2173">
            <v>0</v>
          </cell>
          <cell r="CA2173">
            <v>0</v>
          </cell>
          <cell r="CB2173">
            <v>0</v>
          </cell>
          <cell r="CC2173">
            <v>0</v>
          </cell>
          <cell r="CD2173">
            <v>0</v>
          </cell>
          <cell r="CE2173" t="str">
            <v>BDXPR1369A</v>
          </cell>
          <cell r="CF2173" t="str">
            <v>C.P.Unnikrishnan</v>
          </cell>
          <cell r="CG2173" t="str">
            <v>C.P. Unnikrishnan</v>
          </cell>
        </row>
        <row r="2174">
          <cell r="B2174">
            <v>10003011</v>
          </cell>
          <cell r="C2174" t="str">
            <v>Inactive</v>
          </cell>
          <cell r="D2174">
            <v>0</v>
          </cell>
          <cell r="E2174">
            <v>0</v>
          </cell>
          <cell r="F2174" t="e">
            <v>#N/A</v>
          </cell>
          <cell r="G2174" t="str">
            <v>04/0614</v>
          </cell>
          <cell r="H2174" t="str">
            <v>M</v>
          </cell>
          <cell r="I2174" t="str">
            <v>Prajesh</v>
          </cell>
          <cell r="J2174" t="str">
            <v>Babar</v>
          </cell>
          <cell r="K2174" t="str">
            <v>Anil</v>
          </cell>
          <cell r="L2174" t="str">
            <v>Field Operator</v>
          </cell>
          <cell r="M2174">
            <v>0</v>
          </cell>
          <cell r="N2174">
            <v>0</v>
          </cell>
          <cell r="O2174">
            <v>0</v>
          </cell>
          <cell r="P2174" t="str">
            <v>Oleo Manufacturing</v>
          </cell>
          <cell r="Q2174">
            <v>0</v>
          </cell>
          <cell r="R2174" t="str">
            <v>Oleochemicals</v>
          </cell>
          <cell r="S2174" t="str">
            <v>Associate</v>
          </cell>
          <cell r="T2174" t="str">
            <v>A1</v>
          </cell>
          <cell r="U2174" t="str">
            <v>Taloja</v>
          </cell>
          <cell r="V2174" t="str">
            <v>Taloja</v>
          </cell>
          <cell r="W2174">
            <v>41404</v>
          </cell>
          <cell r="X2174">
            <v>41395</v>
          </cell>
          <cell r="Y2174">
            <v>1.5</v>
          </cell>
          <cell r="Z2174">
            <v>2.7740593962455669</v>
          </cell>
          <cell r="AA2174">
            <v>1.6</v>
          </cell>
          <cell r="AB2174">
            <v>0</v>
          </cell>
          <cell r="AC2174">
            <v>0</v>
          </cell>
          <cell r="AD2174">
            <v>41588</v>
          </cell>
          <cell r="AE2174">
            <v>0</v>
          </cell>
          <cell r="AF2174">
            <v>0</v>
          </cell>
          <cell r="AG2174">
            <v>0</v>
          </cell>
          <cell r="AH2174">
            <v>0</v>
          </cell>
          <cell r="AI2174">
            <v>0</v>
          </cell>
          <cell r="AJ2174">
            <v>0</v>
          </cell>
          <cell r="AK2174">
            <v>0</v>
          </cell>
          <cell r="AL2174">
            <v>0</v>
          </cell>
          <cell r="AM2174">
            <v>0</v>
          </cell>
          <cell r="AN2174">
            <v>0</v>
          </cell>
          <cell r="AO2174">
            <v>0</v>
          </cell>
          <cell r="AP2174">
            <v>0</v>
          </cell>
          <cell r="AQ2174">
            <v>0</v>
          </cell>
          <cell r="AR2174">
            <v>0</v>
          </cell>
          <cell r="AS2174">
            <v>0</v>
          </cell>
          <cell r="AT2174">
            <v>0</v>
          </cell>
          <cell r="AU2174">
            <v>0</v>
          </cell>
          <cell r="AV2174">
            <v>0</v>
          </cell>
          <cell r="AW2174">
            <v>0</v>
          </cell>
          <cell r="AX2174">
            <v>0</v>
          </cell>
          <cell r="AY2174">
            <v>0</v>
          </cell>
          <cell r="AZ2174">
            <v>0</v>
          </cell>
          <cell r="BA2174">
            <v>0</v>
          </cell>
          <cell r="BB2174">
            <v>0</v>
          </cell>
          <cell r="BC2174">
            <v>0</v>
          </cell>
          <cell r="BD2174">
            <v>0</v>
          </cell>
          <cell r="BE2174">
            <v>0</v>
          </cell>
          <cell r="BF2174">
            <v>0</v>
          </cell>
          <cell r="BG2174">
            <v>30958</v>
          </cell>
          <cell r="BH2174">
            <v>28</v>
          </cell>
          <cell r="BI2174">
            <v>8</v>
          </cell>
          <cell r="BJ2174">
            <v>0</v>
          </cell>
          <cell r="BK2174" t="str">
            <v>Less than 30 yrs and equal to 30 yrs</v>
          </cell>
          <cell r="BL2174" t="str">
            <v>Married</v>
          </cell>
          <cell r="BM2174">
            <v>1</v>
          </cell>
          <cell r="BN2174" t="str">
            <v>Type-4, Building No.20/115, RCF colony, Chembur</v>
          </cell>
          <cell r="BO2174" t="str">
            <v>Mumbai</v>
          </cell>
          <cell r="BP2174" t="str">
            <v>Maharshtra</v>
          </cell>
          <cell r="BQ2174">
            <v>400074</v>
          </cell>
          <cell r="BR2174" t="str">
            <v>B.Sc (Chemistry)</v>
          </cell>
          <cell r="BS2174">
            <v>0</v>
          </cell>
          <cell r="BT2174" t="str">
            <v>AOCP course</v>
          </cell>
          <cell r="BU2174" t="str">
            <v>RCF Limited (Apprentciship)</v>
          </cell>
          <cell r="BV2174">
            <v>41450</v>
          </cell>
          <cell r="BW2174">
            <v>41426</v>
          </cell>
          <cell r="BX2174">
            <v>0</v>
          </cell>
          <cell r="BY2174" t="str">
            <v>Personal Reasons</v>
          </cell>
          <cell r="BZ2174" t="str">
            <v>Resignation</v>
          </cell>
          <cell r="CA2174">
            <v>0</v>
          </cell>
          <cell r="CB2174" t="str">
            <v>Voluntary</v>
          </cell>
          <cell r="CC2174">
            <v>0</v>
          </cell>
          <cell r="CD2174">
            <v>0</v>
          </cell>
          <cell r="CE2174">
            <v>0</v>
          </cell>
          <cell r="CF2174">
            <v>0</v>
          </cell>
          <cell r="CG2174">
            <v>0</v>
          </cell>
        </row>
        <row r="2175">
          <cell r="B2175">
            <v>10003024</v>
          </cell>
          <cell r="C2175" t="str">
            <v>Inactive</v>
          </cell>
          <cell r="D2175">
            <v>0</v>
          </cell>
          <cell r="E2175">
            <v>0</v>
          </cell>
          <cell r="F2175" t="e">
            <v>#N/A</v>
          </cell>
          <cell r="G2175" t="str">
            <v>04/0615</v>
          </cell>
          <cell r="H2175" t="str">
            <v>M</v>
          </cell>
          <cell r="I2175" t="str">
            <v>Durgesh</v>
          </cell>
          <cell r="J2175" t="str">
            <v>Pachpande</v>
          </cell>
          <cell r="K2175" t="str">
            <v>Prakash</v>
          </cell>
          <cell r="L2175" t="str">
            <v>Trainee</v>
          </cell>
          <cell r="M2175">
            <v>0</v>
          </cell>
          <cell r="N2175">
            <v>0</v>
          </cell>
          <cell r="O2175">
            <v>0</v>
          </cell>
          <cell r="P2175" t="str">
            <v>Oleo Manufacturing</v>
          </cell>
          <cell r="Q2175">
            <v>0</v>
          </cell>
          <cell r="R2175" t="str">
            <v>Oleochemicals</v>
          </cell>
          <cell r="S2175" t="str">
            <v>Trainee</v>
          </cell>
          <cell r="T2175" t="str">
            <v>EG-0</v>
          </cell>
          <cell r="U2175" t="str">
            <v>Taloja</v>
          </cell>
          <cell r="V2175" t="str">
            <v>Taloja</v>
          </cell>
          <cell r="W2175">
            <v>41407</v>
          </cell>
          <cell r="X2175">
            <v>41395</v>
          </cell>
          <cell r="Y2175">
            <v>0</v>
          </cell>
          <cell r="Z2175">
            <v>2.7658402184804673</v>
          </cell>
          <cell r="AA2175">
            <v>0.1</v>
          </cell>
          <cell r="AB2175">
            <v>41772</v>
          </cell>
          <cell r="AC2175">
            <v>0</v>
          </cell>
          <cell r="AD2175">
            <v>41955</v>
          </cell>
          <cell r="AE2175">
            <v>0</v>
          </cell>
          <cell r="AF2175">
            <v>0</v>
          </cell>
          <cell r="AG2175">
            <v>0</v>
          </cell>
          <cell r="AH2175">
            <v>0</v>
          </cell>
          <cell r="AI2175">
            <v>0</v>
          </cell>
          <cell r="AJ2175">
            <v>0</v>
          </cell>
          <cell r="AK2175">
            <v>0</v>
          </cell>
          <cell r="AL2175">
            <v>0</v>
          </cell>
          <cell r="AM2175">
            <v>0</v>
          </cell>
          <cell r="AN2175">
            <v>0</v>
          </cell>
          <cell r="AO2175">
            <v>0</v>
          </cell>
          <cell r="AP2175">
            <v>0</v>
          </cell>
          <cell r="AQ2175">
            <v>0</v>
          </cell>
          <cell r="AR2175">
            <v>0</v>
          </cell>
          <cell r="AS2175">
            <v>0</v>
          </cell>
          <cell r="AT2175">
            <v>0</v>
          </cell>
          <cell r="AU2175">
            <v>0</v>
          </cell>
          <cell r="AV2175">
            <v>0</v>
          </cell>
          <cell r="AW2175">
            <v>0</v>
          </cell>
          <cell r="AX2175">
            <v>0</v>
          </cell>
          <cell r="AY2175">
            <v>0</v>
          </cell>
          <cell r="AZ2175">
            <v>0</v>
          </cell>
          <cell r="BA2175">
            <v>0</v>
          </cell>
          <cell r="BB2175">
            <v>0</v>
          </cell>
          <cell r="BC2175">
            <v>0</v>
          </cell>
          <cell r="BD2175">
            <v>0</v>
          </cell>
          <cell r="BE2175">
            <v>0</v>
          </cell>
          <cell r="BF2175">
            <v>0</v>
          </cell>
          <cell r="BG2175">
            <v>33478</v>
          </cell>
          <cell r="BH2175">
            <v>21</v>
          </cell>
          <cell r="BI2175">
            <v>9</v>
          </cell>
          <cell r="BJ2175">
            <v>0</v>
          </cell>
          <cell r="BK2175" t="str">
            <v>Less than 30 yrs and equal to 30 yrs</v>
          </cell>
          <cell r="BL2175" t="str">
            <v>Unmarried</v>
          </cell>
          <cell r="BM2175">
            <v>2</v>
          </cell>
          <cell r="BN2175" t="str">
            <v xml:space="preserve">G13, Sudama Chatra, Pandurang Wadi, Near Saibaba Mandir, </v>
          </cell>
          <cell r="BO2175" t="str">
            <v>Dombivali East</v>
          </cell>
          <cell r="BP2175" t="str">
            <v>Maharashtra</v>
          </cell>
          <cell r="BQ2175">
            <v>421201</v>
          </cell>
          <cell r="BR2175" t="str">
            <v>12th</v>
          </cell>
          <cell r="BS2175">
            <v>0</v>
          </cell>
          <cell r="BT2175">
            <v>0</v>
          </cell>
          <cell r="BU2175" t="str">
            <v>NA</v>
          </cell>
          <cell r="BV2175">
            <v>41442</v>
          </cell>
          <cell r="BW2175">
            <v>41426</v>
          </cell>
          <cell r="BX2175">
            <v>0</v>
          </cell>
          <cell r="BY2175" t="str">
            <v>Personal Reasons</v>
          </cell>
          <cell r="BZ2175" t="str">
            <v>Resignation</v>
          </cell>
          <cell r="CA2175" t="str">
            <v>Failed in T.Y.B.Sc exam</v>
          </cell>
          <cell r="CB2175" t="str">
            <v>Voluntary</v>
          </cell>
          <cell r="CC2175">
            <v>0</v>
          </cell>
          <cell r="CD2175">
            <v>0</v>
          </cell>
          <cell r="CE2175">
            <v>0</v>
          </cell>
          <cell r="CF2175">
            <v>0</v>
          </cell>
          <cell r="CG2175">
            <v>0</v>
          </cell>
        </row>
        <row r="2176">
          <cell r="B2176">
            <v>10003012</v>
          </cell>
          <cell r="C2176" t="str">
            <v>Active</v>
          </cell>
          <cell r="D2176">
            <v>2011417999</v>
          </cell>
          <cell r="E2176" t="str">
            <v>BADDI-MAINTENANCE</v>
          </cell>
          <cell r="F2176" t="str">
            <v>2011400271</v>
          </cell>
          <cell r="G2176" t="str">
            <v>B00634</v>
          </cell>
          <cell r="H2176" t="str">
            <v>M</v>
          </cell>
          <cell r="I2176" t="str">
            <v>Rahul</v>
          </cell>
          <cell r="J2176" t="str">
            <v>Singh</v>
          </cell>
          <cell r="K2176">
            <v>0</v>
          </cell>
          <cell r="L2176" t="str">
            <v>Technician</v>
          </cell>
          <cell r="M2176" t="str">
            <v>Engineering Services</v>
          </cell>
          <cell r="N2176" t="str">
            <v>Core</v>
          </cell>
          <cell r="O2176">
            <v>0</v>
          </cell>
          <cell r="P2176" t="str">
            <v>PCP Manufacturing</v>
          </cell>
          <cell r="Q2176">
            <v>0</v>
          </cell>
          <cell r="R2176" t="str">
            <v>Personal Care Products</v>
          </cell>
          <cell r="S2176" t="str">
            <v>Associate</v>
          </cell>
          <cell r="T2176" t="str">
            <v>A1</v>
          </cell>
          <cell r="U2176" t="str">
            <v>Baddi</v>
          </cell>
          <cell r="V2176" t="str">
            <v>Baddi</v>
          </cell>
          <cell r="W2176">
            <v>41407</v>
          </cell>
          <cell r="X2176">
            <v>41395</v>
          </cell>
          <cell r="Y2176">
            <v>3</v>
          </cell>
          <cell r="Z2176">
            <v>2.7658402184804673</v>
          </cell>
          <cell r="AA2176">
            <v>5.7658402184804673</v>
          </cell>
          <cell r="AB2176">
            <v>0</v>
          </cell>
          <cell r="AC2176">
            <v>0</v>
          </cell>
          <cell r="AD2176">
            <v>41590</v>
          </cell>
          <cell r="AE2176">
            <v>0</v>
          </cell>
          <cell r="AF2176">
            <v>41590</v>
          </cell>
          <cell r="AG2176">
            <v>0</v>
          </cell>
          <cell r="AH2176">
            <v>0</v>
          </cell>
          <cell r="AI2176">
            <v>0</v>
          </cell>
          <cell r="AJ2176">
            <v>0</v>
          </cell>
          <cell r="AK2176">
            <v>0</v>
          </cell>
          <cell r="AL2176">
            <v>0</v>
          </cell>
          <cell r="AM2176">
            <v>0</v>
          </cell>
          <cell r="AN2176">
            <v>0</v>
          </cell>
          <cell r="AO2176">
            <v>0</v>
          </cell>
          <cell r="AP2176">
            <v>0</v>
          </cell>
          <cell r="AQ2176">
            <v>0</v>
          </cell>
          <cell r="AR2176">
            <v>0</v>
          </cell>
          <cell r="AS2176">
            <v>0</v>
          </cell>
          <cell r="AT2176">
            <v>0</v>
          </cell>
          <cell r="AU2176">
            <v>0</v>
          </cell>
          <cell r="AV2176">
            <v>0</v>
          </cell>
          <cell r="AW2176">
            <v>0</v>
          </cell>
          <cell r="AX2176">
            <v>0</v>
          </cell>
          <cell r="AY2176">
            <v>0</v>
          </cell>
          <cell r="AZ2176">
            <v>0</v>
          </cell>
          <cell r="BA2176">
            <v>0</v>
          </cell>
          <cell r="BB2176">
            <v>0</v>
          </cell>
          <cell r="BC2176">
            <v>0</v>
          </cell>
          <cell r="BD2176">
            <v>0</v>
          </cell>
          <cell r="BE2176">
            <v>0</v>
          </cell>
          <cell r="BF2176">
            <v>0</v>
          </cell>
          <cell r="BG2176">
            <v>32380</v>
          </cell>
          <cell r="BH2176">
            <v>27</v>
          </cell>
          <cell r="BI2176">
            <v>5</v>
          </cell>
          <cell r="BJ2176">
            <v>54294</v>
          </cell>
          <cell r="BK2176" t="str">
            <v>Less than and equal to 30 yrs</v>
          </cell>
          <cell r="BL2176" t="str">
            <v>Unmarried</v>
          </cell>
          <cell r="BM2176">
            <v>3</v>
          </cell>
          <cell r="BN2176" t="str">
            <v>VPO: Kukher, Tehsil: Nurpur</v>
          </cell>
          <cell r="BO2176" t="str">
            <v>Kangra</v>
          </cell>
          <cell r="BP2176" t="str">
            <v>Himachal Pradesh</v>
          </cell>
          <cell r="BQ2176">
            <v>176211</v>
          </cell>
          <cell r="BR2176" t="str">
            <v>12th</v>
          </cell>
          <cell r="BS2176">
            <v>0</v>
          </cell>
          <cell r="BT2176" t="str">
            <v>ITI Fitter</v>
          </cell>
          <cell r="BU2176" t="str">
            <v>Chemex Oil Pvt Ltd</v>
          </cell>
          <cell r="BV2176">
            <v>0</v>
          </cell>
          <cell r="BW2176">
            <v>0</v>
          </cell>
          <cell r="BX2176">
            <v>0</v>
          </cell>
          <cell r="BY2176">
            <v>0</v>
          </cell>
          <cell r="BZ2176">
            <v>0</v>
          </cell>
          <cell r="CA2176">
            <v>0</v>
          </cell>
          <cell r="CB2176">
            <v>0</v>
          </cell>
          <cell r="CC2176">
            <v>0</v>
          </cell>
          <cell r="CD2176" t="str">
            <v>B+</v>
          </cell>
          <cell r="CE2176" t="str">
            <v>EZAPS0764J</v>
          </cell>
          <cell r="CF2176" t="str">
            <v>Raphel M</v>
          </cell>
          <cell r="CG2176" t="str">
            <v>Raphel M</v>
          </cell>
        </row>
        <row r="2177">
          <cell r="B2177">
            <v>10003036</v>
          </cell>
          <cell r="C2177" t="str">
            <v>Inactive</v>
          </cell>
          <cell r="D2177">
            <v>1010399999</v>
          </cell>
          <cell r="E2177" t="str">
            <v>TALOJA-COMMON</v>
          </cell>
          <cell r="F2177" t="str">
            <v>1010300404</v>
          </cell>
          <cell r="G2177">
            <v>0</v>
          </cell>
          <cell r="H2177" t="str">
            <v>M</v>
          </cell>
          <cell r="I2177" t="str">
            <v>Ashish</v>
          </cell>
          <cell r="J2177" t="str">
            <v>Pareek</v>
          </cell>
          <cell r="K2177" t="str">
            <v>Damodar</v>
          </cell>
          <cell r="L2177" t="str">
            <v>Assistant Manager</v>
          </cell>
          <cell r="M2177" t="str">
            <v>Production</v>
          </cell>
          <cell r="N2177">
            <v>0</v>
          </cell>
          <cell r="O2177">
            <v>0</v>
          </cell>
          <cell r="P2177" t="str">
            <v>Oleo Manufacturing</v>
          </cell>
          <cell r="Q2177">
            <v>0</v>
          </cell>
          <cell r="R2177" t="str">
            <v>Oleochemicals</v>
          </cell>
          <cell r="S2177" t="str">
            <v>JMC</v>
          </cell>
          <cell r="T2177" t="str">
            <v>EG-1</v>
          </cell>
          <cell r="U2177" t="str">
            <v>Taloja</v>
          </cell>
          <cell r="V2177" t="str">
            <v>Taloja</v>
          </cell>
          <cell r="W2177">
            <v>41421</v>
          </cell>
          <cell r="X2177">
            <v>41395</v>
          </cell>
          <cell r="Y2177">
            <v>0</v>
          </cell>
          <cell r="Z2177">
            <v>2.7274840537798135</v>
          </cell>
          <cell r="AA2177">
            <v>2.7274840537798135</v>
          </cell>
          <cell r="AB2177">
            <v>41786</v>
          </cell>
          <cell r="AC2177">
            <v>0</v>
          </cell>
          <cell r="AD2177">
            <v>41969</v>
          </cell>
          <cell r="AE2177">
            <v>0</v>
          </cell>
          <cell r="AF2177">
            <v>41974</v>
          </cell>
          <cell r="AG2177">
            <v>0</v>
          </cell>
          <cell r="AH2177">
            <v>0</v>
          </cell>
          <cell r="AI2177">
            <v>0</v>
          </cell>
          <cell r="AJ2177">
            <v>0</v>
          </cell>
          <cell r="AK2177">
            <v>0</v>
          </cell>
          <cell r="AL2177">
            <v>0</v>
          </cell>
          <cell r="AM2177">
            <v>0</v>
          </cell>
          <cell r="AN2177">
            <v>0</v>
          </cell>
          <cell r="AO2177">
            <v>0</v>
          </cell>
          <cell r="AP2177">
            <v>0</v>
          </cell>
          <cell r="AQ2177">
            <v>0</v>
          </cell>
          <cell r="AR2177" t="str">
            <v>EMT</v>
          </cell>
          <cell r="AS2177" t="str">
            <v>Production</v>
          </cell>
          <cell r="AT2177">
            <v>0</v>
          </cell>
          <cell r="AU2177">
            <v>0</v>
          </cell>
          <cell r="AV2177" t="str">
            <v>Assistant Manager</v>
          </cell>
          <cell r="AW2177">
            <v>0</v>
          </cell>
          <cell r="AX2177">
            <v>0</v>
          </cell>
          <cell r="AY2177">
            <v>0</v>
          </cell>
          <cell r="AZ2177">
            <v>0</v>
          </cell>
          <cell r="BA2177">
            <v>0</v>
          </cell>
          <cell r="BB2177">
            <v>0</v>
          </cell>
          <cell r="BC2177">
            <v>0</v>
          </cell>
          <cell r="BD2177">
            <v>0</v>
          </cell>
          <cell r="BE2177">
            <v>0</v>
          </cell>
          <cell r="BF2177">
            <v>0</v>
          </cell>
          <cell r="BG2177">
            <v>33765</v>
          </cell>
          <cell r="BH2177">
            <v>23</v>
          </cell>
          <cell r="BI2177">
            <v>8</v>
          </cell>
          <cell r="BJ2177">
            <v>55679</v>
          </cell>
          <cell r="BK2177" t="str">
            <v>Less than 30 yrs and equal to 30 yrs</v>
          </cell>
          <cell r="BL2177" t="str">
            <v>Unmarried</v>
          </cell>
          <cell r="BM2177">
            <v>0</v>
          </cell>
          <cell r="BN2177" t="str">
            <v>Hanuman Colony, P.O - Parbatsar</v>
          </cell>
          <cell r="BO2177" t="str">
            <v>Nagaur</v>
          </cell>
          <cell r="BP2177" t="str">
            <v>Rajasthan</v>
          </cell>
          <cell r="BQ2177">
            <v>341512</v>
          </cell>
          <cell r="BR2177" t="str">
            <v>B.Tech(Chemical)</v>
          </cell>
          <cell r="BS2177">
            <v>0</v>
          </cell>
          <cell r="BT2177">
            <v>0</v>
          </cell>
          <cell r="BU2177">
            <v>0</v>
          </cell>
          <cell r="BV2177">
            <v>42210</v>
          </cell>
          <cell r="BW2177">
            <v>42156</v>
          </cell>
          <cell r="BX2177">
            <v>42172</v>
          </cell>
          <cell r="BY2177" t="str">
            <v>Higher Studies</v>
          </cell>
          <cell r="BZ2177" t="str">
            <v>Resignation</v>
          </cell>
          <cell r="CA2177">
            <v>0</v>
          </cell>
          <cell r="CB2177" t="str">
            <v>Voluntary</v>
          </cell>
          <cell r="CC2177">
            <v>0</v>
          </cell>
          <cell r="CD2177">
            <v>0</v>
          </cell>
          <cell r="CE2177" t="str">
            <v>BHXPP9349A</v>
          </cell>
          <cell r="CF2177" t="str">
            <v>Prabhat Das</v>
          </cell>
          <cell r="CG2177" t="str">
            <v>Prabhat Krishna Das</v>
          </cell>
        </row>
        <row r="2178">
          <cell r="B2178">
            <v>10003026</v>
          </cell>
          <cell r="C2178" t="str">
            <v>Active</v>
          </cell>
          <cell r="D2178">
            <v>1010329999</v>
          </cell>
          <cell r="E2178" t="str">
            <v>TALOJA-UTILITY</v>
          </cell>
          <cell r="F2178" t="str">
            <v>1010300402</v>
          </cell>
          <cell r="G2178" t="str">
            <v>04/0617</v>
          </cell>
          <cell r="H2178" t="str">
            <v>M</v>
          </cell>
          <cell r="I2178" t="str">
            <v>Harpreet</v>
          </cell>
          <cell r="J2178" t="str">
            <v>Singh</v>
          </cell>
          <cell r="K2178" t="str">
            <v>B S Tuteja</v>
          </cell>
          <cell r="L2178" t="str">
            <v>Executive</v>
          </cell>
          <cell r="M2178" t="str">
            <v>Utility</v>
          </cell>
          <cell r="N2178" t="str">
            <v>Support</v>
          </cell>
          <cell r="O2178">
            <v>0</v>
          </cell>
          <cell r="P2178" t="str">
            <v>Oleo Manufacturing</v>
          </cell>
          <cell r="Q2178">
            <v>0</v>
          </cell>
          <cell r="R2178" t="str">
            <v>Oleochemicals</v>
          </cell>
          <cell r="S2178" t="str">
            <v>JMC</v>
          </cell>
          <cell r="T2178" t="str">
            <v>EG</v>
          </cell>
          <cell r="U2178" t="str">
            <v>Taloja</v>
          </cell>
          <cell r="V2178" t="str">
            <v>Taloja</v>
          </cell>
          <cell r="W2178">
            <v>41409</v>
          </cell>
          <cell r="X2178">
            <v>41395</v>
          </cell>
          <cell r="Y2178">
            <v>0</v>
          </cell>
          <cell r="Z2178">
            <v>2.7603607661085809</v>
          </cell>
          <cell r="AA2178">
            <v>2.7603607661085809</v>
          </cell>
          <cell r="AB2178">
            <v>41774</v>
          </cell>
          <cell r="AC2178">
            <v>41774</v>
          </cell>
          <cell r="AD2178">
            <v>41957</v>
          </cell>
          <cell r="AE2178">
            <v>0</v>
          </cell>
          <cell r="AF2178">
            <v>41974</v>
          </cell>
          <cell r="AG2178">
            <v>0</v>
          </cell>
          <cell r="AH2178">
            <v>0</v>
          </cell>
          <cell r="AI2178">
            <v>0</v>
          </cell>
          <cell r="AJ2178">
            <v>0</v>
          </cell>
          <cell r="AK2178">
            <v>0</v>
          </cell>
          <cell r="AL2178">
            <v>0</v>
          </cell>
          <cell r="AM2178">
            <v>0</v>
          </cell>
          <cell r="AN2178">
            <v>0</v>
          </cell>
          <cell r="AO2178">
            <v>0</v>
          </cell>
          <cell r="AP2178">
            <v>0</v>
          </cell>
          <cell r="AQ2178">
            <v>0</v>
          </cell>
          <cell r="AR2178" t="str">
            <v>GET</v>
          </cell>
          <cell r="AS2178" t="str">
            <v>Utility</v>
          </cell>
          <cell r="AT2178">
            <v>0</v>
          </cell>
          <cell r="AU2178">
            <v>0</v>
          </cell>
          <cell r="AV2178">
            <v>0</v>
          </cell>
          <cell r="AW2178">
            <v>0</v>
          </cell>
          <cell r="AX2178">
            <v>0</v>
          </cell>
          <cell r="AY2178">
            <v>0</v>
          </cell>
          <cell r="AZ2178">
            <v>0</v>
          </cell>
          <cell r="BA2178">
            <v>0</v>
          </cell>
          <cell r="BB2178">
            <v>0</v>
          </cell>
          <cell r="BC2178">
            <v>0</v>
          </cell>
          <cell r="BD2178">
            <v>0</v>
          </cell>
          <cell r="BE2178">
            <v>0</v>
          </cell>
          <cell r="BF2178">
            <v>0</v>
          </cell>
          <cell r="BG2178">
            <v>33339</v>
          </cell>
          <cell r="BH2178">
            <v>24</v>
          </cell>
          <cell r="BI2178">
            <v>10</v>
          </cell>
          <cell r="BJ2178">
            <v>55253</v>
          </cell>
          <cell r="BK2178" t="str">
            <v>Less than and equal to 30 yrs</v>
          </cell>
          <cell r="BL2178" t="str">
            <v>Unmarried</v>
          </cell>
          <cell r="BM2178">
            <v>2</v>
          </cell>
          <cell r="BN2178" t="str">
            <v xml:space="preserve">4/5-A, Rachna Srushti Apt., K T Nagar, Katol Road, </v>
          </cell>
          <cell r="BO2178" t="str">
            <v>Nagpur</v>
          </cell>
          <cell r="BP2178" t="str">
            <v>Maharashtra</v>
          </cell>
          <cell r="BQ2178">
            <v>440013</v>
          </cell>
          <cell r="BR2178" t="str">
            <v>BE Power Engineering (Appearing)</v>
          </cell>
          <cell r="BS2178">
            <v>0</v>
          </cell>
          <cell r="BT2178">
            <v>0</v>
          </cell>
          <cell r="BU2178" t="str">
            <v>NA</v>
          </cell>
          <cell r="BV2178">
            <v>0</v>
          </cell>
          <cell r="BW2178">
            <v>0</v>
          </cell>
          <cell r="BX2178">
            <v>0</v>
          </cell>
          <cell r="BY2178">
            <v>0</v>
          </cell>
          <cell r="BZ2178">
            <v>0</v>
          </cell>
          <cell r="CA2178">
            <v>0</v>
          </cell>
          <cell r="CB2178">
            <v>0</v>
          </cell>
          <cell r="CC2178">
            <v>0</v>
          </cell>
          <cell r="CD2178">
            <v>0</v>
          </cell>
          <cell r="CE2178" t="str">
            <v>CNAPS0926G</v>
          </cell>
          <cell r="CF2178" t="str">
            <v>Vijaykumar Patil</v>
          </cell>
          <cell r="CG2178" t="str">
            <v>Vijaykumar Patil</v>
          </cell>
        </row>
        <row r="2179">
          <cell r="B2179">
            <v>10003013</v>
          </cell>
          <cell r="C2179" t="str">
            <v>Active</v>
          </cell>
          <cell r="D2179">
            <v>2019999999</v>
          </cell>
          <cell r="E2179" t="str">
            <v>CORPORATE-CMB-CORPORATE</v>
          </cell>
          <cell r="F2179" t="str">
            <v>2019900018</v>
          </cell>
          <cell r="G2179">
            <v>0</v>
          </cell>
          <cell r="H2179" t="str">
            <v>M</v>
          </cell>
          <cell r="I2179" t="str">
            <v>Akshay</v>
          </cell>
          <cell r="J2179" t="str">
            <v>Bhansali</v>
          </cell>
          <cell r="K2179" t="str">
            <v>Bhupendra</v>
          </cell>
          <cell r="L2179" t="str">
            <v>General Manager</v>
          </cell>
          <cell r="M2179" t="str">
            <v>Quality Assurance</v>
          </cell>
          <cell r="N2179" t="str">
            <v>Core</v>
          </cell>
          <cell r="O2179">
            <v>0</v>
          </cell>
          <cell r="P2179" t="str">
            <v>CMB Corporate</v>
          </cell>
          <cell r="Q2179">
            <v>0</v>
          </cell>
          <cell r="R2179" t="str">
            <v>Contract Manufacturing</v>
          </cell>
          <cell r="S2179" t="str">
            <v>SMC</v>
          </cell>
          <cell r="T2179" t="str">
            <v>EG-6</v>
          </cell>
          <cell r="U2179" t="str">
            <v>Corporate</v>
          </cell>
          <cell r="V2179" t="str">
            <v>Corporate</v>
          </cell>
          <cell r="W2179">
            <v>41409</v>
          </cell>
          <cell r="X2179">
            <v>41395</v>
          </cell>
          <cell r="Y2179">
            <v>25</v>
          </cell>
          <cell r="Z2179">
            <v>2.7603607664256731</v>
          </cell>
          <cell r="AA2179">
            <v>27.760360766425674</v>
          </cell>
          <cell r="AB2179">
            <v>0</v>
          </cell>
          <cell r="AC2179">
            <v>0</v>
          </cell>
          <cell r="AD2179">
            <v>41592</v>
          </cell>
          <cell r="AE2179">
            <v>0</v>
          </cell>
          <cell r="AF2179">
            <v>41579</v>
          </cell>
          <cell r="AG2179">
            <v>0</v>
          </cell>
          <cell r="AH2179">
            <v>0</v>
          </cell>
          <cell r="AI2179">
            <v>0</v>
          </cell>
          <cell r="AJ2179">
            <v>0</v>
          </cell>
          <cell r="AK2179">
            <v>0</v>
          </cell>
          <cell r="AL2179">
            <v>0</v>
          </cell>
          <cell r="AM2179">
            <v>0</v>
          </cell>
          <cell r="AN2179">
            <v>0</v>
          </cell>
          <cell r="AO2179">
            <v>0</v>
          </cell>
          <cell r="AP2179">
            <v>0</v>
          </cell>
          <cell r="AQ2179">
            <v>0</v>
          </cell>
          <cell r="AR2179">
            <v>0</v>
          </cell>
          <cell r="AS2179">
            <v>0</v>
          </cell>
          <cell r="AT2179">
            <v>0</v>
          </cell>
          <cell r="AU2179">
            <v>0</v>
          </cell>
          <cell r="AV2179">
            <v>0</v>
          </cell>
          <cell r="AW2179">
            <v>0</v>
          </cell>
          <cell r="AX2179">
            <v>0</v>
          </cell>
          <cell r="AY2179">
            <v>0</v>
          </cell>
          <cell r="AZ2179">
            <v>0</v>
          </cell>
          <cell r="BA2179">
            <v>0</v>
          </cell>
          <cell r="BB2179">
            <v>0</v>
          </cell>
          <cell r="BC2179">
            <v>0</v>
          </cell>
          <cell r="BD2179">
            <v>0</v>
          </cell>
          <cell r="BE2179">
            <v>0</v>
          </cell>
          <cell r="BF2179">
            <v>0</v>
          </cell>
          <cell r="BG2179">
            <v>24301</v>
          </cell>
          <cell r="BH2179">
            <v>49</v>
          </cell>
          <cell r="BI2179">
            <v>7</v>
          </cell>
          <cell r="BJ2179">
            <v>46215</v>
          </cell>
          <cell r="BK2179" t="str">
            <v>46 - 50 yrs</v>
          </cell>
          <cell r="BL2179" t="str">
            <v>Married</v>
          </cell>
          <cell r="BM2179">
            <v>3</v>
          </cell>
          <cell r="BN2179" t="str">
            <v>A - 1003/1004, Lake Homes, ADI Shankaracharya Marg, Phase - 1, Powai</v>
          </cell>
          <cell r="BO2179" t="str">
            <v>Mumbai</v>
          </cell>
          <cell r="BP2179" t="str">
            <v>Maharashtra</v>
          </cell>
          <cell r="BQ2179">
            <v>400076</v>
          </cell>
          <cell r="BR2179" t="str">
            <v>Bachelor of Science (Microbiology)</v>
          </cell>
          <cell r="BS2179" t="str">
            <v>Diploma in Industrial Chemistry</v>
          </cell>
          <cell r="BT2179" t="str">
            <v>Diploma in Analytical Chemistry</v>
          </cell>
          <cell r="BU2179" t="str">
            <v>Chemi &amp; Cotex Industries Limited, Tanzania</v>
          </cell>
          <cell r="BV2179">
            <v>0</v>
          </cell>
          <cell r="BW2179">
            <v>0</v>
          </cell>
          <cell r="BX2179">
            <v>0</v>
          </cell>
          <cell r="BY2179">
            <v>0</v>
          </cell>
          <cell r="BZ2179">
            <v>0</v>
          </cell>
          <cell r="CA2179">
            <v>0</v>
          </cell>
          <cell r="CB2179">
            <v>0</v>
          </cell>
          <cell r="CC2179">
            <v>0</v>
          </cell>
          <cell r="CD2179" t="str">
            <v>A+</v>
          </cell>
          <cell r="CE2179" t="str">
            <v>AAAPB6110A</v>
          </cell>
          <cell r="CF2179" t="str">
            <v>Pratyaya Chakrabarti</v>
          </cell>
          <cell r="CG2179" t="str">
            <v>Pratyaya Chakrabarti</v>
          </cell>
        </row>
        <row r="2180">
          <cell r="B2180">
            <v>10003027</v>
          </cell>
          <cell r="C2180" t="str">
            <v>Inactive</v>
          </cell>
          <cell r="D2180">
            <v>0</v>
          </cell>
          <cell r="E2180">
            <v>0</v>
          </cell>
          <cell r="F2180" t="e">
            <v>#N/A</v>
          </cell>
          <cell r="G2180" t="str">
            <v>04/0618</v>
          </cell>
          <cell r="H2180" t="str">
            <v>M</v>
          </cell>
          <cell r="I2180" t="str">
            <v xml:space="preserve">Javid </v>
          </cell>
          <cell r="J2180" t="str">
            <v>Sande</v>
          </cell>
          <cell r="K2180" t="str">
            <v>Razzak</v>
          </cell>
          <cell r="L2180" t="str">
            <v>Assistant Manager</v>
          </cell>
          <cell r="M2180">
            <v>0</v>
          </cell>
          <cell r="N2180">
            <v>0</v>
          </cell>
          <cell r="O2180">
            <v>0</v>
          </cell>
          <cell r="P2180" t="str">
            <v>EXIM</v>
          </cell>
          <cell r="Q2180" t="str">
            <v>Excise &amp; Commercial</v>
          </cell>
          <cell r="R2180" t="str">
            <v>Corporate Shared Services</v>
          </cell>
          <cell r="S2180" t="str">
            <v>JMC</v>
          </cell>
          <cell r="T2180" t="str">
            <v>EG-1</v>
          </cell>
          <cell r="U2180" t="str">
            <v>Taloja</v>
          </cell>
          <cell r="V2180" t="str">
            <v>Taloja</v>
          </cell>
          <cell r="W2180">
            <v>41414</v>
          </cell>
          <cell r="X2180">
            <v>41395</v>
          </cell>
          <cell r="Y2180">
            <v>7</v>
          </cell>
          <cell r="Z2180">
            <v>2.7466621362886867</v>
          </cell>
          <cell r="AA2180">
            <v>7.4</v>
          </cell>
          <cell r="AB2180">
            <v>0</v>
          </cell>
          <cell r="AC2180">
            <v>0</v>
          </cell>
          <cell r="AD2180">
            <v>41597</v>
          </cell>
          <cell r="AE2180">
            <v>0</v>
          </cell>
          <cell r="AF2180">
            <v>0</v>
          </cell>
          <cell r="AG2180">
            <v>0</v>
          </cell>
          <cell r="AH2180">
            <v>0</v>
          </cell>
          <cell r="AI2180">
            <v>0</v>
          </cell>
          <cell r="AJ2180">
            <v>0</v>
          </cell>
          <cell r="AK2180">
            <v>0</v>
          </cell>
          <cell r="AL2180">
            <v>0</v>
          </cell>
          <cell r="AM2180">
            <v>0</v>
          </cell>
          <cell r="AN2180">
            <v>0</v>
          </cell>
          <cell r="AO2180">
            <v>0</v>
          </cell>
          <cell r="AP2180">
            <v>0</v>
          </cell>
          <cell r="AQ2180">
            <v>0</v>
          </cell>
          <cell r="AR2180">
            <v>0</v>
          </cell>
          <cell r="AS2180">
            <v>0</v>
          </cell>
          <cell r="AT2180">
            <v>0</v>
          </cell>
          <cell r="AU2180">
            <v>0</v>
          </cell>
          <cell r="AV2180">
            <v>0</v>
          </cell>
          <cell r="AW2180">
            <v>0</v>
          </cell>
          <cell r="AX2180">
            <v>0</v>
          </cell>
          <cell r="AY2180">
            <v>0</v>
          </cell>
          <cell r="AZ2180">
            <v>0</v>
          </cell>
          <cell r="BA2180">
            <v>0</v>
          </cell>
          <cell r="BB2180">
            <v>0</v>
          </cell>
          <cell r="BC2180">
            <v>0</v>
          </cell>
          <cell r="BD2180">
            <v>0</v>
          </cell>
          <cell r="BE2180">
            <v>0</v>
          </cell>
          <cell r="BF2180">
            <v>0</v>
          </cell>
          <cell r="BG2180">
            <v>29938</v>
          </cell>
          <cell r="BH2180">
            <v>31</v>
          </cell>
          <cell r="BI2180">
            <v>10</v>
          </cell>
          <cell r="BJ2180">
            <v>0</v>
          </cell>
          <cell r="BK2180">
            <v>0</v>
          </cell>
          <cell r="BL2180" t="str">
            <v>Married</v>
          </cell>
          <cell r="BM2180">
            <v>2</v>
          </cell>
          <cell r="BN2180" t="str">
            <v>Room No.02, 03rd Floor, Bismilla Apts., Behind Shalimar Balcony, Gandhi Colony,</v>
          </cell>
          <cell r="BO2180" t="str">
            <v>Badlapur East</v>
          </cell>
          <cell r="BP2180" t="str">
            <v>Maharashtra</v>
          </cell>
          <cell r="BQ2180">
            <v>415311</v>
          </cell>
          <cell r="BR2180" t="str">
            <v>B.Com</v>
          </cell>
          <cell r="BS2180">
            <v>0</v>
          </cell>
          <cell r="BT2180" t="str">
            <v>Dip in Co-operative in Accountancy</v>
          </cell>
          <cell r="BU2180" t="str">
            <v>Croda Chemicals India Pvt. Ltd.</v>
          </cell>
          <cell r="BV2180">
            <v>41572</v>
          </cell>
          <cell r="BW2180">
            <v>41548</v>
          </cell>
          <cell r="BX2180">
            <v>41572</v>
          </cell>
          <cell r="BY2180" t="str">
            <v>Family Circumstances</v>
          </cell>
          <cell r="BZ2180" t="str">
            <v>Resignation</v>
          </cell>
          <cell r="CA2180">
            <v>0</v>
          </cell>
          <cell r="CB2180" t="str">
            <v>Voluntary</v>
          </cell>
          <cell r="CC2180">
            <v>0</v>
          </cell>
          <cell r="CD2180">
            <v>0</v>
          </cell>
          <cell r="CE2180">
            <v>0</v>
          </cell>
          <cell r="CF2180">
            <v>0</v>
          </cell>
          <cell r="CG2180">
            <v>0</v>
          </cell>
        </row>
        <row r="2181">
          <cell r="B2181">
            <v>10003028</v>
          </cell>
          <cell r="C2181" t="str">
            <v>Active</v>
          </cell>
          <cell r="D2181">
            <v>2019904999</v>
          </cell>
          <cell r="E2181" t="str">
            <v>CMB-MARKETING</v>
          </cell>
          <cell r="F2181" t="str">
            <v>2019900019</v>
          </cell>
          <cell r="G2181">
            <v>0</v>
          </cell>
          <cell r="H2181" t="str">
            <v>M</v>
          </cell>
          <cell r="I2181" t="str">
            <v>Vivek</v>
          </cell>
          <cell r="J2181" t="str">
            <v>Pawaskar</v>
          </cell>
          <cell r="K2181" t="str">
            <v>Achyut</v>
          </cell>
          <cell r="L2181" t="str">
            <v>General Manager</v>
          </cell>
          <cell r="M2181" t="str">
            <v>Sales &amp; Marketing</v>
          </cell>
          <cell r="N2181" t="str">
            <v>Core</v>
          </cell>
          <cell r="O2181">
            <v>0</v>
          </cell>
          <cell r="P2181" t="str">
            <v>CMB Marketing</v>
          </cell>
          <cell r="Q2181">
            <v>0</v>
          </cell>
          <cell r="R2181" t="str">
            <v>Contract Manufacturing</v>
          </cell>
          <cell r="S2181" t="str">
            <v>SMC</v>
          </cell>
          <cell r="T2181" t="str">
            <v>EG-6</v>
          </cell>
          <cell r="U2181" t="str">
            <v>Corporate</v>
          </cell>
          <cell r="V2181" t="str">
            <v>Corporate</v>
          </cell>
          <cell r="W2181">
            <v>41414</v>
          </cell>
          <cell r="X2181">
            <v>41395</v>
          </cell>
          <cell r="Y2181">
            <v>19</v>
          </cell>
          <cell r="Z2181">
            <v>2.7466621359715946</v>
          </cell>
          <cell r="AA2181">
            <v>21.746662135971594</v>
          </cell>
          <cell r="AB2181">
            <v>0</v>
          </cell>
          <cell r="AC2181">
            <v>0</v>
          </cell>
          <cell r="AD2181">
            <v>41597</v>
          </cell>
          <cell r="AE2181">
            <v>0</v>
          </cell>
          <cell r="AF2181">
            <v>41597</v>
          </cell>
          <cell r="AG2181">
            <v>0</v>
          </cell>
          <cell r="AH2181">
            <v>0</v>
          </cell>
          <cell r="AI2181">
            <v>0</v>
          </cell>
          <cell r="AJ2181">
            <v>0</v>
          </cell>
          <cell r="AK2181">
            <v>0</v>
          </cell>
          <cell r="AL2181">
            <v>0</v>
          </cell>
          <cell r="AM2181">
            <v>0</v>
          </cell>
          <cell r="AN2181">
            <v>0</v>
          </cell>
          <cell r="AO2181">
            <v>0</v>
          </cell>
          <cell r="AP2181">
            <v>0</v>
          </cell>
          <cell r="AQ2181">
            <v>0</v>
          </cell>
          <cell r="AR2181">
            <v>0</v>
          </cell>
          <cell r="AS2181">
            <v>0</v>
          </cell>
          <cell r="AT2181">
            <v>0</v>
          </cell>
          <cell r="AU2181">
            <v>0</v>
          </cell>
          <cell r="AV2181">
            <v>0</v>
          </cell>
          <cell r="AW2181">
            <v>0</v>
          </cell>
          <cell r="AX2181">
            <v>0</v>
          </cell>
          <cell r="AY2181">
            <v>0</v>
          </cell>
          <cell r="AZ2181">
            <v>0</v>
          </cell>
          <cell r="BA2181">
            <v>0</v>
          </cell>
          <cell r="BB2181">
            <v>0</v>
          </cell>
          <cell r="BC2181">
            <v>0</v>
          </cell>
          <cell r="BD2181">
            <v>0</v>
          </cell>
          <cell r="BE2181">
            <v>0</v>
          </cell>
          <cell r="BF2181">
            <v>0</v>
          </cell>
          <cell r="BG2181">
            <v>26097</v>
          </cell>
          <cell r="BH2181">
            <v>44</v>
          </cell>
          <cell r="BI2181">
            <v>8</v>
          </cell>
          <cell r="BJ2181">
            <v>48011</v>
          </cell>
          <cell r="BK2181" t="str">
            <v>41 - 45 yrs</v>
          </cell>
          <cell r="BL2181" t="str">
            <v>Married</v>
          </cell>
          <cell r="BM2181">
            <v>2</v>
          </cell>
          <cell r="BN2181" t="str">
            <v>42, Rustomjee Adarsh Regency, Adarsh Dughdhalay Road, Next Carmel School, Malad - West. Mumbai - 400064</v>
          </cell>
          <cell r="BO2181" t="str">
            <v>Mumbai</v>
          </cell>
          <cell r="BP2181" t="str">
            <v>Maharashtra</v>
          </cell>
          <cell r="BQ2181">
            <v>400064</v>
          </cell>
          <cell r="BR2181" t="str">
            <v>Bachelor of Engineering (Chemical)</v>
          </cell>
          <cell r="BS2181" t="str">
            <v>Masters of Business Administration (Marketing)</v>
          </cell>
          <cell r="BT2181">
            <v>0</v>
          </cell>
          <cell r="BU2181" t="str">
            <v>Femicare India Ltd, Mumbai</v>
          </cell>
          <cell r="BV2181">
            <v>0</v>
          </cell>
          <cell r="BW2181">
            <v>0</v>
          </cell>
          <cell r="BX2181">
            <v>0</v>
          </cell>
          <cell r="BY2181">
            <v>0</v>
          </cell>
          <cell r="BZ2181">
            <v>0</v>
          </cell>
          <cell r="CA2181">
            <v>0</v>
          </cell>
          <cell r="CB2181">
            <v>0</v>
          </cell>
          <cell r="CC2181">
            <v>0</v>
          </cell>
          <cell r="CD2181" t="str">
            <v>O-</v>
          </cell>
          <cell r="CE2181" t="str">
            <v>AARPP3079P</v>
          </cell>
          <cell r="CF2181" t="str">
            <v>Pratyaya Chakrabarti</v>
          </cell>
          <cell r="CG2181" t="str">
            <v>Pratyaya Chakrabarti</v>
          </cell>
        </row>
        <row r="2182">
          <cell r="B2182">
            <v>10003031</v>
          </cell>
          <cell r="C2182" t="str">
            <v>Active</v>
          </cell>
          <cell r="D2182">
            <v>2011417999</v>
          </cell>
          <cell r="E2182" t="str">
            <v>BADDI-MAINTENANCE</v>
          </cell>
          <cell r="F2182" t="str">
            <v>2011400272</v>
          </cell>
          <cell r="G2182" t="str">
            <v>B00635</v>
          </cell>
          <cell r="H2182" t="str">
            <v>M</v>
          </cell>
          <cell r="I2182" t="str">
            <v>Pawan</v>
          </cell>
          <cell r="J2182" t="str">
            <v>kumar</v>
          </cell>
          <cell r="K2182">
            <v>0</v>
          </cell>
          <cell r="L2182" t="str">
            <v>Senior Technician</v>
          </cell>
          <cell r="M2182" t="str">
            <v>Engineering Services</v>
          </cell>
          <cell r="N2182" t="str">
            <v>Core</v>
          </cell>
          <cell r="O2182">
            <v>0</v>
          </cell>
          <cell r="P2182" t="str">
            <v>PCP Manufacturing</v>
          </cell>
          <cell r="Q2182">
            <v>0</v>
          </cell>
          <cell r="R2182" t="str">
            <v>Personal Care Products</v>
          </cell>
          <cell r="S2182" t="str">
            <v>Associate</v>
          </cell>
          <cell r="T2182" t="str">
            <v>A2</v>
          </cell>
          <cell r="U2182" t="str">
            <v>Baddi</v>
          </cell>
          <cell r="V2182" t="str">
            <v>Baddi</v>
          </cell>
          <cell r="W2182">
            <v>41414</v>
          </cell>
          <cell r="X2182">
            <v>41395</v>
          </cell>
          <cell r="Y2182">
            <v>6</v>
          </cell>
          <cell r="Z2182">
            <v>2.7466621359715946</v>
          </cell>
          <cell r="AA2182">
            <v>8.7466621359715937</v>
          </cell>
          <cell r="AB2182">
            <v>0</v>
          </cell>
          <cell r="AC2182">
            <v>0</v>
          </cell>
          <cell r="AD2182">
            <v>41597</v>
          </cell>
          <cell r="AE2182">
            <v>0</v>
          </cell>
          <cell r="AF2182">
            <v>41597</v>
          </cell>
          <cell r="AG2182">
            <v>42095</v>
          </cell>
          <cell r="AH2182" t="str">
            <v>Technician</v>
          </cell>
          <cell r="AI2182" t="str">
            <v>Associate</v>
          </cell>
          <cell r="AJ2182" t="str">
            <v>A1</v>
          </cell>
          <cell r="AK2182">
            <v>0</v>
          </cell>
          <cell r="AL2182">
            <v>0</v>
          </cell>
          <cell r="AM2182">
            <v>0</v>
          </cell>
          <cell r="AN2182">
            <v>0</v>
          </cell>
          <cell r="AO2182">
            <v>0</v>
          </cell>
          <cell r="AP2182">
            <v>0</v>
          </cell>
          <cell r="AQ2182">
            <v>0</v>
          </cell>
          <cell r="AR2182">
            <v>0</v>
          </cell>
          <cell r="AS2182">
            <v>0</v>
          </cell>
          <cell r="AT2182">
            <v>0</v>
          </cell>
          <cell r="AU2182">
            <v>0</v>
          </cell>
          <cell r="AV2182">
            <v>0</v>
          </cell>
          <cell r="AW2182">
            <v>0</v>
          </cell>
          <cell r="AX2182">
            <v>0</v>
          </cell>
          <cell r="AY2182">
            <v>0</v>
          </cell>
          <cell r="AZ2182">
            <v>0</v>
          </cell>
          <cell r="BA2182">
            <v>0</v>
          </cell>
          <cell r="BB2182">
            <v>0</v>
          </cell>
          <cell r="BC2182">
            <v>0</v>
          </cell>
          <cell r="BD2182">
            <v>0</v>
          </cell>
          <cell r="BE2182">
            <v>0</v>
          </cell>
          <cell r="BF2182">
            <v>0</v>
          </cell>
          <cell r="BG2182">
            <v>32056</v>
          </cell>
          <cell r="BH2182">
            <v>28</v>
          </cell>
          <cell r="BI2182">
            <v>4</v>
          </cell>
          <cell r="BJ2182">
            <v>53970</v>
          </cell>
          <cell r="BK2182" t="str">
            <v>Less than and equal to 30 yrs</v>
          </cell>
          <cell r="BL2182" t="str">
            <v>Married</v>
          </cell>
          <cell r="BM2182">
            <v>4</v>
          </cell>
          <cell r="BN2182" t="str">
            <v>VPO: Saloi, Tehsil: Amb</v>
          </cell>
          <cell r="BO2182" t="str">
            <v>Una</v>
          </cell>
          <cell r="BP2182" t="str">
            <v>Himachal Pradesh</v>
          </cell>
          <cell r="BQ2182">
            <v>177203</v>
          </cell>
          <cell r="BR2182" t="str">
            <v>12th</v>
          </cell>
          <cell r="BS2182">
            <v>0</v>
          </cell>
          <cell r="BT2182" t="str">
            <v>ITI Turner</v>
          </cell>
          <cell r="BU2182" t="str">
            <v>Indo Farm Equipment Ltd</v>
          </cell>
          <cell r="BV2182">
            <v>0</v>
          </cell>
          <cell r="BW2182">
            <v>0</v>
          </cell>
          <cell r="BX2182">
            <v>0</v>
          </cell>
          <cell r="BY2182">
            <v>0</v>
          </cell>
          <cell r="BZ2182">
            <v>0</v>
          </cell>
          <cell r="CA2182">
            <v>0</v>
          </cell>
          <cell r="CB2182">
            <v>0</v>
          </cell>
          <cell r="CC2182">
            <v>0</v>
          </cell>
          <cell r="CD2182" t="str">
            <v>O+</v>
          </cell>
          <cell r="CE2182" t="str">
            <v>CDEPK7674R</v>
          </cell>
          <cell r="CF2182" t="str">
            <v>Raphel M</v>
          </cell>
          <cell r="CG2182" t="str">
            <v>Raphel M</v>
          </cell>
        </row>
        <row r="2183">
          <cell r="B2183">
            <v>10003082</v>
          </cell>
          <cell r="C2183" t="str">
            <v>Inactive</v>
          </cell>
          <cell r="D2183">
            <v>1010317999</v>
          </cell>
          <cell r="E2183" t="str">
            <v>TALOJA-MAINTENANCE</v>
          </cell>
          <cell r="F2183" t="str">
            <v>1010300415</v>
          </cell>
          <cell r="G2183" t="str">
            <v>04/0633</v>
          </cell>
          <cell r="H2183" t="str">
            <v>M</v>
          </cell>
          <cell r="I2183" t="str">
            <v>Kaushik</v>
          </cell>
          <cell r="J2183" t="str">
            <v>Agate</v>
          </cell>
          <cell r="K2183" t="str">
            <v>Abhay</v>
          </cell>
          <cell r="L2183" t="str">
            <v>Executive</v>
          </cell>
          <cell r="M2183" t="str">
            <v>Engineering Services</v>
          </cell>
          <cell r="N2183">
            <v>0</v>
          </cell>
          <cell r="O2183">
            <v>0</v>
          </cell>
          <cell r="P2183" t="str">
            <v>Oleo Manufacturing</v>
          </cell>
          <cell r="Q2183">
            <v>0</v>
          </cell>
          <cell r="R2183" t="str">
            <v>Oleochemicals</v>
          </cell>
          <cell r="S2183" t="str">
            <v>JMC</v>
          </cell>
          <cell r="T2183" t="str">
            <v>EG</v>
          </cell>
          <cell r="U2183" t="str">
            <v>Taloja</v>
          </cell>
          <cell r="V2183" t="str">
            <v>Taloja</v>
          </cell>
          <cell r="W2183">
            <v>41456</v>
          </cell>
          <cell r="X2183">
            <v>41456</v>
          </cell>
          <cell r="Y2183">
            <v>0</v>
          </cell>
          <cell r="Z2183">
            <v>2.6315936431380016</v>
          </cell>
          <cell r="AA2183">
            <v>2.6315936431380016</v>
          </cell>
          <cell r="AB2183">
            <v>41821</v>
          </cell>
          <cell r="AC2183">
            <v>41821</v>
          </cell>
          <cell r="AD2183">
            <v>42004</v>
          </cell>
          <cell r="AE2183">
            <v>0</v>
          </cell>
          <cell r="AF2183">
            <v>42005</v>
          </cell>
          <cell r="AG2183">
            <v>0</v>
          </cell>
          <cell r="AH2183">
            <v>0</v>
          </cell>
          <cell r="AI2183">
            <v>0</v>
          </cell>
          <cell r="AJ2183">
            <v>0</v>
          </cell>
          <cell r="AK2183">
            <v>0</v>
          </cell>
          <cell r="AL2183">
            <v>0</v>
          </cell>
          <cell r="AM2183">
            <v>0</v>
          </cell>
          <cell r="AN2183">
            <v>0</v>
          </cell>
          <cell r="AO2183">
            <v>0</v>
          </cell>
          <cell r="AP2183">
            <v>0</v>
          </cell>
          <cell r="AQ2183">
            <v>0</v>
          </cell>
          <cell r="AR2183" t="str">
            <v>GET</v>
          </cell>
          <cell r="AS2183" t="str">
            <v>Mechanical</v>
          </cell>
          <cell r="AT2183">
            <v>0</v>
          </cell>
          <cell r="AU2183">
            <v>0</v>
          </cell>
          <cell r="AV2183" t="str">
            <v>Executive</v>
          </cell>
          <cell r="AW2183">
            <v>0</v>
          </cell>
          <cell r="AX2183">
            <v>0</v>
          </cell>
          <cell r="AY2183">
            <v>0</v>
          </cell>
          <cell r="AZ2183">
            <v>0</v>
          </cell>
          <cell r="BA2183">
            <v>0</v>
          </cell>
          <cell r="BB2183">
            <v>0</v>
          </cell>
          <cell r="BC2183">
            <v>0</v>
          </cell>
          <cell r="BD2183">
            <v>0</v>
          </cell>
          <cell r="BE2183">
            <v>0</v>
          </cell>
          <cell r="BF2183">
            <v>0</v>
          </cell>
          <cell r="BG2183">
            <v>33533</v>
          </cell>
          <cell r="BH2183">
            <v>24</v>
          </cell>
          <cell r="BI2183">
            <v>3</v>
          </cell>
          <cell r="BJ2183">
            <v>55447</v>
          </cell>
          <cell r="BK2183" t="str">
            <v>Less than 30 yrs and equal to 30 yrs</v>
          </cell>
          <cell r="BL2183" t="str">
            <v>Unmarried</v>
          </cell>
          <cell r="BM2183">
            <v>2</v>
          </cell>
          <cell r="BN2183" t="str">
            <v xml:space="preserve">503, Kalpatru Tower, Nr. Sakharam Complex, Koper cross road, </v>
          </cell>
          <cell r="BO2183" t="str">
            <v>Dombivali west</v>
          </cell>
          <cell r="BP2183" t="str">
            <v>Maharashtra</v>
          </cell>
          <cell r="BQ2183">
            <v>421202</v>
          </cell>
          <cell r="BR2183" t="str">
            <v>BE-Mechanical</v>
          </cell>
          <cell r="BS2183">
            <v>0</v>
          </cell>
          <cell r="BT2183">
            <v>0</v>
          </cell>
          <cell r="BU2183">
            <v>0</v>
          </cell>
          <cell r="BV2183">
            <v>42170</v>
          </cell>
          <cell r="BW2183">
            <v>42156</v>
          </cell>
          <cell r="BX2183">
            <v>0</v>
          </cell>
          <cell r="BY2183" t="str">
            <v>Career Growth</v>
          </cell>
          <cell r="BZ2183" t="str">
            <v>Resignation</v>
          </cell>
          <cell r="CA2183">
            <v>0</v>
          </cell>
          <cell r="CB2183" t="str">
            <v>Voluntary</v>
          </cell>
          <cell r="CC2183">
            <v>0</v>
          </cell>
          <cell r="CD2183">
            <v>0</v>
          </cell>
          <cell r="CE2183" t="str">
            <v>ATAPA9043N</v>
          </cell>
          <cell r="CF2183" t="str">
            <v>Yogesh Sama</v>
          </cell>
          <cell r="CG2183" t="str">
            <v>Yogesh Sama</v>
          </cell>
        </row>
        <row r="2184">
          <cell r="B2184">
            <v>10003103</v>
          </cell>
          <cell r="C2184" t="str">
            <v>Inactive</v>
          </cell>
          <cell r="D2184">
            <v>9919912999</v>
          </cell>
          <cell r="E2184" t="str">
            <v>CORPORATE- R&amp;D</v>
          </cell>
          <cell r="F2184" t="str">
            <v>9919900092</v>
          </cell>
          <cell r="G2184">
            <v>0</v>
          </cell>
          <cell r="H2184" t="str">
            <v>M</v>
          </cell>
          <cell r="I2184" t="str">
            <v>Dr. Virendra</v>
          </cell>
          <cell r="J2184" t="str">
            <v>Madyar</v>
          </cell>
          <cell r="K2184" t="str">
            <v>Ramanand</v>
          </cell>
          <cell r="L2184" t="str">
            <v>Assistant General Manager</v>
          </cell>
          <cell r="M2184" t="str">
            <v>Research &amp; Development</v>
          </cell>
          <cell r="N2184">
            <v>0</v>
          </cell>
          <cell r="O2184">
            <v>0</v>
          </cell>
          <cell r="P2184" t="str">
            <v>R &amp; D</v>
          </cell>
          <cell r="Q2184">
            <v>0</v>
          </cell>
          <cell r="R2184" t="str">
            <v>Corporate Shared Services</v>
          </cell>
          <cell r="S2184" t="str">
            <v>MMC</v>
          </cell>
          <cell r="T2184" t="str">
            <v>EG-4</v>
          </cell>
          <cell r="U2184" t="str">
            <v>Corporate</v>
          </cell>
          <cell r="V2184" t="str">
            <v>Corporate</v>
          </cell>
          <cell r="W2184">
            <v>41487</v>
          </cell>
          <cell r="X2184">
            <v>41487</v>
          </cell>
          <cell r="Y2184">
            <v>12</v>
          </cell>
          <cell r="Z2184">
            <v>2.5466621362886865</v>
          </cell>
          <cell r="AA2184">
            <v>14.546662136288687</v>
          </cell>
          <cell r="AB2184">
            <v>0</v>
          </cell>
          <cell r="AC2184">
            <v>0</v>
          </cell>
          <cell r="AD2184">
            <v>41670</v>
          </cell>
          <cell r="AE2184">
            <v>0</v>
          </cell>
          <cell r="AF2184">
            <v>41671</v>
          </cell>
          <cell r="AG2184">
            <v>0</v>
          </cell>
          <cell r="AH2184">
            <v>0</v>
          </cell>
          <cell r="AI2184">
            <v>0</v>
          </cell>
          <cell r="AJ2184">
            <v>0</v>
          </cell>
          <cell r="AK2184">
            <v>0</v>
          </cell>
          <cell r="AL2184">
            <v>0</v>
          </cell>
          <cell r="AM2184">
            <v>0</v>
          </cell>
          <cell r="AN2184">
            <v>0</v>
          </cell>
          <cell r="AO2184">
            <v>0</v>
          </cell>
          <cell r="AP2184">
            <v>0</v>
          </cell>
          <cell r="AQ2184">
            <v>0</v>
          </cell>
          <cell r="AR2184">
            <v>0</v>
          </cell>
          <cell r="AS2184">
            <v>0</v>
          </cell>
          <cell r="AT2184">
            <v>0</v>
          </cell>
          <cell r="AU2184">
            <v>0</v>
          </cell>
          <cell r="AV2184">
            <v>0</v>
          </cell>
          <cell r="AW2184">
            <v>0</v>
          </cell>
          <cell r="AX2184">
            <v>0</v>
          </cell>
          <cell r="AY2184">
            <v>0</v>
          </cell>
          <cell r="AZ2184">
            <v>0</v>
          </cell>
          <cell r="BA2184">
            <v>0</v>
          </cell>
          <cell r="BB2184">
            <v>0</v>
          </cell>
          <cell r="BC2184">
            <v>0</v>
          </cell>
          <cell r="BD2184">
            <v>0</v>
          </cell>
          <cell r="BE2184">
            <v>0</v>
          </cell>
          <cell r="BF2184">
            <v>0</v>
          </cell>
          <cell r="BG2184">
            <v>27033</v>
          </cell>
          <cell r="BH2184">
            <v>42</v>
          </cell>
          <cell r="BI2184">
            <v>1</v>
          </cell>
          <cell r="BJ2184">
            <v>48947</v>
          </cell>
          <cell r="BK2184">
            <v>0</v>
          </cell>
          <cell r="BL2184" t="str">
            <v>Married</v>
          </cell>
          <cell r="BM2184">
            <v>4</v>
          </cell>
          <cell r="BN2184" t="str">
            <v>Ashirwad', Plot No. 43, Sector - 24, Pradhikaran, Nigdi</v>
          </cell>
          <cell r="BO2184" t="str">
            <v>Pune</v>
          </cell>
          <cell r="BP2184" t="str">
            <v>Maharashtra</v>
          </cell>
          <cell r="BQ2184">
            <v>411044</v>
          </cell>
          <cell r="BR2184" t="str">
            <v>B.Sc</v>
          </cell>
          <cell r="BS2184" t="str">
            <v>M.Sc(Analytical chemistry)</v>
          </cell>
          <cell r="BT2184" t="str">
            <v>Ph.D.(Organic chemistry)</v>
          </cell>
          <cell r="BU2184" t="str">
            <v>Aquapharm Chemical Pvt Ltd</v>
          </cell>
          <cell r="BV2184">
            <v>42158</v>
          </cell>
          <cell r="BW2184">
            <v>42156</v>
          </cell>
          <cell r="BX2184">
            <v>42068</v>
          </cell>
          <cell r="BY2184" t="str">
            <v>Family Circumstances</v>
          </cell>
          <cell r="BZ2184" t="str">
            <v>Resignation</v>
          </cell>
          <cell r="CA2184">
            <v>0</v>
          </cell>
          <cell r="CB2184" t="str">
            <v>Voluntary</v>
          </cell>
          <cell r="CC2184">
            <v>0</v>
          </cell>
          <cell r="CD2184">
            <v>0</v>
          </cell>
          <cell r="CE2184" t="str">
            <v>AGSPM7558H</v>
          </cell>
          <cell r="CF2184" t="str">
            <v>Ramesh Doraiswami</v>
          </cell>
          <cell r="CG2184" t="str">
            <v>Milind Khandkar</v>
          </cell>
        </row>
        <row r="2185">
          <cell r="B2185">
            <v>10003035</v>
          </cell>
          <cell r="C2185" t="str">
            <v>Active</v>
          </cell>
          <cell r="D2185">
            <v>1010399999</v>
          </cell>
          <cell r="E2185" t="str">
            <v>TALOJA-COMMON</v>
          </cell>
          <cell r="F2185" t="str">
            <v>1010300403</v>
          </cell>
          <cell r="G2185">
            <v>0</v>
          </cell>
          <cell r="H2185" t="str">
            <v>M</v>
          </cell>
          <cell r="I2185" t="str">
            <v>Lakhan</v>
          </cell>
          <cell r="J2185" t="str">
            <v>Meena</v>
          </cell>
          <cell r="K2185" t="str">
            <v>Goverdhan</v>
          </cell>
          <cell r="L2185" t="str">
            <v>Assistant Manager</v>
          </cell>
          <cell r="M2185" t="str">
            <v>Production</v>
          </cell>
          <cell r="N2185" t="str">
            <v>Core</v>
          </cell>
          <cell r="O2185">
            <v>0</v>
          </cell>
          <cell r="P2185" t="str">
            <v>Oleo Manufacturing</v>
          </cell>
          <cell r="Q2185">
            <v>0</v>
          </cell>
          <cell r="R2185" t="str">
            <v>Oleochemicals</v>
          </cell>
          <cell r="S2185" t="str">
            <v>JMC</v>
          </cell>
          <cell r="T2185" t="str">
            <v>EG-1</v>
          </cell>
          <cell r="U2185" t="str">
            <v>Taloja</v>
          </cell>
          <cell r="V2185" t="str">
            <v>Taloja</v>
          </cell>
          <cell r="W2185">
            <v>41421</v>
          </cell>
          <cell r="X2185">
            <v>41395</v>
          </cell>
          <cell r="Y2185">
            <v>0</v>
          </cell>
          <cell r="Z2185">
            <v>2.7274840537798135</v>
          </cell>
          <cell r="AA2185">
            <v>2.7274840537798135</v>
          </cell>
          <cell r="AB2185">
            <v>41786</v>
          </cell>
          <cell r="AC2185">
            <v>0</v>
          </cell>
          <cell r="AD2185">
            <v>41969</v>
          </cell>
          <cell r="AE2185">
            <v>0</v>
          </cell>
          <cell r="AF2185">
            <v>41974</v>
          </cell>
          <cell r="AG2185">
            <v>0</v>
          </cell>
          <cell r="AH2185">
            <v>0</v>
          </cell>
          <cell r="AI2185">
            <v>0</v>
          </cell>
          <cell r="AJ2185">
            <v>0</v>
          </cell>
          <cell r="AK2185">
            <v>0</v>
          </cell>
          <cell r="AL2185">
            <v>0</v>
          </cell>
          <cell r="AM2185">
            <v>0</v>
          </cell>
          <cell r="AN2185">
            <v>0</v>
          </cell>
          <cell r="AO2185">
            <v>0</v>
          </cell>
          <cell r="AP2185">
            <v>0</v>
          </cell>
          <cell r="AQ2185">
            <v>0</v>
          </cell>
          <cell r="AR2185" t="str">
            <v>EMT</v>
          </cell>
          <cell r="AS2185" t="str">
            <v>Production</v>
          </cell>
          <cell r="AT2185">
            <v>0</v>
          </cell>
          <cell r="AU2185">
            <v>0</v>
          </cell>
          <cell r="AV2185" t="str">
            <v>Assistant Manager</v>
          </cell>
          <cell r="AW2185">
            <v>0</v>
          </cell>
          <cell r="AX2185">
            <v>0</v>
          </cell>
          <cell r="AY2185">
            <v>0</v>
          </cell>
          <cell r="AZ2185">
            <v>0</v>
          </cell>
          <cell r="BA2185">
            <v>0</v>
          </cell>
          <cell r="BB2185">
            <v>0</v>
          </cell>
          <cell r="BC2185">
            <v>0</v>
          </cell>
          <cell r="BD2185">
            <v>0</v>
          </cell>
          <cell r="BE2185">
            <v>0</v>
          </cell>
          <cell r="BF2185">
            <v>0</v>
          </cell>
          <cell r="BG2185">
            <v>32999</v>
          </cell>
          <cell r="BH2185">
            <v>25</v>
          </cell>
          <cell r="BI2185">
            <v>9</v>
          </cell>
          <cell r="BJ2185">
            <v>54913</v>
          </cell>
          <cell r="BK2185" t="str">
            <v>Less than and equal to 30 yrs</v>
          </cell>
          <cell r="BL2185" t="str">
            <v>Unmarried</v>
          </cell>
          <cell r="BM2185">
            <v>0</v>
          </cell>
          <cell r="BN2185" t="str">
            <v>Q. No. 667A/417 N, New Railway Colony</v>
          </cell>
          <cell r="BO2185" t="str">
            <v>Kota</v>
          </cell>
          <cell r="BP2185" t="str">
            <v>Rajasthan</v>
          </cell>
          <cell r="BQ2185">
            <v>324002</v>
          </cell>
          <cell r="BR2185" t="str">
            <v>B.Tech(Chemical)</v>
          </cell>
          <cell r="BS2185">
            <v>0</v>
          </cell>
          <cell r="BT2185">
            <v>0</v>
          </cell>
          <cell r="BU2185">
            <v>0</v>
          </cell>
          <cell r="BV2185">
            <v>0</v>
          </cell>
          <cell r="BW2185">
            <v>0</v>
          </cell>
          <cell r="BX2185">
            <v>0</v>
          </cell>
          <cell r="BY2185">
            <v>0</v>
          </cell>
          <cell r="BZ2185">
            <v>0</v>
          </cell>
          <cell r="CA2185">
            <v>0</v>
          </cell>
          <cell r="CB2185">
            <v>0</v>
          </cell>
          <cell r="CC2185">
            <v>0</v>
          </cell>
          <cell r="CD2185">
            <v>0</v>
          </cell>
          <cell r="CE2185" t="str">
            <v>BSVPM5179E</v>
          </cell>
          <cell r="CF2185" t="str">
            <v>Prabhat Das</v>
          </cell>
          <cell r="CG2185" t="str">
            <v>Prabhat Das</v>
          </cell>
        </row>
        <row r="2186">
          <cell r="B2186">
            <v>10003039</v>
          </cell>
          <cell r="C2186" t="str">
            <v>Inactive</v>
          </cell>
          <cell r="D2186">
            <v>0</v>
          </cell>
          <cell r="E2186">
            <v>0</v>
          </cell>
          <cell r="F2186" t="e">
            <v>#N/A</v>
          </cell>
          <cell r="G2186">
            <v>0</v>
          </cell>
          <cell r="H2186" t="str">
            <v>M</v>
          </cell>
          <cell r="I2186" t="str">
            <v xml:space="preserve">Sharan </v>
          </cell>
          <cell r="J2186" t="str">
            <v>Suresh</v>
          </cell>
          <cell r="K2186" t="str">
            <v>Babu</v>
          </cell>
          <cell r="L2186" t="str">
            <v>Management Trainee</v>
          </cell>
          <cell r="M2186">
            <v>0</v>
          </cell>
          <cell r="N2186">
            <v>0</v>
          </cell>
          <cell r="O2186">
            <v>0</v>
          </cell>
          <cell r="P2186" t="str">
            <v>CMB Marketing</v>
          </cell>
          <cell r="Q2186">
            <v>0</v>
          </cell>
          <cell r="R2186" t="str">
            <v>Contract Manufacturing</v>
          </cell>
          <cell r="S2186" t="str">
            <v>Trainee</v>
          </cell>
          <cell r="T2186" t="str">
            <v>EG</v>
          </cell>
          <cell r="U2186" t="str">
            <v>Corporate</v>
          </cell>
          <cell r="V2186" t="str">
            <v>Corporate</v>
          </cell>
          <cell r="W2186">
            <v>41421</v>
          </cell>
          <cell r="X2186">
            <v>41395</v>
          </cell>
          <cell r="Y2186">
            <v>0</v>
          </cell>
          <cell r="Z2186">
            <v>2.7274840537798135</v>
          </cell>
          <cell r="AA2186">
            <v>0.35342465753424657</v>
          </cell>
          <cell r="AB2186">
            <v>41786</v>
          </cell>
          <cell r="AC2186">
            <v>0</v>
          </cell>
          <cell r="AD2186">
            <v>41969</v>
          </cell>
          <cell r="AE2186">
            <v>0</v>
          </cell>
          <cell r="AF2186">
            <v>0</v>
          </cell>
          <cell r="AG2186">
            <v>0</v>
          </cell>
          <cell r="AH2186">
            <v>0</v>
          </cell>
          <cell r="AI2186">
            <v>0</v>
          </cell>
          <cell r="AJ2186">
            <v>0</v>
          </cell>
          <cell r="AK2186">
            <v>0</v>
          </cell>
          <cell r="AL2186">
            <v>0</v>
          </cell>
          <cell r="AM2186">
            <v>0</v>
          </cell>
          <cell r="AN2186">
            <v>0</v>
          </cell>
          <cell r="AO2186">
            <v>0</v>
          </cell>
          <cell r="AP2186">
            <v>0</v>
          </cell>
          <cell r="AQ2186">
            <v>0</v>
          </cell>
          <cell r="AR2186" t="str">
            <v>MT</v>
          </cell>
          <cell r="AS2186" t="str">
            <v>CMB Marketing</v>
          </cell>
          <cell r="AT2186">
            <v>0</v>
          </cell>
          <cell r="AU2186">
            <v>0</v>
          </cell>
          <cell r="AV2186">
            <v>0</v>
          </cell>
          <cell r="AW2186">
            <v>0</v>
          </cell>
          <cell r="AX2186">
            <v>0</v>
          </cell>
          <cell r="AY2186">
            <v>0</v>
          </cell>
          <cell r="AZ2186">
            <v>0</v>
          </cell>
          <cell r="BA2186">
            <v>0</v>
          </cell>
          <cell r="BB2186">
            <v>0</v>
          </cell>
          <cell r="BC2186">
            <v>0</v>
          </cell>
          <cell r="BD2186">
            <v>0</v>
          </cell>
          <cell r="BE2186">
            <v>0</v>
          </cell>
          <cell r="BF2186">
            <v>0</v>
          </cell>
          <cell r="BG2186">
            <v>32307</v>
          </cell>
          <cell r="BH2186">
            <v>25</v>
          </cell>
          <cell r="BI2186">
            <v>3</v>
          </cell>
          <cell r="BJ2186">
            <v>0</v>
          </cell>
          <cell r="BK2186" t="str">
            <v>Less than 30 yrs and equal to 30 yrs</v>
          </cell>
          <cell r="BL2186" t="str">
            <v>Unmarried</v>
          </cell>
          <cell r="BM2186">
            <v>0</v>
          </cell>
          <cell r="BN2186" t="str">
            <v>No: 24, Sri Murugan Illam, PCO Road, Behind Udupi Home, Egmore</v>
          </cell>
          <cell r="BO2186" t="str">
            <v>Chennai</v>
          </cell>
          <cell r="BP2186" t="str">
            <v>Tamil Nadu</v>
          </cell>
          <cell r="BQ2186">
            <v>600008</v>
          </cell>
          <cell r="BR2186" t="str">
            <v>B.Tech</v>
          </cell>
          <cell r="BS2186" t="str">
            <v>MBA</v>
          </cell>
          <cell r="BT2186">
            <v>0</v>
          </cell>
          <cell r="BU2186">
            <v>0</v>
          </cell>
          <cell r="BV2186">
            <v>41550</v>
          </cell>
          <cell r="BW2186">
            <v>41548</v>
          </cell>
          <cell r="BX2186">
            <v>41548</v>
          </cell>
          <cell r="BY2186" t="str">
            <v>Family Circumstances</v>
          </cell>
          <cell r="BZ2186" t="str">
            <v>Resignation</v>
          </cell>
          <cell r="CA2186">
            <v>0</v>
          </cell>
          <cell r="CB2186" t="str">
            <v>Voluntary</v>
          </cell>
          <cell r="CC2186">
            <v>0</v>
          </cell>
          <cell r="CD2186">
            <v>0</v>
          </cell>
          <cell r="CE2186" t="str">
            <v>BLZPS8267A</v>
          </cell>
          <cell r="CF2186">
            <v>0</v>
          </cell>
          <cell r="CG2186">
            <v>0</v>
          </cell>
        </row>
        <row r="2187">
          <cell r="B2187">
            <v>10003043</v>
          </cell>
          <cell r="C2187" t="str">
            <v>Inactive</v>
          </cell>
          <cell r="D2187">
            <v>0</v>
          </cell>
          <cell r="E2187">
            <v>0</v>
          </cell>
          <cell r="F2187" t="e">
            <v>#N/A</v>
          </cell>
          <cell r="G2187">
            <v>0</v>
          </cell>
          <cell r="H2187" t="str">
            <v>M</v>
          </cell>
          <cell r="I2187" t="str">
            <v>Veda</v>
          </cell>
          <cell r="J2187" t="str">
            <v>Kisara</v>
          </cell>
          <cell r="K2187" t="str">
            <v>Vijaykumar</v>
          </cell>
          <cell r="L2187" t="str">
            <v>Assistant Manager</v>
          </cell>
          <cell r="M2187" t="str">
            <v>Human Resources</v>
          </cell>
          <cell r="N2187">
            <v>0</v>
          </cell>
          <cell r="O2187">
            <v>0</v>
          </cell>
          <cell r="P2187" t="str">
            <v>Human Resources</v>
          </cell>
          <cell r="Q2187">
            <v>0</v>
          </cell>
          <cell r="R2187" t="str">
            <v>Corporate Shared Services</v>
          </cell>
          <cell r="S2187" t="str">
            <v>JMC</v>
          </cell>
          <cell r="T2187" t="str">
            <v>EG-1</v>
          </cell>
          <cell r="U2187" t="str">
            <v>Corporate</v>
          </cell>
          <cell r="V2187" t="str">
            <v>Corporate</v>
          </cell>
          <cell r="W2187">
            <v>41421</v>
          </cell>
          <cell r="X2187">
            <v>41395</v>
          </cell>
          <cell r="Y2187">
            <v>0</v>
          </cell>
          <cell r="Z2187">
            <v>2.7274840540969056</v>
          </cell>
          <cell r="AA2187">
            <v>2.7274840540969056</v>
          </cell>
          <cell r="AB2187">
            <v>41786</v>
          </cell>
          <cell r="AC2187">
            <v>0</v>
          </cell>
          <cell r="AD2187">
            <v>41969</v>
          </cell>
          <cell r="AE2187">
            <v>0</v>
          </cell>
          <cell r="AF2187">
            <v>0</v>
          </cell>
          <cell r="AG2187">
            <v>0</v>
          </cell>
          <cell r="AH2187">
            <v>0</v>
          </cell>
          <cell r="AI2187">
            <v>0</v>
          </cell>
          <cell r="AJ2187">
            <v>0</v>
          </cell>
          <cell r="AK2187">
            <v>0</v>
          </cell>
          <cell r="AL2187">
            <v>0</v>
          </cell>
          <cell r="AM2187">
            <v>0</v>
          </cell>
          <cell r="AN2187">
            <v>0</v>
          </cell>
          <cell r="AO2187">
            <v>0</v>
          </cell>
          <cell r="AP2187">
            <v>0</v>
          </cell>
          <cell r="AQ2187">
            <v>0</v>
          </cell>
          <cell r="AR2187" t="str">
            <v>MT</v>
          </cell>
          <cell r="AS2187" t="str">
            <v>Human Resources</v>
          </cell>
          <cell r="AT2187">
            <v>0</v>
          </cell>
          <cell r="AU2187">
            <v>0</v>
          </cell>
          <cell r="AV2187">
            <v>0</v>
          </cell>
          <cell r="AW2187">
            <v>0</v>
          </cell>
          <cell r="AX2187">
            <v>0</v>
          </cell>
          <cell r="AY2187">
            <v>0</v>
          </cell>
          <cell r="AZ2187">
            <v>0</v>
          </cell>
          <cell r="BA2187">
            <v>0</v>
          </cell>
          <cell r="BB2187">
            <v>0</v>
          </cell>
          <cell r="BC2187">
            <v>0</v>
          </cell>
          <cell r="BD2187">
            <v>0</v>
          </cell>
          <cell r="BE2187">
            <v>0</v>
          </cell>
          <cell r="BF2187">
            <v>0</v>
          </cell>
          <cell r="BG2187">
            <v>32394</v>
          </cell>
          <cell r="BH2187">
            <v>27</v>
          </cell>
          <cell r="BI2187">
            <v>5</v>
          </cell>
          <cell r="BJ2187">
            <v>54308</v>
          </cell>
          <cell r="BK2187" t="str">
            <v>Less than 30 yrs and equal to 30 yrs</v>
          </cell>
          <cell r="BL2187" t="str">
            <v>Unmarried</v>
          </cell>
          <cell r="BM2187">
            <v>0</v>
          </cell>
          <cell r="BN2187" t="str">
            <v>B-608, Aditya CHS, Sector-2, Charkop, Kandivali(W)</v>
          </cell>
          <cell r="BO2187" t="str">
            <v>Mumbai</v>
          </cell>
          <cell r="BP2187" t="str">
            <v>Maharashtra</v>
          </cell>
          <cell r="BQ2187">
            <v>400067</v>
          </cell>
          <cell r="BR2187" t="str">
            <v>B.Tech(Chemical)</v>
          </cell>
          <cell r="BS2187" t="str">
            <v>MBA(HR)</v>
          </cell>
          <cell r="BT2187">
            <v>0</v>
          </cell>
          <cell r="BU2187">
            <v>0</v>
          </cell>
          <cell r="BV2187">
            <v>41934</v>
          </cell>
          <cell r="BW2187">
            <v>41913</v>
          </cell>
          <cell r="BX2187">
            <v>41926</v>
          </cell>
          <cell r="BY2187" t="str">
            <v>ATG</v>
          </cell>
          <cell r="BZ2187" t="str">
            <v>Resignation</v>
          </cell>
          <cell r="CA2187">
            <v>0</v>
          </cell>
          <cell r="CB2187" t="str">
            <v>Voluntary</v>
          </cell>
          <cell r="CC2187">
            <v>0</v>
          </cell>
          <cell r="CD2187">
            <v>0</v>
          </cell>
          <cell r="CE2187" t="str">
            <v>CSLPK2101D</v>
          </cell>
          <cell r="CF2187" t="str">
            <v>Charles Carvalho</v>
          </cell>
          <cell r="CG2187" t="str">
            <v>Charles Carvalho</v>
          </cell>
        </row>
        <row r="2188">
          <cell r="B2188">
            <v>10003042</v>
          </cell>
          <cell r="C2188" t="str">
            <v>Inactive</v>
          </cell>
          <cell r="D2188">
            <v>0</v>
          </cell>
          <cell r="E2188">
            <v>0</v>
          </cell>
          <cell r="F2188" t="e">
            <v>#N/A</v>
          </cell>
          <cell r="G2188">
            <v>0</v>
          </cell>
          <cell r="H2188" t="str">
            <v>M</v>
          </cell>
          <cell r="I2188" t="str">
            <v xml:space="preserve">Supratik </v>
          </cell>
          <cell r="J2188" t="str">
            <v>Mahapatra</v>
          </cell>
          <cell r="K2188">
            <v>0</v>
          </cell>
          <cell r="L2188" t="str">
            <v>Assistant Manager</v>
          </cell>
          <cell r="M2188" t="str">
            <v>Human Resources</v>
          </cell>
          <cell r="N2188">
            <v>0</v>
          </cell>
          <cell r="O2188">
            <v>0</v>
          </cell>
          <cell r="P2188" t="str">
            <v>Human Resources</v>
          </cell>
          <cell r="Q2188">
            <v>0</v>
          </cell>
          <cell r="R2188" t="str">
            <v>Corporate Shared Services</v>
          </cell>
          <cell r="S2188" t="str">
            <v>JMC</v>
          </cell>
          <cell r="T2188" t="str">
            <v>EG-1</v>
          </cell>
          <cell r="U2188" t="str">
            <v>Corporate</v>
          </cell>
          <cell r="V2188" t="str">
            <v>Corporate</v>
          </cell>
          <cell r="W2188">
            <v>41421</v>
          </cell>
          <cell r="X2188">
            <v>41395</v>
          </cell>
          <cell r="Y2188">
            <v>1</v>
          </cell>
          <cell r="Z2188">
            <v>2.7274840540969056</v>
          </cell>
          <cell r="AA2188">
            <v>3.7274840540969056</v>
          </cell>
          <cell r="AB2188">
            <v>41786</v>
          </cell>
          <cell r="AC2188">
            <v>0</v>
          </cell>
          <cell r="AD2188">
            <v>41969</v>
          </cell>
          <cell r="AE2188">
            <v>0</v>
          </cell>
          <cell r="AF2188">
            <v>0</v>
          </cell>
          <cell r="AG2188">
            <v>0</v>
          </cell>
          <cell r="AH2188">
            <v>0</v>
          </cell>
          <cell r="AI2188">
            <v>0</v>
          </cell>
          <cell r="AJ2188">
            <v>0</v>
          </cell>
          <cell r="AK2188">
            <v>0</v>
          </cell>
          <cell r="AL2188">
            <v>0</v>
          </cell>
          <cell r="AM2188">
            <v>0</v>
          </cell>
          <cell r="AN2188">
            <v>0</v>
          </cell>
          <cell r="AO2188">
            <v>0</v>
          </cell>
          <cell r="AP2188">
            <v>0</v>
          </cell>
          <cell r="AQ2188">
            <v>0</v>
          </cell>
          <cell r="AR2188" t="str">
            <v>MT</v>
          </cell>
          <cell r="AS2188" t="str">
            <v>Human Resources</v>
          </cell>
          <cell r="AT2188">
            <v>0</v>
          </cell>
          <cell r="AU2188">
            <v>0</v>
          </cell>
          <cell r="AV2188">
            <v>0</v>
          </cell>
          <cell r="AW2188">
            <v>0</v>
          </cell>
          <cell r="AX2188">
            <v>0</v>
          </cell>
          <cell r="AY2188">
            <v>0</v>
          </cell>
          <cell r="AZ2188">
            <v>0</v>
          </cell>
          <cell r="BA2188">
            <v>0</v>
          </cell>
          <cell r="BB2188">
            <v>0</v>
          </cell>
          <cell r="BC2188">
            <v>0</v>
          </cell>
          <cell r="BD2188">
            <v>0</v>
          </cell>
          <cell r="BE2188">
            <v>0</v>
          </cell>
          <cell r="BF2188">
            <v>0</v>
          </cell>
          <cell r="BG2188">
            <v>32252</v>
          </cell>
          <cell r="BH2188">
            <v>27</v>
          </cell>
          <cell r="BI2188">
            <v>9</v>
          </cell>
          <cell r="BJ2188">
            <v>54166</v>
          </cell>
          <cell r="BK2188" t="str">
            <v>Less than 30 yrs and equal to 30 yrs</v>
          </cell>
          <cell r="BL2188" t="str">
            <v>Unmarried</v>
          </cell>
          <cell r="BM2188">
            <v>0</v>
          </cell>
          <cell r="BN2188" t="str">
            <v>Plot No. 47, Jai Vignaharta Society, Near Fire Enginering College, Katol Road</v>
          </cell>
          <cell r="BO2188" t="str">
            <v>Nagpur</v>
          </cell>
          <cell r="BP2188" t="str">
            <v>Maharashtra</v>
          </cell>
          <cell r="BQ2188">
            <v>440013</v>
          </cell>
          <cell r="BR2188" t="str">
            <v>BE (Electrical)</v>
          </cell>
          <cell r="BS2188" t="str">
            <v>MBA(HR)</v>
          </cell>
          <cell r="BT2188">
            <v>0</v>
          </cell>
          <cell r="BU2188">
            <v>0</v>
          </cell>
          <cell r="BV2188">
            <v>41912</v>
          </cell>
          <cell r="BW2188">
            <v>41883</v>
          </cell>
          <cell r="BX2188">
            <v>0</v>
          </cell>
          <cell r="BY2188" t="str">
            <v>ATG</v>
          </cell>
          <cell r="BZ2188" t="str">
            <v>Resignation</v>
          </cell>
          <cell r="CA2188">
            <v>0</v>
          </cell>
          <cell r="CB2188" t="str">
            <v>Voluntary</v>
          </cell>
          <cell r="CC2188">
            <v>0</v>
          </cell>
          <cell r="CD2188">
            <v>0</v>
          </cell>
          <cell r="CE2188" t="str">
            <v>AXRPM9464A</v>
          </cell>
          <cell r="CF2188" t="str">
            <v>Anuradha Zingade</v>
          </cell>
          <cell r="CG2188" t="str">
            <v>Anuradha Zingade</v>
          </cell>
        </row>
        <row r="2189">
          <cell r="B2189">
            <v>10003041</v>
          </cell>
          <cell r="C2189" t="str">
            <v>Inactive</v>
          </cell>
          <cell r="D2189">
            <v>0</v>
          </cell>
          <cell r="E2189">
            <v>0</v>
          </cell>
          <cell r="F2189" t="e">
            <v>#N/A</v>
          </cell>
          <cell r="G2189">
            <v>0</v>
          </cell>
          <cell r="H2189" t="str">
            <v>M</v>
          </cell>
          <cell r="I2189" t="str">
            <v>Sandeep</v>
          </cell>
          <cell r="J2189" t="str">
            <v>Wadekar</v>
          </cell>
          <cell r="K2189" t="str">
            <v>Jayprakash</v>
          </cell>
          <cell r="L2189" t="str">
            <v>Management Trainee</v>
          </cell>
          <cell r="M2189" t="str">
            <v>Supply Chain Management</v>
          </cell>
          <cell r="N2189">
            <v>0</v>
          </cell>
          <cell r="O2189">
            <v>0</v>
          </cell>
          <cell r="P2189" t="str">
            <v>PCP SCM</v>
          </cell>
          <cell r="Q2189">
            <v>0</v>
          </cell>
          <cell r="R2189" t="str">
            <v>Personal Care Products</v>
          </cell>
          <cell r="S2189" t="str">
            <v>Management Trainee</v>
          </cell>
          <cell r="T2189" t="str">
            <v>MT</v>
          </cell>
          <cell r="U2189" t="str">
            <v>Corporate</v>
          </cell>
          <cell r="V2189" t="str">
            <v>Corporate</v>
          </cell>
          <cell r="W2189">
            <v>41421</v>
          </cell>
          <cell r="X2189">
            <v>41395</v>
          </cell>
          <cell r="Y2189">
            <v>0</v>
          </cell>
          <cell r="Z2189">
            <v>2.7274840537798135</v>
          </cell>
          <cell r="AA2189">
            <v>1</v>
          </cell>
          <cell r="AB2189">
            <v>41786</v>
          </cell>
          <cell r="AC2189">
            <v>0</v>
          </cell>
          <cell r="AD2189">
            <v>41969</v>
          </cell>
          <cell r="AE2189">
            <v>0</v>
          </cell>
          <cell r="AF2189">
            <v>0</v>
          </cell>
          <cell r="AG2189">
            <v>0</v>
          </cell>
          <cell r="AH2189">
            <v>0</v>
          </cell>
          <cell r="AI2189">
            <v>0</v>
          </cell>
          <cell r="AJ2189">
            <v>0</v>
          </cell>
          <cell r="AK2189">
            <v>0</v>
          </cell>
          <cell r="AL2189">
            <v>0</v>
          </cell>
          <cell r="AM2189">
            <v>0</v>
          </cell>
          <cell r="AN2189">
            <v>0</v>
          </cell>
          <cell r="AO2189">
            <v>0</v>
          </cell>
          <cell r="AP2189">
            <v>0</v>
          </cell>
          <cell r="AQ2189">
            <v>0</v>
          </cell>
          <cell r="AR2189" t="str">
            <v>MT</v>
          </cell>
          <cell r="AS2189" t="str">
            <v>PCP SCM</v>
          </cell>
          <cell r="AT2189">
            <v>0</v>
          </cell>
          <cell r="AU2189">
            <v>0</v>
          </cell>
          <cell r="AV2189">
            <v>0</v>
          </cell>
          <cell r="AW2189">
            <v>0</v>
          </cell>
          <cell r="AX2189">
            <v>0</v>
          </cell>
          <cell r="AY2189">
            <v>0</v>
          </cell>
          <cell r="AZ2189">
            <v>0</v>
          </cell>
          <cell r="BA2189">
            <v>0</v>
          </cell>
          <cell r="BB2189">
            <v>0</v>
          </cell>
          <cell r="BC2189">
            <v>0</v>
          </cell>
          <cell r="BD2189">
            <v>0</v>
          </cell>
          <cell r="BE2189">
            <v>0</v>
          </cell>
          <cell r="BF2189">
            <v>0</v>
          </cell>
          <cell r="BG2189">
            <v>31723</v>
          </cell>
          <cell r="BH2189">
            <v>27</v>
          </cell>
          <cell r="BI2189">
            <v>6</v>
          </cell>
          <cell r="BJ2189">
            <v>53637</v>
          </cell>
          <cell r="BK2189" t="str">
            <v>Less than 30 yrs and equal to 30 yrs</v>
          </cell>
          <cell r="BL2189" t="str">
            <v>Unmarried</v>
          </cell>
          <cell r="BM2189">
            <v>0</v>
          </cell>
          <cell r="BN2189" t="str">
            <v>15-A, Shiv Shilp Colony, Rajendra Nagar Road</v>
          </cell>
          <cell r="BO2189" t="str">
            <v>Kolhapur</v>
          </cell>
          <cell r="BP2189" t="str">
            <v>Maharashtra</v>
          </cell>
          <cell r="BQ2189">
            <v>416004</v>
          </cell>
          <cell r="BR2189" t="str">
            <v>BE (Mechanical)</v>
          </cell>
          <cell r="BS2189" t="str">
            <v>PGDIM</v>
          </cell>
          <cell r="BT2189">
            <v>0</v>
          </cell>
          <cell r="BU2189">
            <v>0</v>
          </cell>
          <cell r="BV2189">
            <v>41761</v>
          </cell>
          <cell r="BW2189">
            <v>41760</v>
          </cell>
          <cell r="BX2189">
            <v>41731</v>
          </cell>
          <cell r="BY2189" t="str">
            <v>Personal Reason / Relocation constrains</v>
          </cell>
          <cell r="BZ2189" t="str">
            <v>Resignation</v>
          </cell>
          <cell r="CA2189">
            <v>0</v>
          </cell>
          <cell r="CB2189" t="str">
            <v>Voluntary</v>
          </cell>
          <cell r="CC2189">
            <v>0</v>
          </cell>
          <cell r="CD2189">
            <v>0</v>
          </cell>
          <cell r="CE2189" t="str">
            <v>ABFPW7944P</v>
          </cell>
          <cell r="CF2189" t="str">
            <v>Chetan Naik</v>
          </cell>
          <cell r="CG2189">
            <v>0</v>
          </cell>
        </row>
        <row r="2190">
          <cell r="B2190">
            <v>10003037</v>
          </cell>
          <cell r="C2190" t="str">
            <v>Active</v>
          </cell>
          <cell r="D2190">
            <v>9919913999</v>
          </cell>
          <cell r="E2190" t="str">
            <v>CORPORATE-STRATEGIC</v>
          </cell>
          <cell r="F2190" t="str">
            <v>1019900050</v>
          </cell>
          <cell r="G2190">
            <v>0</v>
          </cell>
          <cell r="H2190" t="str">
            <v>M</v>
          </cell>
          <cell r="I2190" t="str">
            <v xml:space="preserve">Madhavan </v>
          </cell>
          <cell r="J2190" t="str">
            <v>Dakshinamurthy</v>
          </cell>
          <cell r="K2190">
            <v>0</v>
          </cell>
          <cell r="L2190" t="str">
            <v>Assistant Manager</v>
          </cell>
          <cell r="M2190" t="str">
            <v>Strategic Procurement</v>
          </cell>
          <cell r="N2190" t="str">
            <v>Support</v>
          </cell>
          <cell r="O2190">
            <v>0</v>
          </cell>
          <cell r="P2190" t="str">
            <v>Strategic Procurement</v>
          </cell>
          <cell r="Q2190">
            <v>0</v>
          </cell>
          <cell r="R2190" t="str">
            <v>Corporate Shared Services</v>
          </cell>
          <cell r="S2190" t="str">
            <v>JMC</v>
          </cell>
          <cell r="T2190" t="str">
            <v>EG-1</v>
          </cell>
          <cell r="U2190" t="str">
            <v>Corporate</v>
          </cell>
          <cell r="V2190" t="str">
            <v>Corporate</v>
          </cell>
          <cell r="W2190">
            <v>41421</v>
          </cell>
          <cell r="X2190">
            <v>41395</v>
          </cell>
          <cell r="Y2190">
            <v>0</v>
          </cell>
          <cell r="Z2190">
            <v>2.7274840537798135</v>
          </cell>
          <cell r="AA2190">
            <v>2.7274840537798135</v>
          </cell>
          <cell r="AB2190">
            <v>41786</v>
          </cell>
          <cell r="AC2190">
            <v>0</v>
          </cell>
          <cell r="AD2190">
            <v>41969</v>
          </cell>
          <cell r="AE2190">
            <v>0</v>
          </cell>
          <cell r="AF2190">
            <v>41974</v>
          </cell>
          <cell r="AG2190">
            <v>0</v>
          </cell>
          <cell r="AH2190">
            <v>0</v>
          </cell>
          <cell r="AI2190">
            <v>0</v>
          </cell>
          <cell r="AJ2190">
            <v>0</v>
          </cell>
          <cell r="AK2190">
            <v>0</v>
          </cell>
          <cell r="AL2190">
            <v>0</v>
          </cell>
          <cell r="AM2190">
            <v>0</v>
          </cell>
          <cell r="AN2190">
            <v>0</v>
          </cell>
          <cell r="AO2190">
            <v>0</v>
          </cell>
          <cell r="AP2190">
            <v>0</v>
          </cell>
          <cell r="AQ2190">
            <v>0</v>
          </cell>
          <cell r="AR2190" t="str">
            <v>MT</v>
          </cell>
          <cell r="AS2190">
            <v>0</v>
          </cell>
          <cell r="AT2190">
            <v>0</v>
          </cell>
          <cell r="AU2190">
            <v>0</v>
          </cell>
          <cell r="AV2190">
            <v>0</v>
          </cell>
          <cell r="AW2190">
            <v>0</v>
          </cell>
          <cell r="AX2190">
            <v>0</v>
          </cell>
          <cell r="AY2190">
            <v>0</v>
          </cell>
          <cell r="AZ2190">
            <v>0</v>
          </cell>
          <cell r="BA2190">
            <v>0</v>
          </cell>
          <cell r="BB2190">
            <v>0</v>
          </cell>
          <cell r="BC2190">
            <v>0</v>
          </cell>
          <cell r="BD2190">
            <v>0</v>
          </cell>
          <cell r="BE2190" t="str">
            <v>Oleo Marketing</v>
          </cell>
          <cell r="BF2190">
            <v>42217</v>
          </cell>
          <cell r="BG2190">
            <v>33051</v>
          </cell>
          <cell r="BH2190">
            <v>25</v>
          </cell>
          <cell r="BI2190">
            <v>7</v>
          </cell>
          <cell r="BJ2190">
            <v>54965</v>
          </cell>
          <cell r="BK2190" t="str">
            <v>Less than and equal to 30 yrs</v>
          </cell>
          <cell r="BL2190" t="str">
            <v>Unmarried</v>
          </cell>
          <cell r="BM2190">
            <v>0</v>
          </cell>
          <cell r="BN2190" t="str">
            <v>E-14, Aditya Apartments F3, Kamalanagar, ECIL (PO)</v>
          </cell>
          <cell r="BO2190" t="str">
            <v>Hyderabad</v>
          </cell>
          <cell r="BP2190" t="str">
            <v>Andhra Pradesh</v>
          </cell>
          <cell r="BQ2190">
            <v>324002</v>
          </cell>
          <cell r="BR2190" t="str">
            <v>B.Tech (Mechanical)</v>
          </cell>
          <cell r="BS2190" t="str">
            <v>MBA(IB)</v>
          </cell>
          <cell r="BT2190">
            <v>0</v>
          </cell>
          <cell r="BU2190">
            <v>0</v>
          </cell>
          <cell r="BV2190">
            <v>0</v>
          </cell>
          <cell r="BW2190">
            <v>0</v>
          </cell>
          <cell r="BX2190">
            <v>0</v>
          </cell>
          <cell r="BY2190">
            <v>0</v>
          </cell>
          <cell r="BZ2190">
            <v>0</v>
          </cell>
          <cell r="CA2190">
            <v>0</v>
          </cell>
          <cell r="CB2190">
            <v>0</v>
          </cell>
          <cell r="CC2190">
            <v>0</v>
          </cell>
          <cell r="CD2190" t="str">
            <v>B+</v>
          </cell>
          <cell r="CE2190" t="str">
            <v>BFTPD1309E</v>
          </cell>
          <cell r="CF2190" t="str">
            <v>Kannan Sethuraman</v>
          </cell>
          <cell r="CG2190" t="str">
            <v>Kannan Sethuraman</v>
          </cell>
        </row>
        <row r="2191">
          <cell r="B2191">
            <v>10003169</v>
          </cell>
          <cell r="C2191" t="str">
            <v>Inactive</v>
          </cell>
          <cell r="D2191">
            <v>2011418160</v>
          </cell>
          <cell r="E2191" t="str">
            <v>BADDI - SOAP FINISHING</v>
          </cell>
          <cell r="F2191" t="str">
            <v>2011400289</v>
          </cell>
          <cell r="G2191" t="str">
            <v>B00655</v>
          </cell>
          <cell r="H2191" t="str">
            <v>M</v>
          </cell>
          <cell r="I2191" t="str">
            <v>Bidhi</v>
          </cell>
          <cell r="J2191" t="str">
            <v>Chand</v>
          </cell>
          <cell r="K2191">
            <v>0</v>
          </cell>
          <cell r="L2191" t="str">
            <v>Operator</v>
          </cell>
          <cell r="M2191" t="str">
            <v>Production</v>
          </cell>
          <cell r="N2191">
            <v>0</v>
          </cell>
          <cell r="O2191">
            <v>0</v>
          </cell>
          <cell r="P2191" t="str">
            <v>PCP Manufacturing</v>
          </cell>
          <cell r="Q2191">
            <v>0</v>
          </cell>
          <cell r="R2191" t="str">
            <v>Personal Care Products</v>
          </cell>
          <cell r="S2191" t="str">
            <v>Associate</v>
          </cell>
          <cell r="T2191" t="str">
            <v>A1</v>
          </cell>
          <cell r="U2191" t="str">
            <v>Baddi</v>
          </cell>
          <cell r="V2191" t="str">
            <v>Baddi</v>
          </cell>
          <cell r="W2191">
            <v>41603</v>
          </cell>
          <cell r="X2191">
            <v>41579</v>
          </cell>
          <cell r="Y2191">
            <v>0</v>
          </cell>
          <cell r="Z2191">
            <v>2.2288539171106043</v>
          </cell>
          <cell r="AA2191">
            <v>2.2288539171106043</v>
          </cell>
          <cell r="AB2191">
            <v>41968</v>
          </cell>
          <cell r="AC2191">
            <v>41967</v>
          </cell>
          <cell r="AD2191">
            <v>42148</v>
          </cell>
          <cell r="AE2191">
            <v>0</v>
          </cell>
          <cell r="AF2191">
            <v>42149</v>
          </cell>
          <cell r="AG2191">
            <v>0</v>
          </cell>
          <cell r="AH2191">
            <v>0</v>
          </cell>
          <cell r="AI2191">
            <v>0</v>
          </cell>
          <cell r="AJ2191">
            <v>0</v>
          </cell>
          <cell r="AK2191">
            <v>0</v>
          </cell>
          <cell r="AL2191">
            <v>0</v>
          </cell>
          <cell r="AM2191">
            <v>0</v>
          </cell>
          <cell r="AN2191">
            <v>0</v>
          </cell>
          <cell r="AO2191">
            <v>0</v>
          </cell>
          <cell r="AP2191">
            <v>0</v>
          </cell>
          <cell r="AQ2191">
            <v>0</v>
          </cell>
          <cell r="AR2191">
            <v>0</v>
          </cell>
          <cell r="AS2191">
            <v>0</v>
          </cell>
          <cell r="AT2191">
            <v>0</v>
          </cell>
          <cell r="AU2191">
            <v>0</v>
          </cell>
          <cell r="AV2191">
            <v>0</v>
          </cell>
          <cell r="AW2191">
            <v>0</v>
          </cell>
          <cell r="AX2191">
            <v>0</v>
          </cell>
          <cell r="AY2191">
            <v>0</v>
          </cell>
          <cell r="AZ2191">
            <v>0</v>
          </cell>
          <cell r="BA2191">
            <v>0</v>
          </cell>
          <cell r="BB2191">
            <v>0</v>
          </cell>
          <cell r="BC2191">
            <v>0</v>
          </cell>
          <cell r="BD2191">
            <v>0</v>
          </cell>
          <cell r="BE2191">
            <v>0</v>
          </cell>
          <cell r="BF2191">
            <v>0</v>
          </cell>
          <cell r="BG2191">
            <v>32499</v>
          </cell>
          <cell r="BH2191">
            <v>27</v>
          </cell>
          <cell r="BI2191">
            <v>1</v>
          </cell>
          <cell r="BJ2191">
            <v>54413</v>
          </cell>
          <cell r="BK2191" t="str">
            <v>Less than 30 yrs and equal to 30 yrs</v>
          </cell>
          <cell r="BL2191" t="str">
            <v>Married</v>
          </cell>
          <cell r="BM2191">
            <v>4</v>
          </cell>
          <cell r="BN2191" t="str">
            <v>Vill: Kathogan, PO: Tikker</v>
          </cell>
          <cell r="BO2191" t="str">
            <v>Mandi</v>
          </cell>
          <cell r="BP2191" t="str">
            <v>Himachal Pradesh</v>
          </cell>
          <cell r="BQ2191">
            <v>175049</v>
          </cell>
          <cell r="BR2191" t="str">
            <v>12th</v>
          </cell>
          <cell r="BS2191">
            <v>0</v>
          </cell>
          <cell r="BT2191" t="str">
            <v>ITI Fitter</v>
          </cell>
          <cell r="BU2191" t="str">
            <v>Fresher</v>
          </cell>
          <cell r="BV2191">
            <v>42165</v>
          </cell>
          <cell r="BW2191">
            <v>42156</v>
          </cell>
          <cell r="BX2191">
            <v>42227</v>
          </cell>
          <cell r="BY2191" t="str">
            <v>Career Advancement</v>
          </cell>
          <cell r="BZ2191" t="str">
            <v>Resignation</v>
          </cell>
          <cell r="CA2191">
            <v>0</v>
          </cell>
          <cell r="CB2191" t="str">
            <v>Voluntary</v>
          </cell>
          <cell r="CC2191">
            <v>0</v>
          </cell>
          <cell r="CD2191" t="str">
            <v>A+</v>
          </cell>
          <cell r="CE2191" t="str">
            <v>BBKPC1146D</v>
          </cell>
          <cell r="CF2191" t="str">
            <v>Naresh Patel</v>
          </cell>
          <cell r="CG2191">
            <v>0</v>
          </cell>
        </row>
        <row r="2192">
          <cell r="B2192">
            <v>10003040</v>
          </cell>
          <cell r="C2192" t="str">
            <v>Inactive</v>
          </cell>
          <cell r="D2192">
            <v>0</v>
          </cell>
          <cell r="E2192">
            <v>0</v>
          </cell>
          <cell r="F2192" t="e">
            <v>#N/A</v>
          </cell>
          <cell r="G2192" t="str">
            <v>B00640</v>
          </cell>
          <cell r="H2192" t="str">
            <v>M</v>
          </cell>
          <cell r="I2192" t="str">
            <v>Tanuj</v>
          </cell>
          <cell r="J2192" t="str">
            <v>Shekhar</v>
          </cell>
          <cell r="K2192" t="str">
            <v>Inder</v>
          </cell>
          <cell r="L2192" t="str">
            <v>Assistant Manager</v>
          </cell>
          <cell r="M2192" t="str">
            <v>Strategic Procurement</v>
          </cell>
          <cell r="N2192">
            <v>0</v>
          </cell>
          <cell r="O2192">
            <v>0</v>
          </cell>
          <cell r="P2192" t="str">
            <v>Strategic Procurement</v>
          </cell>
          <cell r="Q2192">
            <v>0</v>
          </cell>
          <cell r="R2192" t="str">
            <v>Personal Care Products</v>
          </cell>
          <cell r="S2192" t="str">
            <v>JMC</v>
          </cell>
          <cell r="T2192" t="str">
            <v>EG-1</v>
          </cell>
          <cell r="U2192" t="str">
            <v>Corporate</v>
          </cell>
          <cell r="V2192" t="str">
            <v>Corporate</v>
          </cell>
          <cell r="W2192">
            <v>41421</v>
          </cell>
          <cell r="X2192">
            <v>41395</v>
          </cell>
          <cell r="Y2192">
            <v>0</v>
          </cell>
          <cell r="Z2192">
            <v>2.7274840540969056</v>
          </cell>
          <cell r="AA2192">
            <v>2.7274840540969056</v>
          </cell>
          <cell r="AB2192">
            <v>41786</v>
          </cell>
          <cell r="AC2192">
            <v>0</v>
          </cell>
          <cell r="AD2192">
            <v>41969</v>
          </cell>
          <cell r="AE2192">
            <v>0</v>
          </cell>
          <cell r="AF2192">
            <v>0</v>
          </cell>
          <cell r="AG2192">
            <v>0</v>
          </cell>
          <cell r="AH2192">
            <v>0</v>
          </cell>
          <cell r="AI2192">
            <v>0</v>
          </cell>
          <cell r="AJ2192">
            <v>0</v>
          </cell>
          <cell r="AK2192">
            <v>0</v>
          </cell>
          <cell r="AL2192">
            <v>0</v>
          </cell>
          <cell r="AM2192">
            <v>0</v>
          </cell>
          <cell r="AN2192">
            <v>0</v>
          </cell>
          <cell r="AO2192">
            <v>0</v>
          </cell>
          <cell r="AP2192">
            <v>0</v>
          </cell>
          <cell r="AQ2192">
            <v>0</v>
          </cell>
          <cell r="AR2192" t="str">
            <v>MT</v>
          </cell>
          <cell r="AS2192" t="str">
            <v>PCP SCM</v>
          </cell>
          <cell r="AT2192">
            <v>0</v>
          </cell>
          <cell r="AU2192">
            <v>0</v>
          </cell>
          <cell r="AV2192">
            <v>0</v>
          </cell>
          <cell r="AW2192">
            <v>0</v>
          </cell>
          <cell r="AX2192">
            <v>0</v>
          </cell>
          <cell r="AY2192">
            <v>0</v>
          </cell>
          <cell r="AZ2192">
            <v>0</v>
          </cell>
          <cell r="BA2192" t="str">
            <v>Baddi</v>
          </cell>
          <cell r="BB2192">
            <v>41609</v>
          </cell>
          <cell r="BC2192">
            <v>0</v>
          </cell>
          <cell r="BD2192">
            <v>0</v>
          </cell>
          <cell r="BE2192">
            <v>0</v>
          </cell>
          <cell r="BF2192">
            <v>0</v>
          </cell>
          <cell r="BG2192">
            <v>32209</v>
          </cell>
          <cell r="BH2192">
            <v>27</v>
          </cell>
          <cell r="BI2192">
            <v>11</v>
          </cell>
          <cell r="BJ2192">
            <v>54123</v>
          </cell>
          <cell r="BK2192" t="str">
            <v>Less than 30 yrs and equal to 30 yrs</v>
          </cell>
          <cell r="BL2192" t="str">
            <v>Unmarried</v>
          </cell>
          <cell r="BM2192">
            <v>0</v>
          </cell>
          <cell r="BN2192" t="str">
            <v>89 Budhela Vikaspuri</v>
          </cell>
          <cell r="BO2192" t="str">
            <v>New Delhi</v>
          </cell>
          <cell r="BP2192" t="str">
            <v>Delhi</v>
          </cell>
          <cell r="BQ2192">
            <v>110018</v>
          </cell>
          <cell r="BR2192" t="str">
            <v>B.Tech(Chemical)</v>
          </cell>
          <cell r="BS2192" t="str">
            <v>PGDIM</v>
          </cell>
          <cell r="BT2192">
            <v>0</v>
          </cell>
          <cell r="BU2192">
            <v>0</v>
          </cell>
          <cell r="BV2192">
            <v>41900</v>
          </cell>
          <cell r="BW2192">
            <v>41883</v>
          </cell>
          <cell r="BX2192">
            <v>41870</v>
          </cell>
          <cell r="BY2192" t="str">
            <v>Higher Compensation</v>
          </cell>
          <cell r="BZ2192" t="str">
            <v>Resignation</v>
          </cell>
          <cell r="CA2192">
            <v>0</v>
          </cell>
          <cell r="CB2192" t="str">
            <v>Voluntary</v>
          </cell>
          <cell r="CC2192">
            <v>0</v>
          </cell>
          <cell r="CD2192">
            <v>0</v>
          </cell>
          <cell r="CE2192" t="str">
            <v>BKBPS5296Q</v>
          </cell>
          <cell r="CF2192">
            <v>0</v>
          </cell>
          <cell r="CG2192">
            <v>0</v>
          </cell>
        </row>
        <row r="2193">
          <cell r="B2193">
            <v>10003047</v>
          </cell>
          <cell r="C2193" t="str">
            <v>Active</v>
          </cell>
          <cell r="D2193">
            <v>1010322999</v>
          </cell>
          <cell r="E2193" t="str">
            <v>TALOJA-QUALITY</v>
          </cell>
          <cell r="F2193" t="str">
            <v>1010300405</v>
          </cell>
          <cell r="G2193">
            <v>0</v>
          </cell>
          <cell r="H2193" t="str">
            <v>M</v>
          </cell>
          <cell r="I2193" t="str">
            <v>Dr. Prakash</v>
          </cell>
          <cell r="J2193" t="str">
            <v>Deshpande</v>
          </cell>
          <cell r="K2193" t="str">
            <v>Manohar</v>
          </cell>
          <cell r="L2193" t="str">
            <v>Executive</v>
          </cell>
          <cell r="M2193" t="str">
            <v>Quality Assurance</v>
          </cell>
          <cell r="N2193" t="str">
            <v>Core</v>
          </cell>
          <cell r="O2193">
            <v>0</v>
          </cell>
          <cell r="P2193" t="str">
            <v>Oleo Manufacturing</v>
          </cell>
          <cell r="Q2193">
            <v>0</v>
          </cell>
          <cell r="R2193" t="str">
            <v>Oleochemicals</v>
          </cell>
          <cell r="S2193" t="str">
            <v>JMC</v>
          </cell>
          <cell r="T2193" t="str">
            <v>EG</v>
          </cell>
          <cell r="U2193" t="str">
            <v>Taloja</v>
          </cell>
          <cell r="V2193" t="str">
            <v>Taloja</v>
          </cell>
          <cell r="W2193">
            <v>41422</v>
          </cell>
          <cell r="X2193">
            <v>41395</v>
          </cell>
          <cell r="Y2193">
            <v>40</v>
          </cell>
          <cell r="Z2193">
            <v>2.7247443277524166</v>
          </cell>
          <cell r="AA2193">
            <v>42.724744327752418</v>
          </cell>
          <cell r="AB2193">
            <v>0</v>
          </cell>
          <cell r="AC2193">
            <v>0</v>
          </cell>
          <cell r="AD2193">
            <v>41605</v>
          </cell>
          <cell r="AE2193">
            <v>0</v>
          </cell>
          <cell r="AF2193">
            <v>41640</v>
          </cell>
          <cell r="AG2193">
            <v>0</v>
          </cell>
          <cell r="AH2193">
            <v>0</v>
          </cell>
          <cell r="AI2193">
            <v>0</v>
          </cell>
          <cell r="AJ2193">
            <v>0</v>
          </cell>
          <cell r="AK2193">
            <v>0</v>
          </cell>
          <cell r="AL2193">
            <v>0</v>
          </cell>
          <cell r="AM2193">
            <v>0</v>
          </cell>
          <cell r="AN2193">
            <v>0</v>
          </cell>
          <cell r="AO2193">
            <v>0</v>
          </cell>
          <cell r="AP2193">
            <v>0</v>
          </cell>
          <cell r="AQ2193">
            <v>0</v>
          </cell>
          <cell r="AR2193">
            <v>0</v>
          </cell>
          <cell r="AS2193">
            <v>0</v>
          </cell>
          <cell r="AT2193">
            <v>0</v>
          </cell>
          <cell r="AU2193">
            <v>0</v>
          </cell>
          <cell r="AV2193">
            <v>0</v>
          </cell>
          <cell r="AW2193">
            <v>0</v>
          </cell>
          <cell r="AX2193">
            <v>0</v>
          </cell>
          <cell r="AY2193">
            <v>0</v>
          </cell>
          <cell r="AZ2193">
            <v>0</v>
          </cell>
          <cell r="BA2193">
            <v>0</v>
          </cell>
          <cell r="BB2193">
            <v>0</v>
          </cell>
          <cell r="BC2193">
            <v>0</v>
          </cell>
          <cell r="BD2193">
            <v>0</v>
          </cell>
          <cell r="BE2193">
            <v>0</v>
          </cell>
          <cell r="BF2193">
            <v>0</v>
          </cell>
          <cell r="BG2193">
            <v>16658</v>
          </cell>
          <cell r="BH2193">
            <v>70</v>
          </cell>
          <cell r="BI2193">
            <v>6</v>
          </cell>
          <cell r="BJ2193">
            <v>38572</v>
          </cell>
          <cell r="BK2193" t="str">
            <v>Above 60 yrs</v>
          </cell>
          <cell r="BL2193" t="str">
            <v>Married</v>
          </cell>
          <cell r="BM2193">
            <v>3</v>
          </cell>
          <cell r="BN2193" t="str">
            <v>15, Dadar Yashodhan, Ash Lane, D. S. Babrekar Road, Dadar</v>
          </cell>
          <cell r="BO2193" t="str">
            <v>Mumbai</v>
          </cell>
          <cell r="BP2193" t="str">
            <v>Maharashtra</v>
          </cell>
          <cell r="BQ2193">
            <v>400028</v>
          </cell>
          <cell r="BR2193" t="str">
            <v>Bsc(Chemistry)</v>
          </cell>
          <cell r="BS2193" t="str">
            <v xml:space="preserve">Msc(Analytical chemistry) </v>
          </cell>
          <cell r="BT2193" t="str">
            <v>Ph. D.(Analytical chem)</v>
          </cell>
          <cell r="BU2193" t="str">
            <v>Freelancer</v>
          </cell>
          <cell r="BV2193">
            <v>0</v>
          </cell>
          <cell r="BW2193">
            <v>0</v>
          </cell>
          <cell r="BX2193">
            <v>0</v>
          </cell>
          <cell r="BY2193">
            <v>0</v>
          </cell>
          <cell r="BZ2193">
            <v>0</v>
          </cell>
          <cell r="CA2193">
            <v>0</v>
          </cell>
          <cell r="CB2193">
            <v>0</v>
          </cell>
          <cell r="CC2193">
            <v>0</v>
          </cell>
          <cell r="CD2193">
            <v>0</v>
          </cell>
          <cell r="CE2193" t="str">
            <v>AACPD7169F</v>
          </cell>
          <cell r="CF2193" t="str">
            <v>C.R. Marathe</v>
          </cell>
          <cell r="CG2193" t="str">
            <v>C.R. Marathe</v>
          </cell>
        </row>
        <row r="2194">
          <cell r="B2194">
            <v>10003683</v>
          </cell>
          <cell r="C2194" t="str">
            <v>Active</v>
          </cell>
          <cell r="D2194">
            <v>1010317999</v>
          </cell>
          <cell r="E2194" t="str">
            <v>TALOJA-MAINTENANCE</v>
          </cell>
          <cell r="F2194">
            <v>0</v>
          </cell>
          <cell r="G2194" t="str">
            <v>04/0671</v>
          </cell>
          <cell r="H2194" t="str">
            <v>M</v>
          </cell>
          <cell r="I2194" t="str">
            <v>Omprakash</v>
          </cell>
          <cell r="J2194" t="str">
            <v>Bhole</v>
          </cell>
          <cell r="K2194" t="str">
            <v>Dinkar</v>
          </cell>
          <cell r="L2194" t="str">
            <v>Executive</v>
          </cell>
          <cell r="M2194" t="str">
            <v>Mechanical</v>
          </cell>
          <cell r="N2194" t="str">
            <v>Core</v>
          </cell>
          <cell r="O2194">
            <v>0</v>
          </cell>
          <cell r="P2194" t="str">
            <v>Oleo Manufacturing</v>
          </cell>
          <cell r="Q2194">
            <v>0</v>
          </cell>
          <cell r="R2194" t="str">
            <v>Oleochemicals</v>
          </cell>
          <cell r="S2194" t="str">
            <v>JMC</v>
          </cell>
          <cell r="T2194" t="str">
            <v>EG</v>
          </cell>
          <cell r="U2194" t="str">
            <v>Taloja</v>
          </cell>
          <cell r="V2194" t="str">
            <v>Taloja</v>
          </cell>
          <cell r="W2194">
            <v>42339</v>
          </cell>
          <cell r="X2194">
            <v>42339</v>
          </cell>
          <cell r="Y2194">
            <v>4.4000000000000004</v>
          </cell>
          <cell r="Z2194">
            <v>0.21241556062912872</v>
          </cell>
          <cell r="AA2194">
            <v>4.6124155606291293</v>
          </cell>
          <cell r="AB2194">
            <v>0</v>
          </cell>
          <cell r="AC2194">
            <v>0</v>
          </cell>
          <cell r="AD2194">
            <v>42522</v>
          </cell>
          <cell r="AE2194">
            <v>0</v>
          </cell>
          <cell r="AF2194">
            <v>0</v>
          </cell>
          <cell r="AG2194">
            <v>0</v>
          </cell>
          <cell r="AH2194">
            <v>0</v>
          </cell>
          <cell r="AI2194">
            <v>0</v>
          </cell>
          <cell r="AJ2194">
            <v>0</v>
          </cell>
          <cell r="AK2194">
            <v>0</v>
          </cell>
          <cell r="AL2194">
            <v>0</v>
          </cell>
          <cell r="AM2194">
            <v>0</v>
          </cell>
          <cell r="AN2194">
            <v>0</v>
          </cell>
          <cell r="AO2194">
            <v>0</v>
          </cell>
          <cell r="AP2194">
            <v>0</v>
          </cell>
          <cell r="AQ2194">
            <v>0</v>
          </cell>
          <cell r="AR2194">
            <v>0</v>
          </cell>
          <cell r="AS2194">
            <v>0</v>
          </cell>
          <cell r="AT2194">
            <v>0</v>
          </cell>
          <cell r="AU2194">
            <v>0</v>
          </cell>
          <cell r="AV2194">
            <v>0</v>
          </cell>
          <cell r="AW2194">
            <v>0</v>
          </cell>
          <cell r="AX2194">
            <v>0</v>
          </cell>
          <cell r="AY2194">
            <v>0</v>
          </cell>
          <cell r="AZ2194">
            <v>0</v>
          </cell>
          <cell r="BA2194">
            <v>0</v>
          </cell>
          <cell r="BB2194">
            <v>0</v>
          </cell>
          <cell r="BC2194">
            <v>0</v>
          </cell>
          <cell r="BD2194">
            <v>0</v>
          </cell>
          <cell r="BE2194">
            <v>0</v>
          </cell>
          <cell r="BF2194">
            <v>0</v>
          </cell>
          <cell r="BG2194">
            <v>32607</v>
          </cell>
          <cell r="BH2194">
            <v>26</v>
          </cell>
          <cell r="BI2194">
            <v>10</v>
          </cell>
          <cell r="BJ2194">
            <v>54521</v>
          </cell>
          <cell r="BK2194" t="str">
            <v>Less than and equal to 30 yrs</v>
          </cell>
          <cell r="BL2194" t="str">
            <v>unmarried</v>
          </cell>
          <cell r="BM2194">
            <v>2</v>
          </cell>
          <cell r="BN2194" t="str">
            <v>3A-1402 Dreams Scoiety, Bhandup - West</v>
          </cell>
          <cell r="BO2194" t="str">
            <v>Mumbai</v>
          </cell>
          <cell r="BP2194" t="str">
            <v>Maharashtra</v>
          </cell>
          <cell r="BQ2194">
            <v>400078</v>
          </cell>
          <cell r="BR2194" t="str">
            <v>B.E. - Mechanical</v>
          </cell>
          <cell r="BS2194">
            <v>0</v>
          </cell>
          <cell r="BT2194">
            <v>0</v>
          </cell>
          <cell r="BU2194" t="str">
            <v>Nocil Ltd.</v>
          </cell>
          <cell r="BV2194">
            <v>0</v>
          </cell>
          <cell r="BW2194">
            <v>0</v>
          </cell>
          <cell r="BX2194">
            <v>0</v>
          </cell>
          <cell r="BY2194">
            <v>0</v>
          </cell>
          <cell r="BZ2194">
            <v>0</v>
          </cell>
          <cell r="CA2194">
            <v>0</v>
          </cell>
          <cell r="CB2194">
            <v>0</v>
          </cell>
          <cell r="CC2194">
            <v>0</v>
          </cell>
          <cell r="CD2194" t="str">
            <v>A+</v>
          </cell>
          <cell r="CE2194" t="str">
            <v>BF2PB0324E</v>
          </cell>
          <cell r="CF2194" t="str">
            <v>Haresh Dhaduk</v>
          </cell>
          <cell r="CG2194" t="str">
            <v>Haresh Dhaduk</v>
          </cell>
        </row>
        <row r="2195">
          <cell r="B2195">
            <v>10003045</v>
          </cell>
          <cell r="C2195" t="str">
            <v>Active</v>
          </cell>
          <cell r="D2195">
            <v>2011423999</v>
          </cell>
          <cell r="E2195" t="str">
            <v>BADDI - FINISHED GOOD</v>
          </cell>
          <cell r="F2195" t="str">
            <v>2011400273</v>
          </cell>
          <cell r="G2195" t="str">
            <v>B00636</v>
          </cell>
          <cell r="H2195" t="str">
            <v>M</v>
          </cell>
          <cell r="I2195" t="str">
            <v>Satpal</v>
          </cell>
          <cell r="J2195">
            <v>0</v>
          </cell>
          <cell r="K2195">
            <v>0</v>
          </cell>
          <cell r="L2195" t="str">
            <v>Supervisor</v>
          </cell>
          <cell r="M2195" t="str">
            <v>Dispatch</v>
          </cell>
          <cell r="N2195" t="str">
            <v>Support</v>
          </cell>
          <cell r="O2195">
            <v>0</v>
          </cell>
          <cell r="P2195" t="str">
            <v>PCP Manufacturing</v>
          </cell>
          <cell r="Q2195">
            <v>0</v>
          </cell>
          <cell r="R2195" t="str">
            <v>Personal Care Products</v>
          </cell>
          <cell r="S2195" t="str">
            <v>OC</v>
          </cell>
          <cell r="T2195" t="str">
            <v>S1</v>
          </cell>
          <cell r="U2195" t="str">
            <v>Baddi</v>
          </cell>
          <cell r="V2195" t="str">
            <v>Baddi</v>
          </cell>
          <cell r="W2195">
            <v>41422</v>
          </cell>
          <cell r="X2195">
            <v>41395</v>
          </cell>
          <cell r="Y2195">
            <v>5</v>
          </cell>
          <cell r="Z2195">
            <v>2.7247443280695087</v>
          </cell>
          <cell r="AA2195">
            <v>7.7247443280695087</v>
          </cell>
          <cell r="AB2195">
            <v>0</v>
          </cell>
          <cell r="AC2195">
            <v>0</v>
          </cell>
          <cell r="AD2195">
            <v>41605</v>
          </cell>
          <cell r="AE2195">
            <v>0</v>
          </cell>
          <cell r="AF2195">
            <v>41605</v>
          </cell>
          <cell r="AG2195">
            <v>0</v>
          </cell>
          <cell r="AH2195">
            <v>0</v>
          </cell>
          <cell r="AI2195">
            <v>0</v>
          </cell>
          <cell r="AJ2195">
            <v>0</v>
          </cell>
          <cell r="AK2195">
            <v>0</v>
          </cell>
          <cell r="AL2195">
            <v>0</v>
          </cell>
          <cell r="AM2195">
            <v>0</v>
          </cell>
          <cell r="AN2195">
            <v>0</v>
          </cell>
          <cell r="AO2195">
            <v>0</v>
          </cell>
          <cell r="AP2195">
            <v>0</v>
          </cell>
          <cell r="AQ2195">
            <v>0</v>
          </cell>
          <cell r="AR2195">
            <v>0</v>
          </cell>
          <cell r="AS2195">
            <v>0</v>
          </cell>
          <cell r="AT2195">
            <v>0</v>
          </cell>
          <cell r="AU2195">
            <v>0</v>
          </cell>
          <cell r="AV2195">
            <v>0</v>
          </cell>
          <cell r="AW2195">
            <v>0</v>
          </cell>
          <cell r="AX2195">
            <v>0</v>
          </cell>
          <cell r="AY2195">
            <v>0</v>
          </cell>
          <cell r="AZ2195">
            <v>0</v>
          </cell>
          <cell r="BA2195">
            <v>0</v>
          </cell>
          <cell r="BB2195">
            <v>0</v>
          </cell>
          <cell r="BC2195">
            <v>0</v>
          </cell>
          <cell r="BD2195">
            <v>0</v>
          </cell>
          <cell r="BE2195">
            <v>0</v>
          </cell>
          <cell r="BF2195">
            <v>0</v>
          </cell>
          <cell r="BG2195">
            <v>31940</v>
          </cell>
          <cell r="BH2195">
            <v>28</v>
          </cell>
          <cell r="BI2195">
            <v>8</v>
          </cell>
          <cell r="BJ2195">
            <v>53854</v>
          </cell>
          <cell r="BK2195" t="str">
            <v>Less than and equal to 30 yrs</v>
          </cell>
          <cell r="BL2195" t="str">
            <v>Married</v>
          </cell>
          <cell r="BM2195">
            <v>3</v>
          </cell>
          <cell r="BN2195" t="str">
            <v>VPO: Bhatolikalan, Tehsil: Nalagarh</v>
          </cell>
          <cell r="BO2195" t="str">
            <v>Solan</v>
          </cell>
          <cell r="BP2195" t="str">
            <v>Himachal Pradesh</v>
          </cell>
          <cell r="BQ2195">
            <v>173205</v>
          </cell>
          <cell r="BR2195" t="str">
            <v>10th</v>
          </cell>
          <cell r="BS2195">
            <v>0</v>
          </cell>
          <cell r="BT2195">
            <v>0</v>
          </cell>
          <cell r="BU2195" t="str">
            <v>VVF- Baddi on Contract Roll</v>
          </cell>
          <cell r="BV2195">
            <v>0</v>
          </cell>
          <cell r="BW2195">
            <v>0</v>
          </cell>
          <cell r="BX2195">
            <v>0</v>
          </cell>
          <cell r="BY2195">
            <v>0</v>
          </cell>
          <cell r="BZ2195">
            <v>0</v>
          </cell>
          <cell r="CA2195">
            <v>0</v>
          </cell>
          <cell r="CB2195">
            <v>0</v>
          </cell>
          <cell r="CC2195">
            <v>0</v>
          </cell>
          <cell r="CD2195" t="str">
            <v>O+</v>
          </cell>
          <cell r="CE2195" t="str">
            <v>EYWPS6965N</v>
          </cell>
          <cell r="CF2195" t="str">
            <v>Manpreet Singh</v>
          </cell>
          <cell r="CG2195" t="str">
            <v>Manpreet Singh</v>
          </cell>
        </row>
        <row r="2196">
          <cell r="B2196">
            <v>10003048</v>
          </cell>
          <cell r="C2196" t="str">
            <v>Inactive</v>
          </cell>
          <cell r="D2196">
            <v>0</v>
          </cell>
          <cell r="E2196">
            <v>0</v>
          </cell>
          <cell r="F2196" t="e">
            <v>#N/A</v>
          </cell>
          <cell r="G2196">
            <v>0</v>
          </cell>
          <cell r="H2196" t="str">
            <v>M</v>
          </cell>
          <cell r="I2196" t="str">
            <v>Sudhir</v>
          </cell>
          <cell r="J2196" t="str">
            <v>Mohan</v>
          </cell>
          <cell r="K2196">
            <v>0</v>
          </cell>
          <cell r="L2196" t="str">
            <v>Vice President</v>
          </cell>
          <cell r="M2196">
            <v>0</v>
          </cell>
          <cell r="N2196">
            <v>0</v>
          </cell>
          <cell r="O2196">
            <v>0</v>
          </cell>
          <cell r="P2196" t="str">
            <v>Corporate Planning</v>
          </cell>
          <cell r="Q2196" t="str">
            <v>CMD Office</v>
          </cell>
          <cell r="R2196" t="str">
            <v>Corporate Shared Services</v>
          </cell>
          <cell r="S2196" t="str">
            <v>SMC</v>
          </cell>
          <cell r="T2196" t="str">
            <v>EG-8</v>
          </cell>
          <cell r="U2196" t="str">
            <v>Corporate</v>
          </cell>
          <cell r="V2196" t="str">
            <v>Corporate</v>
          </cell>
          <cell r="W2196">
            <v>41428</v>
          </cell>
          <cell r="X2196">
            <v>41426</v>
          </cell>
          <cell r="Y2196">
            <v>25</v>
          </cell>
          <cell r="Z2196">
            <v>2.708305971905125</v>
          </cell>
          <cell r="AA2196">
            <v>25.336986301369862</v>
          </cell>
          <cell r="AB2196">
            <v>0</v>
          </cell>
          <cell r="AC2196">
            <v>0</v>
          </cell>
          <cell r="AD2196">
            <v>41610</v>
          </cell>
          <cell r="AE2196">
            <v>0</v>
          </cell>
          <cell r="AF2196">
            <v>0</v>
          </cell>
          <cell r="AG2196">
            <v>0</v>
          </cell>
          <cell r="AH2196">
            <v>0</v>
          </cell>
          <cell r="AI2196">
            <v>0</v>
          </cell>
          <cell r="AJ2196">
            <v>0</v>
          </cell>
          <cell r="AK2196">
            <v>0</v>
          </cell>
          <cell r="AL2196">
            <v>0</v>
          </cell>
          <cell r="AM2196">
            <v>0</v>
          </cell>
          <cell r="AN2196">
            <v>0</v>
          </cell>
          <cell r="AO2196">
            <v>0</v>
          </cell>
          <cell r="AP2196">
            <v>0</v>
          </cell>
          <cell r="AQ2196">
            <v>0</v>
          </cell>
          <cell r="AR2196">
            <v>0</v>
          </cell>
          <cell r="AS2196">
            <v>0</v>
          </cell>
          <cell r="AT2196">
            <v>0</v>
          </cell>
          <cell r="AU2196">
            <v>0</v>
          </cell>
          <cell r="AV2196">
            <v>0</v>
          </cell>
          <cell r="AW2196">
            <v>0</v>
          </cell>
          <cell r="AX2196">
            <v>0</v>
          </cell>
          <cell r="AY2196">
            <v>0</v>
          </cell>
          <cell r="AZ2196">
            <v>0</v>
          </cell>
          <cell r="BA2196">
            <v>0</v>
          </cell>
          <cell r="BB2196">
            <v>0</v>
          </cell>
          <cell r="BC2196">
            <v>0</v>
          </cell>
          <cell r="BD2196">
            <v>0</v>
          </cell>
          <cell r="BE2196">
            <v>0</v>
          </cell>
          <cell r="BF2196">
            <v>0</v>
          </cell>
          <cell r="BG2196">
            <v>23102</v>
          </cell>
          <cell r="BH2196">
            <v>50</v>
          </cell>
          <cell r="BI2196">
            <v>6</v>
          </cell>
          <cell r="BJ2196">
            <v>0</v>
          </cell>
          <cell r="BK2196">
            <v>0</v>
          </cell>
          <cell r="BL2196" t="str">
            <v>Married</v>
          </cell>
          <cell r="BM2196">
            <v>3</v>
          </cell>
          <cell r="BN2196" t="str">
            <v>53, Nuatom Society, Plot No. 39, Sector - 17, Vashi, Navi Mumbai</v>
          </cell>
          <cell r="BO2196" t="str">
            <v>Navi Mumbai</v>
          </cell>
          <cell r="BP2196" t="str">
            <v>Maharashtra</v>
          </cell>
          <cell r="BQ2196">
            <v>400703</v>
          </cell>
          <cell r="BR2196" t="str">
            <v>B.E (Chemical)</v>
          </cell>
          <cell r="BS2196" t="str">
            <v>M.E (Chemical)</v>
          </cell>
          <cell r="BT2196" t="str">
            <v>NA</v>
          </cell>
          <cell r="BU2196" t="str">
            <v>Gujarat Flurochemical Ltd</v>
          </cell>
          <cell r="BV2196">
            <v>41551</v>
          </cell>
          <cell r="BW2196">
            <v>41548</v>
          </cell>
          <cell r="BX2196">
            <v>41522</v>
          </cell>
          <cell r="BY2196" t="str">
            <v>Opportunities/Career Advancement</v>
          </cell>
          <cell r="BZ2196" t="str">
            <v>Resignation</v>
          </cell>
          <cell r="CA2196">
            <v>0</v>
          </cell>
          <cell r="CB2196" t="str">
            <v>Voluntary</v>
          </cell>
          <cell r="CC2196">
            <v>0</v>
          </cell>
          <cell r="CD2196">
            <v>0</v>
          </cell>
          <cell r="CE2196" t="str">
            <v>AWWPS4556R</v>
          </cell>
          <cell r="CF2196">
            <v>0</v>
          </cell>
          <cell r="CG2196">
            <v>0</v>
          </cell>
        </row>
        <row r="2197">
          <cell r="B2197">
            <v>10003049</v>
          </cell>
          <cell r="C2197" t="str">
            <v>Active</v>
          </cell>
          <cell r="D2197">
            <v>2011423999</v>
          </cell>
          <cell r="E2197" t="str">
            <v>BADDI - FINISHED GOOD</v>
          </cell>
          <cell r="F2197" t="str">
            <v>2011400275</v>
          </cell>
          <cell r="G2197">
            <v>0</v>
          </cell>
          <cell r="H2197" t="str">
            <v>M</v>
          </cell>
          <cell r="I2197" t="str">
            <v>Mario</v>
          </cell>
          <cell r="J2197" t="str">
            <v>Dsouza</v>
          </cell>
          <cell r="K2197">
            <v>0</v>
          </cell>
          <cell r="L2197" t="str">
            <v>Supervisor</v>
          </cell>
          <cell r="M2197" t="str">
            <v>Dispatch</v>
          </cell>
          <cell r="N2197" t="str">
            <v>Support</v>
          </cell>
          <cell r="O2197">
            <v>0</v>
          </cell>
          <cell r="P2197" t="str">
            <v>PCP Manufacturing</v>
          </cell>
          <cell r="Q2197">
            <v>0</v>
          </cell>
          <cell r="R2197" t="str">
            <v>Personal Care Products</v>
          </cell>
          <cell r="S2197" t="str">
            <v>OC</v>
          </cell>
          <cell r="T2197" t="str">
            <v>S1</v>
          </cell>
          <cell r="U2197" t="str">
            <v>Baddi</v>
          </cell>
          <cell r="V2197" t="str">
            <v>Baddi</v>
          </cell>
          <cell r="W2197">
            <v>41430</v>
          </cell>
          <cell r="X2197">
            <v>41426</v>
          </cell>
          <cell r="Y2197">
            <v>10</v>
          </cell>
          <cell r="Z2197">
            <v>2.7028265195332382</v>
          </cell>
          <cell r="AA2197">
            <v>12.702826519533238</v>
          </cell>
          <cell r="AB2197">
            <v>0</v>
          </cell>
          <cell r="AC2197">
            <v>0</v>
          </cell>
          <cell r="AD2197">
            <v>41612</v>
          </cell>
          <cell r="AE2197">
            <v>0</v>
          </cell>
          <cell r="AF2197">
            <v>41612</v>
          </cell>
          <cell r="AG2197">
            <v>0</v>
          </cell>
          <cell r="AH2197">
            <v>0</v>
          </cell>
          <cell r="AI2197">
            <v>0</v>
          </cell>
          <cell r="AJ2197">
            <v>0</v>
          </cell>
          <cell r="AK2197">
            <v>0</v>
          </cell>
          <cell r="AL2197">
            <v>0</v>
          </cell>
          <cell r="AM2197">
            <v>0</v>
          </cell>
          <cell r="AN2197">
            <v>0</v>
          </cell>
          <cell r="AO2197">
            <v>0</v>
          </cell>
          <cell r="AP2197">
            <v>0</v>
          </cell>
          <cell r="AQ2197">
            <v>0</v>
          </cell>
          <cell r="AR2197">
            <v>0</v>
          </cell>
          <cell r="AS2197">
            <v>0</v>
          </cell>
          <cell r="AT2197">
            <v>0</v>
          </cell>
          <cell r="AU2197">
            <v>0</v>
          </cell>
          <cell r="AV2197">
            <v>0</v>
          </cell>
          <cell r="AW2197">
            <v>0</v>
          </cell>
          <cell r="AX2197">
            <v>0</v>
          </cell>
          <cell r="AY2197">
            <v>0</v>
          </cell>
          <cell r="AZ2197">
            <v>0</v>
          </cell>
          <cell r="BA2197">
            <v>0</v>
          </cell>
          <cell r="BB2197">
            <v>0</v>
          </cell>
          <cell r="BC2197">
            <v>0</v>
          </cell>
          <cell r="BD2197">
            <v>0</v>
          </cell>
          <cell r="BE2197">
            <v>0</v>
          </cell>
          <cell r="BF2197">
            <v>0</v>
          </cell>
          <cell r="BG2197">
            <v>27006</v>
          </cell>
          <cell r="BH2197">
            <v>42</v>
          </cell>
          <cell r="BI2197">
            <v>2</v>
          </cell>
          <cell r="BJ2197">
            <v>48920</v>
          </cell>
          <cell r="BK2197" t="str">
            <v>41 - 45 yrs</v>
          </cell>
          <cell r="BL2197" t="str">
            <v>Unmarried</v>
          </cell>
          <cell r="BM2197">
            <v>6</v>
          </cell>
          <cell r="BN2197" t="str">
            <v>9, Dutt Nagar Society, Halar Road</v>
          </cell>
          <cell r="BO2197" t="str">
            <v>Nankwada,Valsad</v>
          </cell>
          <cell r="BP2197" t="str">
            <v>Gujrat</v>
          </cell>
          <cell r="BQ2197">
            <v>396001</v>
          </cell>
          <cell r="BR2197" t="str">
            <v>8th</v>
          </cell>
          <cell r="BS2197">
            <v>0</v>
          </cell>
          <cell r="BT2197">
            <v>0</v>
          </cell>
          <cell r="BU2197" t="str">
            <v>VVF- Baddi on Contract Roll</v>
          </cell>
          <cell r="BV2197">
            <v>0</v>
          </cell>
          <cell r="BW2197">
            <v>0</v>
          </cell>
          <cell r="BX2197">
            <v>0</v>
          </cell>
          <cell r="BY2197">
            <v>0</v>
          </cell>
          <cell r="BZ2197">
            <v>0</v>
          </cell>
          <cell r="CA2197">
            <v>0</v>
          </cell>
          <cell r="CB2197">
            <v>0</v>
          </cell>
          <cell r="CC2197">
            <v>0</v>
          </cell>
          <cell r="CD2197" t="str">
            <v>A+</v>
          </cell>
          <cell r="CE2197" t="str">
            <v>AZWPM5738L</v>
          </cell>
          <cell r="CF2197" t="str">
            <v>Manpreet Singh</v>
          </cell>
          <cell r="CG2197" t="str">
            <v>Manpreet Singh</v>
          </cell>
        </row>
        <row r="2198">
          <cell r="B2198">
            <v>10003052</v>
          </cell>
          <cell r="C2198" t="str">
            <v>Active</v>
          </cell>
          <cell r="D2198">
            <v>1010328999</v>
          </cell>
          <cell r="E2198" t="str">
            <v>TALOJA-DFA TANK FARM</v>
          </cell>
          <cell r="F2198" t="str">
            <v>1010300406</v>
          </cell>
          <cell r="G2198" t="str">
            <v>04/0620</v>
          </cell>
          <cell r="H2198" t="str">
            <v>M</v>
          </cell>
          <cell r="I2198" t="str">
            <v>Vinayak</v>
          </cell>
          <cell r="J2198" t="str">
            <v>Kale</v>
          </cell>
          <cell r="K2198" t="str">
            <v>Sadanand</v>
          </cell>
          <cell r="L2198" t="str">
            <v>Operator</v>
          </cell>
          <cell r="M2198" t="str">
            <v>Production</v>
          </cell>
          <cell r="N2198" t="str">
            <v>Core</v>
          </cell>
          <cell r="O2198" t="str">
            <v>Tank Farm</v>
          </cell>
          <cell r="P2198" t="str">
            <v>Oleo Manufacturing</v>
          </cell>
          <cell r="Q2198">
            <v>0</v>
          </cell>
          <cell r="R2198" t="str">
            <v>Oleochemicals</v>
          </cell>
          <cell r="S2198" t="str">
            <v>Associate</v>
          </cell>
          <cell r="T2198" t="str">
            <v>A1</v>
          </cell>
          <cell r="U2198" t="str">
            <v>Taloja</v>
          </cell>
          <cell r="V2198" t="str">
            <v>Taloja</v>
          </cell>
          <cell r="W2198">
            <v>41431</v>
          </cell>
          <cell r="X2198">
            <v>41426</v>
          </cell>
          <cell r="Y2198">
            <v>4.3</v>
          </cell>
          <cell r="Z2198">
            <v>2.7000867935058412</v>
          </cell>
          <cell r="AA2198">
            <v>7.0000867935058411</v>
          </cell>
          <cell r="AB2198">
            <v>0</v>
          </cell>
          <cell r="AC2198">
            <v>0</v>
          </cell>
          <cell r="AD2198">
            <v>41613</v>
          </cell>
          <cell r="AE2198">
            <v>0</v>
          </cell>
          <cell r="AF2198">
            <v>41614</v>
          </cell>
          <cell r="AG2198">
            <v>0</v>
          </cell>
          <cell r="AH2198">
            <v>0</v>
          </cell>
          <cell r="AI2198">
            <v>0</v>
          </cell>
          <cell r="AJ2198">
            <v>0</v>
          </cell>
          <cell r="AK2198">
            <v>0</v>
          </cell>
          <cell r="AL2198">
            <v>0</v>
          </cell>
          <cell r="AM2198">
            <v>0</v>
          </cell>
          <cell r="AN2198">
            <v>0</v>
          </cell>
          <cell r="AO2198">
            <v>0</v>
          </cell>
          <cell r="AP2198">
            <v>0</v>
          </cell>
          <cell r="AQ2198">
            <v>0</v>
          </cell>
          <cell r="AR2198">
            <v>0</v>
          </cell>
          <cell r="AS2198">
            <v>0</v>
          </cell>
          <cell r="AT2198">
            <v>0</v>
          </cell>
          <cell r="AU2198">
            <v>0</v>
          </cell>
          <cell r="AV2198">
            <v>0</v>
          </cell>
          <cell r="AW2198">
            <v>0</v>
          </cell>
          <cell r="AX2198">
            <v>0</v>
          </cell>
          <cell r="AY2198">
            <v>0</v>
          </cell>
          <cell r="AZ2198">
            <v>0</v>
          </cell>
          <cell r="BA2198">
            <v>0</v>
          </cell>
          <cell r="BB2198">
            <v>0</v>
          </cell>
          <cell r="BC2198">
            <v>0</v>
          </cell>
          <cell r="BD2198">
            <v>0</v>
          </cell>
          <cell r="BE2198">
            <v>0</v>
          </cell>
          <cell r="BF2198">
            <v>0</v>
          </cell>
          <cell r="BG2198">
            <v>30615</v>
          </cell>
          <cell r="BH2198">
            <v>32</v>
          </cell>
          <cell r="BI2198">
            <v>3</v>
          </cell>
          <cell r="BJ2198">
            <v>52529</v>
          </cell>
          <cell r="BK2198" t="str">
            <v>31 - 35 yrs</v>
          </cell>
          <cell r="BL2198" t="str">
            <v>Unmarried</v>
          </cell>
          <cell r="BM2198">
            <v>2</v>
          </cell>
          <cell r="BN2198" t="str">
            <v>At Post-Asudgaon, Khanda Colony, Sect-04,</v>
          </cell>
          <cell r="BO2198" t="str">
            <v>Panvel</v>
          </cell>
          <cell r="BP2198" t="str">
            <v>Maharashtra</v>
          </cell>
          <cell r="BQ2198">
            <v>410206</v>
          </cell>
          <cell r="BR2198" t="str">
            <v>SSC</v>
          </cell>
          <cell r="BS2198">
            <v>0</v>
          </cell>
          <cell r="BT2198" t="str">
            <v>ITI NCTVT</v>
          </cell>
          <cell r="BU2198" t="str">
            <v>Galaxy Surfactants Ltd</v>
          </cell>
          <cell r="BV2198">
            <v>0</v>
          </cell>
          <cell r="BW2198">
            <v>0</v>
          </cell>
          <cell r="BX2198">
            <v>0</v>
          </cell>
          <cell r="BY2198">
            <v>0</v>
          </cell>
          <cell r="BZ2198">
            <v>0</v>
          </cell>
          <cell r="CA2198">
            <v>0</v>
          </cell>
          <cell r="CB2198">
            <v>0</v>
          </cell>
          <cell r="CC2198">
            <v>0</v>
          </cell>
          <cell r="CD2198">
            <v>0</v>
          </cell>
          <cell r="CE2198" t="str">
            <v>CPQPK0382C</v>
          </cell>
          <cell r="CF2198" t="str">
            <v>Ramchandra Jadhav</v>
          </cell>
          <cell r="CG2198">
            <v>0</v>
          </cell>
        </row>
        <row r="2199">
          <cell r="B2199">
            <v>10003054</v>
          </cell>
          <cell r="C2199" t="str">
            <v>Inactive</v>
          </cell>
          <cell r="D2199">
            <v>0</v>
          </cell>
          <cell r="E2199">
            <v>0</v>
          </cell>
          <cell r="F2199" t="e">
            <v>#N/A</v>
          </cell>
          <cell r="G2199">
            <v>0</v>
          </cell>
          <cell r="H2199" t="str">
            <v>M</v>
          </cell>
          <cell r="I2199" t="str">
            <v>Bhadresh</v>
          </cell>
          <cell r="J2199" t="str">
            <v>Patel</v>
          </cell>
          <cell r="K2199" t="str">
            <v>Hargovanbhai</v>
          </cell>
          <cell r="L2199" t="str">
            <v>Executive</v>
          </cell>
          <cell r="M2199">
            <v>0</v>
          </cell>
          <cell r="N2199">
            <v>0</v>
          </cell>
          <cell r="O2199">
            <v>0</v>
          </cell>
          <cell r="P2199" t="str">
            <v>Oleo Manufacturing</v>
          </cell>
          <cell r="Q2199">
            <v>0</v>
          </cell>
          <cell r="R2199" t="str">
            <v>Oleochemicals</v>
          </cell>
          <cell r="S2199" t="str">
            <v>JMC</v>
          </cell>
          <cell r="T2199" t="str">
            <v>EG</v>
          </cell>
          <cell r="U2199" t="str">
            <v>Taloja</v>
          </cell>
          <cell r="V2199" t="str">
            <v>Taloja</v>
          </cell>
          <cell r="W2199">
            <v>41443</v>
          </cell>
          <cell r="X2199">
            <v>41426</v>
          </cell>
          <cell r="Y2199">
            <v>3.6</v>
          </cell>
          <cell r="Z2199">
            <v>2.6672100814941659</v>
          </cell>
          <cell r="AA2199">
            <v>3.7</v>
          </cell>
          <cell r="AB2199">
            <v>0</v>
          </cell>
          <cell r="AC2199">
            <v>0</v>
          </cell>
          <cell r="AD2199">
            <v>41625</v>
          </cell>
          <cell r="AE2199">
            <v>0</v>
          </cell>
          <cell r="AF2199">
            <v>0</v>
          </cell>
          <cell r="AG2199">
            <v>0</v>
          </cell>
          <cell r="AH2199">
            <v>0</v>
          </cell>
          <cell r="AI2199">
            <v>0</v>
          </cell>
          <cell r="AJ2199">
            <v>0</v>
          </cell>
          <cell r="AK2199">
            <v>0</v>
          </cell>
          <cell r="AL2199">
            <v>0</v>
          </cell>
          <cell r="AM2199">
            <v>0</v>
          </cell>
          <cell r="AN2199">
            <v>0</v>
          </cell>
          <cell r="AO2199">
            <v>0</v>
          </cell>
          <cell r="AP2199">
            <v>0</v>
          </cell>
          <cell r="AQ2199">
            <v>0</v>
          </cell>
          <cell r="AR2199">
            <v>0</v>
          </cell>
          <cell r="AS2199">
            <v>0</v>
          </cell>
          <cell r="AT2199">
            <v>0</v>
          </cell>
          <cell r="AU2199">
            <v>0</v>
          </cell>
          <cell r="AV2199">
            <v>0</v>
          </cell>
          <cell r="AW2199">
            <v>0</v>
          </cell>
          <cell r="AX2199">
            <v>0</v>
          </cell>
          <cell r="AY2199">
            <v>0</v>
          </cell>
          <cell r="AZ2199">
            <v>0</v>
          </cell>
          <cell r="BA2199">
            <v>0</v>
          </cell>
          <cell r="BB2199">
            <v>0</v>
          </cell>
          <cell r="BC2199">
            <v>0</v>
          </cell>
          <cell r="BD2199">
            <v>0</v>
          </cell>
          <cell r="BE2199">
            <v>0</v>
          </cell>
          <cell r="BF2199">
            <v>0</v>
          </cell>
          <cell r="BG2199">
            <v>32124</v>
          </cell>
          <cell r="BH2199">
            <v>25</v>
          </cell>
          <cell r="BI2199">
            <v>6</v>
          </cell>
          <cell r="BJ2199">
            <v>0</v>
          </cell>
          <cell r="BK2199" t="str">
            <v>Less than 30 yrs and equal to 30 yrs</v>
          </cell>
          <cell r="BL2199" t="str">
            <v>Married</v>
          </cell>
          <cell r="BM2199">
            <v>1</v>
          </cell>
          <cell r="BN2199" t="str">
            <v>Post Shakhalpur, Taluka-Becharaji</v>
          </cell>
          <cell r="BO2199" t="str">
            <v>Mehsana</v>
          </cell>
          <cell r="BP2199" t="str">
            <v>Gujarat</v>
          </cell>
          <cell r="BQ2199">
            <v>384210</v>
          </cell>
          <cell r="BR2199" t="str">
            <v>B.E. Mechanical</v>
          </cell>
          <cell r="BS2199">
            <v>0</v>
          </cell>
          <cell r="BT2199">
            <v>0</v>
          </cell>
          <cell r="BU2199" t="str">
            <v>Jay Chemical Industries Limited</v>
          </cell>
          <cell r="BV2199">
            <v>41467</v>
          </cell>
          <cell r="BW2199">
            <v>41456</v>
          </cell>
          <cell r="BX2199">
            <v>0</v>
          </cell>
          <cell r="BY2199" t="str">
            <v>Not suitable Atmosphere</v>
          </cell>
          <cell r="BZ2199" t="str">
            <v>Resignation</v>
          </cell>
          <cell r="CA2199">
            <v>0</v>
          </cell>
          <cell r="CB2199" t="str">
            <v>Voluntary</v>
          </cell>
          <cell r="CC2199">
            <v>0</v>
          </cell>
          <cell r="CD2199">
            <v>0</v>
          </cell>
          <cell r="CE2199" t="str">
            <v>BNBPP5630E</v>
          </cell>
          <cell r="CF2199">
            <v>0</v>
          </cell>
          <cell r="CG2199">
            <v>0</v>
          </cell>
        </row>
        <row r="2200">
          <cell r="B2200">
            <v>10002164</v>
          </cell>
          <cell r="C2200" t="str">
            <v>Inactive</v>
          </cell>
          <cell r="D2200">
            <v>2011299999</v>
          </cell>
          <cell r="E2200" t="str">
            <v>DAMAN-COMMON</v>
          </cell>
          <cell r="F2200" t="str">
            <v>2011200059</v>
          </cell>
          <cell r="G2200" t="str">
            <v>NA</v>
          </cell>
          <cell r="H2200" t="str">
            <v>M</v>
          </cell>
          <cell r="I2200" t="str">
            <v xml:space="preserve">Ramesh </v>
          </cell>
          <cell r="J2200" t="str">
            <v>Patel</v>
          </cell>
          <cell r="K2200" t="str">
            <v>Bhulabhai</v>
          </cell>
          <cell r="L2200" t="str">
            <v>Operator</v>
          </cell>
          <cell r="M2200" t="str">
            <v>Production</v>
          </cell>
          <cell r="N2200">
            <v>0</v>
          </cell>
          <cell r="O2200" t="str">
            <v>Synthetic Detergent</v>
          </cell>
          <cell r="P2200" t="str">
            <v>PCP Manufacturing</v>
          </cell>
          <cell r="Q2200">
            <v>0</v>
          </cell>
          <cell r="R2200" t="str">
            <v>Personal Care Products</v>
          </cell>
          <cell r="S2200" t="str">
            <v>Associate</v>
          </cell>
          <cell r="T2200" t="str">
            <v>A1</v>
          </cell>
          <cell r="U2200" t="str">
            <v>Daman</v>
          </cell>
          <cell r="V2200" t="str">
            <v>Daman</v>
          </cell>
          <cell r="W2200">
            <v>38292</v>
          </cell>
          <cell r="X2200">
            <v>38292</v>
          </cell>
          <cell r="Y2200">
            <v>5</v>
          </cell>
          <cell r="Z2200">
            <v>11.300086793822933</v>
          </cell>
          <cell r="AA2200">
            <v>16.300086793822935</v>
          </cell>
          <cell r="AB2200">
            <v>0</v>
          </cell>
          <cell r="AC2200">
            <v>0</v>
          </cell>
          <cell r="AD2200">
            <v>38473</v>
          </cell>
          <cell r="AE2200">
            <v>0</v>
          </cell>
          <cell r="AF2200">
            <v>38473</v>
          </cell>
          <cell r="AG2200">
            <v>0</v>
          </cell>
          <cell r="AH2200">
            <v>0</v>
          </cell>
          <cell r="AI2200">
            <v>0</v>
          </cell>
          <cell r="AJ2200">
            <v>0</v>
          </cell>
          <cell r="AK2200">
            <v>0</v>
          </cell>
          <cell r="AL2200">
            <v>0</v>
          </cell>
          <cell r="AM2200">
            <v>0</v>
          </cell>
          <cell r="AN2200">
            <v>0</v>
          </cell>
          <cell r="AO2200">
            <v>0</v>
          </cell>
          <cell r="AP2200">
            <v>0</v>
          </cell>
          <cell r="AQ2200">
            <v>0</v>
          </cell>
          <cell r="AR2200">
            <v>0</v>
          </cell>
          <cell r="AS2200">
            <v>0</v>
          </cell>
          <cell r="AT2200">
            <v>0</v>
          </cell>
          <cell r="AU2200">
            <v>0</v>
          </cell>
          <cell r="AV2200">
            <v>0</v>
          </cell>
          <cell r="AW2200">
            <v>0</v>
          </cell>
          <cell r="AX2200">
            <v>0</v>
          </cell>
          <cell r="AY2200">
            <v>0</v>
          </cell>
          <cell r="AZ2200">
            <v>0</v>
          </cell>
          <cell r="BA2200">
            <v>0</v>
          </cell>
          <cell r="BB2200">
            <v>0</v>
          </cell>
          <cell r="BC2200">
            <v>0</v>
          </cell>
          <cell r="BD2200">
            <v>0</v>
          </cell>
          <cell r="BE2200">
            <v>0</v>
          </cell>
          <cell r="BF2200">
            <v>0</v>
          </cell>
          <cell r="BG2200">
            <v>23662</v>
          </cell>
          <cell r="BH2200">
            <v>51</v>
          </cell>
          <cell r="BI2200">
            <v>4</v>
          </cell>
          <cell r="BJ2200">
            <v>44845</v>
          </cell>
          <cell r="BK2200">
            <v>0</v>
          </cell>
          <cell r="BL2200" t="str">
            <v>Married</v>
          </cell>
          <cell r="BM2200">
            <v>5</v>
          </cell>
          <cell r="BN2200" t="str">
            <v>At post, Sukhlav killa pardi</v>
          </cell>
          <cell r="BO2200" t="str">
            <v>VALSAD</v>
          </cell>
          <cell r="BP2200" t="str">
            <v>Gujarat</v>
          </cell>
          <cell r="BQ2200">
            <v>0</v>
          </cell>
          <cell r="BR2200" t="str">
            <v>8th Passed</v>
          </cell>
          <cell r="BS2200">
            <v>0</v>
          </cell>
          <cell r="BT2200">
            <v>0</v>
          </cell>
          <cell r="BU2200">
            <v>0</v>
          </cell>
          <cell r="BV2200">
            <v>42170</v>
          </cell>
          <cell r="BW2200">
            <v>42156</v>
          </cell>
          <cell r="BX2200">
            <v>42171</v>
          </cell>
          <cell r="BY2200" t="str">
            <v>Health Problem</v>
          </cell>
          <cell r="BZ2200" t="str">
            <v>Resignation</v>
          </cell>
          <cell r="CA2200">
            <v>0</v>
          </cell>
          <cell r="CB2200" t="str">
            <v>Voluntary</v>
          </cell>
          <cell r="CC2200">
            <v>0</v>
          </cell>
          <cell r="CD2200">
            <v>0</v>
          </cell>
          <cell r="CE2200" t="str">
            <v>CHIPP3289D</v>
          </cell>
          <cell r="CF2200" t="str">
            <v>Prakash Oher</v>
          </cell>
          <cell r="CG2200">
            <v>0</v>
          </cell>
        </row>
        <row r="2201">
          <cell r="B2201">
            <v>10003055</v>
          </cell>
          <cell r="C2201" t="str">
            <v>Active</v>
          </cell>
          <cell r="D2201">
            <v>2011410999</v>
          </cell>
          <cell r="E2201" t="str">
            <v>BADDI-SECURITY</v>
          </cell>
          <cell r="F2201" t="str">
            <v>2011400276</v>
          </cell>
          <cell r="G2201" t="str">
            <v>B00639</v>
          </cell>
          <cell r="H2201" t="str">
            <v>M</v>
          </cell>
          <cell r="I2201" t="str">
            <v>Pawan</v>
          </cell>
          <cell r="J2201" t="str">
            <v>Kumar</v>
          </cell>
          <cell r="K2201">
            <v>0</v>
          </cell>
          <cell r="L2201" t="str">
            <v>Assistant Security Inspector</v>
          </cell>
          <cell r="M2201" t="str">
            <v>Security Administration</v>
          </cell>
          <cell r="N2201" t="str">
            <v>Support</v>
          </cell>
          <cell r="O2201">
            <v>0</v>
          </cell>
          <cell r="P2201" t="str">
            <v>Security</v>
          </cell>
          <cell r="Q2201">
            <v>0</v>
          </cell>
          <cell r="R2201" t="str">
            <v>Corporate Shared Services</v>
          </cell>
          <cell r="S2201" t="str">
            <v>OC</v>
          </cell>
          <cell r="T2201" t="str">
            <v>S1</v>
          </cell>
          <cell r="U2201" t="str">
            <v>Baddi</v>
          </cell>
          <cell r="V2201" t="str">
            <v>Baddi</v>
          </cell>
          <cell r="W2201">
            <v>41443</v>
          </cell>
          <cell r="X2201">
            <v>41426</v>
          </cell>
          <cell r="Y2201">
            <v>28</v>
          </cell>
          <cell r="Z2201">
            <v>2.6672100811770738</v>
          </cell>
          <cell r="AA2201">
            <v>30.667210081177075</v>
          </cell>
          <cell r="AB2201">
            <v>0</v>
          </cell>
          <cell r="AC2201">
            <v>0</v>
          </cell>
          <cell r="AD2201">
            <v>41625</v>
          </cell>
          <cell r="AE2201">
            <v>0</v>
          </cell>
          <cell r="AF2201">
            <v>41625</v>
          </cell>
          <cell r="AG2201">
            <v>0</v>
          </cell>
          <cell r="AH2201">
            <v>0</v>
          </cell>
          <cell r="AI2201">
            <v>0</v>
          </cell>
          <cell r="AJ2201">
            <v>0</v>
          </cell>
          <cell r="AK2201">
            <v>0</v>
          </cell>
          <cell r="AL2201">
            <v>0</v>
          </cell>
          <cell r="AM2201">
            <v>0</v>
          </cell>
          <cell r="AN2201">
            <v>0</v>
          </cell>
          <cell r="AO2201">
            <v>0</v>
          </cell>
          <cell r="AP2201">
            <v>0</v>
          </cell>
          <cell r="AQ2201">
            <v>0</v>
          </cell>
          <cell r="AR2201">
            <v>0</v>
          </cell>
          <cell r="AS2201">
            <v>0</v>
          </cell>
          <cell r="AT2201">
            <v>0</v>
          </cell>
          <cell r="AU2201">
            <v>0</v>
          </cell>
          <cell r="AV2201">
            <v>0</v>
          </cell>
          <cell r="AW2201">
            <v>0</v>
          </cell>
          <cell r="AX2201">
            <v>0</v>
          </cell>
          <cell r="AY2201">
            <v>0</v>
          </cell>
          <cell r="AZ2201">
            <v>0</v>
          </cell>
          <cell r="BA2201">
            <v>0</v>
          </cell>
          <cell r="BB2201">
            <v>0</v>
          </cell>
          <cell r="BC2201">
            <v>0</v>
          </cell>
          <cell r="BD2201">
            <v>0</v>
          </cell>
          <cell r="BE2201">
            <v>0</v>
          </cell>
          <cell r="BF2201">
            <v>0</v>
          </cell>
          <cell r="BG2201">
            <v>23837</v>
          </cell>
          <cell r="BH2201">
            <v>50</v>
          </cell>
          <cell r="BI2201">
            <v>10</v>
          </cell>
          <cell r="BJ2201">
            <v>45751</v>
          </cell>
          <cell r="BK2201" t="str">
            <v>46 - 50 yrs</v>
          </cell>
          <cell r="BL2201" t="str">
            <v>Married</v>
          </cell>
          <cell r="BM2201">
            <v>3</v>
          </cell>
          <cell r="BN2201" t="str">
            <v>VPO: Luhna,The-Baroh</v>
          </cell>
          <cell r="BO2201" t="str">
            <v>Kangra</v>
          </cell>
          <cell r="BP2201" t="str">
            <v>Himachal Pradesh</v>
          </cell>
          <cell r="BQ2201">
            <v>176037</v>
          </cell>
          <cell r="BR2201" t="str">
            <v>10th</v>
          </cell>
          <cell r="BS2201">
            <v>0</v>
          </cell>
          <cell r="BT2201">
            <v>0</v>
          </cell>
          <cell r="BU2201" t="str">
            <v>Indian Army</v>
          </cell>
          <cell r="BV2201">
            <v>0</v>
          </cell>
          <cell r="BW2201">
            <v>0</v>
          </cell>
          <cell r="BX2201">
            <v>0</v>
          </cell>
          <cell r="BY2201">
            <v>0</v>
          </cell>
          <cell r="BZ2201">
            <v>0</v>
          </cell>
          <cell r="CA2201">
            <v>0</v>
          </cell>
          <cell r="CB2201">
            <v>0</v>
          </cell>
          <cell r="CC2201">
            <v>0</v>
          </cell>
          <cell r="CD2201" t="str">
            <v>O+</v>
          </cell>
          <cell r="CE2201" t="str">
            <v>AQUPK2145E</v>
          </cell>
          <cell r="CF2201" t="str">
            <v>Prashant Chauhan</v>
          </cell>
          <cell r="CG2201" t="str">
            <v>Prashant Chauhan</v>
          </cell>
        </row>
        <row r="2202">
          <cell r="B2202">
            <v>10003062</v>
          </cell>
          <cell r="C2202" t="str">
            <v>Inactive</v>
          </cell>
          <cell r="D2202">
            <v>0</v>
          </cell>
          <cell r="E2202">
            <v>0</v>
          </cell>
          <cell r="F2202" t="e">
            <v>#N/A</v>
          </cell>
          <cell r="G2202">
            <v>0</v>
          </cell>
          <cell r="H2202" t="str">
            <v>M</v>
          </cell>
          <cell r="I2202" t="str">
            <v>Rajendra Prasad</v>
          </cell>
          <cell r="J2202" t="str">
            <v>Maheswaram</v>
          </cell>
          <cell r="K2202" t="str">
            <v>Subramanyam</v>
          </cell>
          <cell r="L2202" t="str">
            <v>Regional Sales Manager</v>
          </cell>
          <cell r="M2202">
            <v>0</v>
          </cell>
          <cell r="N2202">
            <v>0</v>
          </cell>
          <cell r="O2202">
            <v>0</v>
          </cell>
          <cell r="P2202" t="str">
            <v>Consumer Products Division Marketing</v>
          </cell>
          <cell r="Q2202">
            <v>0</v>
          </cell>
          <cell r="R2202" t="str">
            <v>Consumer Products Division</v>
          </cell>
          <cell r="S2202" t="str">
            <v>MMC</v>
          </cell>
          <cell r="T2202" t="str">
            <v>EG-4</v>
          </cell>
          <cell r="U2202" t="str">
            <v>Chennai</v>
          </cell>
          <cell r="V2202" t="str">
            <v>Corporate</v>
          </cell>
          <cell r="W2202">
            <v>41449</v>
          </cell>
          <cell r="X2202">
            <v>41426</v>
          </cell>
          <cell r="Y2202">
            <v>21</v>
          </cell>
          <cell r="Z2202">
            <v>2.6507717250126905</v>
          </cell>
          <cell r="AA2202">
            <v>21.290410958904111</v>
          </cell>
          <cell r="AB2202">
            <v>0</v>
          </cell>
          <cell r="AC2202">
            <v>0</v>
          </cell>
          <cell r="AD2202">
            <v>41631</v>
          </cell>
          <cell r="AE2202">
            <v>0</v>
          </cell>
          <cell r="AF2202">
            <v>0</v>
          </cell>
          <cell r="AG2202">
            <v>0</v>
          </cell>
          <cell r="AH2202">
            <v>0</v>
          </cell>
          <cell r="AI2202">
            <v>0</v>
          </cell>
          <cell r="AJ2202">
            <v>0</v>
          </cell>
          <cell r="AK2202">
            <v>0</v>
          </cell>
          <cell r="AL2202">
            <v>0</v>
          </cell>
          <cell r="AM2202">
            <v>0</v>
          </cell>
          <cell r="AN2202">
            <v>0</v>
          </cell>
          <cell r="AO2202">
            <v>0</v>
          </cell>
          <cell r="AP2202">
            <v>0</v>
          </cell>
          <cell r="AQ2202">
            <v>0</v>
          </cell>
          <cell r="AR2202">
            <v>0</v>
          </cell>
          <cell r="AS2202">
            <v>0</v>
          </cell>
          <cell r="AT2202">
            <v>0</v>
          </cell>
          <cell r="AU2202">
            <v>0</v>
          </cell>
          <cell r="AV2202">
            <v>0</v>
          </cell>
          <cell r="AW2202">
            <v>0</v>
          </cell>
          <cell r="AX2202">
            <v>0</v>
          </cell>
          <cell r="AY2202">
            <v>0</v>
          </cell>
          <cell r="AZ2202">
            <v>0</v>
          </cell>
          <cell r="BA2202">
            <v>0</v>
          </cell>
          <cell r="BB2202">
            <v>0</v>
          </cell>
          <cell r="BC2202">
            <v>0</v>
          </cell>
          <cell r="BD2202">
            <v>0</v>
          </cell>
          <cell r="BE2202">
            <v>0</v>
          </cell>
          <cell r="BF2202">
            <v>0</v>
          </cell>
          <cell r="BG2202">
            <v>23577</v>
          </cell>
          <cell r="BH2202">
            <v>49</v>
          </cell>
          <cell r="BI2202">
            <v>2</v>
          </cell>
          <cell r="BJ2202">
            <v>0</v>
          </cell>
          <cell r="BK2202">
            <v>0</v>
          </cell>
          <cell r="BL2202" t="str">
            <v>Married</v>
          </cell>
          <cell r="BM2202">
            <v>4</v>
          </cell>
          <cell r="BN2202" t="str">
            <v>112, Sai Ram Apartment, Hasthinapuri colony, Sainik Puri P.O.</v>
          </cell>
          <cell r="BO2202">
            <v>0</v>
          </cell>
          <cell r="BP2202" t="str">
            <v>Hyderabad</v>
          </cell>
          <cell r="BQ2202" t="str">
            <v>500 094</v>
          </cell>
          <cell r="BR2202" t="str">
            <v>B.A.(Economics)</v>
          </cell>
          <cell r="BS2202" t="str">
            <v>MBA(Marketing)</v>
          </cell>
          <cell r="BT2202">
            <v>0</v>
          </cell>
          <cell r="BU2202" t="str">
            <v>Sahara Pariwar</v>
          </cell>
          <cell r="BV2202">
            <v>41555</v>
          </cell>
          <cell r="BW2202">
            <v>41548</v>
          </cell>
          <cell r="BX2202">
            <v>41547</v>
          </cell>
          <cell r="BY2202" t="str">
            <v>Opportunities/Career Advancement</v>
          </cell>
          <cell r="BZ2202" t="str">
            <v>Resignation</v>
          </cell>
          <cell r="CA2202">
            <v>0</v>
          </cell>
          <cell r="CB2202" t="str">
            <v>Voluntary</v>
          </cell>
          <cell r="CC2202">
            <v>0</v>
          </cell>
          <cell r="CD2202">
            <v>0</v>
          </cell>
          <cell r="CE2202" t="str">
            <v>AHSPR1370B</v>
          </cell>
          <cell r="CF2202">
            <v>0</v>
          </cell>
          <cell r="CG2202">
            <v>0</v>
          </cell>
        </row>
        <row r="2203">
          <cell r="B2203">
            <v>10003247</v>
          </cell>
          <cell r="C2203" t="str">
            <v>Inactive</v>
          </cell>
          <cell r="D2203">
            <v>2011418140</v>
          </cell>
          <cell r="E2203" t="str">
            <v>BADDI - SAPONIFICATION</v>
          </cell>
          <cell r="F2203" t="str">
            <v>2011400299</v>
          </cell>
          <cell r="G2203" t="str">
            <v>B00680</v>
          </cell>
          <cell r="H2203" t="str">
            <v>M</v>
          </cell>
          <cell r="I2203" t="str">
            <v>Harikesh</v>
          </cell>
          <cell r="J2203" t="str">
            <v>Yadav</v>
          </cell>
          <cell r="K2203">
            <v>0</v>
          </cell>
          <cell r="L2203" t="str">
            <v>Operator</v>
          </cell>
          <cell r="M2203" t="str">
            <v>Production</v>
          </cell>
          <cell r="N2203">
            <v>0</v>
          </cell>
          <cell r="O2203">
            <v>0</v>
          </cell>
          <cell r="P2203" t="str">
            <v>PCP Manufacturing</v>
          </cell>
          <cell r="Q2203">
            <v>0</v>
          </cell>
          <cell r="R2203" t="str">
            <v>Personal Care Products</v>
          </cell>
          <cell r="S2203" t="str">
            <v>Associate</v>
          </cell>
          <cell r="T2203" t="str">
            <v>A1</v>
          </cell>
          <cell r="U2203" t="str">
            <v>Baddi</v>
          </cell>
          <cell r="V2203" t="str">
            <v>Baddi</v>
          </cell>
          <cell r="W2203">
            <v>41752</v>
          </cell>
          <cell r="X2203">
            <v>41743</v>
          </cell>
          <cell r="Y2203">
            <v>4</v>
          </cell>
          <cell r="Z2203">
            <v>1.8206347390284128</v>
          </cell>
          <cell r="AA2203">
            <v>5.8206347390284128</v>
          </cell>
          <cell r="AB2203">
            <v>0</v>
          </cell>
          <cell r="AC2203">
            <v>0</v>
          </cell>
          <cell r="AD2203">
            <v>41934</v>
          </cell>
          <cell r="AE2203">
            <v>0</v>
          </cell>
          <cell r="AF2203">
            <v>41934</v>
          </cell>
          <cell r="AG2203">
            <v>0</v>
          </cell>
          <cell r="AH2203">
            <v>0</v>
          </cell>
          <cell r="AI2203">
            <v>0</v>
          </cell>
          <cell r="AJ2203">
            <v>0</v>
          </cell>
          <cell r="AK2203">
            <v>0</v>
          </cell>
          <cell r="AL2203">
            <v>0</v>
          </cell>
          <cell r="AM2203">
            <v>0</v>
          </cell>
          <cell r="AN2203">
            <v>0</v>
          </cell>
          <cell r="AO2203">
            <v>0</v>
          </cell>
          <cell r="AP2203">
            <v>0</v>
          </cell>
          <cell r="AQ2203">
            <v>0</v>
          </cell>
          <cell r="AR2203">
            <v>0</v>
          </cell>
          <cell r="AS2203">
            <v>0</v>
          </cell>
          <cell r="AT2203">
            <v>0</v>
          </cell>
          <cell r="AU2203">
            <v>0</v>
          </cell>
          <cell r="AV2203">
            <v>0</v>
          </cell>
          <cell r="AW2203">
            <v>0</v>
          </cell>
          <cell r="AX2203">
            <v>0</v>
          </cell>
          <cell r="AY2203">
            <v>0</v>
          </cell>
          <cell r="AZ2203">
            <v>0</v>
          </cell>
          <cell r="BA2203">
            <v>0</v>
          </cell>
          <cell r="BB2203">
            <v>0</v>
          </cell>
          <cell r="BC2203">
            <v>0</v>
          </cell>
          <cell r="BD2203">
            <v>0</v>
          </cell>
          <cell r="BE2203">
            <v>0</v>
          </cell>
          <cell r="BF2203">
            <v>0</v>
          </cell>
          <cell r="BG2203">
            <v>31432</v>
          </cell>
          <cell r="BH2203">
            <v>30</v>
          </cell>
          <cell r="BI2203">
            <v>0</v>
          </cell>
          <cell r="BJ2203">
            <v>53346</v>
          </cell>
          <cell r="BK2203" t="str">
            <v>Less than 30 yrs and equal to 30 yrs</v>
          </cell>
          <cell r="BL2203" t="str">
            <v>Married</v>
          </cell>
          <cell r="BM2203">
            <v>5</v>
          </cell>
          <cell r="BN2203" t="str">
            <v>Vill: Singhpur, Post: Raibari</v>
          </cell>
          <cell r="BO2203" t="str">
            <v>Deoria</v>
          </cell>
          <cell r="BP2203" t="str">
            <v>Uttar Pradesh</v>
          </cell>
          <cell r="BQ2203">
            <v>274705</v>
          </cell>
          <cell r="BR2203" t="str">
            <v xml:space="preserve">12th </v>
          </cell>
          <cell r="BS2203">
            <v>0</v>
          </cell>
          <cell r="BT2203">
            <v>0</v>
          </cell>
          <cell r="BU2203" t="str">
            <v>Tarwani Soap</v>
          </cell>
          <cell r="BV2203">
            <v>42165</v>
          </cell>
          <cell r="BW2203">
            <v>42156</v>
          </cell>
          <cell r="BX2203">
            <v>42165</v>
          </cell>
          <cell r="BY2203" t="str">
            <v>Carrer Growth</v>
          </cell>
          <cell r="BZ2203" t="str">
            <v>Resignation</v>
          </cell>
          <cell r="CA2203">
            <v>0</v>
          </cell>
          <cell r="CB2203" t="str">
            <v>Voluntary</v>
          </cell>
          <cell r="CC2203">
            <v>0</v>
          </cell>
          <cell r="CD2203" t="str">
            <v>B+</v>
          </cell>
          <cell r="CE2203" t="str">
            <v>AHUPY4291Q</v>
          </cell>
          <cell r="CF2203" t="str">
            <v>Umesh Thakur</v>
          </cell>
          <cell r="CG2203">
            <v>0</v>
          </cell>
        </row>
        <row r="2204">
          <cell r="B2204">
            <v>10003063</v>
          </cell>
          <cell r="C2204" t="str">
            <v>Active</v>
          </cell>
          <cell r="D2204">
            <v>2011417999</v>
          </cell>
          <cell r="E2204" t="str">
            <v>BADDI-MAINTENANCE</v>
          </cell>
          <cell r="F2204" t="str">
            <v>2011400277</v>
          </cell>
          <cell r="G2204" t="str">
            <v>B00641</v>
          </cell>
          <cell r="H2204" t="str">
            <v>M</v>
          </cell>
          <cell r="I2204" t="str">
            <v>Avinash</v>
          </cell>
          <cell r="J2204" t="str">
            <v>Kumar</v>
          </cell>
          <cell r="K2204">
            <v>0</v>
          </cell>
          <cell r="L2204" t="str">
            <v>Junior Executive</v>
          </cell>
          <cell r="M2204" t="str">
            <v>Engineering Services</v>
          </cell>
          <cell r="N2204" t="str">
            <v>Core</v>
          </cell>
          <cell r="O2204">
            <v>0</v>
          </cell>
          <cell r="P2204" t="str">
            <v>PCP Manufacturing</v>
          </cell>
          <cell r="Q2204">
            <v>0</v>
          </cell>
          <cell r="R2204" t="str">
            <v>Personal Care Products</v>
          </cell>
          <cell r="S2204" t="str">
            <v>JMC</v>
          </cell>
          <cell r="T2204" t="str">
            <v>EG-0</v>
          </cell>
          <cell r="U2204" t="str">
            <v>Baddi</v>
          </cell>
          <cell r="V2204" t="str">
            <v>Baddi</v>
          </cell>
          <cell r="W2204">
            <v>41449</v>
          </cell>
          <cell r="X2204">
            <v>41426</v>
          </cell>
          <cell r="Y2204">
            <v>4</v>
          </cell>
          <cell r="Z2204">
            <v>2.6507717253297827</v>
          </cell>
          <cell r="AA2204">
            <v>6.6507717253297827</v>
          </cell>
          <cell r="AB2204">
            <v>0</v>
          </cell>
          <cell r="AC2204">
            <v>0</v>
          </cell>
          <cell r="AD2204">
            <v>41631</v>
          </cell>
          <cell r="AE2204">
            <v>0</v>
          </cell>
          <cell r="AF2204">
            <v>41631</v>
          </cell>
          <cell r="AG2204">
            <v>0</v>
          </cell>
          <cell r="AH2204">
            <v>0</v>
          </cell>
          <cell r="AI2204">
            <v>0</v>
          </cell>
          <cell r="AJ2204">
            <v>0</v>
          </cell>
          <cell r="AK2204">
            <v>0</v>
          </cell>
          <cell r="AL2204">
            <v>0</v>
          </cell>
          <cell r="AM2204">
            <v>0</v>
          </cell>
          <cell r="AN2204">
            <v>0</v>
          </cell>
          <cell r="AO2204">
            <v>41730</v>
          </cell>
          <cell r="AP2204" t="str">
            <v>Officer</v>
          </cell>
          <cell r="AQ2204" t="str">
            <v>OC</v>
          </cell>
          <cell r="AR2204">
            <v>0</v>
          </cell>
          <cell r="AS2204">
            <v>0</v>
          </cell>
          <cell r="AT2204">
            <v>0</v>
          </cell>
          <cell r="AU2204">
            <v>0</v>
          </cell>
          <cell r="AV2204">
            <v>0</v>
          </cell>
          <cell r="AW2204">
            <v>0</v>
          </cell>
          <cell r="AX2204">
            <v>0</v>
          </cell>
          <cell r="AY2204">
            <v>0</v>
          </cell>
          <cell r="AZ2204">
            <v>0</v>
          </cell>
          <cell r="BA2204">
            <v>0</v>
          </cell>
          <cell r="BB2204">
            <v>0</v>
          </cell>
          <cell r="BC2204">
            <v>0</v>
          </cell>
          <cell r="BD2204">
            <v>0</v>
          </cell>
          <cell r="BE2204">
            <v>0</v>
          </cell>
          <cell r="BF2204">
            <v>0</v>
          </cell>
          <cell r="BG2204">
            <v>31706</v>
          </cell>
          <cell r="BH2204">
            <v>29</v>
          </cell>
          <cell r="BI2204">
            <v>3</v>
          </cell>
          <cell r="BJ2204">
            <v>53620</v>
          </cell>
          <cell r="BK2204" t="str">
            <v>Less than and equal to 30 yrs</v>
          </cell>
          <cell r="BL2204" t="str">
            <v>Unmarried</v>
          </cell>
          <cell r="BM2204">
            <v>2</v>
          </cell>
          <cell r="BN2204" t="str">
            <v>H.No- 11, Upper Shukla Colony</v>
          </cell>
          <cell r="BO2204" t="str">
            <v>Ranchi</v>
          </cell>
          <cell r="BP2204" t="str">
            <v>Jharkhand</v>
          </cell>
          <cell r="BQ2204">
            <v>834001</v>
          </cell>
          <cell r="BR2204" t="str">
            <v>12th</v>
          </cell>
          <cell r="BS2204" t="str">
            <v>B.Tech ( Electonics &amp; Telecommunication)</v>
          </cell>
          <cell r="BT2204">
            <v>0</v>
          </cell>
          <cell r="BU2204" t="str">
            <v>Ruchi Soya Industries Limited</v>
          </cell>
          <cell r="BV2204">
            <v>0</v>
          </cell>
          <cell r="BW2204">
            <v>0</v>
          </cell>
          <cell r="BX2204">
            <v>0</v>
          </cell>
          <cell r="BY2204">
            <v>0</v>
          </cell>
          <cell r="BZ2204">
            <v>0</v>
          </cell>
          <cell r="CA2204">
            <v>0</v>
          </cell>
          <cell r="CB2204">
            <v>0</v>
          </cell>
          <cell r="CC2204">
            <v>0</v>
          </cell>
          <cell r="CD2204" t="str">
            <v>B+</v>
          </cell>
          <cell r="CE2204" t="str">
            <v>BBFPK7594C</v>
          </cell>
          <cell r="CF2204" t="str">
            <v>Mohit Gogia</v>
          </cell>
          <cell r="CG2204" t="str">
            <v>Mohit Gogia</v>
          </cell>
        </row>
        <row r="2205">
          <cell r="B2205">
            <v>10003080</v>
          </cell>
          <cell r="C2205" t="str">
            <v>Active</v>
          </cell>
          <cell r="D2205">
            <v>1010318010</v>
          </cell>
          <cell r="E2205" t="str">
            <v>TALOJA-SPLITTING</v>
          </cell>
          <cell r="F2205" t="str">
            <v>1010300413</v>
          </cell>
          <cell r="G2205" t="str">
            <v>04/0631</v>
          </cell>
          <cell r="H2205" t="str">
            <v>M</v>
          </cell>
          <cell r="I2205" t="str">
            <v>Abhijeet</v>
          </cell>
          <cell r="J2205" t="str">
            <v>Shinde</v>
          </cell>
          <cell r="K2205" t="str">
            <v>Balasaheb</v>
          </cell>
          <cell r="L2205" t="str">
            <v>Executive</v>
          </cell>
          <cell r="M2205" t="str">
            <v>Production</v>
          </cell>
          <cell r="N2205" t="str">
            <v>Core</v>
          </cell>
          <cell r="O2205" t="str">
            <v>Fatty Acid</v>
          </cell>
          <cell r="P2205" t="str">
            <v>Oleo Manufacturing</v>
          </cell>
          <cell r="Q2205">
            <v>0</v>
          </cell>
          <cell r="R2205" t="str">
            <v>Oleochemicals</v>
          </cell>
          <cell r="S2205" t="str">
            <v>JMC</v>
          </cell>
          <cell r="T2205" t="str">
            <v>EG</v>
          </cell>
          <cell r="U2205" t="str">
            <v>Taloja</v>
          </cell>
          <cell r="V2205" t="str">
            <v>Taloja</v>
          </cell>
          <cell r="W2205">
            <v>41456</v>
          </cell>
          <cell r="X2205">
            <v>41456</v>
          </cell>
          <cell r="Y2205">
            <v>0</v>
          </cell>
          <cell r="Z2205">
            <v>2.6315936428209095</v>
          </cell>
          <cell r="AA2205">
            <v>2.6315936428209095</v>
          </cell>
          <cell r="AB2205">
            <v>41821</v>
          </cell>
          <cell r="AC2205">
            <v>41821</v>
          </cell>
          <cell r="AD2205">
            <v>42004</v>
          </cell>
          <cell r="AE2205">
            <v>0</v>
          </cell>
          <cell r="AF2205">
            <v>42005</v>
          </cell>
          <cell r="AG2205">
            <v>0</v>
          </cell>
          <cell r="AH2205">
            <v>0</v>
          </cell>
          <cell r="AI2205">
            <v>0</v>
          </cell>
          <cell r="AJ2205">
            <v>0</v>
          </cell>
          <cell r="AK2205">
            <v>0</v>
          </cell>
          <cell r="AL2205">
            <v>0</v>
          </cell>
          <cell r="AM2205">
            <v>0</v>
          </cell>
          <cell r="AN2205">
            <v>0</v>
          </cell>
          <cell r="AO2205">
            <v>0</v>
          </cell>
          <cell r="AP2205">
            <v>0</v>
          </cell>
          <cell r="AQ2205">
            <v>0</v>
          </cell>
          <cell r="AR2205" t="str">
            <v>GET</v>
          </cell>
          <cell r="AS2205" t="str">
            <v>Production</v>
          </cell>
          <cell r="AT2205">
            <v>0</v>
          </cell>
          <cell r="AU2205">
            <v>0</v>
          </cell>
          <cell r="AV2205" t="str">
            <v>Executive</v>
          </cell>
          <cell r="AW2205">
            <v>0</v>
          </cell>
          <cell r="AX2205">
            <v>0</v>
          </cell>
          <cell r="AY2205">
            <v>0</v>
          </cell>
          <cell r="AZ2205">
            <v>0</v>
          </cell>
          <cell r="BA2205">
            <v>0</v>
          </cell>
          <cell r="BB2205">
            <v>0</v>
          </cell>
          <cell r="BC2205">
            <v>0</v>
          </cell>
          <cell r="BD2205">
            <v>0</v>
          </cell>
          <cell r="BE2205">
            <v>0</v>
          </cell>
          <cell r="BF2205">
            <v>0</v>
          </cell>
          <cell r="BG2205">
            <v>33774</v>
          </cell>
          <cell r="BH2205">
            <v>23</v>
          </cell>
          <cell r="BI2205">
            <v>7</v>
          </cell>
          <cell r="BJ2205">
            <v>55688</v>
          </cell>
          <cell r="BK2205" t="str">
            <v>Less than and equal to 30 yrs</v>
          </cell>
          <cell r="BL2205" t="str">
            <v>Unmarried</v>
          </cell>
          <cell r="BM2205">
            <v>1</v>
          </cell>
          <cell r="BN2205" t="str">
            <v>Nandanvan Niwas, A/p-Dhalgaon, Tal-Kavathe Mahankal</v>
          </cell>
          <cell r="BO2205" t="str">
            <v>Sangli</v>
          </cell>
          <cell r="BP2205" t="str">
            <v>Maharashtra</v>
          </cell>
          <cell r="BQ2205">
            <v>416403</v>
          </cell>
          <cell r="BR2205" t="str">
            <v>BTech-Chemical</v>
          </cell>
          <cell r="BS2205">
            <v>0</v>
          </cell>
          <cell r="BT2205">
            <v>0</v>
          </cell>
          <cell r="BU2205">
            <v>0</v>
          </cell>
          <cell r="BV2205">
            <v>0</v>
          </cell>
          <cell r="BW2205">
            <v>0</v>
          </cell>
          <cell r="BX2205">
            <v>0</v>
          </cell>
          <cell r="BY2205">
            <v>0</v>
          </cell>
          <cell r="BZ2205">
            <v>0</v>
          </cell>
          <cell r="CA2205">
            <v>0</v>
          </cell>
          <cell r="CB2205">
            <v>0</v>
          </cell>
          <cell r="CC2205">
            <v>0</v>
          </cell>
          <cell r="CD2205">
            <v>0</v>
          </cell>
          <cell r="CE2205" t="str">
            <v>DOZPS5297P</v>
          </cell>
          <cell r="CF2205" t="str">
            <v>Rajesh Maskar</v>
          </cell>
          <cell r="CG2205" t="str">
            <v>Digambar Patil</v>
          </cell>
        </row>
        <row r="2206">
          <cell r="B2206">
            <v>10003076</v>
          </cell>
          <cell r="C2206" t="str">
            <v>Active</v>
          </cell>
          <cell r="D2206">
            <v>1010318010</v>
          </cell>
          <cell r="E2206" t="str">
            <v>TALOJA-SPLITTING</v>
          </cell>
          <cell r="F2206" t="str">
            <v>1010300411</v>
          </cell>
          <cell r="G2206" t="str">
            <v>04/0627</v>
          </cell>
          <cell r="H2206" t="str">
            <v>M</v>
          </cell>
          <cell r="I2206" t="str">
            <v>Swapnil</v>
          </cell>
          <cell r="J2206" t="str">
            <v>Mankar</v>
          </cell>
          <cell r="K2206" t="str">
            <v>Ghanshyam</v>
          </cell>
          <cell r="L2206" t="str">
            <v>Executive</v>
          </cell>
          <cell r="M2206" t="str">
            <v>Production</v>
          </cell>
          <cell r="N2206" t="str">
            <v>Core</v>
          </cell>
          <cell r="O2206" t="str">
            <v>Fatty Acid</v>
          </cell>
          <cell r="P2206" t="str">
            <v>Oleo Manufacturing</v>
          </cell>
          <cell r="Q2206">
            <v>0</v>
          </cell>
          <cell r="R2206" t="str">
            <v>Oleochemicals</v>
          </cell>
          <cell r="S2206" t="str">
            <v>JMC</v>
          </cell>
          <cell r="T2206" t="str">
            <v>EG</v>
          </cell>
          <cell r="U2206" t="str">
            <v>Taloja</v>
          </cell>
          <cell r="V2206" t="str">
            <v>Taloja</v>
          </cell>
          <cell r="W2206">
            <v>41456</v>
          </cell>
          <cell r="X2206">
            <v>41456</v>
          </cell>
          <cell r="Y2206">
            <v>0</v>
          </cell>
          <cell r="Z2206">
            <v>2.6315936428209095</v>
          </cell>
          <cell r="AA2206">
            <v>2.6315936428209095</v>
          </cell>
          <cell r="AB2206">
            <v>41821</v>
          </cell>
          <cell r="AC2206">
            <v>41821</v>
          </cell>
          <cell r="AD2206">
            <v>42004</v>
          </cell>
          <cell r="AE2206">
            <v>0</v>
          </cell>
          <cell r="AF2206">
            <v>42005</v>
          </cell>
          <cell r="AG2206">
            <v>0</v>
          </cell>
          <cell r="AH2206">
            <v>0</v>
          </cell>
          <cell r="AI2206">
            <v>0</v>
          </cell>
          <cell r="AJ2206">
            <v>0</v>
          </cell>
          <cell r="AK2206">
            <v>0</v>
          </cell>
          <cell r="AL2206">
            <v>0</v>
          </cell>
          <cell r="AM2206">
            <v>0</v>
          </cell>
          <cell r="AN2206">
            <v>0</v>
          </cell>
          <cell r="AO2206">
            <v>0</v>
          </cell>
          <cell r="AP2206">
            <v>0</v>
          </cell>
          <cell r="AQ2206">
            <v>0</v>
          </cell>
          <cell r="AR2206" t="str">
            <v>GET</v>
          </cell>
          <cell r="AS2206" t="str">
            <v>Production</v>
          </cell>
          <cell r="AT2206">
            <v>0</v>
          </cell>
          <cell r="AU2206">
            <v>0</v>
          </cell>
          <cell r="AV2206" t="str">
            <v>Executive</v>
          </cell>
          <cell r="AW2206">
            <v>0</v>
          </cell>
          <cell r="AX2206">
            <v>0</v>
          </cell>
          <cell r="AY2206">
            <v>0</v>
          </cell>
          <cell r="AZ2206">
            <v>0</v>
          </cell>
          <cell r="BA2206">
            <v>0</v>
          </cell>
          <cell r="BB2206">
            <v>0</v>
          </cell>
          <cell r="BC2206">
            <v>0</v>
          </cell>
          <cell r="BD2206">
            <v>0</v>
          </cell>
          <cell r="BE2206">
            <v>0</v>
          </cell>
          <cell r="BF2206">
            <v>0</v>
          </cell>
          <cell r="BG2206">
            <v>33633</v>
          </cell>
          <cell r="BH2206">
            <v>24</v>
          </cell>
          <cell r="BI2206">
            <v>0</v>
          </cell>
          <cell r="BJ2206">
            <v>55547</v>
          </cell>
          <cell r="BK2206" t="str">
            <v>Less than and equal to 30 yrs</v>
          </cell>
          <cell r="BL2206" t="str">
            <v>Unmarried</v>
          </cell>
          <cell r="BM2206">
            <v>2</v>
          </cell>
          <cell r="BN2206" t="str">
            <v>128, Manish Layout, Sonegaon,</v>
          </cell>
          <cell r="BO2206" t="str">
            <v>Nagpur</v>
          </cell>
          <cell r="BP2206" t="str">
            <v>Maharashtra</v>
          </cell>
          <cell r="BQ2206">
            <v>440010</v>
          </cell>
          <cell r="BR2206" t="str">
            <v>BTech-Chemical</v>
          </cell>
          <cell r="BS2206">
            <v>0</v>
          </cell>
          <cell r="BT2206">
            <v>0</v>
          </cell>
          <cell r="BU2206">
            <v>0</v>
          </cell>
          <cell r="BV2206">
            <v>0</v>
          </cell>
          <cell r="BW2206">
            <v>0</v>
          </cell>
          <cell r="BX2206">
            <v>0</v>
          </cell>
          <cell r="BY2206">
            <v>0</v>
          </cell>
          <cell r="BZ2206">
            <v>0</v>
          </cell>
          <cell r="CA2206">
            <v>0</v>
          </cell>
          <cell r="CB2206">
            <v>0</v>
          </cell>
          <cell r="CC2206">
            <v>0</v>
          </cell>
          <cell r="CD2206">
            <v>0</v>
          </cell>
          <cell r="CE2206" t="str">
            <v>CCKPM1303G</v>
          </cell>
          <cell r="CF2206" t="str">
            <v>Rajesh Maskar</v>
          </cell>
          <cell r="CG2206" t="str">
            <v>Digambar Patil</v>
          </cell>
        </row>
        <row r="2207">
          <cell r="B2207">
            <v>10003078</v>
          </cell>
          <cell r="C2207" t="str">
            <v>Active</v>
          </cell>
          <cell r="D2207">
            <v>1010318020</v>
          </cell>
          <cell r="E2207" t="str">
            <v>TALOJA-DISTILLATION</v>
          </cell>
          <cell r="F2207" t="str">
            <v>1010300412</v>
          </cell>
          <cell r="G2207" t="str">
            <v>04/0629</v>
          </cell>
          <cell r="H2207" t="str">
            <v>M</v>
          </cell>
          <cell r="I2207" t="str">
            <v>Rakesh</v>
          </cell>
          <cell r="J2207" t="str">
            <v>Tayade</v>
          </cell>
          <cell r="K2207" t="str">
            <v>Hiraman</v>
          </cell>
          <cell r="L2207" t="str">
            <v>Executive</v>
          </cell>
          <cell r="M2207" t="str">
            <v>Production</v>
          </cell>
          <cell r="N2207" t="str">
            <v>Core</v>
          </cell>
          <cell r="O2207" t="str">
            <v>Fatty Acid</v>
          </cell>
          <cell r="P2207" t="str">
            <v>Oleo Manufacturing</v>
          </cell>
          <cell r="Q2207">
            <v>0</v>
          </cell>
          <cell r="R2207" t="str">
            <v>Oleochemicals</v>
          </cell>
          <cell r="S2207" t="str">
            <v>JMC</v>
          </cell>
          <cell r="T2207" t="str">
            <v>EG</v>
          </cell>
          <cell r="U2207" t="str">
            <v>Taloja</v>
          </cell>
          <cell r="V2207" t="str">
            <v>Taloja</v>
          </cell>
          <cell r="W2207">
            <v>41456</v>
          </cell>
          <cell r="X2207">
            <v>41456</v>
          </cell>
          <cell r="Y2207">
            <v>0</v>
          </cell>
          <cell r="Z2207">
            <v>2.6315936431380016</v>
          </cell>
          <cell r="AA2207">
            <v>2.6315936431380016</v>
          </cell>
          <cell r="AB2207">
            <v>41821</v>
          </cell>
          <cell r="AC2207">
            <v>41821</v>
          </cell>
          <cell r="AD2207">
            <v>42004</v>
          </cell>
          <cell r="AE2207">
            <v>0</v>
          </cell>
          <cell r="AF2207">
            <v>42005</v>
          </cell>
          <cell r="AG2207">
            <v>0</v>
          </cell>
          <cell r="AH2207">
            <v>0</v>
          </cell>
          <cell r="AI2207">
            <v>0</v>
          </cell>
          <cell r="AJ2207">
            <v>0</v>
          </cell>
          <cell r="AK2207">
            <v>0</v>
          </cell>
          <cell r="AL2207">
            <v>0</v>
          </cell>
          <cell r="AM2207">
            <v>0</v>
          </cell>
          <cell r="AN2207">
            <v>0</v>
          </cell>
          <cell r="AO2207">
            <v>0</v>
          </cell>
          <cell r="AP2207">
            <v>0</v>
          </cell>
          <cell r="AQ2207">
            <v>0</v>
          </cell>
          <cell r="AR2207" t="str">
            <v>GET</v>
          </cell>
          <cell r="AS2207" t="str">
            <v>Production</v>
          </cell>
          <cell r="AT2207">
            <v>0</v>
          </cell>
          <cell r="AU2207">
            <v>0</v>
          </cell>
          <cell r="AV2207" t="str">
            <v>Executive</v>
          </cell>
          <cell r="AW2207">
            <v>0</v>
          </cell>
          <cell r="AX2207">
            <v>0</v>
          </cell>
          <cell r="AY2207">
            <v>0</v>
          </cell>
          <cell r="AZ2207">
            <v>0</v>
          </cell>
          <cell r="BA2207">
            <v>0</v>
          </cell>
          <cell r="BB2207">
            <v>0</v>
          </cell>
          <cell r="BC2207">
            <v>0</v>
          </cell>
          <cell r="BD2207">
            <v>0</v>
          </cell>
          <cell r="BE2207">
            <v>0</v>
          </cell>
          <cell r="BF2207">
            <v>0</v>
          </cell>
          <cell r="BG2207">
            <v>33384</v>
          </cell>
          <cell r="BH2207">
            <v>24</v>
          </cell>
          <cell r="BI2207">
            <v>8</v>
          </cell>
          <cell r="BJ2207">
            <v>55298</v>
          </cell>
          <cell r="BK2207" t="str">
            <v>Less than and equal to 30 yrs</v>
          </cell>
          <cell r="BL2207" t="str">
            <v>Unmarried</v>
          </cell>
          <cell r="BM2207">
            <v>2</v>
          </cell>
          <cell r="BN2207" t="str">
            <v>Room No.57, Police lIne, Chalisgaon, Tal-Chalisgaon</v>
          </cell>
          <cell r="BO2207" t="str">
            <v>Jalgaon</v>
          </cell>
          <cell r="BP2207" t="str">
            <v>Maharashtra</v>
          </cell>
          <cell r="BQ2207">
            <v>424105</v>
          </cell>
          <cell r="BR2207" t="str">
            <v>BE-Chemical</v>
          </cell>
          <cell r="BS2207">
            <v>0</v>
          </cell>
          <cell r="BT2207">
            <v>0</v>
          </cell>
          <cell r="BU2207">
            <v>0</v>
          </cell>
          <cell r="BV2207">
            <v>0</v>
          </cell>
          <cell r="BW2207">
            <v>0</v>
          </cell>
          <cell r="BX2207">
            <v>0</v>
          </cell>
          <cell r="BY2207">
            <v>0</v>
          </cell>
          <cell r="BZ2207">
            <v>0</v>
          </cell>
          <cell r="CA2207">
            <v>0</v>
          </cell>
          <cell r="CB2207">
            <v>0</v>
          </cell>
          <cell r="CC2207">
            <v>0</v>
          </cell>
          <cell r="CD2207">
            <v>0</v>
          </cell>
          <cell r="CE2207" t="str">
            <v>ALOPT3831D</v>
          </cell>
          <cell r="CF2207" t="str">
            <v>Dinesh Danao</v>
          </cell>
          <cell r="CG2207" t="str">
            <v>Dinesh Danao</v>
          </cell>
        </row>
        <row r="2208">
          <cell r="B2208">
            <v>10003084</v>
          </cell>
          <cell r="C2208" t="str">
            <v>Active</v>
          </cell>
          <cell r="D2208">
            <v>1010318020</v>
          </cell>
          <cell r="E2208" t="str">
            <v>TALOJA-DISTILLATION</v>
          </cell>
          <cell r="F2208" t="str">
            <v>1010300417</v>
          </cell>
          <cell r="G2208" t="str">
            <v>04/0635</v>
          </cell>
          <cell r="H2208" t="str">
            <v>M</v>
          </cell>
          <cell r="I2208" t="str">
            <v>Rohan</v>
          </cell>
          <cell r="J2208" t="str">
            <v>Jadhav</v>
          </cell>
          <cell r="K2208" t="str">
            <v>Shashikant</v>
          </cell>
          <cell r="L2208" t="str">
            <v>Executive</v>
          </cell>
          <cell r="M2208" t="str">
            <v>Production</v>
          </cell>
          <cell r="N2208" t="str">
            <v>Core</v>
          </cell>
          <cell r="O2208" t="str">
            <v>Fatty Acid</v>
          </cell>
          <cell r="P2208" t="str">
            <v>Oleo Manufacturing</v>
          </cell>
          <cell r="Q2208">
            <v>0</v>
          </cell>
          <cell r="R2208" t="str">
            <v>Oleochemicals</v>
          </cell>
          <cell r="S2208" t="str">
            <v>JMC</v>
          </cell>
          <cell r="T2208" t="str">
            <v>EG</v>
          </cell>
          <cell r="U2208" t="str">
            <v>Taloja</v>
          </cell>
          <cell r="V2208" t="str">
            <v>Taloja</v>
          </cell>
          <cell r="W2208">
            <v>41456</v>
          </cell>
          <cell r="X2208">
            <v>41456</v>
          </cell>
          <cell r="Y2208">
            <v>0</v>
          </cell>
          <cell r="Z2208">
            <v>2.6315936431380016</v>
          </cell>
          <cell r="AA2208">
            <v>2.6315936431380016</v>
          </cell>
          <cell r="AB2208">
            <v>41821</v>
          </cell>
          <cell r="AC2208">
            <v>41821</v>
          </cell>
          <cell r="AD2208">
            <v>42004</v>
          </cell>
          <cell r="AE2208">
            <v>0</v>
          </cell>
          <cell r="AF2208">
            <v>42005</v>
          </cell>
          <cell r="AG2208">
            <v>0</v>
          </cell>
          <cell r="AH2208">
            <v>0</v>
          </cell>
          <cell r="AI2208">
            <v>0</v>
          </cell>
          <cell r="AJ2208">
            <v>0</v>
          </cell>
          <cell r="AK2208">
            <v>0</v>
          </cell>
          <cell r="AL2208">
            <v>0</v>
          </cell>
          <cell r="AM2208">
            <v>0</v>
          </cell>
          <cell r="AN2208">
            <v>0</v>
          </cell>
          <cell r="AO2208">
            <v>0</v>
          </cell>
          <cell r="AP2208">
            <v>0</v>
          </cell>
          <cell r="AQ2208">
            <v>0</v>
          </cell>
          <cell r="AR2208" t="str">
            <v>GET</v>
          </cell>
          <cell r="AS2208" t="str">
            <v>Production</v>
          </cell>
          <cell r="AT2208">
            <v>0</v>
          </cell>
          <cell r="AU2208">
            <v>0</v>
          </cell>
          <cell r="AV2208" t="str">
            <v>Executive</v>
          </cell>
          <cell r="AW2208">
            <v>0</v>
          </cell>
          <cell r="AX2208">
            <v>0</v>
          </cell>
          <cell r="AY2208">
            <v>0</v>
          </cell>
          <cell r="AZ2208">
            <v>0</v>
          </cell>
          <cell r="BA2208">
            <v>0</v>
          </cell>
          <cell r="BB2208">
            <v>0</v>
          </cell>
          <cell r="BC2208">
            <v>0</v>
          </cell>
          <cell r="BD2208">
            <v>0</v>
          </cell>
          <cell r="BE2208">
            <v>0</v>
          </cell>
          <cell r="BF2208">
            <v>0</v>
          </cell>
          <cell r="BG2208">
            <v>32892</v>
          </cell>
          <cell r="BH2208">
            <v>26</v>
          </cell>
          <cell r="BI2208">
            <v>0</v>
          </cell>
          <cell r="BJ2208">
            <v>54806</v>
          </cell>
          <cell r="BK2208" t="str">
            <v>Less than and equal to 30 yrs</v>
          </cell>
          <cell r="BL2208" t="str">
            <v>Unmarried</v>
          </cell>
          <cell r="BM2208">
            <v>2</v>
          </cell>
          <cell r="BN2208" t="str">
            <v>3/16, Shivtej, Sangamnagar, Satara</v>
          </cell>
          <cell r="BO2208" t="str">
            <v>Satara</v>
          </cell>
          <cell r="BP2208" t="str">
            <v>Maharashtra</v>
          </cell>
          <cell r="BQ2208">
            <v>415003</v>
          </cell>
          <cell r="BR2208" t="str">
            <v>BE-Chemical</v>
          </cell>
          <cell r="BS2208">
            <v>0</v>
          </cell>
          <cell r="BT2208">
            <v>0</v>
          </cell>
          <cell r="BU2208">
            <v>0</v>
          </cell>
          <cell r="BV2208">
            <v>0</v>
          </cell>
          <cell r="BW2208">
            <v>0</v>
          </cell>
          <cell r="BX2208">
            <v>0</v>
          </cell>
          <cell r="BY2208">
            <v>0</v>
          </cell>
          <cell r="BZ2208">
            <v>0</v>
          </cell>
          <cell r="CA2208">
            <v>0</v>
          </cell>
          <cell r="CB2208">
            <v>0</v>
          </cell>
          <cell r="CC2208">
            <v>0</v>
          </cell>
          <cell r="CD2208">
            <v>0</v>
          </cell>
          <cell r="CE2208" t="str">
            <v>AWSPJ5695C</v>
          </cell>
          <cell r="CF2208" t="str">
            <v>Dinesh Danao</v>
          </cell>
          <cell r="CG2208" t="str">
            <v>Dinesh Danao</v>
          </cell>
        </row>
        <row r="2209">
          <cell r="B2209">
            <v>10003079</v>
          </cell>
          <cell r="C2209" t="str">
            <v>Inactive</v>
          </cell>
          <cell r="D2209">
            <v>0</v>
          </cell>
          <cell r="E2209">
            <v>0</v>
          </cell>
          <cell r="F2209" t="e">
            <v>#N/A</v>
          </cell>
          <cell r="G2209" t="str">
            <v>04/0630</v>
          </cell>
          <cell r="H2209" t="str">
            <v>M</v>
          </cell>
          <cell r="I2209" t="str">
            <v>Gopal</v>
          </cell>
          <cell r="J2209" t="str">
            <v>Zavar</v>
          </cell>
          <cell r="K2209" t="str">
            <v>Sunilkumar</v>
          </cell>
          <cell r="L2209" t="str">
            <v>Graduate Engineer Trainee</v>
          </cell>
          <cell r="M2209" t="str">
            <v>Production</v>
          </cell>
          <cell r="N2209">
            <v>0</v>
          </cell>
          <cell r="O2209" t="str">
            <v>Hydrogen Plant</v>
          </cell>
          <cell r="P2209" t="str">
            <v>Oleo Manufacturing</v>
          </cell>
          <cell r="Q2209">
            <v>0</v>
          </cell>
          <cell r="R2209" t="str">
            <v>Oleochemicals</v>
          </cell>
          <cell r="S2209" t="str">
            <v>Graduate Engineer Trainee</v>
          </cell>
          <cell r="T2209" t="str">
            <v>GET</v>
          </cell>
          <cell r="U2209" t="str">
            <v>Taloja</v>
          </cell>
          <cell r="V2209" t="str">
            <v>Taloja</v>
          </cell>
          <cell r="W2209">
            <v>41456</v>
          </cell>
          <cell r="X2209">
            <v>41456</v>
          </cell>
          <cell r="Y2209">
            <v>0</v>
          </cell>
          <cell r="Z2209">
            <v>2.6315936428209095</v>
          </cell>
          <cell r="AA2209">
            <v>1.2</v>
          </cell>
          <cell r="AB2209">
            <v>41821</v>
          </cell>
          <cell r="AC2209">
            <v>0</v>
          </cell>
          <cell r="AD2209">
            <v>42004</v>
          </cell>
          <cell r="AE2209">
            <v>0</v>
          </cell>
          <cell r="AF2209">
            <v>0</v>
          </cell>
          <cell r="AG2209">
            <v>0</v>
          </cell>
          <cell r="AH2209">
            <v>0</v>
          </cell>
          <cell r="AI2209">
            <v>0</v>
          </cell>
          <cell r="AJ2209">
            <v>0</v>
          </cell>
          <cell r="AK2209">
            <v>0</v>
          </cell>
          <cell r="AL2209">
            <v>0</v>
          </cell>
          <cell r="AM2209">
            <v>0</v>
          </cell>
          <cell r="AN2209">
            <v>0</v>
          </cell>
          <cell r="AO2209">
            <v>0</v>
          </cell>
          <cell r="AP2209">
            <v>0</v>
          </cell>
          <cell r="AQ2209">
            <v>0</v>
          </cell>
          <cell r="AR2209" t="str">
            <v>GET</v>
          </cell>
          <cell r="AS2209" t="str">
            <v>Production</v>
          </cell>
          <cell r="AT2209">
            <v>0</v>
          </cell>
          <cell r="AU2209">
            <v>0</v>
          </cell>
          <cell r="AV2209">
            <v>0</v>
          </cell>
          <cell r="AW2209">
            <v>0</v>
          </cell>
          <cell r="AX2209">
            <v>0</v>
          </cell>
          <cell r="AY2209">
            <v>0</v>
          </cell>
          <cell r="AZ2209">
            <v>0</v>
          </cell>
          <cell r="BA2209">
            <v>0</v>
          </cell>
          <cell r="BB2209">
            <v>0</v>
          </cell>
          <cell r="BC2209">
            <v>0</v>
          </cell>
          <cell r="BD2209">
            <v>0</v>
          </cell>
          <cell r="BE2209">
            <v>0</v>
          </cell>
          <cell r="BF2209">
            <v>0</v>
          </cell>
          <cell r="BG2209">
            <v>33723</v>
          </cell>
          <cell r="BH2209">
            <v>22</v>
          </cell>
          <cell r="BI2209">
            <v>4</v>
          </cell>
          <cell r="BJ2209">
            <v>55637</v>
          </cell>
          <cell r="BK2209" t="str">
            <v>Less than 30 yrs and equal to 30 yrs</v>
          </cell>
          <cell r="BL2209" t="str">
            <v>Unmarried</v>
          </cell>
          <cell r="BM2209">
            <v>2</v>
          </cell>
          <cell r="BN2209" t="str">
            <v>Marvadi Galli, Paldhi, Dharangaon,</v>
          </cell>
          <cell r="BO2209" t="str">
            <v>Jalgaon</v>
          </cell>
          <cell r="BP2209" t="str">
            <v>Maharashtra</v>
          </cell>
          <cell r="BQ2209">
            <v>452103</v>
          </cell>
          <cell r="BR2209" t="str">
            <v>BE-Chemical</v>
          </cell>
          <cell r="BS2209">
            <v>0</v>
          </cell>
          <cell r="BT2209">
            <v>0</v>
          </cell>
          <cell r="BU2209">
            <v>0</v>
          </cell>
          <cell r="BV2209">
            <v>41873</v>
          </cell>
          <cell r="BW2209">
            <v>41852</v>
          </cell>
          <cell r="BX2209">
            <v>41842</v>
          </cell>
          <cell r="BY2209" t="str">
            <v>Higher Studies</v>
          </cell>
          <cell r="BZ2209" t="str">
            <v>Resignation</v>
          </cell>
          <cell r="CA2209" t="str">
            <v>NA</v>
          </cell>
          <cell r="CB2209" t="str">
            <v>Voluntary</v>
          </cell>
          <cell r="CC2209">
            <v>0</v>
          </cell>
          <cell r="CD2209">
            <v>0</v>
          </cell>
          <cell r="CE2209" t="str">
            <v>ABEPZ3338B</v>
          </cell>
          <cell r="CF2209">
            <v>0</v>
          </cell>
          <cell r="CG2209">
            <v>0</v>
          </cell>
        </row>
        <row r="2210">
          <cell r="B2210">
            <v>10003072</v>
          </cell>
          <cell r="C2210" t="str">
            <v>Active</v>
          </cell>
          <cell r="D2210">
            <v>1010318100</v>
          </cell>
          <cell r="E2210" t="str">
            <v>TALOJA-HYDROGEN GENERATION</v>
          </cell>
          <cell r="F2210" t="str">
            <v>1010300407</v>
          </cell>
          <cell r="G2210" t="str">
            <v>04/0623</v>
          </cell>
          <cell r="H2210" t="str">
            <v>M</v>
          </cell>
          <cell r="I2210" t="str">
            <v>Satish</v>
          </cell>
          <cell r="J2210" t="str">
            <v>Adake</v>
          </cell>
          <cell r="K2210" t="str">
            <v>Malgonda</v>
          </cell>
          <cell r="L2210" t="str">
            <v>Executive</v>
          </cell>
          <cell r="M2210" t="str">
            <v>Production</v>
          </cell>
          <cell r="N2210" t="str">
            <v>Core</v>
          </cell>
          <cell r="O2210" t="str">
            <v>Hydrogen Plant</v>
          </cell>
          <cell r="P2210" t="str">
            <v>Oleo Manufacturing</v>
          </cell>
          <cell r="Q2210">
            <v>0</v>
          </cell>
          <cell r="R2210" t="str">
            <v>Oleochemicals</v>
          </cell>
          <cell r="S2210" t="str">
            <v>JMC</v>
          </cell>
          <cell r="T2210" t="str">
            <v>EG</v>
          </cell>
          <cell r="U2210" t="str">
            <v>Taloja</v>
          </cell>
          <cell r="V2210" t="str">
            <v>Taloja</v>
          </cell>
          <cell r="W2210">
            <v>41456</v>
          </cell>
          <cell r="X2210">
            <v>41456</v>
          </cell>
          <cell r="Y2210">
            <v>0</v>
          </cell>
          <cell r="Z2210">
            <v>2.6315936428209095</v>
          </cell>
          <cell r="AA2210">
            <v>2.6315936428209095</v>
          </cell>
          <cell r="AB2210">
            <v>41821</v>
          </cell>
          <cell r="AC2210">
            <v>41821</v>
          </cell>
          <cell r="AD2210">
            <v>42004</v>
          </cell>
          <cell r="AE2210">
            <v>0</v>
          </cell>
          <cell r="AF2210">
            <v>42005</v>
          </cell>
          <cell r="AG2210">
            <v>0</v>
          </cell>
          <cell r="AH2210">
            <v>0</v>
          </cell>
          <cell r="AI2210">
            <v>0</v>
          </cell>
          <cell r="AJ2210">
            <v>0</v>
          </cell>
          <cell r="AK2210">
            <v>0</v>
          </cell>
          <cell r="AL2210">
            <v>0</v>
          </cell>
          <cell r="AM2210">
            <v>0</v>
          </cell>
          <cell r="AN2210">
            <v>0</v>
          </cell>
          <cell r="AO2210">
            <v>0</v>
          </cell>
          <cell r="AP2210">
            <v>0</v>
          </cell>
          <cell r="AQ2210">
            <v>0</v>
          </cell>
          <cell r="AR2210" t="str">
            <v>GET</v>
          </cell>
          <cell r="AS2210" t="str">
            <v>Production</v>
          </cell>
          <cell r="AT2210">
            <v>0</v>
          </cell>
          <cell r="AU2210">
            <v>0</v>
          </cell>
          <cell r="AV2210" t="str">
            <v>Executive</v>
          </cell>
          <cell r="AW2210">
            <v>0</v>
          </cell>
          <cell r="AX2210">
            <v>0</v>
          </cell>
          <cell r="AY2210">
            <v>0</v>
          </cell>
          <cell r="AZ2210">
            <v>0</v>
          </cell>
          <cell r="BA2210">
            <v>0</v>
          </cell>
          <cell r="BB2210">
            <v>0</v>
          </cell>
          <cell r="BC2210">
            <v>0</v>
          </cell>
          <cell r="BD2210">
            <v>0</v>
          </cell>
          <cell r="BE2210">
            <v>0</v>
          </cell>
          <cell r="BF2210">
            <v>0</v>
          </cell>
          <cell r="BG2210">
            <v>33466</v>
          </cell>
          <cell r="BH2210">
            <v>24</v>
          </cell>
          <cell r="BI2210">
            <v>6</v>
          </cell>
          <cell r="BJ2210">
            <v>55380</v>
          </cell>
          <cell r="BK2210" t="str">
            <v>Less than and equal to 30 yrs</v>
          </cell>
          <cell r="BL2210" t="str">
            <v>Unmarried</v>
          </cell>
          <cell r="BM2210">
            <v>2</v>
          </cell>
          <cell r="BN2210" t="str">
            <v xml:space="preserve">A/p-Nandani, Tal-Shirol, </v>
          </cell>
          <cell r="BO2210" t="str">
            <v>Kolhapur</v>
          </cell>
          <cell r="BP2210" t="str">
            <v>Maharashtra</v>
          </cell>
          <cell r="BQ2210">
            <v>416102</v>
          </cell>
          <cell r="BR2210" t="str">
            <v>BE-Chemical</v>
          </cell>
          <cell r="BS2210">
            <v>0</v>
          </cell>
          <cell r="BT2210">
            <v>0</v>
          </cell>
          <cell r="BU2210">
            <v>0</v>
          </cell>
          <cell r="BV2210">
            <v>0</v>
          </cell>
          <cell r="BW2210">
            <v>0</v>
          </cell>
          <cell r="BX2210">
            <v>0</v>
          </cell>
          <cell r="BY2210">
            <v>0</v>
          </cell>
          <cell r="BZ2210">
            <v>0</v>
          </cell>
          <cell r="CA2210">
            <v>0</v>
          </cell>
          <cell r="CB2210">
            <v>0</v>
          </cell>
          <cell r="CC2210">
            <v>0</v>
          </cell>
          <cell r="CD2210">
            <v>0</v>
          </cell>
          <cell r="CE2210" t="str">
            <v>BHVPA5253Q</v>
          </cell>
          <cell r="CF2210" t="str">
            <v>Nilesh Agarwal</v>
          </cell>
          <cell r="CG2210" t="str">
            <v>Nilesh Agarwal</v>
          </cell>
        </row>
        <row r="2211">
          <cell r="B2211">
            <v>10003074</v>
          </cell>
          <cell r="C2211" t="str">
            <v>Active</v>
          </cell>
          <cell r="D2211">
            <v>1010318040</v>
          </cell>
          <cell r="E2211" t="str">
            <v>TALOJA-HYDROGENATION</v>
          </cell>
          <cell r="F2211" t="str">
            <v>1010300409</v>
          </cell>
          <cell r="G2211" t="str">
            <v>04/0625</v>
          </cell>
          <cell r="H2211" t="str">
            <v>M</v>
          </cell>
          <cell r="I2211" t="str">
            <v>Vitthal</v>
          </cell>
          <cell r="J2211" t="str">
            <v>Jagdale</v>
          </cell>
          <cell r="K2211" t="str">
            <v>Vishwasrao</v>
          </cell>
          <cell r="L2211" t="str">
            <v>Executive</v>
          </cell>
          <cell r="M2211" t="str">
            <v>Production</v>
          </cell>
          <cell r="N2211" t="str">
            <v>Core</v>
          </cell>
          <cell r="O2211" t="str">
            <v>Fatty Acid</v>
          </cell>
          <cell r="P2211" t="str">
            <v>Oleo Manufacturing</v>
          </cell>
          <cell r="Q2211">
            <v>0</v>
          </cell>
          <cell r="R2211" t="str">
            <v>Oleochemicals</v>
          </cell>
          <cell r="S2211" t="str">
            <v>JMC</v>
          </cell>
          <cell r="T2211" t="str">
            <v>EG</v>
          </cell>
          <cell r="U2211" t="str">
            <v>Taloja</v>
          </cell>
          <cell r="V2211" t="str">
            <v>Taloja</v>
          </cell>
          <cell r="W2211">
            <v>41456</v>
          </cell>
          <cell r="X2211">
            <v>41456</v>
          </cell>
          <cell r="Y2211">
            <v>0</v>
          </cell>
          <cell r="Z2211">
            <v>2.6315936431380016</v>
          </cell>
          <cell r="AA2211">
            <v>2.6315936431380016</v>
          </cell>
          <cell r="AB2211">
            <v>41821</v>
          </cell>
          <cell r="AC2211">
            <v>41821</v>
          </cell>
          <cell r="AD2211">
            <v>42004</v>
          </cell>
          <cell r="AE2211">
            <v>0</v>
          </cell>
          <cell r="AF2211">
            <v>41640</v>
          </cell>
          <cell r="AG2211">
            <v>0</v>
          </cell>
          <cell r="AH2211">
            <v>0</v>
          </cell>
          <cell r="AI2211">
            <v>0</v>
          </cell>
          <cell r="AJ2211">
            <v>0</v>
          </cell>
          <cell r="AK2211">
            <v>0</v>
          </cell>
          <cell r="AL2211">
            <v>0</v>
          </cell>
          <cell r="AM2211">
            <v>0</v>
          </cell>
          <cell r="AN2211">
            <v>0</v>
          </cell>
          <cell r="AO2211">
            <v>0</v>
          </cell>
          <cell r="AP2211">
            <v>0</v>
          </cell>
          <cell r="AQ2211">
            <v>0</v>
          </cell>
          <cell r="AR2211" t="str">
            <v>GET</v>
          </cell>
          <cell r="AS2211" t="str">
            <v>Production</v>
          </cell>
          <cell r="AT2211">
            <v>0</v>
          </cell>
          <cell r="AU2211">
            <v>0</v>
          </cell>
          <cell r="AV2211" t="str">
            <v>Executive</v>
          </cell>
          <cell r="AW2211">
            <v>0</v>
          </cell>
          <cell r="AX2211">
            <v>0</v>
          </cell>
          <cell r="AY2211">
            <v>0</v>
          </cell>
          <cell r="AZ2211">
            <v>0</v>
          </cell>
          <cell r="BA2211">
            <v>0</v>
          </cell>
          <cell r="BB2211">
            <v>0</v>
          </cell>
          <cell r="BC2211">
            <v>0</v>
          </cell>
          <cell r="BD2211">
            <v>0</v>
          </cell>
          <cell r="BE2211">
            <v>0</v>
          </cell>
          <cell r="BF2211">
            <v>0</v>
          </cell>
          <cell r="BG2211">
            <v>33410</v>
          </cell>
          <cell r="BH2211">
            <v>24</v>
          </cell>
          <cell r="BI2211">
            <v>7</v>
          </cell>
          <cell r="BJ2211">
            <v>55324</v>
          </cell>
          <cell r="BK2211" t="str">
            <v>Less than and equal to 30 yrs</v>
          </cell>
          <cell r="BL2211" t="str">
            <v>Unmarried</v>
          </cell>
          <cell r="BM2211">
            <v>2</v>
          </cell>
          <cell r="BN2211" t="str">
            <v>A/p-Chare, Tal-Barshi</v>
          </cell>
          <cell r="BO2211" t="str">
            <v>Solapur</v>
          </cell>
          <cell r="BP2211" t="str">
            <v>Maharashtra</v>
          </cell>
          <cell r="BQ2211">
            <v>413409</v>
          </cell>
          <cell r="BR2211" t="str">
            <v>BE-Chemical</v>
          </cell>
          <cell r="BS2211">
            <v>0</v>
          </cell>
          <cell r="BT2211">
            <v>0</v>
          </cell>
          <cell r="BU2211">
            <v>0</v>
          </cell>
          <cell r="BV2211">
            <v>0</v>
          </cell>
          <cell r="BW2211">
            <v>0</v>
          </cell>
          <cell r="BX2211">
            <v>0</v>
          </cell>
          <cell r="BY2211">
            <v>0</v>
          </cell>
          <cell r="BZ2211">
            <v>0</v>
          </cell>
          <cell r="CA2211">
            <v>0</v>
          </cell>
          <cell r="CB2211">
            <v>0</v>
          </cell>
          <cell r="CC2211">
            <v>0</v>
          </cell>
          <cell r="CD2211">
            <v>0</v>
          </cell>
          <cell r="CE2211" t="str">
            <v>AXAPJ7923L</v>
          </cell>
          <cell r="CF2211" t="str">
            <v>Ajay Kumbhar</v>
          </cell>
          <cell r="CG2211" t="str">
            <v>Ajay Kumbhar</v>
          </cell>
        </row>
        <row r="2212">
          <cell r="B2212">
            <v>10003075</v>
          </cell>
          <cell r="C2212" t="str">
            <v>Active</v>
          </cell>
          <cell r="D2212">
            <v>1010318020</v>
          </cell>
          <cell r="E2212" t="str">
            <v>TALOJA-DISTILLATION</v>
          </cell>
          <cell r="F2212" t="str">
            <v>1010300410</v>
          </cell>
          <cell r="G2212" t="str">
            <v>04/0626</v>
          </cell>
          <cell r="H2212" t="str">
            <v>M</v>
          </cell>
          <cell r="I2212" t="str">
            <v>Nitin</v>
          </cell>
          <cell r="J2212" t="str">
            <v>Tezad</v>
          </cell>
          <cell r="K2212" t="str">
            <v>Bhaurao</v>
          </cell>
          <cell r="L2212" t="str">
            <v>Executive</v>
          </cell>
          <cell r="M2212" t="str">
            <v>Production</v>
          </cell>
          <cell r="N2212" t="str">
            <v>Core</v>
          </cell>
          <cell r="O2212" t="str">
            <v>Fatty Acid</v>
          </cell>
          <cell r="P2212" t="str">
            <v>Oleo Manufacturing</v>
          </cell>
          <cell r="Q2212">
            <v>0</v>
          </cell>
          <cell r="R2212" t="str">
            <v>Oleochemicals</v>
          </cell>
          <cell r="S2212" t="str">
            <v>JMC</v>
          </cell>
          <cell r="T2212" t="str">
            <v>EG</v>
          </cell>
          <cell r="U2212" t="str">
            <v>Taloja</v>
          </cell>
          <cell r="V2212" t="str">
            <v>Taloja</v>
          </cell>
          <cell r="W2212">
            <v>41456</v>
          </cell>
          <cell r="X2212">
            <v>41456</v>
          </cell>
          <cell r="Y2212">
            <v>0</v>
          </cell>
          <cell r="Z2212">
            <v>2.6315936431380016</v>
          </cell>
          <cell r="AA2212">
            <v>2.6315936431380016</v>
          </cell>
          <cell r="AB2212">
            <v>41821</v>
          </cell>
          <cell r="AC2212">
            <v>41821</v>
          </cell>
          <cell r="AD2212">
            <v>42004</v>
          </cell>
          <cell r="AE2212">
            <v>0</v>
          </cell>
          <cell r="AF2212">
            <v>42005</v>
          </cell>
          <cell r="AG2212">
            <v>0</v>
          </cell>
          <cell r="AH2212">
            <v>0</v>
          </cell>
          <cell r="AI2212">
            <v>0</v>
          </cell>
          <cell r="AJ2212">
            <v>0</v>
          </cell>
          <cell r="AK2212">
            <v>0</v>
          </cell>
          <cell r="AL2212">
            <v>0</v>
          </cell>
          <cell r="AM2212">
            <v>0</v>
          </cell>
          <cell r="AN2212">
            <v>0</v>
          </cell>
          <cell r="AO2212">
            <v>0</v>
          </cell>
          <cell r="AP2212">
            <v>0</v>
          </cell>
          <cell r="AQ2212">
            <v>0</v>
          </cell>
          <cell r="AR2212" t="str">
            <v>GET</v>
          </cell>
          <cell r="AS2212" t="str">
            <v>Production</v>
          </cell>
          <cell r="AT2212">
            <v>0</v>
          </cell>
          <cell r="AU2212">
            <v>0</v>
          </cell>
          <cell r="AV2212" t="str">
            <v>Executive</v>
          </cell>
          <cell r="AW2212">
            <v>0</v>
          </cell>
          <cell r="AX2212">
            <v>0</v>
          </cell>
          <cell r="AY2212">
            <v>0</v>
          </cell>
          <cell r="AZ2212">
            <v>0</v>
          </cell>
          <cell r="BA2212">
            <v>0</v>
          </cell>
          <cell r="BB2212">
            <v>0</v>
          </cell>
          <cell r="BC2212">
            <v>0</v>
          </cell>
          <cell r="BD2212">
            <v>0</v>
          </cell>
          <cell r="BE2212">
            <v>0</v>
          </cell>
          <cell r="BF2212">
            <v>0</v>
          </cell>
          <cell r="BG2212">
            <v>33156</v>
          </cell>
          <cell r="BH2212">
            <v>25</v>
          </cell>
          <cell r="BI2212">
            <v>4</v>
          </cell>
          <cell r="BJ2212">
            <v>55070</v>
          </cell>
          <cell r="BK2212" t="str">
            <v>Less than and equal to 30 yrs</v>
          </cell>
          <cell r="BL2212" t="str">
            <v>Unmarried</v>
          </cell>
          <cell r="BM2212">
            <v>2</v>
          </cell>
          <cell r="BN2212" t="str">
            <v>Anand Nagar, Revgaon Road, Near Railway stn, Jalna</v>
          </cell>
          <cell r="BO2212" t="str">
            <v>Jalna</v>
          </cell>
          <cell r="BP2212" t="str">
            <v>Maharashtra</v>
          </cell>
          <cell r="BQ2212">
            <v>431203</v>
          </cell>
          <cell r="BR2212" t="str">
            <v>BTech-Chemical</v>
          </cell>
          <cell r="BS2212">
            <v>0</v>
          </cell>
          <cell r="BT2212">
            <v>0</v>
          </cell>
          <cell r="BU2212">
            <v>0</v>
          </cell>
          <cell r="BV2212">
            <v>0</v>
          </cell>
          <cell r="BW2212">
            <v>0</v>
          </cell>
          <cell r="BX2212">
            <v>0</v>
          </cell>
          <cell r="BY2212">
            <v>0</v>
          </cell>
          <cell r="BZ2212">
            <v>0</v>
          </cell>
          <cell r="CA2212">
            <v>0</v>
          </cell>
          <cell r="CB2212">
            <v>0</v>
          </cell>
          <cell r="CC2212">
            <v>0</v>
          </cell>
          <cell r="CD2212">
            <v>0</v>
          </cell>
          <cell r="CE2212" t="str">
            <v>ASDPT2791E</v>
          </cell>
          <cell r="CF2212" t="str">
            <v>Ajay Kumbhar</v>
          </cell>
          <cell r="CG2212" t="str">
            <v>Ajay Kumbhar</v>
          </cell>
        </row>
        <row r="2213">
          <cell r="B2213">
            <v>10003077</v>
          </cell>
          <cell r="C2213" t="str">
            <v>Inactive</v>
          </cell>
          <cell r="D2213">
            <v>0</v>
          </cell>
          <cell r="E2213">
            <v>0</v>
          </cell>
          <cell r="F2213" t="e">
            <v>#N/A</v>
          </cell>
          <cell r="G2213" t="str">
            <v>04/0628</v>
          </cell>
          <cell r="H2213" t="str">
            <v>M</v>
          </cell>
          <cell r="I2213" t="str">
            <v>Shardul</v>
          </cell>
          <cell r="J2213" t="str">
            <v>Bajpai</v>
          </cell>
          <cell r="K2213" t="str">
            <v>Pravin</v>
          </cell>
          <cell r="L2213" t="str">
            <v>Graduate Engineer Trainee</v>
          </cell>
          <cell r="M2213" t="str">
            <v>Production</v>
          </cell>
          <cell r="N2213">
            <v>0</v>
          </cell>
          <cell r="O2213" t="str">
            <v>Fatty Alcohol</v>
          </cell>
          <cell r="P2213" t="str">
            <v>Oleo Manufacturing</v>
          </cell>
          <cell r="Q2213">
            <v>0</v>
          </cell>
          <cell r="R2213" t="str">
            <v>Oleochemicals</v>
          </cell>
          <cell r="S2213" t="str">
            <v>Graduate Engineer Trainee</v>
          </cell>
          <cell r="T2213" t="str">
            <v>GET</v>
          </cell>
          <cell r="U2213" t="str">
            <v>Taloja</v>
          </cell>
          <cell r="V2213" t="str">
            <v>Taloja</v>
          </cell>
          <cell r="W2213">
            <v>41456</v>
          </cell>
          <cell r="X2213">
            <v>41456</v>
          </cell>
          <cell r="Y2213">
            <v>0</v>
          </cell>
          <cell r="Z2213">
            <v>2.6315936428209095</v>
          </cell>
          <cell r="AA2213">
            <v>1.2</v>
          </cell>
          <cell r="AB2213">
            <v>41821</v>
          </cell>
          <cell r="AC2213">
            <v>0</v>
          </cell>
          <cell r="AD2213">
            <v>42004</v>
          </cell>
          <cell r="AE2213">
            <v>0</v>
          </cell>
          <cell r="AF2213">
            <v>0</v>
          </cell>
          <cell r="AG2213">
            <v>0</v>
          </cell>
          <cell r="AH2213">
            <v>0</v>
          </cell>
          <cell r="AI2213">
            <v>0</v>
          </cell>
          <cell r="AJ2213">
            <v>0</v>
          </cell>
          <cell r="AK2213">
            <v>0</v>
          </cell>
          <cell r="AL2213">
            <v>0</v>
          </cell>
          <cell r="AM2213">
            <v>0</v>
          </cell>
          <cell r="AN2213">
            <v>0</v>
          </cell>
          <cell r="AO2213">
            <v>0</v>
          </cell>
          <cell r="AP2213">
            <v>0</v>
          </cell>
          <cell r="AQ2213">
            <v>0</v>
          </cell>
          <cell r="AR2213" t="str">
            <v>GET</v>
          </cell>
          <cell r="AS2213" t="str">
            <v>Production</v>
          </cell>
          <cell r="AT2213">
            <v>0</v>
          </cell>
          <cell r="AU2213">
            <v>0</v>
          </cell>
          <cell r="AV2213">
            <v>0</v>
          </cell>
          <cell r="AW2213">
            <v>0</v>
          </cell>
          <cell r="AX2213">
            <v>0</v>
          </cell>
          <cell r="AY2213">
            <v>0</v>
          </cell>
          <cell r="AZ2213">
            <v>0</v>
          </cell>
          <cell r="BA2213">
            <v>0</v>
          </cell>
          <cell r="BB2213">
            <v>0</v>
          </cell>
          <cell r="BC2213">
            <v>0</v>
          </cell>
          <cell r="BD2213">
            <v>0</v>
          </cell>
          <cell r="BE2213">
            <v>0</v>
          </cell>
          <cell r="BF2213">
            <v>0</v>
          </cell>
          <cell r="BG2213">
            <v>33452</v>
          </cell>
          <cell r="BH2213">
            <v>23</v>
          </cell>
          <cell r="BI2213">
            <v>1</v>
          </cell>
          <cell r="BJ2213">
            <v>55366</v>
          </cell>
          <cell r="BK2213" t="str">
            <v>Less than 30 yrs and equal to 30 yrs</v>
          </cell>
          <cell r="BL2213" t="str">
            <v>Unmarried</v>
          </cell>
          <cell r="BM2213">
            <v>2</v>
          </cell>
          <cell r="BN2213" t="str">
            <v>FlatNo.9, Morya Apartment, Awdhutwadi, near Tawade Hospital,</v>
          </cell>
          <cell r="BO2213" t="str">
            <v>Yavatmal</v>
          </cell>
          <cell r="BP2213" t="str">
            <v>Maharashtra</v>
          </cell>
          <cell r="BQ2213">
            <v>445001</v>
          </cell>
          <cell r="BR2213" t="str">
            <v>BTech-Chemical</v>
          </cell>
          <cell r="BS2213">
            <v>0</v>
          </cell>
          <cell r="BT2213">
            <v>0</v>
          </cell>
          <cell r="BU2213">
            <v>0</v>
          </cell>
          <cell r="BV2213">
            <v>41879</v>
          </cell>
          <cell r="BW2213">
            <v>41852</v>
          </cell>
          <cell r="BX2213">
            <v>41852</v>
          </cell>
          <cell r="BY2213" t="str">
            <v>Higher Studies</v>
          </cell>
          <cell r="BZ2213" t="str">
            <v>Resignation</v>
          </cell>
          <cell r="CA2213" t="str">
            <v>NA</v>
          </cell>
          <cell r="CB2213" t="str">
            <v>Voluntary</v>
          </cell>
          <cell r="CC2213">
            <v>0</v>
          </cell>
          <cell r="CD2213">
            <v>0</v>
          </cell>
          <cell r="CE2213" t="str">
            <v>BOZPB7441E</v>
          </cell>
          <cell r="CF2213" t="str">
            <v>Rajesh R. Dighe</v>
          </cell>
          <cell r="CG2213">
            <v>0</v>
          </cell>
        </row>
        <row r="2214">
          <cell r="B2214">
            <v>10003073</v>
          </cell>
          <cell r="C2214" t="str">
            <v>Active</v>
          </cell>
          <cell r="D2214">
            <v>1010318030</v>
          </cell>
          <cell r="E2214" t="str">
            <v>TALOJA-ALCOHOL</v>
          </cell>
          <cell r="F2214" t="str">
            <v>1010300408</v>
          </cell>
          <cell r="G2214" t="str">
            <v>04/0624</v>
          </cell>
          <cell r="H2214" t="str">
            <v>M</v>
          </cell>
          <cell r="I2214" t="str">
            <v>Vikas</v>
          </cell>
          <cell r="J2214" t="str">
            <v>Jadhav</v>
          </cell>
          <cell r="K2214" t="str">
            <v>Parashram</v>
          </cell>
          <cell r="L2214" t="str">
            <v>Executive</v>
          </cell>
          <cell r="M2214" t="str">
            <v>Production</v>
          </cell>
          <cell r="N2214" t="str">
            <v>Core</v>
          </cell>
          <cell r="O2214" t="str">
            <v>Fatty Alcohol</v>
          </cell>
          <cell r="P2214" t="str">
            <v>Oleo Manufacturing</v>
          </cell>
          <cell r="Q2214">
            <v>0</v>
          </cell>
          <cell r="R2214" t="str">
            <v>Oleochemicals</v>
          </cell>
          <cell r="S2214" t="str">
            <v>JMC</v>
          </cell>
          <cell r="T2214" t="str">
            <v>EG</v>
          </cell>
          <cell r="U2214" t="str">
            <v>Taloja</v>
          </cell>
          <cell r="V2214" t="str">
            <v>Taloja</v>
          </cell>
          <cell r="W2214">
            <v>41456</v>
          </cell>
          <cell r="X2214">
            <v>41456</v>
          </cell>
          <cell r="Y2214">
            <v>0</v>
          </cell>
          <cell r="Z2214">
            <v>2.6315936428209095</v>
          </cell>
          <cell r="AA2214">
            <v>2.6315936428209095</v>
          </cell>
          <cell r="AB2214">
            <v>41821</v>
          </cell>
          <cell r="AC2214">
            <v>41821</v>
          </cell>
          <cell r="AD2214">
            <v>42004</v>
          </cell>
          <cell r="AE2214">
            <v>0</v>
          </cell>
          <cell r="AF2214">
            <v>42005</v>
          </cell>
          <cell r="AG2214">
            <v>0</v>
          </cell>
          <cell r="AH2214">
            <v>0</v>
          </cell>
          <cell r="AI2214">
            <v>0</v>
          </cell>
          <cell r="AJ2214">
            <v>0</v>
          </cell>
          <cell r="AK2214">
            <v>0</v>
          </cell>
          <cell r="AL2214">
            <v>0</v>
          </cell>
          <cell r="AM2214">
            <v>0</v>
          </cell>
          <cell r="AN2214">
            <v>0</v>
          </cell>
          <cell r="AO2214">
            <v>0</v>
          </cell>
          <cell r="AP2214">
            <v>0</v>
          </cell>
          <cell r="AQ2214">
            <v>0</v>
          </cell>
          <cell r="AR2214" t="str">
            <v>GET</v>
          </cell>
          <cell r="AS2214" t="str">
            <v>Production</v>
          </cell>
          <cell r="AT2214">
            <v>0</v>
          </cell>
          <cell r="AU2214">
            <v>0</v>
          </cell>
          <cell r="AV2214" t="str">
            <v>Executive</v>
          </cell>
          <cell r="AW2214">
            <v>0</v>
          </cell>
          <cell r="AX2214">
            <v>0</v>
          </cell>
          <cell r="AY2214">
            <v>0</v>
          </cell>
          <cell r="AZ2214">
            <v>0</v>
          </cell>
          <cell r="BA2214">
            <v>0</v>
          </cell>
          <cell r="BB2214">
            <v>0</v>
          </cell>
          <cell r="BC2214">
            <v>0</v>
          </cell>
          <cell r="BD2214">
            <v>0</v>
          </cell>
          <cell r="BE2214">
            <v>0</v>
          </cell>
          <cell r="BF2214">
            <v>0</v>
          </cell>
          <cell r="BG2214">
            <v>33390</v>
          </cell>
          <cell r="BH2214">
            <v>24</v>
          </cell>
          <cell r="BI2214">
            <v>8</v>
          </cell>
          <cell r="BJ2214">
            <v>55304</v>
          </cell>
          <cell r="BK2214" t="str">
            <v>Less than and equal to 30 yrs</v>
          </cell>
          <cell r="BL2214" t="str">
            <v>Married</v>
          </cell>
          <cell r="BM2214">
            <v>1</v>
          </cell>
          <cell r="BN2214" t="str">
            <v>Geerna Nagar, Sakora Road, Nandgaon, Tal-Nandgaon</v>
          </cell>
          <cell r="BO2214" t="str">
            <v>Nashik</v>
          </cell>
          <cell r="BP2214" t="str">
            <v>Maharashtra</v>
          </cell>
          <cell r="BQ2214">
            <v>423106</v>
          </cell>
          <cell r="BR2214" t="str">
            <v>BE-Chemical</v>
          </cell>
          <cell r="BS2214">
            <v>0</v>
          </cell>
          <cell r="BT2214">
            <v>0</v>
          </cell>
          <cell r="BU2214">
            <v>0</v>
          </cell>
          <cell r="BV2214">
            <v>0</v>
          </cell>
          <cell r="BW2214">
            <v>0</v>
          </cell>
          <cell r="BX2214">
            <v>0</v>
          </cell>
          <cell r="BY2214">
            <v>0</v>
          </cell>
          <cell r="BZ2214">
            <v>0</v>
          </cell>
          <cell r="CA2214">
            <v>0</v>
          </cell>
          <cell r="CB2214">
            <v>0</v>
          </cell>
          <cell r="CC2214">
            <v>0</v>
          </cell>
          <cell r="CD2214">
            <v>0</v>
          </cell>
          <cell r="CE2214" t="str">
            <v>APUPJ0180R</v>
          </cell>
          <cell r="CF2214" t="str">
            <v>Rajesh R. Dighe</v>
          </cell>
          <cell r="CG2214" t="str">
            <v>Rajesh R. Dighe</v>
          </cell>
        </row>
        <row r="2215">
          <cell r="B2215">
            <v>10003081</v>
          </cell>
          <cell r="C2215" t="str">
            <v>Active</v>
          </cell>
          <cell r="D2215">
            <v>1010317999</v>
          </cell>
          <cell r="E2215" t="str">
            <v>TALOJA-MAINTENANCE</v>
          </cell>
          <cell r="F2215" t="str">
            <v>1010300414</v>
          </cell>
          <cell r="G2215" t="str">
            <v>04/0632</v>
          </cell>
          <cell r="H2215" t="str">
            <v>M</v>
          </cell>
          <cell r="I2215" t="str">
            <v xml:space="preserve">Avadhut </v>
          </cell>
          <cell r="J2215" t="str">
            <v>Khade</v>
          </cell>
          <cell r="K2215" t="str">
            <v>Chandrakant</v>
          </cell>
          <cell r="L2215" t="str">
            <v>Executive</v>
          </cell>
          <cell r="M2215" t="str">
            <v>Engineering Services</v>
          </cell>
          <cell r="N2215" t="str">
            <v>Core</v>
          </cell>
          <cell r="O2215">
            <v>0</v>
          </cell>
          <cell r="P2215" t="str">
            <v>Oleo Manufacturing</v>
          </cell>
          <cell r="Q2215">
            <v>0</v>
          </cell>
          <cell r="R2215" t="str">
            <v>Oleochemicals</v>
          </cell>
          <cell r="S2215" t="str">
            <v>JMC</v>
          </cell>
          <cell r="T2215" t="str">
            <v>EG</v>
          </cell>
          <cell r="U2215" t="str">
            <v>Taloja</v>
          </cell>
          <cell r="V2215" t="str">
            <v>Taloja</v>
          </cell>
          <cell r="W2215">
            <v>41456</v>
          </cell>
          <cell r="X2215">
            <v>41456</v>
          </cell>
          <cell r="Y2215">
            <v>0</v>
          </cell>
          <cell r="Z2215">
            <v>2.6315936431380016</v>
          </cell>
          <cell r="AA2215">
            <v>2.6315936431380016</v>
          </cell>
          <cell r="AB2215">
            <v>41821</v>
          </cell>
          <cell r="AC2215">
            <v>41821</v>
          </cell>
          <cell r="AD2215">
            <v>42004</v>
          </cell>
          <cell r="AE2215">
            <v>0</v>
          </cell>
          <cell r="AF2215">
            <v>42005</v>
          </cell>
          <cell r="AG2215">
            <v>0</v>
          </cell>
          <cell r="AH2215">
            <v>0</v>
          </cell>
          <cell r="AI2215">
            <v>0</v>
          </cell>
          <cell r="AJ2215">
            <v>0</v>
          </cell>
          <cell r="AK2215">
            <v>0</v>
          </cell>
          <cell r="AL2215">
            <v>0</v>
          </cell>
          <cell r="AM2215">
            <v>0</v>
          </cell>
          <cell r="AN2215">
            <v>0</v>
          </cell>
          <cell r="AO2215">
            <v>0</v>
          </cell>
          <cell r="AP2215">
            <v>0</v>
          </cell>
          <cell r="AQ2215">
            <v>0</v>
          </cell>
          <cell r="AR2215" t="str">
            <v>GET</v>
          </cell>
          <cell r="AS2215" t="str">
            <v>Electrical</v>
          </cell>
          <cell r="AT2215">
            <v>0</v>
          </cell>
          <cell r="AU2215">
            <v>0</v>
          </cell>
          <cell r="AV2215" t="str">
            <v>Executive</v>
          </cell>
          <cell r="AW2215">
            <v>0</v>
          </cell>
          <cell r="AX2215">
            <v>0</v>
          </cell>
          <cell r="AY2215">
            <v>0</v>
          </cell>
          <cell r="AZ2215">
            <v>0</v>
          </cell>
          <cell r="BA2215">
            <v>0</v>
          </cell>
          <cell r="BB2215">
            <v>0</v>
          </cell>
          <cell r="BC2215">
            <v>0</v>
          </cell>
          <cell r="BD2215">
            <v>0</v>
          </cell>
          <cell r="BE2215">
            <v>0</v>
          </cell>
          <cell r="BF2215">
            <v>0</v>
          </cell>
          <cell r="BG2215">
            <v>33118</v>
          </cell>
          <cell r="BH2215">
            <v>25</v>
          </cell>
          <cell r="BI2215">
            <v>5</v>
          </cell>
          <cell r="BJ2215">
            <v>55032</v>
          </cell>
          <cell r="BK2215" t="str">
            <v>Less than and equal to 30 yrs</v>
          </cell>
          <cell r="BL2215" t="str">
            <v>Unmarried</v>
          </cell>
          <cell r="BM2215">
            <v>2</v>
          </cell>
          <cell r="BN2215" t="str">
            <v xml:space="preserve">Room No.302, Mihir Towers,Sec-6, Plot No.18, Airoli, </v>
          </cell>
          <cell r="BO2215" t="str">
            <v>Navi Mumbai</v>
          </cell>
          <cell r="BP2215" t="str">
            <v>Maharashtra</v>
          </cell>
          <cell r="BQ2215">
            <v>400708</v>
          </cell>
          <cell r="BR2215" t="str">
            <v>BE-Electrical</v>
          </cell>
          <cell r="BS2215">
            <v>0</v>
          </cell>
          <cell r="BT2215">
            <v>0</v>
          </cell>
          <cell r="BU2215">
            <v>0</v>
          </cell>
          <cell r="BV2215">
            <v>0</v>
          </cell>
          <cell r="BW2215">
            <v>0</v>
          </cell>
          <cell r="BX2215">
            <v>0</v>
          </cell>
          <cell r="BY2215">
            <v>0</v>
          </cell>
          <cell r="BZ2215">
            <v>0</v>
          </cell>
          <cell r="CA2215">
            <v>0</v>
          </cell>
          <cell r="CB2215">
            <v>0</v>
          </cell>
          <cell r="CC2215">
            <v>0</v>
          </cell>
          <cell r="CD2215">
            <v>0</v>
          </cell>
          <cell r="CE2215" t="str">
            <v>BLRPK8582J</v>
          </cell>
          <cell r="CF2215" t="str">
            <v>Satish Jadhav</v>
          </cell>
          <cell r="CG2215" t="str">
            <v>Satish Jadhav</v>
          </cell>
        </row>
        <row r="2216">
          <cell r="B2216">
            <v>10000204</v>
          </cell>
          <cell r="C2216" t="str">
            <v>Inactive</v>
          </cell>
          <cell r="D2216">
            <v>1010317999</v>
          </cell>
          <cell r="E2216" t="str">
            <v>TALOJA-MAINTENANCE</v>
          </cell>
          <cell r="F2216" t="str">
            <v>1010300052</v>
          </cell>
          <cell r="G2216" t="str">
            <v>03/0774</v>
          </cell>
          <cell r="H2216" t="str">
            <v xml:space="preserve">M </v>
          </cell>
          <cell r="I2216" t="str">
            <v>Sukhdeo</v>
          </cell>
          <cell r="J2216" t="str">
            <v>Sarode</v>
          </cell>
          <cell r="K2216" t="str">
            <v>Sakharam</v>
          </cell>
          <cell r="L2216" t="str">
            <v>Assistant</v>
          </cell>
          <cell r="M2216" t="str">
            <v>Engineering Services</v>
          </cell>
          <cell r="N2216">
            <v>0</v>
          </cell>
          <cell r="O2216">
            <v>0</v>
          </cell>
          <cell r="P2216" t="str">
            <v>Oleo Manufacturing</v>
          </cell>
          <cell r="Q2216">
            <v>0</v>
          </cell>
          <cell r="R2216" t="str">
            <v>Oleochemicals</v>
          </cell>
          <cell r="S2216" t="str">
            <v>Associate</v>
          </cell>
          <cell r="T2216" t="str">
            <v>A3</v>
          </cell>
          <cell r="U2216" t="str">
            <v>Taloja</v>
          </cell>
          <cell r="V2216" t="str">
            <v>Taloja</v>
          </cell>
          <cell r="W2216">
            <v>31353</v>
          </cell>
          <cell r="X2216" t="str">
            <v>Before 1 April 2010</v>
          </cell>
          <cell r="Y2216">
            <v>0</v>
          </cell>
          <cell r="Z2216">
            <v>30.311045697932521</v>
          </cell>
          <cell r="AA2216">
            <v>30.311045697932521</v>
          </cell>
          <cell r="AB2216">
            <v>0</v>
          </cell>
          <cell r="AC2216">
            <v>0</v>
          </cell>
          <cell r="AD2216">
            <v>31533</v>
          </cell>
          <cell r="AE2216">
            <v>0</v>
          </cell>
          <cell r="AF2216">
            <v>31536</v>
          </cell>
          <cell r="AG2216">
            <v>0</v>
          </cell>
          <cell r="AH2216">
            <v>0</v>
          </cell>
          <cell r="AI2216">
            <v>0</v>
          </cell>
          <cell r="AJ2216">
            <v>0</v>
          </cell>
          <cell r="AK2216">
            <v>0</v>
          </cell>
          <cell r="AL2216">
            <v>0</v>
          </cell>
          <cell r="AM2216">
            <v>0</v>
          </cell>
          <cell r="AN2216">
            <v>0</v>
          </cell>
          <cell r="AO2216">
            <v>36008</v>
          </cell>
          <cell r="AP2216" t="str">
            <v>Skilled Workman</v>
          </cell>
          <cell r="AQ2216" t="str">
            <v>Associates</v>
          </cell>
          <cell r="AR2216">
            <v>0</v>
          </cell>
          <cell r="AS2216">
            <v>0</v>
          </cell>
          <cell r="AT2216">
            <v>0</v>
          </cell>
          <cell r="AU2216">
            <v>0</v>
          </cell>
          <cell r="AV2216">
            <v>0</v>
          </cell>
          <cell r="AW2216">
            <v>0</v>
          </cell>
          <cell r="AX2216">
            <v>0</v>
          </cell>
          <cell r="AY2216">
            <v>0</v>
          </cell>
          <cell r="AZ2216">
            <v>0</v>
          </cell>
          <cell r="BA2216" t="str">
            <v>Sion</v>
          </cell>
          <cell r="BB2216">
            <v>40210</v>
          </cell>
          <cell r="BC2216">
            <v>0</v>
          </cell>
          <cell r="BD2216">
            <v>0</v>
          </cell>
          <cell r="BE2216">
            <v>0</v>
          </cell>
          <cell r="BF2216">
            <v>0</v>
          </cell>
          <cell r="BG2216">
            <v>20241</v>
          </cell>
          <cell r="BH2216">
            <v>60</v>
          </cell>
          <cell r="BI2216">
            <v>8</v>
          </cell>
          <cell r="BJ2216">
            <v>42155</v>
          </cell>
          <cell r="BK2216">
            <v>0</v>
          </cell>
          <cell r="BL2216" t="str">
            <v>Married</v>
          </cell>
          <cell r="BM2216">
            <v>3</v>
          </cell>
          <cell r="BN2216" t="str">
            <v xml:space="preserve">Azad Chawl Committee,  Hanuman Mandir, Kaju Tekdi, </v>
          </cell>
          <cell r="BO2216" t="str">
            <v>Ghatkopar-West</v>
          </cell>
          <cell r="BP2216" t="str">
            <v>Maharashtra</v>
          </cell>
          <cell r="BQ2216" t="str">
            <v>400 086</v>
          </cell>
          <cell r="BR2216" t="str">
            <v>S.S.C</v>
          </cell>
          <cell r="BS2216">
            <v>0</v>
          </cell>
          <cell r="BT2216">
            <v>0</v>
          </cell>
          <cell r="BU2216" t="str">
            <v/>
          </cell>
          <cell r="BV2216">
            <v>42154</v>
          </cell>
          <cell r="BW2216">
            <v>42125</v>
          </cell>
          <cell r="BX2216">
            <v>0</v>
          </cell>
          <cell r="BY2216" t="str">
            <v>Retirement</v>
          </cell>
          <cell r="BZ2216" t="str">
            <v>Retirement</v>
          </cell>
          <cell r="CA2216">
            <v>0</v>
          </cell>
          <cell r="CB2216" t="str">
            <v>Involuntary</v>
          </cell>
          <cell r="CC2216">
            <v>0</v>
          </cell>
          <cell r="CD2216">
            <v>0</v>
          </cell>
          <cell r="CE2216" t="str">
            <v>AZHPS1823P</v>
          </cell>
          <cell r="CF2216" t="str">
            <v>Ramkrishna Sahu</v>
          </cell>
          <cell r="CG2216">
            <v>0</v>
          </cell>
        </row>
        <row r="2217">
          <cell r="B2217">
            <v>10001340</v>
          </cell>
          <cell r="C2217" t="str">
            <v>Inactive</v>
          </cell>
          <cell r="D2217">
            <v>2011699999</v>
          </cell>
          <cell r="E2217" t="str">
            <v>TILJALA-PRODUCTION DEPT</v>
          </cell>
          <cell r="F2217" t="str">
            <v>2011600001</v>
          </cell>
          <cell r="G2217" t="str">
            <v>01/A503</v>
          </cell>
          <cell r="H2217" t="str">
            <v>M</v>
          </cell>
          <cell r="I2217" t="str">
            <v>Bidyut</v>
          </cell>
          <cell r="J2217" t="str">
            <v>Sarkar</v>
          </cell>
          <cell r="K2217" t="str">
            <v/>
          </cell>
          <cell r="L2217" t="str">
            <v>Deputy General Manager</v>
          </cell>
          <cell r="M2217" t="str">
            <v>Operations</v>
          </cell>
          <cell r="N2217">
            <v>0</v>
          </cell>
          <cell r="O2217">
            <v>0</v>
          </cell>
          <cell r="P2217" t="str">
            <v>PCP Manufacturing</v>
          </cell>
          <cell r="Q2217">
            <v>0</v>
          </cell>
          <cell r="R2217" t="str">
            <v>Personal Care Products</v>
          </cell>
          <cell r="S2217" t="str">
            <v>MMC</v>
          </cell>
          <cell r="T2217" t="str">
            <v>EG-5</v>
          </cell>
          <cell r="U2217" t="str">
            <v>Tiljala</v>
          </cell>
          <cell r="V2217" t="str">
            <v>Corporate</v>
          </cell>
          <cell r="W2217">
            <v>40148</v>
          </cell>
          <cell r="X2217" t="str">
            <v>Before 1 April 2010</v>
          </cell>
          <cell r="Y2217">
            <v>29</v>
          </cell>
          <cell r="Z2217">
            <v>6.2151552866565263</v>
          </cell>
          <cell r="AA2217">
            <v>35.215155286656525</v>
          </cell>
          <cell r="AB2217">
            <v>0</v>
          </cell>
          <cell r="AC2217">
            <v>0</v>
          </cell>
          <cell r="AD2217">
            <v>40329</v>
          </cell>
          <cell r="AE2217">
            <v>0</v>
          </cell>
          <cell r="AF2217">
            <v>40330</v>
          </cell>
          <cell r="AG2217">
            <v>0</v>
          </cell>
          <cell r="AH2217">
            <v>0</v>
          </cell>
          <cell r="AI2217">
            <v>0</v>
          </cell>
          <cell r="AJ2217">
            <v>0</v>
          </cell>
          <cell r="AK2217">
            <v>0</v>
          </cell>
          <cell r="AL2217">
            <v>0</v>
          </cell>
          <cell r="AM2217">
            <v>0</v>
          </cell>
          <cell r="AN2217">
            <v>0</v>
          </cell>
          <cell r="AO2217">
            <v>0</v>
          </cell>
          <cell r="AP2217">
            <v>0</v>
          </cell>
          <cell r="AQ2217">
            <v>0</v>
          </cell>
          <cell r="AR2217">
            <v>0</v>
          </cell>
          <cell r="AS2217">
            <v>0</v>
          </cell>
          <cell r="AT2217">
            <v>0</v>
          </cell>
          <cell r="AU2217">
            <v>0</v>
          </cell>
          <cell r="AV2217">
            <v>0</v>
          </cell>
          <cell r="AW2217">
            <v>0</v>
          </cell>
          <cell r="AX2217">
            <v>0</v>
          </cell>
          <cell r="AY2217">
            <v>0</v>
          </cell>
          <cell r="AZ2217">
            <v>0</v>
          </cell>
          <cell r="BA2217">
            <v>0</v>
          </cell>
          <cell r="BB2217">
            <v>0</v>
          </cell>
          <cell r="BC2217">
            <v>0</v>
          </cell>
          <cell r="BD2217">
            <v>0</v>
          </cell>
          <cell r="BE2217">
            <v>0</v>
          </cell>
          <cell r="BF2217">
            <v>0</v>
          </cell>
          <cell r="BG2217">
            <v>20222</v>
          </cell>
          <cell r="BH2217">
            <v>60</v>
          </cell>
          <cell r="BI2217">
            <v>9</v>
          </cell>
          <cell r="BJ2217">
            <v>42136</v>
          </cell>
          <cell r="BK2217">
            <v>0</v>
          </cell>
          <cell r="BL2217" t="str">
            <v>Married</v>
          </cell>
          <cell r="BM2217">
            <v>2</v>
          </cell>
          <cell r="BN2217" t="str">
            <v>Abhyudoy Co-Operative Housing Society Limited, Flat No. B-2/8, Ektp, Phase - Iv, Em Bye Pass, Near Ruby Hospital</v>
          </cell>
          <cell r="BO2217" t="str">
            <v>Kolkata</v>
          </cell>
          <cell r="BP2217" t="str">
            <v>West Bengal</v>
          </cell>
          <cell r="BQ2217">
            <v>700107</v>
          </cell>
          <cell r="BR2217" t="str">
            <v>B.Com</v>
          </cell>
          <cell r="BS2217">
            <v>0</v>
          </cell>
          <cell r="BT2217" t="str">
            <v>LLB/LWO/IRPM</v>
          </cell>
          <cell r="BU2217" t="str">
            <v>Henkel India Limited</v>
          </cell>
          <cell r="BV2217">
            <v>42136</v>
          </cell>
          <cell r="BW2217">
            <v>42125</v>
          </cell>
          <cell r="BX2217">
            <v>0</v>
          </cell>
          <cell r="BY2217" t="str">
            <v>Retirement</v>
          </cell>
          <cell r="BZ2217" t="str">
            <v>Retirement</v>
          </cell>
          <cell r="CA2217">
            <v>0</v>
          </cell>
          <cell r="CB2217" t="str">
            <v>Involuntary</v>
          </cell>
          <cell r="CC2217">
            <v>0</v>
          </cell>
          <cell r="CD2217">
            <v>0</v>
          </cell>
          <cell r="CE2217" t="str">
            <v>ALNPS6215R</v>
          </cell>
          <cell r="CF2217">
            <v>0</v>
          </cell>
          <cell r="CG2217" t="str">
            <v>Sunil Singh</v>
          </cell>
        </row>
        <row r="2218">
          <cell r="B2218">
            <v>10003065</v>
          </cell>
          <cell r="C2218" t="str">
            <v>Active</v>
          </cell>
          <cell r="D2218">
            <v>1019911999</v>
          </cell>
          <cell r="E2218" t="str">
            <v>CORPORATE-OLEO-EXIM</v>
          </cell>
          <cell r="F2218" t="str">
            <v>1019900053</v>
          </cell>
          <cell r="G2218">
            <v>0</v>
          </cell>
          <cell r="H2218" t="str">
            <v>M</v>
          </cell>
          <cell r="I2218" t="str">
            <v xml:space="preserve">Sunil </v>
          </cell>
          <cell r="J2218" t="str">
            <v>Menon</v>
          </cell>
          <cell r="K2218" t="str">
            <v>Padmanabhan</v>
          </cell>
          <cell r="L2218" t="str">
            <v>General Manager</v>
          </cell>
          <cell r="M2218" t="str">
            <v>EXIM</v>
          </cell>
          <cell r="N2218" t="str">
            <v>Support</v>
          </cell>
          <cell r="O2218">
            <v>0</v>
          </cell>
          <cell r="P2218" t="str">
            <v>EXIM</v>
          </cell>
          <cell r="Q2218" t="str">
            <v>EXIM</v>
          </cell>
          <cell r="R2218" t="str">
            <v>Corporate Shared Services</v>
          </cell>
          <cell r="S2218" t="str">
            <v>SMC</v>
          </cell>
          <cell r="T2218" t="str">
            <v>EG-6</v>
          </cell>
          <cell r="U2218" t="str">
            <v>Taloja</v>
          </cell>
          <cell r="V2218" t="str">
            <v>Corporate</v>
          </cell>
          <cell r="W2218">
            <v>41456</v>
          </cell>
          <cell r="X2218">
            <v>41456</v>
          </cell>
          <cell r="Y2218">
            <v>20</v>
          </cell>
          <cell r="Z2218">
            <v>2.6315936428209095</v>
          </cell>
          <cell r="AA2218">
            <v>22.63159364282091</v>
          </cell>
          <cell r="AB2218">
            <v>0</v>
          </cell>
          <cell r="AC2218">
            <v>0</v>
          </cell>
          <cell r="AD2218">
            <v>41639</v>
          </cell>
          <cell r="AE2218">
            <v>0</v>
          </cell>
          <cell r="AF2218">
            <v>41640</v>
          </cell>
          <cell r="AG2218">
            <v>0</v>
          </cell>
          <cell r="AH2218">
            <v>0</v>
          </cell>
          <cell r="AI2218">
            <v>0</v>
          </cell>
          <cell r="AJ2218">
            <v>0</v>
          </cell>
          <cell r="AK2218">
            <v>0</v>
          </cell>
          <cell r="AL2218">
            <v>0</v>
          </cell>
          <cell r="AM2218">
            <v>0</v>
          </cell>
          <cell r="AN2218">
            <v>0</v>
          </cell>
          <cell r="AO2218">
            <v>0</v>
          </cell>
          <cell r="AP2218">
            <v>0</v>
          </cell>
          <cell r="AQ2218">
            <v>0</v>
          </cell>
          <cell r="AR2218">
            <v>0</v>
          </cell>
          <cell r="AS2218">
            <v>0</v>
          </cell>
          <cell r="AT2218">
            <v>0</v>
          </cell>
          <cell r="AU2218">
            <v>0</v>
          </cell>
          <cell r="AV2218">
            <v>0</v>
          </cell>
          <cell r="AW2218">
            <v>0</v>
          </cell>
          <cell r="AX2218">
            <v>0</v>
          </cell>
          <cell r="AY2218">
            <v>0</v>
          </cell>
          <cell r="AZ2218">
            <v>0</v>
          </cell>
          <cell r="BA2218" t="str">
            <v>Corporate</v>
          </cell>
          <cell r="BB2218">
            <v>42156</v>
          </cell>
          <cell r="BC2218">
            <v>0</v>
          </cell>
          <cell r="BD2218">
            <v>0</v>
          </cell>
          <cell r="BE2218">
            <v>0</v>
          </cell>
          <cell r="BF2218">
            <v>0</v>
          </cell>
          <cell r="BG2218">
            <v>25353</v>
          </cell>
          <cell r="BH2218">
            <v>46</v>
          </cell>
          <cell r="BI2218">
            <v>8</v>
          </cell>
          <cell r="BJ2218">
            <v>47267</v>
          </cell>
          <cell r="BK2218" t="str">
            <v>46 - 50 yrs</v>
          </cell>
          <cell r="BL2218" t="str">
            <v>Married</v>
          </cell>
          <cell r="BM2218">
            <v>4</v>
          </cell>
          <cell r="BN2218" t="str">
            <v xml:space="preserve">C - 205, Mantri Splendor, Gaddalahalli, Kothanur Post, Hennur Road, </v>
          </cell>
          <cell r="BO2218" t="str">
            <v>Bangalore</v>
          </cell>
          <cell r="BP2218" t="str">
            <v>Karnataka</v>
          </cell>
          <cell r="BQ2218">
            <v>560077</v>
          </cell>
          <cell r="BR2218" t="str">
            <v>B.A</v>
          </cell>
          <cell r="BS2218" t="str">
            <v>MA(Economics)</v>
          </cell>
          <cell r="BT2218">
            <v>0</v>
          </cell>
          <cell r="BU2218" t="str">
            <v>Medreich Limited</v>
          </cell>
          <cell r="BV2218">
            <v>0</v>
          </cell>
          <cell r="BW2218">
            <v>0</v>
          </cell>
          <cell r="BX2218">
            <v>0</v>
          </cell>
          <cell r="BY2218">
            <v>0</v>
          </cell>
          <cell r="BZ2218">
            <v>0</v>
          </cell>
          <cell r="CA2218">
            <v>0</v>
          </cell>
          <cell r="CB2218">
            <v>0</v>
          </cell>
          <cell r="CC2218">
            <v>0</v>
          </cell>
          <cell r="CD2218">
            <v>0</v>
          </cell>
          <cell r="CE2218" t="str">
            <v>AGHPM8741K</v>
          </cell>
          <cell r="CF2218" t="str">
            <v>Gajendra Palo</v>
          </cell>
          <cell r="CG2218" t="str">
            <v>Gajendra Palo/S. Kannan</v>
          </cell>
        </row>
        <row r="2219">
          <cell r="B2219">
            <v>10003066</v>
          </cell>
          <cell r="C2219" t="str">
            <v>Active</v>
          </cell>
          <cell r="D2219">
            <v>2011417999</v>
          </cell>
          <cell r="E2219" t="str">
            <v>BADDI-MAINTENANCE</v>
          </cell>
          <cell r="F2219" t="str">
            <v>2011400278</v>
          </cell>
          <cell r="G2219" t="str">
            <v>B00642</v>
          </cell>
          <cell r="H2219" t="str">
            <v>M</v>
          </cell>
          <cell r="I2219" t="str">
            <v>Jagdish</v>
          </cell>
          <cell r="J2219">
            <v>0</v>
          </cell>
          <cell r="K2219">
            <v>0</v>
          </cell>
          <cell r="L2219" t="str">
            <v>Executive</v>
          </cell>
          <cell r="M2219" t="str">
            <v>Engineering Services</v>
          </cell>
          <cell r="N2219" t="str">
            <v>Core</v>
          </cell>
          <cell r="O2219">
            <v>0</v>
          </cell>
          <cell r="P2219" t="str">
            <v>PCP Manufacturing</v>
          </cell>
          <cell r="Q2219">
            <v>0</v>
          </cell>
          <cell r="R2219" t="str">
            <v>Personal Care Products</v>
          </cell>
          <cell r="S2219" t="str">
            <v>JMC</v>
          </cell>
          <cell r="T2219" t="str">
            <v>EG</v>
          </cell>
          <cell r="U2219" t="str">
            <v>Baddi</v>
          </cell>
          <cell r="V2219" t="str">
            <v>Baddi</v>
          </cell>
          <cell r="W2219">
            <v>41456</v>
          </cell>
          <cell r="X2219">
            <v>41456</v>
          </cell>
          <cell r="Y2219">
            <v>0</v>
          </cell>
          <cell r="Z2219">
            <v>2.6315936431380016</v>
          </cell>
          <cell r="AA2219">
            <v>2.6315936431380016</v>
          </cell>
          <cell r="AB2219">
            <v>41821</v>
          </cell>
          <cell r="AC2219">
            <v>41820</v>
          </cell>
          <cell r="AD2219">
            <v>42004</v>
          </cell>
          <cell r="AE2219">
            <v>0</v>
          </cell>
          <cell r="AF2219">
            <v>42005</v>
          </cell>
          <cell r="AG2219">
            <v>0</v>
          </cell>
          <cell r="AH2219">
            <v>0</v>
          </cell>
          <cell r="AI2219">
            <v>0</v>
          </cell>
          <cell r="AJ2219">
            <v>0</v>
          </cell>
          <cell r="AK2219">
            <v>0</v>
          </cell>
          <cell r="AL2219">
            <v>0</v>
          </cell>
          <cell r="AM2219">
            <v>0</v>
          </cell>
          <cell r="AN2219">
            <v>0</v>
          </cell>
          <cell r="AO2219">
            <v>0</v>
          </cell>
          <cell r="AP2219">
            <v>0</v>
          </cell>
          <cell r="AQ2219">
            <v>0</v>
          </cell>
          <cell r="AR2219" t="str">
            <v>GET</v>
          </cell>
          <cell r="AS2219" t="str">
            <v>Mechanical</v>
          </cell>
          <cell r="AT2219">
            <v>0</v>
          </cell>
          <cell r="AU2219">
            <v>0</v>
          </cell>
          <cell r="AV2219">
            <v>0</v>
          </cell>
          <cell r="AW2219">
            <v>0</v>
          </cell>
          <cell r="AX2219">
            <v>0</v>
          </cell>
          <cell r="AY2219">
            <v>0</v>
          </cell>
          <cell r="AZ2219">
            <v>0</v>
          </cell>
          <cell r="BA2219">
            <v>0</v>
          </cell>
          <cell r="BB2219">
            <v>0</v>
          </cell>
          <cell r="BC2219">
            <v>0</v>
          </cell>
          <cell r="BD2219">
            <v>0</v>
          </cell>
          <cell r="BE2219">
            <v>0</v>
          </cell>
          <cell r="BF2219">
            <v>0</v>
          </cell>
          <cell r="BG2219">
            <v>33239</v>
          </cell>
          <cell r="BH2219">
            <v>25</v>
          </cell>
          <cell r="BI2219">
            <v>1</v>
          </cell>
          <cell r="BJ2219">
            <v>55153</v>
          </cell>
          <cell r="BK2219" t="str">
            <v>Less than and equal to 30 yrs</v>
          </cell>
          <cell r="BL2219" t="str">
            <v>Unmarried</v>
          </cell>
          <cell r="BM2219">
            <v>2</v>
          </cell>
          <cell r="BN2219" t="str">
            <v>Vill: Langhu, PO: Gandhigram</v>
          </cell>
          <cell r="BO2219" t="str">
            <v>Baijnath</v>
          </cell>
          <cell r="BP2219" t="str">
            <v>Himachal Pradesh</v>
          </cell>
          <cell r="BQ2219">
            <v>176125</v>
          </cell>
          <cell r="BR2219" t="str">
            <v>12th</v>
          </cell>
          <cell r="BS2219" t="str">
            <v>B.Tech ( Mechanical)</v>
          </cell>
          <cell r="BT2219">
            <v>0</v>
          </cell>
          <cell r="BU2219" t="str">
            <v>Fresher</v>
          </cell>
          <cell r="BV2219">
            <v>0</v>
          </cell>
          <cell r="BW2219">
            <v>0</v>
          </cell>
          <cell r="BX2219">
            <v>0</v>
          </cell>
          <cell r="BY2219">
            <v>0</v>
          </cell>
          <cell r="BZ2219">
            <v>0</v>
          </cell>
          <cell r="CA2219">
            <v>0</v>
          </cell>
          <cell r="CB2219">
            <v>0</v>
          </cell>
          <cell r="CC2219">
            <v>0</v>
          </cell>
          <cell r="CD2219" t="str">
            <v>A+</v>
          </cell>
          <cell r="CE2219" t="str">
            <v>AXDPJ7248K</v>
          </cell>
          <cell r="CF2219" t="str">
            <v>Mahendra Uttam</v>
          </cell>
          <cell r="CG2219" t="str">
            <v>Mahendra Uttam</v>
          </cell>
        </row>
        <row r="2220">
          <cell r="B2220">
            <v>10003067</v>
          </cell>
          <cell r="C2220" t="str">
            <v>Inactive</v>
          </cell>
          <cell r="D2220">
            <v>0</v>
          </cell>
          <cell r="E2220">
            <v>0</v>
          </cell>
          <cell r="F2220" t="e">
            <v>#N/A</v>
          </cell>
          <cell r="G2220" t="str">
            <v>B00642</v>
          </cell>
          <cell r="H2220" t="str">
            <v>M</v>
          </cell>
          <cell r="I2220" t="str">
            <v xml:space="preserve">Vinayak </v>
          </cell>
          <cell r="J2220" t="str">
            <v>Khare</v>
          </cell>
          <cell r="K2220">
            <v>0</v>
          </cell>
          <cell r="L2220" t="str">
            <v>Graduate Engineer Trainee</v>
          </cell>
          <cell r="M2220" t="str">
            <v>Engineering Services</v>
          </cell>
          <cell r="N2220">
            <v>0</v>
          </cell>
          <cell r="O2220">
            <v>0</v>
          </cell>
          <cell r="P2220" t="str">
            <v>PCP Manufacturing</v>
          </cell>
          <cell r="Q2220">
            <v>0</v>
          </cell>
          <cell r="R2220" t="str">
            <v>Personal Care Products</v>
          </cell>
          <cell r="S2220" t="str">
            <v>Graduate Engineer Trainee</v>
          </cell>
          <cell r="T2220" t="str">
            <v>GET</v>
          </cell>
          <cell r="U2220" t="str">
            <v>Baddi</v>
          </cell>
          <cell r="V2220" t="str">
            <v>Baddi</v>
          </cell>
          <cell r="W2220">
            <v>41456</v>
          </cell>
          <cell r="X2220">
            <v>41456</v>
          </cell>
          <cell r="Y2220">
            <v>0</v>
          </cell>
          <cell r="Z2220">
            <v>2.6315936431380016</v>
          </cell>
          <cell r="AA2220">
            <v>1</v>
          </cell>
          <cell r="AB2220">
            <v>41821</v>
          </cell>
          <cell r="AC2220">
            <v>0</v>
          </cell>
          <cell r="AD2220">
            <v>42004</v>
          </cell>
          <cell r="AE2220">
            <v>0</v>
          </cell>
          <cell r="AF2220">
            <v>0</v>
          </cell>
          <cell r="AG2220">
            <v>0</v>
          </cell>
          <cell r="AH2220">
            <v>0</v>
          </cell>
          <cell r="AI2220">
            <v>0</v>
          </cell>
          <cell r="AJ2220">
            <v>0</v>
          </cell>
          <cell r="AK2220">
            <v>0</v>
          </cell>
          <cell r="AL2220">
            <v>0</v>
          </cell>
          <cell r="AM2220">
            <v>0</v>
          </cell>
          <cell r="AN2220">
            <v>0</v>
          </cell>
          <cell r="AO2220">
            <v>0</v>
          </cell>
          <cell r="AP2220">
            <v>0</v>
          </cell>
          <cell r="AQ2220">
            <v>0</v>
          </cell>
          <cell r="AR2220" t="str">
            <v>GET</v>
          </cell>
          <cell r="AS2220" t="str">
            <v>Electrical</v>
          </cell>
          <cell r="AT2220">
            <v>0</v>
          </cell>
          <cell r="AU2220">
            <v>0</v>
          </cell>
          <cell r="AV2220">
            <v>0</v>
          </cell>
          <cell r="AW2220">
            <v>0</v>
          </cell>
          <cell r="AX2220">
            <v>0</v>
          </cell>
          <cell r="AY2220">
            <v>0</v>
          </cell>
          <cell r="AZ2220">
            <v>0</v>
          </cell>
          <cell r="BA2220">
            <v>0</v>
          </cell>
          <cell r="BB2220">
            <v>0</v>
          </cell>
          <cell r="BC2220">
            <v>0</v>
          </cell>
          <cell r="BD2220">
            <v>0</v>
          </cell>
          <cell r="BE2220">
            <v>0</v>
          </cell>
          <cell r="BF2220">
            <v>0</v>
          </cell>
          <cell r="BG2220">
            <v>33227</v>
          </cell>
          <cell r="BH2220">
            <v>23</v>
          </cell>
          <cell r="BI2220">
            <v>6</v>
          </cell>
          <cell r="BJ2220">
            <v>55141</v>
          </cell>
          <cell r="BK2220" t="str">
            <v>Less than 30 yrs and equal to 30 yrs</v>
          </cell>
          <cell r="BL2220" t="str">
            <v>Unmarried</v>
          </cell>
          <cell r="BM2220">
            <v>4</v>
          </cell>
          <cell r="BN2220" t="str">
            <v>MD/706, Dipka Colony, Gerva Project</v>
          </cell>
          <cell r="BO2220" t="str">
            <v>Korba</v>
          </cell>
          <cell r="BP2220" t="str">
            <v>Chhattisgarh</v>
          </cell>
          <cell r="BQ2220">
            <v>495452</v>
          </cell>
          <cell r="BR2220" t="str">
            <v>12th</v>
          </cell>
          <cell r="BS2220" t="str">
            <v>B.Tech (Electrical)</v>
          </cell>
          <cell r="BT2220">
            <v>0</v>
          </cell>
          <cell r="BU2220" t="str">
            <v>Fresher</v>
          </cell>
          <cell r="BV2220">
            <v>41821</v>
          </cell>
          <cell r="BW2220">
            <v>41821</v>
          </cell>
          <cell r="BX2220">
            <v>41821</v>
          </cell>
          <cell r="BY2220" t="str">
            <v>Lack of Role Clarity / Responsibility</v>
          </cell>
          <cell r="BZ2220" t="str">
            <v>Resignation</v>
          </cell>
          <cell r="CA2220">
            <v>0</v>
          </cell>
          <cell r="CB2220" t="str">
            <v>Voluntary</v>
          </cell>
          <cell r="CC2220">
            <v>0</v>
          </cell>
          <cell r="CD2220">
            <v>0</v>
          </cell>
          <cell r="CE2220" t="str">
            <v>CPZPK4449B</v>
          </cell>
          <cell r="CF2220">
            <v>0</v>
          </cell>
          <cell r="CG2220">
            <v>0</v>
          </cell>
        </row>
        <row r="2221">
          <cell r="B2221">
            <v>10003091</v>
          </cell>
          <cell r="C2221" t="str">
            <v>Inactive</v>
          </cell>
          <cell r="D2221">
            <v>0</v>
          </cell>
          <cell r="E2221">
            <v>0</v>
          </cell>
          <cell r="F2221" t="e">
            <v>#N/A</v>
          </cell>
          <cell r="G2221" t="str">
            <v>B00645</v>
          </cell>
          <cell r="H2221" t="str">
            <v>M</v>
          </cell>
          <cell r="I2221" t="str">
            <v>Amit</v>
          </cell>
          <cell r="J2221" t="str">
            <v>Sharma</v>
          </cell>
          <cell r="K2221" t="str">
            <v>Kumar</v>
          </cell>
          <cell r="L2221" t="str">
            <v xml:space="preserve">Trainee </v>
          </cell>
          <cell r="M2221" t="str">
            <v>Production</v>
          </cell>
          <cell r="N2221">
            <v>0</v>
          </cell>
          <cell r="O2221">
            <v>0</v>
          </cell>
          <cell r="P2221" t="str">
            <v>PCP Manufacturing</v>
          </cell>
          <cell r="Q2221">
            <v>0</v>
          </cell>
          <cell r="R2221" t="str">
            <v>Personal Care Products</v>
          </cell>
          <cell r="S2221" t="str">
            <v>Trainee</v>
          </cell>
          <cell r="T2221" t="str">
            <v>S1</v>
          </cell>
          <cell r="U2221" t="str">
            <v>Baddi</v>
          </cell>
          <cell r="V2221" t="str">
            <v>Baddi</v>
          </cell>
          <cell r="W2221">
            <v>41463</v>
          </cell>
          <cell r="X2221">
            <v>41456</v>
          </cell>
          <cell r="Y2221">
            <v>0</v>
          </cell>
          <cell r="Z2221">
            <v>2.6124155606291288</v>
          </cell>
          <cell r="AA2221">
            <v>0.9</v>
          </cell>
          <cell r="AB2221">
            <v>41828</v>
          </cell>
          <cell r="AC2221">
            <v>0</v>
          </cell>
          <cell r="AD2221">
            <v>42011</v>
          </cell>
          <cell r="AE2221">
            <v>0</v>
          </cell>
          <cell r="AF2221">
            <v>0</v>
          </cell>
          <cell r="AG2221">
            <v>0</v>
          </cell>
          <cell r="AH2221">
            <v>0</v>
          </cell>
          <cell r="AI2221">
            <v>0</v>
          </cell>
          <cell r="AJ2221">
            <v>0</v>
          </cell>
          <cell r="AK2221">
            <v>0</v>
          </cell>
          <cell r="AL2221">
            <v>0</v>
          </cell>
          <cell r="AM2221">
            <v>0</v>
          </cell>
          <cell r="AN2221">
            <v>0</v>
          </cell>
          <cell r="AO2221">
            <v>0</v>
          </cell>
          <cell r="AP2221">
            <v>0</v>
          </cell>
          <cell r="AQ2221">
            <v>0</v>
          </cell>
          <cell r="AR2221" t="str">
            <v>Trainee</v>
          </cell>
          <cell r="AS2221" t="str">
            <v>Production</v>
          </cell>
          <cell r="AT2221">
            <v>0</v>
          </cell>
          <cell r="AU2221">
            <v>0</v>
          </cell>
          <cell r="AV2221">
            <v>0</v>
          </cell>
          <cell r="AW2221">
            <v>0</v>
          </cell>
          <cell r="AX2221">
            <v>0</v>
          </cell>
          <cell r="AY2221">
            <v>0</v>
          </cell>
          <cell r="AZ2221">
            <v>0</v>
          </cell>
          <cell r="BA2221">
            <v>0</v>
          </cell>
          <cell r="BB2221">
            <v>0</v>
          </cell>
          <cell r="BC2221">
            <v>0</v>
          </cell>
          <cell r="BD2221">
            <v>0</v>
          </cell>
          <cell r="BE2221">
            <v>0</v>
          </cell>
          <cell r="BF2221">
            <v>0</v>
          </cell>
          <cell r="BG2221">
            <v>33619</v>
          </cell>
          <cell r="BH2221">
            <v>22</v>
          </cell>
          <cell r="BI2221">
            <v>4</v>
          </cell>
          <cell r="BJ2221">
            <v>55533</v>
          </cell>
          <cell r="BK2221" t="str">
            <v>Less than 30 yrs and equal to 30 yrs</v>
          </cell>
          <cell r="BL2221" t="str">
            <v>Unmarried</v>
          </cell>
          <cell r="BM2221">
            <v>3</v>
          </cell>
          <cell r="BN2221" t="str">
            <v>VPO:Kot, Tehsil: Ghumarwin</v>
          </cell>
          <cell r="BO2221" t="str">
            <v>Bilaspur</v>
          </cell>
          <cell r="BP2221" t="str">
            <v>Himachal Pradesh</v>
          </cell>
          <cell r="BQ2221">
            <v>174028</v>
          </cell>
          <cell r="BR2221" t="str">
            <v>B.Tech (Chemical)</v>
          </cell>
          <cell r="BS2221">
            <v>0</v>
          </cell>
          <cell r="BT2221">
            <v>0</v>
          </cell>
          <cell r="BU2221" t="str">
            <v>NA</v>
          </cell>
          <cell r="BV2221">
            <v>41780</v>
          </cell>
          <cell r="BW2221">
            <v>41760</v>
          </cell>
          <cell r="BX2221">
            <v>41779</v>
          </cell>
          <cell r="BY2221" t="str">
            <v>Career Advancement</v>
          </cell>
          <cell r="BZ2221" t="str">
            <v>Resignation</v>
          </cell>
          <cell r="CA2221">
            <v>0</v>
          </cell>
          <cell r="CB2221" t="str">
            <v>Voluntary</v>
          </cell>
          <cell r="CC2221">
            <v>0</v>
          </cell>
          <cell r="CD2221">
            <v>0</v>
          </cell>
          <cell r="CE2221" t="str">
            <v>BAYPA4214P</v>
          </cell>
          <cell r="CF2221">
            <v>0</v>
          </cell>
          <cell r="CG2221">
            <v>0</v>
          </cell>
        </row>
        <row r="2222">
          <cell r="B2222">
            <v>10003090</v>
          </cell>
          <cell r="C2222" t="str">
            <v>Active</v>
          </cell>
          <cell r="D2222">
            <v>2011417999</v>
          </cell>
          <cell r="E2222" t="str">
            <v>BADDI-MAINTENANCE</v>
          </cell>
          <cell r="F2222" t="str">
            <v>2011400279</v>
          </cell>
          <cell r="G2222" t="str">
            <v>B00644</v>
          </cell>
          <cell r="H2222" t="str">
            <v>M</v>
          </cell>
          <cell r="I2222" t="str">
            <v xml:space="preserve">Gagan </v>
          </cell>
          <cell r="J2222" t="str">
            <v>Chauhan</v>
          </cell>
          <cell r="K2222">
            <v>0</v>
          </cell>
          <cell r="L2222" t="str">
            <v>Senior Supervisor</v>
          </cell>
          <cell r="M2222" t="str">
            <v>Engineering Services</v>
          </cell>
          <cell r="N2222" t="str">
            <v>Core</v>
          </cell>
          <cell r="O2222">
            <v>0</v>
          </cell>
          <cell r="P2222" t="str">
            <v>PCP Manufacturing</v>
          </cell>
          <cell r="Q2222">
            <v>0</v>
          </cell>
          <cell r="R2222" t="str">
            <v>Personal Care Products</v>
          </cell>
          <cell r="S2222" t="str">
            <v>OC</v>
          </cell>
          <cell r="T2222" t="str">
            <v>S2</v>
          </cell>
          <cell r="U2222" t="str">
            <v>Baddi</v>
          </cell>
          <cell r="V2222" t="str">
            <v>Baddi</v>
          </cell>
          <cell r="W2222">
            <v>41463</v>
          </cell>
          <cell r="X2222">
            <v>41456</v>
          </cell>
          <cell r="Y2222">
            <v>0</v>
          </cell>
          <cell r="Z2222">
            <v>2.6124155606291288</v>
          </cell>
          <cell r="AA2222">
            <v>2.6124155606291288</v>
          </cell>
          <cell r="AB2222">
            <v>41828</v>
          </cell>
          <cell r="AC2222">
            <v>41827</v>
          </cell>
          <cell r="AD2222">
            <v>42011</v>
          </cell>
          <cell r="AE2222">
            <v>0</v>
          </cell>
          <cell r="AF2222">
            <v>42012</v>
          </cell>
          <cell r="AG2222">
            <v>42095</v>
          </cell>
          <cell r="AH2222" t="str">
            <v>Supervisor</v>
          </cell>
          <cell r="AI2222" t="str">
            <v>OC</v>
          </cell>
          <cell r="AJ2222" t="str">
            <v>S1</v>
          </cell>
          <cell r="AK2222">
            <v>0</v>
          </cell>
          <cell r="AL2222">
            <v>0</v>
          </cell>
          <cell r="AM2222">
            <v>0</v>
          </cell>
          <cell r="AN2222">
            <v>0</v>
          </cell>
          <cell r="AO2222">
            <v>0</v>
          </cell>
          <cell r="AP2222">
            <v>0</v>
          </cell>
          <cell r="AQ2222">
            <v>0</v>
          </cell>
          <cell r="AR2222" t="str">
            <v>Trainee</v>
          </cell>
          <cell r="AS2222" t="str">
            <v>Production</v>
          </cell>
          <cell r="AT2222">
            <v>0</v>
          </cell>
          <cell r="AU2222">
            <v>0</v>
          </cell>
          <cell r="AV2222">
            <v>0</v>
          </cell>
          <cell r="AW2222">
            <v>0</v>
          </cell>
          <cell r="AX2222">
            <v>0</v>
          </cell>
          <cell r="AY2222">
            <v>0</v>
          </cell>
          <cell r="AZ2222">
            <v>0</v>
          </cell>
          <cell r="BA2222">
            <v>0</v>
          </cell>
          <cell r="BB2222">
            <v>0</v>
          </cell>
          <cell r="BC2222">
            <v>0</v>
          </cell>
          <cell r="BD2222">
            <v>0</v>
          </cell>
          <cell r="BE2222">
            <v>0</v>
          </cell>
          <cell r="BF2222">
            <v>0</v>
          </cell>
          <cell r="BG2222">
            <v>32081</v>
          </cell>
          <cell r="BH2222">
            <v>28</v>
          </cell>
          <cell r="BI2222">
            <v>3</v>
          </cell>
          <cell r="BJ2222">
            <v>53995</v>
          </cell>
          <cell r="BK2222" t="str">
            <v>Less than and equal to 30 yrs</v>
          </cell>
          <cell r="BL2222" t="str">
            <v>Unmarried</v>
          </cell>
          <cell r="BM2222">
            <v>4</v>
          </cell>
          <cell r="BN2222" t="str">
            <v>Vill: Phandi, PO: Kolar</v>
          </cell>
          <cell r="BO2222" t="str">
            <v>Paonta Sahib</v>
          </cell>
          <cell r="BP2222" t="str">
            <v>Himachal Pradesh</v>
          </cell>
          <cell r="BQ2222">
            <v>173001</v>
          </cell>
          <cell r="BR2222" t="str">
            <v>B.Tech ( Mechanical)</v>
          </cell>
          <cell r="BS2222">
            <v>0</v>
          </cell>
          <cell r="BT2222" t="str">
            <v>Diploma in Mechanical Engineering</v>
          </cell>
          <cell r="BU2222" t="str">
            <v>NA</v>
          </cell>
          <cell r="BV2222">
            <v>0</v>
          </cell>
          <cell r="BW2222">
            <v>0</v>
          </cell>
          <cell r="BX2222">
            <v>0</v>
          </cell>
          <cell r="BY2222">
            <v>0</v>
          </cell>
          <cell r="BZ2222">
            <v>0</v>
          </cell>
          <cell r="CA2222">
            <v>0</v>
          </cell>
          <cell r="CB2222">
            <v>0</v>
          </cell>
          <cell r="CC2222">
            <v>0</v>
          </cell>
          <cell r="CD2222" t="str">
            <v>O+</v>
          </cell>
          <cell r="CE2222" t="str">
            <v>AZAPC5416F</v>
          </cell>
          <cell r="CF2222" t="str">
            <v>Mahendra Uttam</v>
          </cell>
          <cell r="CG2222" t="str">
            <v>Mahendra Uttam</v>
          </cell>
        </row>
        <row r="2223">
          <cell r="B2223">
            <v>10003085</v>
          </cell>
          <cell r="C2223" t="str">
            <v>Active</v>
          </cell>
          <cell r="D2223">
            <v>1010322999</v>
          </cell>
          <cell r="E2223" t="str">
            <v>TALOJA-QUALITY</v>
          </cell>
          <cell r="F2223" t="str">
            <v>1010300418</v>
          </cell>
          <cell r="G2223" t="str">
            <v>04/0636</v>
          </cell>
          <cell r="H2223" t="str">
            <v>M</v>
          </cell>
          <cell r="I2223" t="str">
            <v xml:space="preserve">Abhishek </v>
          </cell>
          <cell r="J2223" t="str">
            <v>Auti</v>
          </cell>
          <cell r="K2223" t="str">
            <v>Ratnakar</v>
          </cell>
          <cell r="L2223" t="str">
            <v>Junior Executive</v>
          </cell>
          <cell r="M2223" t="str">
            <v>Quality Control</v>
          </cell>
          <cell r="N2223" t="str">
            <v>Core</v>
          </cell>
          <cell r="O2223">
            <v>0</v>
          </cell>
          <cell r="P2223" t="str">
            <v>Oleo Manufacturing</v>
          </cell>
          <cell r="Q2223">
            <v>0</v>
          </cell>
          <cell r="R2223" t="str">
            <v>Oleochemicals</v>
          </cell>
          <cell r="S2223" t="str">
            <v>JMC</v>
          </cell>
          <cell r="T2223" t="str">
            <v>EG-0</v>
          </cell>
          <cell r="U2223" t="str">
            <v>Taloja</v>
          </cell>
          <cell r="V2223" t="str">
            <v>Taloja</v>
          </cell>
          <cell r="W2223">
            <v>41464</v>
          </cell>
          <cell r="X2223">
            <v>41456</v>
          </cell>
          <cell r="Y2223">
            <v>1</v>
          </cell>
          <cell r="Z2223">
            <v>2.6096758349188236</v>
          </cell>
          <cell r="AA2223">
            <v>3.6096758349188236</v>
          </cell>
          <cell r="AB2223">
            <v>41829</v>
          </cell>
          <cell r="AC2223">
            <v>41821</v>
          </cell>
          <cell r="AD2223">
            <v>42013</v>
          </cell>
          <cell r="AE2223">
            <v>0</v>
          </cell>
          <cell r="AF2223">
            <v>42005</v>
          </cell>
          <cell r="AG2223">
            <v>0</v>
          </cell>
          <cell r="AH2223">
            <v>0</v>
          </cell>
          <cell r="AI2223">
            <v>0</v>
          </cell>
          <cell r="AJ2223">
            <v>0</v>
          </cell>
          <cell r="AK2223">
            <v>0</v>
          </cell>
          <cell r="AL2223">
            <v>0</v>
          </cell>
          <cell r="AM2223">
            <v>0</v>
          </cell>
          <cell r="AN2223">
            <v>0</v>
          </cell>
          <cell r="AO2223">
            <v>0</v>
          </cell>
          <cell r="AP2223">
            <v>0</v>
          </cell>
          <cell r="AQ2223">
            <v>0</v>
          </cell>
          <cell r="AR2223" t="str">
            <v>Trainee</v>
          </cell>
          <cell r="AS2223" t="str">
            <v>Quality Control</v>
          </cell>
          <cell r="AT2223">
            <v>0</v>
          </cell>
          <cell r="AU2223">
            <v>0</v>
          </cell>
          <cell r="AV2223" t="str">
            <v>Junior Executive</v>
          </cell>
          <cell r="AW2223">
            <v>0</v>
          </cell>
          <cell r="AX2223">
            <v>0</v>
          </cell>
          <cell r="AY2223">
            <v>0</v>
          </cell>
          <cell r="AZ2223">
            <v>0</v>
          </cell>
          <cell r="BA2223">
            <v>0</v>
          </cell>
          <cell r="BB2223">
            <v>0</v>
          </cell>
          <cell r="BC2223">
            <v>0</v>
          </cell>
          <cell r="BD2223">
            <v>0</v>
          </cell>
          <cell r="BE2223">
            <v>0</v>
          </cell>
          <cell r="BF2223">
            <v>0</v>
          </cell>
          <cell r="BG2223">
            <v>33370</v>
          </cell>
          <cell r="BH2223">
            <v>24</v>
          </cell>
          <cell r="BI2223">
            <v>9</v>
          </cell>
          <cell r="BJ2223">
            <v>55284</v>
          </cell>
          <cell r="BK2223" t="str">
            <v>Less than and equal to 30 yrs</v>
          </cell>
          <cell r="BL2223" t="str">
            <v>Unmarried</v>
          </cell>
          <cell r="BM2223">
            <v>2</v>
          </cell>
          <cell r="BN2223" t="str">
            <v>82/26, Sant Dyaneshwar Colony, Near Ashish Garde, Shastri Nagar</v>
          </cell>
          <cell r="BO2223" t="str">
            <v>Pune</v>
          </cell>
          <cell r="BP2223" t="str">
            <v>Maharashtra</v>
          </cell>
          <cell r="BQ2223">
            <v>411038</v>
          </cell>
          <cell r="BR2223" t="str">
            <v>B.Sc Chemistry</v>
          </cell>
          <cell r="BS2223">
            <v>0</v>
          </cell>
          <cell r="BT2223">
            <v>0</v>
          </cell>
          <cell r="BU2223" t="str">
            <v>NA</v>
          </cell>
          <cell r="BV2223">
            <v>0</v>
          </cell>
          <cell r="BW2223">
            <v>0</v>
          </cell>
          <cell r="BX2223">
            <v>0</v>
          </cell>
          <cell r="BY2223">
            <v>0</v>
          </cell>
          <cell r="BZ2223">
            <v>0</v>
          </cell>
          <cell r="CA2223">
            <v>0</v>
          </cell>
          <cell r="CB2223">
            <v>0</v>
          </cell>
          <cell r="CC2223">
            <v>0</v>
          </cell>
          <cell r="CD2223">
            <v>0</v>
          </cell>
          <cell r="CE2223" t="str">
            <v>BFXPA9664K</v>
          </cell>
          <cell r="CF2223" t="str">
            <v>C.P.Unnikrishnan</v>
          </cell>
          <cell r="CG2223" t="str">
            <v>C.P. Unnikrishnan</v>
          </cell>
        </row>
        <row r="2224">
          <cell r="B2224">
            <v>10003088</v>
          </cell>
          <cell r="C2224" t="str">
            <v>Active</v>
          </cell>
          <cell r="D2224">
            <v>1010199999</v>
          </cell>
          <cell r="E2224" t="str">
            <v>SION-PRODUCTION DEPT</v>
          </cell>
          <cell r="F2224" t="str">
            <v>1010100053</v>
          </cell>
          <cell r="G2224">
            <v>0</v>
          </cell>
          <cell r="H2224" t="str">
            <v>M</v>
          </cell>
          <cell r="I2224" t="str">
            <v>Shivaji</v>
          </cell>
          <cell r="J2224" t="str">
            <v>Dhepe</v>
          </cell>
          <cell r="K2224" t="str">
            <v>Sambhu</v>
          </cell>
          <cell r="L2224" t="str">
            <v xml:space="preserve">Senior Manager </v>
          </cell>
          <cell r="M2224" t="str">
            <v>Human Resources</v>
          </cell>
          <cell r="N2224" t="str">
            <v>Support</v>
          </cell>
          <cell r="O2224">
            <v>0</v>
          </cell>
          <cell r="P2224" t="str">
            <v>Human Resources</v>
          </cell>
          <cell r="Q2224">
            <v>0</v>
          </cell>
          <cell r="R2224" t="str">
            <v>Corporate Shared Services</v>
          </cell>
          <cell r="S2224" t="str">
            <v>MMC</v>
          </cell>
          <cell r="T2224" t="str">
            <v>EG-3</v>
          </cell>
          <cell r="U2224" t="str">
            <v>Sion</v>
          </cell>
          <cell r="V2224" t="str">
            <v>Corporate</v>
          </cell>
          <cell r="W2224">
            <v>41470</v>
          </cell>
          <cell r="X2224">
            <v>41456</v>
          </cell>
          <cell r="Y2224">
            <v>13</v>
          </cell>
          <cell r="Z2224">
            <v>2.5932374787544399</v>
          </cell>
          <cell r="AA2224">
            <v>15.593237478754439</v>
          </cell>
          <cell r="AB2224">
            <v>0</v>
          </cell>
          <cell r="AC2224">
            <v>0</v>
          </cell>
          <cell r="AD2224">
            <v>41653</v>
          </cell>
          <cell r="AE2224">
            <v>0</v>
          </cell>
          <cell r="AF2224">
            <v>41640</v>
          </cell>
          <cell r="AG2224">
            <v>0</v>
          </cell>
          <cell r="AH2224">
            <v>0</v>
          </cell>
          <cell r="AI2224">
            <v>0</v>
          </cell>
          <cell r="AJ2224">
            <v>0</v>
          </cell>
          <cell r="AK2224">
            <v>0</v>
          </cell>
          <cell r="AL2224">
            <v>0</v>
          </cell>
          <cell r="AM2224">
            <v>0</v>
          </cell>
          <cell r="AN2224">
            <v>0</v>
          </cell>
          <cell r="AO2224">
            <v>0</v>
          </cell>
          <cell r="AP2224">
            <v>0</v>
          </cell>
          <cell r="AQ2224">
            <v>0</v>
          </cell>
          <cell r="AR2224">
            <v>0</v>
          </cell>
          <cell r="AS2224">
            <v>0</v>
          </cell>
          <cell r="AT2224">
            <v>0</v>
          </cell>
          <cell r="AU2224">
            <v>0</v>
          </cell>
          <cell r="AV2224">
            <v>0</v>
          </cell>
          <cell r="AW2224">
            <v>0</v>
          </cell>
          <cell r="AX2224">
            <v>0</v>
          </cell>
          <cell r="AY2224">
            <v>0</v>
          </cell>
          <cell r="AZ2224">
            <v>0</v>
          </cell>
          <cell r="BA2224">
            <v>0</v>
          </cell>
          <cell r="BB2224">
            <v>0</v>
          </cell>
          <cell r="BC2224">
            <v>0</v>
          </cell>
          <cell r="BD2224">
            <v>0</v>
          </cell>
          <cell r="BE2224">
            <v>0</v>
          </cell>
          <cell r="BF2224">
            <v>0</v>
          </cell>
          <cell r="BG2224">
            <v>24990</v>
          </cell>
          <cell r="BH2224">
            <v>47</v>
          </cell>
          <cell r="BI2224">
            <v>8</v>
          </cell>
          <cell r="BJ2224">
            <v>46904</v>
          </cell>
          <cell r="BK2224" t="str">
            <v>46 - 50 yrs</v>
          </cell>
          <cell r="BL2224" t="str">
            <v>Married</v>
          </cell>
          <cell r="BM2224">
            <v>3</v>
          </cell>
          <cell r="BN2224" t="str">
            <v>Sai Shradha, Survey No. 54, Plot No. 58, Bhushan Nagar, Kedgaon, Ahmednagar</v>
          </cell>
          <cell r="BO2224" t="str">
            <v>Ahmednagar</v>
          </cell>
          <cell r="BP2224" t="str">
            <v>Maharashtra</v>
          </cell>
          <cell r="BQ2224">
            <v>414005</v>
          </cell>
          <cell r="BR2224" t="str">
            <v>B.Com</v>
          </cell>
          <cell r="BS2224" t="str">
            <v>M.Com</v>
          </cell>
          <cell r="BT2224" t="str">
            <v>LL.B</v>
          </cell>
          <cell r="BU2224" t="str">
            <v>Videocon Industries Ltd</v>
          </cell>
          <cell r="BV2224">
            <v>0</v>
          </cell>
          <cell r="BW2224">
            <v>0</v>
          </cell>
          <cell r="BX2224">
            <v>0</v>
          </cell>
          <cell r="BY2224">
            <v>0</v>
          </cell>
          <cell r="BZ2224">
            <v>0</v>
          </cell>
          <cell r="CA2224">
            <v>0</v>
          </cell>
          <cell r="CB2224">
            <v>0</v>
          </cell>
          <cell r="CC2224">
            <v>0</v>
          </cell>
          <cell r="CD2224" t="str">
            <v>A+</v>
          </cell>
          <cell r="CE2224" t="str">
            <v>ALRPD0629E</v>
          </cell>
          <cell r="CF2224" t="str">
            <v>Anant Pednekar</v>
          </cell>
          <cell r="CG2224" t="str">
            <v>Anant Pednekar</v>
          </cell>
        </row>
        <row r="2225">
          <cell r="B2225">
            <v>10003098</v>
          </cell>
          <cell r="C2225" t="str">
            <v>Active</v>
          </cell>
          <cell r="D2225">
            <v>2011418160</v>
          </cell>
          <cell r="E2225" t="str">
            <v>BADDI - SOAP FINISHING</v>
          </cell>
          <cell r="F2225" t="str">
            <v>2011400280</v>
          </cell>
          <cell r="G2225" t="str">
            <v>B00646</v>
          </cell>
          <cell r="H2225" t="str">
            <v>M</v>
          </cell>
          <cell r="I2225" t="str">
            <v>Prashant</v>
          </cell>
          <cell r="J2225" t="str">
            <v>Sharma</v>
          </cell>
          <cell r="K2225">
            <v>0</v>
          </cell>
          <cell r="L2225" t="str">
            <v>Senior Supervisor</v>
          </cell>
          <cell r="M2225" t="str">
            <v>Production</v>
          </cell>
          <cell r="N2225" t="str">
            <v>Core</v>
          </cell>
          <cell r="O2225">
            <v>0</v>
          </cell>
          <cell r="P2225" t="str">
            <v>PCP Manufacturing</v>
          </cell>
          <cell r="Q2225">
            <v>0</v>
          </cell>
          <cell r="R2225" t="str">
            <v>Personal Care Products</v>
          </cell>
          <cell r="S2225" t="str">
            <v>OC</v>
          </cell>
          <cell r="T2225" t="str">
            <v>S2</v>
          </cell>
          <cell r="U2225" t="str">
            <v>Baddi</v>
          </cell>
          <cell r="V2225" t="str">
            <v>Baddi</v>
          </cell>
          <cell r="W2225">
            <v>41484</v>
          </cell>
          <cell r="X2225">
            <v>41456</v>
          </cell>
          <cell r="Y2225">
            <v>0</v>
          </cell>
          <cell r="Z2225">
            <v>2.554881314053786</v>
          </cell>
          <cell r="AA2225">
            <v>2.554881314053786</v>
          </cell>
          <cell r="AB2225">
            <v>0</v>
          </cell>
          <cell r="AC2225">
            <v>0</v>
          </cell>
          <cell r="AD2225">
            <v>41667</v>
          </cell>
          <cell r="AE2225">
            <v>0</v>
          </cell>
          <cell r="AF2225">
            <v>41671</v>
          </cell>
          <cell r="AG2225">
            <v>42095</v>
          </cell>
          <cell r="AH2225" t="str">
            <v>Supervisor</v>
          </cell>
          <cell r="AI2225" t="str">
            <v>OC</v>
          </cell>
          <cell r="AJ2225" t="str">
            <v>S1</v>
          </cell>
          <cell r="AK2225">
            <v>0</v>
          </cell>
          <cell r="AL2225">
            <v>0</v>
          </cell>
          <cell r="AM2225">
            <v>0</v>
          </cell>
          <cell r="AN2225">
            <v>0</v>
          </cell>
          <cell r="AO2225">
            <v>0</v>
          </cell>
          <cell r="AP2225">
            <v>0</v>
          </cell>
          <cell r="AQ2225">
            <v>0</v>
          </cell>
          <cell r="AR2225">
            <v>0</v>
          </cell>
          <cell r="AS2225">
            <v>0</v>
          </cell>
          <cell r="AT2225">
            <v>0</v>
          </cell>
          <cell r="AU2225">
            <v>0</v>
          </cell>
          <cell r="AV2225">
            <v>0</v>
          </cell>
          <cell r="AW2225">
            <v>0</v>
          </cell>
          <cell r="AX2225">
            <v>0</v>
          </cell>
          <cell r="AY2225">
            <v>0</v>
          </cell>
          <cell r="AZ2225">
            <v>0</v>
          </cell>
          <cell r="BA2225">
            <v>0</v>
          </cell>
          <cell r="BB2225">
            <v>0</v>
          </cell>
          <cell r="BC2225">
            <v>0</v>
          </cell>
          <cell r="BD2225">
            <v>0</v>
          </cell>
          <cell r="BE2225">
            <v>0</v>
          </cell>
          <cell r="BF2225">
            <v>0</v>
          </cell>
          <cell r="BG2225">
            <v>32959</v>
          </cell>
          <cell r="BH2225">
            <v>25</v>
          </cell>
          <cell r="BI2225">
            <v>10</v>
          </cell>
          <cell r="BJ2225">
            <v>54873</v>
          </cell>
          <cell r="BK2225" t="str">
            <v>Less than and equal to 30 yrs</v>
          </cell>
          <cell r="BL2225" t="str">
            <v>Unmarried</v>
          </cell>
          <cell r="BM2225">
            <v>3</v>
          </cell>
          <cell r="BN2225" t="str">
            <v>Vill: Balwar,PO: Jukhala</v>
          </cell>
          <cell r="BO2225" t="str">
            <v>Bilaspur</v>
          </cell>
          <cell r="BP2225" t="str">
            <v>Himachal Pradesh</v>
          </cell>
          <cell r="BQ2225">
            <v>174033</v>
          </cell>
          <cell r="BR2225" t="str">
            <v>B.Tech ( Mechanical)</v>
          </cell>
          <cell r="BS2225">
            <v>0</v>
          </cell>
          <cell r="BT2225">
            <v>0</v>
          </cell>
          <cell r="BU2225" t="str">
            <v>R.M Chemicals Pvt. Ltd. (Unit -II)</v>
          </cell>
          <cell r="BV2225">
            <v>0</v>
          </cell>
          <cell r="BW2225">
            <v>0</v>
          </cell>
          <cell r="BX2225">
            <v>0</v>
          </cell>
          <cell r="BY2225">
            <v>0</v>
          </cell>
          <cell r="BZ2225">
            <v>0</v>
          </cell>
          <cell r="CA2225">
            <v>0</v>
          </cell>
          <cell r="CB2225">
            <v>0</v>
          </cell>
          <cell r="CC2225">
            <v>0</v>
          </cell>
          <cell r="CD2225" t="str">
            <v>B+</v>
          </cell>
          <cell r="CE2225" t="str">
            <v>DUSPS3545B</v>
          </cell>
          <cell r="CF2225" t="str">
            <v>Naresh Patel</v>
          </cell>
          <cell r="CG2225" t="str">
            <v>Naresh Patel</v>
          </cell>
        </row>
        <row r="2226">
          <cell r="B2226">
            <v>10003105</v>
          </cell>
          <cell r="C2226" t="str">
            <v>Active</v>
          </cell>
          <cell r="D2226">
            <v>1019904999</v>
          </cell>
          <cell r="E2226" t="str">
            <v>MKTG.-OLEO</v>
          </cell>
          <cell r="F2226" t="str">
            <v>1019900054</v>
          </cell>
          <cell r="G2226">
            <v>0</v>
          </cell>
          <cell r="H2226" t="str">
            <v>M</v>
          </cell>
          <cell r="I2226" t="str">
            <v>Varghese</v>
          </cell>
          <cell r="J2226" t="str">
            <v>Jose</v>
          </cell>
          <cell r="K2226" t="str">
            <v>E.</v>
          </cell>
          <cell r="L2226" t="str">
            <v>Executive</v>
          </cell>
          <cell r="M2226" t="str">
            <v>Sales &amp; Marketing</v>
          </cell>
          <cell r="N2226" t="str">
            <v>Core</v>
          </cell>
          <cell r="O2226">
            <v>0</v>
          </cell>
          <cell r="P2226" t="str">
            <v>Oleo Marketing</v>
          </cell>
          <cell r="Q2226">
            <v>0</v>
          </cell>
          <cell r="R2226" t="str">
            <v>Oleochemicals</v>
          </cell>
          <cell r="S2226" t="str">
            <v>JMC</v>
          </cell>
          <cell r="T2226" t="str">
            <v>EG</v>
          </cell>
          <cell r="U2226" t="str">
            <v>Corporate</v>
          </cell>
          <cell r="V2226" t="str">
            <v>Sion</v>
          </cell>
          <cell r="W2226">
            <v>41487</v>
          </cell>
          <cell r="X2226">
            <v>41487</v>
          </cell>
          <cell r="Y2226">
            <v>8</v>
          </cell>
          <cell r="Z2226">
            <v>2.5466621359715944</v>
          </cell>
          <cell r="AA2226">
            <v>10.546662135971594</v>
          </cell>
          <cell r="AB2226">
            <v>0</v>
          </cell>
          <cell r="AC2226">
            <v>0</v>
          </cell>
          <cell r="AD2226">
            <v>41670</v>
          </cell>
          <cell r="AE2226">
            <v>0</v>
          </cell>
          <cell r="AF2226">
            <v>41671</v>
          </cell>
          <cell r="AG2226">
            <v>0</v>
          </cell>
          <cell r="AH2226">
            <v>0</v>
          </cell>
          <cell r="AI2226">
            <v>0</v>
          </cell>
          <cell r="AJ2226">
            <v>0</v>
          </cell>
          <cell r="AK2226">
            <v>0</v>
          </cell>
          <cell r="AL2226">
            <v>0</v>
          </cell>
          <cell r="AM2226">
            <v>0</v>
          </cell>
          <cell r="AN2226">
            <v>0</v>
          </cell>
          <cell r="AO2226">
            <v>0</v>
          </cell>
          <cell r="AP2226">
            <v>0</v>
          </cell>
          <cell r="AQ2226">
            <v>0</v>
          </cell>
          <cell r="AR2226">
            <v>0</v>
          </cell>
          <cell r="AS2226">
            <v>0</v>
          </cell>
          <cell r="AT2226">
            <v>0</v>
          </cell>
          <cell r="AU2226">
            <v>0</v>
          </cell>
          <cell r="AV2226">
            <v>0</v>
          </cell>
          <cell r="AW2226">
            <v>0</v>
          </cell>
          <cell r="AX2226">
            <v>0</v>
          </cell>
          <cell r="AY2226">
            <v>0</v>
          </cell>
          <cell r="AZ2226">
            <v>0</v>
          </cell>
          <cell r="BA2226">
            <v>0</v>
          </cell>
          <cell r="BB2226">
            <v>0</v>
          </cell>
          <cell r="BC2226">
            <v>0</v>
          </cell>
          <cell r="BD2226">
            <v>0</v>
          </cell>
          <cell r="BE2226">
            <v>0</v>
          </cell>
          <cell r="BF2226">
            <v>0</v>
          </cell>
          <cell r="BG2226">
            <v>29783</v>
          </cell>
          <cell r="BH2226">
            <v>34</v>
          </cell>
          <cell r="BI2226">
            <v>7</v>
          </cell>
          <cell r="BJ2226">
            <v>51697</v>
          </cell>
          <cell r="BK2226" t="str">
            <v>31 - 35 yrs</v>
          </cell>
          <cell r="BL2226" t="str">
            <v>Unmarried</v>
          </cell>
          <cell r="BM2226">
            <v>2</v>
          </cell>
          <cell r="BN2226" t="str">
            <v>202 B, Hilton Regency 2, Evershine City, Vasai (East)</v>
          </cell>
          <cell r="BO2226" t="str">
            <v>Thane</v>
          </cell>
          <cell r="BP2226" t="str">
            <v>Maharashtra</v>
          </cell>
          <cell r="BQ2226">
            <v>401208</v>
          </cell>
          <cell r="BR2226" t="str">
            <v>B.Sc (Chemist)</v>
          </cell>
          <cell r="BS2226" t="str">
            <v>MBA (Operations)</v>
          </cell>
          <cell r="BT2226">
            <v>0</v>
          </cell>
          <cell r="BU2226" t="str">
            <v>Smmart Training &amp; Consultancy Pvt Ltd</v>
          </cell>
          <cell r="BV2226">
            <v>0</v>
          </cell>
          <cell r="BW2226">
            <v>0</v>
          </cell>
          <cell r="BX2226">
            <v>0</v>
          </cell>
          <cell r="BY2226">
            <v>0</v>
          </cell>
          <cell r="BZ2226">
            <v>0</v>
          </cell>
          <cell r="CA2226">
            <v>0</v>
          </cell>
          <cell r="CB2226">
            <v>0</v>
          </cell>
          <cell r="CC2226">
            <v>0</v>
          </cell>
          <cell r="CD2226" t="str">
            <v>O+</v>
          </cell>
          <cell r="CE2226" t="str">
            <v>AAKPE4682J</v>
          </cell>
          <cell r="CF2226" t="str">
            <v>V. R. Krishnan</v>
          </cell>
          <cell r="CG2226" t="str">
            <v>V. R. Krishnan</v>
          </cell>
        </row>
        <row r="2227">
          <cell r="B2227">
            <v>10003104</v>
          </cell>
          <cell r="C2227" t="str">
            <v>Inactive</v>
          </cell>
          <cell r="D2227">
            <v>0</v>
          </cell>
          <cell r="E2227">
            <v>0</v>
          </cell>
          <cell r="F2227" t="e">
            <v>#N/A</v>
          </cell>
          <cell r="G2227">
            <v>0</v>
          </cell>
          <cell r="H2227" t="str">
            <v>M</v>
          </cell>
          <cell r="I2227" t="str">
            <v>Shriram</v>
          </cell>
          <cell r="J2227">
            <v>0</v>
          </cell>
          <cell r="K2227" t="str">
            <v>Vijayaraghavan</v>
          </cell>
          <cell r="L2227" t="str">
            <v>Executive</v>
          </cell>
          <cell r="M2227">
            <v>0</v>
          </cell>
          <cell r="N2227">
            <v>0</v>
          </cell>
          <cell r="O2227">
            <v>0</v>
          </cell>
          <cell r="P2227" t="str">
            <v>Information Technology</v>
          </cell>
          <cell r="Q2227">
            <v>0</v>
          </cell>
          <cell r="R2227" t="str">
            <v>Corporate Shared Services</v>
          </cell>
          <cell r="S2227" t="str">
            <v>JMC</v>
          </cell>
          <cell r="T2227" t="str">
            <v>EG</v>
          </cell>
          <cell r="U2227" t="str">
            <v>Corporate</v>
          </cell>
          <cell r="V2227" t="str">
            <v>Corporate</v>
          </cell>
          <cell r="W2227">
            <v>41487</v>
          </cell>
          <cell r="X2227">
            <v>41487</v>
          </cell>
          <cell r="Y2227">
            <v>8.5</v>
          </cell>
          <cell r="Z2227">
            <v>2.5466621362886865</v>
          </cell>
          <cell r="AA2227">
            <v>11.046662136288687</v>
          </cell>
          <cell r="AB2227">
            <v>0</v>
          </cell>
          <cell r="AC2227">
            <v>0</v>
          </cell>
          <cell r="AD2227">
            <v>41670</v>
          </cell>
          <cell r="AE2227">
            <v>0</v>
          </cell>
          <cell r="AF2227">
            <v>0</v>
          </cell>
          <cell r="AG2227">
            <v>0</v>
          </cell>
          <cell r="AH2227">
            <v>0</v>
          </cell>
          <cell r="AI2227">
            <v>0</v>
          </cell>
          <cell r="AJ2227">
            <v>0</v>
          </cell>
          <cell r="AK2227">
            <v>0</v>
          </cell>
          <cell r="AL2227">
            <v>0</v>
          </cell>
          <cell r="AM2227">
            <v>0</v>
          </cell>
          <cell r="AN2227">
            <v>0</v>
          </cell>
          <cell r="AO2227">
            <v>0</v>
          </cell>
          <cell r="AP2227">
            <v>0</v>
          </cell>
          <cell r="AQ2227">
            <v>0</v>
          </cell>
          <cell r="AR2227">
            <v>0</v>
          </cell>
          <cell r="AS2227">
            <v>0</v>
          </cell>
          <cell r="AT2227">
            <v>0</v>
          </cell>
          <cell r="AU2227">
            <v>0</v>
          </cell>
          <cell r="AV2227">
            <v>0</v>
          </cell>
          <cell r="AW2227">
            <v>0</v>
          </cell>
          <cell r="AX2227">
            <v>0</v>
          </cell>
          <cell r="AY2227">
            <v>0</v>
          </cell>
          <cell r="AZ2227">
            <v>0</v>
          </cell>
          <cell r="BA2227">
            <v>0</v>
          </cell>
          <cell r="BB2227">
            <v>0</v>
          </cell>
          <cell r="BC2227">
            <v>0</v>
          </cell>
          <cell r="BD2227">
            <v>0</v>
          </cell>
          <cell r="BE2227">
            <v>0</v>
          </cell>
          <cell r="BF2227">
            <v>0</v>
          </cell>
          <cell r="BG2227">
            <v>29940</v>
          </cell>
          <cell r="BH2227">
            <v>34</v>
          </cell>
          <cell r="BI2227">
            <v>1</v>
          </cell>
          <cell r="BJ2227">
            <v>51854</v>
          </cell>
          <cell r="BK2227">
            <v>0</v>
          </cell>
          <cell r="BL2227" t="str">
            <v>Unmarried</v>
          </cell>
          <cell r="BM2227">
            <v>3</v>
          </cell>
          <cell r="BN2227" t="str">
            <v xml:space="preserve">3B, 304 Accolade CHS, Louis wadi, </v>
          </cell>
          <cell r="BO2227" t="str">
            <v>Thane - West</v>
          </cell>
          <cell r="BP2227" t="str">
            <v>Maharashtra</v>
          </cell>
          <cell r="BQ2227">
            <v>400604</v>
          </cell>
          <cell r="BR2227" t="str">
            <v>B.Com</v>
          </cell>
          <cell r="BS2227" t="str">
            <v>M.com</v>
          </cell>
          <cell r="BT2227">
            <v>0</v>
          </cell>
          <cell r="BU2227" t="str">
            <v>WNS</v>
          </cell>
          <cell r="BV2227">
            <v>41729</v>
          </cell>
          <cell r="BW2227">
            <v>41699</v>
          </cell>
          <cell r="BX2227">
            <v>41716</v>
          </cell>
          <cell r="BY2227" t="str">
            <v>ATG</v>
          </cell>
          <cell r="BZ2227" t="str">
            <v>Resignation</v>
          </cell>
          <cell r="CA2227">
            <v>0</v>
          </cell>
          <cell r="CB2227" t="str">
            <v>Involuntary</v>
          </cell>
          <cell r="CC2227">
            <v>0</v>
          </cell>
          <cell r="CD2227">
            <v>0</v>
          </cell>
          <cell r="CE2227" t="str">
            <v>AHXPR4025J</v>
          </cell>
          <cell r="CF2227" t="str">
            <v>Murali Nama</v>
          </cell>
          <cell r="CG2227" t="str">
            <v>Murali Nama</v>
          </cell>
        </row>
        <row r="2228">
          <cell r="B2228">
            <v>10001378</v>
          </cell>
          <cell r="C2228" t="str">
            <v>Inactive</v>
          </cell>
          <cell r="D2228">
            <v>2011699999</v>
          </cell>
          <cell r="E2228" t="str">
            <v>TILJALA-PRODUCTION DEPT</v>
          </cell>
          <cell r="F2228" t="str">
            <v>2011600037</v>
          </cell>
          <cell r="G2228" t="str">
            <v>2B2 22</v>
          </cell>
          <cell r="H2228" t="str">
            <v>M</v>
          </cell>
          <cell r="I2228" t="str">
            <v>Guddu</v>
          </cell>
          <cell r="J2228" t="str">
            <v>Das</v>
          </cell>
          <cell r="K2228" t="str">
            <v/>
          </cell>
          <cell r="L2228" t="str">
            <v>Operator-Stamping Machine/Process</v>
          </cell>
          <cell r="M2228" t="str">
            <v>Production</v>
          </cell>
          <cell r="N2228">
            <v>0</v>
          </cell>
          <cell r="O2228">
            <v>0</v>
          </cell>
          <cell r="P2228" t="str">
            <v>PCP Manufacturing</v>
          </cell>
          <cell r="Q2228">
            <v>0</v>
          </cell>
          <cell r="R2228" t="str">
            <v>Personal Care Products</v>
          </cell>
          <cell r="S2228" t="str">
            <v>Associate</v>
          </cell>
          <cell r="T2228" t="str">
            <v>A1</v>
          </cell>
          <cell r="U2228" t="str">
            <v>Tiljala</v>
          </cell>
          <cell r="V2228" t="str">
            <v>Tiljala</v>
          </cell>
          <cell r="W2228">
            <v>40179</v>
          </cell>
          <cell r="X2228" t="str">
            <v>Before 1 April 2010</v>
          </cell>
          <cell r="Y2228">
            <v>31</v>
          </cell>
          <cell r="Z2228">
            <v>6.1302237801243029</v>
          </cell>
          <cell r="AA2228">
            <v>37.130223780124304</v>
          </cell>
          <cell r="AB2228">
            <v>0</v>
          </cell>
          <cell r="AC2228">
            <v>0</v>
          </cell>
          <cell r="AD2228">
            <v>40359</v>
          </cell>
          <cell r="AE2228">
            <v>0</v>
          </cell>
          <cell r="AF2228">
            <v>40360</v>
          </cell>
          <cell r="AG2228">
            <v>0</v>
          </cell>
          <cell r="AH2228">
            <v>0</v>
          </cell>
          <cell r="AI2228">
            <v>0</v>
          </cell>
          <cell r="AJ2228">
            <v>0</v>
          </cell>
          <cell r="AK2228">
            <v>0</v>
          </cell>
          <cell r="AL2228">
            <v>0</v>
          </cell>
          <cell r="AM2228">
            <v>0</v>
          </cell>
          <cell r="AN2228">
            <v>0</v>
          </cell>
          <cell r="AO2228">
            <v>0</v>
          </cell>
          <cell r="AP2228">
            <v>0</v>
          </cell>
          <cell r="AQ2228">
            <v>0</v>
          </cell>
          <cell r="AR2228">
            <v>0</v>
          </cell>
          <cell r="AS2228">
            <v>0</v>
          </cell>
          <cell r="AT2228">
            <v>0</v>
          </cell>
          <cell r="AU2228">
            <v>0</v>
          </cell>
          <cell r="AV2228">
            <v>0</v>
          </cell>
          <cell r="AW2228">
            <v>0</v>
          </cell>
          <cell r="AX2228">
            <v>0</v>
          </cell>
          <cell r="AY2228">
            <v>0</v>
          </cell>
          <cell r="AZ2228">
            <v>0</v>
          </cell>
          <cell r="BA2228">
            <v>0</v>
          </cell>
          <cell r="BB2228">
            <v>0</v>
          </cell>
          <cell r="BC2228">
            <v>0</v>
          </cell>
          <cell r="BD2228">
            <v>0</v>
          </cell>
          <cell r="BE2228">
            <v>0</v>
          </cell>
          <cell r="BF2228">
            <v>0</v>
          </cell>
          <cell r="BG2228">
            <v>20241</v>
          </cell>
          <cell r="BH2228">
            <v>60</v>
          </cell>
          <cell r="BI2228">
            <v>8</v>
          </cell>
          <cell r="BJ2228">
            <v>42155</v>
          </cell>
          <cell r="BK2228">
            <v>0</v>
          </cell>
          <cell r="BL2228" t="str">
            <v>Married</v>
          </cell>
          <cell r="BM2228">
            <v>2</v>
          </cell>
          <cell r="BN2228" t="str">
            <v>Natun Diara, Nayabad, , Sonarpur</v>
          </cell>
          <cell r="BO2228" t="str">
            <v>Kolkata</v>
          </cell>
          <cell r="BP2228" t="str">
            <v>West Bengal</v>
          </cell>
          <cell r="BQ2228">
            <v>700152</v>
          </cell>
          <cell r="BR2228" t="str">
            <v>Non- Matric</v>
          </cell>
          <cell r="BS2228">
            <v>0</v>
          </cell>
          <cell r="BT2228">
            <v>0</v>
          </cell>
          <cell r="BU2228" t="str">
            <v>Henkel India Limited</v>
          </cell>
          <cell r="BV2228">
            <v>42155</v>
          </cell>
          <cell r="BW2228">
            <v>42125</v>
          </cell>
          <cell r="BX2228">
            <v>0</v>
          </cell>
          <cell r="BY2228" t="str">
            <v>Retirement</v>
          </cell>
          <cell r="BZ2228" t="str">
            <v>Retirement</v>
          </cell>
          <cell r="CA2228">
            <v>0</v>
          </cell>
          <cell r="CB2228" t="str">
            <v>Involuntary</v>
          </cell>
          <cell r="CC2228">
            <v>0</v>
          </cell>
          <cell r="CD2228">
            <v>0</v>
          </cell>
          <cell r="CE2228" t="str">
            <v>ATOPD2099K</v>
          </cell>
          <cell r="CF2228">
            <v>0</v>
          </cell>
          <cell r="CG2228">
            <v>0</v>
          </cell>
        </row>
        <row r="2229">
          <cell r="B2229">
            <v>10003110</v>
          </cell>
          <cell r="C2229" t="str">
            <v>Active</v>
          </cell>
          <cell r="D2229">
            <v>1010320999</v>
          </cell>
          <cell r="E2229" t="str">
            <v>TALOJA-EXCISE</v>
          </cell>
          <cell r="F2229" t="str">
            <v>1010300419</v>
          </cell>
          <cell r="G2229" t="str">
            <v>04/0637</v>
          </cell>
          <cell r="H2229" t="str">
            <v>M</v>
          </cell>
          <cell r="I2229" t="str">
            <v>Avinash</v>
          </cell>
          <cell r="J2229" t="str">
            <v>Jadhav</v>
          </cell>
          <cell r="K2229" t="str">
            <v>Ramesh</v>
          </cell>
          <cell r="L2229" t="str">
            <v>Assistant Manager</v>
          </cell>
          <cell r="M2229" t="str">
            <v>Excise</v>
          </cell>
          <cell r="N2229" t="str">
            <v>Support</v>
          </cell>
          <cell r="O2229">
            <v>0</v>
          </cell>
          <cell r="P2229" t="str">
            <v>EXIM</v>
          </cell>
          <cell r="Q2229">
            <v>0</v>
          </cell>
          <cell r="R2229" t="str">
            <v>Corporate Shared Services</v>
          </cell>
          <cell r="S2229" t="str">
            <v>JMC</v>
          </cell>
          <cell r="T2229" t="str">
            <v>EG-1</v>
          </cell>
          <cell r="U2229" t="str">
            <v>Taloja</v>
          </cell>
          <cell r="V2229" t="str">
            <v>Taloja</v>
          </cell>
          <cell r="W2229">
            <v>41491</v>
          </cell>
          <cell r="X2229">
            <v>41487</v>
          </cell>
          <cell r="Y2229">
            <v>8</v>
          </cell>
          <cell r="Z2229">
            <v>2.5357032318620054</v>
          </cell>
          <cell r="AA2229">
            <v>10.535703231862005</v>
          </cell>
          <cell r="AB2229">
            <v>0</v>
          </cell>
          <cell r="AC2229">
            <v>0</v>
          </cell>
          <cell r="AD2229">
            <v>41674</v>
          </cell>
          <cell r="AE2229">
            <v>0</v>
          </cell>
          <cell r="AF2229">
            <v>41671</v>
          </cell>
          <cell r="AG2229">
            <v>0</v>
          </cell>
          <cell r="AH2229">
            <v>0</v>
          </cell>
          <cell r="AI2229">
            <v>0</v>
          </cell>
          <cell r="AJ2229">
            <v>0</v>
          </cell>
          <cell r="AK2229">
            <v>0</v>
          </cell>
          <cell r="AL2229">
            <v>0</v>
          </cell>
          <cell r="AM2229">
            <v>0</v>
          </cell>
          <cell r="AN2229">
            <v>0</v>
          </cell>
          <cell r="AO2229">
            <v>0</v>
          </cell>
          <cell r="AP2229">
            <v>0</v>
          </cell>
          <cell r="AQ2229">
            <v>0</v>
          </cell>
          <cell r="AR2229">
            <v>0</v>
          </cell>
          <cell r="AS2229">
            <v>0</v>
          </cell>
          <cell r="AT2229">
            <v>0</v>
          </cell>
          <cell r="AU2229">
            <v>0</v>
          </cell>
          <cell r="AV2229">
            <v>0</v>
          </cell>
          <cell r="AW2229">
            <v>0</v>
          </cell>
          <cell r="AX2229">
            <v>0</v>
          </cell>
          <cell r="AY2229">
            <v>0</v>
          </cell>
          <cell r="AZ2229">
            <v>0</v>
          </cell>
          <cell r="BA2229">
            <v>0</v>
          </cell>
          <cell r="BB2229">
            <v>0</v>
          </cell>
          <cell r="BC2229">
            <v>0</v>
          </cell>
          <cell r="BD2229">
            <v>0</v>
          </cell>
          <cell r="BE2229">
            <v>0</v>
          </cell>
          <cell r="BF2229">
            <v>0</v>
          </cell>
          <cell r="BG2229">
            <v>30233</v>
          </cell>
          <cell r="BH2229">
            <v>33</v>
          </cell>
          <cell r="BI2229">
            <v>4</v>
          </cell>
          <cell r="BJ2229">
            <v>52147</v>
          </cell>
          <cell r="BK2229" t="str">
            <v>31 - 35 yrs</v>
          </cell>
          <cell r="BL2229" t="str">
            <v>Married</v>
          </cell>
          <cell r="BM2229">
            <v>2</v>
          </cell>
          <cell r="BN2229" t="str">
            <v xml:space="preserve">Suyog Society, Sr.No.32/2/2, Baba Construction, Opp.Pratibha Nagar, </v>
          </cell>
          <cell r="BO2229" t="str">
            <v>Dhankawadi,Pune</v>
          </cell>
          <cell r="BP2229" t="str">
            <v>Maharashtra</v>
          </cell>
          <cell r="BQ2229">
            <v>411043</v>
          </cell>
          <cell r="BR2229" t="str">
            <v>B.Com</v>
          </cell>
          <cell r="BS2229" t="str">
            <v>M.com</v>
          </cell>
          <cell r="BT2229">
            <v>0</v>
          </cell>
          <cell r="BU2229" t="str">
            <v>Bobst India pvt. Ltd.</v>
          </cell>
          <cell r="BV2229">
            <v>0</v>
          </cell>
          <cell r="BW2229">
            <v>0</v>
          </cell>
          <cell r="BX2229">
            <v>0</v>
          </cell>
          <cell r="BY2229">
            <v>0</v>
          </cell>
          <cell r="BZ2229">
            <v>0</v>
          </cell>
          <cell r="CA2229">
            <v>0</v>
          </cell>
          <cell r="CB2229">
            <v>0</v>
          </cell>
          <cell r="CC2229">
            <v>0</v>
          </cell>
          <cell r="CD2229">
            <v>0</v>
          </cell>
          <cell r="CE2229" t="str">
            <v>AMCPJ0690D</v>
          </cell>
          <cell r="CF2229" t="str">
            <v>Sunil Menon</v>
          </cell>
          <cell r="CG2229" t="str">
            <v>Sunil Menon</v>
          </cell>
        </row>
        <row r="2230">
          <cell r="B2230">
            <v>10003111</v>
          </cell>
          <cell r="C2230" t="str">
            <v>Transferred</v>
          </cell>
          <cell r="D2230">
            <v>9949999999</v>
          </cell>
          <cell r="E2230" t="str">
            <v>VVFL-CORPORATE</v>
          </cell>
          <cell r="F2230" t="str">
            <v>9949900001</v>
          </cell>
          <cell r="G2230">
            <v>0</v>
          </cell>
          <cell r="H2230" t="str">
            <v>M</v>
          </cell>
          <cell r="I2230" t="str">
            <v>Rajesh</v>
          </cell>
          <cell r="J2230" t="str">
            <v>Pathak</v>
          </cell>
          <cell r="K2230" t="str">
            <v>Biranchi</v>
          </cell>
          <cell r="L2230" t="str">
            <v xml:space="preserve">Senior Manager </v>
          </cell>
          <cell r="M2230" t="str">
            <v>Legal &amp; Secretarial</v>
          </cell>
          <cell r="N2230">
            <v>0</v>
          </cell>
          <cell r="O2230">
            <v>0</v>
          </cell>
          <cell r="P2230" t="str">
            <v>Sewree Operation</v>
          </cell>
          <cell r="Q2230">
            <v>0</v>
          </cell>
          <cell r="R2230" t="str">
            <v>Corporate Shared Services</v>
          </cell>
          <cell r="S2230" t="str">
            <v>MMC</v>
          </cell>
          <cell r="T2230" t="str">
            <v>EG-3</v>
          </cell>
          <cell r="U2230" t="str">
            <v>Corporate</v>
          </cell>
          <cell r="V2230" t="str">
            <v>Corporate</v>
          </cell>
          <cell r="W2230">
            <v>41498</v>
          </cell>
          <cell r="X2230">
            <v>41487</v>
          </cell>
          <cell r="Y2230">
            <v>11</v>
          </cell>
          <cell r="Z2230">
            <v>2.5165251496702248</v>
          </cell>
          <cell r="AA2230">
            <v>13.516525149670224</v>
          </cell>
          <cell r="AB2230">
            <v>0</v>
          </cell>
          <cell r="AC2230">
            <v>0</v>
          </cell>
          <cell r="AD2230">
            <v>41681</v>
          </cell>
          <cell r="AE2230">
            <v>0</v>
          </cell>
          <cell r="AF2230">
            <v>41671</v>
          </cell>
          <cell r="AG2230">
            <v>0</v>
          </cell>
          <cell r="AH2230">
            <v>0</v>
          </cell>
          <cell r="AI2230">
            <v>0</v>
          </cell>
          <cell r="AJ2230">
            <v>0</v>
          </cell>
          <cell r="AK2230">
            <v>0</v>
          </cell>
          <cell r="AL2230">
            <v>0</v>
          </cell>
          <cell r="AM2230">
            <v>0</v>
          </cell>
          <cell r="AN2230">
            <v>0</v>
          </cell>
          <cell r="AO2230">
            <v>0</v>
          </cell>
          <cell r="AP2230">
            <v>0</v>
          </cell>
          <cell r="AQ2230">
            <v>0</v>
          </cell>
          <cell r="AR2230">
            <v>0</v>
          </cell>
          <cell r="AS2230">
            <v>0</v>
          </cell>
          <cell r="AT2230">
            <v>0</v>
          </cell>
          <cell r="AU2230">
            <v>0</v>
          </cell>
          <cell r="AV2230">
            <v>0</v>
          </cell>
          <cell r="AW2230">
            <v>0</v>
          </cell>
          <cell r="AX2230">
            <v>0</v>
          </cell>
          <cell r="AY2230">
            <v>0</v>
          </cell>
          <cell r="AZ2230">
            <v>0</v>
          </cell>
          <cell r="BA2230" t="str">
            <v>Corporate</v>
          </cell>
          <cell r="BB2230">
            <v>41913</v>
          </cell>
          <cell r="BC2230">
            <v>0</v>
          </cell>
          <cell r="BD2230">
            <v>0</v>
          </cell>
          <cell r="BE2230">
            <v>0</v>
          </cell>
          <cell r="BF2230">
            <v>0</v>
          </cell>
          <cell r="BG2230">
            <v>27308</v>
          </cell>
          <cell r="BH2230">
            <v>41</v>
          </cell>
          <cell r="BI2230">
            <v>4</v>
          </cell>
          <cell r="BJ2230">
            <v>49222</v>
          </cell>
          <cell r="BK2230">
            <v>0</v>
          </cell>
          <cell r="BL2230" t="str">
            <v>Married</v>
          </cell>
          <cell r="BM2230">
            <v>3</v>
          </cell>
          <cell r="BN2230" t="str">
            <v>B-203, Anand Paradise Indralok, Phase - VI,</v>
          </cell>
          <cell r="BO2230" t="str">
            <v>Bhayander - East, Thane</v>
          </cell>
          <cell r="BP2230" t="str">
            <v>Maharashtra</v>
          </cell>
          <cell r="BQ2230">
            <v>401105</v>
          </cell>
          <cell r="BR2230" t="str">
            <v>LLB</v>
          </cell>
          <cell r="BS2230" t="str">
            <v>CS</v>
          </cell>
          <cell r="BT2230">
            <v>0</v>
          </cell>
          <cell r="BU2230" t="str">
            <v>Binani Zinc Ltd</v>
          </cell>
          <cell r="BV2230">
            <v>0</v>
          </cell>
          <cell r="BW2230">
            <v>0</v>
          </cell>
          <cell r="BX2230">
            <v>0</v>
          </cell>
          <cell r="BY2230" t="str">
            <v>Transferred to VVF Ltd</v>
          </cell>
          <cell r="BZ2230">
            <v>0</v>
          </cell>
          <cell r="CA2230">
            <v>0</v>
          </cell>
          <cell r="CB2230" t="str">
            <v>Involuntary</v>
          </cell>
          <cell r="CC2230">
            <v>0</v>
          </cell>
          <cell r="CD2230">
            <v>0</v>
          </cell>
          <cell r="CE2230" t="str">
            <v>ALIPP6155A</v>
          </cell>
          <cell r="CF2230" t="str">
            <v>Mohan Sonar</v>
          </cell>
          <cell r="CG2230" t="str">
            <v>Mohan Sonar</v>
          </cell>
        </row>
        <row r="2231">
          <cell r="B2231">
            <v>10003113</v>
          </cell>
          <cell r="C2231" t="str">
            <v>Active</v>
          </cell>
          <cell r="D2231">
            <v>2011422999</v>
          </cell>
          <cell r="E2231" t="str">
            <v>BADDI-QUALITY</v>
          </cell>
          <cell r="F2231" t="str">
            <v>2011400281</v>
          </cell>
          <cell r="G2231" t="str">
            <v>B00647</v>
          </cell>
          <cell r="H2231" t="str">
            <v>F</v>
          </cell>
          <cell r="I2231" t="str">
            <v>Sarita</v>
          </cell>
          <cell r="J2231" t="str">
            <v>Pathania</v>
          </cell>
          <cell r="K2231">
            <v>0</v>
          </cell>
          <cell r="L2231" t="str">
            <v>Microbiologist</v>
          </cell>
          <cell r="M2231" t="str">
            <v>Quality Control</v>
          </cell>
          <cell r="N2231" t="str">
            <v>Core</v>
          </cell>
          <cell r="O2231">
            <v>0</v>
          </cell>
          <cell r="P2231" t="str">
            <v>PCP Manufacturing</v>
          </cell>
          <cell r="Q2231">
            <v>0</v>
          </cell>
          <cell r="R2231" t="str">
            <v>Personal Care Products</v>
          </cell>
          <cell r="S2231" t="str">
            <v>OC</v>
          </cell>
          <cell r="T2231" t="str">
            <v>S1</v>
          </cell>
          <cell r="U2231" t="str">
            <v>Baddi</v>
          </cell>
          <cell r="V2231" t="str">
            <v>Baddi</v>
          </cell>
          <cell r="W2231">
            <v>41507</v>
          </cell>
          <cell r="X2231">
            <v>41487</v>
          </cell>
          <cell r="Y2231">
            <v>3.5</v>
          </cell>
          <cell r="Z2231">
            <v>2.4918676157407416</v>
          </cell>
          <cell r="AA2231">
            <v>5.9918676157407411</v>
          </cell>
          <cell r="AB2231">
            <v>0</v>
          </cell>
          <cell r="AC2231">
            <v>0</v>
          </cell>
          <cell r="AD2231">
            <v>41690</v>
          </cell>
          <cell r="AE2231">
            <v>0</v>
          </cell>
          <cell r="AF2231">
            <v>41699</v>
          </cell>
          <cell r="AG2231">
            <v>0</v>
          </cell>
          <cell r="AH2231">
            <v>0</v>
          </cell>
          <cell r="AI2231">
            <v>0</v>
          </cell>
          <cell r="AJ2231">
            <v>0</v>
          </cell>
          <cell r="AK2231">
            <v>0</v>
          </cell>
          <cell r="AL2231">
            <v>0</v>
          </cell>
          <cell r="AM2231">
            <v>0</v>
          </cell>
          <cell r="AN2231">
            <v>0</v>
          </cell>
          <cell r="AO2231">
            <v>0</v>
          </cell>
          <cell r="AP2231">
            <v>0</v>
          </cell>
          <cell r="AQ2231">
            <v>0</v>
          </cell>
          <cell r="AR2231">
            <v>0</v>
          </cell>
          <cell r="AS2231">
            <v>0</v>
          </cell>
          <cell r="AT2231">
            <v>0</v>
          </cell>
          <cell r="AU2231">
            <v>0</v>
          </cell>
          <cell r="AV2231">
            <v>0</v>
          </cell>
          <cell r="AW2231">
            <v>0</v>
          </cell>
          <cell r="AX2231">
            <v>0</v>
          </cell>
          <cell r="AY2231">
            <v>0</v>
          </cell>
          <cell r="AZ2231">
            <v>0</v>
          </cell>
          <cell r="BA2231">
            <v>0</v>
          </cell>
          <cell r="BB2231">
            <v>0</v>
          </cell>
          <cell r="BC2231">
            <v>0</v>
          </cell>
          <cell r="BD2231">
            <v>0</v>
          </cell>
          <cell r="BE2231">
            <v>0</v>
          </cell>
          <cell r="BF2231">
            <v>0</v>
          </cell>
          <cell r="BG2231">
            <v>31501</v>
          </cell>
          <cell r="BH2231">
            <v>29</v>
          </cell>
          <cell r="BI2231">
            <v>10</v>
          </cell>
          <cell r="BJ2231">
            <v>53415</v>
          </cell>
          <cell r="BK2231" t="str">
            <v>Less than and equal to 30 yrs</v>
          </cell>
          <cell r="BL2231" t="str">
            <v>Unmarried</v>
          </cell>
          <cell r="BM2231">
            <v>2</v>
          </cell>
          <cell r="BN2231" t="str">
            <v>VPO:Chatter, Tehsil: Nurpur</v>
          </cell>
          <cell r="BO2231" t="str">
            <v>Kangra</v>
          </cell>
          <cell r="BP2231" t="str">
            <v>Himachal Pradesh</v>
          </cell>
          <cell r="BQ2231">
            <v>176022</v>
          </cell>
          <cell r="BR2231" t="str">
            <v>B.Sc</v>
          </cell>
          <cell r="BS2231" t="str">
            <v>M.Sc ( Microbiologist)</v>
          </cell>
          <cell r="BT2231">
            <v>0</v>
          </cell>
          <cell r="BU2231" t="str">
            <v>Lotus Herbal</v>
          </cell>
          <cell r="BV2231">
            <v>0</v>
          </cell>
          <cell r="BW2231">
            <v>0</v>
          </cell>
          <cell r="BX2231">
            <v>0</v>
          </cell>
          <cell r="BY2231">
            <v>0</v>
          </cell>
          <cell r="BZ2231">
            <v>0</v>
          </cell>
          <cell r="CA2231">
            <v>0</v>
          </cell>
          <cell r="CB2231">
            <v>0</v>
          </cell>
          <cell r="CC2231">
            <v>0</v>
          </cell>
          <cell r="CD2231" t="str">
            <v>B+</v>
          </cell>
          <cell r="CE2231" t="str">
            <v>BFMPD9819Q</v>
          </cell>
          <cell r="CF2231" t="str">
            <v>Sandeep Agarwal</v>
          </cell>
          <cell r="CG2231" t="str">
            <v>Sandeep Agarwal</v>
          </cell>
        </row>
        <row r="2232">
          <cell r="B2232">
            <v>10003114</v>
          </cell>
          <cell r="C2232" t="str">
            <v>Active</v>
          </cell>
          <cell r="D2232">
            <v>2011299999</v>
          </cell>
          <cell r="E2232" t="str">
            <v>DAMAN-COMMON</v>
          </cell>
          <cell r="F2232" t="str">
            <v>2011200144</v>
          </cell>
          <cell r="G2232">
            <v>0</v>
          </cell>
          <cell r="H2232" t="str">
            <v>M</v>
          </cell>
          <cell r="I2232" t="str">
            <v>Puranmal</v>
          </cell>
          <cell r="J2232" t="str">
            <v>Sharma</v>
          </cell>
          <cell r="K2232" t="str">
            <v>Ramprasad</v>
          </cell>
          <cell r="L2232" t="str">
            <v xml:space="preserve">Senior Manager </v>
          </cell>
          <cell r="M2232" t="str">
            <v>Production</v>
          </cell>
          <cell r="N2232" t="str">
            <v>Core</v>
          </cell>
          <cell r="O2232">
            <v>0</v>
          </cell>
          <cell r="P2232" t="str">
            <v>PCP Manufacturing</v>
          </cell>
          <cell r="Q2232">
            <v>0</v>
          </cell>
          <cell r="R2232" t="str">
            <v>Personal Care Products</v>
          </cell>
          <cell r="S2232" t="str">
            <v>MMC</v>
          </cell>
          <cell r="T2232" t="str">
            <v>EG-3</v>
          </cell>
          <cell r="U2232" t="str">
            <v>Daman</v>
          </cell>
          <cell r="V2232" t="str">
            <v>Corporate</v>
          </cell>
          <cell r="W2232">
            <v>41512</v>
          </cell>
          <cell r="X2232">
            <v>41487</v>
          </cell>
          <cell r="Y2232">
            <v>25</v>
          </cell>
          <cell r="Z2232">
            <v>2.4781689856037552</v>
          </cell>
          <cell r="AA2232">
            <v>27.478168985603755</v>
          </cell>
          <cell r="AB2232">
            <v>0</v>
          </cell>
          <cell r="AC2232">
            <v>0</v>
          </cell>
          <cell r="AD2232">
            <v>41695</v>
          </cell>
          <cell r="AE2232">
            <v>0</v>
          </cell>
          <cell r="AF2232">
            <v>41699</v>
          </cell>
          <cell r="AG2232">
            <v>0</v>
          </cell>
          <cell r="AH2232">
            <v>0</v>
          </cell>
          <cell r="AI2232">
            <v>0</v>
          </cell>
          <cell r="AJ2232">
            <v>0</v>
          </cell>
          <cell r="AK2232">
            <v>0</v>
          </cell>
          <cell r="AL2232">
            <v>0</v>
          </cell>
          <cell r="AM2232">
            <v>0</v>
          </cell>
          <cell r="AN2232">
            <v>0</v>
          </cell>
          <cell r="AO2232">
            <v>0</v>
          </cell>
          <cell r="AP2232">
            <v>0</v>
          </cell>
          <cell r="AQ2232">
            <v>0</v>
          </cell>
          <cell r="AR2232">
            <v>0</v>
          </cell>
          <cell r="AS2232">
            <v>0</v>
          </cell>
          <cell r="AT2232">
            <v>0</v>
          </cell>
          <cell r="AU2232">
            <v>0</v>
          </cell>
          <cell r="AV2232">
            <v>0</v>
          </cell>
          <cell r="AW2232">
            <v>0</v>
          </cell>
          <cell r="AX2232">
            <v>0</v>
          </cell>
          <cell r="AY2232">
            <v>0</v>
          </cell>
          <cell r="AZ2232">
            <v>0</v>
          </cell>
          <cell r="BA2232">
            <v>0</v>
          </cell>
          <cell r="BB2232">
            <v>0</v>
          </cell>
          <cell r="BC2232">
            <v>0</v>
          </cell>
          <cell r="BD2232">
            <v>0</v>
          </cell>
          <cell r="BE2232">
            <v>0</v>
          </cell>
          <cell r="BF2232">
            <v>0</v>
          </cell>
          <cell r="BG2232">
            <v>23864</v>
          </cell>
          <cell r="BH2232">
            <v>50</v>
          </cell>
          <cell r="BI2232">
            <v>9</v>
          </cell>
          <cell r="BJ2232">
            <v>45778</v>
          </cell>
          <cell r="BK2232" t="str">
            <v>46 - 50 yrs</v>
          </cell>
          <cell r="BL2232" t="str">
            <v>Married</v>
          </cell>
          <cell r="BM2232">
            <v>2</v>
          </cell>
          <cell r="BN2232" t="str">
            <v xml:space="preserve">Rambhavan, Behind Kaviraja Haveli, Bhil Mohalla, Kotari, </v>
          </cell>
          <cell r="BO2232" t="str">
            <v>Kota</v>
          </cell>
          <cell r="BP2232" t="str">
            <v>Rajasthan</v>
          </cell>
          <cell r="BQ2232">
            <v>324007</v>
          </cell>
          <cell r="BR2232" t="str">
            <v>B.Sc</v>
          </cell>
          <cell r="BS2232">
            <v>0</v>
          </cell>
          <cell r="BT2232">
            <v>0</v>
          </cell>
          <cell r="BU2232" t="str">
            <v>Hygienic Research Institute Pvt Ltd</v>
          </cell>
          <cell r="BV2232">
            <v>0</v>
          </cell>
          <cell r="BW2232">
            <v>0</v>
          </cell>
          <cell r="BX2232">
            <v>0</v>
          </cell>
          <cell r="BY2232">
            <v>0</v>
          </cell>
          <cell r="BZ2232">
            <v>0</v>
          </cell>
          <cell r="CA2232">
            <v>0</v>
          </cell>
          <cell r="CB2232">
            <v>0</v>
          </cell>
          <cell r="CC2232">
            <v>0</v>
          </cell>
          <cell r="CD2232">
            <v>0</v>
          </cell>
          <cell r="CE2232" t="str">
            <v>ANXPS0813P</v>
          </cell>
          <cell r="CF2232" t="str">
            <v>Dinesh Kabra</v>
          </cell>
          <cell r="CG2232" t="str">
            <v>Dinesh Kabra</v>
          </cell>
        </row>
        <row r="2233">
          <cell r="B2233">
            <v>10003123</v>
          </cell>
          <cell r="C2233" t="str">
            <v>Inactive</v>
          </cell>
          <cell r="D2233">
            <v>0</v>
          </cell>
          <cell r="E2233">
            <v>0</v>
          </cell>
          <cell r="F2233" t="e">
            <v>#N/A</v>
          </cell>
          <cell r="G2233">
            <v>0</v>
          </cell>
          <cell r="H2233" t="str">
            <v>F</v>
          </cell>
          <cell r="I2233" t="str">
            <v>Anjali</v>
          </cell>
          <cell r="J2233" t="str">
            <v>Giri</v>
          </cell>
          <cell r="K2233" t="str">
            <v>Pradeep</v>
          </cell>
          <cell r="L2233" t="str">
            <v>Assistant Manager</v>
          </cell>
          <cell r="M2233">
            <v>0</v>
          </cell>
          <cell r="N2233">
            <v>0</v>
          </cell>
          <cell r="O2233">
            <v>0</v>
          </cell>
          <cell r="P2233" t="str">
            <v>Corporate Planning</v>
          </cell>
          <cell r="Q2233" t="str">
            <v>CMD Office</v>
          </cell>
          <cell r="R2233" t="str">
            <v>Corporate Shared Services</v>
          </cell>
          <cell r="S2233" t="str">
            <v>JMC</v>
          </cell>
          <cell r="T2233" t="str">
            <v>EG-1</v>
          </cell>
          <cell r="U2233" t="str">
            <v>Corporate</v>
          </cell>
          <cell r="V2233" t="str">
            <v>Corporate</v>
          </cell>
          <cell r="W2233">
            <v>41519</v>
          </cell>
          <cell r="X2233">
            <v>41518</v>
          </cell>
          <cell r="Y2233">
            <v>3.6</v>
          </cell>
          <cell r="Z2233">
            <v>2.458990903094882</v>
          </cell>
          <cell r="AA2233">
            <v>3.8</v>
          </cell>
          <cell r="AB2233">
            <v>0</v>
          </cell>
          <cell r="AC2233">
            <v>0</v>
          </cell>
          <cell r="AD2233">
            <v>41699</v>
          </cell>
          <cell r="AE2233">
            <v>0</v>
          </cell>
          <cell r="AF2233">
            <v>0</v>
          </cell>
          <cell r="AG2233">
            <v>0</v>
          </cell>
          <cell r="AH2233">
            <v>0</v>
          </cell>
          <cell r="AI2233">
            <v>0</v>
          </cell>
          <cell r="AJ2233">
            <v>0</v>
          </cell>
          <cell r="AK2233">
            <v>0</v>
          </cell>
          <cell r="AL2233">
            <v>0</v>
          </cell>
          <cell r="AM2233">
            <v>0</v>
          </cell>
          <cell r="AN2233">
            <v>0</v>
          </cell>
          <cell r="AO2233">
            <v>0</v>
          </cell>
          <cell r="AP2233">
            <v>0</v>
          </cell>
          <cell r="AQ2233">
            <v>0</v>
          </cell>
          <cell r="AR2233">
            <v>0</v>
          </cell>
          <cell r="AS2233">
            <v>0</v>
          </cell>
          <cell r="AT2233">
            <v>0</v>
          </cell>
          <cell r="AU2233">
            <v>0</v>
          </cell>
          <cell r="AV2233">
            <v>0</v>
          </cell>
          <cell r="AW2233">
            <v>0</v>
          </cell>
          <cell r="AX2233">
            <v>0</v>
          </cell>
          <cell r="AY2233">
            <v>0</v>
          </cell>
          <cell r="AZ2233">
            <v>0</v>
          </cell>
          <cell r="BA2233">
            <v>0</v>
          </cell>
          <cell r="BB2233">
            <v>0</v>
          </cell>
          <cell r="BC2233">
            <v>0</v>
          </cell>
          <cell r="BD2233">
            <v>0</v>
          </cell>
          <cell r="BE2233">
            <v>0</v>
          </cell>
          <cell r="BF2233">
            <v>0</v>
          </cell>
          <cell r="BG2233">
            <v>32384</v>
          </cell>
          <cell r="BH2233">
            <v>25</v>
          </cell>
          <cell r="BI2233">
            <v>2</v>
          </cell>
          <cell r="BJ2233">
            <v>0</v>
          </cell>
          <cell r="BK2233" t="str">
            <v>Less than 30 yrs and equal to 30 yrs</v>
          </cell>
          <cell r="BL2233" t="str">
            <v>Married</v>
          </cell>
          <cell r="BM2233">
            <v>0</v>
          </cell>
          <cell r="BN2233" t="str">
            <v>B - 201, Guru Krupa CHS., Plot No. 22, Sector - 3, Ghansoli</v>
          </cell>
          <cell r="BO2233" t="str">
            <v>Navi Mumbai</v>
          </cell>
          <cell r="BP2233" t="str">
            <v>Maharashtra</v>
          </cell>
          <cell r="BQ2233" t="str">
            <v>400 701</v>
          </cell>
          <cell r="BR2233" t="str">
            <v>BE(Chemical)</v>
          </cell>
          <cell r="BS2233">
            <v>0</v>
          </cell>
          <cell r="BT2233">
            <v>0</v>
          </cell>
          <cell r="BU2233" t="str">
            <v>John Energy Ltd</v>
          </cell>
          <cell r="BV2233">
            <v>41589</v>
          </cell>
          <cell r="BW2233">
            <v>41579</v>
          </cell>
          <cell r="BX2233">
            <v>41562</v>
          </cell>
          <cell r="BY2233" t="str">
            <v>Personal reasons</v>
          </cell>
          <cell r="BZ2233" t="str">
            <v>Resignation</v>
          </cell>
          <cell r="CA2233">
            <v>0</v>
          </cell>
          <cell r="CB2233" t="str">
            <v>Voluntary</v>
          </cell>
          <cell r="CC2233">
            <v>0</v>
          </cell>
          <cell r="CD2233">
            <v>0</v>
          </cell>
          <cell r="CE2233" t="str">
            <v>ATQPG0943B</v>
          </cell>
          <cell r="CF2233">
            <v>0</v>
          </cell>
          <cell r="CG2233">
            <v>0</v>
          </cell>
        </row>
        <row r="2234">
          <cell r="B2234">
            <v>10003134</v>
          </cell>
          <cell r="C2234" t="str">
            <v>Active</v>
          </cell>
          <cell r="D2234">
            <v>2011417999</v>
          </cell>
          <cell r="E2234" t="str">
            <v>BADDI-MAINTENANCE</v>
          </cell>
          <cell r="F2234" t="str">
            <v>2011400282</v>
          </cell>
          <cell r="G2234" t="str">
            <v>B00648</v>
          </cell>
          <cell r="H2234" t="str">
            <v>M</v>
          </cell>
          <cell r="I2234" t="str">
            <v>Kamal</v>
          </cell>
          <cell r="J2234" t="str">
            <v>Kumar</v>
          </cell>
          <cell r="K2234">
            <v>0</v>
          </cell>
          <cell r="L2234" t="str">
            <v>Electrician</v>
          </cell>
          <cell r="M2234" t="str">
            <v>Engineering Services</v>
          </cell>
          <cell r="N2234" t="str">
            <v>Core</v>
          </cell>
          <cell r="O2234">
            <v>0</v>
          </cell>
          <cell r="P2234" t="str">
            <v>PCP Manufacturing</v>
          </cell>
          <cell r="Q2234">
            <v>0</v>
          </cell>
          <cell r="R2234" t="str">
            <v>Personal Care Products</v>
          </cell>
          <cell r="S2234" t="str">
            <v>Associate</v>
          </cell>
          <cell r="T2234" t="str">
            <v>A1</v>
          </cell>
          <cell r="U2234" t="str">
            <v>Baddi</v>
          </cell>
          <cell r="V2234" t="str">
            <v>Baddi</v>
          </cell>
          <cell r="W2234">
            <v>41519</v>
          </cell>
          <cell r="X2234">
            <v>41518</v>
          </cell>
          <cell r="Y2234">
            <v>5</v>
          </cell>
          <cell r="Z2234">
            <v>2.458990903094882</v>
          </cell>
          <cell r="AA2234">
            <v>7.4589909030948824</v>
          </cell>
          <cell r="AB2234">
            <v>0</v>
          </cell>
          <cell r="AC2234">
            <v>0</v>
          </cell>
          <cell r="AD2234">
            <v>41699</v>
          </cell>
          <cell r="AE2234">
            <v>0</v>
          </cell>
          <cell r="AF2234">
            <v>41699</v>
          </cell>
          <cell r="AG2234">
            <v>0</v>
          </cell>
          <cell r="AH2234">
            <v>0</v>
          </cell>
          <cell r="AI2234">
            <v>0</v>
          </cell>
          <cell r="AJ2234">
            <v>0</v>
          </cell>
          <cell r="AK2234">
            <v>0</v>
          </cell>
          <cell r="AL2234">
            <v>0</v>
          </cell>
          <cell r="AM2234">
            <v>0</v>
          </cell>
          <cell r="AN2234">
            <v>0</v>
          </cell>
          <cell r="AO2234">
            <v>0</v>
          </cell>
          <cell r="AP2234">
            <v>0</v>
          </cell>
          <cell r="AQ2234">
            <v>0</v>
          </cell>
          <cell r="AR2234">
            <v>0</v>
          </cell>
          <cell r="AS2234">
            <v>0</v>
          </cell>
          <cell r="AT2234">
            <v>0</v>
          </cell>
          <cell r="AU2234">
            <v>0</v>
          </cell>
          <cell r="AV2234">
            <v>0</v>
          </cell>
          <cell r="AW2234">
            <v>0</v>
          </cell>
          <cell r="AX2234">
            <v>0</v>
          </cell>
          <cell r="AY2234">
            <v>0</v>
          </cell>
          <cell r="AZ2234">
            <v>0</v>
          </cell>
          <cell r="BA2234">
            <v>0</v>
          </cell>
          <cell r="BB2234">
            <v>0</v>
          </cell>
          <cell r="BC2234">
            <v>0</v>
          </cell>
          <cell r="BD2234">
            <v>0</v>
          </cell>
          <cell r="BE2234">
            <v>0</v>
          </cell>
          <cell r="BF2234">
            <v>0</v>
          </cell>
          <cell r="BG2234">
            <v>30708</v>
          </cell>
          <cell r="BH2234">
            <v>32</v>
          </cell>
          <cell r="BI2234">
            <v>0</v>
          </cell>
          <cell r="BJ2234">
            <v>52622</v>
          </cell>
          <cell r="BK2234" t="str">
            <v>31 - 35 yrs</v>
          </cell>
          <cell r="BL2234" t="str">
            <v>Married</v>
          </cell>
          <cell r="BM2234">
            <v>4</v>
          </cell>
          <cell r="BN2234" t="str">
            <v>VPO:Badhera, Tehsil: Haroli</v>
          </cell>
          <cell r="BO2234" t="str">
            <v>Una</v>
          </cell>
          <cell r="BP2234" t="str">
            <v>Himachal Pradesh</v>
          </cell>
          <cell r="BQ2234">
            <v>177209</v>
          </cell>
          <cell r="BR2234" t="str">
            <v>12th</v>
          </cell>
          <cell r="BS2234">
            <v>0</v>
          </cell>
          <cell r="BT2234" t="str">
            <v>ITI Electrician</v>
          </cell>
          <cell r="BU2234" t="str">
            <v>R.M Chemical Pvt Ltd</v>
          </cell>
          <cell r="BV2234">
            <v>0</v>
          </cell>
          <cell r="BW2234">
            <v>0</v>
          </cell>
          <cell r="BX2234">
            <v>0</v>
          </cell>
          <cell r="BY2234">
            <v>0</v>
          </cell>
          <cell r="BZ2234">
            <v>0</v>
          </cell>
          <cell r="CA2234">
            <v>0</v>
          </cell>
          <cell r="CB2234">
            <v>0</v>
          </cell>
          <cell r="CC2234">
            <v>0</v>
          </cell>
          <cell r="CD2234" t="str">
            <v>B+</v>
          </cell>
          <cell r="CE2234" t="str">
            <v>DHDPK7122N</v>
          </cell>
          <cell r="CF2234" t="str">
            <v>Raman Angra</v>
          </cell>
          <cell r="CG2234" t="str">
            <v>Raman Angra</v>
          </cell>
        </row>
        <row r="2235">
          <cell r="B2235">
            <v>10003127</v>
          </cell>
          <cell r="C2235" t="str">
            <v>Active</v>
          </cell>
          <cell r="D2235">
            <v>2019904999</v>
          </cell>
          <cell r="E2235" t="str">
            <v>CMB-MARKETING</v>
          </cell>
          <cell r="F2235" t="str">
            <v>2019900020</v>
          </cell>
          <cell r="G2235">
            <v>0</v>
          </cell>
          <cell r="H2235" t="str">
            <v>M</v>
          </cell>
          <cell r="I2235" t="str">
            <v>Vinayak</v>
          </cell>
          <cell r="J2235" t="str">
            <v>Jadhav</v>
          </cell>
          <cell r="K2235" t="str">
            <v>Parsharam</v>
          </cell>
          <cell r="L2235" t="str">
            <v>Assistant General Manager</v>
          </cell>
          <cell r="M2235" t="str">
            <v>Sales &amp; Marketing</v>
          </cell>
          <cell r="N2235" t="str">
            <v>Core</v>
          </cell>
          <cell r="O2235">
            <v>0</v>
          </cell>
          <cell r="P2235" t="str">
            <v>CMB Marketing</v>
          </cell>
          <cell r="Q2235">
            <v>0</v>
          </cell>
          <cell r="R2235" t="str">
            <v>Contract Manufacturing</v>
          </cell>
          <cell r="S2235" t="str">
            <v>MMC</v>
          </cell>
          <cell r="T2235" t="str">
            <v>EG-4</v>
          </cell>
          <cell r="U2235" t="str">
            <v>Corporate</v>
          </cell>
          <cell r="V2235" t="str">
            <v>Corporate</v>
          </cell>
          <cell r="W2235">
            <v>41535</v>
          </cell>
          <cell r="X2235">
            <v>41518</v>
          </cell>
          <cell r="Y2235">
            <v>15</v>
          </cell>
          <cell r="Z2235">
            <v>2.4151552869736181</v>
          </cell>
          <cell r="AA2235">
            <v>17.415155286973619</v>
          </cell>
          <cell r="AB2235">
            <v>0</v>
          </cell>
          <cell r="AC2235">
            <v>0</v>
          </cell>
          <cell r="AD2235">
            <v>41715</v>
          </cell>
          <cell r="AE2235">
            <v>0</v>
          </cell>
          <cell r="AF2235">
            <v>41730</v>
          </cell>
          <cell r="AG2235">
            <v>0</v>
          </cell>
          <cell r="AH2235">
            <v>0</v>
          </cell>
          <cell r="AI2235">
            <v>0</v>
          </cell>
          <cell r="AJ2235">
            <v>0</v>
          </cell>
          <cell r="AK2235">
            <v>0</v>
          </cell>
          <cell r="AL2235">
            <v>0</v>
          </cell>
          <cell r="AM2235">
            <v>0</v>
          </cell>
          <cell r="AN2235">
            <v>0</v>
          </cell>
          <cell r="AO2235">
            <v>0</v>
          </cell>
          <cell r="AP2235">
            <v>0</v>
          </cell>
          <cell r="AQ2235">
            <v>0</v>
          </cell>
          <cell r="AR2235">
            <v>0</v>
          </cell>
          <cell r="AS2235">
            <v>0</v>
          </cell>
          <cell r="AT2235">
            <v>0</v>
          </cell>
          <cell r="AU2235">
            <v>0</v>
          </cell>
          <cell r="AV2235">
            <v>0</v>
          </cell>
          <cell r="AW2235">
            <v>0</v>
          </cell>
          <cell r="AX2235">
            <v>0</v>
          </cell>
          <cell r="AY2235">
            <v>0</v>
          </cell>
          <cell r="AZ2235">
            <v>0</v>
          </cell>
          <cell r="BA2235">
            <v>0</v>
          </cell>
          <cell r="BB2235">
            <v>0</v>
          </cell>
          <cell r="BC2235">
            <v>0</v>
          </cell>
          <cell r="BD2235">
            <v>0</v>
          </cell>
          <cell r="BE2235">
            <v>0</v>
          </cell>
          <cell r="BF2235">
            <v>0</v>
          </cell>
          <cell r="BG2235">
            <v>27429</v>
          </cell>
          <cell r="BH2235">
            <v>41</v>
          </cell>
          <cell r="BI2235">
            <v>0</v>
          </cell>
          <cell r="BJ2235">
            <v>49343</v>
          </cell>
          <cell r="BK2235" t="str">
            <v>36 - 40 yrs</v>
          </cell>
          <cell r="BL2235" t="str">
            <v>Married</v>
          </cell>
          <cell r="BM2235">
            <v>3</v>
          </cell>
          <cell r="BN2235" t="str">
            <v>2288, 'A' ward, Guruwar Peth, Rankala Vesh, Kolhapur</v>
          </cell>
          <cell r="BO2235" t="str">
            <v>Kolhapur</v>
          </cell>
          <cell r="BP2235" t="str">
            <v>Maharashtra</v>
          </cell>
          <cell r="BQ2235">
            <v>416002</v>
          </cell>
          <cell r="BR2235" t="str">
            <v>BE(Chemical)</v>
          </cell>
          <cell r="BS2235">
            <v>0</v>
          </cell>
          <cell r="BT2235">
            <v>0</v>
          </cell>
          <cell r="BU2235" t="str">
            <v>Deepak Nitrite Ltd</v>
          </cell>
          <cell r="BV2235">
            <v>0</v>
          </cell>
          <cell r="BW2235">
            <v>0</v>
          </cell>
          <cell r="BX2235">
            <v>0</v>
          </cell>
          <cell r="BY2235">
            <v>0</v>
          </cell>
          <cell r="BZ2235">
            <v>0</v>
          </cell>
          <cell r="CA2235">
            <v>0</v>
          </cell>
          <cell r="CB2235">
            <v>0</v>
          </cell>
          <cell r="CC2235">
            <v>0</v>
          </cell>
          <cell r="CD2235" t="str">
            <v>O+</v>
          </cell>
          <cell r="CE2235" t="str">
            <v>AHCPJ9659D</v>
          </cell>
          <cell r="CF2235" t="str">
            <v>Vivek Pawaskar</v>
          </cell>
          <cell r="CG2235" t="str">
            <v>Vivek Pawaskar</v>
          </cell>
        </row>
        <row r="2236">
          <cell r="B2236">
            <v>10003124</v>
          </cell>
          <cell r="C2236" t="str">
            <v>Active</v>
          </cell>
          <cell r="D2236">
            <v>1019911999</v>
          </cell>
          <cell r="E2236" t="str">
            <v>CORPORATE-OLEO-EXIM</v>
          </cell>
          <cell r="F2236" t="str">
            <v>1019900055</v>
          </cell>
          <cell r="G2236">
            <v>0</v>
          </cell>
          <cell r="H2236" t="str">
            <v>M</v>
          </cell>
          <cell r="I2236" t="str">
            <v xml:space="preserve">Sudesh </v>
          </cell>
          <cell r="J2236" t="str">
            <v>Nair</v>
          </cell>
          <cell r="K2236" t="str">
            <v>Mani</v>
          </cell>
          <cell r="L2236" t="str">
            <v>Executive</v>
          </cell>
          <cell r="M2236" t="str">
            <v>EXIM</v>
          </cell>
          <cell r="N2236" t="str">
            <v>Support</v>
          </cell>
          <cell r="O2236" t="str">
            <v>Import</v>
          </cell>
          <cell r="P2236" t="str">
            <v>EXIM</v>
          </cell>
          <cell r="Q2236" t="str">
            <v>EXIM</v>
          </cell>
          <cell r="R2236" t="str">
            <v>Corporate Shared Services</v>
          </cell>
          <cell r="S2236" t="str">
            <v>JMC</v>
          </cell>
          <cell r="T2236" t="str">
            <v>EG</v>
          </cell>
          <cell r="U2236" t="str">
            <v>Taloja</v>
          </cell>
          <cell r="V2236" t="str">
            <v>Taloja</v>
          </cell>
          <cell r="W2236">
            <v>41547</v>
          </cell>
          <cell r="X2236">
            <v>41518</v>
          </cell>
          <cell r="Y2236">
            <v>9</v>
          </cell>
          <cell r="Z2236">
            <v>2.3822785746448512</v>
          </cell>
          <cell r="AA2236">
            <v>11.38227857464485</v>
          </cell>
          <cell r="AB2236">
            <v>0</v>
          </cell>
          <cell r="AC2236">
            <v>0</v>
          </cell>
          <cell r="AD2236">
            <v>41727</v>
          </cell>
          <cell r="AE2236">
            <v>0</v>
          </cell>
          <cell r="AF2236">
            <v>41730</v>
          </cell>
          <cell r="AG2236">
            <v>0</v>
          </cell>
          <cell r="AH2236">
            <v>0</v>
          </cell>
          <cell r="AI2236">
            <v>0</v>
          </cell>
          <cell r="AJ2236">
            <v>0</v>
          </cell>
          <cell r="AK2236">
            <v>0</v>
          </cell>
          <cell r="AL2236">
            <v>0</v>
          </cell>
          <cell r="AM2236">
            <v>0</v>
          </cell>
          <cell r="AN2236">
            <v>0</v>
          </cell>
          <cell r="AO2236">
            <v>0</v>
          </cell>
          <cell r="AP2236">
            <v>0</v>
          </cell>
          <cell r="AQ2236">
            <v>0</v>
          </cell>
          <cell r="AR2236">
            <v>0</v>
          </cell>
          <cell r="AS2236">
            <v>0</v>
          </cell>
          <cell r="AT2236">
            <v>0</v>
          </cell>
          <cell r="AU2236">
            <v>0</v>
          </cell>
          <cell r="AV2236">
            <v>0</v>
          </cell>
          <cell r="AW2236">
            <v>0</v>
          </cell>
          <cell r="AX2236">
            <v>0</v>
          </cell>
          <cell r="AY2236">
            <v>0</v>
          </cell>
          <cell r="AZ2236">
            <v>0</v>
          </cell>
          <cell r="BA2236" t="str">
            <v>Corporate</v>
          </cell>
          <cell r="BB2236">
            <v>42156</v>
          </cell>
          <cell r="BC2236">
            <v>0</v>
          </cell>
          <cell r="BD2236">
            <v>0</v>
          </cell>
          <cell r="BE2236">
            <v>0</v>
          </cell>
          <cell r="BF2236">
            <v>0</v>
          </cell>
          <cell r="BG2236">
            <v>27941</v>
          </cell>
          <cell r="BH2236">
            <v>39</v>
          </cell>
          <cell r="BI2236">
            <v>7</v>
          </cell>
          <cell r="BJ2236">
            <v>49855</v>
          </cell>
          <cell r="BK2236" t="str">
            <v>36 - 40 yrs</v>
          </cell>
          <cell r="BL2236" t="str">
            <v>Married</v>
          </cell>
          <cell r="BM2236">
            <v>4</v>
          </cell>
          <cell r="BN2236" t="str">
            <v>Martin Parera Compound, Room No. 3/192, Kurla Andheri Road, Jerimeri - West</v>
          </cell>
          <cell r="BO2236" t="str">
            <v>Mumbai</v>
          </cell>
          <cell r="BP2236" t="str">
            <v>Maharashtra</v>
          </cell>
          <cell r="BQ2236">
            <v>400072</v>
          </cell>
          <cell r="BR2236" t="str">
            <v>B.Com</v>
          </cell>
          <cell r="BS2236">
            <v>0</v>
          </cell>
          <cell r="BT2236">
            <v>0</v>
          </cell>
          <cell r="BU2236" t="str">
            <v>Super-Max Personal Care Pvt Ltd</v>
          </cell>
          <cell r="BV2236">
            <v>0</v>
          </cell>
          <cell r="BW2236">
            <v>0</v>
          </cell>
          <cell r="BX2236">
            <v>0</v>
          </cell>
          <cell r="BY2236">
            <v>0</v>
          </cell>
          <cell r="BZ2236">
            <v>0</v>
          </cell>
          <cell r="CA2236">
            <v>0</v>
          </cell>
          <cell r="CB2236">
            <v>0</v>
          </cell>
          <cell r="CC2236">
            <v>0</v>
          </cell>
          <cell r="CD2236" t="str">
            <v>O+</v>
          </cell>
          <cell r="CE2236" t="str">
            <v>AJMPN0860E</v>
          </cell>
          <cell r="CF2236" t="str">
            <v>Ajay Jha</v>
          </cell>
          <cell r="CG2236" t="str">
            <v>Ajay Jha</v>
          </cell>
        </row>
        <row r="2237">
          <cell r="B2237">
            <v>10003131</v>
          </cell>
          <cell r="C2237" t="str">
            <v>Active</v>
          </cell>
          <cell r="D2237">
            <v>9919908999</v>
          </cell>
          <cell r="E2237" t="str">
            <v>CORPORATE-HR</v>
          </cell>
          <cell r="F2237" t="str">
            <v>9919900094</v>
          </cell>
          <cell r="G2237">
            <v>0</v>
          </cell>
          <cell r="H2237" t="str">
            <v>F</v>
          </cell>
          <cell r="I2237" t="str">
            <v>Megha</v>
          </cell>
          <cell r="J2237" t="str">
            <v>Salgaonkar</v>
          </cell>
          <cell r="K2237" t="str">
            <v>Manish</v>
          </cell>
          <cell r="L2237" t="str">
            <v>Executive</v>
          </cell>
          <cell r="M2237" t="str">
            <v xml:space="preserve">Administration </v>
          </cell>
          <cell r="N2237" t="str">
            <v>Support</v>
          </cell>
          <cell r="O2237">
            <v>0</v>
          </cell>
          <cell r="P2237" t="str">
            <v>Human Resources</v>
          </cell>
          <cell r="Q2237" t="str">
            <v>Administration</v>
          </cell>
          <cell r="R2237" t="str">
            <v>Corporate Shared Services</v>
          </cell>
          <cell r="S2237" t="str">
            <v>JMC</v>
          </cell>
          <cell r="T2237" t="str">
            <v>EG</v>
          </cell>
          <cell r="U2237" t="str">
            <v>Corporate</v>
          </cell>
          <cell r="V2237" t="str">
            <v>Sion</v>
          </cell>
          <cell r="W2237">
            <v>41547</v>
          </cell>
          <cell r="X2237">
            <v>41518</v>
          </cell>
          <cell r="Y2237">
            <v>6</v>
          </cell>
          <cell r="Z2237">
            <v>2.382278574327759</v>
          </cell>
          <cell r="AA2237">
            <v>8.3822785743277599</v>
          </cell>
          <cell r="AB2237">
            <v>0</v>
          </cell>
          <cell r="AC2237">
            <v>0</v>
          </cell>
          <cell r="AD2237">
            <v>41727</v>
          </cell>
          <cell r="AE2237">
            <v>0</v>
          </cell>
          <cell r="AF2237">
            <v>41730</v>
          </cell>
          <cell r="AG2237">
            <v>0</v>
          </cell>
          <cell r="AH2237">
            <v>0</v>
          </cell>
          <cell r="AI2237">
            <v>0</v>
          </cell>
          <cell r="AJ2237">
            <v>0</v>
          </cell>
          <cell r="AK2237">
            <v>0</v>
          </cell>
          <cell r="AL2237">
            <v>0</v>
          </cell>
          <cell r="AM2237">
            <v>0</v>
          </cell>
          <cell r="AN2237">
            <v>0</v>
          </cell>
          <cell r="AO2237">
            <v>0</v>
          </cell>
          <cell r="AP2237">
            <v>0</v>
          </cell>
          <cell r="AQ2237">
            <v>0</v>
          </cell>
          <cell r="AR2237">
            <v>0</v>
          </cell>
          <cell r="AS2237">
            <v>0</v>
          </cell>
          <cell r="AT2237">
            <v>0</v>
          </cell>
          <cell r="AU2237">
            <v>0</v>
          </cell>
          <cell r="AV2237">
            <v>0</v>
          </cell>
          <cell r="AW2237">
            <v>0</v>
          </cell>
          <cell r="AX2237">
            <v>0</v>
          </cell>
          <cell r="AY2237">
            <v>0</v>
          </cell>
          <cell r="AZ2237">
            <v>0</v>
          </cell>
          <cell r="BA2237">
            <v>0</v>
          </cell>
          <cell r="BB2237">
            <v>0</v>
          </cell>
          <cell r="BC2237">
            <v>0</v>
          </cell>
          <cell r="BD2237">
            <v>0</v>
          </cell>
          <cell r="BE2237">
            <v>0</v>
          </cell>
          <cell r="BF2237">
            <v>0</v>
          </cell>
          <cell r="BG2237">
            <v>30565</v>
          </cell>
          <cell r="BH2237">
            <v>32</v>
          </cell>
          <cell r="BI2237">
            <v>5</v>
          </cell>
          <cell r="BJ2237">
            <v>52479</v>
          </cell>
          <cell r="BK2237" t="str">
            <v>31 - 35 yrs</v>
          </cell>
          <cell r="BL2237" t="str">
            <v>Married</v>
          </cell>
          <cell r="BM2237">
            <v>1</v>
          </cell>
          <cell r="BN2237" t="str">
            <v xml:space="preserve">141 /D, Hill Road, Mohan Nagar, Chunabhatti, </v>
          </cell>
          <cell r="BO2237" t="str">
            <v>Mumbai</v>
          </cell>
          <cell r="BP2237" t="str">
            <v>Maharashtra</v>
          </cell>
          <cell r="BQ2237">
            <v>400022</v>
          </cell>
          <cell r="BR2237" t="str">
            <v>B.A</v>
          </cell>
          <cell r="BS2237">
            <v>0</v>
          </cell>
          <cell r="BT2237" t="str">
            <v>IATA</v>
          </cell>
          <cell r="BU2237" t="str">
            <v>Carlson Wagonlit Travel</v>
          </cell>
          <cell r="BV2237">
            <v>0</v>
          </cell>
          <cell r="BW2237">
            <v>0</v>
          </cell>
          <cell r="BX2237">
            <v>0</v>
          </cell>
          <cell r="BY2237">
            <v>0</v>
          </cell>
          <cell r="BZ2237">
            <v>0</v>
          </cell>
          <cell r="CA2237">
            <v>0</v>
          </cell>
          <cell r="CB2237">
            <v>0</v>
          </cell>
          <cell r="CC2237">
            <v>0</v>
          </cell>
          <cell r="CD2237" t="str">
            <v>B+</v>
          </cell>
          <cell r="CE2237" t="str">
            <v>AKCPG4092L</v>
          </cell>
          <cell r="CF2237" t="str">
            <v>Rayomand Khambata</v>
          </cell>
          <cell r="CG2237" t="str">
            <v>Rayomand Khambata</v>
          </cell>
        </row>
        <row r="2238">
          <cell r="B2238">
            <v>10003130</v>
          </cell>
          <cell r="C2238" t="str">
            <v>Active</v>
          </cell>
          <cell r="D2238">
            <v>9919902999</v>
          </cell>
          <cell r="E2238" t="str">
            <v>CORPORATE-FINANCE</v>
          </cell>
          <cell r="F2238" t="str">
            <v>9919900093</v>
          </cell>
          <cell r="G2238">
            <v>0</v>
          </cell>
          <cell r="H2238" t="str">
            <v>F</v>
          </cell>
          <cell r="I2238" t="str">
            <v>Payal</v>
          </cell>
          <cell r="J2238" t="str">
            <v>Shah</v>
          </cell>
          <cell r="K2238" t="str">
            <v>Hemant</v>
          </cell>
          <cell r="L2238" t="str">
            <v xml:space="preserve">Senior Manager </v>
          </cell>
          <cell r="M2238" t="str">
            <v>Finance &amp; Accounts</v>
          </cell>
          <cell r="N2238" t="str">
            <v>Support</v>
          </cell>
          <cell r="O2238" t="str">
            <v>Accounts</v>
          </cell>
          <cell r="P2238" t="str">
            <v>Finance &amp; Accounts</v>
          </cell>
          <cell r="Q2238" t="str">
            <v>Accounts</v>
          </cell>
          <cell r="R2238" t="str">
            <v>Corporate Shared Services</v>
          </cell>
          <cell r="S2238" t="str">
            <v>MMC</v>
          </cell>
          <cell r="T2238" t="str">
            <v>EG-3</v>
          </cell>
          <cell r="U2238" t="str">
            <v>Corporate</v>
          </cell>
          <cell r="V2238" t="str">
            <v>Corporate</v>
          </cell>
          <cell r="W2238">
            <v>41547</v>
          </cell>
          <cell r="X2238">
            <v>41518</v>
          </cell>
          <cell r="Y2238">
            <v>5</v>
          </cell>
          <cell r="Z2238">
            <v>2.382278574327759</v>
          </cell>
          <cell r="AA2238">
            <v>7.382278574327759</v>
          </cell>
          <cell r="AB2238">
            <v>0</v>
          </cell>
          <cell r="AC2238">
            <v>0</v>
          </cell>
          <cell r="AD2238">
            <v>41727</v>
          </cell>
          <cell r="AE2238">
            <v>0</v>
          </cell>
          <cell r="AF2238">
            <v>41730</v>
          </cell>
          <cell r="AG2238">
            <v>0</v>
          </cell>
          <cell r="AH2238">
            <v>0</v>
          </cell>
          <cell r="AI2238">
            <v>0</v>
          </cell>
          <cell r="AJ2238">
            <v>0</v>
          </cell>
          <cell r="AK2238">
            <v>0</v>
          </cell>
          <cell r="AL2238">
            <v>0</v>
          </cell>
          <cell r="AM2238">
            <v>0</v>
          </cell>
          <cell r="AN2238">
            <v>0</v>
          </cell>
          <cell r="AO2238">
            <v>0</v>
          </cell>
          <cell r="AP2238">
            <v>0</v>
          </cell>
          <cell r="AQ2238">
            <v>0</v>
          </cell>
          <cell r="AR2238">
            <v>0</v>
          </cell>
          <cell r="AS2238">
            <v>0</v>
          </cell>
          <cell r="AT2238">
            <v>0</v>
          </cell>
          <cell r="AU2238">
            <v>0</v>
          </cell>
          <cell r="AV2238">
            <v>0</v>
          </cell>
          <cell r="AW2238">
            <v>0</v>
          </cell>
          <cell r="AX2238">
            <v>0</v>
          </cell>
          <cell r="AY2238">
            <v>0</v>
          </cell>
          <cell r="AZ2238">
            <v>0</v>
          </cell>
          <cell r="BA2238">
            <v>0</v>
          </cell>
          <cell r="BB2238">
            <v>0</v>
          </cell>
          <cell r="BC2238">
            <v>0</v>
          </cell>
          <cell r="BD2238">
            <v>0</v>
          </cell>
          <cell r="BE2238">
            <v>0</v>
          </cell>
          <cell r="BF2238">
            <v>0</v>
          </cell>
          <cell r="BG2238">
            <v>31198</v>
          </cell>
          <cell r="BH2238">
            <v>30</v>
          </cell>
          <cell r="BI2238">
            <v>8</v>
          </cell>
          <cell r="BJ2238">
            <v>53112</v>
          </cell>
          <cell r="BK2238" t="str">
            <v>Less than and equal to 30 yrs</v>
          </cell>
          <cell r="BL2238" t="str">
            <v>Married</v>
          </cell>
          <cell r="BM2238">
            <v>0</v>
          </cell>
          <cell r="BN2238" t="str">
            <v>704, C-2, Tulip, Runwal Garden city, Balkum</v>
          </cell>
          <cell r="BO2238" t="str">
            <v>Thane</v>
          </cell>
          <cell r="BP2238" t="str">
            <v>Maharashtra</v>
          </cell>
          <cell r="BQ2238">
            <v>400608</v>
          </cell>
          <cell r="BR2238" t="str">
            <v>B.Com</v>
          </cell>
          <cell r="BS2238" t="str">
            <v>M.Com &amp;  CA</v>
          </cell>
          <cell r="BT2238">
            <v>0</v>
          </cell>
          <cell r="BU2238" t="str">
            <v>Ernst &amp; Young LLP</v>
          </cell>
          <cell r="BV2238">
            <v>0</v>
          </cell>
          <cell r="BW2238">
            <v>0</v>
          </cell>
          <cell r="BX2238">
            <v>0</v>
          </cell>
          <cell r="BY2238">
            <v>0</v>
          </cell>
          <cell r="BZ2238">
            <v>0</v>
          </cell>
          <cell r="CA2238">
            <v>0</v>
          </cell>
          <cell r="CB2238">
            <v>0</v>
          </cell>
          <cell r="CC2238">
            <v>0</v>
          </cell>
          <cell r="CD2238" t="str">
            <v>O+</v>
          </cell>
          <cell r="CE2238" t="str">
            <v>CFUPS5245G</v>
          </cell>
          <cell r="CF2238" t="str">
            <v>Gajendra Palo</v>
          </cell>
          <cell r="CG2238" t="str">
            <v>Gajendra Palo</v>
          </cell>
        </row>
        <row r="2239">
          <cell r="B2239">
            <v>10003154</v>
          </cell>
          <cell r="C2239" t="str">
            <v>Active</v>
          </cell>
          <cell r="D2239">
            <v>2011418140</v>
          </cell>
          <cell r="E2239" t="str">
            <v>BADDI - SAPONIFICATION</v>
          </cell>
          <cell r="F2239" t="str">
            <v>2011400283</v>
          </cell>
          <cell r="G2239" t="str">
            <v>B00649</v>
          </cell>
          <cell r="H2239" t="str">
            <v>M</v>
          </cell>
          <cell r="I2239" t="str">
            <v xml:space="preserve">Ratneshwar </v>
          </cell>
          <cell r="J2239" t="str">
            <v>Dwivedi</v>
          </cell>
          <cell r="K2239" t="str">
            <v>Kumar</v>
          </cell>
          <cell r="L2239" t="str">
            <v>Operator</v>
          </cell>
          <cell r="M2239" t="str">
            <v>Production</v>
          </cell>
          <cell r="N2239" t="str">
            <v>Core</v>
          </cell>
          <cell r="O2239" t="str">
            <v>Soap Noodles</v>
          </cell>
          <cell r="P2239" t="str">
            <v>PCP Manufacturing</v>
          </cell>
          <cell r="Q2239">
            <v>0</v>
          </cell>
          <cell r="R2239" t="str">
            <v>Personal Care Products</v>
          </cell>
          <cell r="S2239" t="str">
            <v>Associate</v>
          </cell>
          <cell r="T2239" t="str">
            <v>A1</v>
          </cell>
          <cell r="U2239" t="str">
            <v>Baddi</v>
          </cell>
          <cell r="V2239" t="str">
            <v>Baddi</v>
          </cell>
          <cell r="W2239">
            <v>41575</v>
          </cell>
          <cell r="X2239">
            <v>41548</v>
          </cell>
          <cell r="Y2239">
            <v>3</v>
          </cell>
          <cell r="Z2239">
            <v>2.3055662458777277</v>
          </cell>
          <cell r="AA2239">
            <v>5.3055662458777277</v>
          </cell>
          <cell r="AB2239">
            <v>0</v>
          </cell>
          <cell r="AC2239">
            <v>0</v>
          </cell>
          <cell r="AD2239">
            <v>41756</v>
          </cell>
          <cell r="AE2239">
            <v>0</v>
          </cell>
          <cell r="AF2239">
            <v>41760</v>
          </cell>
          <cell r="AG2239">
            <v>0</v>
          </cell>
          <cell r="AH2239">
            <v>0</v>
          </cell>
          <cell r="AI2239">
            <v>0</v>
          </cell>
          <cell r="AJ2239">
            <v>0</v>
          </cell>
          <cell r="AK2239">
            <v>0</v>
          </cell>
          <cell r="AL2239">
            <v>0</v>
          </cell>
          <cell r="AM2239">
            <v>0</v>
          </cell>
          <cell r="AN2239">
            <v>0</v>
          </cell>
          <cell r="AO2239">
            <v>0</v>
          </cell>
          <cell r="AP2239">
            <v>0</v>
          </cell>
          <cell r="AQ2239">
            <v>0</v>
          </cell>
          <cell r="AR2239">
            <v>0</v>
          </cell>
          <cell r="AS2239">
            <v>0</v>
          </cell>
          <cell r="AT2239">
            <v>0</v>
          </cell>
          <cell r="AU2239">
            <v>0</v>
          </cell>
          <cell r="AV2239">
            <v>0</v>
          </cell>
          <cell r="AW2239">
            <v>0</v>
          </cell>
          <cell r="AX2239">
            <v>0</v>
          </cell>
          <cell r="AY2239">
            <v>0</v>
          </cell>
          <cell r="AZ2239">
            <v>0</v>
          </cell>
          <cell r="BA2239">
            <v>0</v>
          </cell>
          <cell r="BB2239">
            <v>0</v>
          </cell>
          <cell r="BC2239">
            <v>0</v>
          </cell>
          <cell r="BD2239">
            <v>0</v>
          </cell>
          <cell r="BE2239">
            <v>0</v>
          </cell>
          <cell r="BF2239">
            <v>0</v>
          </cell>
          <cell r="BG2239">
            <v>34152</v>
          </cell>
          <cell r="BH2239">
            <v>22</v>
          </cell>
          <cell r="BI2239">
            <v>7</v>
          </cell>
          <cell r="BJ2239">
            <v>56066</v>
          </cell>
          <cell r="BK2239" t="str">
            <v>Less than and equal to 30 yrs</v>
          </cell>
          <cell r="BL2239" t="str">
            <v>Unmarried</v>
          </cell>
          <cell r="BM2239">
            <v>3</v>
          </cell>
          <cell r="BN2239" t="str">
            <v>Vill: Makariya,PO: Siwan</v>
          </cell>
          <cell r="BO2239" t="str">
            <v>Siwan</v>
          </cell>
          <cell r="BP2239" t="str">
            <v>Bihar</v>
          </cell>
          <cell r="BQ2239">
            <v>841245</v>
          </cell>
          <cell r="BR2239" t="str">
            <v>12th</v>
          </cell>
          <cell r="BS2239">
            <v>0</v>
          </cell>
          <cell r="BT2239" t="str">
            <v>ITI- Fitter</v>
          </cell>
          <cell r="BU2239" t="str">
            <v>Raj Industries Nalagarh</v>
          </cell>
          <cell r="BV2239">
            <v>0</v>
          </cell>
          <cell r="BW2239">
            <v>0</v>
          </cell>
          <cell r="BX2239">
            <v>0</v>
          </cell>
          <cell r="BY2239">
            <v>0</v>
          </cell>
          <cell r="BZ2239">
            <v>0</v>
          </cell>
          <cell r="CA2239">
            <v>0</v>
          </cell>
          <cell r="CB2239">
            <v>0</v>
          </cell>
          <cell r="CC2239">
            <v>0</v>
          </cell>
          <cell r="CD2239" t="str">
            <v>B+</v>
          </cell>
          <cell r="CE2239" t="str">
            <v>BQNPR9151F</v>
          </cell>
          <cell r="CF2239" t="str">
            <v>Umesh Thakur</v>
          </cell>
          <cell r="CG2239" t="str">
            <v>Umesh Thakur</v>
          </cell>
        </row>
        <row r="2240">
          <cell r="B2240">
            <v>10003157</v>
          </cell>
          <cell r="C2240" t="str">
            <v>Active</v>
          </cell>
          <cell r="D2240">
            <v>2011423999</v>
          </cell>
          <cell r="E2240" t="str">
            <v>BADDI - FINISHED GOOD</v>
          </cell>
          <cell r="F2240" t="str">
            <v>2011400284</v>
          </cell>
          <cell r="G2240" t="str">
            <v>B00650</v>
          </cell>
          <cell r="H2240" t="str">
            <v>M</v>
          </cell>
          <cell r="I2240" t="str">
            <v>Onkar</v>
          </cell>
          <cell r="J2240" t="str">
            <v>Chand</v>
          </cell>
          <cell r="K2240">
            <v>0</v>
          </cell>
          <cell r="L2240" t="str">
            <v>Supervisor</v>
          </cell>
          <cell r="M2240" t="str">
            <v>Stores</v>
          </cell>
          <cell r="N2240" t="str">
            <v>Core</v>
          </cell>
          <cell r="O2240">
            <v>0</v>
          </cell>
          <cell r="P2240" t="str">
            <v>PCP Manufacturing</v>
          </cell>
          <cell r="Q2240">
            <v>0</v>
          </cell>
          <cell r="R2240" t="str">
            <v>Personal Care Products</v>
          </cell>
          <cell r="S2240" t="str">
            <v>OC</v>
          </cell>
          <cell r="T2240" t="str">
            <v>S1</v>
          </cell>
          <cell r="U2240" t="str">
            <v>Baddi</v>
          </cell>
          <cell r="V2240" t="str">
            <v>Baddi</v>
          </cell>
          <cell r="W2240">
            <v>41585</v>
          </cell>
          <cell r="X2240">
            <v>41579</v>
          </cell>
          <cell r="Y2240">
            <v>1.4</v>
          </cell>
          <cell r="Z2240">
            <v>2.278168985603755</v>
          </cell>
          <cell r="AA2240">
            <v>3.6781689856037549</v>
          </cell>
          <cell r="AB2240">
            <v>0</v>
          </cell>
          <cell r="AC2240">
            <v>0</v>
          </cell>
          <cell r="AD2240">
            <v>41765</v>
          </cell>
          <cell r="AE2240">
            <v>0</v>
          </cell>
          <cell r="AF2240">
            <v>41760</v>
          </cell>
          <cell r="AG2240">
            <v>0</v>
          </cell>
          <cell r="AH2240">
            <v>0</v>
          </cell>
          <cell r="AI2240">
            <v>0</v>
          </cell>
          <cell r="AJ2240">
            <v>0</v>
          </cell>
          <cell r="AK2240">
            <v>0</v>
          </cell>
          <cell r="AL2240">
            <v>0</v>
          </cell>
          <cell r="AM2240">
            <v>0</v>
          </cell>
          <cell r="AN2240">
            <v>0</v>
          </cell>
          <cell r="AO2240">
            <v>0</v>
          </cell>
          <cell r="AP2240">
            <v>0</v>
          </cell>
          <cell r="AQ2240">
            <v>0</v>
          </cell>
          <cell r="AR2240">
            <v>0</v>
          </cell>
          <cell r="AS2240">
            <v>0</v>
          </cell>
          <cell r="AT2240">
            <v>0</v>
          </cell>
          <cell r="AU2240">
            <v>0</v>
          </cell>
          <cell r="AV2240">
            <v>0</v>
          </cell>
          <cell r="AW2240">
            <v>0</v>
          </cell>
          <cell r="AX2240">
            <v>0</v>
          </cell>
          <cell r="AY2240">
            <v>0</v>
          </cell>
          <cell r="AZ2240">
            <v>0</v>
          </cell>
          <cell r="BA2240">
            <v>0</v>
          </cell>
          <cell r="BB2240">
            <v>0</v>
          </cell>
          <cell r="BC2240">
            <v>0</v>
          </cell>
          <cell r="BD2240">
            <v>0</v>
          </cell>
          <cell r="BE2240">
            <v>0</v>
          </cell>
          <cell r="BF2240">
            <v>0</v>
          </cell>
          <cell r="BG2240">
            <v>29820</v>
          </cell>
          <cell r="BH2240">
            <v>34</v>
          </cell>
          <cell r="BI2240">
            <v>5</v>
          </cell>
          <cell r="BJ2240">
            <v>51734</v>
          </cell>
          <cell r="BK2240" t="str">
            <v>31 - 35 yrs</v>
          </cell>
          <cell r="BL2240" t="str">
            <v>Married</v>
          </cell>
          <cell r="BM2240">
            <v>3</v>
          </cell>
          <cell r="BN2240" t="str">
            <v>Vill: Takoli,PO: Sohari</v>
          </cell>
          <cell r="BO2240" t="str">
            <v>Una</v>
          </cell>
          <cell r="BP2240" t="str">
            <v>Himachal Pradesh</v>
          </cell>
          <cell r="BQ2240">
            <v>177039</v>
          </cell>
          <cell r="BR2240" t="str">
            <v>B.A</v>
          </cell>
          <cell r="BS2240">
            <v>0</v>
          </cell>
          <cell r="BT2240">
            <v>0</v>
          </cell>
          <cell r="BU2240" t="str">
            <v>VVF- Baddi on Contract roll</v>
          </cell>
          <cell r="BV2240">
            <v>0</v>
          </cell>
          <cell r="BW2240">
            <v>0</v>
          </cell>
          <cell r="BX2240">
            <v>0</v>
          </cell>
          <cell r="BY2240">
            <v>0</v>
          </cell>
          <cell r="BZ2240">
            <v>0</v>
          </cell>
          <cell r="CA2240">
            <v>0</v>
          </cell>
          <cell r="CB2240">
            <v>0</v>
          </cell>
          <cell r="CC2240">
            <v>0</v>
          </cell>
          <cell r="CD2240" t="str">
            <v>B+</v>
          </cell>
          <cell r="CE2240" t="str">
            <v>BALPC4000L</v>
          </cell>
          <cell r="CF2240" t="str">
            <v>Raman Angra</v>
          </cell>
          <cell r="CG2240" t="str">
            <v>Raman Angra</v>
          </cell>
        </row>
        <row r="2241">
          <cell r="B2241">
            <v>10001361</v>
          </cell>
          <cell r="C2241" t="str">
            <v>Inactive</v>
          </cell>
          <cell r="D2241">
            <v>2011699999</v>
          </cell>
          <cell r="E2241" t="str">
            <v>TILJALA-PRODUCTION DEPT</v>
          </cell>
          <cell r="F2241" t="str">
            <v>2011600020</v>
          </cell>
          <cell r="G2241" t="str">
            <v>2B2 20</v>
          </cell>
          <cell r="H2241" t="str">
            <v>M</v>
          </cell>
          <cell r="I2241" t="str">
            <v>Chotilal</v>
          </cell>
          <cell r="J2241" t="str">
            <v>Das</v>
          </cell>
          <cell r="K2241" t="str">
            <v/>
          </cell>
          <cell r="L2241" t="str">
            <v>Chargeman/Process</v>
          </cell>
          <cell r="M2241" t="str">
            <v>Production</v>
          </cell>
          <cell r="N2241">
            <v>0</v>
          </cell>
          <cell r="O2241">
            <v>0</v>
          </cell>
          <cell r="P2241" t="str">
            <v>PCP Manufacturing</v>
          </cell>
          <cell r="Q2241">
            <v>0</v>
          </cell>
          <cell r="R2241" t="str">
            <v>Personal Care Products</v>
          </cell>
          <cell r="S2241" t="str">
            <v>Associate</v>
          </cell>
          <cell r="T2241" t="str">
            <v>A1</v>
          </cell>
          <cell r="U2241" t="str">
            <v>Tiljala</v>
          </cell>
          <cell r="V2241" t="str">
            <v>Tiljala</v>
          </cell>
          <cell r="W2241">
            <v>40179</v>
          </cell>
          <cell r="X2241" t="str">
            <v>Before 1 April 2010</v>
          </cell>
          <cell r="Y2241">
            <v>34</v>
          </cell>
          <cell r="Z2241">
            <v>6.1302237798072108</v>
          </cell>
          <cell r="AA2241">
            <v>40.13022377980721</v>
          </cell>
          <cell r="AB2241">
            <v>0</v>
          </cell>
          <cell r="AC2241">
            <v>0</v>
          </cell>
          <cell r="AD2241">
            <v>40359</v>
          </cell>
          <cell r="AE2241">
            <v>0</v>
          </cell>
          <cell r="AF2241">
            <v>40360</v>
          </cell>
          <cell r="AG2241">
            <v>0</v>
          </cell>
          <cell r="AH2241">
            <v>0</v>
          </cell>
          <cell r="AI2241">
            <v>0</v>
          </cell>
          <cell r="AJ2241">
            <v>0</v>
          </cell>
          <cell r="AK2241">
            <v>0</v>
          </cell>
          <cell r="AL2241">
            <v>0</v>
          </cell>
          <cell r="AM2241">
            <v>0</v>
          </cell>
          <cell r="AN2241">
            <v>0</v>
          </cell>
          <cell r="AO2241">
            <v>0</v>
          </cell>
          <cell r="AP2241">
            <v>0</v>
          </cell>
          <cell r="AQ2241">
            <v>0</v>
          </cell>
          <cell r="AR2241">
            <v>0</v>
          </cell>
          <cell r="AS2241">
            <v>0</v>
          </cell>
          <cell r="AT2241">
            <v>0</v>
          </cell>
          <cell r="AU2241">
            <v>0</v>
          </cell>
          <cell r="AV2241">
            <v>0</v>
          </cell>
          <cell r="AW2241">
            <v>0</v>
          </cell>
          <cell r="AX2241">
            <v>0</v>
          </cell>
          <cell r="AY2241">
            <v>0</v>
          </cell>
          <cell r="AZ2241">
            <v>0</v>
          </cell>
          <cell r="BA2241">
            <v>0</v>
          </cell>
          <cell r="BB2241">
            <v>0</v>
          </cell>
          <cell r="BC2241">
            <v>0</v>
          </cell>
          <cell r="BD2241">
            <v>0</v>
          </cell>
          <cell r="BE2241">
            <v>0</v>
          </cell>
          <cell r="BF2241">
            <v>0</v>
          </cell>
          <cell r="BG2241">
            <v>20241</v>
          </cell>
          <cell r="BH2241">
            <v>60</v>
          </cell>
          <cell r="BI2241">
            <v>8</v>
          </cell>
          <cell r="BJ2241">
            <v>42155</v>
          </cell>
          <cell r="BK2241">
            <v>0</v>
          </cell>
          <cell r="BL2241" t="str">
            <v>Married</v>
          </cell>
          <cell r="BM2241">
            <v>2</v>
          </cell>
          <cell r="BN2241" t="str">
            <v>13H/22, Panditia Road</v>
          </cell>
          <cell r="BO2241" t="str">
            <v>Kolkata</v>
          </cell>
          <cell r="BP2241" t="str">
            <v>West Bengal</v>
          </cell>
          <cell r="BQ2241">
            <v>700029</v>
          </cell>
          <cell r="BR2241" t="str">
            <v>Non- Matric</v>
          </cell>
          <cell r="BS2241">
            <v>0</v>
          </cell>
          <cell r="BT2241">
            <v>0</v>
          </cell>
          <cell r="BU2241" t="str">
            <v>Henkel India Limited</v>
          </cell>
          <cell r="BV2241">
            <v>42155</v>
          </cell>
          <cell r="BW2241">
            <v>42125</v>
          </cell>
          <cell r="BX2241">
            <v>0</v>
          </cell>
          <cell r="BY2241" t="str">
            <v>Retirement</v>
          </cell>
          <cell r="BZ2241" t="str">
            <v>Retirement</v>
          </cell>
          <cell r="CA2241">
            <v>0</v>
          </cell>
          <cell r="CB2241" t="str">
            <v>Involuntary</v>
          </cell>
          <cell r="CC2241">
            <v>0</v>
          </cell>
          <cell r="CD2241">
            <v>0</v>
          </cell>
          <cell r="CE2241" t="str">
            <v>BTIPD9093E</v>
          </cell>
          <cell r="CF2241">
            <v>0</v>
          </cell>
          <cell r="CG2241">
            <v>0</v>
          </cell>
        </row>
        <row r="2242">
          <cell r="B2242">
            <v>10003159</v>
          </cell>
          <cell r="C2242" t="str">
            <v>Active</v>
          </cell>
          <cell r="D2242">
            <v>2011422999</v>
          </cell>
          <cell r="E2242" t="str">
            <v>BADDI-QUALITY</v>
          </cell>
          <cell r="F2242" t="str">
            <v>2011400286</v>
          </cell>
          <cell r="G2242" t="str">
            <v>B00652</v>
          </cell>
          <cell r="H2242" t="str">
            <v>M</v>
          </cell>
          <cell r="I2242" t="str">
            <v>Umesh</v>
          </cell>
          <cell r="J2242" t="str">
            <v>Mishra</v>
          </cell>
          <cell r="K2242" t="str">
            <v>Kumar</v>
          </cell>
          <cell r="L2242" t="str">
            <v>Chemist</v>
          </cell>
          <cell r="M2242" t="str">
            <v>Quality Control</v>
          </cell>
          <cell r="N2242" t="str">
            <v>Core</v>
          </cell>
          <cell r="O2242">
            <v>0</v>
          </cell>
          <cell r="P2242" t="str">
            <v>PCP Manufacturing</v>
          </cell>
          <cell r="Q2242">
            <v>0</v>
          </cell>
          <cell r="R2242" t="str">
            <v>Personal Care Products</v>
          </cell>
          <cell r="S2242" t="str">
            <v>OC</v>
          </cell>
          <cell r="T2242" t="str">
            <v>S1</v>
          </cell>
          <cell r="U2242" t="str">
            <v>Baddi</v>
          </cell>
          <cell r="V2242" t="str">
            <v>Baddi</v>
          </cell>
          <cell r="W2242">
            <v>41586</v>
          </cell>
          <cell r="X2242">
            <v>41579</v>
          </cell>
          <cell r="Y2242">
            <v>2.4</v>
          </cell>
          <cell r="Z2242">
            <v>2.2754292592592655</v>
          </cell>
          <cell r="AA2242">
            <v>4.6754292592592659</v>
          </cell>
          <cell r="AB2242">
            <v>0</v>
          </cell>
          <cell r="AC2242">
            <v>0</v>
          </cell>
          <cell r="AD2242">
            <v>41766</v>
          </cell>
          <cell r="AE2242">
            <v>0</v>
          </cell>
          <cell r="AF2242">
            <v>41760</v>
          </cell>
          <cell r="AG2242">
            <v>0</v>
          </cell>
          <cell r="AH2242">
            <v>0</v>
          </cell>
          <cell r="AI2242">
            <v>0</v>
          </cell>
          <cell r="AJ2242">
            <v>0</v>
          </cell>
          <cell r="AK2242">
            <v>0</v>
          </cell>
          <cell r="AL2242">
            <v>0</v>
          </cell>
          <cell r="AM2242">
            <v>0</v>
          </cell>
          <cell r="AN2242">
            <v>0</v>
          </cell>
          <cell r="AO2242">
            <v>0</v>
          </cell>
          <cell r="AP2242">
            <v>0</v>
          </cell>
          <cell r="AQ2242">
            <v>0</v>
          </cell>
          <cell r="AR2242">
            <v>0</v>
          </cell>
          <cell r="AS2242">
            <v>0</v>
          </cell>
          <cell r="AT2242">
            <v>0</v>
          </cell>
          <cell r="AU2242">
            <v>0</v>
          </cell>
          <cell r="AV2242">
            <v>0</v>
          </cell>
          <cell r="AW2242">
            <v>0</v>
          </cell>
          <cell r="AX2242">
            <v>0</v>
          </cell>
          <cell r="AY2242">
            <v>0</v>
          </cell>
          <cell r="AZ2242">
            <v>0</v>
          </cell>
          <cell r="BA2242">
            <v>0</v>
          </cell>
          <cell r="BB2242">
            <v>0</v>
          </cell>
          <cell r="BC2242">
            <v>0</v>
          </cell>
          <cell r="BD2242">
            <v>0</v>
          </cell>
          <cell r="BE2242">
            <v>0</v>
          </cell>
          <cell r="BF2242">
            <v>0</v>
          </cell>
          <cell r="BG2242">
            <v>31594</v>
          </cell>
          <cell r="BH2242">
            <v>29</v>
          </cell>
          <cell r="BI2242">
            <v>7</v>
          </cell>
          <cell r="BJ2242">
            <v>53508</v>
          </cell>
          <cell r="BK2242" t="str">
            <v>Less than and equal to 30 yrs</v>
          </cell>
          <cell r="BL2242" t="str">
            <v>Married</v>
          </cell>
          <cell r="BM2242">
            <v>4</v>
          </cell>
          <cell r="BN2242" t="str">
            <v>Vill: Kharasahan Khurd, PO: Deedarganj</v>
          </cell>
          <cell r="BO2242" t="str">
            <v>Azamgarh</v>
          </cell>
          <cell r="BP2242" t="str">
            <v>Uttar Pradesh</v>
          </cell>
          <cell r="BQ2242">
            <v>223224</v>
          </cell>
          <cell r="BR2242" t="str">
            <v>B.Sc (Medical)</v>
          </cell>
          <cell r="BS2242" t="str">
            <v>M.Sc (Biochemistry)</v>
          </cell>
          <cell r="BT2242">
            <v>0</v>
          </cell>
          <cell r="BU2242" t="str">
            <v>Legacy Food Pvt Ltd</v>
          </cell>
          <cell r="BV2242">
            <v>0</v>
          </cell>
          <cell r="BW2242">
            <v>0</v>
          </cell>
          <cell r="BX2242">
            <v>0</v>
          </cell>
          <cell r="BY2242">
            <v>0</v>
          </cell>
          <cell r="BZ2242">
            <v>0</v>
          </cell>
          <cell r="CA2242">
            <v>0</v>
          </cell>
          <cell r="CB2242">
            <v>0</v>
          </cell>
          <cell r="CC2242">
            <v>0</v>
          </cell>
          <cell r="CD2242" t="str">
            <v>O+</v>
          </cell>
          <cell r="CE2242" t="str">
            <v>BXMPM2783E</v>
          </cell>
          <cell r="CF2242" t="str">
            <v>Sandeep Agarwal</v>
          </cell>
          <cell r="CG2242" t="str">
            <v>Sandeep Agarwal</v>
          </cell>
        </row>
        <row r="2243">
          <cell r="B2243">
            <v>10003160</v>
          </cell>
          <cell r="C2243" t="str">
            <v>Active</v>
          </cell>
          <cell r="D2243">
            <v>2011427999</v>
          </cell>
          <cell r="E2243" t="str">
            <v>BADDI-ETP</v>
          </cell>
          <cell r="F2243" t="str">
            <v>2011400287</v>
          </cell>
          <cell r="G2243" t="str">
            <v>B00653</v>
          </cell>
          <cell r="H2243" t="str">
            <v>M</v>
          </cell>
          <cell r="I2243" t="str">
            <v>Gopal</v>
          </cell>
          <cell r="J2243" t="str">
            <v>Dass</v>
          </cell>
          <cell r="K2243">
            <v>0</v>
          </cell>
          <cell r="L2243" t="str">
            <v>Operator</v>
          </cell>
          <cell r="M2243" t="str">
            <v>Environment, Health &amp; Safety</v>
          </cell>
          <cell r="N2243" t="str">
            <v>Core</v>
          </cell>
          <cell r="O2243" t="str">
            <v>Effluent Treatment Plant</v>
          </cell>
          <cell r="P2243" t="str">
            <v>PCP Manufacturing</v>
          </cell>
          <cell r="Q2243">
            <v>0</v>
          </cell>
          <cell r="R2243" t="str">
            <v>Personal Care Products</v>
          </cell>
          <cell r="S2243" t="str">
            <v>Associate</v>
          </cell>
          <cell r="T2243" t="str">
            <v>A1</v>
          </cell>
          <cell r="U2243" t="str">
            <v>Baddi</v>
          </cell>
          <cell r="V2243" t="str">
            <v>Baddi</v>
          </cell>
          <cell r="W2243">
            <v>41589</v>
          </cell>
          <cell r="X2243">
            <v>41579</v>
          </cell>
          <cell r="Y2243">
            <v>4</v>
          </cell>
          <cell r="Z2243">
            <v>2.267210081494166</v>
          </cell>
          <cell r="AA2243">
            <v>6.2672100814941665</v>
          </cell>
          <cell r="AB2243">
            <v>0</v>
          </cell>
          <cell r="AC2243">
            <v>0</v>
          </cell>
          <cell r="AD2243">
            <v>41769</v>
          </cell>
          <cell r="AE2243">
            <v>0</v>
          </cell>
          <cell r="AF2243">
            <v>41760</v>
          </cell>
          <cell r="AG2243">
            <v>0</v>
          </cell>
          <cell r="AH2243">
            <v>0</v>
          </cell>
          <cell r="AI2243">
            <v>0</v>
          </cell>
          <cell r="AJ2243">
            <v>0</v>
          </cell>
          <cell r="AK2243">
            <v>0</v>
          </cell>
          <cell r="AL2243">
            <v>0</v>
          </cell>
          <cell r="AM2243">
            <v>0</v>
          </cell>
          <cell r="AN2243">
            <v>0</v>
          </cell>
          <cell r="AO2243">
            <v>0</v>
          </cell>
          <cell r="AP2243">
            <v>0</v>
          </cell>
          <cell r="AQ2243">
            <v>0</v>
          </cell>
          <cell r="AR2243">
            <v>0</v>
          </cell>
          <cell r="AS2243">
            <v>0</v>
          </cell>
          <cell r="AT2243">
            <v>0</v>
          </cell>
          <cell r="AU2243">
            <v>0</v>
          </cell>
          <cell r="AV2243">
            <v>0</v>
          </cell>
          <cell r="AW2243">
            <v>0</v>
          </cell>
          <cell r="AX2243">
            <v>0</v>
          </cell>
          <cell r="AY2243">
            <v>0</v>
          </cell>
          <cell r="AZ2243">
            <v>0</v>
          </cell>
          <cell r="BA2243">
            <v>0</v>
          </cell>
          <cell r="BB2243">
            <v>0</v>
          </cell>
          <cell r="BC2243">
            <v>0</v>
          </cell>
          <cell r="BD2243">
            <v>0</v>
          </cell>
          <cell r="BE2243">
            <v>0</v>
          </cell>
          <cell r="BF2243">
            <v>0</v>
          </cell>
          <cell r="BG2243">
            <v>32122</v>
          </cell>
          <cell r="BH2243">
            <v>28</v>
          </cell>
          <cell r="BI2243">
            <v>2</v>
          </cell>
          <cell r="BJ2243">
            <v>54036</v>
          </cell>
          <cell r="BK2243" t="str">
            <v>Less than and equal to 30 yrs</v>
          </cell>
          <cell r="BL2243" t="str">
            <v>Married</v>
          </cell>
          <cell r="BM2243">
            <v>2</v>
          </cell>
          <cell r="BN2243" t="str">
            <v>Vill: Krishnanagar,PO:Dinanagar</v>
          </cell>
          <cell r="BO2243" t="str">
            <v>Gurdaspur</v>
          </cell>
          <cell r="BP2243" t="str">
            <v>Punjab</v>
          </cell>
          <cell r="BQ2243">
            <v>143571</v>
          </cell>
          <cell r="BR2243" t="str">
            <v>12th</v>
          </cell>
          <cell r="BS2243">
            <v>0</v>
          </cell>
          <cell r="BT2243" t="str">
            <v>Diploma in fire &amp; safety</v>
          </cell>
          <cell r="BU2243" t="str">
            <v>MS Services</v>
          </cell>
          <cell r="BV2243">
            <v>0</v>
          </cell>
          <cell r="BW2243">
            <v>0</v>
          </cell>
          <cell r="BX2243">
            <v>0</v>
          </cell>
          <cell r="BY2243">
            <v>0</v>
          </cell>
          <cell r="BZ2243">
            <v>0</v>
          </cell>
          <cell r="CA2243">
            <v>0</v>
          </cell>
          <cell r="CB2243">
            <v>0</v>
          </cell>
          <cell r="CC2243">
            <v>0</v>
          </cell>
          <cell r="CD2243" t="str">
            <v>B+</v>
          </cell>
          <cell r="CE2243" t="str">
            <v>BZSPD4462P</v>
          </cell>
          <cell r="CF2243" t="str">
            <v>Parampuneet Singh Narang</v>
          </cell>
          <cell r="CG2243" t="str">
            <v>Parampuneet Singh Narang</v>
          </cell>
        </row>
        <row r="2244">
          <cell r="B2244">
            <v>10001944</v>
          </cell>
          <cell r="C2244" t="str">
            <v>Active</v>
          </cell>
          <cell r="D2244">
            <v>1010302999</v>
          </cell>
          <cell r="E2244" t="str">
            <v>TALOJA-FINANCE</v>
          </cell>
          <cell r="F2244" t="str">
            <v>1010300330</v>
          </cell>
          <cell r="G2244" t="str">
            <v>04/0479</v>
          </cell>
          <cell r="H2244" t="str">
            <v>M</v>
          </cell>
          <cell r="I2244" t="str">
            <v xml:space="preserve">Ajay </v>
          </cell>
          <cell r="J2244" t="str">
            <v>Mhatre</v>
          </cell>
          <cell r="K2244" t="str">
            <v>Parshuram</v>
          </cell>
          <cell r="L2244" t="str">
            <v>Executive</v>
          </cell>
          <cell r="M2244" t="str">
            <v>Accounts</v>
          </cell>
          <cell r="N2244" t="str">
            <v>Support</v>
          </cell>
          <cell r="O2244">
            <v>0</v>
          </cell>
          <cell r="P2244" t="str">
            <v>Finance &amp; Accounts</v>
          </cell>
          <cell r="Q2244" t="str">
            <v>Accounts</v>
          </cell>
          <cell r="R2244" t="str">
            <v>Corporate Shared Services</v>
          </cell>
          <cell r="S2244" t="str">
            <v>JMC</v>
          </cell>
          <cell r="T2244" t="str">
            <v>EG</v>
          </cell>
          <cell r="U2244" t="str">
            <v>Taloja</v>
          </cell>
          <cell r="V2244" t="str">
            <v>Taloja</v>
          </cell>
          <cell r="W2244">
            <v>40544</v>
          </cell>
          <cell r="X2244">
            <v>40544</v>
          </cell>
          <cell r="Y2244">
            <v>4.8</v>
          </cell>
          <cell r="Z2244">
            <v>5.1302237801243029</v>
          </cell>
          <cell r="AA2244">
            <v>9.9302237801243027</v>
          </cell>
          <cell r="AB2244">
            <v>0</v>
          </cell>
          <cell r="AC2244">
            <v>0</v>
          </cell>
          <cell r="AD2244">
            <v>40724</v>
          </cell>
          <cell r="AE2244">
            <v>0</v>
          </cell>
          <cell r="AF2244">
            <v>40725</v>
          </cell>
          <cell r="AG2244">
            <v>0</v>
          </cell>
          <cell r="AH2244">
            <v>0</v>
          </cell>
          <cell r="AI2244">
            <v>0</v>
          </cell>
          <cell r="AJ2244">
            <v>0</v>
          </cell>
          <cell r="AK2244">
            <v>0</v>
          </cell>
          <cell r="AL2244">
            <v>0</v>
          </cell>
          <cell r="AM2244">
            <v>0</v>
          </cell>
          <cell r="AN2244">
            <v>0</v>
          </cell>
          <cell r="AO2244">
            <v>41365</v>
          </cell>
          <cell r="AP2244" t="str">
            <v>Junior Executive</v>
          </cell>
          <cell r="AQ2244" t="str">
            <v>JMC</v>
          </cell>
          <cell r="AR2244">
            <v>0</v>
          </cell>
          <cell r="AS2244">
            <v>0</v>
          </cell>
          <cell r="AT2244">
            <v>0</v>
          </cell>
          <cell r="AU2244">
            <v>0</v>
          </cell>
          <cell r="AV2244">
            <v>0</v>
          </cell>
          <cell r="AW2244">
            <v>0</v>
          </cell>
          <cell r="AX2244">
            <v>0</v>
          </cell>
          <cell r="AY2244">
            <v>0</v>
          </cell>
          <cell r="AZ2244">
            <v>0</v>
          </cell>
          <cell r="BA2244">
            <v>0</v>
          </cell>
          <cell r="BB2244">
            <v>0</v>
          </cell>
          <cell r="BC2244">
            <v>0</v>
          </cell>
          <cell r="BD2244">
            <v>0</v>
          </cell>
          <cell r="BE2244">
            <v>0</v>
          </cell>
          <cell r="BF2244">
            <v>0</v>
          </cell>
          <cell r="BG2244">
            <v>31230</v>
          </cell>
          <cell r="BH2244">
            <v>30</v>
          </cell>
          <cell r="BI2244">
            <v>7</v>
          </cell>
          <cell r="BJ2244">
            <v>53144</v>
          </cell>
          <cell r="BK2244" t="str">
            <v>Less than and equal to 30 yrs</v>
          </cell>
          <cell r="BL2244" t="str">
            <v>Unmarried</v>
          </cell>
          <cell r="BM2244">
            <v>2</v>
          </cell>
          <cell r="BN2244" t="str">
            <v>Flat No.201, Plot No.120,Sector-19 Koparkhairane,</v>
          </cell>
          <cell r="BO2244" t="str">
            <v>Navi Mumbai</v>
          </cell>
          <cell r="BP2244" t="str">
            <v>Maharashtra</v>
          </cell>
          <cell r="BQ2244">
            <v>4000709</v>
          </cell>
          <cell r="BR2244" t="str">
            <v>B.Com</v>
          </cell>
          <cell r="BS2244">
            <v>0</v>
          </cell>
          <cell r="BT2244">
            <v>0</v>
          </cell>
          <cell r="BU2244" t="str">
            <v>Vinergy International Ltd</v>
          </cell>
          <cell r="BV2244">
            <v>0</v>
          </cell>
          <cell r="BW2244">
            <v>0</v>
          </cell>
          <cell r="BX2244">
            <v>0</v>
          </cell>
          <cell r="BY2244">
            <v>0</v>
          </cell>
          <cell r="BZ2244">
            <v>0</v>
          </cell>
          <cell r="CA2244">
            <v>0</v>
          </cell>
          <cell r="CB2244">
            <v>0</v>
          </cell>
          <cell r="CC2244">
            <v>0</v>
          </cell>
          <cell r="CD2244">
            <v>0</v>
          </cell>
          <cell r="CE2244" t="str">
            <v>APVPM4716P</v>
          </cell>
          <cell r="CF2244" t="str">
            <v>Madhulika Pathak</v>
          </cell>
          <cell r="CG2244" t="str">
            <v>Madhulika Pathak</v>
          </cell>
        </row>
        <row r="2245">
          <cell r="B2245">
            <v>10003164</v>
          </cell>
          <cell r="C2245" t="str">
            <v>Inactive</v>
          </cell>
          <cell r="D2245">
            <v>0</v>
          </cell>
          <cell r="E2245">
            <v>0</v>
          </cell>
          <cell r="F2245" t="e">
            <v>#N/A</v>
          </cell>
          <cell r="G2245" t="str">
            <v>04/0638</v>
          </cell>
          <cell r="H2245" t="str">
            <v>M</v>
          </cell>
          <cell r="I2245" t="str">
            <v>Kunal</v>
          </cell>
          <cell r="J2245" t="str">
            <v>Sakpal</v>
          </cell>
          <cell r="K2245" t="str">
            <v>Yashavant</v>
          </cell>
          <cell r="L2245" t="str">
            <v>Operator</v>
          </cell>
          <cell r="M2245">
            <v>0</v>
          </cell>
          <cell r="N2245">
            <v>0</v>
          </cell>
          <cell r="O2245">
            <v>0</v>
          </cell>
          <cell r="P2245" t="str">
            <v>Oleo Manufacturing</v>
          </cell>
          <cell r="Q2245">
            <v>0</v>
          </cell>
          <cell r="R2245" t="str">
            <v>Oleochemicals</v>
          </cell>
          <cell r="S2245" t="str">
            <v>Associate</v>
          </cell>
          <cell r="T2245" t="str">
            <v>A1</v>
          </cell>
          <cell r="U2245" t="str">
            <v>Taloja</v>
          </cell>
          <cell r="V2245" t="str">
            <v>Taloja</v>
          </cell>
          <cell r="W2245">
            <v>41596</v>
          </cell>
          <cell r="X2245">
            <v>41579</v>
          </cell>
          <cell r="Y2245">
            <v>3</v>
          </cell>
          <cell r="Z2245">
            <v>2.2480319989852933</v>
          </cell>
          <cell r="AA2245">
            <v>3.1</v>
          </cell>
          <cell r="AB2245">
            <v>0</v>
          </cell>
          <cell r="AC2245">
            <v>0</v>
          </cell>
          <cell r="AD2245">
            <v>41777</v>
          </cell>
          <cell r="AE2245">
            <v>0</v>
          </cell>
          <cell r="AF2245">
            <v>0</v>
          </cell>
          <cell r="AG2245">
            <v>0</v>
          </cell>
          <cell r="AH2245">
            <v>0</v>
          </cell>
          <cell r="AI2245">
            <v>0</v>
          </cell>
          <cell r="AJ2245">
            <v>0</v>
          </cell>
          <cell r="AK2245">
            <v>0</v>
          </cell>
          <cell r="AL2245">
            <v>0</v>
          </cell>
          <cell r="AM2245">
            <v>0</v>
          </cell>
          <cell r="AN2245">
            <v>0</v>
          </cell>
          <cell r="AO2245">
            <v>0</v>
          </cell>
          <cell r="AP2245">
            <v>0</v>
          </cell>
          <cell r="AQ2245">
            <v>0</v>
          </cell>
          <cell r="AR2245">
            <v>0</v>
          </cell>
          <cell r="AS2245">
            <v>0</v>
          </cell>
          <cell r="AT2245">
            <v>0</v>
          </cell>
          <cell r="AU2245">
            <v>0</v>
          </cell>
          <cell r="AV2245">
            <v>0</v>
          </cell>
          <cell r="AW2245">
            <v>0</v>
          </cell>
          <cell r="AX2245">
            <v>0</v>
          </cell>
          <cell r="AY2245">
            <v>0</v>
          </cell>
          <cell r="AZ2245">
            <v>0</v>
          </cell>
          <cell r="BA2245">
            <v>0</v>
          </cell>
          <cell r="BB2245">
            <v>0</v>
          </cell>
          <cell r="BC2245">
            <v>0</v>
          </cell>
          <cell r="BD2245">
            <v>0</v>
          </cell>
          <cell r="BE2245">
            <v>0</v>
          </cell>
          <cell r="BF2245">
            <v>0</v>
          </cell>
          <cell r="BG2245">
            <v>32643</v>
          </cell>
          <cell r="BH2245">
            <v>24</v>
          </cell>
          <cell r="BI2245">
            <v>6</v>
          </cell>
          <cell r="BJ2245">
            <v>0</v>
          </cell>
          <cell r="BK2245" t="str">
            <v>Less than 30 yrs and equal to 30 yrs</v>
          </cell>
          <cell r="BL2245" t="str">
            <v>Unmarried</v>
          </cell>
          <cell r="BM2245">
            <v>2</v>
          </cell>
          <cell r="BN2245" t="str">
            <v xml:space="preserve">At Post-Kol, Post-Kotheri, Tal-Mahad, Dist-Raigad, </v>
          </cell>
          <cell r="BO2245" t="str">
            <v>Raigad</v>
          </cell>
          <cell r="BP2245" t="str">
            <v>Maharashtra</v>
          </cell>
          <cell r="BQ2245">
            <v>402301</v>
          </cell>
          <cell r="BR2245" t="str">
            <v>10th</v>
          </cell>
          <cell r="BS2245">
            <v>0</v>
          </cell>
          <cell r="BT2245" t="str">
            <v>Diploma in Petrochemcial</v>
          </cell>
          <cell r="BU2245" t="str">
            <v>Aquapharm Chemicals Private Limited</v>
          </cell>
          <cell r="BV2245">
            <v>41622</v>
          </cell>
          <cell r="BW2245">
            <v>41609</v>
          </cell>
          <cell r="BX2245">
            <v>41622</v>
          </cell>
          <cell r="BY2245" t="str">
            <v>Higher Compensation</v>
          </cell>
          <cell r="BZ2245" t="str">
            <v>Resignation</v>
          </cell>
          <cell r="CA2245">
            <v>0</v>
          </cell>
          <cell r="CB2245" t="str">
            <v>Voluntary</v>
          </cell>
          <cell r="CC2245">
            <v>0</v>
          </cell>
          <cell r="CD2245" t="str">
            <v>O+</v>
          </cell>
          <cell r="CE2245" t="str">
            <v>BXWPS4652Q</v>
          </cell>
          <cell r="CF2245" t="str">
            <v>Rajesh Dighe</v>
          </cell>
          <cell r="CG2245">
            <v>0</v>
          </cell>
        </row>
        <row r="2246">
          <cell r="B2246">
            <v>10001438</v>
          </cell>
          <cell r="C2246" t="str">
            <v>Inactive</v>
          </cell>
          <cell r="D2246">
            <v>2011699999</v>
          </cell>
          <cell r="E2246" t="str">
            <v>TILJALA-PRODUCTION DEPT</v>
          </cell>
          <cell r="F2246" t="str">
            <v>2011600091</v>
          </cell>
          <cell r="G2246" t="str">
            <v>2A1 29</v>
          </cell>
          <cell r="H2246" t="str">
            <v>M</v>
          </cell>
          <cell r="I2246" t="str">
            <v xml:space="preserve">Subhas </v>
          </cell>
          <cell r="J2246" t="str">
            <v>Banik</v>
          </cell>
          <cell r="K2246" t="str">
            <v>Chandra</v>
          </cell>
          <cell r="L2246" t="str">
            <v>Chargeman/Process</v>
          </cell>
          <cell r="M2246" t="str">
            <v>Production</v>
          </cell>
          <cell r="N2246">
            <v>0</v>
          </cell>
          <cell r="O2246">
            <v>0</v>
          </cell>
          <cell r="P2246" t="str">
            <v>PCP Manufacturing</v>
          </cell>
          <cell r="Q2246">
            <v>0</v>
          </cell>
          <cell r="R2246" t="str">
            <v>Personal Care Products</v>
          </cell>
          <cell r="S2246" t="str">
            <v>Associate</v>
          </cell>
          <cell r="T2246" t="str">
            <v>A1</v>
          </cell>
          <cell r="U2246" t="str">
            <v>Tiljala</v>
          </cell>
          <cell r="V2246" t="str">
            <v>Tiljala</v>
          </cell>
          <cell r="W2246">
            <v>40179</v>
          </cell>
          <cell r="X2246" t="str">
            <v>Before 1 April 2010</v>
          </cell>
          <cell r="Y2246">
            <v>36</v>
          </cell>
          <cell r="Z2246">
            <v>6.1302237798072108</v>
          </cell>
          <cell r="AA2246">
            <v>42.13022377980721</v>
          </cell>
          <cell r="AB2246">
            <v>0</v>
          </cell>
          <cell r="AC2246">
            <v>0</v>
          </cell>
          <cell r="AD2246">
            <v>40359</v>
          </cell>
          <cell r="AE2246">
            <v>0</v>
          </cell>
          <cell r="AF2246">
            <v>40360</v>
          </cell>
          <cell r="AG2246">
            <v>0</v>
          </cell>
          <cell r="AH2246">
            <v>0</v>
          </cell>
          <cell r="AI2246">
            <v>0</v>
          </cell>
          <cell r="AJ2246">
            <v>0</v>
          </cell>
          <cell r="AK2246">
            <v>0</v>
          </cell>
          <cell r="AL2246">
            <v>0</v>
          </cell>
          <cell r="AM2246">
            <v>0</v>
          </cell>
          <cell r="AN2246">
            <v>0</v>
          </cell>
          <cell r="AO2246">
            <v>0</v>
          </cell>
          <cell r="AP2246">
            <v>0</v>
          </cell>
          <cell r="AQ2246">
            <v>0</v>
          </cell>
          <cell r="AR2246">
            <v>0</v>
          </cell>
          <cell r="AS2246">
            <v>0</v>
          </cell>
          <cell r="AT2246">
            <v>0</v>
          </cell>
          <cell r="AU2246">
            <v>0</v>
          </cell>
          <cell r="AV2246">
            <v>0</v>
          </cell>
          <cell r="AW2246">
            <v>0</v>
          </cell>
          <cell r="AX2246">
            <v>0</v>
          </cell>
          <cell r="AY2246">
            <v>0</v>
          </cell>
          <cell r="AZ2246">
            <v>0</v>
          </cell>
          <cell r="BA2246">
            <v>0</v>
          </cell>
          <cell r="BB2246">
            <v>0</v>
          </cell>
          <cell r="BC2246">
            <v>0</v>
          </cell>
          <cell r="BD2246">
            <v>0</v>
          </cell>
          <cell r="BE2246">
            <v>0</v>
          </cell>
          <cell r="BF2246">
            <v>0</v>
          </cell>
          <cell r="BG2246">
            <v>20241</v>
          </cell>
          <cell r="BH2246">
            <v>60</v>
          </cell>
          <cell r="BI2246">
            <v>8</v>
          </cell>
          <cell r="BJ2246">
            <v>42155</v>
          </cell>
          <cell r="BK2246">
            <v>0</v>
          </cell>
          <cell r="BL2246" t="str">
            <v>Married</v>
          </cell>
          <cell r="BM2246">
            <v>1</v>
          </cell>
          <cell r="BN2246" t="str">
            <v>Block - C - 318, Ghola Sodpur, Road No. 18, Sodpur</v>
          </cell>
          <cell r="BO2246" t="str">
            <v>Kolkata</v>
          </cell>
          <cell r="BP2246" t="str">
            <v>West Bengal</v>
          </cell>
          <cell r="BQ2246">
            <v>700110</v>
          </cell>
          <cell r="BR2246" t="str">
            <v>Non- Matric</v>
          </cell>
          <cell r="BS2246">
            <v>0</v>
          </cell>
          <cell r="BT2246">
            <v>0</v>
          </cell>
          <cell r="BU2246" t="str">
            <v>Henkel India Limited</v>
          </cell>
          <cell r="BV2246">
            <v>42155</v>
          </cell>
          <cell r="BW2246">
            <v>42125</v>
          </cell>
          <cell r="BX2246">
            <v>0</v>
          </cell>
          <cell r="BY2246" t="str">
            <v>Retirement</v>
          </cell>
          <cell r="BZ2246" t="str">
            <v>Retirement</v>
          </cell>
          <cell r="CA2246">
            <v>0</v>
          </cell>
          <cell r="CB2246" t="str">
            <v>Involuntary</v>
          </cell>
          <cell r="CC2246">
            <v>0</v>
          </cell>
          <cell r="CD2246">
            <v>0</v>
          </cell>
          <cell r="CE2246" t="str">
            <v>BAZPB6396J</v>
          </cell>
          <cell r="CF2246">
            <v>0</v>
          </cell>
          <cell r="CG2246">
            <v>0</v>
          </cell>
        </row>
        <row r="2247">
          <cell r="B2247">
            <v>10003170</v>
          </cell>
          <cell r="C2247" t="str">
            <v>Active</v>
          </cell>
          <cell r="D2247">
            <v>2011418160</v>
          </cell>
          <cell r="E2247" t="str">
            <v>BADDI - SOAP FINISHING</v>
          </cell>
          <cell r="F2247" t="str">
            <v>2011400290</v>
          </cell>
          <cell r="G2247" t="str">
            <v>B00656</v>
          </cell>
          <cell r="H2247" t="str">
            <v>M</v>
          </cell>
          <cell r="I2247" t="str">
            <v xml:space="preserve">Rakesh </v>
          </cell>
          <cell r="J2247" t="str">
            <v>Kumar</v>
          </cell>
          <cell r="K2247">
            <v>0</v>
          </cell>
          <cell r="L2247" t="str">
            <v>Operator</v>
          </cell>
          <cell r="M2247" t="str">
            <v>Production</v>
          </cell>
          <cell r="N2247" t="str">
            <v>Core</v>
          </cell>
          <cell r="O2247">
            <v>0</v>
          </cell>
          <cell r="P2247" t="str">
            <v>PCP Manufacturing</v>
          </cell>
          <cell r="Q2247">
            <v>0</v>
          </cell>
          <cell r="R2247" t="str">
            <v>Personal Care Products</v>
          </cell>
          <cell r="S2247" t="str">
            <v>Associate</v>
          </cell>
          <cell r="T2247" t="str">
            <v>A1</v>
          </cell>
          <cell r="U2247" t="str">
            <v>Baddi</v>
          </cell>
          <cell r="V2247" t="str">
            <v>Baddi</v>
          </cell>
          <cell r="W2247">
            <v>41603</v>
          </cell>
          <cell r="X2247">
            <v>41579</v>
          </cell>
          <cell r="Y2247">
            <v>0</v>
          </cell>
          <cell r="Z2247">
            <v>2.2288539171106043</v>
          </cell>
          <cell r="AA2247">
            <v>2.2288539171106043</v>
          </cell>
          <cell r="AB2247">
            <v>41968</v>
          </cell>
          <cell r="AC2247">
            <v>41967</v>
          </cell>
          <cell r="AD2247">
            <v>42148</v>
          </cell>
          <cell r="AE2247">
            <v>0</v>
          </cell>
          <cell r="AF2247">
            <v>42149</v>
          </cell>
          <cell r="AG2247">
            <v>0</v>
          </cell>
          <cell r="AH2247">
            <v>0</v>
          </cell>
          <cell r="AI2247">
            <v>0</v>
          </cell>
          <cell r="AJ2247">
            <v>0</v>
          </cell>
          <cell r="AK2247">
            <v>0</v>
          </cell>
          <cell r="AL2247">
            <v>0</v>
          </cell>
          <cell r="AM2247">
            <v>0</v>
          </cell>
          <cell r="AN2247">
            <v>0</v>
          </cell>
          <cell r="AO2247">
            <v>0</v>
          </cell>
          <cell r="AP2247">
            <v>0</v>
          </cell>
          <cell r="AQ2247">
            <v>0</v>
          </cell>
          <cell r="AR2247">
            <v>0</v>
          </cell>
          <cell r="AS2247">
            <v>0</v>
          </cell>
          <cell r="AT2247">
            <v>0</v>
          </cell>
          <cell r="AU2247">
            <v>0</v>
          </cell>
          <cell r="AV2247">
            <v>0</v>
          </cell>
          <cell r="AW2247">
            <v>0</v>
          </cell>
          <cell r="AX2247">
            <v>0</v>
          </cell>
          <cell r="AY2247">
            <v>0</v>
          </cell>
          <cell r="AZ2247">
            <v>0</v>
          </cell>
          <cell r="BA2247">
            <v>0</v>
          </cell>
          <cell r="BB2247">
            <v>0</v>
          </cell>
          <cell r="BC2247">
            <v>0</v>
          </cell>
          <cell r="BD2247">
            <v>0</v>
          </cell>
          <cell r="BE2247">
            <v>0</v>
          </cell>
          <cell r="BF2247">
            <v>0</v>
          </cell>
          <cell r="BG2247">
            <v>33193</v>
          </cell>
          <cell r="BH2247">
            <v>25</v>
          </cell>
          <cell r="BI2247">
            <v>3</v>
          </cell>
          <cell r="BJ2247">
            <v>55107</v>
          </cell>
          <cell r="BK2247" t="str">
            <v>Less than and equal to 30 yrs</v>
          </cell>
          <cell r="BL2247" t="str">
            <v>Unmarried</v>
          </cell>
          <cell r="BM2247">
            <v>4</v>
          </cell>
          <cell r="BN2247" t="str">
            <v>Vill:Ranita, PO:Dhawala</v>
          </cell>
          <cell r="BO2247" t="str">
            <v>Kangra</v>
          </cell>
          <cell r="BP2247" t="str">
            <v>Himachal Pradesh</v>
          </cell>
          <cell r="BQ2247">
            <v>177101</v>
          </cell>
          <cell r="BR2247" t="str">
            <v>12th</v>
          </cell>
          <cell r="BS2247">
            <v>0</v>
          </cell>
          <cell r="BT2247" t="str">
            <v>ITI( Computer Operator &amp; Programming Assistant)</v>
          </cell>
          <cell r="BU2247" t="str">
            <v>Fresher</v>
          </cell>
          <cell r="BV2247">
            <v>0</v>
          </cell>
          <cell r="BW2247">
            <v>0</v>
          </cell>
          <cell r="BX2247">
            <v>0</v>
          </cell>
          <cell r="BY2247">
            <v>0</v>
          </cell>
          <cell r="BZ2247">
            <v>0</v>
          </cell>
          <cell r="CA2247">
            <v>0</v>
          </cell>
          <cell r="CB2247">
            <v>0</v>
          </cell>
          <cell r="CC2247">
            <v>0</v>
          </cell>
          <cell r="CD2247" t="str">
            <v>O+</v>
          </cell>
          <cell r="CE2247" t="str">
            <v>DGMPK0725D</v>
          </cell>
          <cell r="CF2247" t="str">
            <v>Naresh Patel</v>
          </cell>
          <cell r="CG2247" t="str">
            <v>Naresh Patel</v>
          </cell>
        </row>
        <row r="2248">
          <cell r="B2248">
            <v>10003171</v>
          </cell>
          <cell r="C2248" t="str">
            <v>Inactive</v>
          </cell>
          <cell r="D2248">
            <v>0</v>
          </cell>
          <cell r="E2248">
            <v>0</v>
          </cell>
          <cell r="F2248" t="e">
            <v>#N/A</v>
          </cell>
          <cell r="G2248" t="str">
            <v>B00657</v>
          </cell>
          <cell r="H2248" t="str">
            <v>M</v>
          </cell>
          <cell r="I2248" t="str">
            <v>Amit</v>
          </cell>
          <cell r="J2248" t="str">
            <v>Kumar</v>
          </cell>
          <cell r="K2248">
            <v>0</v>
          </cell>
          <cell r="L2248" t="str">
            <v xml:space="preserve">Trainee </v>
          </cell>
          <cell r="M2248" t="str">
            <v>Production</v>
          </cell>
          <cell r="N2248">
            <v>0</v>
          </cell>
          <cell r="O2248">
            <v>0</v>
          </cell>
          <cell r="P2248" t="str">
            <v>PCP Manufacturing</v>
          </cell>
          <cell r="Q2248">
            <v>0</v>
          </cell>
          <cell r="R2248" t="str">
            <v>Personal Care Products</v>
          </cell>
          <cell r="S2248" t="str">
            <v>Trainee</v>
          </cell>
          <cell r="T2248" t="str">
            <v>A1</v>
          </cell>
          <cell r="U2248" t="str">
            <v>Baddi</v>
          </cell>
          <cell r="V2248" t="str">
            <v>Baddi</v>
          </cell>
          <cell r="W2248">
            <v>41603</v>
          </cell>
          <cell r="X2248">
            <v>41579</v>
          </cell>
          <cell r="Y2248">
            <v>0</v>
          </cell>
          <cell r="Z2248">
            <v>2.2288539171106043</v>
          </cell>
          <cell r="AA2248">
            <v>0.5</v>
          </cell>
          <cell r="AB2248">
            <v>41968</v>
          </cell>
          <cell r="AC2248">
            <v>0</v>
          </cell>
          <cell r="AD2248">
            <v>42148</v>
          </cell>
          <cell r="AE2248">
            <v>0</v>
          </cell>
          <cell r="AF2248">
            <v>0</v>
          </cell>
          <cell r="AG2248">
            <v>0</v>
          </cell>
          <cell r="AH2248">
            <v>0</v>
          </cell>
          <cell r="AI2248">
            <v>0</v>
          </cell>
          <cell r="AJ2248">
            <v>0</v>
          </cell>
          <cell r="AK2248">
            <v>0</v>
          </cell>
          <cell r="AL2248">
            <v>0</v>
          </cell>
          <cell r="AM2248">
            <v>0</v>
          </cell>
          <cell r="AN2248">
            <v>0</v>
          </cell>
          <cell r="AO2248">
            <v>0</v>
          </cell>
          <cell r="AP2248">
            <v>0</v>
          </cell>
          <cell r="AQ2248">
            <v>0</v>
          </cell>
          <cell r="AR2248">
            <v>0</v>
          </cell>
          <cell r="AS2248">
            <v>0</v>
          </cell>
          <cell r="AT2248">
            <v>0</v>
          </cell>
          <cell r="AU2248">
            <v>0</v>
          </cell>
          <cell r="AV2248">
            <v>0</v>
          </cell>
          <cell r="AW2248">
            <v>0</v>
          </cell>
          <cell r="AX2248">
            <v>0</v>
          </cell>
          <cell r="AY2248">
            <v>0</v>
          </cell>
          <cell r="AZ2248">
            <v>0</v>
          </cell>
          <cell r="BA2248">
            <v>0</v>
          </cell>
          <cell r="BB2248">
            <v>0</v>
          </cell>
          <cell r="BC2248">
            <v>0</v>
          </cell>
          <cell r="BD2248">
            <v>0</v>
          </cell>
          <cell r="BE2248">
            <v>0</v>
          </cell>
          <cell r="BF2248">
            <v>0</v>
          </cell>
          <cell r="BG2248">
            <v>32499</v>
          </cell>
          <cell r="BH2248">
            <v>25</v>
          </cell>
          <cell r="BI2248">
            <v>4</v>
          </cell>
          <cell r="BJ2248">
            <v>54413</v>
          </cell>
          <cell r="BK2248" t="str">
            <v>Less than 30 yrs and equal to 30 yrs</v>
          </cell>
          <cell r="BL2248" t="str">
            <v>Unmarried</v>
          </cell>
          <cell r="BM2248">
            <v>4</v>
          </cell>
          <cell r="BN2248" t="str">
            <v>Vill: Chhamb, PO:Kharihar Thara</v>
          </cell>
          <cell r="BO2248" t="str">
            <v>Mandi</v>
          </cell>
          <cell r="BP2248" t="str">
            <v>Himachal Pradesh</v>
          </cell>
          <cell r="BQ2248">
            <v>175015</v>
          </cell>
          <cell r="BR2248" t="str">
            <v>12th</v>
          </cell>
          <cell r="BS2248">
            <v>0</v>
          </cell>
          <cell r="BT2248" t="str">
            <v>ITI Electrician</v>
          </cell>
          <cell r="BU2248" t="str">
            <v>Fresher</v>
          </cell>
          <cell r="BV2248">
            <v>41779</v>
          </cell>
          <cell r="BW2248">
            <v>41760</v>
          </cell>
          <cell r="BX2248">
            <v>41779</v>
          </cell>
          <cell r="BY2248" t="str">
            <v>Personal Reason</v>
          </cell>
          <cell r="BZ2248" t="str">
            <v>Resignation</v>
          </cell>
          <cell r="CA2248">
            <v>0</v>
          </cell>
          <cell r="CB2248" t="str">
            <v>Voluntary</v>
          </cell>
          <cell r="CC2248">
            <v>0</v>
          </cell>
          <cell r="CD2248" t="str">
            <v>A+</v>
          </cell>
          <cell r="CE2248" t="str">
            <v>Applied</v>
          </cell>
          <cell r="CF2248" t="str">
            <v>Naresh Patel</v>
          </cell>
          <cell r="CG2248">
            <v>0</v>
          </cell>
        </row>
        <row r="2249">
          <cell r="B2249">
            <v>10003175</v>
          </cell>
          <cell r="C2249" t="str">
            <v>Active</v>
          </cell>
          <cell r="D2249">
            <v>9919903999</v>
          </cell>
          <cell r="E2249" t="str">
            <v>CORPORATE-SYSTEMS</v>
          </cell>
          <cell r="F2249" t="str">
            <v>9919900095</v>
          </cell>
          <cell r="G2249">
            <v>0</v>
          </cell>
          <cell r="H2249" t="str">
            <v>M</v>
          </cell>
          <cell r="I2249" t="str">
            <v xml:space="preserve">Hemant </v>
          </cell>
          <cell r="J2249" t="str">
            <v>Deshmukh</v>
          </cell>
          <cell r="K2249" t="str">
            <v>Vasant</v>
          </cell>
          <cell r="L2249" t="str">
            <v>General Manager</v>
          </cell>
          <cell r="M2249" t="str">
            <v>Information Technology</v>
          </cell>
          <cell r="N2249" t="str">
            <v>Support</v>
          </cell>
          <cell r="O2249">
            <v>0</v>
          </cell>
          <cell r="P2249" t="str">
            <v>Information Technology</v>
          </cell>
          <cell r="Q2249">
            <v>0</v>
          </cell>
          <cell r="R2249" t="str">
            <v>Corporate Shared Services</v>
          </cell>
          <cell r="S2249" t="str">
            <v>SMC</v>
          </cell>
          <cell r="T2249" t="str">
            <v>EG-6</v>
          </cell>
          <cell r="U2249" t="str">
            <v>Corporate</v>
          </cell>
          <cell r="V2249" t="str">
            <v>Corporate</v>
          </cell>
          <cell r="W2249">
            <v>41610</v>
          </cell>
          <cell r="X2249">
            <v>41609</v>
          </cell>
          <cell r="Y2249">
            <v>15</v>
          </cell>
          <cell r="Z2249">
            <v>2.2096758346017316</v>
          </cell>
          <cell r="AA2249">
            <v>17.209675834601732</v>
          </cell>
          <cell r="AB2249">
            <v>0</v>
          </cell>
          <cell r="AC2249">
            <v>0</v>
          </cell>
          <cell r="AD2249">
            <v>41791</v>
          </cell>
          <cell r="AE2249">
            <v>0</v>
          </cell>
          <cell r="AF2249">
            <v>41791</v>
          </cell>
          <cell r="AG2249">
            <v>0</v>
          </cell>
          <cell r="AH2249">
            <v>0</v>
          </cell>
          <cell r="AI2249">
            <v>0</v>
          </cell>
          <cell r="AJ2249">
            <v>0</v>
          </cell>
          <cell r="AK2249">
            <v>0</v>
          </cell>
          <cell r="AL2249">
            <v>0</v>
          </cell>
          <cell r="AM2249">
            <v>0</v>
          </cell>
          <cell r="AN2249">
            <v>0</v>
          </cell>
          <cell r="AO2249">
            <v>0</v>
          </cell>
          <cell r="AP2249">
            <v>0</v>
          </cell>
          <cell r="AQ2249">
            <v>0</v>
          </cell>
          <cell r="AR2249">
            <v>0</v>
          </cell>
          <cell r="AS2249">
            <v>0</v>
          </cell>
          <cell r="AT2249">
            <v>0</v>
          </cell>
          <cell r="AU2249">
            <v>0</v>
          </cell>
          <cell r="AV2249">
            <v>0</v>
          </cell>
          <cell r="AW2249">
            <v>0</v>
          </cell>
          <cell r="AX2249">
            <v>0</v>
          </cell>
          <cell r="AY2249">
            <v>0</v>
          </cell>
          <cell r="AZ2249">
            <v>0</v>
          </cell>
          <cell r="BA2249">
            <v>0</v>
          </cell>
          <cell r="BB2249">
            <v>0</v>
          </cell>
          <cell r="BC2249">
            <v>0</v>
          </cell>
          <cell r="BD2249">
            <v>0</v>
          </cell>
          <cell r="BE2249">
            <v>0</v>
          </cell>
          <cell r="BF2249">
            <v>0</v>
          </cell>
          <cell r="BG2249">
            <v>27969</v>
          </cell>
          <cell r="BH2249">
            <v>39</v>
          </cell>
          <cell r="BI2249">
            <v>6</v>
          </cell>
          <cell r="BJ2249">
            <v>49883</v>
          </cell>
          <cell r="BK2249" t="str">
            <v>36 - 40 yrs</v>
          </cell>
          <cell r="BL2249" t="str">
            <v>Married</v>
          </cell>
          <cell r="BM2249">
            <v>3</v>
          </cell>
          <cell r="BN2249" t="str">
            <v>D 2014, Maple Leaf, Raheja Vihar, Chandivali Farms Road,  Chandivali,</v>
          </cell>
          <cell r="BO2249" t="str">
            <v>Mumbai</v>
          </cell>
          <cell r="BP2249" t="str">
            <v>Maharashtra</v>
          </cell>
          <cell r="BQ2249">
            <v>400072</v>
          </cell>
          <cell r="BR2249" t="str">
            <v>BA</v>
          </cell>
          <cell r="BS2249" t="str">
            <v>MA &amp; MBA(Internationa Management)</v>
          </cell>
          <cell r="BT2249">
            <v>0</v>
          </cell>
          <cell r="BU2249" t="str">
            <v>Bombay Rayon Fashions Ltd</v>
          </cell>
          <cell r="BV2249">
            <v>0</v>
          </cell>
          <cell r="BW2249">
            <v>0</v>
          </cell>
          <cell r="BX2249">
            <v>0</v>
          </cell>
          <cell r="BY2249">
            <v>0</v>
          </cell>
          <cell r="BZ2249">
            <v>0</v>
          </cell>
          <cell r="CA2249">
            <v>0</v>
          </cell>
          <cell r="CB2249">
            <v>0</v>
          </cell>
          <cell r="CC2249">
            <v>0</v>
          </cell>
          <cell r="CD2249" t="str">
            <v>B+</v>
          </cell>
          <cell r="CE2249" t="str">
            <v>AIPPD3172K</v>
          </cell>
          <cell r="CF2249" t="str">
            <v>Gajendra Palo</v>
          </cell>
          <cell r="CG2249" t="str">
            <v>Gajendra Palo</v>
          </cell>
        </row>
        <row r="2250">
          <cell r="B2250">
            <v>10003177</v>
          </cell>
          <cell r="C2250" t="str">
            <v>Inactive</v>
          </cell>
          <cell r="D2250">
            <v>0</v>
          </cell>
          <cell r="E2250">
            <v>0</v>
          </cell>
          <cell r="F2250" t="e">
            <v>#N/A</v>
          </cell>
          <cell r="G2250" t="str">
            <v>B00658</v>
          </cell>
          <cell r="H2250" t="str">
            <v>M</v>
          </cell>
          <cell r="I2250" t="str">
            <v>Satendra</v>
          </cell>
          <cell r="J2250" t="str">
            <v>Singh</v>
          </cell>
          <cell r="K2250">
            <v>0</v>
          </cell>
          <cell r="L2250" t="str">
            <v>Chemist</v>
          </cell>
          <cell r="M2250">
            <v>0</v>
          </cell>
          <cell r="N2250">
            <v>0</v>
          </cell>
          <cell r="O2250">
            <v>0</v>
          </cell>
          <cell r="P2250" t="str">
            <v>PCP Manufacturing</v>
          </cell>
          <cell r="Q2250">
            <v>0</v>
          </cell>
          <cell r="R2250" t="str">
            <v>Personal Care Products</v>
          </cell>
          <cell r="S2250" t="str">
            <v>OC</v>
          </cell>
          <cell r="T2250" t="str">
            <v>S1</v>
          </cell>
          <cell r="U2250" t="str">
            <v>Baddi</v>
          </cell>
          <cell r="V2250" t="str">
            <v>Baddi</v>
          </cell>
          <cell r="W2250">
            <v>41613</v>
          </cell>
          <cell r="X2250">
            <v>41609</v>
          </cell>
          <cell r="Y2250">
            <v>1.5</v>
          </cell>
          <cell r="Z2250">
            <v>2.2014566565195395</v>
          </cell>
          <cell r="AA2250">
            <v>1.9</v>
          </cell>
          <cell r="AB2250">
            <v>0</v>
          </cell>
          <cell r="AC2250">
            <v>0</v>
          </cell>
          <cell r="AD2250">
            <v>42159</v>
          </cell>
          <cell r="AE2250">
            <v>0</v>
          </cell>
          <cell r="AF2250">
            <v>0</v>
          </cell>
          <cell r="AG2250">
            <v>0</v>
          </cell>
          <cell r="AH2250">
            <v>0</v>
          </cell>
          <cell r="AI2250">
            <v>0</v>
          </cell>
          <cell r="AJ2250">
            <v>0</v>
          </cell>
          <cell r="AK2250">
            <v>0</v>
          </cell>
          <cell r="AL2250">
            <v>0</v>
          </cell>
          <cell r="AM2250">
            <v>0</v>
          </cell>
          <cell r="AN2250">
            <v>0</v>
          </cell>
          <cell r="AO2250">
            <v>0</v>
          </cell>
          <cell r="AP2250">
            <v>0</v>
          </cell>
          <cell r="AQ2250">
            <v>0</v>
          </cell>
          <cell r="AR2250">
            <v>0</v>
          </cell>
          <cell r="AS2250">
            <v>0</v>
          </cell>
          <cell r="AT2250">
            <v>0</v>
          </cell>
          <cell r="AU2250">
            <v>0</v>
          </cell>
          <cell r="AV2250">
            <v>0</v>
          </cell>
          <cell r="AW2250">
            <v>0</v>
          </cell>
          <cell r="AX2250">
            <v>0</v>
          </cell>
          <cell r="AY2250">
            <v>0</v>
          </cell>
          <cell r="AZ2250">
            <v>0</v>
          </cell>
          <cell r="BA2250">
            <v>0</v>
          </cell>
          <cell r="BB2250">
            <v>0</v>
          </cell>
          <cell r="BC2250">
            <v>0</v>
          </cell>
          <cell r="BD2250">
            <v>0</v>
          </cell>
          <cell r="BE2250">
            <v>0</v>
          </cell>
          <cell r="BF2250">
            <v>0</v>
          </cell>
          <cell r="BG2250">
            <v>33241</v>
          </cell>
          <cell r="BH2250">
            <v>23</v>
          </cell>
          <cell r="BI2250">
            <v>3</v>
          </cell>
          <cell r="BJ2250">
            <v>55155</v>
          </cell>
          <cell r="BK2250" t="str">
            <v>Less than 30 yrs and equal to 30 yrs</v>
          </cell>
          <cell r="BL2250" t="str">
            <v>Unmarried</v>
          </cell>
          <cell r="BM2250">
            <v>3</v>
          </cell>
          <cell r="BN2250" t="str">
            <v>VPO: Champagarh</v>
          </cell>
          <cell r="BO2250" t="str">
            <v>Rewa</v>
          </cell>
          <cell r="BP2250" t="str">
            <v>Madhya Pradesh</v>
          </cell>
          <cell r="BQ2250">
            <v>486223</v>
          </cell>
          <cell r="BR2250" t="str">
            <v>B.Sc ( Biotechnology)</v>
          </cell>
          <cell r="BS2250">
            <v>0</v>
          </cell>
          <cell r="BT2250">
            <v>0</v>
          </cell>
          <cell r="BU2250" t="str">
            <v>Laborate Pharmaceuticals</v>
          </cell>
          <cell r="BV2250">
            <v>41731</v>
          </cell>
          <cell r="BW2250">
            <v>41730</v>
          </cell>
          <cell r="BX2250">
            <v>41731</v>
          </cell>
          <cell r="BY2250" t="str">
            <v>Career Advancement</v>
          </cell>
          <cell r="BZ2250" t="str">
            <v>Resignation</v>
          </cell>
          <cell r="CA2250">
            <v>0</v>
          </cell>
          <cell r="CB2250" t="str">
            <v>Voluntary</v>
          </cell>
          <cell r="CC2250">
            <v>0</v>
          </cell>
          <cell r="CD2250" t="str">
            <v>O+</v>
          </cell>
          <cell r="CE2250" t="str">
            <v>DVKPS0294C</v>
          </cell>
          <cell r="CF2250" t="str">
            <v>Sandeep Agarwal</v>
          </cell>
          <cell r="CG2250">
            <v>0</v>
          </cell>
        </row>
        <row r="2251">
          <cell r="B2251">
            <v>10003178</v>
          </cell>
          <cell r="C2251" t="str">
            <v>Inactive</v>
          </cell>
          <cell r="D2251">
            <v>0</v>
          </cell>
          <cell r="E2251">
            <v>0</v>
          </cell>
          <cell r="F2251" t="e">
            <v>#N/A</v>
          </cell>
          <cell r="G2251" t="str">
            <v>B00659</v>
          </cell>
          <cell r="H2251" t="str">
            <v>M</v>
          </cell>
          <cell r="I2251" t="str">
            <v>Sandip</v>
          </cell>
          <cell r="J2251" t="str">
            <v>Dubey</v>
          </cell>
          <cell r="K2251">
            <v>0</v>
          </cell>
          <cell r="L2251" t="str">
            <v>Operator</v>
          </cell>
          <cell r="M2251">
            <v>0</v>
          </cell>
          <cell r="N2251">
            <v>0</v>
          </cell>
          <cell r="O2251">
            <v>0</v>
          </cell>
          <cell r="P2251" t="str">
            <v>PCP Manufacturing</v>
          </cell>
          <cell r="Q2251">
            <v>0</v>
          </cell>
          <cell r="R2251" t="str">
            <v>Personal Care Products</v>
          </cell>
          <cell r="S2251" t="str">
            <v>Associate</v>
          </cell>
          <cell r="T2251" t="str">
            <v>A1</v>
          </cell>
          <cell r="U2251" t="str">
            <v>Baddi</v>
          </cell>
          <cell r="V2251" t="str">
            <v>Baddi</v>
          </cell>
          <cell r="W2251">
            <v>41613</v>
          </cell>
          <cell r="X2251">
            <v>41609</v>
          </cell>
          <cell r="Y2251">
            <v>3</v>
          </cell>
          <cell r="Z2251">
            <v>2.2014566568366321</v>
          </cell>
          <cell r="AA2251">
            <v>3.3</v>
          </cell>
          <cell r="AB2251">
            <v>0</v>
          </cell>
          <cell r="AC2251">
            <v>0</v>
          </cell>
          <cell r="AD2251">
            <v>42159</v>
          </cell>
          <cell r="AE2251">
            <v>0</v>
          </cell>
          <cell r="AF2251">
            <v>0</v>
          </cell>
          <cell r="AG2251">
            <v>0</v>
          </cell>
          <cell r="AH2251">
            <v>0</v>
          </cell>
          <cell r="AI2251">
            <v>0</v>
          </cell>
          <cell r="AJ2251">
            <v>0</v>
          </cell>
          <cell r="AK2251">
            <v>0</v>
          </cell>
          <cell r="AL2251">
            <v>0</v>
          </cell>
          <cell r="AM2251">
            <v>0</v>
          </cell>
          <cell r="AN2251">
            <v>0</v>
          </cell>
          <cell r="AO2251">
            <v>0</v>
          </cell>
          <cell r="AP2251">
            <v>0</v>
          </cell>
          <cell r="AQ2251">
            <v>0</v>
          </cell>
          <cell r="AR2251">
            <v>0</v>
          </cell>
          <cell r="AS2251">
            <v>0</v>
          </cell>
          <cell r="AT2251">
            <v>0</v>
          </cell>
          <cell r="AU2251">
            <v>0</v>
          </cell>
          <cell r="AV2251">
            <v>0</v>
          </cell>
          <cell r="AW2251">
            <v>0</v>
          </cell>
          <cell r="AX2251">
            <v>0</v>
          </cell>
          <cell r="AY2251">
            <v>0</v>
          </cell>
          <cell r="AZ2251">
            <v>0</v>
          </cell>
          <cell r="BA2251">
            <v>0</v>
          </cell>
          <cell r="BB2251">
            <v>0</v>
          </cell>
          <cell r="BC2251">
            <v>0</v>
          </cell>
          <cell r="BD2251">
            <v>0</v>
          </cell>
          <cell r="BE2251">
            <v>0</v>
          </cell>
          <cell r="BF2251">
            <v>0</v>
          </cell>
          <cell r="BG2251">
            <v>33159</v>
          </cell>
          <cell r="BH2251">
            <v>23</v>
          </cell>
          <cell r="BI2251">
            <v>5</v>
          </cell>
          <cell r="BJ2251">
            <v>55073</v>
          </cell>
          <cell r="BK2251" t="str">
            <v>Less than 30 yrs and equal to 30 yrs</v>
          </cell>
          <cell r="BL2251" t="str">
            <v>Unmarried</v>
          </cell>
          <cell r="BM2251">
            <v>3</v>
          </cell>
          <cell r="BN2251" t="str">
            <v>VPO: Pandaveswar</v>
          </cell>
          <cell r="BO2251" t="str">
            <v>Burdwan</v>
          </cell>
          <cell r="BP2251" t="str">
            <v>West Bangal</v>
          </cell>
          <cell r="BQ2251">
            <v>713346</v>
          </cell>
          <cell r="BR2251" t="str">
            <v>12th</v>
          </cell>
          <cell r="BS2251">
            <v>0</v>
          </cell>
          <cell r="BT2251">
            <v>0</v>
          </cell>
          <cell r="BU2251" t="str">
            <v>Shri Ganesh Fat Pvt Ltd</v>
          </cell>
          <cell r="BV2251">
            <v>41723</v>
          </cell>
          <cell r="BW2251">
            <v>41699</v>
          </cell>
          <cell r="BX2251">
            <v>41723</v>
          </cell>
          <cell r="BY2251" t="str">
            <v>Personal Reason</v>
          </cell>
          <cell r="BZ2251" t="str">
            <v>Resignation</v>
          </cell>
          <cell r="CA2251">
            <v>0</v>
          </cell>
          <cell r="CB2251" t="str">
            <v>Voluntary</v>
          </cell>
          <cell r="CC2251">
            <v>0</v>
          </cell>
          <cell r="CD2251">
            <v>0</v>
          </cell>
          <cell r="CE2251" t="str">
            <v>AXYPD9033H</v>
          </cell>
          <cell r="CF2251" t="str">
            <v>Umesh Thakur</v>
          </cell>
          <cell r="CG2251">
            <v>0</v>
          </cell>
        </row>
        <row r="2252">
          <cell r="B2252">
            <v>10003179</v>
          </cell>
          <cell r="C2252" t="str">
            <v>Inactive</v>
          </cell>
          <cell r="D2252">
            <v>0</v>
          </cell>
          <cell r="E2252">
            <v>0</v>
          </cell>
          <cell r="F2252" t="e">
            <v>#N/A</v>
          </cell>
          <cell r="G2252" t="str">
            <v>B00660</v>
          </cell>
          <cell r="H2252" t="str">
            <v>M</v>
          </cell>
          <cell r="I2252" t="str">
            <v xml:space="preserve">Tribhuvan </v>
          </cell>
          <cell r="J2252" t="str">
            <v>Chaube</v>
          </cell>
          <cell r="K2252">
            <v>0</v>
          </cell>
          <cell r="L2252" t="str">
            <v>Operator</v>
          </cell>
          <cell r="M2252">
            <v>0</v>
          </cell>
          <cell r="N2252">
            <v>0</v>
          </cell>
          <cell r="O2252">
            <v>0</v>
          </cell>
          <cell r="P2252" t="str">
            <v>PCP Manufacturing</v>
          </cell>
          <cell r="Q2252">
            <v>0</v>
          </cell>
          <cell r="R2252" t="str">
            <v>Personal Care Products</v>
          </cell>
          <cell r="S2252" t="str">
            <v>Associate</v>
          </cell>
          <cell r="T2252" t="str">
            <v>A1</v>
          </cell>
          <cell r="U2252" t="str">
            <v>Baddi</v>
          </cell>
          <cell r="V2252" t="str">
            <v>Baddi</v>
          </cell>
          <cell r="W2252">
            <v>41613</v>
          </cell>
          <cell r="X2252">
            <v>41609</v>
          </cell>
          <cell r="Y2252">
            <v>2</v>
          </cell>
          <cell r="Z2252">
            <v>2.2014566568366321</v>
          </cell>
          <cell r="AA2252">
            <v>4.2014566568366316</v>
          </cell>
          <cell r="AB2252">
            <v>0</v>
          </cell>
          <cell r="AC2252">
            <v>0</v>
          </cell>
          <cell r="AD2252">
            <v>42159</v>
          </cell>
          <cell r="AE2252">
            <v>0</v>
          </cell>
          <cell r="AF2252">
            <v>0</v>
          </cell>
          <cell r="AG2252">
            <v>0</v>
          </cell>
          <cell r="AH2252">
            <v>0</v>
          </cell>
          <cell r="AI2252">
            <v>0</v>
          </cell>
          <cell r="AJ2252">
            <v>0</v>
          </cell>
          <cell r="AK2252">
            <v>0</v>
          </cell>
          <cell r="AL2252">
            <v>0</v>
          </cell>
          <cell r="AM2252">
            <v>0</v>
          </cell>
          <cell r="AN2252">
            <v>0</v>
          </cell>
          <cell r="AO2252">
            <v>0</v>
          </cell>
          <cell r="AP2252">
            <v>0</v>
          </cell>
          <cell r="AQ2252">
            <v>0</v>
          </cell>
          <cell r="AR2252">
            <v>0</v>
          </cell>
          <cell r="AS2252">
            <v>0</v>
          </cell>
          <cell r="AT2252">
            <v>0</v>
          </cell>
          <cell r="AU2252">
            <v>0</v>
          </cell>
          <cell r="AV2252">
            <v>0</v>
          </cell>
          <cell r="AW2252">
            <v>0</v>
          </cell>
          <cell r="AX2252">
            <v>0</v>
          </cell>
          <cell r="AY2252">
            <v>0</v>
          </cell>
          <cell r="AZ2252">
            <v>0</v>
          </cell>
          <cell r="BA2252">
            <v>0</v>
          </cell>
          <cell r="BB2252">
            <v>0</v>
          </cell>
          <cell r="BC2252">
            <v>0</v>
          </cell>
          <cell r="BD2252">
            <v>0</v>
          </cell>
          <cell r="BE2252">
            <v>0</v>
          </cell>
          <cell r="BF2252">
            <v>0</v>
          </cell>
          <cell r="BG2252">
            <v>32796</v>
          </cell>
          <cell r="BH2252">
            <v>26</v>
          </cell>
          <cell r="BI2252">
            <v>4</v>
          </cell>
          <cell r="BJ2252">
            <v>54710</v>
          </cell>
          <cell r="BK2252" t="str">
            <v>Less than 30 yrs and equal to 30 yrs</v>
          </cell>
          <cell r="BL2252" t="str">
            <v>Married</v>
          </cell>
          <cell r="BM2252">
            <v>4</v>
          </cell>
          <cell r="BN2252" t="str">
            <v>Vill: Sajna, PO: Gola Ka Mandir</v>
          </cell>
          <cell r="BO2252" t="str">
            <v>Siwan</v>
          </cell>
          <cell r="BP2252" t="str">
            <v>Bihar</v>
          </cell>
          <cell r="BQ2252">
            <v>841245</v>
          </cell>
          <cell r="BR2252" t="str">
            <v xml:space="preserve">10th </v>
          </cell>
          <cell r="BS2252">
            <v>0</v>
          </cell>
          <cell r="BT2252">
            <v>0</v>
          </cell>
          <cell r="BU2252" t="str">
            <v>Rohit Surface Pvt Ltd</v>
          </cell>
          <cell r="BV2252">
            <v>41669</v>
          </cell>
          <cell r="BW2252">
            <v>41640</v>
          </cell>
          <cell r="BX2252">
            <v>41669</v>
          </cell>
          <cell r="BY2252" t="str">
            <v>Personal Reason</v>
          </cell>
          <cell r="BZ2252" t="str">
            <v>Resignation</v>
          </cell>
          <cell r="CA2252">
            <v>0</v>
          </cell>
          <cell r="CB2252" t="str">
            <v>Voluntary</v>
          </cell>
          <cell r="CC2252">
            <v>0</v>
          </cell>
          <cell r="CD2252">
            <v>0</v>
          </cell>
          <cell r="CE2252" t="str">
            <v>Applied</v>
          </cell>
          <cell r="CF2252" t="str">
            <v>Umesh Thakur</v>
          </cell>
          <cell r="CG2252">
            <v>0</v>
          </cell>
        </row>
        <row r="2253">
          <cell r="B2253">
            <v>10003180</v>
          </cell>
          <cell r="C2253" t="str">
            <v>Inactive</v>
          </cell>
          <cell r="D2253">
            <v>0</v>
          </cell>
          <cell r="E2253">
            <v>0</v>
          </cell>
          <cell r="F2253" t="e">
            <v>#N/A</v>
          </cell>
          <cell r="G2253" t="str">
            <v>B00661</v>
          </cell>
          <cell r="H2253" t="str">
            <v>M</v>
          </cell>
          <cell r="I2253" t="str">
            <v>Aditya</v>
          </cell>
          <cell r="J2253" t="str">
            <v>Shukla</v>
          </cell>
          <cell r="K2253" t="str">
            <v>Dev</v>
          </cell>
          <cell r="L2253" t="str">
            <v>Chemist</v>
          </cell>
          <cell r="M2253">
            <v>0</v>
          </cell>
          <cell r="N2253">
            <v>0</v>
          </cell>
          <cell r="O2253">
            <v>0</v>
          </cell>
          <cell r="P2253" t="str">
            <v>PCP Manufacturing</v>
          </cell>
          <cell r="Q2253">
            <v>0</v>
          </cell>
          <cell r="R2253" t="str">
            <v>Personal Care Products</v>
          </cell>
          <cell r="S2253" t="str">
            <v>OC</v>
          </cell>
          <cell r="T2253" t="str">
            <v>S1</v>
          </cell>
          <cell r="U2253" t="str">
            <v>Baddi</v>
          </cell>
          <cell r="V2253" t="str">
            <v>Baddi</v>
          </cell>
          <cell r="W2253">
            <v>41613</v>
          </cell>
          <cell r="X2253">
            <v>41609</v>
          </cell>
          <cell r="Y2253">
            <v>2.5</v>
          </cell>
          <cell r="Z2253">
            <v>2.2014566565195395</v>
          </cell>
          <cell r="AA2253">
            <v>4.7014566565195395</v>
          </cell>
          <cell r="AB2253">
            <v>0</v>
          </cell>
          <cell r="AC2253">
            <v>0</v>
          </cell>
          <cell r="AD2253">
            <v>42159</v>
          </cell>
          <cell r="AE2253">
            <v>0</v>
          </cell>
          <cell r="AF2253">
            <v>0</v>
          </cell>
          <cell r="AG2253">
            <v>0</v>
          </cell>
          <cell r="AH2253">
            <v>0</v>
          </cell>
          <cell r="AI2253">
            <v>0</v>
          </cell>
          <cell r="AJ2253">
            <v>0</v>
          </cell>
          <cell r="AK2253">
            <v>0</v>
          </cell>
          <cell r="AL2253">
            <v>0</v>
          </cell>
          <cell r="AM2253">
            <v>0</v>
          </cell>
          <cell r="AN2253">
            <v>0</v>
          </cell>
          <cell r="AO2253">
            <v>0</v>
          </cell>
          <cell r="AP2253">
            <v>0</v>
          </cell>
          <cell r="AQ2253">
            <v>0</v>
          </cell>
          <cell r="AR2253">
            <v>0</v>
          </cell>
          <cell r="AS2253">
            <v>0</v>
          </cell>
          <cell r="AT2253">
            <v>0</v>
          </cell>
          <cell r="AU2253">
            <v>0</v>
          </cell>
          <cell r="AV2253">
            <v>0</v>
          </cell>
          <cell r="AW2253">
            <v>0</v>
          </cell>
          <cell r="AX2253">
            <v>0</v>
          </cell>
          <cell r="AY2253">
            <v>0</v>
          </cell>
          <cell r="AZ2253">
            <v>0</v>
          </cell>
          <cell r="BA2253">
            <v>0</v>
          </cell>
          <cell r="BB2253">
            <v>0</v>
          </cell>
          <cell r="BC2253">
            <v>0</v>
          </cell>
          <cell r="BD2253">
            <v>0</v>
          </cell>
          <cell r="BE2253">
            <v>0</v>
          </cell>
          <cell r="BF2253">
            <v>0</v>
          </cell>
          <cell r="BG2253">
            <v>32325</v>
          </cell>
          <cell r="BH2253">
            <v>27</v>
          </cell>
          <cell r="BI2253">
            <v>7</v>
          </cell>
          <cell r="BJ2253">
            <v>54239</v>
          </cell>
          <cell r="BK2253" t="str">
            <v>Less than 30 yrs and equal to 30 yrs</v>
          </cell>
          <cell r="BL2253" t="str">
            <v>Unmarried</v>
          </cell>
          <cell r="BM2253">
            <v>3</v>
          </cell>
          <cell r="BN2253" t="str">
            <v># 121, Betiyahta, Near Eureka Office</v>
          </cell>
          <cell r="BO2253" t="str">
            <v>Gorakhpur</v>
          </cell>
          <cell r="BP2253" t="str">
            <v>Uttar Pradesh</v>
          </cell>
          <cell r="BQ2253">
            <v>273001</v>
          </cell>
          <cell r="BR2253" t="str">
            <v xml:space="preserve">B.SC </v>
          </cell>
          <cell r="BS2253" t="str">
            <v>M.Sc ( Biotechnology)</v>
          </cell>
          <cell r="BT2253">
            <v>0</v>
          </cell>
          <cell r="BU2253" t="str">
            <v>Hygienic Research Institute Pvt Ltd</v>
          </cell>
          <cell r="BV2253">
            <v>41730</v>
          </cell>
          <cell r="BW2253">
            <v>41730</v>
          </cell>
          <cell r="BX2253">
            <v>41729</v>
          </cell>
          <cell r="BY2253" t="str">
            <v>Career Advancement</v>
          </cell>
          <cell r="BZ2253" t="str">
            <v>Resignation</v>
          </cell>
          <cell r="CA2253">
            <v>0</v>
          </cell>
          <cell r="CB2253" t="str">
            <v>Voluntary</v>
          </cell>
          <cell r="CC2253">
            <v>0</v>
          </cell>
          <cell r="CD2253" t="str">
            <v>O+</v>
          </cell>
          <cell r="CE2253" t="str">
            <v>Applied</v>
          </cell>
          <cell r="CF2253" t="str">
            <v>Sandeep Agarwal</v>
          </cell>
          <cell r="CG2253">
            <v>0</v>
          </cell>
        </row>
        <row r="2254">
          <cell r="B2254">
            <v>10003184</v>
          </cell>
          <cell r="C2254" t="str">
            <v>Inactive</v>
          </cell>
          <cell r="D2254">
            <v>0</v>
          </cell>
          <cell r="E2254">
            <v>0</v>
          </cell>
          <cell r="F2254" t="e">
            <v>#N/A</v>
          </cell>
          <cell r="G2254" t="str">
            <v>B00662</v>
          </cell>
          <cell r="H2254" t="str">
            <v>M</v>
          </cell>
          <cell r="I2254" t="str">
            <v xml:space="preserve">Vijay </v>
          </cell>
          <cell r="J2254" t="str">
            <v>Gupta</v>
          </cell>
          <cell r="K2254">
            <v>0</v>
          </cell>
          <cell r="L2254" t="str">
            <v>Operator</v>
          </cell>
          <cell r="M2254">
            <v>0</v>
          </cell>
          <cell r="N2254">
            <v>0</v>
          </cell>
          <cell r="O2254">
            <v>0</v>
          </cell>
          <cell r="P2254" t="str">
            <v>PCP Manufacturing</v>
          </cell>
          <cell r="Q2254">
            <v>0</v>
          </cell>
          <cell r="R2254" t="str">
            <v>Personal Care Products</v>
          </cell>
          <cell r="S2254" t="str">
            <v>Associate</v>
          </cell>
          <cell r="T2254" t="str">
            <v>A1</v>
          </cell>
          <cell r="U2254" t="str">
            <v>Baddi</v>
          </cell>
          <cell r="V2254" t="str">
            <v>Baddi</v>
          </cell>
          <cell r="W2254">
            <v>41617</v>
          </cell>
          <cell r="X2254">
            <v>41609</v>
          </cell>
          <cell r="Y2254">
            <v>1</v>
          </cell>
          <cell r="Z2254">
            <v>2.1904977524099505</v>
          </cell>
          <cell r="AA2254">
            <v>1.3</v>
          </cell>
          <cell r="AB2254">
            <v>0</v>
          </cell>
          <cell r="AC2254">
            <v>0</v>
          </cell>
          <cell r="AD2254">
            <v>41798</v>
          </cell>
          <cell r="AE2254">
            <v>0</v>
          </cell>
          <cell r="AF2254">
            <v>0</v>
          </cell>
          <cell r="AG2254">
            <v>0</v>
          </cell>
          <cell r="AH2254">
            <v>0</v>
          </cell>
          <cell r="AI2254">
            <v>0</v>
          </cell>
          <cell r="AJ2254">
            <v>0</v>
          </cell>
          <cell r="AK2254">
            <v>0</v>
          </cell>
          <cell r="AL2254">
            <v>0</v>
          </cell>
          <cell r="AM2254">
            <v>0</v>
          </cell>
          <cell r="AN2254">
            <v>0</v>
          </cell>
          <cell r="AO2254">
            <v>0</v>
          </cell>
          <cell r="AP2254">
            <v>0</v>
          </cell>
          <cell r="AQ2254">
            <v>0</v>
          </cell>
          <cell r="AR2254">
            <v>0</v>
          </cell>
          <cell r="AS2254">
            <v>0</v>
          </cell>
          <cell r="AT2254">
            <v>0</v>
          </cell>
          <cell r="AU2254">
            <v>0</v>
          </cell>
          <cell r="AV2254">
            <v>0</v>
          </cell>
          <cell r="AW2254">
            <v>0</v>
          </cell>
          <cell r="AX2254">
            <v>0</v>
          </cell>
          <cell r="AY2254">
            <v>0</v>
          </cell>
          <cell r="AZ2254">
            <v>0</v>
          </cell>
          <cell r="BA2254">
            <v>0</v>
          </cell>
          <cell r="BB2254">
            <v>0</v>
          </cell>
          <cell r="BC2254">
            <v>0</v>
          </cell>
          <cell r="BD2254">
            <v>0</v>
          </cell>
          <cell r="BE2254">
            <v>0</v>
          </cell>
          <cell r="BF2254">
            <v>0</v>
          </cell>
          <cell r="BG2254">
            <v>33516</v>
          </cell>
          <cell r="BH2254">
            <v>22</v>
          </cell>
          <cell r="BI2254">
            <v>5</v>
          </cell>
          <cell r="BJ2254">
            <v>55430</v>
          </cell>
          <cell r="BK2254" t="str">
            <v>Less than 30 yrs and equal to 30 yrs</v>
          </cell>
          <cell r="BL2254" t="str">
            <v>Unmarried</v>
          </cell>
          <cell r="BM2254">
            <v>3</v>
          </cell>
          <cell r="BN2254" t="str">
            <v>Vill: Bohan, PO: Jwalamukhi</v>
          </cell>
          <cell r="BO2254" t="str">
            <v>Kangra</v>
          </cell>
          <cell r="BP2254" t="str">
            <v>Himachal Pradesh</v>
          </cell>
          <cell r="BQ2254">
            <v>176031</v>
          </cell>
          <cell r="BR2254" t="str">
            <v>12th</v>
          </cell>
          <cell r="BS2254">
            <v>0</v>
          </cell>
          <cell r="BT2254" t="str">
            <v>ITI Electrician</v>
          </cell>
          <cell r="BU2254" t="str">
            <v>Janus Packaging Pvt Ltd</v>
          </cell>
          <cell r="BV2254">
            <v>41698</v>
          </cell>
          <cell r="BW2254">
            <v>41671</v>
          </cell>
          <cell r="BX2254">
            <v>41698</v>
          </cell>
          <cell r="BY2254" t="str">
            <v>Personal Reason</v>
          </cell>
          <cell r="BZ2254" t="str">
            <v>Resignation</v>
          </cell>
          <cell r="CA2254">
            <v>0</v>
          </cell>
          <cell r="CB2254" t="str">
            <v>Voluntary</v>
          </cell>
          <cell r="CC2254">
            <v>0</v>
          </cell>
          <cell r="CD2254" t="str">
            <v>B+</v>
          </cell>
          <cell r="CE2254" t="str">
            <v>BJKPG3786M</v>
          </cell>
          <cell r="CF2254" t="str">
            <v>Naresh Patel</v>
          </cell>
          <cell r="CG2254">
            <v>0</v>
          </cell>
        </row>
        <row r="2255">
          <cell r="B2255">
            <v>10003185</v>
          </cell>
          <cell r="C2255" t="str">
            <v>Inactive</v>
          </cell>
          <cell r="D2255">
            <v>0</v>
          </cell>
          <cell r="E2255">
            <v>0</v>
          </cell>
          <cell r="F2255" t="e">
            <v>#N/A</v>
          </cell>
          <cell r="G2255" t="str">
            <v>B00663</v>
          </cell>
          <cell r="H2255" t="str">
            <v>M</v>
          </cell>
          <cell r="I2255" t="str">
            <v>Varinder</v>
          </cell>
          <cell r="J2255" t="str">
            <v>Kumar</v>
          </cell>
          <cell r="K2255">
            <v>0</v>
          </cell>
          <cell r="L2255" t="str">
            <v>Trainee</v>
          </cell>
          <cell r="M2255" t="str">
            <v>Production</v>
          </cell>
          <cell r="N2255">
            <v>0</v>
          </cell>
          <cell r="O2255">
            <v>0</v>
          </cell>
          <cell r="P2255" t="str">
            <v>PCP Manufacturing</v>
          </cell>
          <cell r="Q2255">
            <v>0</v>
          </cell>
          <cell r="R2255" t="str">
            <v>Personal Care Products</v>
          </cell>
          <cell r="S2255" t="str">
            <v>Trainee</v>
          </cell>
          <cell r="T2255" t="str">
            <v>T1</v>
          </cell>
          <cell r="U2255" t="str">
            <v>Baddi</v>
          </cell>
          <cell r="V2255" t="str">
            <v>Baddi</v>
          </cell>
          <cell r="W2255">
            <v>41617</v>
          </cell>
          <cell r="X2255">
            <v>41609</v>
          </cell>
          <cell r="Y2255">
            <v>0</v>
          </cell>
          <cell r="Z2255">
            <v>2.1904977527270431</v>
          </cell>
          <cell r="AA2255">
            <v>2.1904977527270431</v>
          </cell>
          <cell r="AB2255">
            <v>41982</v>
          </cell>
          <cell r="AC2255">
            <v>0</v>
          </cell>
          <cell r="AD2255">
            <v>42163</v>
          </cell>
          <cell r="AE2255">
            <v>0</v>
          </cell>
          <cell r="AF2255">
            <v>41791</v>
          </cell>
          <cell r="AG2255">
            <v>0</v>
          </cell>
          <cell r="AH2255">
            <v>0</v>
          </cell>
          <cell r="AI2255">
            <v>0</v>
          </cell>
          <cell r="AJ2255">
            <v>0</v>
          </cell>
          <cell r="AK2255">
            <v>0</v>
          </cell>
          <cell r="AL2255">
            <v>0</v>
          </cell>
          <cell r="AM2255">
            <v>0</v>
          </cell>
          <cell r="AN2255">
            <v>0</v>
          </cell>
          <cell r="AO2255">
            <v>0</v>
          </cell>
          <cell r="AP2255">
            <v>0</v>
          </cell>
          <cell r="AQ2255">
            <v>0</v>
          </cell>
          <cell r="AR2255">
            <v>0</v>
          </cell>
          <cell r="AS2255">
            <v>0</v>
          </cell>
          <cell r="AT2255">
            <v>0</v>
          </cell>
          <cell r="AU2255">
            <v>0</v>
          </cell>
          <cell r="AV2255">
            <v>0</v>
          </cell>
          <cell r="AW2255">
            <v>0</v>
          </cell>
          <cell r="AX2255">
            <v>0</v>
          </cell>
          <cell r="AY2255">
            <v>0</v>
          </cell>
          <cell r="AZ2255">
            <v>0</v>
          </cell>
          <cell r="BA2255">
            <v>0</v>
          </cell>
          <cell r="BB2255">
            <v>0</v>
          </cell>
          <cell r="BC2255">
            <v>0</v>
          </cell>
          <cell r="BD2255">
            <v>0</v>
          </cell>
          <cell r="BE2255">
            <v>0</v>
          </cell>
          <cell r="BF2255">
            <v>0</v>
          </cell>
          <cell r="BG2255">
            <v>32079</v>
          </cell>
          <cell r="BH2255">
            <v>28</v>
          </cell>
          <cell r="BI2255">
            <v>3</v>
          </cell>
          <cell r="BJ2255">
            <v>53993</v>
          </cell>
          <cell r="BK2255" t="str">
            <v>Less than 30 yrs and equal to 30 yrs</v>
          </cell>
          <cell r="BL2255" t="str">
            <v>Unmarried</v>
          </cell>
          <cell r="BM2255">
            <v>4</v>
          </cell>
          <cell r="BN2255" t="str">
            <v>Vill: Rainta, PO: Dhwala</v>
          </cell>
          <cell r="BO2255" t="str">
            <v>Kangra</v>
          </cell>
          <cell r="BP2255" t="str">
            <v>Himachal Pradesh</v>
          </cell>
          <cell r="BQ2255">
            <v>177101</v>
          </cell>
          <cell r="BR2255" t="str">
            <v>10th</v>
          </cell>
          <cell r="BS2255">
            <v>0</v>
          </cell>
          <cell r="BT2255" t="str">
            <v>ITI Electrician</v>
          </cell>
          <cell r="BU2255" t="str">
            <v>Fresher</v>
          </cell>
          <cell r="BV2255">
            <v>41946</v>
          </cell>
          <cell r="BW2255">
            <v>41944</v>
          </cell>
          <cell r="BX2255">
            <v>41929</v>
          </cell>
          <cell r="BY2255" t="str">
            <v>Personal Reason</v>
          </cell>
          <cell r="BZ2255" t="str">
            <v>Resignation</v>
          </cell>
          <cell r="CA2255">
            <v>0</v>
          </cell>
          <cell r="CB2255" t="str">
            <v>Voluntary</v>
          </cell>
          <cell r="CC2255">
            <v>0</v>
          </cell>
          <cell r="CD2255" t="str">
            <v>AB+</v>
          </cell>
          <cell r="CE2255" t="str">
            <v>Applied</v>
          </cell>
          <cell r="CF2255" t="str">
            <v>Naresh Patel</v>
          </cell>
          <cell r="CG2255">
            <v>0</v>
          </cell>
        </row>
        <row r="2256">
          <cell r="B2256">
            <v>10002791</v>
          </cell>
          <cell r="C2256" t="str">
            <v>Inactive</v>
          </cell>
          <cell r="D2256">
            <v>2011418160</v>
          </cell>
          <cell r="E2256" t="str">
            <v>BADDI - SOAP FINISHING</v>
          </cell>
          <cell r="F2256" t="str">
            <v>2011400223</v>
          </cell>
          <cell r="G2256" t="str">
            <v>B00533</v>
          </cell>
          <cell r="H2256" t="str">
            <v>M</v>
          </cell>
          <cell r="I2256" t="str">
            <v>Anil</v>
          </cell>
          <cell r="J2256" t="str">
            <v>Kumar</v>
          </cell>
          <cell r="K2256">
            <v>0</v>
          </cell>
          <cell r="L2256" t="str">
            <v>Operator</v>
          </cell>
          <cell r="M2256" t="str">
            <v>Production</v>
          </cell>
          <cell r="N2256">
            <v>0</v>
          </cell>
          <cell r="O2256">
            <v>0</v>
          </cell>
          <cell r="P2256" t="str">
            <v>PCP Manufacturing</v>
          </cell>
          <cell r="Q2256">
            <v>0</v>
          </cell>
          <cell r="R2256" t="str">
            <v>Personal Care Products</v>
          </cell>
          <cell r="S2256" t="str">
            <v>Associate</v>
          </cell>
          <cell r="T2256" t="str">
            <v>A1</v>
          </cell>
          <cell r="U2256" t="str">
            <v>Baddi</v>
          </cell>
          <cell r="V2256" t="str">
            <v>Baddi</v>
          </cell>
          <cell r="W2256">
            <v>41180</v>
          </cell>
          <cell r="X2256">
            <v>41153</v>
          </cell>
          <cell r="Y2256">
            <v>2</v>
          </cell>
          <cell r="Z2256">
            <v>3.3877580266996454</v>
          </cell>
          <cell r="AA2256">
            <v>5.387758026699645</v>
          </cell>
          <cell r="AB2256">
            <v>0</v>
          </cell>
          <cell r="AC2256">
            <v>0</v>
          </cell>
          <cell r="AD2256">
            <v>41360</v>
          </cell>
          <cell r="AE2256">
            <v>0</v>
          </cell>
          <cell r="AF2256">
            <v>41360</v>
          </cell>
          <cell r="AG2256">
            <v>0</v>
          </cell>
          <cell r="AH2256">
            <v>0</v>
          </cell>
          <cell r="AI2256">
            <v>0</v>
          </cell>
          <cell r="AJ2256">
            <v>0</v>
          </cell>
          <cell r="AK2256">
            <v>0</v>
          </cell>
          <cell r="AL2256">
            <v>0</v>
          </cell>
          <cell r="AM2256">
            <v>0</v>
          </cell>
          <cell r="AN2256">
            <v>0</v>
          </cell>
          <cell r="AO2256">
            <v>0</v>
          </cell>
          <cell r="AP2256">
            <v>0</v>
          </cell>
          <cell r="AQ2256">
            <v>0</v>
          </cell>
          <cell r="AR2256">
            <v>0</v>
          </cell>
          <cell r="AS2256">
            <v>0</v>
          </cell>
          <cell r="AT2256">
            <v>0</v>
          </cell>
          <cell r="AU2256">
            <v>0</v>
          </cell>
          <cell r="AV2256">
            <v>0</v>
          </cell>
          <cell r="AW2256">
            <v>0</v>
          </cell>
          <cell r="AX2256">
            <v>0</v>
          </cell>
          <cell r="AY2256">
            <v>0</v>
          </cell>
          <cell r="AZ2256">
            <v>0</v>
          </cell>
          <cell r="BA2256">
            <v>0</v>
          </cell>
          <cell r="BB2256">
            <v>0</v>
          </cell>
          <cell r="BC2256">
            <v>0</v>
          </cell>
          <cell r="BD2256">
            <v>0</v>
          </cell>
          <cell r="BE2256">
            <v>0</v>
          </cell>
          <cell r="BF2256">
            <v>0</v>
          </cell>
          <cell r="BG2256">
            <v>32683</v>
          </cell>
          <cell r="BH2256">
            <v>26</v>
          </cell>
          <cell r="BI2256">
            <v>7</v>
          </cell>
          <cell r="BJ2256">
            <v>54597</v>
          </cell>
          <cell r="BK2256" t="str">
            <v>Less than 30 yrs and equal to 30 yrs</v>
          </cell>
          <cell r="BL2256" t="str">
            <v>Unmarried</v>
          </cell>
          <cell r="BM2256">
            <v>3</v>
          </cell>
          <cell r="BN2256" t="str">
            <v>Vill; Dhawal,Po: Brang</v>
          </cell>
          <cell r="BO2256" t="str">
            <v>Mandi</v>
          </cell>
          <cell r="BP2256" t="str">
            <v>Himachal Pradesh</v>
          </cell>
          <cell r="BQ2256">
            <v>175001</v>
          </cell>
          <cell r="BR2256" t="str">
            <v>S.S.C</v>
          </cell>
          <cell r="BS2256">
            <v>0</v>
          </cell>
          <cell r="BT2256" t="str">
            <v>ITI (Fitter)</v>
          </cell>
          <cell r="BU2256" t="str">
            <v>Godrej Consumer Products Limited</v>
          </cell>
          <cell r="BV2256">
            <v>42141</v>
          </cell>
          <cell r="BW2256">
            <v>42125</v>
          </cell>
          <cell r="BX2256">
            <v>42111</v>
          </cell>
          <cell r="BY2256" t="str">
            <v>Carrer Growth</v>
          </cell>
          <cell r="BZ2256" t="str">
            <v>Resignation</v>
          </cell>
          <cell r="CA2256">
            <v>0</v>
          </cell>
          <cell r="CB2256" t="str">
            <v>Voluntary</v>
          </cell>
          <cell r="CC2256">
            <v>0</v>
          </cell>
          <cell r="CD2256" t="str">
            <v xml:space="preserve">B+ </v>
          </cell>
          <cell r="CE2256" t="str">
            <v>DGUPK1602M</v>
          </cell>
          <cell r="CF2256">
            <v>0</v>
          </cell>
          <cell r="CG2256">
            <v>0</v>
          </cell>
        </row>
        <row r="2257">
          <cell r="B2257">
            <v>10003187</v>
          </cell>
          <cell r="C2257" t="str">
            <v>Active</v>
          </cell>
          <cell r="D2257">
            <v>2011418160</v>
          </cell>
          <cell r="E2257" t="str">
            <v>BADDI - SOAP FINISHING</v>
          </cell>
          <cell r="F2257" t="str">
            <v>2011400292</v>
          </cell>
          <cell r="G2257" t="str">
            <v>B00665</v>
          </cell>
          <cell r="H2257" t="str">
            <v>M</v>
          </cell>
          <cell r="I2257" t="str">
            <v>Ishu</v>
          </cell>
          <cell r="J2257" t="str">
            <v>Kumar</v>
          </cell>
          <cell r="K2257">
            <v>0</v>
          </cell>
          <cell r="L2257" t="str">
            <v>Operator</v>
          </cell>
          <cell r="M2257" t="str">
            <v>Production</v>
          </cell>
          <cell r="N2257" t="str">
            <v>Core</v>
          </cell>
          <cell r="O2257">
            <v>0</v>
          </cell>
          <cell r="P2257" t="str">
            <v>PCP Manufacturing</v>
          </cell>
          <cell r="Q2257">
            <v>0</v>
          </cell>
          <cell r="R2257" t="str">
            <v>Personal Care Products</v>
          </cell>
          <cell r="S2257" t="str">
            <v>Associate</v>
          </cell>
          <cell r="T2257" t="str">
            <v>A1</v>
          </cell>
          <cell r="U2257" t="str">
            <v>Baddi</v>
          </cell>
          <cell r="V2257" t="str">
            <v>Baddi</v>
          </cell>
          <cell r="W2257">
            <v>41617</v>
          </cell>
          <cell r="X2257">
            <v>41609</v>
          </cell>
          <cell r="Y2257">
            <v>0</v>
          </cell>
          <cell r="Z2257">
            <v>2.1904977524099505</v>
          </cell>
          <cell r="AA2257">
            <v>2.1904977524099505</v>
          </cell>
          <cell r="AB2257">
            <v>41982</v>
          </cell>
          <cell r="AC2257">
            <v>41981</v>
          </cell>
          <cell r="AD2257">
            <v>42163</v>
          </cell>
          <cell r="AE2257">
            <v>0</v>
          </cell>
          <cell r="AF2257">
            <v>42164</v>
          </cell>
          <cell r="AG2257">
            <v>0</v>
          </cell>
          <cell r="AH2257">
            <v>0</v>
          </cell>
          <cell r="AI2257">
            <v>0</v>
          </cell>
          <cell r="AJ2257">
            <v>0</v>
          </cell>
          <cell r="AK2257">
            <v>0</v>
          </cell>
          <cell r="AL2257">
            <v>0</v>
          </cell>
          <cell r="AM2257">
            <v>0</v>
          </cell>
          <cell r="AN2257">
            <v>0</v>
          </cell>
          <cell r="AO2257">
            <v>0</v>
          </cell>
          <cell r="AP2257">
            <v>0</v>
          </cell>
          <cell r="AQ2257">
            <v>0</v>
          </cell>
          <cell r="AR2257">
            <v>0</v>
          </cell>
          <cell r="AS2257">
            <v>0</v>
          </cell>
          <cell r="AT2257">
            <v>0</v>
          </cell>
          <cell r="AU2257">
            <v>0</v>
          </cell>
          <cell r="AV2257">
            <v>0</v>
          </cell>
          <cell r="AW2257">
            <v>0</v>
          </cell>
          <cell r="AX2257">
            <v>0</v>
          </cell>
          <cell r="AY2257">
            <v>0</v>
          </cell>
          <cell r="AZ2257">
            <v>0</v>
          </cell>
          <cell r="BA2257">
            <v>0</v>
          </cell>
          <cell r="BB2257">
            <v>0</v>
          </cell>
          <cell r="BC2257">
            <v>0</v>
          </cell>
          <cell r="BD2257">
            <v>0</v>
          </cell>
          <cell r="BE2257">
            <v>0</v>
          </cell>
          <cell r="BF2257">
            <v>0</v>
          </cell>
          <cell r="BG2257">
            <v>33963</v>
          </cell>
          <cell r="BH2257">
            <v>23</v>
          </cell>
          <cell r="BI2257">
            <v>1</v>
          </cell>
          <cell r="BJ2257">
            <v>55877</v>
          </cell>
          <cell r="BK2257" t="str">
            <v>Less than and equal to 30 yrs</v>
          </cell>
          <cell r="BL2257" t="str">
            <v>Unmarried</v>
          </cell>
          <cell r="BM2257">
            <v>3</v>
          </cell>
          <cell r="BN2257" t="str">
            <v>Vill: Saler, PO: Lower Ghallour</v>
          </cell>
          <cell r="BO2257" t="str">
            <v>Kangra</v>
          </cell>
          <cell r="BP2257" t="str">
            <v>Himachal Pradesh</v>
          </cell>
          <cell r="BQ2257">
            <v>176031</v>
          </cell>
          <cell r="BR2257" t="str">
            <v>10th</v>
          </cell>
          <cell r="BS2257">
            <v>0</v>
          </cell>
          <cell r="BT2257">
            <v>0</v>
          </cell>
          <cell r="BU2257">
            <v>0</v>
          </cell>
          <cell r="BV2257">
            <v>0</v>
          </cell>
          <cell r="BW2257">
            <v>0</v>
          </cell>
          <cell r="BX2257">
            <v>0</v>
          </cell>
          <cell r="BY2257">
            <v>0</v>
          </cell>
          <cell r="BZ2257">
            <v>0</v>
          </cell>
          <cell r="CA2257">
            <v>0</v>
          </cell>
          <cell r="CB2257">
            <v>0</v>
          </cell>
          <cell r="CC2257">
            <v>0</v>
          </cell>
          <cell r="CD2257" t="str">
            <v>AB+</v>
          </cell>
          <cell r="CE2257" t="str">
            <v>CUIPK2586H</v>
          </cell>
          <cell r="CF2257" t="str">
            <v>Naresh Patel</v>
          </cell>
          <cell r="CG2257" t="str">
            <v>Naresh Patel</v>
          </cell>
        </row>
        <row r="2258">
          <cell r="B2258">
            <v>10003181</v>
          </cell>
          <cell r="C2258" t="str">
            <v>Active</v>
          </cell>
          <cell r="D2258">
            <v>9919906999</v>
          </cell>
          <cell r="E2258" t="str">
            <v>CORPORATE-LEGAL &amp; SECRETARIAL</v>
          </cell>
          <cell r="F2258" t="str">
            <v>9919900096</v>
          </cell>
          <cell r="G2258">
            <v>0</v>
          </cell>
          <cell r="H2258" t="str">
            <v>M</v>
          </cell>
          <cell r="I2258" t="str">
            <v>Jayaram</v>
          </cell>
          <cell r="J2258" t="str">
            <v>Patra</v>
          </cell>
          <cell r="K2258" t="str">
            <v>Deenabandhu</v>
          </cell>
          <cell r="L2258" t="str">
            <v>Manager</v>
          </cell>
          <cell r="M2258" t="str">
            <v>Legal &amp; Secretarial</v>
          </cell>
          <cell r="N2258" t="str">
            <v>Support</v>
          </cell>
          <cell r="O2258">
            <v>0</v>
          </cell>
          <cell r="P2258" t="str">
            <v>Legal</v>
          </cell>
          <cell r="Q2258">
            <v>0</v>
          </cell>
          <cell r="R2258" t="str">
            <v>Corporate Shared Services</v>
          </cell>
          <cell r="S2258" t="str">
            <v>JMC</v>
          </cell>
          <cell r="T2258" t="str">
            <v>EG-2</v>
          </cell>
          <cell r="U2258" t="str">
            <v>Corporate</v>
          </cell>
          <cell r="V2258" t="str">
            <v>Corporate</v>
          </cell>
          <cell r="W2258">
            <v>41618</v>
          </cell>
          <cell r="X2258">
            <v>41609</v>
          </cell>
          <cell r="Y2258">
            <v>12</v>
          </cell>
          <cell r="Z2258">
            <v>2.1877580263825536</v>
          </cell>
          <cell r="AA2258">
            <v>14.187758026382554</v>
          </cell>
          <cell r="AB2258">
            <v>0</v>
          </cell>
          <cell r="AC2258">
            <v>0</v>
          </cell>
          <cell r="AD2258">
            <v>41799</v>
          </cell>
          <cell r="AE2258">
            <v>0</v>
          </cell>
          <cell r="AF2258">
            <v>41791</v>
          </cell>
          <cell r="AG2258">
            <v>0</v>
          </cell>
          <cell r="AH2258">
            <v>0</v>
          </cell>
          <cell r="AI2258">
            <v>0</v>
          </cell>
          <cell r="AJ2258">
            <v>0</v>
          </cell>
          <cell r="AK2258">
            <v>0</v>
          </cell>
          <cell r="AL2258">
            <v>0</v>
          </cell>
          <cell r="AM2258">
            <v>0</v>
          </cell>
          <cell r="AN2258">
            <v>0</v>
          </cell>
          <cell r="AO2258">
            <v>0</v>
          </cell>
          <cell r="AP2258">
            <v>0</v>
          </cell>
          <cell r="AQ2258">
            <v>0</v>
          </cell>
          <cell r="AR2258">
            <v>0</v>
          </cell>
          <cell r="AS2258">
            <v>0</v>
          </cell>
          <cell r="AT2258">
            <v>0</v>
          </cell>
          <cell r="AU2258">
            <v>0</v>
          </cell>
          <cell r="AV2258">
            <v>0</v>
          </cell>
          <cell r="AW2258">
            <v>0</v>
          </cell>
          <cell r="AX2258">
            <v>0</v>
          </cell>
          <cell r="AY2258">
            <v>0</v>
          </cell>
          <cell r="AZ2258">
            <v>0</v>
          </cell>
          <cell r="BA2258">
            <v>0</v>
          </cell>
          <cell r="BB2258">
            <v>0</v>
          </cell>
          <cell r="BC2258">
            <v>0</v>
          </cell>
          <cell r="BD2258">
            <v>0</v>
          </cell>
          <cell r="BE2258">
            <v>0</v>
          </cell>
          <cell r="BF2258">
            <v>0</v>
          </cell>
          <cell r="BG2258">
            <v>27224</v>
          </cell>
          <cell r="BH2258">
            <v>41</v>
          </cell>
          <cell r="BI2258">
            <v>7</v>
          </cell>
          <cell r="BJ2258">
            <v>49138</v>
          </cell>
          <cell r="BK2258" t="str">
            <v>41 - 45 yrs</v>
          </cell>
          <cell r="BL2258" t="str">
            <v>Married</v>
          </cell>
          <cell r="BM2258">
            <v>3</v>
          </cell>
          <cell r="BN2258" t="str">
            <v>203, 'E" Wing, Radhekrisna Park, Shrimalang Road, Kalyan - East,</v>
          </cell>
          <cell r="BO2258" t="str">
            <v>Thane</v>
          </cell>
          <cell r="BP2258" t="str">
            <v>Maharashtra</v>
          </cell>
          <cell r="BQ2258">
            <v>421306</v>
          </cell>
          <cell r="BR2258" t="str">
            <v>B.Com</v>
          </cell>
          <cell r="BS2258" t="str">
            <v>LL.M</v>
          </cell>
          <cell r="BT2258">
            <v>0</v>
          </cell>
          <cell r="BU2258" t="str">
            <v>Mukand Ltd</v>
          </cell>
          <cell r="BV2258">
            <v>0</v>
          </cell>
          <cell r="BW2258">
            <v>0</v>
          </cell>
          <cell r="BX2258">
            <v>0</v>
          </cell>
          <cell r="BY2258">
            <v>0</v>
          </cell>
          <cell r="BZ2258">
            <v>0</v>
          </cell>
          <cell r="CA2258">
            <v>0</v>
          </cell>
          <cell r="CB2258">
            <v>0</v>
          </cell>
          <cell r="CC2258">
            <v>0</v>
          </cell>
          <cell r="CD2258" t="str">
            <v>B+</v>
          </cell>
          <cell r="CE2258" t="str">
            <v>AQJPP9083H</v>
          </cell>
          <cell r="CF2258" t="str">
            <v>Sanjay Sharma</v>
          </cell>
          <cell r="CG2258" t="str">
            <v>Sanjay Sharma</v>
          </cell>
        </row>
        <row r="2259">
          <cell r="B2259">
            <v>10003188</v>
          </cell>
          <cell r="C2259" t="str">
            <v>Active</v>
          </cell>
          <cell r="D2259">
            <v>1019904999</v>
          </cell>
          <cell r="E2259" t="str">
            <v>MKTG.-OLEO</v>
          </cell>
          <cell r="F2259" t="str">
            <v>1019900056</v>
          </cell>
          <cell r="G2259">
            <v>0</v>
          </cell>
          <cell r="H2259" t="str">
            <v>M</v>
          </cell>
          <cell r="I2259" t="str">
            <v xml:space="preserve">Vinayak </v>
          </cell>
          <cell r="J2259" t="str">
            <v>Sohoni</v>
          </cell>
          <cell r="K2259" t="str">
            <v>Shripad</v>
          </cell>
          <cell r="L2259" t="str">
            <v>Assistant General Manager</v>
          </cell>
          <cell r="M2259" t="str">
            <v>Sales &amp; Marketing</v>
          </cell>
          <cell r="N2259" t="str">
            <v>Core</v>
          </cell>
          <cell r="O2259">
            <v>0</v>
          </cell>
          <cell r="P2259" t="str">
            <v>Oleo Marketing</v>
          </cell>
          <cell r="Q2259">
            <v>0</v>
          </cell>
          <cell r="R2259" t="str">
            <v>Oleochemicals</v>
          </cell>
          <cell r="S2259" t="str">
            <v>MMC</v>
          </cell>
          <cell r="T2259" t="str">
            <v>EG-4</v>
          </cell>
          <cell r="U2259" t="str">
            <v>Corporate</v>
          </cell>
          <cell r="V2259" t="str">
            <v>Corporate</v>
          </cell>
          <cell r="W2259">
            <v>41628</v>
          </cell>
          <cell r="X2259">
            <v>41609</v>
          </cell>
          <cell r="Y2259">
            <v>12</v>
          </cell>
          <cell r="Z2259">
            <v>2.160360766425673</v>
          </cell>
          <cell r="AA2259">
            <v>14.160360766425672</v>
          </cell>
          <cell r="AB2259">
            <v>0</v>
          </cell>
          <cell r="AC2259">
            <v>0</v>
          </cell>
          <cell r="AD2259">
            <v>41821</v>
          </cell>
          <cell r="AE2259">
            <v>0</v>
          </cell>
          <cell r="AF2259">
            <v>41821</v>
          </cell>
          <cell r="AG2259">
            <v>0</v>
          </cell>
          <cell r="AH2259">
            <v>0</v>
          </cell>
          <cell r="AI2259">
            <v>0</v>
          </cell>
          <cell r="AJ2259">
            <v>0</v>
          </cell>
          <cell r="AK2259">
            <v>0</v>
          </cell>
          <cell r="AL2259">
            <v>0</v>
          </cell>
          <cell r="AM2259">
            <v>0</v>
          </cell>
          <cell r="AN2259">
            <v>0</v>
          </cell>
          <cell r="AO2259">
            <v>0</v>
          </cell>
          <cell r="AP2259">
            <v>0</v>
          </cell>
          <cell r="AQ2259">
            <v>0</v>
          </cell>
          <cell r="AR2259">
            <v>0</v>
          </cell>
          <cell r="AS2259">
            <v>0</v>
          </cell>
          <cell r="AT2259">
            <v>0</v>
          </cell>
          <cell r="AU2259">
            <v>0</v>
          </cell>
          <cell r="AV2259">
            <v>0</v>
          </cell>
          <cell r="AW2259">
            <v>0</v>
          </cell>
          <cell r="AX2259">
            <v>0</v>
          </cell>
          <cell r="AY2259">
            <v>0</v>
          </cell>
          <cell r="AZ2259">
            <v>0</v>
          </cell>
          <cell r="BA2259">
            <v>0</v>
          </cell>
          <cell r="BB2259">
            <v>0</v>
          </cell>
          <cell r="BC2259">
            <v>0</v>
          </cell>
          <cell r="BD2259">
            <v>0</v>
          </cell>
          <cell r="BE2259">
            <v>0</v>
          </cell>
          <cell r="BF2259">
            <v>0</v>
          </cell>
          <cell r="BG2259">
            <v>28517</v>
          </cell>
          <cell r="BH2259">
            <v>38</v>
          </cell>
          <cell r="BI2259">
            <v>0</v>
          </cell>
          <cell r="BJ2259">
            <v>50431</v>
          </cell>
          <cell r="BK2259" t="str">
            <v>36 - 40 yrs</v>
          </cell>
          <cell r="BL2259" t="str">
            <v>Married</v>
          </cell>
          <cell r="BM2259">
            <v>4</v>
          </cell>
          <cell r="BN2259" t="str">
            <v>B 3/504, Runwal Estate, Ghodbunder Road, Chitasar, Manpada, Behind R Mall,</v>
          </cell>
          <cell r="BO2259" t="str">
            <v>Thane</v>
          </cell>
          <cell r="BP2259" t="str">
            <v>Maharashtra</v>
          </cell>
          <cell r="BQ2259">
            <v>400607</v>
          </cell>
          <cell r="BR2259" t="str">
            <v>B.Tech(Chemical)</v>
          </cell>
          <cell r="BS2259" t="str">
            <v>MBA</v>
          </cell>
          <cell r="BT2259">
            <v>0</v>
          </cell>
          <cell r="BU2259">
            <v>0</v>
          </cell>
          <cell r="BV2259">
            <v>0</v>
          </cell>
          <cell r="BW2259">
            <v>0</v>
          </cell>
          <cell r="BX2259">
            <v>0</v>
          </cell>
          <cell r="BY2259">
            <v>0</v>
          </cell>
          <cell r="BZ2259">
            <v>0</v>
          </cell>
          <cell r="CA2259">
            <v>0</v>
          </cell>
          <cell r="CB2259">
            <v>0</v>
          </cell>
          <cell r="CC2259">
            <v>0</v>
          </cell>
          <cell r="CD2259" t="str">
            <v>O+</v>
          </cell>
          <cell r="CE2259" t="str">
            <v>AZNPS3958B</v>
          </cell>
          <cell r="CF2259" t="str">
            <v>Pragnesh Buch</v>
          </cell>
          <cell r="CG2259" t="str">
            <v>Pragnesh Buch</v>
          </cell>
        </row>
        <row r="2260">
          <cell r="B2260">
            <v>10003189</v>
          </cell>
          <cell r="C2260" t="str">
            <v>Active</v>
          </cell>
          <cell r="D2260">
            <v>2011423999</v>
          </cell>
          <cell r="E2260" t="str">
            <v>BADDI - FINISHED GOOD</v>
          </cell>
          <cell r="F2260" t="str">
            <v>2011400293</v>
          </cell>
          <cell r="G2260" t="str">
            <v>B00667</v>
          </cell>
          <cell r="H2260" t="str">
            <v>M</v>
          </cell>
          <cell r="I2260" t="str">
            <v>Shally</v>
          </cell>
          <cell r="J2260" t="str">
            <v>Thakur</v>
          </cell>
          <cell r="K2260" t="str">
            <v>Kumar</v>
          </cell>
          <cell r="L2260" t="str">
            <v>Supervisor</v>
          </cell>
          <cell r="M2260" t="str">
            <v>Stores</v>
          </cell>
          <cell r="N2260" t="str">
            <v>Core</v>
          </cell>
          <cell r="O2260">
            <v>0</v>
          </cell>
          <cell r="P2260" t="str">
            <v>PCP Manufacturing</v>
          </cell>
          <cell r="Q2260">
            <v>0</v>
          </cell>
          <cell r="R2260" t="str">
            <v>Personal Care Products</v>
          </cell>
          <cell r="S2260" t="str">
            <v>OC</v>
          </cell>
          <cell r="T2260" t="str">
            <v>S1</v>
          </cell>
          <cell r="U2260" t="str">
            <v>Baddi</v>
          </cell>
          <cell r="V2260" t="str">
            <v>Baddi</v>
          </cell>
          <cell r="W2260">
            <v>41629</v>
          </cell>
          <cell r="X2260">
            <v>41609</v>
          </cell>
          <cell r="Y2260">
            <v>4.5</v>
          </cell>
          <cell r="Z2260">
            <v>2.1576210403982756</v>
          </cell>
          <cell r="AA2260">
            <v>6.6576210403982756</v>
          </cell>
          <cell r="AB2260">
            <v>0</v>
          </cell>
          <cell r="AC2260">
            <v>0</v>
          </cell>
          <cell r="AD2260">
            <v>41810</v>
          </cell>
          <cell r="AE2260">
            <v>0</v>
          </cell>
          <cell r="AF2260">
            <v>41821</v>
          </cell>
          <cell r="AG2260">
            <v>0</v>
          </cell>
          <cell r="AH2260">
            <v>0</v>
          </cell>
          <cell r="AI2260">
            <v>0</v>
          </cell>
          <cell r="AJ2260">
            <v>0</v>
          </cell>
          <cell r="AK2260">
            <v>0</v>
          </cell>
          <cell r="AL2260">
            <v>0</v>
          </cell>
          <cell r="AM2260">
            <v>0</v>
          </cell>
          <cell r="AN2260">
            <v>0</v>
          </cell>
          <cell r="AO2260">
            <v>0</v>
          </cell>
          <cell r="AP2260">
            <v>0</v>
          </cell>
          <cell r="AQ2260">
            <v>0</v>
          </cell>
          <cell r="AR2260">
            <v>0</v>
          </cell>
          <cell r="AS2260">
            <v>0</v>
          </cell>
          <cell r="AT2260">
            <v>0</v>
          </cell>
          <cell r="AU2260">
            <v>0</v>
          </cell>
          <cell r="AV2260">
            <v>0</v>
          </cell>
          <cell r="AW2260">
            <v>0</v>
          </cell>
          <cell r="AX2260">
            <v>0</v>
          </cell>
          <cell r="AY2260">
            <v>0</v>
          </cell>
          <cell r="AZ2260">
            <v>0</v>
          </cell>
          <cell r="BA2260">
            <v>0</v>
          </cell>
          <cell r="BB2260">
            <v>0</v>
          </cell>
          <cell r="BC2260">
            <v>0</v>
          </cell>
          <cell r="BD2260">
            <v>0</v>
          </cell>
          <cell r="BE2260">
            <v>0</v>
          </cell>
          <cell r="BF2260">
            <v>0</v>
          </cell>
          <cell r="BG2260">
            <v>32773</v>
          </cell>
          <cell r="BH2260">
            <v>26</v>
          </cell>
          <cell r="BI2260">
            <v>4</v>
          </cell>
          <cell r="BJ2260">
            <v>54687</v>
          </cell>
          <cell r="BK2260" t="str">
            <v>Less than and equal to 30 yrs</v>
          </cell>
          <cell r="BL2260" t="str">
            <v>Unmarried</v>
          </cell>
          <cell r="BM2260">
            <v>5</v>
          </cell>
          <cell r="BN2260" t="str">
            <v>Vill: Barian, PO: Bhaloun</v>
          </cell>
          <cell r="BO2260" t="str">
            <v>Una</v>
          </cell>
          <cell r="BP2260" t="str">
            <v>Himachal Pradesh</v>
          </cell>
          <cell r="BQ2260">
            <v>174314</v>
          </cell>
          <cell r="BR2260" t="str">
            <v>Graduate(SCM)</v>
          </cell>
          <cell r="BS2260">
            <v>0</v>
          </cell>
          <cell r="BT2260" t="str">
            <v>Diploma in Computer Application</v>
          </cell>
          <cell r="BU2260" t="str">
            <v>M/s Alliance INC</v>
          </cell>
          <cell r="BV2260">
            <v>0</v>
          </cell>
          <cell r="BW2260">
            <v>0</v>
          </cell>
          <cell r="BX2260">
            <v>0</v>
          </cell>
          <cell r="BY2260">
            <v>0</v>
          </cell>
          <cell r="BZ2260">
            <v>0</v>
          </cell>
          <cell r="CA2260">
            <v>0</v>
          </cell>
          <cell r="CB2260">
            <v>0</v>
          </cell>
          <cell r="CC2260">
            <v>0</v>
          </cell>
          <cell r="CD2260" t="str">
            <v>B+</v>
          </cell>
          <cell r="CE2260" t="str">
            <v>DNMPK0975C</v>
          </cell>
          <cell r="CF2260" t="str">
            <v>Raman Angra</v>
          </cell>
          <cell r="CG2260" t="str">
            <v>Raman Angra</v>
          </cell>
        </row>
        <row r="2261">
          <cell r="B2261">
            <v>10003460</v>
          </cell>
          <cell r="C2261" t="str">
            <v>Active</v>
          </cell>
          <cell r="D2261">
            <v>2011418160</v>
          </cell>
          <cell r="E2261" t="str">
            <v>BADDI - SOAP FINISHING</v>
          </cell>
          <cell r="F2261" t="str">
            <v>2011400367</v>
          </cell>
          <cell r="G2261" t="str">
            <v>B00760</v>
          </cell>
          <cell r="H2261" t="str">
            <v>M</v>
          </cell>
          <cell r="I2261" t="str">
            <v>Nandan</v>
          </cell>
          <cell r="J2261" t="str">
            <v>Kumar</v>
          </cell>
          <cell r="K2261">
            <v>0</v>
          </cell>
          <cell r="L2261" t="str">
            <v>Officer</v>
          </cell>
          <cell r="M2261" t="str">
            <v>Production</v>
          </cell>
          <cell r="N2261" t="str">
            <v>Core</v>
          </cell>
          <cell r="O2261" t="str">
            <v>Finished Soap</v>
          </cell>
          <cell r="P2261" t="str">
            <v>PCP Manufacturing</v>
          </cell>
          <cell r="Q2261">
            <v>0</v>
          </cell>
          <cell r="R2261" t="str">
            <v>Personal Care Products</v>
          </cell>
          <cell r="S2261" t="str">
            <v>OC</v>
          </cell>
          <cell r="T2261" t="str">
            <v>M1</v>
          </cell>
          <cell r="U2261" t="str">
            <v>Baddi</v>
          </cell>
          <cell r="V2261" t="str">
            <v>Baddi</v>
          </cell>
          <cell r="W2261">
            <v>42002</v>
          </cell>
          <cell r="X2261">
            <v>41981</v>
          </cell>
          <cell r="Y2261">
            <v>3</v>
          </cell>
          <cell r="Z2261">
            <v>1.1357032318620055</v>
          </cell>
          <cell r="AA2261">
            <v>4.1357032318620055</v>
          </cell>
          <cell r="AB2261">
            <v>0</v>
          </cell>
          <cell r="AC2261">
            <v>0</v>
          </cell>
          <cell r="AD2261">
            <v>42183</v>
          </cell>
          <cell r="AE2261">
            <v>0</v>
          </cell>
          <cell r="AF2261">
            <v>42184</v>
          </cell>
          <cell r="AG2261">
            <v>0</v>
          </cell>
          <cell r="AH2261">
            <v>0</v>
          </cell>
          <cell r="AI2261">
            <v>0</v>
          </cell>
          <cell r="AJ2261">
            <v>0</v>
          </cell>
          <cell r="AK2261">
            <v>0</v>
          </cell>
          <cell r="AL2261">
            <v>0</v>
          </cell>
          <cell r="AM2261">
            <v>0</v>
          </cell>
          <cell r="AN2261">
            <v>0</v>
          </cell>
          <cell r="AO2261">
            <v>0</v>
          </cell>
          <cell r="AP2261">
            <v>0</v>
          </cell>
          <cell r="AQ2261">
            <v>0</v>
          </cell>
          <cell r="AR2261">
            <v>0</v>
          </cell>
          <cell r="AS2261">
            <v>0</v>
          </cell>
          <cell r="AT2261">
            <v>0</v>
          </cell>
          <cell r="AU2261">
            <v>0</v>
          </cell>
          <cell r="AV2261">
            <v>0</v>
          </cell>
          <cell r="AW2261">
            <v>0</v>
          </cell>
          <cell r="AX2261">
            <v>0</v>
          </cell>
          <cell r="AY2261">
            <v>0</v>
          </cell>
          <cell r="AZ2261">
            <v>0</v>
          </cell>
          <cell r="BA2261">
            <v>0</v>
          </cell>
          <cell r="BB2261">
            <v>0</v>
          </cell>
          <cell r="BC2261">
            <v>0</v>
          </cell>
          <cell r="BD2261">
            <v>0</v>
          </cell>
          <cell r="BE2261">
            <v>0</v>
          </cell>
          <cell r="BF2261">
            <v>0</v>
          </cell>
          <cell r="BG2261">
            <v>31921</v>
          </cell>
          <cell r="BH2261">
            <v>28</v>
          </cell>
          <cell r="BI2261">
            <v>8</v>
          </cell>
          <cell r="BJ2261">
            <v>53835</v>
          </cell>
          <cell r="BK2261" t="str">
            <v>Less than and equal to 30 yrs</v>
          </cell>
          <cell r="BL2261" t="str">
            <v>Unmarried</v>
          </cell>
          <cell r="BM2261">
            <v>3</v>
          </cell>
          <cell r="BN2261" t="str">
            <v>Ward No-3, Vill: Swaraj Majda</v>
          </cell>
          <cell r="BO2261" t="str">
            <v>Solan</v>
          </cell>
          <cell r="BP2261" t="str">
            <v>Himachal Pradesh</v>
          </cell>
          <cell r="BQ2261">
            <v>173205</v>
          </cell>
          <cell r="BR2261" t="str">
            <v xml:space="preserve">12th </v>
          </cell>
          <cell r="BS2261">
            <v>0</v>
          </cell>
          <cell r="BT2261" t="str">
            <v>B.Tech ( Electrical)</v>
          </cell>
          <cell r="BU2261" t="str">
            <v>Classic Industries Limited</v>
          </cell>
          <cell r="BV2261">
            <v>0</v>
          </cell>
          <cell r="BW2261">
            <v>0</v>
          </cell>
          <cell r="BX2261">
            <v>0</v>
          </cell>
          <cell r="BY2261">
            <v>0</v>
          </cell>
          <cell r="BZ2261">
            <v>0</v>
          </cell>
          <cell r="CA2261">
            <v>0</v>
          </cell>
          <cell r="CB2261">
            <v>0</v>
          </cell>
          <cell r="CC2261">
            <v>0</v>
          </cell>
          <cell r="CD2261" t="str">
            <v>B+</v>
          </cell>
          <cell r="CE2261" t="str">
            <v>CWHPK0892H</v>
          </cell>
          <cell r="CF2261" t="str">
            <v>Naresh Patel</v>
          </cell>
          <cell r="CG2261" t="str">
            <v>Naresh Patel</v>
          </cell>
        </row>
        <row r="2262">
          <cell r="B2262">
            <v>10003411</v>
          </cell>
          <cell r="C2262" t="str">
            <v>Inactive</v>
          </cell>
          <cell r="D2262">
            <v>2011418160</v>
          </cell>
          <cell r="E2262" t="str">
            <v>BADDI - SOAP FINISHING</v>
          </cell>
          <cell r="F2262" t="str">
            <v>2011400341</v>
          </cell>
          <cell r="G2262" t="str">
            <v>B00732</v>
          </cell>
          <cell r="H2262" t="str">
            <v>M</v>
          </cell>
          <cell r="I2262" t="str">
            <v xml:space="preserve">Gaurav  </v>
          </cell>
          <cell r="J2262">
            <v>0</v>
          </cell>
          <cell r="K2262">
            <v>0</v>
          </cell>
          <cell r="L2262" t="str">
            <v>Operator</v>
          </cell>
          <cell r="M2262" t="str">
            <v>Production</v>
          </cell>
          <cell r="N2262">
            <v>0</v>
          </cell>
          <cell r="O2262" t="str">
            <v>Finished Soap</v>
          </cell>
          <cell r="P2262" t="str">
            <v>PCP Manufacturing</v>
          </cell>
          <cell r="Q2262">
            <v>0</v>
          </cell>
          <cell r="R2262" t="str">
            <v>Personal Care Products</v>
          </cell>
          <cell r="S2262" t="str">
            <v>Associate</v>
          </cell>
          <cell r="T2262" t="str">
            <v>A1</v>
          </cell>
          <cell r="U2262" t="str">
            <v>Baddi</v>
          </cell>
          <cell r="V2262" t="str">
            <v>Baddi</v>
          </cell>
          <cell r="W2262">
            <v>41960</v>
          </cell>
          <cell r="X2262">
            <v>41960</v>
          </cell>
          <cell r="Y2262">
            <v>1</v>
          </cell>
          <cell r="Z2262">
            <v>1.2507717250126904</v>
          </cell>
          <cell r="AA2262">
            <v>2.2507717250126902</v>
          </cell>
          <cell r="AB2262">
            <v>0</v>
          </cell>
          <cell r="AC2262">
            <v>0</v>
          </cell>
          <cell r="AD2262">
            <v>42140</v>
          </cell>
          <cell r="AE2262">
            <v>0</v>
          </cell>
          <cell r="AF2262">
            <v>42141</v>
          </cell>
          <cell r="AG2262">
            <v>0</v>
          </cell>
          <cell r="AH2262">
            <v>0</v>
          </cell>
          <cell r="AI2262">
            <v>0</v>
          </cell>
          <cell r="AJ2262">
            <v>0</v>
          </cell>
          <cell r="AK2262">
            <v>0</v>
          </cell>
          <cell r="AL2262">
            <v>0</v>
          </cell>
          <cell r="AM2262">
            <v>0</v>
          </cell>
          <cell r="AN2262">
            <v>0</v>
          </cell>
          <cell r="AO2262">
            <v>0</v>
          </cell>
          <cell r="AP2262">
            <v>0</v>
          </cell>
          <cell r="AQ2262">
            <v>0</v>
          </cell>
          <cell r="AR2262">
            <v>0</v>
          </cell>
          <cell r="AS2262">
            <v>0</v>
          </cell>
          <cell r="AT2262">
            <v>0</v>
          </cell>
          <cell r="AU2262">
            <v>0</v>
          </cell>
          <cell r="AV2262">
            <v>0</v>
          </cell>
          <cell r="AW2262">
            <v>0</v>
          </cell>
          <cell r="AX2262">
            <v>0</v>
          </cell>
          <cell r="AY2262">
            <v>0</v>
          </cell>
          <cell r="AZ2262">
            <v>0</v>
          </cell>
          <cell r="BA2262">
            <v>0</v>
          </cell>
          <cell r="BB2262">
            <v>0</v>
          </cell>
          <cell r="BC2262">
            <v>0</v>
          </cell>
          <cell r="BD2262">
            <v>0</v>
          </cell>
          <cell r="BE2262">
            <v>0</v>
          </cell>
          <cell r="BF2262">
            <v>0</v>
          </cell>
          <cell r="BG2262">
            <v>33523</v>
          </cell>
          <cell r="BH2262">
            <v>24</v>
          </cell>
          <cell r="BI2262">
            <v>4</v>
          </cell>
          <cell r="BJ2262">
            <v>55437</v>
          </cell>
          <cell r="BK2262" t="str">
            <v>Less than 30 yrs and equal to 30 yrs</v>
          </cell>
          <cell r="BL2262" t="str">
            <v>Unmarried</v>
          </cell>
          <cell r="BM2262">
            <v>2</v>
          </cell>
          <cell r="BN2262" t="str">
            <v>Vill: Lamlehra, Po: Nangran</v>
          </cell>
          <cell r="BO2262" t="str">
            <v>Una</v>
          </cell>
          <cell r="BP2262" t="str">
            <v>Himachal Pradesh</v>
          </cell>
          <cell r="BQ2262">
            <v>174315</v>
          </cell>
          <cell r="BR2262" t="str">
            <v xml:space="preserve">10th </v>
          </cell>
          <cell r="BS2262">
            <v>0</v>
          </cell>
          <cell r="BT2262" t="str">
            <v>ITI Turner</v>
          </cell>
          <cell r="BU2262" t="str">
            <v xml:space="preserve"> Apprenticeship in Gillette India Ltd</v>
          </cell>
          <cell r="BV2262">
            <v>42145</v>
          </cell>
          <cell r="BW2262">
            <v>42125</v>
          </cell>
          <cell r="BX2262">
            <v>42227</v>
          </cell>
          <cell r="BY2262" t="str">
            <v>Personal Reason</v>
          </cell>
          <cell r="BZ2262" t="str">
            <v>Resignation</v>
          </cell>
          <cell r="CA2262">
            <v>0</v>
          </cell>
          <cell r="CB2262" t="str">
            <v>Voluntary</v>
          </cell>
          <cell r="CC2262">
            <v>0</v>
          </cell>
          <cell r="CD2262">
            <v>0</v>
          </cell>
          <cell r="CE2262" t="str">
            <v>BPIPG6647D</v>
          </cell>
          <cell r="CF2262" t="str">
            <v>Naresh Patel</v>
          </cell>
          <cell r="CG2262" t="str">
            <v>Naresh Patel</v>
          </cell>
        </row>
        <row r="2263">
          <cell r="B2263">
            <v>10003462</v>
          </cell>
          <cell r="C2263" t="str">
            <v>Active</v>
          </cell>
          <cell r="D2263">
            <v>2011418160</v>
          </cell>
          <cell r="E2263" t="str">
            <v>BADDI - SOAP FINISHING</v>
          </cell>
          <cell r="F2263" t="str">
            <v>2011400368</v>
          </cell>
          <cell r="G2263" t="str">
            <v>B00762</v>
          </cell>
          <cell r="H2263" t="str">
            <v>M</v>
          </cell>
          <cell r="I2263" t="str">
            <v>Pammi</v>
          </cell>
          <cell r="J2263">
            <v>0</v>
          </cell>
          <cell r="K2263">
            <v>0</v>
          </cell>
          <cell r="L2263" t="str">
            <v>Operator</v>
          </cell>
          <cell r="M2263" t="str">
            <v>Production</v>
          </cell>
          <cell r="N2263" t="str">
            <v>Core</v>
          </cell>
          <cell r="O2263" t="str">
            <v>Finished Soap</v>
          </cell>
          <cell r="P2263" t="str">
            <v>PCP Manufacturing</v>
          </cell>
          <cell r="Q2263">
            <v>0</v>
          </cell>
          <cell r="R2263" t="str">
            <v>Personal Care Products</v>
          </cell>
          <cell r="S2263" t="str">
            <v>Associate</v>
          </cell>
          <cell r="T2263" t="str">
            <v>A1</v>
          </cell>
          <cell r="U2263" t="str">
            <v>Baddi</v>
          </cell>
          <cell r="V2263" t="str">
            <v>Baddi</v>
          </cell>
          <cell r="W2263">
            <v>42002</v>
          </cell>
          <cell r="X2263">
            <v>41981</v>
          </cell>
          <cell r="Y2263">
            <v>3</v>
          </cell>
          <cell r="Z2263">
            <v>1.1357032321790976</v>
          </cell>
          <cell r="AA2263">
            <v>4.1357032321790976</v>
          </cell>
          <cell r="AB2263">
            <v>0</v>
          </cell>
          <cell r="AC2263">
            <v>0</v>
          </cell>
          <cell r="AD2263">
            <v>42183</v>
          </cell>
          <cell r="AE2263">
            <v>0</v>
          </cell>
          <cell r="AF2263">
            <v>42184</v>
          </cell>
          <cell r="AG2263">
            <v>0</v>
          </cell>
          <cell r="AH2263">
            <v>0</v>
          </cell>
          <cell r="AI2263">
            <v>0</v>
          </cell>
          <cell r="AJ2263">
            <v>0</v>
          </cell>
          <cell r="AK2263">
            <v>0</v>
          </cell>
          <cell r="AL2263">
            <v>0</v>
          </cell>
          <cell r="AM2263">
            <v>0</v>
          </cell>
          <cell r="AN2263">
            <v>0</v>
          </cell>
          <cell r="AO2263">
            <v>0</v>
          </cell>
          <cell r="AP2263">
            <v>0</v>
          </cell>
          <cell r="AQ2263">
            <v>0</v>
          </cell>
          <cell r="AR2263">
            <v>0</v>
          </cell>
          <cell r="AS2263">
            <v>0</v>
          </cell>
          <cell r="AT2263">
            <v>0</v>
          </cell>
          <cell r="AU2263">
            <v>0</v>
          </cell>
          <cell r="AV2263">
            <v>0</v>
          </cell>
          <cell r="AW2263">
            <v>0</v>
          </cell>
          <cell r="AX2263">
            <v>0</v>
          </cell>
          <cell r="AY2263">
            <v>0</v>
          </cell>
          <cell r="AZ2263">
            <v>0</v>
          </cell>
          <cell r="BA2263">
            <v>0</v>
          </cell>
          <cell r="BB2263">
            <v>0</v>
          </cell>
          <cell r="BC2263">
            <v>0</v>
          </cell>
          <cell r="BD2263">
            <v>0</v>
          </cell>
          <cell r="BE2263">
            <v>0</v>
          </cell>
          <cell r="BF2263">
            <v>0</v>
          </cell>
          <cell r="BG2263">
            <v>29931</v>
          </cell>
          <cell r="BH2263">
            <v>34</v>
          </cell>
          <cell r="BI2263">
            <v>2</v>
          </cell>
          <cell r="BJ2263">
            <v>51845</v>
          </cell>
          <cell r="BK2263" t="str">
            <v>31 - 35 yrs</v>
          </cell>
          <cell r="BL2263" t="str">
            <v>Unmarried</v>
          </cell>
          <cell r="BM2263">
            <v>4</v>
          </cell>
          <cell r="BN2263" t="str">
            <v>VPO: Bhatolikalan, Tehsil: Nalagarh</v>
          </cell>
          <cell r="BO2263" t="str">
            <v>Solan</v>
          </cell>
          <cell r="BP2263" t="str">
            <v>Himachal Pradesh</v>
          </cell>
          <cell r="BQ2263">
            <v>173205</v>
          </cell>
          <cell r="BR2263" t="str">
            <v xml:space="preserve">10th </v>
          </cell>
          <cell r="BS2263">
            <v>0</v>
          </cell>
          <cell r="BT2263" t="str">
            <v>ITI (Fitter)</v>
          </cell>
          <cell r="BU2263" t="str">
            <v>3 Year Apprenticeship In J&amp;J</v>
          </cell>
          <cell r="BV2263">
            <v>0</v>
          </cell>
          <cell r="BW2263">
            <v>0</v>
          </cell>
          <cell r="BX2263">
            <v>0</v>
          </cell>
          <cell r="BY2263">
            <v>0</v>
          </cell>
          <cell r="BZ2263">
            <v>0</v>
          </cell>
          <cell r="CA2263">
            <v>0</v>
          </cell>
          <cell r="CB2263">
            <v>0</v>
          </cell>
          <cell r="CC2263">
            <v>0</v>
          </cell>
          <cell r="CD2263" t="str">
            <v>A+</v>
          </cell>
          <cell r="CE2263" t="str">
            <v>BRRPP4720M</v>
          </cell>
          <cell r="CF2263" t="str">
            <v>Naresh Patel</v>
          </cell>
          <cell r="CG2263" t="str">
            <v>Naresh Patel</v>
          </cell>
        </row>
        <row r="2264">
          <cell r="B2264">
            <v>10003458</v>
          </cell>
          <cell r="C2264" t="str">
            <v>Active</v>
          </cell>
          <cell r="D2264">
            <v>2011418150</v>
          </cell>
          <cell r="E2264" t="str">
            <v>BADDI-POWDER PLANT</v>
          </cell>
          <cell r="F2264" t="str">
            <v>2011400365</v>
          </cell>
          <cell r="G2264" t="str">
            <v>B00759</v>
          </cell>
          <cell r="H2264" t="str">
            <v>M</v>
          </cell>
          <cell r="I2264" t="str">
            <v>Aman</v>
          </cell>
          <cell r="J2264" t="str">
            <v>Sharma</v>
          </cell>
          <cell r="K2264">
            <v>0</v>
          </cell>
          <cell r="L2264" t="str">
            <v>Supervisor</v>
          </cell>
          <cell r="M2264" t="str">
            <v>Production</v>
          </cell>
          <cell r="N2264" t="str">
            <v>Core</v>
          </cell>
          <cell r="O2264" t="str">
            <v>Talcum Powder</v>
          </cell>
          <cell r="P2264" t="str">
            <v>PCP Manufacturing</v>
          </cell>
          <cell r="Q2264">
            <v>0</v>
          </cell>
          <cell r="R2264" t="str">
            <v>Personal Care Products</v>
          </cell>
          <cell r="S2264" t="str">
            <v>OC</v>
          </cell>
          <cell r="T2264" t="str">
            <v>S1</v>
          </cell>
          <cell r="U2264" t="str">
            <v>Baddi</v>
          </cell>
          <cell r="V2264" t="str">
            <v>Baddi</v>
          </cell>
          <cell r="W2264">
            <v>41998</v>
          </cell>
          <cell r="X2264">
            <v>41981</v>
          </cell>
          <cell r="Y2264">
            <v>1.8</v>
          </cell>
          <cell r="Z2264">
            <v>1.1466621362886866</v>
          </cell>
          <cell r="AA2264">
            <v>2.9466621362886869</v>
          </cell>
          <cell r="AB2264">
            <v>0</v>
          </cell>
          <cell r="AC2264">
            <v>0</v>
          </cell>
          <cell r="AD2264">
            <v>42179</v>
          </cell>
          <cell r="AE2264">
            <v>0</v>
          </cell>
          <cell r="AF2264">
            <v>42180</v>
          </cell>
          <cell r="AG2264">
            <v>0</v>
          </cell>
          <cell r="AH2264">
            <v>0</v>
          </cell>
          <cell r="AI2264">
            <v>0</v>
          </cell>
          <cell r="AJ2264">
            <v>0</v>
          </cell>
          <cell r="AK2264">
            <v>0</v>
          </cell>
          <cell r="AL2264">
            <v>0</v>
          </cell>
          <cell r="AM2264">
            <v>0</v>
          </cell>
          <cell r="AN2264">
            <v>0</v>
          </cell>
          <cell r="AO2264">
            <v>0</v>
          </cell>
          <cell r="AP2264">
            <v>0</v>
          </cell>
          <cell r="AQ2264">
            <v>0</v>
          </cell>
          <cell r="AR2264">
            <v>0</v>
          </cell>
          <cell r="AS2264">
            <v>0</v>
          </cell>
          <cell r="AT2264">
            <v>0</v>
          </cell>
          <cell r="AU2264">
            <v>0</v>
          </cell>
          <cell r="AV2264">
            <v>0</v>
          </cell>
          <cell r="AW2264">
            <v>0</v>
          </cell>
          <cell r="AX2264">
            <v>0</v>
          </cell>
          <cell r="AY2264">
            <v>0</v>
          </cell>
          <cell r="AZ2264">
            <v>0</v>
          </cell>
          <cell r="BA2264">
            <v>0</v>
          </cell>
          <cell r="BB2264">
            <v>0</v>
          </cell>
          <cell r="BC2264">
            <v>0</v>
          </cell>
          <cell r="BD2264">
            <v>0</v>
          </cell>
          <cell r="BE2264">
            <v>0</v>
          </cell>
          <cell r="BF2264">
            <v>0</v>
          </cell>
          <cell r="BG2264">
            <v>33916</v>
          </cell>
          <cell r="BH2264">
            <v>23</v>
          </cell>
          <cell r="BI2264">
            <v>3</v>
          </cell>
          <cell r="BJ2264">
            <v>55830</v>
          </cell>
          <cell r="BK2264" t="str">
            <v>Less than and equal to 30 yrs</v>
          </cell>
          <cell r="BL2264" t="str">
            <v>Unmarried</v>
          </cell>
          <cell r="BM2264">
            <v>3</v>
          </cell>
          <cell r="BN2264" t="str">
            <v>Vill: Tanoh, Tehsil: Bangana</v>
          </cell>
          <cell r="BO2264" t="str">
            <v>Una</v>
          </cell>
          <cell r="BP2264" t="str">
            <v>Himachal Pradesh</v>
          </cell>
          <cell r="BQ2264">
            <v>174308</v>
          </cell>
          <cell r="BR2264" t="str">
            <v xml:space="preserve">12th </v>
          </cell>
          <cell r="BS2264">
            <v>0</v>
          </cell>
          <cell r="BT2264" t="str">
            <v>B.Tech ( Chemical Engineering)</v>
          </cell>
          <cell r="BU2264" t="str">
            <v>Hindustan Uniliver Limited</v>
          </cell>
          <cell r="BV2264">
            <v>0</v>
          </cell>
          <cell r="BW2264">
            <v>0</v>
          </cell>
          <cell r="BX2264">
            <v>0</v>
          </cell>
          <cell r="BY2264">
            <v>0</v>
          </cell>
          <cell r="BZ2264">
            <v>0</v>
          </cell>
          <cell r="CA2264">
            <v>0</v>
          </cell>
          <cell r="CB2264">
            <v>0</v>
          </cell>
          <cell r="CC2264">
            <v>0</v>
          </cell>
          <cell r="CD2264">
            <v>0</v>
          </cell>
          <cell r="CE2264" t="str">
            <v>FTEPS7763A</v>
          </cell>
          <cell r="CF2264" t="str">
            <v>Pankaj Mahalle</v>
          </cell>
          <cell r="CG2264" t="str">
            <v>Pankaj Mahalle</v>
          </cell>
        </row>
        <row r="2265">
          <cell r="B2265">
            <v>10003449</v>
          </cell>
          <cell r="C2265" t="str">
            <v>Active</v>
          </cell>
          <cell r="D2265">
            <v>1019909999</v>
          </cell>
          <cell r="E2265" t="str">
            <v>OLEO- PROJECTS</v>
          </cell>
          <cell r="F2265" t="str">
            <v>1019900060</v>
          </cell>
          <cell r="G2265" t="str">
            <v>NA</v>
          </cell>
          <cell r="H2265" t="str">
            <v>M</v>
          </cell>
          <cell r="I2265" t="str">
            <v>Gopalkrishna</v>
          </cell>
          <cell r="J2265" t="str">
            <v>Sawant</v>
          </cell>
          <cell r="K2265" t="str">
            <v>Chandrakant</v>
          </cell>
          <cell r="L2265" t="str">
            <v>Executive</v>
          </cell>
          <cell r="M2265" t="str">
            <v>Projects</v>
          </cell>
          <cell r="N2265" t="str">
            <v>Support</v>
          </cell>
          <cell r="O2265">
            <v>0</v>
          </cell>
          <cell r="P2265" t="str">
            <v>Projects</v>
          </cell>
          <cell r="Q2265">
            <v>0</v>
          </cell>
          <cell r="R2265" t="str">
            <v>Corporate Shared Services</v>
          </cell>
          <cell r="S2265" t="str">
            <v>JMC</v>
          </cell>
          <cell r="T2265" t="str">
            <v>EG</v>
          </cell>
          <cell r="U2265" t="str">
            <v>Taloja</v>
          </cell>
          <cell r="V2265" t="str">
            <v>Taloja</v>
          </cell>
          <cell r="W2265">
            <v>41997</v>
          </cell>
          <cell r="X2265">
            <v>41981</v>
          </cell>
          <cell r="Y2265">
            <v>5</v>
          </cell>
          <cell r="Z2265">
            <v>1.1494018619989916</v>
          </cell>
          <cell r="AA2265">
            <v>6.1494018619989914</v>
          </cell>
          <cell r="AB2265">
            <v>0</v>
          </cell>
          <cell r="AC2265">
            <v>0</v>
          </cell>
          <cell r="AD2265">
            <v>42186</v>
          </cell>
          <cell r="AE2265">
            <v>0</v>
          </cell>
          <cell r="AF2265">
            <v>0</v>
          </cell>
          <cell r="AG2265">
            <v>0</v>
          </cell>
          <cell r="AH2265">
            <v>0</v>
          </cell>
          <cell r="AI2265">
            <v>0</v>
          </cell>
          <cell r="AJ2265">
            <v>0</v>
          </cell>
          <cell r="AK2265">
            <v>0</v>
          </cell>
          <cell r="AL2265">
            <v>0</v>
          </cell>
          <cell r="AM2265">
            <v>0</v>
          </cell>
          <cell r="AN2265">
            <v>0</v>
          </cell>
          <cell r="AO2265">
            <v>0</v>
          </cell>
          <cell r="AP2265">
            <v>0</v>
          </cell>
          <cell r="AQ2265">
            <v>0</v>
          </cell>
          <cell r="AR2265">
            <v>0</v>
          </cell>
          <cell r="AS2265">
            <v>0</v>
          </cell>
          <cell r="AT2265">
            <v>0</v>
          </cell>
          <cell r="AU2265">
            <v>0</v>
          </cell>
          <cell r="AV2265">
            <v>0</v>
          </cell>
          <cell r="AW2265">
            <v>0</v>
          </cell>
          <cell r="AX2265">
            <v>0</v>
          </cell>
          <cell r="AY2265">
            <v>0</v>
          </cell>
          <cell r="AZ2265">
            <v>0</v>
          </cell>
          <cell r="BA2265">
            <v>0</v>
          </cell>
          <cell r="BB2265">
            <v>0</v>
          </cell>
          <cell r="BC2265">
            <v>0</v>
          </cell>
          <cell r="BD2265">
            <v>0</v>
          </cell>
          <cell r="BE2265">
            <v>0</v>
          </cell>
          <cell r="BF2265">
            <v>0</v>
          </cell>
          <cell r="BG2265">
            <v>31652</v>
          </cell>
          <cell r="BH2265">
            <v>29</v>
          </cell>
          <cell r="BI2265">
            <v>5</v>
          </cell>
          <cell r="BJ2265">
            <v>53566</v>
          </cell>
          <cell r="BK2265" t="str">
            <v>Less than and equal to 30 yrs</v>
          </cell>
          <cell r="BL2265" t="str">
            <v>Unmarried</v>
          </cell>
          <cell r="BM2265">
            <v>2</v>
          </cell>
          <cell r="BN2265" t="str">
            <v>1/3, Premnivas chawl, devipada, Borivali (east)</v>
          </cell>
          <cell r="BO2265" t="str">
            <v>Mumbai</v>
          </cell>
          <cell r="BP2265" t="str">
            <v>Maharashtra</v>
          </cell>
          <cell r="BQ2265">
            <v>400066</v>
          </cell>
          <cell r="BR2265" t="str">
            <v>BE(Mech) &amp; Dip(Mech)</v>
          </cell>
          <cell r="BS2265">
            <v>0</v>
          </cell>
          <cell r="BT2265">
            <v>0</v>
          </cell>
          <cell r="BU2265" t="str">
            <v>Fabtech consulting engineer’s pvt. Ltd</v>
          </cell>
          <cell r="BV2265">
            <v>0</v>
          </cell>
          <cell r="BW2265">
            <v>0</v>
          </cell>
          <cell r="BX2265">
            <v>0</v>
          </cell>
          <cell r="BY2265">
            <v>0</v>
          </cell>
          <cell r="BZ2265">
            <v>0</v>
          </cell>
          <cell r="CA2265">
            <v>0</v>
          </cell>
          <cell r="CB2265">
            <v>0</v>
          </cell>
          <cell r="CC2265">
            <v>0</v>
          </cell>
          <cell r="CD2265" t="str">
            <v>A+</v>
          </cell>
          <cell r="CE2265" t="str">
            <v/>
          </cell>
          <cell r="CF2265" t="str">
            <v>Sandip Kundu</v>
          </cell>
          <cell r="CG2265">
            <v>0</v>
          </cell>
        </row>
        <row r="2266">
          <cell r="B2266">
            <v>10000065</v>
          </cell>
          <cell r="C2266" t="str">
            <v>Inactive</v>
          </cell>
          <cell r="D2266">
            <v>1010320999</v>
          </cell>
          <cell r="E2266" t="str">
            <v>TALOJA-EXCISE</v>
          </cell>
          <cell r="F2266" t="str">
            <v>1010300007</v>
          </cell>
          <cell r="G2266" t="str">
            <v>02/B040</v>
          </cell>
          <cell r="H2266" t="str">
            <v>M</v>
          </cell>
          <cell r="I2266" t="str">
            <v>Rajaram</v>
          </cell>
          <cell r="J2266" t="str">
            <v>Rahate</v>
          </cell>
          <cell r="K2266" t="str">
            <v>Chandrakant</v>
          </cell>
          <cell r="L2266" t="str">
            <v>Junior Executive</v>
          </cell>
          <cell r="M2266" t="str">
            <v>Excise</v>
          </cell>
          <cell r="N2266">
            <v>0</v>
          </cell>
          <cell r="O2266">
            <v>0</v>
          </cell>
          <cell r="P2266" t="str">
            <v>EXIM</v>
          </cell>
          <cell r="Q2266">
            <v>0</v>
          </cell>
          <cell r="R2266" t="str">
            <v>Corporate Shared Services</v>
          </cell>
          <cell r="S2266" t="str">
            <v>JMC</v>
          </cell>
          <cell r="T2266" t="str">
            <v>EG-0</v>
          </cell>
          <cell r="U2266" t="str">
            <v>Taloja</v>
          </cell>
          <cell r="V2266" t="str">
            <v>Taloja</v>
          </cell>
          <cell r="W2266">
            <v>34790</v>
          </cell>
          <cell r="X2266" t="str">
            <v>Before 1 April 2010</v>
          </cell>
          <cell r="Y2266">
            <v>22</v>
          </cell>
          <cell r="Z2266">
            <v>20.894607341451046</v>
          </cell>
          <cell r="AA2266">
            <v>42.894607341451049</v>
          </cell>
          <cell r="AB2266">
            <v>0</v>
          </cell>
          <cell r="AC2266">
            <v>0</v>
          </cell>
          <cell r="AD2266">
            <v>35155</v>
          </cell>
          <cell r="AE2266">
            <v>0</v>
          </cell>
          <cell r="AF2266">
            <v>35156</v>
          </cell>
          <cell r="AG2266">
            <v>0</v>
          </cell>
          <cell r="AH2266">
            <v>0</v>
          </cell>
          <cell r="AI2266">
            <v>0</v>
          </cell>
          <cell r="AJ2266">
            <v>0</v>
          </cell>
          <cell r="AK2266">
            <v>0</v>
          </cell>
          <cell r="AL2266">
            <v>0</v>
          </cell>
          <cell r="AM2266">
            <v>0</v>
          </cell>
          <cell r="AN2266">
            <v>0</v>
          </cell>
          <cell r="AO2266">
            <v>40634</v>
          </cell>
          <cell r="AP2266" t="str">
            <v>Senior Supervisor</v>
          </cell>
          <cell r="AQ2266" t="str">
            <v>OC</v>
          </cell>
          <cell r="AR2266">
            <v>0</v>
          </cell>
          <cell r="AS2266">
            <v>0</v>
          </cell>
          <cell r="AT2266">
            <v>0</v>
          </cell>
          <cell r="AU2266">
            <v>0</v>
          </cell>
          <cell r="AV2266">
            <v>0</v>
          </cell>
          <cell r="AW2266">
            <v>0</v>
          </cell>
          <cell r="AX2266">
            <v>0</v>
          </cell>
          <cell r="AY2266">
            <v>0</v>
          </cell>
          <cell r="AZ2266">
            <v>0</v>
          </cell>
          <cell r="BA2266" t="str">
            <v>Sion</v>
          </cell>
          <cell r="BB2266">
            <v>41640</v>
          </cell>
          <cell r="BC2266">
            <v>0</v>
          </cell>
          <cell r="BD2266">
            <v>0</v>
          </cell>
          <cell r="BE2266">
            <v>0</v>
          </cell>
          <cell r="BF2266">
            <v>0</v>
          </cell>
          <cell r="BG2266">
            <v>20210</v>
          </cell>
          <cell r="BH2266">
            <v>60</v>
          </cell>
          <cell r="BI2266">
            <v>9</v>
          </cell>
          <cell r="BJ2266">
            <v>42124</v>
          </cell>
          <cell r="BK2266">
            <v>0</v>
          </cell>
          <cell r="BL2266" t="str">
            <v>Married</v>
          </cell>
          <cell r="BM2266">
            <v>0</v>
          </cell>
          <cell r="BN2266" t="str">
            <v>At Post - Velam Taluka - Guhagar</v>
          </cell>
          <cell r="BO2266" t="str">
            <v>Dist - Ratnagi</v>
          </cell>
          <cell r="BP2266" t="str">
            <v>Maharashtra</v>
          </cell>
          <cell r="BQ2266">
            <v>0</v>
          </cell>
          <cell r="BR2266" t="str">
            <v>S.S.C</v>
          </cell>
          <cell r="BS2266">
            <v>0</v>
          </cell>
          <cell r="BT2266">
            <v>0</v>
          </cell>
          <cell r="BU2266" t="str">
            <v>Navsari Oil Products Ltd</v>
          </cell>
          <cell r="BV2266">
            <v>42124</v>
          </cell>
          <cell r="BW2266">
            <v>42095</v>
          </cell>
          <cell r="BX2266">
            <v>0</v>
          </cell>
          <cell r="BY2266" t="str">
            <v>Retirement</v>
          </cell>
          <cell r="BZ2266" t="str">
            <v>Retirement</v>
          </cell>
          <cell r="CA2266">
            <v>0</v>
          </cell>
          <cell r="CB2266" t="str">
            <v>Involuntary</v>
          </cell>
          <cell r="CC2266">
            <v>0</v>
          </cell>
          <cell r="CD2266">
            <v>0</v>
          </cell>
          <cell r="CE2266" t="str">
            <v>AANPR6772K</v>
          </cell>
          <cell r="CF2266">
            <v>0</v>
          </cell>
          <cell r="CG2266" t="str">
            <v xml:space="preserve">Rajhans Wadekar </v>
          </cell>
        </row>
        <row r="2267">
          <cell r="B2267">
            <v>10003447</v>
          </cell>
          <cell r="C2267" t="str">
            <v>Active</v>
          </cell>
          <cell r="D2267">
            <v>2011417999</v>
          </cell>
          <cell r="E2267" t="str">
            <v>BADDI-MAINTENANCE</v>
          </cell>
          <cell r="F2267" t="str">
            <v>2011400364</v>
          </cell>
          <cell r="G2267" t="str">
            <v>B00757</v>
          </cell>
          <cell r="H2267" t="str">
            <v>M</v>
          </cell>
          <cell r="I2267" t="str">
            <v xml:space="preserve">Tilak </v>
          </cell>
          <cell r="J2267" t="str">
            <v>Raj</v>
          </cell>
          <cell r="K2267">
            <v>0</v>
          </cell>
          <cell r="L2267" t="str">
            <v>Senior Technician</v>
          </cell>
          <cell r="M2267" t="str">
            <v>Engineering Services</v>
          </cell>
          <cell r="N2267" t="str">
            <v>Core</v>
          </cell>
          <cell r="O2267" t="str">
            <v>Instrumentation</v>
          </cell>
          <cell r="P2267" t="str">
            <v>PCP Manufacturing</v>
          </cell>
          <cell r="Q2267">
            <v>0</v>
          </cell>
          <cell r="R2267" t="str">
            <v>Personal Care Products</v>
          </cell>
          <cell r="S2267" t="str">
            <v>Associate</v>
          </cell>
          <cell r="T2267" t="str">
            <v>A2</v>
          </cell>
          <cell r="U2267" t="str">
            <v>Baddi</v>
          </cell>
          <cell r="V2267" t="str">
            <v>Baddi</v>
          </cell>
          <cell r="W2267">
            <v>41988</v>
          </cell>
          <cell r="X2267">
            <v>41981</v>
          </cell>
          <cell r="Y2267">
            <v>4</v>
          </cell>
          <cell r="Z2267">
            <v>1.1740593965626593</v>
          </cell>
          <cell r="AA2267">
            <v>5.1740593965626598</v>
          </cell>
          <cell r="AB2267">
            <v>0</v>
          </cell>
          <cell r="AC2267">
            <v>0</v>
          </cell>
          <cell r="AD2267">
            <v>42169</v>
          </cell>
          <cell r="AE2267">
            <v>0</v>
          </cell>
          <cell r="AF2267">
            <v>42170</v>
          </cell>
          <cell r="AG2267">
            <v>0</v>
          </cell>
          <cell r="AH2267">
            <v>0</v>
          </cell>
          <cell r="AI2267">
            <v>0</v>
          </cell>
          <cell r="AJ2267">
            <v>0</v>
          </cell>
          <cell r="AK2267">
            <v>0</v>
          </cell>
          <cell r="AL2267">
            <v>0</v>
          </cell>
          <cell r="AM2267">
            <v>0</v>
          </cell>
          <cell r="AN2267">
            <v>0</v>
          </cell>
          <cell r="AO2267">
            <v>0</v>
          </cell>
          <cell r="AP2267">
            <v>0</v>
          </cell>
          <cell r="AQ2267">
            <v>0</v>
          </cell>
          <cell r="AR2267">
            <v>0</v>
          </cell>
          <cell r="AS2267">
            <v>0</v>
          </cell>
          <cell r="AT2267">
            <v>0</v>
          </cell>
          <cell r="AU2267">
            <v>0</v>
          </cell>
          <cell r="AV2267">
            <v>0</v>
          </cell>
          <cell r="AW2267">
            <v>0</v>
          </cell>
          <cell r="AX2267">
            <v>0</v>
          </cell>
          <cell r="AY2267">
            <v>0</v>
          </cell>
          <cell r="AZ2267">
            <v>0</v>
          </cell>
          <cell r="BA2267">
            <v>0</v>
          </cell>
          <cell r="BB2267">
            <v>0</v>
          </cell>
          <cell r="BC2267">
            <v>0</v>
          </cell>
          <cell r="BD2267">
            <v>0</v>
          </cell>
          <cell r="BE2267">
            <v>0</v>
          </cell>
          <cell r="BF2267">
            <v>0</v>
          </cell>
          <cell r="BG2267">
            <v>30503</v>
          </cell>
          <cell r="BH2267">
            <v>32</v>
          </cell>
          <cell r="BI2267">
            <v>7</v>
          </cell>
          <cell r="BJ2267">
            <v>52417</v>
          </cell>
          <cell r="BK2267" t="str">
            <v>31 - 35 yrs</v>
          </cell>
          <cell r="BL2267" t="str">
            <v>Married</v>
          </cell>
          <cell r="BM2267">
            <v>4</v>
          </cell>
          <cell r="BN2267" t="str">
            <v>Vill- Harian, PO- Lahru, Tehsil- Jawali</v>
          </cell>
          <cell r="BO2267" t="str">
            <v>kangra</v>
          </cell>
          <cell r="BP2267" t="str">
            <v>Himachal Pradesh</v>
          </cell>
          <cell r="BQ2267">
            <v>176023</v>
          </cell>
          <cell r="BR2267" t="str">
            <v xml:space="preserve">12th </v>
          </cell>
          <cell r="BS2267">
            <v>0</v>
          </cell>
          <cell r="BT2267" t="str">
            <v>ITI (IT &amp; Electronics System Maintenance)</v>
          </cell>
          <cell r="BU2267" t="str">
            <v>Panacea Biotech Ltd</v>
          </cell>
          <cell r="BV2267">
            <v>0</v>
          </cell>
          <cell r="BW2267">
            <v>0</v>
          </cell>
          <cell r="BX2267">
            <v>0</v>
          </cell>
          <cell r="BY2267">
            <v>0</v>
          </cell>
          <cell r="BZ2267">
            <v>0</v>
          </cell>
          <cell r="CA2267">
            <v>0</v>
          </cell>
          <cell r="CB2267">
            <v>0</v>
          </cell>
          <cell r="CC2267">
            <v>0</v>
          </cell>
          <cell r="CD2267" t="str">
            <v>O+</v>
          </cell>
          <cell r="CE2267" t="str">
            <v>BWGPR2956B</v>
          </cell>
          <cell r="CF2267" t="str">
            <v>Mohit Gogia</v>
          </cell>
          <cell r="CG2267" t="str">
            <v>Mohit Gogia</v>
          </cell>
        </row>
        <row r="2268">
          <cell r="B2268">
            <v>10003445</v>
          </cell>
          <cell r="C2268" t="str">
            <v>Active</v>
          </cell>
          <cell r="D2268">
            <v>2011418010</v>
          </cell>
          <cell r="E2268" t="str">
            <v>BADDI - SPLITTING</v>
          </cell>
          <cell r="F2268" t="str">
            <v>2011400363</v>
          </cell>
          <cell r="G2268" t="str">
            <v>B00756</v>
          </cell>
          <cell r="H2268" t="str">
            <v>M</v>
          </cell>
          <cell r="I2268" t="str">
            <v>Antriksh</v>
          </cell>
          <cell r="J2268" t="str">
            <v>Dhiman</v>
          </cell>
          <cell r="K2268">
            <v>0</v>
          </cell>
          <cell r="L2268" t="str">
            <v>Officer</v>
          </cell>
          <cell r="M2268" t="str">
            <v>Production</v>
          </cell>
          <cell r="N2268" t="str">
            <v>Core</v>
          </cell>
          <cell r="O2268" t="str">
            <v>Fatty Acid</v>
          </cell>
          <cell r="P2268" t="str">
            <v>PCP Manufacturing</v>
          </cell>
          <cell r="Q2268">
            <v>0</v>
          </cell>
          <cell r="R2268" t="str">
            <v>Personal Care Products</v>
          </cell>
          <cell r="S2268" t="str">
            <v>OC</v>
          </cell>
          <cell r="T2268" t="str">
            <v>M1</v>
          </cell>
          <cell r="U2268" t="str">
            <v>Baddi</v>
          </cell>
          <cell r="V2268" t="str">
            <v>Baddi</v>
          </cell>
          <cell r="W2268">
            <v>41985</v>
          </cell>
          <cell r="X2268">
            <v>41981</v>
          </cell>
          <cell r="Y2268">
            <v>4</v>
          </cell>
          <cell r="Z2268">
            <v>1.182278574644851</v>
          </cell>
          <cell r="AA2268">
            <v>5.182278574644851</v>
          </cell>
          <cell r="AB2268">
            <v>0</v>
          </cell>
          <cell r="AC2268">
            <v>0</v>
          </cell>
          <cell r="AD2268">
            <v>42166</v>
          </cell>
          <cell r="AE2268">
            <v>0</v>
          </cell>
          <cell r="AF2268">
            <v>42167</v>
          </cell>
          <cell r="AG2268">
            <v>0</v>
          </cell>
          <cell r="AH2268">
            <v>0</v>
          </cell>
          <cell r="AI2268">
            <v>0</v>
          </cell>
          <cell r="AJ2268">
            <v>0</v>
          </cell>
          <cell r="AK2268">
            <v>0</v>
          </cell>
          <cell r="AL2268">
            <v>0</v>
          </cell>
          <cell r="AM2268">
            <v>0</v>
          </cell>
          <cell r="AN2268">
            <v>0</v>
          </cell>
          <cell r="AO2268">
            <v>0</v>
          </cell>
          <cell r="AP2268">
            <v>0</v>
          </cell>
          <cell r="AQ2268">
            <v>0</v>
          </cell>
          <cell r="AR2268">
            <v>0</v>
          </cell>
          <cell r="AS2268">
            <v>0</v>
          </cell>
          <cell r="AT2268">
            <v>0</v>
          </cell>
          <cell r="AU2268">
            <v>0</v>
          </cell>
          <cell r="AV2268">
            <v>0</v>
          </cell>
          <cell r="AW2268">
            <v>0</v>
          </cell>
          <cell r="AX2268">
            <v>0</v>
          </cell>
          <cell r="AY2268">
            <v>0</v>
          </cell>
          <cell r="AZ2268">
            <v>0</v>
          </cell>
          <cell r="BA2268">
            <v>0</v>
          </cell>
          <cell r="BB2268">
            <v>0</v>
          </cell>
          <cell r="BC2268">
            <v>0</v>
          </cell>
          <cell r="BD2268">
            <v>0</v>
          </cell>
          <cell r="BE2268">
            <v>0</v>
          </cell>
          <cell r="BF2268">
            <v>0</v>
          </cell>
          <cell r="BG2268">
            <v>32425</v>
          </cell>
          <cell r="BH2268">
            <v>27</v>
          </cell>
          <cell r="BI2268">
            <v>4</v>
          </cell>
          <cell r="BJ2268">
            <v>54339</v>
          </cell>
          <cell r="BK2268" t="str">
            <v>Less than and equal to 30 yrs</v>
          </cell>
          <cell r="BL2268" t="str">
            <v>Unmarried</v>
          </cell>
          <cell r="BM2268">
            <v>3</v>
          </cell>
          <cell r="BN2268" t="str">
            <v>VPO: Kathog, Tehsil: Dehra</v>
          </cell>
          <cell r="BO2268" t="str">
            <v>kangra</v>
          </cell>
          <cell r="BP2268" t="str">
            <v>Himachal Pradesh</v>
          </cell>
          <cell r="BQ2268">
            <v>177101</v>
          </cell>
          <cell r="BR2268" t="str">
            <v xml:space="preserve">12th </v>
          </cell>
          <cell r="BS2268">
            <v>0</v>
          </cell>
          <cell r="BT2268" t="str">
            <v>B.Tech (Chemical Engineering)</v>
          </cell>
          <cell r="BU2268" t="str">
            <v>Chemex Oil Pvt Ltd</v>
          </cell>
          <cell r="BV2268">
            <v>0</v>
          </cell>
          <cell r="BW2268">
            <v>0</v>
          </cell>
          <cell r="BX2268">
            <v>0</v>
          </cell>
          <cell r="BY2268">
            <v>0</v>
          </cell>
          <cell r="BZ2268">
            <v>0</v>
          </cell>
          <cell r="CA2268">
            <v>0</v>
          </cell>
          <cell r="CB2268">
            <v>0</v>
          </cell>
          <cell r="CC2268">
            <v>0</v>
          </cell>
          <cell r="CD2268" t="str">
            <v>AB+</v>
          </cell>
          <cell r="CE2268" t="str">
            <v>BGEPD7660Q</v>
          </cell>
          <cell r="CF2268" t="str">
            <v>Rajhans Wadekar</v>
          </cell>
          <cell r="CG2268" t="str">
            <v>Rajhans Wadekar</v>
          </cell>
        </row>
        <row r="2269">
          <cell r="B2269">
            <v>10003442</v>
          </cell>
          <cell r="C2269" t="str">
            <v>Active</v>
          </cell>
          <cell r="D2269">
            <v>1010318100</v>
          </cell>
          <cell r="E2269" t="str">
            <v>TALOJA-HYDROGEN GENERATION</v>
          </cell>
          <cell r="F2269" t="str">
            <v>1010300440</v>
          </cell>
          <cell r="G2269" t="str">
            <v>04/0658</v>
          </cell>
          <cell r="H2269" t="str">
            <v>M</v>
          </cell>
          <cell r="I2269" t="str">
            <v>Trishul</v>
          </cell>
          <cell r="J2269" t="str">
            <v>Gawai</v>
          </cell>
          <cell r="K2269" t="str">
            <v>Rajendra</v>
          </cell>
          <cell r="L2269" t="str">
            <v>Operator</v>
          </cell>
          <cell r="M2269" t="str">
            <v>Production</v>
          </cell>
          <cell r="N2269" t="str">
            <v>Core</v>
          </cell>
          <cell r="O2269">
            <v>0</v>
          </cell>
          <cell r="P2269" t="str">
            <v>Oleo Manufacturing</v>
          </cell>
          <cell r="Q2269">
            <v>0</v>
          </cell>
          <cell r="R2269" t="str">
            <v>Oleochemicals</v>
          </cell>
          <cell r="S2269" t="str">
            <v>Associate</v>
          </cell>
          <cell r="T2269" t="str">
            <v>A2</v>
          </cell>
          <cell r="U2269" t="str">
            <v>Taloja</v>
          </cell>
          <cell r="V2269" t="str">
            <v>Taloja</v>
          </cell>
          <cell r="W2269">
            <v>41983</v>
          </cell>
          <cell r="X2269">
            <v>41981</v>
          </cell>
          <cell r="Y2269">
            <v>3.8</v>
          </cell>
          <cell r="Z2269">
            <v>1.1877580263825533</v>
          </cell>
          <cell r="AA2269">
            <v>4.9877580263825534</v>
          </cell>
          <cell r="AB2269">
            <v>0</v>
          </cell>
          <cell r="AC2269">
            <v>0</v>
          </cell>
          <cell r="AD2269">
            <v>42165</v>
          </cell>
          <cell r="AE2269">
            <v>0</v>
          </cell>
          <cell r="AF2269">
            <v>0</v>
          </cell>
          <cell r="AG2269">
            <v>0</v>
          </cell>
          <cell r="AH2269">
            <v>0</v>
          </cell>
          <cell r="AI2269">
            <v>0</v>
          </cell>
          <cell r="AJ2269">
            <v>0</v>
          </cell>
          <cell r="AK2269">
            <v>0</v>
          </cell>
          <cell r="AL2269">
            <v>0</v>
          </cell>
          <cell r="AM2269">
            <v>0</v>
          </cell>
          <cell r="AN2269">
            <v>0</v>
          </cell>
          <cell r="AO2269">
            <v>0</v>
          </cell>
          <cell r="AP2269">
            <v>0</v>
          </cell>
          <cell r="AQ2269">
            <v>0</v>
          </cell>
          <cell r="AR2269">
            <v>0</v>
          </cell>
          <cell r="AS2269">
            <v>0</v>
          </cell>
          <cell r="AT2269">
            <v>0</v>
          </cell>
          <cell r="AU2269">
            <v>0</v>
          </cell>
          <cell r="AV2269">
            <v>0</v>
          </cell>
          <cell r="AW2269">
            <v>0</v>
          </cell>
          <cell r="AX2269">
            <v>0</v>
          </cell>
          <cell r="AY2269">
            <v>0</v>
          </cell>
          <cell r="AZ2269">
            <v>0</v>
          </cell>
          <cell r="BA2269">
            <v>0</v>
          </cell>
          <cell r="BB2269">
            <v>0</v>
          </cell>
          <cell r="BC2269">
            <v>0</v>
          </cell>
          <cell r="BD2269">
            <v>0</v>
          </cell>
          <cell r="BE2269">
            <v>0</v>
          </cell>
          <cell r="BF2269">
            <v>0</v>
          </cell>
          <cell r="BG2269">
            <v>33113</v>
          </cell>
          <cell r="BH2269">
            <v>25</v>
          </cell>
          <cell r="BI2269">
            <v>5</v>
          </cell>
          <cell r="BJ2269">
            <v>55027</v>
          </cell>
          <cell r="BK2269" t="str">
            <v>Less than and equal to 30 yrs</v>
          </cell>
          <cell r="BL2269" t="str">
            <v>Unmarried</v>
          </cell>
          <cell r="BM2269">
            <v>2</v>
          </cell>
          <cell r="BN2269" t="str">
            <v>Building No.E-1, Flat No.03, Sector-1, Near Sunil Gavaskar Ground</v>
          </cell>
          <cell r="BO2269" t="str">
            <v>Belapur, Navi Mumbai</v>
          </cell>
          <cell r="BP2269" t="str">
            <v>Maharastra</v>
          </cell>
          <cell r="BQ2269">
            <v>400615</v>
          </cell>
          <cell r="BR2269" t="str">
            <v>Diploma in Chemical Engineer</v>
          </cell>
          <cell r="BS2269">
            <v>0</v>
          </cell>
          <cell r="BT2269">
            <v>0</v>
          </cell>
          <cell r="BU2269" t="str">
            <v>Alkyl Amines Chemical Ltd.</v>
          </cell>
          <cell r="BV2269">
            <v>0</v>
          </cell>
          <cell r="BW2269">
            <v>0</v>
          </cell>
          <cell r="BX2269">
            <v>0</v>
          </cell>
          <cell r="BY2269">
            <v>0</v>
          </cell>
          <cell r="BZ2269">
            <v>0</v>
          </cell>
          <cell r="CA2269">
            <v>0</v>
          </cell>
          <cell r="CB2269">
            <v>0</v>
          </cell>
          <cell r="CC2269">
            <v>0</v>
          </cell>
          <cell r="CD2269" t="str">
            <v>B+</v>
          </cell>
          <cell r="CE2269" t="str">
            <v>BJJPG3947D</v>
          </cell>
          <cell r="CF2269" t="str">
            <v>Nilesh Agarwal</v>
          </cell>
          <cell r="CG2269" t="str">
            <v>Nilesh Agarwal</v>
          </cell>
        </row>
        <row r="2270">
          <cell r="B2270">
            <v>10003441</v>
          </cell>
          <cell r="C2270" t="str">
            <v>Active</v>
          </cell>
          <cell r="D2270">
            <v>2011417999</v>
          </cell>
          <cell r="E2270" t="str">
            <v>BADDI-MAINTENANCE</v>
          </cell>
          <cell r="F2270" t="str">
            <v>2011400362</v>
          </cell>
          <cell r="G2270" t="str">
            <v>B00755</v>
          </cell>
          <cell r="H2270" t="str">
            <v>M</v>
          </cell>
          <cell r="I2270" t="str">
            <v>Lekhraj</v>
          </cell>
          <cell r="J2270">
            <v>0</v>
          </cell>
          <cell r="K2270">
            <v>0</v>
          </cell>
          <cell r="L2270" t="str">
            <v>Senior Technician</v>
          </cell>
          <cell r="M2270" t="str">
            <v>Engineering Services</v>
          </cell>
          <cell r="N2270" t="str">
            <v>Core</v>
          </cell>
          <cell r="O2270" t="str">
            <v>Mechanical</v>
          </cell>
          <cell r="P2270" t="str">
            <v>PCP Manufacturing</v>
          </cell>
          <cell r="Q2270">
            <v>0</v>
          </cell>
          <cell r="R2270" t="str">
            <v>Personal Care Products</v>
          </cell>
          <cell r="S2270" t="str">
            <v>Associate</v>
          </cell>
          <cell r="T2270" t="str">
            <v>A2</v>
          </cell>
          <cell r="U2270" t="str">
            <v>Baddi</v>
          </cell>
          <cell r="V2270" t="str">
            <v>Baddi</v>
          </cell>
          <cell r="W2270">
            <v>41982</v>
          </cell>
          <cell r="X2270">
            <v>41981</v>
          </cell>
          <cell r="Y2270">
            <v>9</v>
          </cell>
          <cell r="Z2270">
            <v>1.1904977524099507</v>
          </cell>
          <cell r="AA2270">
            <v>10.19049775240995</v>
          </cell>
          <cell r="AB2270">
            <v>0</v>
          </cell>
          <cell r="AC2270">
            <v>0</v>
          </cell>
          <cell r="AD2270">
            <v>42163</v>
          </cell>
          <cell r="AE2270">
            <v>0</v>
          </cell>
          <cell r="AF2270">
            <v>42164</v>
          </cell>
          <cell r="AG2270">
            <v>0</v>
          </cell>
          <cell r="AH2270">
            <v>0</v>
          </cell>
          <cell r="AI2270">
            <v>0</v>
          </cell>
          <cell r="AJ2270">
            <v>0</v>
          </cell>
          <cell r="AK2270">
            <v>0</v>
          </cell>
          <cell r="AL2270">
            <v>0</v>
          </cell>
          <cell r="AM2270">
            <v>0</v>
          </cell>
          <cell r="AN2270">
            <v>0</v>
          </cell>
          <cell r="AO2270">
            <v>0</v>
          </cell>
          <cell r="AP2270">
            <v>0</v>
          </cell>
          <cell r="AQ2270">
            <v>0</v>
          </cell>
          <cell r="AR2270">
            <v>0</v>
          </cell>
          <cell r="AS2270">
            <v>0</v>
          </cell>
          <cell r="AT2270">
            <v>0</v>
          </cell>
          <cell r="AU2270">
            <v>0</v>
          </cell>
          <cell r="AV2270">
            <v>0</v>
          </cell>
          <cell r="AW2270">
            <v>0</v>
          </cell>
          <cell r="AX2270">
            <v>0</v>
          </cell>
          <cell r="AY2270">
            <v>0</v>
          </cell>
          <cell r="AZ2270">
            <v>0</v>
          </cell>
          <cell r="BA2270">
            <v>0</v>
          </cell>
          <cell r="BB2270">
            <v>0</v>
          </cell>
          <cell r="BC2270">
            <v>0</v>
          </cell>
          <cell r="BD2270">
            <v>0</v>
          </cell>
          <cell r="BE2270">
            <v>0</v>
          </cell>
          <cell r="BF2270">
            <v>0</v>
          </cell>
          <cell r="BG2270">
            <v>30557</v>
          </cell>
          <cell r="BH2270">
            <v>32</v>
          </cell>
          <cell r="BI2270">
            <v>5</v>
          </cell>
          <cell r="BJ2270">
            <v>52471</v>
          </cell>
          <cell r="BK2270" t="str">
            <v>31 - 35 yrs</v>
          </cell>
          <cell r="BL2270" t="str">
            <v>Married</v>
          </cell>
          <cell r="BM2270">
            <v>4</v>
          </cell>
          <cell r="BN2270" t="str">
            <v>Vill: Kashi,PO: Bardhin, Tehsil: Ghumarwin</v>
          </cell>
          <cell r="BO2270" t="str">
            <v>Bilaspur</v>
          </cell>
          <cell r="BP2270" t="str">
            <v>Himachal Pradesh</v>
          </cell>
          <cell r="BQ2270">
            <v>174003</v>
          </cell>
          <cell r="BR2270" t="str">
            <v xml:space="preserve">12th </v>
          </cell>
          <cell r="BS2270">
            <v>0</v>
          </cell>
          <cell r="BT2270" t="str">
            <v>ITI (Fabrication)</v>
          </cell>
          <cell r="BU2270" t="str">
            <v>Alliance India Ltd</v>
          </cell>
          <cell r="BV2270">
            <v>0</v>
          </cell>
          <cell r="BW2270">
            <v>0</v>
          </cell>
          <cell r="BX2270">
            <v>0</v>
          </cell>
          <cell r="BY2270">
            <v>0</v>
          </cell>
          <cell r="BZ2270">
            <v>0</v>
          </cell>
          <cell r="CA2270">
            <v>0</v>
          </cell>
          <cell r="CB2270">
            <v>0</v>
          </cell>
          <cell r="CC2270">
            <v>0</v>
          </cell>
          <cell r="CD2270" t="str">
            <v>AB+</v>
          </cell>
          <cell r="CE2270" t="str">
            <v>BOJPR1842H</v>
          </cell>
          <cell r="CF2270" t="str">
            <v>Kishore Patil</v>
          </cell>
          <cell r="CG2270" t="str">
            <v>Kishore Patil</v>
          </cell>
        </row>
        <row r="2271">
          <cell r="B2271">
            <v>10003440</v>
          </cell>
          <cell r="C2271" t="str">
            <v>Active</v>
          </cell>
          <cell r="D2271">
            <v>2011410999</v>
          </cell>
          <cell r="E2271" t="str">
            <v>BADDI-SECURITY</v>
          </cell>
          <cell r="F2271" t="str">
            <v>2011400361</v>
          </cell>
          <cell r="G2271" t="str">
            <v>B00754</v>
          </cell>
          <cell r="H2271" t="str">
            <v>M</v>
          </cell>
          <cell r="I2271" t="str">
            <v xml:space="preserve">Surjeet </v>
          </cell>
          <cell r="J2271" t="str">
            <v>Sharma</v>
          </cell>
          <cell r="K2271">
            <v>0</v>
          </cell>
          <cell r="L2271" t="str">
            <v>Assistant Security Inspector</v>
          </cell>
          <cell r="M2271" t="str">
            <v>Security Administration</v>
          </cell>
          <cell r="N2271" t="str">
            <v>Support</v>
          </cell>
          <cell r="O2271" t="str">
            <v>Security</v>
          </cell>
          <cell r="P2271" t="str">
            <v>Security</v>
          </cell>
          <cell r="Q2271">
            <v>0</v>
          </cell>
          <cell r="R2271" t="str">
            <v>Corporate Shared Services</v>
          </cell>
          <cell r="S2271" t="str">
            <v>OC</v>
          </cell>
          <cell r="T2271" t="str">
            <v>S1</v>
          </cell>
          <cell r="U2271" t="str">
            <v>Baddi</v>
          </cell>
          <cell r="V2271" t="str">
            <v>Baddi</v>
          </cell>
          <cell r="W2271">
            <v>41981</v>
          </cell>
          <cell r="X2271">
            <v>41981</v>
          </cell>
          <cell r="Y2271">
            <v>28</v>
          </cell>
          <cell r="Z2271">
            <v>1.1932374787544402</v>
          </cell>
          <cell r="AA2271">
            <v>29.19323747875444</v>
          </cell>
          <cell r="AB2271">
            <v>0</v>
          </cell>
          <cell r="AC2271">
            <v>0</v>
          </cell>
          <cell r="AD2271">
            <v>42162</v>
          </cell>
          <cell r="AE2271">
            <v>0</v>
          </cell>
          <cell r="AF2271">
            <v>42163</v>
          </cell>
          <cell r="AG2271">
            <v>0</v>
          </cell>
          <cell r="AH2271">
            <v>0</v>
          </cell>
          <cell r="AI2271">
            <v>0</v>
          </cell>
          <cell r="AJ2271">
            <v>0</v>
          </cell>
          <cell r="AK2271">
            <v>0</v>
          </cell>
          <cell r="AL2271">
            <v>0</v>
          </cell>
          <cell r="AM2271">
            <v>0</v>
          </cell>
          <cell r="AN2271">
            <v>0</v>
          </cell>
          <cell r="AO2271">
            <v>0</v>
          </cell>
          <cell r="AP2271">
            <v>0</v>
          </cell>
          <cell r="AQ2271">
            <v>0</v>
          </cell>
          <cell r="AR2271">
            <v>0</v>
          </cell>
          <cell r="AS2271">
            <v>0</v>
          </cell>
          <cell r="AT2271">
            <v>0</v>
          </cell>
          <cell r="AU2271">
            <v>0</v>
          </cell>
          <cell r="AV2271">
            <v>0</v>
          </cell>
          <cell r="AW2271">
            <v>0</v>
          </cell>
          <cell r="AX2271">
            <v>0</v>
          </cell>
          <cell r="AY2271">
            <v>0</v>
          </cell>
          <cell r="AZ2271">
            <v>0</v>
          </cell>
          <cell r="BA2271">
            <v>0</v>
          </cell>
          <cell r="BB2271">
            <v>0</v>
          </cell>
          <cell r="BC2271">
            <v>0</v>
          </cell>
          <cell r="BD2271">
            <v>0</v>
          </cell>
          <cell r="BE2271">
            <v>0</v>
          </cell>
          <cell r="BF2271">
            <v>0</v>
          </cell>
          <cell r="BG2271">
            <v>24202</v>
          </cell>
          <cell r="BH2271">
            <v>49</v>
          </cell>
          <cell r="BI2271">
            <v>10</v>
          </cell>
          <cell r="BJ2271">
            <v>46116</v>
          </cell>
          <cell r="BK2271" t="str">
            <v>46 - 50 yrs</v>
          </cell>
          <cell r="BL2271" t="str">
            <v>Married</v>
          </cell>
          <cell r="BM2271">
            <v>3</v>
          </cell>
          <cell r="BN2271" t="str">
            <v>Vill: Thalakan, Tehsil: Khundian</v>
          </cell>
          <cell r="BO2271" t="str">
            <v>Kangra</v>
          </cell>
          <cell r="BP2271" t="str">
            <v>Himachal Pradesh</v>
          </cell>
          <cell r="BQ2271">
            <v>176031</v>
          </cell>
          <cell r="BR2271" t="str">
            <v xml:space="preserve">10th </v>
          </cell>
          <cell r="BS2271">
            <v>0</v>
          </cell>
          <cell r="BT2271">
            <v>0</v>
          </cell>
          <cell r="BU2271" t="str">
            <v>Indian Army</v>
          </cell>
          <cell r="BV2271">
            <v>0</v>
          </cell>
          <cell r="BW2271">
            <v>0</v>
          </cell>
          <cell r="BX2271">
            <v>0</v>
          </cell>
          <cell r="BY2271">
            <v>0</v>
          </cell>
          <cell r="BZ2271">
            <v>0</v>
          </cell>
          <cell r="CA2271">
            <v>0</v>
          </cell>
          <cell r="CB2271">
            <v>0</v>
          </cell>
          <cell r="CC2271">
            <v>0</v>
          </cell>
          <cell r="CD2271" t="str">
            <v>B+</v>
          </cell>
          <cell r="CE2271" t="str">
            <v/>
          </cell>
          <cell r="CF2271" t="str">
            <v>Prashant Chauhan</v>
          </cell>
          <cell r="CG2271" t="str">
            <v>Prashant Chauhan</v>
          </cell>
        </row>
        <row r="2272">
          <cell r="B2272">
            <v>10000245</v>
          </cell>
          <cell r="C2272" t="str">
            <v>Inactive</v>
          </cell>
          <cell r="D2272">
            <v>1010318020</v>
          </cell>
          <cell r="E2272" t="str">
            <v>TALOJA-DISTILLATION</v>
          </cell>
          <cell r="F2272" t="str">
            <v>1010300086</v>
          </cell>
          <cell r="G2272" t="str">
            <v>04/0410</v>
          </cell>
          <cell r="H2272" t="str">
            <v xml:space="preserve">M </v>
          </cell>
          <cell r="I2272" t="str">
            <v>Swami</v>
          </cell>
          <cell r="J2272" t="str">
            <v>Dhobale</v>
          </cell>
          <cell r="K2272" t="str">
            <v>Sudam</v>
          </cell>
          <cell r="L2272" t="str">
            <v>Supervisor</v>
          </cell>
          <cell r="M2272" t="str">
            <v>Production</v>
          </cell>
          <cell r="N2272">
            <v>0</v>
          </cell>
          <cell r="O2272" t="str">
            <v>Fatty Acid</v>
          </cell>
          <cell r="P2272" t="str">
            <v>Oleo Manufacturing</v>
          </cell>
          <cell r="Q2272">
            <v>0</v>
          </cell>
          <cell r="R2272" t="str">
            <v>Oleochemicals</v>
          </cell>
          <cell r="S2272" t="str">
            <v>OC</v>
          </cell>
          <cell r="T2272" t="str">
            <v>S1</v>
          </cell>
          <cell r="U2272" t="str">
            <v>Taloja</v>
          </cell>
          <cell r="V2272" t="str">
            <v>Taloja</v>
          </cell>
          <cell r="W2272">
            <v>35347</v>
          </cell>
          <cell r="X2272" t="str">
            <v>Before 1 April 2010</v>
          </cell>
          <cell r="Y2272">
            <v>2.4</v>
          </cell>
          <cell r="Z2272">
            <v>19.368579944507864</v>
          </cell>
          <cell r="AA2272">
            <v>21.768579944507863</v>
          </cell>
          <cell r="AB2272">
            <v>0</v>
          </cell>
          <cell r="AC2272">
            <v>0</v>
          </cell>
          <cell r="AD2272">
            <v>35528</v>
          </cell>
          <cell r="AE2272">
            <v>0</v>
          </cell>
          <cell r="AF2272">
            <v>35551</v>
          </cell>
          <cell r="AG2272">
            <v>0</v>
          </cell>
          <cell r="AH2272">
            <v>0</v>
          </cell>
          <cell r="AI2272">
            <v>0</v>
          </cell>
          <cell r="AJ2272">
            <v>0</v>
          </cell>
          <cell r="AK2272">
            <v>0</v>
          </cell>
          <cell r="AL2272">
            <v>0</v>
          </cell>
          <cell r="AM2272">
            <v>0</v>
          </cell>
          <cell r="AN2272">
            <v>0</v>
          </cell>
          <cell r="AO2272">
            <v>35521</v>
          </cell>
          <cell r="AP2272" t="str">
            <v>High Skilled Workman</v>
          </cell>
          <cell r="AQ2272" t="str">
            <v>Associate</v>
          </cell>
          <cell r="AR2272">
            <v>0</v>
          </cell>
          <cell r="AS2272">
            <v>0</v>
          </cell>
          <cell r="AT2272">
            <v>0</v>
          </cell>
          <cell r="AU2272">
            <v>0</v>
          </cell>
          <cell r="AV2272">
            <v>0</v>
          </cell>
          <cell r="AW2272">
            <v>0</v>
          </cell>
          <cell r="AX2272">
            <v>0</v>
          </cell>
          <cell r="AY2272">
            <v>0</v>
          </cell>
          <cell r="AZ2272">
            <v>0</v>
          </cell>
          <cell r="BA2272" t="str">
            <v>Sion</v>
          </cell>
          <cell r="BB2272">
            <v>40163</v>
          </cell>
          <cell r="BC2272">
            <v>0</v>
          </cell>
          <cell r="BD2272">
            <v>0</v>
          </cell>
          <cell r="BE2272">
            <v>0</v>
          </cell>
          <cell r="BF2272">
            <v>0</v>
          </cell>
          <cell r="BG2272">
            <v>27942</v>
          </cell>
          <cell r="BH2272">
            <v>39</v>
          </cell>
          <cell r="BI2272">
            <v>7</v>
          </cell>
          <cell r="BJ2272">
            <v>49856</v>
          </cell>
          <cell r="BK2272">
            <v>0</v>
          </cell>
          <cell r="BL2272" t="str">
            <v>Married</v>
          </cell>
          <cell r="BM2272">
            <v>3</v>
          </cell>
          <cell r="BN2272" t="str">
            <v>Dattakrupa CHS. Bldg No-A/4, Room No-0:1, Sector-16,  Nerul</v>
          </cell>
          <cell r="BO2272" t="str">
            <v>Navi Mumbai</v>
          </cell>
          <cell r="BP2272" t="str">
            <v>Maharashtra</v>
          </cell>
          <cell r="BQ2272" t="str">
            <v>400 706</v>
          </cell>
          <cell r="BR2272" t="str">
            <v>H.S.C</v>
          </cell>
          <cell r="BS2272">
            <v>0</v>
          </cell>
          <cell r="BT2272">
            <v>0</v>
          </cell>
          <cell r="BU2272" t="str">
            <v>Givika Egency</v>
          </cell>
          <cell r="BV2272">
            <v>42108</v>
          </cell>
          <cell r="BW2272">
            <v>42095</v>
          </cell>
          <cell r="BX2272">
            <v>42107</v>
          </cell>
          <cell r="BY2272" t="str">
            <v>Family Problem</v>
          </cell>
          <cell r="BZ2272" t="str">
            <v>Resignation</v>
          </cell>
          <cell r="CA2272">
            <v>0</v>
          </cell>
          <cell r="CB2272" t="str">
            <v>Voluntary</v>
          </cell>
          <cell r="CC2272">
            <v>0</v>
          </cell>
          <cell r="CD2272">
            <v>0</v>
          </cell>
          <cell r="CE2272" t="str">
            <v>ARBPD8628H</v>
          </cell>
          <cell r="CF2272" t="str">
            <v>Dinesh Danao</v>
          </cell>
          <cell r="CG2272">
            <v>0</v>
          </cell>
        </row>
        <row r="2273">
          <cell r="B2273">
            <v>10003436</v>
          </cell>
          <cell r="C2273" t="str">
            <v>Active</v>
          </cell>
          <cell r="D2273">
            <v>2011417999</v>
          </cell>
          <cell r="E2273" t="str">
            <v>BADDI-MAINTENANCE</v>
          </cell>
          <cell r="F2273" t="str">
            <v>2011400359</v>
          </cell>
          <cell r="G2273" t="str">
            <v>B00752</v>
          </cell>
          <cell r="H2273" t="str">
            <v>M</v>
          </cell>
          <cell r="I2273" t="str">
            <v>Kamal</v>
          </cell>
          <cell r="J2273" t="str">
            <v>Kishor</v>
          </cell>
          <cell r="K2273">
            <v>0</v>
          </cell>
          <cell r="L2273" t="str">
            <v>Electrician</v>
          </cell>
          <cell r="M2273" t="str">
            <v>Engineering Services</v>
          </cell>
          <cell r="N2273" t="str">
            <v>Core</v>
          </cell>
          <cell r="O2273" t="str">
            <v>Electrical</v>
          </cell>
          <cell r="P2273" t="str">
            <v>PCP Manufacturing</v>
          </cell>
          <cell r="Q2273">
            <v>0</v>
          </cell>
          <cell r="R2273" t="str">
            <v>Personal Care Products</v>
          </cell>
          <cell r="S2273" t="str">
            <v>Associate</v>
          </cell>
          <cell r="T2273" t="str">
            <v>A2</v>
          </cell>
          <cell r="U2273" t="str">
            <v>Baddi</v>
          </cell>
          <cell r="V2273" t="str">
            <v>Baddi</v>
          </cell>
          <cell r="W2273">
            <v>41974</v>
          </cell>
          <cell r="X2273">
            <v>41974</v>
          </cell>
          <cell r="Y2273">
            <v>15</v>
          </cell>
          <cell r="Z2273">
            <v>1.2124155606291287</v>
          </cell>
          <cell r="AA2273">
            <v>16.212415560629129</v>
          </cell>
          <cell r="AB2273">
            <v>0</v>
          </cell>
          <cell r="AC2273">
            <v>0</v>
          </cell>
          <cell r="AD2273">
            <v>42155</v>
          </cell>
          <cell r="AE2273">
            <v>0</v>
          </cell>
          <cell r="AF2273">
            <v>42185</v>
          </cell>
          <cell r="AG2273">
            <v>0</v>
          </cell>
          <cell r="AH2273">
            <v>0</v>
          </cell>
          <cell r="AI2273">
            <v>0</v>
          </cell>
          <cell r="AJ2273">
            <v>0</v>
          </cell>
          <cell r="AK2273">
            <v>0</v>
          </cell>
          <cell r="AL2273">
            <v>0</v>
          </cell>
          <cell r="AM2273">
            <v>0</v>
          </cell>
          <cell r="AN2273">
            <v>0</v>
          </cell>
          <cell r="AO2273">
            <v>0</v>
          </cell>
          <cell r="AP2273">
            <v>0</v>
          </cell>
          <cell r="AQ2273">
            <v>0</v>
          </cell>
          <cell r="AR2273">
            <v>0</v>
          </cell>
          <cell r="AS2273">
            <v>0</v>
          </cell>
          <cell r="AT2273">
            <v>0</v>
          </cell>
          <cell r="AU2273">
            <v>0</v>
          </cell>
          <cell r="AV2273">
            <v>0</v>
          </cell>
          <cell r="AW2273">
            <v>0</v>
          </cell>
          <cell r="AX2273">
            <v>0</v>
          </cell>
          <cell r="AY2273">
            <v>0</v>
          </cell>
          <cell r="AZ2273">
            <v>0</v>
          </cell>
          <cell r="BA2273">
            <v>0</v>
          </cell>
          <cell r="BB2273">
            <v>0</v>
          </cell>
          <cell r="BC2273">
            <v>0</v>
          </cell>
          <cell r="BD2273">
            <v>0</v>
          </cell>
          <cell r="BE2273">
            <v>0</v>
          </cell>
          <cell r="BF2273">
            <v>0</v>
          </cell>
          <cell r="BG2273">
            <v>28080</v>
          </cell>
          <cell r="BH2273">
            <v>39</v>
          </cell>
          <cell r="BI2273">
            <v>3</v>
          </cell>
          <cell r="BJ2273">
            <v>49994</v>
          </cell>
          <cell r="BK2273" t="str">
            <v>36 - 40 yrs</v>
          </cell>
          <cell r="BL2273" t="str">
            <v>Married</v>
          </cell>
          <cell r="BM2273">
            <v>4</v>
          </cell>
          <cell r="BN2273" t="str">
            <v>VPO: Barthin, Tehsil- Jhandutta</v>
          </cell>
          <cell r="BO2273" t="str">
            <v>Bilaspur</v>
          </cell>
          <cell r="BP2273" t="str">
            <v>Himachal Pradesh</v>
          </cell>
          <cell r="BQ2273">
            <v>174029</v>
          </cell>
          <cell r="BR2273" t="str">
            <v xml:space="preserve">12th </v>
          </cell>
          <cell r="BS2273">
            <v>0</v>
          </cell>
          <cell r="BT2273">
            <v>0</v>
          </cell>
          <cell r="BU2273" t="str">
            <v>Raj Industries</v>
          </cell>
          <cell r="BV2273">
            <v>0</v>
          </cell>
          <cell r="BW2273">
            <v>0</v>
          </cell>
          <cell r="BX2273">
            <v>0</v>
          </cell>
          <cell r="BY2273">
            <v>0</v>
          </cell>
          <cell r="BZ2273">
            <v>0</v>
          </cell>
          <cell r="CA2273">
            <v>0</v>
          </cell>
          <cell r="CB2273">
            <v>0</v>
          </cell>
          <cell r="CC2273">
            <v>0</v>
          </cell>
          <cell r="CD2273" t="str">
            <v>A+</v>
          </cell>
          <cell r="CE2273" t="str">
            <v>DTAPK7038A</v>
          </cell>
          <cell r="CF2273" t="str">
            <v>Raman Angra</v>
          </cell>
          <cell r="CG2273" t="str">
            <v>Raman Angra</v>
          </cell>
        </row>
        <row r="2274">
          <cell r="B2274">
            <v>10002156</v>
          </cell>
          <cell r="C2274" t="str">
            <v>Active</v>
          </cell>
          <cell r="D2274">
            <v>2011299999</v>
          </cell>
          <cell r="E2274" t="str">
            <v>DAMAN-COMMON</v>
          </cell>
          <cell r="F2274" t="str">
            <v>2011200051</v>
          </cell>
          <cell r="G2274" t="str">
            <v>NA</v>
          </cell>
          <cell r="H2274" t="str">
            <v>M</v>
          </cell>
          <cell r="I2274" t="str">
            <v>Sharad</v>
          </cell>
          <cell r="J2274" t="str">
            <v>Dahake</v>
          </cell>
          <cell r="K2274" t="str">
            <v>Eknathrao</v>
          </cell>
          <cell r="L2274" t="str">
            <v>Manager</v>
          </cell>
          <cell r="M2274" t="str">
            <v>Production</v>
          </cell>
          <cell r="N2274" t="str">
            <v>Core</v>
          </cell>
          <cell r="O2274">
            <v>0</v>
          </cell>
          <cell r="P2274" t="str">
            <v>PCP Manufacturing</v>
          </cell>
          <cell r="Q2274">
            <v>0</v>
          </cell>
          <cell r="R2274" t="str">
            <v>Personal Care Products</v>
          </cell>
          <cell r="S2274" t="str">
            <v>JMC</v>
          </cell>
          <cell r="T2274" t="str">
            <v>EG-2</v>
          </cell>
          <cell r="U2274" t="str">
            <v>Daman</v>
          </cell>
          <cell r="V2274" t="str">
            <v>Daman</v>
          </cell>
          <cell r="W2274">
            <v>36664</v>
          </cell>
          <cell r="X2274">
            <v>36647</v>
          </cell>
          <cell r="Y2274">
            <v>7</v>
          </cell>
          <cell r="Z2274">
            <v>15.760360766108581</v>
          </cell>
          <cell r="AA2274">
            <v>22.760360766108583</v>
          </cell>
          <cell r="AB2274">
            <v>0</v>
          </cell>
          <cell r="AC2274">
            <v>0</v>
          </cell>
          <cell r="AD2274">
            <v>36845</v>
          </cell>
          <cell r="AE2274">
            <v>0</v>
          </cell>
          <cell r="AF2274">
            <v>36831</v>
          </cell>
          <cell r="AG2274">
            <v>0</v>
          </cell>
          <cell r="AH2274">
            <v>0</v>
          </cell>
          <cell r="AI2274">
            <v>0</v>
          </cell>
          <cell r="AJ2274">
            <v>0</v>
          </cell>
          <cell r="AK2274">
            <v>0</v>
          </cell>
          <cell r="AL2274">
            <v>0</v>
          </cell>
          <cell r="AM2274">
            <v>0</v>
          </cell>
          <cell r="AN2274">
            <v>0</v>
          </cell>
          <cell r="AO2274">
            <v>0</v>
          </cell>
          <cell r="AP2274">
            <v>0</v>
          </cell>
          <cell r="AQ2274">
            <v>0</v>
          </cell>
          <cell r="AR2274">
            <v>0</v>
          </cell>
          <cell r="AS2274">
            <v>0</v>
          </cell>
          <cell r="AT2274">
            <v>0</v>
          </cell>
          <cell r="AU2274">
            <v>0</v>
          </cell>
          <cell r="AV2274">
            <v>0</v>
          </cell>
          <cell r="AW2274">
            <v>0</v>
          </cell>
          <cell r="AX2274">
            <v>0</v>
          </cell>
          <cell r="AY2274">
            <v>0</v>
          </cell>
          <cell r="AZ2274">
            <v>0</v>
          </cell>
          <cell r="BA2274">
            <v>0</v>
          </cell>
          <cell r="BB2274">
            <v>0</v>
          </cell>
          <cell r="BC2274">
            <v>0</v>
          </cell>
          <cell r="BD2274">
            <v>0</v>
          </cell>
          <cell r="BE2274">
            <v>0</v>
          </cell>
          <cell r="BF2274">
            <v>0</v>
          </cell>
          <cell r="BG2274">
            <v>25076</v>
          </cell>
          <cell r="BH2274">
            <v>47</v>
          </cell>
          <cell r="BI2274">
            <v>5</v>
          </cell>
          <cell r="BJ2274">
            <v>46259</v>
          </cell>
          <cell r="BK2274" t="str">
            <v>46 - 50 yrs</v>
          </cell>
          <cell r="BL2274" t="str">
            <v>Married</v>
          </cell>
          <cell r="BM2274">
            <v>4</v>
          </cell>
          <cell r="BN2274" t="str">
            <v>103, SATYNARAYAN Appt. NEAR ELECTRIC OFFICE</v>
          </cell>
          <cell r="BO2274" t="str">
            <v>DAMAN</v>
          </cell>
          <cell r="BP2274" t="str">
            <v>Daman &amp; Diu</v>
          </cell>
          <cell r="BQ2274">
            <v>0</v>
          </cell>
          <cell r="BR2274" t="str">
            <v>B.Sc</v>
          </cell>
          <cell r="BS2274">
            <v>0</v>
          </cell>
          <cell r="BT2274">
            <v>0</v>
          </cell>
          <cell r="BU2274">
            <v>0</v>
          </cell>
          <cell r="BV2274">
            <v>0</v>
          </cell>
          <cell r="BW2274">
            <v>0</v>
          </cell>
          <cell r="BX2274">
            <v>0</v>
          </cell>
          <cell r="BY2274">
            <v>0</v>
          </cell>
          <cell r="BZ2274">
            <v>0</v>
          </cell>
          <cell r="CA2274">
            <v>0</v>
          </cell>
          <cell r="CB2274">
            <v>0</v>
          </cell>
          <cell r="CC2274">
            <v>0</v>
          </cell>
          <cell r="CD2274">
            <v>0</v>
          </cell>
          <cell r="CE2274" t="str">
            <v>AGMPD4515F</v>
          </cell>
          <cell r="CF2274" t="str">
            <v>Puranmal Sharma</v>
          </cell>
          <cell r="CG2274" t="str">
            <v>Puranmal Sharma</v>
          </cell>
        </row>
        <row r="2275">
          <cell r="B2275">
            <v>10000866</v>
          </cell>
          <cell r="C2275" t="str">
            <v>Inactive</v>
          </cell>
          <cell r="D2275">
            <v>2011417999</v>
          </cell>
          <cell r="E2275" t="str">
            <v>BADDI-MAINTENANCE</v>
          </cell>
          <cell r="F2275" t="str">
            <v>2011400044</v>
          </cell>
          <cell r="G2275" t="str">
            <v>B00028</v>
          </cell>
          <cell r="H2275" t="str">
            <v>M</v>
          </cell>
          <cell r="I2275" t="str">
            <v xml:space="preserve">Anoop Kumar </v>
          </cell>
          <cell r="J2275" t="str">
            <v>Varun</v>
          </cell>
          <cell r="K2275" t="str">
            <v>Santoo Parshad</v>
          </cell>
          <cell r="L2275" t="str">
            <v>Senior Technician</v>
          </cell>
          <cell r="M2275" t="str">
            <v>Engineering Services</v>
          </cell>
          <cell r="N2275">
            <v>0</v>
          </cell>
          <cell r="O2275">
            <v>0</v>
          </cell>
          <cell r="P2275" t="str">
            <v>PCP Manufacturing</v>
          </cell>
          <cell r="Q2275">
            <v>0</v>
          </cell>
          <cell r="R2275" t="str">
            <v>Personal Care Products</v>
          </cell>
          <cell r="S2275" t="str">
            <v>Associate</v>
          </cell>
          <cell r="T2275" t="str">
            <v>A2</v>
          </cell>
          <cell r="U2275" t="str">
            <v>Baddi</v>
          </cell>
          <cell r="V2275" t="str">
            <v>Baddi</v>
          </cell>
          <cell r="W2275">
            <v>39440</v>
          </cell>
          <cell r="X2275" t="str">
            <v>Before 1 April 2010</v>
          </cell>
          <cell r="Y2275">
            <v>1.6</v>
          </cell>
          <cell r="Z2275">
            <v>8.1548813143708792</v>
          </cell>
          <cell r="AA2275">
            <v>9.7548813143708788</v>
          </cell>
          <cell r="AB2275">
            <v>0</v>
          </cell>
          <cell r="AC2275">
            <v>0</v>
          </cell>
          <cell r="AD2275">
            <v>39622</v>
          </cell>
          <cell r="AE2275">
            <v>0</v>
          </cell>
          <cell r="AF2275">
            <v>39623</v>
          </cell>
          <cell r="AG2275">
            <v>0</v>
          </cell>
          <cell r="AH2275">
            <v>0</v>
          </cell>
          <cell r="AI2275">
            <v>0</v>
          </cell>
          <cell r="AJ2275">
            <v>0</v>
          </cell>
          <cell r="AK2275">
            <v>0</v>
          </cell>
          <cell r="AL2275">
            <v>0</v>
          </cell>
          <cell r="AM2275">
            <v>0</v>
          </cell>
          <cell r="AN2275">
            <v>0</v>
          </cell>
          <cell r="AO2275">
            <v>0</v>
          </cell>
          <cell r="AP2275">
            <v>0</v>
          </cell>
          <cell r="AQ2275">
            <v>0</v>
          </cell>
          <cell r="AR2275">
            <v>0</v>
          </cell>
          <cell r="AS2275">
            <v>0</v>
          </cell>
          <cell r="AT2275">
            <v>0</v>
          </cell>
          <cell r="AU2275">
            <v>0</v>
          </cell>
          <cell r="AV2275">
            <v>0</v>
          </cell>
          <cell r="AW2275">
            <v>0</v>
          </cell>
          <cell r="AX2275">
            <v>0</v>
          </cell>
          <cell r="AY2275">
            <v>0</v>
          </cell>
          <cell r="AZ2275">
            <v>0</v>
          </cell>
          <cell r="BA2275">
            <v>0</v>
          </cell>
          <cell r="BB2275">
            <v>0</v>
          </cell>
          <cell r="BC2275">
            <v>0</v>
          </cell>
          <cell r="BD2275">
            <v>0</v>
          </cell>
          <cell r="BE2275">
            <v>0</v>
          </cell>
          <cell r="BF2275">
            <v>0</v>
          </cell>
          <cell r="BG2275">
            <v>29740</v>
          </cell>
          <cell r="BH2275">
            <v>34</v>
          </cell>
          <cell r="BI2275">
            <v>8</v>
          </cell>
          <cell r="BJ2275">
            <v>51654</v>
          </cell>
          <cell r="BK2275">
            <v>0</v>
          </cell>
          <cell r="BL2275" t="str">
            <v>Unmarried</v>
          </cell>
          <cell r="BM2275">
            <v>0</v>
          </cell>
          <cell r="BN2275" t="str">
            <v>H.No. 664, Type III, GGST Nuhon Colony</v>
          </cell>
          <cell r="BO2275" t="str">
            <v>Ropar</v>
          </cell>
          <cell r="BP2275" t="str">
            <v>Punjab</v>
          </cell>
          <cell r="BQ2275">
            <v>140113</v>
          </cell>
          <cell r="BR2275" t="str">
            <v>S.S.C</v>
          </cell>
          <cell r="BS2275">
            <v>0</v>
          </cell>
          <cell r="BT2275" t="str">
            <v>ITI</v>
          </cell>
          <cell r="BU2275" t="str">
            <v>Ranbaxy Labs Ltd</v>
          </cell>
          <cell r="BV2275">
            <v>42112</v>
          </cell>
          <cell r="BW2275">
            <v>42095</v>
          </cell>
          <cell r="BX2275">
            <v>42100</v>
          </cell>
          <cell r="BY2275" t="str">
            <v>Personal Reason</v>
          </cell>
          <cell r="BZ2275" t="str">
            <v>Resignation</v>
          </cell>
          <cell r="CA2275">
            <v>0</v>
          </cell>
          <cell r="CB2275" t="str">
            <v>Voluntary</v>
          </cell>
          <cell r="CC2275">
            <v>0</v>
          </cell>
          <cell r="CD2275" t="str">
            <v>O+</v>
          </cell>
          <cell r="CE2275" t="str">
            <v>BITPK9646Q</v>
          </cell>
          <cell r="CF2275" t="e">
            <v>#N/A</v>
          </cell>
          <cell r="CG2275">
            <v>0</v>
          </cell>
        </row>
        <row r="2276">
          <cell r="B2276">
            <v>10002157</v>
          </cell>
          <cell r="C2276" t="str">
            <v>Active</v>
          </cell>
          <cell r="D2276">
            <v>2011299999</v>
          </cell>
          <cell r="E2276" t="str">
            <v>DAMAN-COMMON</v>
          </cell>
          <cell r="F2276" t="str">
            <v>2011200052</v>
          </cell>
          <cell r="G2276" t="str">
            <v>NA</v>
          </cell>
          <cell r="H2276" t="str">
            <v>M</v>
          </cell>
          <cell r="I2276" t="str">
            <v xml:space="preserve">Sunil </v>
          </cell>
          <cell r="J2276" t="str">
            <v>Patel</v>
          </cell>
          <cell r="K2276" t="str">
            <v>Karsanbhai</v>
          </cell>
          <cell r="L2276" t="str">
            <v>Sr. Officer</v>
          </cell>
          <cell r="M2276" t="str">
            <v>Engineering Services</v>
          </cell>
          <cell r="N2276" t="str">
            <v>Core</v>
          </cell>
          <cell r="O2276">
            <v>0</v>
          </cell>
          <cell r="P2276" t="str">
            <v>PCP Manufacturing</v>
          </cell>
          <cell r="Q2276">
            <v>0</v>
          </cell>
          <cell r="R2276" t="str">
            <v>Personal Care Products</v>
          </cell>
          <cell r="S2276" t="str">
            <v>OC</v>
          </cell>
          <cell r="T2276" t="str">
            <v>M1</v>
          </cell>
          <cell r="U2276" t="str">
            <v>Daman</v>
          </cell>
          <cell r="V2276" t="str">
            <v>Daman</v>
          </cell>
          <cell r="W2276">
            <v>36678</v>
          </cell>
          <cell r="X2276">
            <v>36678</v>
          </cell>
          <cell r="Y2276">
            <v>6.5</v>
          </cell>
          <cell r="Z2276">
            <v>15.72200460204211</v>
          </cell>
          <cell r="AA2276">
            <v>22.222004602042112</v>
          </cell>
          <cell r="AB2276">
            <v>0</v>
          </cell>
          <cell r="AC2276">
            <v>0</v>
          </cell>
          <cell r="AD2276">
            <v>36859</v>
          </cell>
          <cell r="AE2276">
            <v>0</v>
          </cell>
          <cell r="AF2276">
            <v>36861</v>
          </cell>
          <cell r="AG2276">
            <v>0</v>
          </cell>
          <cell r="AH2276">
            <v>0</v>
          </cell>
          <cell r="AI2276">
            <v>0</v>
          </cell>
          <cell r="AJ2276">
            <v>0</v>
          </cell>
          <cell r="AK2276">
            <v>0</v>
          </cell>
          <cell r="AL2276">
            <v>0</v>
          </cell>
          <cell r="AM2276">
            <v>0</v>
          </cell>
          <cell r="AN2276">
            <v>0</v>
          </cell>
          <cell r="AO2276">
            <v>0</v>
          </cell>
          <cell r="AP2276">
            <v>0</v>
          </cell>
          <cell r="AQ2276">
            <v>0</v>
          </cell>
          <cell r="AR2276">
            <v>0</v>
          </cell>
          <cell r="AS2276">
            <v>0</v>
          </cell>
          <cell r="AT2276">
            <v>0</v>
          </cell>
          <cell r="AU2276">
            <v>0</v>
          </cell>
          <cell r="AV2276">
            <v>0</v>
          </cell>
          <cell r="AW2276">
            <v>0</v>
          </cell>
          <cell r="AX2276">
            <v>0</v>
          </cell>
          <cell r="AY2276">
            <v>0</v>
          </cell>
          <cell r="AZ2276">
            <v>0</v>
          </cell>
          <cell r="BA2276">
            <v>0</v>
          </cell>
          <cell r="BB2276">
            <v>0</v>
          </cell>
          <cell r="BC2276">
            <v>0</v>
          </cell>
          <cell r="BD2276">
            <v>0</v>
          </cell>
          <cell r="BE2276">
            <v>0</v>
          </cell>
          <cell r="BF2276">
            <v>0</v>
          </cell>
          <cell r="BG2276">
            <v>24809</v>
          </cell>
          <cell r="BH2276">
            <v>48</v>
          </cell>
          <cell r="BI2276">
            <v>2</v>
          </cell>
          <cell r="BJ2276">
            <v>45993</v>
          </cell>
          <cell r="BK2276" t="str">
            <v>46 - 50 yrs</v>
          </cell>
          <cell r="BL2276" t="str">
            <v>Married</v>
          </cell>
          <cell r="BM2276">
            <v>4</v>
          </cell>
          <cell r="BN2276" t="str">
            <v>ISHWAR PARK T-B. KILLA PARDI</v>
          </cell>
          <cell r="BO2276" t="str">
            <v>PARDI</v>
          </cell>
          <cell r="BP2276" t="str">
            <v>Gujarat</v>
          </cell>
          <cell r="BQ2276">
            <v>0</v>
          </cell>
          <cell r="BR2276" t="str">
            <v>BA</v>
          </cell>
          <cell r="BS2276">
            <v>0</v>
          </cell>
          <cell r="BT2276">
            <v>0</v>
          </cell>
          <cell r="BU2276">
            <v>0</v>
          </cell>
          <cell r="BV2276">
            <v>0</v>
          </cell>
          <cell r="BW2276">
            <v>0</v>
          </cell>
          <cell r="BX2276">
            <v>0</v>
          </cell>
          <cell r="BY2276">
            <v>0</v>
          </cell>
          <cell r="BZ2276">
            <v>0</v>
          </cell>
          <cell r="CA2276">
            <v>0</v>
          </cell>
          <cell r="CB2276">
            <v>0</v>
          </cell>
          <cell r="CC2276">
            <v>0</v>
          </cell>
          <cell r="CD2276">
            <v>0</v>
          </cell>
          <cell r="CE2276" t="str">
            <v>AQFPP5213K</v>
          </cell>
          <cell r="CF2276" t="str">
            <v>Cyrus Bamji</v>
          </cell>
          <cell r="CG2276">
            <v>0</v>
          </cell>
        </row>
        <row r="2277">
          <cell r="B2277">
            <v>10002929</v>
          </cell>
          <cell r="C2277" t="str">
            <v>Active</v>
          </cell>
          <cell r="D2277">
            <v>2011299999</v>
          </cell>
          <cell r="E2277" t="str">
            <v>DAMAN-COMMON</v>
          </cell>
          <cell r="F2277" t="str">
            <v>2011200141</v>
          </cell>
          <cell r="G2277" t="str">
            <v>NA</v>
          </cell>
          <cell r="H2277" t="str">
            <v>M</v>
          </cell>
          <cell r="I2277" t="str">
            <v xml:space="preserve">Prakash </v>
          </cell>
          <cell r="J2277" t="str">
            <v>Rawool</v>
          </cell>
          <cell r="K2277" t="str">
            <v>Gurunath</v>
          </cell>
          <cell r="L2277" t="str">
            <v>Technician</v>
          </cell>
          <cell r="M2277" t="str">
            <v>Engineering Services</v>
          </cell>
          <cell r="N2277" t="str">
            <v>Core</v>
          </cell>
          <cell r="O2277">
            <v>0</v>
          </cell>
          <cell r="P2277" t="str">
            <v>PCP Manufacturing</v>
          </cell>
          <cell r="Q2277">
            <v>0</v>
          </cell>
          <cell r="R2277" t="str">
            <v>Personal Care Products</v>
          </cell>
          <cell r="S2277" t="str">
            <v>Associate</v>
          </cell>
          <cell r="T2277" t="str">
            <v>A1</v>
          </cell>
          <cell r="U2277" t="str">
            <v>Daman</v>
          </cell>
          <cell r="V2277" t="str">
            <v>Daman</v>
          </cell>
          <cell r="W2277">
            <v>36333</v>
          </cell>
          <cell r="X2277">
            <v>36312</v>
          </cell>
          <cell r="Y2277">
            <v>0</v>
          </cell>
          <cell r="Z2277">
            <v>16.667210081177075</v>
          </cell>
          <cell r="AA2277">
            <v>16.667210081177075</v>
          </cell>
          <cell r="AB2277">
            <v>0</v>
          </cell>
          <cell r="AC2277">
            <v>0</v>
          </cell>
          <cell r="AD2277">
            <v>36515</v>
          </cell>
          <cell r="AE2277">
            <v>0</v>
          </cell>
          <cell r="AF2277">
            <v>36892</v>
          </cell>
          <cell r="AG2277">
            <v>0</v>
          </cell>
          <cell r="AH2277">
            <v>0</v>
          </cell>
          <cell r="AI2277">
            <v>0</v>
          </cell>
          <cell r="AJ2277">
            <v>0</v>
          </cell>
          <cell r="AK2277">
            <v>0</v>
          </cell>
          <cell r="AL2277">
            <v>0</v>
          </cell>
          <cell r="AM2277">
            <v>0</v>
          </cell>
          <cell r="AN2277">
            <v>0</v>
          </cell>
          <cell r="AO2277">
            <v>0</v>
          </cell>
          <cell r="AP2277">
            <v>0</v>
          </cell>
          <cell r="AQ2277">
            <v>0</v>
          </cell>
          <cell r="AR2277">
            <v>0</v>
          </cell>
          <cell r="AS2277">
            <v>0</v>
          </cell>
          <cell r="AT2277">
            <v>0</v>
          </cell>
          <cell r="AU2277">
            <v>0</v>
          </cell>
          <cell r="AV2277">
            <v>0</v>
          </cell>
          <cell r="AW2277">
            <v>0</v>
          </cell>
          <cell r="AX2277">
            <v>0</v>
          </cell>
          <cell r="AY2277">
            <v>0</v>
          </cell>
          <cell r="AZ2277">
            <v>0</v>
          </cell>
          <cell r="BA2277">
            <v>0</v>
          </cell>
          <cell r="BB2277">
            <v>0</v>
          </cell>
          <cell r="BC2277">
            <v>0</v>
          </cell>
          <cell r="BD2277">
            <v>0</v>
          </cell>
          <cell r="BE2277">
            <v>0</v>
          </cell>
          <cell r="BF2277">
            <v>0</v>
          </cell>
          <cell r="BG2277">
            <v>25443</v>
          </cell>
          <cell r="BH2277">
            <v>46</v>
          </cell>
          <cell r="BI2277">
            <v>5</v>
          </cell>
          <cell r="BJ2277">
            <v>46626</v>
          </cell>
          <cell r="BK2277" t="str">
            <v>46 - 50 yrs</v>
          </cell>
          <cell r="BL2277" t="str">
            <v>Married</v>
          </cell>
          <cell r="BM2277">
            <v>0</v>
          </cell>
          <cell r="BN2277" t="str">
            <v>At Post - Redi Dist - Vangurla</v>
          </cell>
          <cell r="BO2277" t="str">
            <v>Ta- Sindurg</v>
          </cell>
          <cell r="BP2277" t="str">
            <v>Maharashtra</v>
          </cell>
          <cell r="BQ2277">
            <v>0</v>
          </cell>
          <cell r="BR2277" t="str">
            <v>SSC Fail</v>
          </cell>
          <cell r="BS2277">
            <v>0</v>
          </cell>
          <cell r="BT2277">
            <v>0</v>
          </cell>
          <cell r="BU2277">
            <v>0</v>
          </cell>
          <cell r="BV2277">
            <v>0</v>
          </cell>
          <cell r="BW2277">
            <v>0</v>
          </cell>
          <cell r="BX2277">
            <v>0</v>
          </cell>
          <cell r="BY2277">
            <v>0</v>
          </cell>
          <cell r="BZ2277">
            <v>0</v>
          </cell>
          <cell r="CA2277">
            <v>0</v>
          </cell>
          <cell r="CB2277">
            <v>0</v>
          </cell>
          <cell r="CC2277">
            <v>0</v>
          </cell>
          <cell r="CD2277">
            <v>0</v>
          </cell>
          <cell r="CE2277" t="str">
            <v>AJFPR3362J</v>
          </cell>
          <cell r="CF2277" t="str">
            <v>Cyrus Bamji</v>
          </cell>
          <cell r="CG2277">
            <v>0</v>
          </cell>
        </row>
        <row r="2278">
          <cell r="B2278">
            <v>10002133</v>
          </cell>
          <cell r="C2278" t="str">
            <v>Inactive</v>
          </cell>
          <cell r="D2278">
            <v>0</v>
          </cell>
          <cell r="E2278">
            <v>0</v>
          </cell>
          <cell r="F2278" t="e">
            <v>#N/A</v>
          </cell>
          <cell r="G2278" t="str">
            <v>NA</v>
          </cell>
          <cell r="H2278" t="str">
            <v>M</v>
          </cell>
          <cell r="I2278" t="str">
            <v>Manoj</v>
          </cell>
          <cell r="J2278" t="str">
            <v>Patel</v>
          </cell>
          <cell r="K2278" t="str">
            <v>Naginbahi</v>
          </cell>
          <cell r="L2278" t="str">
            <v>Assistant</v>
          </cell>
          <cell r="M2278" t="str">
            <v>Quality Control</v>
          </cell>
          <cell r="N2278">
            <v>0</v>
          </cell>
          <cell r="O2278">
            <v>0</v>
          </cell>
          <cell r="P2278" t="str">
            <v>PCP Manufacturing</v>
          </cell>
          <cell r="Q2278">
            <v>0</v>
          </cell>
          <cell r="R2278" t="str">
            <v>Personal Care Products</v>
          </cell>
          <cell r="S2278" t="str">
            <v>OC</v>
          </cell>
          <cell r="T2278" t="str">
            <v>S1</v>
          </cell>
          <cell r="U2278" t="str">
            <v>Daman</v>
          </cell>
          <cell r="V2278" t="str">
            <v>Daman</v>
          </cell>
          <cell r="W2278">
            <v>36678</v>
          </cell>
          <cell r="X2278">
            <v>36678</v>
          </cell>
          <cell r="Y2278">
            <v>9</v>
          </cell>
          <cell r="Z2278">
            <v>15.722004601725018</v>
          </cell>
          <cell r="AA2278">
            <v>24.722004601725018</v>
          </cell>
          <cell r="AB2278">
            <v>0</v>
          </cell>
          <cell r="AC2278">
            <v>0</v>
          </cell>
          <cell r="AD2278">
            <v>36859</v>
          </cell>
          <cell r="AE2278">
            <v>0</v>
          </cell>
          <cell r="AF2278">
            <v>36861</v>
          </cell>
          <cell r="AG2278">
            <v>0</v>
          </cell>
          <cell r="AH2278">
            <v>0</v>
          </cell>
          <cell r="AI2278">
            <v>0</v>
          </cell>
          <cell r="AJ2278">
            <v>0</v>
          </cell>
          <cell r="AK2278">
            <v>0</v>
          </cell>
          <cell r="AL2278">
            <v>0</v>
          </cell>
          <cell r="AM2278">
            <v>0</v>
          </cell>
          <cell r="AN2278">
            <v>0</v>
          </cell>
          <cell r="AO2278">
            <v>0</v>
          </cell>
          <cell r="AP2278">
            <v>0</v>
          </cell>
          <cell r="AQ2278">
            <v>0</v>
          </cell>
          <cell r="AR2278">
            <v>0</v>
          </cell>
          <cell r="AS2278">
            <v>0</v>
          </cell>
          <cell r="AT2278">
            <v>0</v>
          </cell>
          <cell r="AU2278">
            <v>0</v>
          </cell>
          <cell r="AV2278">
            <v>0</v>
          </cell>
          <cell r="AW2278">
            <v>0</v>
          </cell>
          <cell r="AX2278">
            <v>0</v>
          </cell>
          <cell r="AY2278">
            <v>0</v>
          </cell>
          <cell r="AZ2278">
            <v>0</v>
          </cell>
          <cell r="BA2278">
            <v>0</v>
          </cell>
          <cell r="BB2278">
            <v>0</v>
          </cell>
          <cell r="BC2278">
            <v>0</v>
          </cell>
          <cell r="BD2278">
            <v>0</v>
          </cell>
          <cell r="BE2278">
            <v>0</v>
          </cell>
          <cell r="BF2278">
            <v>0</v>
          </cell>
          <cell r="BG2278">
            <v>24320</v>
          </cell>
          <cell r="BH2278">
            <v>49</v>
          </cell>
          <cell r="BI2278">
            <v>6</v>
          </cell>
          <cell r="BJ2278">
            <v>45504</v>
          </cell>
          <cell r="BK2278">
            <v>0</v>
          </cell>
          <cell r="BL2278" t="str">
            <v>Married</v>
          </cell>
          <cell r="BM2278">
            <v>2</v>
          </cell>
          <cell r="BN2278" t="str">
            <v>AT POST UDWADA TOWN PATEL STREET</v>
          </cell>
          <cell r="BO2278" t="str">
            <v>UDWADA</v>
          </cell>
          <cell r="BP2278" t="str">
            <v>Gujarat</v>
          </cell>
          <cell r="BQ2278">
            <v>0</v>
          </cell>
          <cell r="BR2278" t="str">
            <v>HSC Passed</v>
          </cell>
          <cell r="BS2278">
            <v>0</v>
          </cell>
          <cell r="BT2278">
            <v>0</v>
          </cell>
          <cell r="BU2278">
            <v>0</v>
          </cell>
          <cell r="BV2278">
            <v>41992</v>
          </cell>
          <cell r="BW2278">
            <v>41974</v>
          </cell>
          <cell r="BX2278">
            <v>41992</v>
          </cell>
          <cell r="BY2278" t="str">
            <v>Death</v>
          </cell>
          <cell r="BZ2278" t="str">
            <v>Death</v>
          </cell>
          <cell r="CA2278">
            <v>0</v>
          </cell>
          <cell r="CB2278" t="str">
            <v>Involuntary</v>
          </cell>
          <cell r="CC2278">
            <v>0</v>
          </cell>
          <cell r="CD2278">
            <v>0</v>
          </cell>
          <cell r="CE2278" t="str">
            <v>CHOPP1772P</v>
          </cell>
          <cell r="CF2278" t="str">
            <v>Hitesh I. Patel</v>
          </cell>
          <cell r="CG2278">
            <v>0</v>
          </cell>
        </row>
        <row r="2279">
          <cell r="B2279">
            <v>10002189</v>
          </cell>
          <cell r="C2279" t="str">
            <v>Active</v>
          </cell>
          <cell r="D2279">
            <v>2011299999</v>
          </cell>
          <cell r="E2279" t="str">
            <v>DAMAN-COMMON</v>
          </cell>
          <cell r="F2279" t="str">
            <v>2011200078</v>
          </cell>
          <cell r="G2279" t="str">
            <v>NA</v>
          </cell>
          <cell r="H2279" t="str">
            <v>M</v>
          </cell>
          <cell r="I2279" t="str">
            <v xml:space="preserve">Gunvant </v>
          </cell>
          <cell r="J2279" t="str">
            <v>Patel</v>
          </cell>
          <cell r="K2279" t="str">
            <v>Laxmanbhai</v>
          </cell>
          <cell r="L2279" t="str">
            <v>Electrician</v>
          </cell>
          <cell r="M2279" t="str">
            <v>Engineering Services</v>
          </cell>
          <cell r="N2279" t="str">
            <v>Core</v>
          </cell>
          <cell r="O2279">
            <v>0</v>
          </cell>
          <cell r="P2279" t="str">
            <v>PCP Manufacturing</v>
          </cell>
          <cell r="Q2279">
            <v>0</v>
          </cell>
          <cell r="R2279" t="str">
            <v>Personal Care Products</v>
          </cell>
          <cell r="S2279" t="str">
            <v>Associate</v>
          </cell>
          <cell r="T2279" t="str">
            <v>A1</v>
          </cell>
          <cell r="U2279" t="str">
            <v>Daman</v>
          </cell>
          <cell r="V2279" t="str">
            <v>Daman</v>
          </cell>
          <cell r="W2279">
            <v>36740</v>
          </cell>
          <cell r="X2279">
            <v>36739</v>
          </cell>
          <cell r="Y2279">
            <v>0</v>
          </cell>
          <cell r="Z2279">
            <v>15.552141588343481</v>
          </cell>
          <cell r="AA2279">
            <v>15.552141588343481</v>
          </cell>
          <cell r="AB2279">
            <v>0</v>
          </cell>
          <cell r="AC2279">
            <v>0</v>
          </cell>
          <cell r="AD2279">
            <v>36921</v>
          </cell>
          <cell r="AE2279">
            <v>0</v>
          </cell>
          <cell r="AF2279">
            <v>36923</v>
          </cell>
          <cell r="AG2279">
            <v>0</v>
          </cell>
          <cell r="AH2279">
            <v>0</v>
          </cell>
          <cell r="AI2279">
            <v>0</v>
          </cell>
          <cell r="AJ2279">
            <v>0</v>
          </cell>
          <cell r="AK2279">
            <v>0</v>
          </cell>
          <cell r="AL2279">
            <v>0</v>
          </cell>
          <cell r="AM2279">
            <v>0</v>
          </cell>
          <cell r="AN2279">
            <v>0</v>
          </cell>
          <cell r="AO2279">
            <v>0</v>
          </cell>
          <cell r="AP2279">
            <v>0</v>
          </cell>
          <cell r="AQ2279">
            <v>0</v>
          </cell>
          <cell r="AR2279">
            <v>0</v>
          </cell>
          <cell r="AS2279">
            <v>0</v>
          </cell>
          <cell r="AT2279">
            <v>0</v>
          </cell>
          <cell r="AU2279">
            <v>0</v>
          </cell>
          <cell r="AV2279">
            <v>0</v>
          </cell>
          <cell r="AW2279">
            <v>0</v>
          </cell>
          <cell r="AX2279">
            <v>0</v>
          </cell>
          <cell r="AY2279">
            <v>0</v>
          </cell>
          <cell r="AZ2279">
            <v>0</v>
          </cell>
          <cell r="BA2279">
            <v>0</v>
          </cell>
          <cell r="BB2279">
            <v>0</v>
          </cell>
          <cell r="BC2279">
            <v>0</v>
          </cell>
          <cell r="BD2279">
            <v>0</v>
          </cell>
          <cell r="BE2279">
            <v>0</v>
          </cell>
          <cell r="BF2279">
            <v>0</v>
          </cell>
          <cell r="BG2279">
            <v>24169</v>
          </cell>
          <cell r="BH2279">
            <v>49</v>
          </cell>
          <cell r="BI2279">
            <v>11</v>
          </cell>
          <cell r="BJ2279">
            <v>45353</v>
          </cell>
          <cell r="BK2279" t="str">
            <v>46 - 50 yrs</v>
          </cell>
          <cell r="BL2279" t="str">
            <v>Married</v>
          </cell>
          <cell r="BM2279">
            <v>4</v>
          </cell>
          <cell r="BN2279" t="str">
            <v>AT.POST KALSAR STATION Udvada</v>
          </cell>
          <cell r="BO2279" t="str">
            <v>UDWADA</v>
          </cell>
          <cell r="BP2279" t="str">
            <v>Gujarat</v>
          </cell>
          <cell r="BQ2279">
            <v>0</v>
          </cell>
          <cell r="BR2279" t="str">
            <v>SSC Passed</v>
          </cell>
          <cell r="BS2279">
            <v>0</v>
          </cell>
          <cell r="BT2279" t="str">
            <v>ITI</v>
          </cell>
          <cell r="BU2279">
            <v>0</v>
          </cell>
          <cell r="BV2279">
            <v>0</v>
          </cell>
          <cell r="BW2279">
            <v>0</v>
          </cell>
          <cell r="BX2279">
            <v>0</v>
          </cell>
          <cell r="BY2279">
            <v>0</v>
          </cell>
          <cell r="BZ2279">
            <v>0</v>
          </cell>
          <cell r="CA2279">
            <v>0</v>
          </cell>
          <cell r="CB2279">
            <v>0</v>
          </cell>
          <cell r="CC2279">
            <v>0</v>
          </cell>
          <cell r="CD2279">
            <v>0</v>
          </cell>
          <cell r="CE2279" t="str">
            <v>BPQPP7274H</v>
          </cell>
          <cell r="CF2279" t="str">
            <v>Sunil Patel</v>
          </cell>
          <cell r="CG2279">
            <v>0</v>
          </cell>
        </row>
        <row r="2280">
          <cell r="B2280">
            <v>10002624</v>
          </cell>
          <cell r="C2280" t="str">
            <v>Inactive</v>
          </cell>
          <cell r="D2280">
            <v>2011418160</v>
          </cell>
          <cell r="E2280" t="str">
            <v>BADDI - SOAP FINISHING</v>
          </cell>
          <cell r="F2280" t="str">
            <v>2011400198</v>
          </cell>
          <cell r="G2280" t="str">
            <v>B00483</v>
          </cell>
          <cell r="H2280" t="str">
            <v>M</v>
          </cell>
          <cell r="I2280" t="str">
            <v>Ashwani</v>
          </cell>
          <cell r="J2280" t="str">
            <v>Kumar</v>
          </cell>
          <cell r="K2280" t="str">
            <v>Rattanchand</v>
          </cell>
          <cell r="L2280" t="str">
            <v>Operator</v>
          </cell>
          <cell r="M2280" t="str">
            <v>Production</v>
          </cell>
          <cell r="N2280">
            <v>0</v>
          </cell>
          <cell r="O2280">
            <v>0</v>
          </cell>
          <cell r="P2280" t="str">
            <v>PCP Manufacturing</v>
          </cell>
          <cell r="Q2280">
            <v>0</v>
          </cell>
          <cell r="R2280" t="str">
            <v>Personal Care Products</v>
          </cell>
          <cell r="S2280" t="str">
            <v>Associate</v>
          </cell>
          <cell r="T2280" t="str">
            <v>A1</v>
          </cell>
          <cell r="U2280" t="str">
            <v>Baddi</v>
          </cell>
          <cell r="V2280" t="str">
            <v>Baddi</v>
          </cell>
          <cell r="W2280">
            <v>41036</v>
          </cell>
          <cell r="X2280">
            <v>41030</v>
          </cell>
          <cell r="Y2280">
            <v>4</v>
          </cell>
          <cell r="Z2280">
            <v>3.7822785746448511</v>
          </cell>
          <cell r="AA2280">
            <v>7.7822785746448506</v>
          </cell>
          <cell r="AB2280">
            <v>0</v>
          </cell>
          <cell r="AC2280">
            <v>0</v>
          </cell>
          <cell r="AD2280">
            <v>41219</v>
          </cell>
          <cell r="AE2280">
            <v>0</v>
          </cell>
          <cell r="AF2280">
            <v>41214</v>
          </cell>
          <cell r="AG2280">
            <v>0</v>
          </cell>
          <cell r="AH2280">
            <v>0</v>
          </cell>
          <cell r="AI2280">
            <v>0</v>
          </cell>
          <cell r="AJ2280">
            <v>0</v>
          </cell>
          <cell r="AK2280">
            <v>0</v>
          </cell>
          <cell r="AL2280">
            <v>0</v>
          </cell>
          <cell r="AM2280">
            <v>0</v>
          </cell>
          <cell r="AN2280">
            <v>0</v>
          </cell>
          <cell r="AO2280">
            <v>0</v>
          </cell>
          <cell r="AP2280">
            <v>0</v>
          </cell>
          <cell r="AQ2280">
            <v>0</v>
          </cell>
          <cell r="AR2280">
            <v>0</v>
          </cell>
          <cell r="AS2280">
            <v>0</v>
          </cell>
          <cell r="AT2280">
            <v>0</v>
          </cell>
          <cell r="AU2280">
            <v>0</v>
          </cell>
          <cell r="AV2280">
            <v>0</v>
          </cell>
          <cell r="AW2280">
            <v>0</v>
          </cell>
          <cell r="AX2280">
            <v>0</v>
          </cell>
          <cell r="AY2280">
            <v>0</v>
          </cell>
          <cell r="AZ2280">
            <v>0</v>
          </cell>
          <cell r="BA2280">
            <v>0</v>
          </cell>
          <cell r="BB2280">
            <v>0</v>
          </cell>
          <cell r="BC2280">
            <v>0</v>
          </cell>
          <cell r="BD2280">
            <v>0</v>
          </cell>
          <cell r="BE2280">
            <v>0</v>
          </cell>
          <cell r="BF2280">
            <v>0</v>
          </cell>
          <cell r="BG2280">
            <v>31932</v>
          </cell>
          <cell r="BH2280">
            <v>28</v>
          </cell>
          <cell r="BI2280">
            <v>8</v>
          </cell>
          <cell r="BJ2280">
            <v>53846</v>
          </cell>
          <cell r="BK2280" t="str">
            <v>Less than 30 yrs and equal to 30 yrs</v>
          </cell>
          <cell r="BL2280" t="str">
            <v>Unmarried</v>
          </cell>
          <cell r="BM2280">
            <v>2</v>
          </cell>
          <cell r="BN2280" t="str">
            <v>Vill: Bhaner PO:Seul, Jaswan Kotla</v>
          </cell>
          <cell r="BO2280" t="str">
            <v>Kangra</v>
          </cell>
          <cell r="BP2280">
            <v>0</v>
          </cell>
          <cell r="BQ2280">
            <v>177112</v>
          </cell>
          <cell r="BR2280" t="str">
            <v>Dilpoma in Electrical Engineering</v>
          </cell>
          <cell r="BS2280">
            <v>0</v>
          </cell>
          <cell r="BT2280">
            <v>0</v>
          </cell>
          <cell r="BU2280" t="str">
            <v>R.M.Chemicals</v>
          </cell>
          <cell r="BV2280">
            <v>42101</v>
          </cell>
          <cell r="BW2280">
            <v>42095</v>
          </cell>
          <cell r="BX2280">
            <v>42095</v>
          </cell>
          <cell r="BY2280" t="str">
            <v>Personal Reason</v>
          </cell>
          <cell r="BZ2280" t="str">
            <v>Resignation</v>
          </cell>
          <cell r="CA2280">
            <v>0</v>
          </cell>
          <cell r="CB2280" t="str">
            <v>Voluntary</v>
          </cell>
          <cell r="CC2280">
            <v>0</v>
          </cell>
          <cell r="CD2280" t="str">
            <v>O+</v>
          </cell>
          <cell r="CE2280" t="str">
            <v>DOHPK1200N</v>
          </cell>
          <cell r="CF2280">
            <v>0</v>
          </cell>
          <cell r="CG2280">
            <v>0</v>
          </cell>
        </row>
        <row r="2281">
          <cell r="B2281">
            <v>10002105</v>
          </cell>
          <cell r="C2281" t="str">
            <v>Active</v>
          </cell>
          <cell r="D2281">
            <v>2011299999</v>
          </cell>
          <cell r="E2281" t="str">
            <v>DAMAN-COMMON</v>
          </cell>
          <cell r="F2281" t="str">
            <v>2011400168</v>
          </cell>
          <cell r="G2281" t="str">
            <v>NA</v>
          </cell>
          <cell r="H2281" t="str">
            <v>M</v>
          </cell>
          <cell r="I2281" t="str">
            <v xml:space="preserve">Shivkumar </v>
          </cell>
          <cell r="J2281" t="str">
            <v>Singh</v>
          </cell>
          <cell r="K2281" t="str">
            <v>Premsagar</v>
          </cell>
          <cell r="L2281" t="str">
            <v>Operator - Boiler</v>
          </cell>
          <cell r="M2281" t="str">
            <v>Production</v>
          </cell>
          <cell r="N2281" t="str">
            <v>Core</v>
          </cell>
          <cell r="O2281">
            <v>0</v>
          </cell>
          <cell r="P2281" t="str">
            <v>PCP Manufacturing</v>
          </cell>
          <cell r="Q2281">
            <v>0</v>
          </cell>
          <cell r="R2281" t="str">
            <v>Personal Care Products</v>
          </cell>
          <cell r="S2281" t="str">
            <v>Associate</v>
          </cell>
          <cell r="T2281" t="str">
            <v>A1</v>
          </cell>
          <cell r="U2281" t="str">
            <v>Daman</v>
          </cell>
          <cell r="V2281" t="str">
            <v>Daman</v>
          </cell>
          <cell r="W2281">
            <v>36972</v>
          </cell>
          <cell r="X2281">
            <v>36951</v>
          </cell>
          <cell r="Y2281">
            <v>4</v>
          </cell>
          <cell r="Z2281">
            <v>14.916525149670225</v>
          </cell>
          <cell r="AA2281">
            <v>18.916525149670225</v>
          </cell>
          <cell r="AB2281">
            <v>0</v>
          </cell>
          <cell r="AC2281">
            <v>0</v>
          </cell>
          <cell r="AD2281">
            <v>37153</v>
          </cell>
          <cell r="AE2281">
            <v>0</v>
          </cell>
          <cell r="AF2281">
            <v>37165</v>
          </cell>
          <cell r="AG2281">
            <v>0</v>
          </cell>
          <cell r="AH2281">
            <v>0</v>
          </cell>
          <cell r="AI2281">
            <v>0</v>
          </cell>
          <cell r="AJ2281">
            <v>0</v>
          </cell>
          <cell r="AK2281">
            <v>0</v>
          </cell>
          <cell r="AL2281">
            <v>0</v>
          </cell>
          <cell r="AM2281">
            <v>0</v>
          </cell>
          <cell r="AN2281">
            <v>0</v>
          </cell>
          <cell r="AO2281">
            <v>0</v>
          </cell>
          <cell r="AP2281">
            <v>0</v>
          </cell>
          <cell r="AQ2281">
            <v>0</v>
          </cell>
          <cell r="AR2281">
            <v>0</v>
          </cell>
          <cell r="AS2281">
            <v>0</v>
          </cell>
          <cell r="AT2281">
            <v>0</v>
          </cell>
          <cell r="AU2281">
            <v>0</v>
          </cell>
          <cell r="AV2281">
            <v>0</v>
          </cell>
          <cell r="AW2281">
            <v>0</v>
          </cell>
          <cell r="AX2281">
            <v>0</v>
          </cell>
          <cell r="AY2281">
            <v>0</v>
          </cell>
          <cell r="AZ2281">
            <v>0</v>
          </cell>
          <cell r="BA2281">
            <v>0</v>
          </cell>
          <cell r="BB2281">
            <v>0</v>
          </cell>
          <cell r="BC2281">
            <v>0</v>
          </cell>
          <cell r="BD2281">
            <v>0</v>
          </cell>
          <cell r="BE2281" t="str">
            <v>Engineering Services</v>
          </cell>
          <cell r="BF2281">
            <v>42095</v>
          </cell>
          <cell r="BG2281">
            <v>29061</v>
          </cell>
          <cell r="BH2281">
            <v>36</v>
          </cell>
          <cell r="BI2281">
            <v>6</v>
          </cell>
          <cell r="BJ2281">
            <v>50245</v>
          </cell>
          <cell r="BK2281" t="str">
            <v>36 - 40 yrs</v>
          </cell>
          <cell r="BL2281" t="str">
            <v>Married</v>
          </cell>
          <cell r="BM2281">
            <v>5</v>
          </cell>
          <cell r="BN2281" t="str">
            <v>ANUP PARK NANI DAMAN</v>
          </cell>
          <cell r="BO2281" t="str">
            <v>DAMAN</v>
          </cell>
          <cell r="BP2281" t="str">
            <v>Daman &amp; Diu</v>
          </cell>
          <cell r="BQ2281">
            <v>0</v>
          </cell>
          <cell r="BR2281" t="str">
            <v>SSC Passed</v>
          </cell>
          <cell r="BS2281">
            <v>0</v>
          </cell>
          <cell r="BT2281">
            <v>0</v>
          </cell>
          <cell r="BU2281">
            <v>0</v>
          </cell>
          <cell r="BV2281">
            <v>0</v>
          </cell>
          <cell r="BW2281">
            <v>0</v>
          </cell>
          <cell r="BX2281">
            <v>0</v>
          </cell>
          <cell r="BY2281">
            <v>0</v>
          </cell>
          <cell r="BZ2281">
            <v>0</v>
          </cell>
          <cell r="CA2281">
            <v>0</v>
          </cell>
          <cell r="CB2281">
            <v>0</v>
          </cell>
          <cell r="CC2281">
            <v>0</v>
          </cell>
          <cell r="CD2281">
            <v>0</v>
          </cell>
          <cell r="CE2281" t="str">
            <v>BCIPS9976C</v>
          </cell>
          <cell r="CF2281" t="str">
            <v>Cyrus Bamji</v>
          </cell>
          <cell r="CG2281">
            <v>0</v>
          </cell>
        </row>
        <row r="2282">
          <cell r="B2282">
            <v>10002177</v>
          </cell>
          <cell r="C2282" t="str">
            <v>Active</v>
          </cell>
          <cell r="D2282">
            <v>2011299999</v>
          </cell>
          <cell r="E2282" t="str">
            <v>DAMAN-COMMON</v>
          </cell>
          <cell r="F2282" t="str">
            <v>2011200071</v>
          </cell>
          <cell r="G2282" t="str">
            <v>NA</v>
          </cell>
          <cell r="H2282" t="str">
            <v>M</v>
          </cell>
          <cell r="I2282" t="str">
            <v xml:space="preserve">Jignesh </v>
          </cell>
          <cell r="J2282" t="str">
            <v>Patel</v>
          </cell>
          <cell r="K2282" t="str">
            <v>Ramanbhai</v>
          </cell>
          <cell r="L2282" t="str">
            <v>Technician</v>
          </cell>
          <cell r="M2282" t="str">
            <v>Production</v>
          </cell>
          <cell r="N2282" t="str">
            <v>Core</v>
          </cell>
          <cell r="O2282">
            <v>0</v>
          </cell>
          <cell r="P2282" t="str">
            <v>PCP Manufacturing</v>
          </cell>
          <cell r="Q2282">
            <v>0</v>
          </cell>
          <cell r="R2282" t="str">
            <v>Personal Care Products</v>
          </cell>
          <cell r="S2282" t="str">
            <v>Associate</v>
          </cell>
          <cell r="T2282" t="str">
            <v>A1</v>
          </cell>
          <cell r="U2282" t="str">
            <v>Daman</v>
          </cell>
          <cell r="V2282" t="str">
            <v>Daman</v>
          </cell>
          <cell r="W2282">
            <v>37063</v>
          </cell>
          <cell r="X2282">
            <v>37043</v>
          </cell>
          <cell r="Y2282">
            <v>3.6</v>
          </cell>
          <cell r="Z2282">
            <v>14.667210081177075</v>
          </cell>
          <cell r="AA2282">
            <v>18.267210081177076</v>
          </cell>
          <cell r="AB2282">
            <v>0</v>
          </cell>
          <cell r="AC2282">
            <v>0</v>
          </cell>
          <cell r="AD2282">
            <v>37244</v>
          </cell>
          <cell r="AE2282">
            <v>0</v>
          </cell>
          <cell r="AF2282">
            <v>37257</v>
          </cell>
          <cell r="AG2282">
            <v>0</v>
          </cell>
          <cell r="AH2282">
            <v>0</v>
          </cell>
          <cell r="AI2282">
            <v>0</v>
          </cell>
          <cell r="AJ2282">
            <v>0</v>
          </cell>
          <cell r="AK2282">
            <v>0</v>
          </cell>
          <cell r="AL2282">
            <v>0</v>
          </cell>
          <cell r="AM2282">
            <v>0</v>
          </cell>
          <cell r="AN2282">
            <v>0</v>
          </cell>
          <cell r="AO2282">
            <v>0</v>
          </cell>
          <cell r="AP2282">
            <v>0</v>
          </cell>
          <cell r="AQ2282">
            <v>0</v>
          </cell>
          <cell r="AR2282">
            <v>0</v>
          </cell>
          <cell r="AS2282">
            <v>0</v>
          </cell>
          <cell r="AT2282">
            <v>0</v>
          </cell>
          <cell r="AU2282">
            <v>0</v>
          </cell>
          <cell r="AV2282">
            <v>0</v>
          </cell>
          <cell r="AW2282">
            <v>0</v>
          </cell>
          <cell r="AX2282">
            <v>0</v>
          </cell>
          <cell r="AY2282">
            <v>0</v>
          </cell>
          <cell r="AZ2282">
            <v>0</v>
          </cell>
          <cell r="BA2282">
            <v>0</v>
          </cell>
          <cell r="BB2282">
            <v>0</v>
          </cell>
          <cell r="BC2282">
            <v>0</v>
          </cell>
          <cell r="BD2282">
            <v>0</v>
          </cell>
          <cell r="BE2282" t="str">
            <v>Engineering Services</v>
          </cell>
          <cell r="BF2282">
            <v>42095</v>
          </cell>
          <cell r="BG2282">
            <v>27966</v>
          </cell>
          <cell r="BH2282">
            <v>39</v>
          </cell>
          <cell r="BI2282">
            <v>6</v>
          </cell>
          <cell r="BJ2282">
            <v>49149</v>
          </cell>
          <cell r="BK2282" t="str">
            <v>36 - 40 yrs</v>
          </cell>
          <cell r="BL2282" t="str">
            <v>Married</v>
          </cell>
          <cell r="BM2282">
            <v>6</v>
          </cell>
          <cell r="BN2282" t="str">
            <v>At POST: MAGODH VALSAD</v>
          </cell>
          <cell r="BO2282" t="str">
            <v>VALSAD</v>
          </cell>
          <cell r="BP2282" t="str">
            <v>Gujarat</v>
          </cell>
          <cell r="BQ2282">
            <v>0</v>
          </cell>
          <cell r="BR2282" t="str">
            <v>SSC Passed</v>
          </cell>
          <cell r="BS2282">
            <v>0</v>
          </cell>
          <cell r="BT2282" t="str">
            <v>ITI Welder</v>
          </cell>
          <cell r="BU2282">
            <v>0</v>
          </cell>
          <cell r="BV2282">
            <v>0</v>
          </cell>
          <cell r="BW2282">
            <v>0</v>
          </cell>
          <cell r="BX2282">
            <v>0</v>
          </cell>
          <cell r="BY2282">
            <v>0</v>
          </cell>
          <cell r="BZ2282">
            <v>0</v>
          </cell>
          <cell r="CA2282">
            <v>0</v>
          </cell>
          <cell r="CB2282">
            <v>0</v>
          </cell>
          <cell r="CC2282">
            <v>0</v>
          </cell>
          <cell r="CD2282">
            <v>0</v>
          </cell>
          <cell r="CE2282" t="str">
            <v>CCOPP1444D</v>
          </cell>
          <cell r="CF2282" t="str">
            <v>Cyrus Bamji</v>
          </cell>
          <cell r="CG2282">
            <v>0</v>
          </cell>
        </row>
        <row r="2283">
          <cell r="B2283">
            <v>10002122</v>
          </cell>
          <cell r="C2283" t="str">
            <v>Active</v>
          </cell>
          <cell r="D2283">
            <v>2011299999</v>
          </cell>
          <cell r="E2283" t="str">
            <v>DAMAN-COMMON</v>
          </cell>
          <cell r="F2283" t="str">
            <v>2011200023</v>
          </cell>
          <cell r="G2283" t="str">
            <v>NA</v>
          </cell>
          <cell r="H2283" t="str">
            <v>M</v>
          </cell>
          <cell r="I2283" t="str">
            <v xml:space="preserve">Ashok </v>
          </cell>
          <cell r="J2283" t="str">
            <v>Patel</v>
          </cell>
          <cell r="K2283" t="str">
            <v>Shanker</v>
          </cell>
          <cell r="L2283" t="str">
            <v>Electrician</v>
          </cell>
          <cell r="M2283" t="str">
            <v>Engineering Services</v>
          </cell>
          <cell r="N2283" t="str">
            <v>Core</v>
          </cell>
          <cell r="O2283">
            <v>0</v>
          </cell>
          <cell r="P2283" t="str">
            <v>PCP Manufacturing</v>
          </cell>
          <cell r="Q2283">
            <v>0</v>
          </cell>
          <cell r="R2283" t="str">
            <v>Personal Care Products</v>
          </cell>
          <cell r="S2283" t="str">
            <v>Associate</v>
          </cell>
          <cell r="T2283" t="str">
            <v>A1</v>
          </cell>
          <cell r="U2283" t="str">
            <v>Daman</v>
          </cell>
          <cell r="V2283" t="str">
            <v>Daman</v>
          </cell>
          <cell r="W2283">
            <v>37077</v>
          </cell>
          <cell r="X2283">
            <v>37073</v>
          </cell>
          <cell r="Y2283">
            <v>2</v>
          </cell>
          <cell r="Z2283">
            <v>14.628853917110604</v>
          </cell>
          <cell r="AA2283">
            <v>16.628853917110604</v>
          </cell>
          <cell r="AB2283">
            <v>0</v>
          </cell>
          <cell r="AC2283">
            <v>0</v>
          </cell>
          <cell r="AD2283">
            <v>37258</v>
          </cell>
          <cell r="AE2283">
            <v>0</v>
          </cell>
          <cell r="AF2283">
            <v>37257</v>
          </cell>
          <cell r="AG2283">
            <v>0</v>
          </cell>
          <cell r="AH2283">
            <v>0</v>
          </cell>
          <cell r="AI2283">
            <v>0</v>
          </cell>
          <cell r="AJ2283">
            <v>0</v>
          </cell>
          <cell r="AK2283">
            <v>0</v>
          </cell>
          <cell r="AL2283">
            <v>0</v>
          </cell>
          <cell r="AM2283">
            <v>0</v>
          </cell>
          <cell r="AN2283">
            <v>0</v>
          </cell>
          <cell r="AO2283">
            <v>0</v>
          </cell>
          <cell r="AP2283">
            <v>0</v>
          </cell>
          <cell r="AQ2283">
            <v>0</v>
          </cell>
          <cell r="AR2283">
            <v>0</v>
          </cell>
          <cell r="AS2283">
            <v>0</v>
          </cell>
          <cell r="AT2283">
            <v>0</v>
          </cell>
          <cell r="AU2283">
            <v>0</v>
          </cell>
          <cell r="AV2283">
            <v>0</v>
          </cell>
          <cell r="AW2283">
            <v>0</v>
          </cell>
          <cell r="AX2283">
            <v>0</v>
          </cell>
          <cell r="AY2283">
            <v>0</v>
          </cell>
          <cell r="AZ2283">
            <v>0</v>
          </cell>
          <cell r="BA2283">
            <v>0</v>
          </cell>
          <cell r="BB2283">
            <v>0</v>
          </cell>
          <cell r="BC2283">
            <v>0</v>
          </cell>
          <cell r="BD2283">
            <v>0</v>
          </cell>
          <cell r="BE2283">
            <v>0</v>
          </cell>
          <cell r="BF2283">
            <v>0</v>
          </cell>
          <cell r="BG2283">
            <v>27481</v>
          </cell>
          <cell r="BH2283">
            <v>40</v>
          </cell>
          <cell r="BI2283">
            <v>10</v>
          </cell>
          <cell r="BJ2283">
            <v>48665</v>
          </cell>
          <cell r="BK2283" t="str">
            <v>36 - 40 yrs</v>
          </cell>
          <cell r="BL2283" t="str">
            <v>Married</v>
          </cell>
          <cell r="BM2283">
            <v>4</v>
          </cell>
          <cell r="BN2283" t="str">
            <v>AT. POST HALAR NEAR HALAR JAKAT NAKA</v>
          </cell>
          <cell r="BO2283" t="str">
            <v>VALSAD</v>
          </cell>
          <cell r="BP2283" t="str">
            <v>Gujarat</v>
          </cell>
          <cell r="BQ2283">
            <v>0</v>
          </cell>
          <cell r="BR2283" t="str">
            <v>11th Passed</v>
          </cell>
          <cell r="BS2283">
            <v>0</v>
          </cell>
          <cell r="BT2283" t="str">
            <v>ITI Elec.</v>
          </cell>
          <cell r="BU2283">
            <v>0</v>
          </cell>
          <cell r="BV2283">
            <v>0</v>
          </cell>
          <cell r="BW2283">
            <v>0</v>
          </cell>
          <cell r="BX2283">
            <v>0</v>
          </cell>
          <cell r="BY2283">
            <v>0</v>
          </cell>
          <cell r="BZ2283">
            <v>0</v>
          </cell>
          <cell r="CA2283">
            <v>0</v>
          </cell>
          <cell r="CB2283">
            <v>0</v>
          </cell>
          <cell r="CC2283">
            <v>0</v>
          </cell>
          <cell r="CD2283">
            <v>0</v>
          </cell>
          <cell r="CE2283" t="str">
            <v/>
          </cell>
          <cell r="CF2283" t="str">
            <v>Sunil Patel</v>
          </cell>
          <cell r="CG2283">
            <v>0</v>
          </cell>
        </row>
        <row r="2284">
          <cell r="B2284">
            <v>10002123</v>
          </cell>
          <cell r="C2284" t="str">
            <v>Active</v>
          </cell>
          <cell r="D2284">
            <v>2011299999</v>
          </cell>
          <cell r="E2284" t="str">
            <v>DAMAN-COMMON</v>
          </cell>
          <cell r="F2284" t="str">
            <v>2011200024</v>
          </cell>
          <cell r="G2284" t="str">
            <v>NA</v>
          </cell>
          <cell r="H2284" t="str">
            <v>M</v>
          </cell>
          <cell r="I2284" t="str">
            <v xml:space="preserve">Manoj </v>
          </cell>
          <cell r="J2284" t="str">
            <v>Patel</v>
          </cell>
          <cell r="K2284" t="str">
            <v>Ramubhai</v>
          </cell>
          <cell r="L2284" t="str">
            <v>Operator</v>
          </cell>
          <cell r="M2284" t="str">
            <v>Production</v>
          </cell>
          <cell r="N2284" t="str">
            <v>Core</v>
          </cell>
          <cell r="O2284">
            <v>0</v>
          </cell>
          <cell r="P2284" t="str">
            <v>PCP Manufacturing</v>
          </cell>
          <cell r="Q2284">
            <v>0</v>
          </cell>
          <cell r="R2284" t="str">
            <v>Personal Care Products</v>
          </cell>
          <cell r="S2284" t="str">
            <v>Associate</v>
          </cell>
          <cell r="T2284" t="str">
            <v>A1</v>
          </cell>
          <cell r="U2284" t="str">
            <v>Daman</v>
          </cell>
          <cell r="V2284" t="str">
            <v>Daman</v>
          </cell>
          <cell r="W2284">
            <v>37073</v>
          </cell>
          <cell r="X2284">
            <v>37073</v>
          </cell>
          <cell r="Y2284">
            <v>3</v>
          </cell>
          <cell r="Z2284">
            <v>14.639812821220193</v>
          </cell>
          <cell r="AA2284">
            <v>17.639812821220193</v>
          </cell>
          <cell r="AB2284">
            <v>0</v>
          </cell>
          <cell r="AC2284">
            <v>0</v>
          </cell>
          <cell r="AD2284">
            <v>37254</v>
          </cell>
          <cell r="AE2284">
            <v>0</v>
          </cell>
          <cell r="AF2284">
            <v>37257</v>
          </cell>
          <cell r="AG2284">
            <v>0</v>
          </cell>
          <cell r="AH2284">
            <v>0</v>
          </cell>
          <cell r="AI2284">
            <v>0</v>
          </cell>
          <cell r="AJ2284">
            <v>0</v>
          </cell>
          <cell r="AK2284">
            <v>0</v>
          </cell>
          <cell r="AL2284">
            <v>0</v>
          </cell>
          <cell r="AM2284">
            <v>0</v>
          </cell>
          <cell r="AN2284">
            <v>0</v>
          </cell>
          <cell r="AO2284">
            <v>0</v>
          </cell>
          <cell r="AP2284">
            <v>0</v>
          </cell>
          <cell r="AQ2284">
            <v>0</v>
          </cell>
          <cell r="AR2284">
            <v>0</v>
          </cell>
          <cell r="AS2284">
            <v>0</v>
          </cell>
          <cell r="AT2284">
            <v>0</v>
          </cell>
          <cell r="AU2284">
            <v>0</v>
          </cell>
          <cell r="AV2284">
            <v>0</v>
          </cell>
          <cell r="AW2284">
            <v>0</v>
          </cell>
          <cell r="AX2284">
            <v>0</v>
          </cell>
          <cell r="AY2284">
            <v>0</v>
          </cell>
          <cell r="AZ2284">
            <v>0</v>
          </cell>
          <cell r="BA2284">
            <v>0</v>
          </cell>
          <cell r="BB2284">
            <v>0</v>
          </cell>
          <cell r="BC2284">
            <v>0</v>
          </cell>
          <cell r="BD2284">
            <v>0</v>
          </cell>
          <cell r="BE2284">
            <v>0</v>
          </cell>
          <cell r="BF2284">
            <v>0</v>
          </cell>
          <cell r="BG2284">
            <v>29909</v>
          </cell>
          <cell r="BH2284">
            <v>34</v>
          </cell>
          <cell r="BI2284">
            <v>2</v>
          </cell>
          <cell r="BJ2284">
            <v>51092</v>
          </cell>
          <cell r="BK2284" t="str">
            <v>31 - 35 yrs</v>
          </cell>
          <cell r="BL2284" t="str">
            <v>Unmarried</v>
          </cell>
          <cell r="BM2284">
            <v>3</v>
          </cell>
          <cell r="BN2284" t="str">
            <v>DEVKA, VADI FALIYA DAMAN</v>
          </cell>
          <cell r="BO2284" t="str">
            <v>DAMAN</v>
          </cell>
          <cell r="BP2284" t="str">
            <v>Daman &amp; Diu</v>
          </cell>
          <cell r="BQ2284">
            <v>0</v>
          </cell>
          <cell r="BR2284" t="str">
            <v>SSC Passed</v>
          </cell>
          <cell r="BS2284">
            <v>0</v>
          </cell>
          <cell r="BT2284">
            <v>0</v>
          </cell>
          <cell r="BU2284">
            <v>0</v>
          </cell>
          <cell r="BV2284">
            <v>0</v>
          </cell>
          <cell r="BW2284">
            <v>0</v>
          </cell>
          <cell r="BX2284">
            <v>0</v>
          </cell>
          <cell r="BY2284">
            <v>0</v>
          </cell>
          <cell r="BZ2284">
            <v>0</v>
          </cell>
          <cell r="CA2284">
            <v>0</v>
          </cell>
          <cell r="CB2284">
            <v>0</v>
          </cell>
          <cell r="CC2284">
            <v>0</v>
          </cell>
          <cell r="CD2284">
            <v>0</v>
          </cell>
          <cell r="CE2284" t="str">
            <v>ASKPP6924E</v>
          </cell>
          <cell r="CF2284" t="str">
            <v>Manish D. Patel</v>
          </cell>
          <cell r="CG2284">
            <v>0</v>
          </cell>
        </row>
        <row r="2285">
          <cell r="B2285">
            <v>10002178</v>
          </cell>
          <cell r="C2285" t="str">
            <v>Active</v>
          </cell>
          <cell r="D2285">
            <v>2011299999</v>
          </cell>
          <cell r="E2285" t="str">
            <v>DAMAN-COMMON</v>
          </cell>
          <cell r="F2285" t="str">
            <v>2011200072</v>
          </cell>
          <cell r="G2285" t="str">
            <v>NA</v>
          </cell>
          <cell r="H2285" t="str">
            <v>M</v>
          </cell>
          <cell r="I2285" t="str">
            <v>Mrityunjoy</v>
          </cell>
          <cell r="J2285" t="str">
            <v>Bera</v>
          </cell>
          <cell r="K2285" t="str">
            <v>Bhupati</v>
          </cell>
          <cell r="L2285" t="str">
            <v>Sr. Operator</v>
          </cell>
          <cell r="M2285" t="str">
            <v>Production</v>
          </cell>
          <cell r="N2285" t="str">
            <v>Core</v>
          </cell>
          <cell r="O2285">
            <v>0</v>
          </cell>
          <cell r="P2285" t="str">
            <v>PCP Manufacturing</v>
          </cell>
          <cell r="Q2285">
            <v>0</v>
          </cell>
          <cell r="R2285" t="str">
            <v>Personal Care Products</v>
          </cell>
          <cell r="S2285" t="str">
            <v>Associate</v>
          </cell>
          <cell r="T2285" t="str">
            <v>A2</v>
          </cell>
          <cell r="U2285" t="str">
            <v>Daman</v>
          </cell>
          <cell r="V2285" t="str">
            <v>Daman</v>
          </cell>
          <cell r="W2285">
            <v>37073</v>
          </cell>
          <cell r="X2285">
            <v>37073</v>
          </cell>
          <cell r="Y2285">
            <v>0</v>
          </cell>
          <cell r="Z2285">
            <v>14.639812820903101</v>
          </cell>
          <cell r="AA2285">
            <v>14.639812820903101</v>
          </cell>
          <cell r="AB2285">
            <v>0</v>
          </cell>
          <cell r="AC2285">
            <v>0</v>
          </cell>
          <cell r="AD2285">
            <v>37254</v>
          </cell>
          <cell r="AE2285">
            <v>0</v>
          </cell>
          <cell r="AF2285">
            <v>37257</v>
          </cell>
          <cell r="AG2285">
            <v>0</v>
          </cell>
          <cell r="AH2285">
            <v>0</v>
          </cell>
          <cell r="AI2285">
            <v>0</v>
          </cell>
          <cell r="AJ2285">
            <v>0</v>
          </cell>
          <cell r="AK2285">
            <v>0</v>
          </cell>
          <cell r="AL2285">
            <v>0</v>
          </cell>
          <cell r="AM2285">
            <v>0</v>
          </cell>
          <cell r="AN2285">
            <v>0</v>
          </cell>
          <cell r="AO2285">
            <v>0</v>
          </cell>
          <cell r="AP2285">
            <v>0</v>
          </cell>
          <cell r="AQ2285">
            <v>0</v>
          </cell>
          <cell r="AR2285">
            <v>0</v>
          </cell>
          <cell r="AS2285">
            <v>0</v>
          </cell>
          <cell r="AT2285">
            <v>0</v>
          </cell>
          <cell r="AU2285">
            <v>0</v>
          </cell>
          <cell r="AV2285">
            <v>0</v>
          </cell>
          <cell r="AW2285">
            <v>0</v>
          </cell>
          <cell r="AX2285">
            <v>0</v>
          </cell>
          <cell r="AY2285">
            <v>0</v>
          </cell>
          <cell r="AZ2285">
            <v>0</v>
          </cell>
          <cell r="BA2285">
            <v>0</v>
          </cell>
          <cell r="BB2285">
            <v>0</v>
          </cell>
          <cell r="BC2285">
            <v>0</v>
          </cell>
          <cell r="BD2285">
            <v>0</v>
          </cell>
          <cell r="BE2285">
            <v>0</v>
          </cell>
          <cell r="BF2285">
            <v>0</v>
          </cell>
          <cell r="BG2285">
            <v>30624</v>
          </cell>
          <cell r="BH2285">
            <v>32</v>
          </cell>
          <cell r="BI2285">
            <v>3</v>
          </cell>
          <cell r="BJ2285">
            <v>51808</v>
          </cell>
          <cell r="BK2285" t="str">
            <v>31 - 35 yrs</v>
          </cell>
          <cell r="BL2285" t="str">
            <v>Married</v>
          </cell>
          <cell r="BM2285">
            <v>4</v>
          </cell>
          <cell r="BN2285" t="str">
            <v xml:space="preserve"> Vill.Basutia  Post. Laudungri</v>
          </cell>
          <cell r="BO2285" t="str">
            <v>Dist. Midnapur</v>
          </cell>
          <cell r="BP2285" t="str">
            <v>West Bengal</v>
          </cell>
          <cell r="BQ2285">
            <v>0</v>
          </cell>
          <cell r="BR2285" t="str">
            <v>SSC Passed</v>
          </cell>
          <cell r="BS2285">
            <v>0</v>
          </cell>
          <cell r="BT2285">
            <v>0</v>
          </cell>
          <cell r="BU2285">
            <v>0</v>
          </cell>
          <cell r="BV2285">
            <v>0</v>
          </cell>
          <cell r="BW2285">
            <v>0</v>
          </cell>
          <cell r="BX2285">
            <v>0</v>
          </cell>
          <cell r="BY2285">
            <v>0</v>
          </cell>
          <cell r="BZ2285">
            <v>0</v>
          </cell>
          <cell r="CA2285">
            <v>0</v>
          </cell>
          <cell r="CB2285">
            <v>0</v>
          </cell>
          <cell r="CC2285">
            <v>0</v>
          </cell>
          <cell r="CD2285">
            <v>0</v>
          </cell>
          <cell r="CE2285" t="str">
            <v>BILPB9984J</v>
          </cell>
          <cell r="CF2285">
            <v>0</v>
          </cell>
          <cell r="CG2285">
            <v>0</v>
          </cell>
        </row>
        <row r="2286">
          <cell r="B2286">
            <v>10002179</v>
          </cell>
          <cell r="C2286" t="str">
            <v>Active</v>
          </cell>
          <cell r="D2286">
            <v>2011299999</v>
          </cell>
          <cell r="E2286" t="str">
            <v>DAMAN-COMMON</v>
          </cell>
          <cell r="F2286" t="str">
            <v>2011200073</v>
          </cell>
          <cell r="G2286" t="str">
            <v>NA</v>
          </cell>
          <cell r="H2286" t="str">
            <v>M</v>
          </cell>
          <cell r="I2286" t="str">
            <v xml:space="preserve">Jayanti  </v>
          </cell>
          <cell r="J2286" t="str">
            <v>Patel</v>
          </cell>
          <cell r="K2286" t="str">
            <v>Lalubhai</v>
          </cell>
          <cell r="L2286" t="str">
            <v>Operator</v>
          </cell>
          <cell r="M2286" t="str">
            <v>Production</v>
          </cell>
          <cell r="N2286" t="str">
            <v>Core</v>
          </cell>
          <cell r="O2286">
            <v>0</v>
          </cell>
          <cell r="P2286" t="str">
            <v>PCP Manufacturing</v>
          </cell>
          <cell r="Q2286">
            <v>0</v>
          </cell>
          <cell r="R2286" t="str">
            <v>Personal Care Products</v>
          </cell>
          <cell r="S2286" t="str">
            <v>Associate</v>
          </cell>
          <cell r="T2286" t="str">
            <v>A1</v>
          </cell>
          <cell r="U2286" t="str">
            <v>Daman</v>
          </cell>
          <cell r="V2286" t="str">
            <v>Daman</v>
          </cell>
          <cell r="W2286">
            <v>37073</v>
          </cell>
          <cell r="X2286">
            <v>37073</v>
          </cell>
          <cell r="Y2286">
            <v>3</v>
          </cell>
          <cell r="Z2286">
            <v>14.639812820903101</v>
          </cell>
          <cell r="AA2286">
            <v>17.639812820903103</v>
          </cell>
          <cell r="AB2286">
            <v>0</v>
          </cell>
          <cell r="AC2286">
            <v>0</v>
          </cell>
          <cell r="AD2286">
            <v>37254</v>
          </cell>
          <cell r="AE2286">
            <v>0</v>
          </cell>
          <cell r="AF2286">
            <v>37257</v>
          </cell>
          <cell r="AG2286">
            <v>0</v>
          </cell>
          <cell r="AH2286">
            <v>0</v>
          </cell>
          <cell r="AI2286">
            <v>0</v>
          </cell>
          <cell r="AJ2286">
            <v>0</v>
          </cell>
          <cell r="AK2286">
            <v>0</v>
          </cell>
          <cell r="AL2286">
            <v>0</v>
          </cell>
          <cell r="AM2286">
            <v>0</v>
          </cell>
          <cell r="AN2286">
            <v>0</v>
          </cell>
          <cell r="AO2286">
            <v>0</v>
          </cell>
          <cell r="AP2286">
            <v>0</v>
          </cell>
          <cell r="AQ2286">
            <v>0</v>
          </cell>
          <cell r="AR2286">
            <v>0</v>
          </cell>
          <cell r="AS2286">
            <v>0</v>
          </cell>
          <cell r="AT2286">
            <v>0</v>
          </cell>
          <cell r="AU2286">
            <v>0</v>
          </cell>
          <cell r="AV2286">
            <v>0</v>
          </cell>
          <cell r="AW2286">
            <v>0</v>
          </cell>
          <cell r="AX2286">
            <v>0</v>
          </cell>
          <cell r="AY2286">
            <v>0</v>
          </cell>
          <cell r="AZ2286">
            <v>0</v>
          </cell>
          <cell r="BA2286">
            <v>0</v>
          </cell>
          <cell r="BB2286">
            <v>0</v>
          </cell>
          <cell r="BC2286">
            <v>0</v>
          </cell>
          <cell r="BD2286">
            <v>0</v>
          </cell>
          <cell r="BE2286">
            <v>0</v>
          </cell>
          <cell r="BF2286">
            <v>0</v>
          </cell>
          <cell r="BG2286">
            <v>29417</v>
          </cell>
          <cell r="BH2286">
            <v>35</v>
          </cell>
          <cell r="BI2286">
            <v>7</v>
          </cell>
          <cell r="BJ2286">
            <v>50600</v>
          </cell>
          <cell r="BK2286" t="str">
            <v>31 - 35 yrs</v>
          </cell>
          <cell r="BL2286" t="str">
            <v>Married</v>
          </cell>
          <cell r="BM2286">
            <v>4</v>
          </cell>
          <cell r="BN2286" t="str">
            <v>POST DORI KADAIYA DAMAN</v>
          </cell>
          <cell r="BO2286" t="str">
            <v>DAMAN</v>
          </cell>
          <cell r="BP2286" t="str">
            <v>Daman &amp; Diu</v>
          </cell>
          <cell r="BQ2286">
            <v>0</v>
          </cell>
          <cell r="BR2286" t="str">
            <v>SSC Passed</v>
          </cell>
          <cell r="BS2286">
            <v>0</v>
          </cell>
          <cell r="BT2286">
            <v>0</v>
          </cell>
          <cell r="BU2286">
            <v>0</v>
          </cell>
          <cell r="BV2286">
            <v>0</v>
          </cell>
          <cell r="BW2286">
            <v>0</v>
          </cell>
          <cell r="BX2286">
            <v>0</v>
          </cell>
          <cell r="BY2286">
            <v>0</v>
          </cell>
          <cell r="BZ2286">
            <v>0</v>
          </cell>
          <cell r="CA2286">
            <v>0</v>
          </cell>
          <cell r="CB2286">
            <v>0</v>
          </cell>
          <cell r="CC2286">
            <v>0</v>
          </cell>
          <cell r="CD2286">
            <v>0</v>
          </cell>
          <cell r="CE2286" t="str">
            <v>AZMPP2774K</v>
          </cell>
          <cell r="CF2286" t="str">
            <v>Manish D. Patel</v>
          </cell>
          <cell r="CG2286">
            <v>0</v>
          </cell>
        </row>
        <row r="2287">
          <cell r="B2287">
            <v>10002190</v>
          </cell>
          <cell r="C2287" t="str">
            <v>Active</v>
          </cell>
          <cell r="D2287">
            <v>2011299999</v>
          </cell>
          <cell r="E2287" t="str">
            <v>DAMAN-COMMON</v>
          </cell>
          <cell r="F2287" t="str">
            <v>2011200079</v>
          </cell>
          <cell r="G2287" t="str">
            <v>NA</v>
          </cell>
          <cell r="H2287" t="str">
            <v>M</v>
          </cell>
          <cell r="I2287" t="str">
            <v xml:space="preserve">Rajendra </v>
          </cell>
          <cell r="J2287" t="str">
            <v>Puran</v>
          </cell>
          <cell r="K2287" t="str">
            <v>Manachha</v>
          </cell>
          <cell r="L2287" t="str">
            <v>Sr. Operator</v>
          </cell>
          <cell r="M2287" t="str">
            <v>Production</v>
          </cell>
          <cell r="N2287" t="str">
            <v>Core</v>
          </cell>
          <cell r="O2287">
            <v>0</v>
          </cell>
          <cell r="P2287" t="str">
            <v>PCP Manufacturing</v>
          </cell>
          <cell r="Q2287">
            <v>0</v>
          </cell>
          <cell r="R2287" t="str">
            <v>Personal Care Products</v>
          </cell>
          <cell r="S2287" t="str">
            <v>Associate</v>
          </cell>
          <cell r="T2287" t="str">
            <v>A1</v>
          </cell>
          <cell r="U2287" t="str">
            <v>Daman</v>
          </cell>
          <cell r="V2287" t="str">
            <v>Daman</v>
          </cell>
          <cell r="W2287">
            <v>37073</v>
          </cell>
          <cell r="X2287">
            <v>37073</v>
          </cell>
          <cell r="Y2287">
            <v>0</v>
          </cell>
          <cell r="Z2287">
            <v>14.639812821220193</v>
          </cell>
          <cell r="AA2287">
            <v>14.639812821220193</v>
          </cell>
          <cell r="AB2287">
            <v>0</v>
          </cell>
          <cell r="AC2287">
            <v>0</v>
          </cell>
          <cell r="AD2287">
            <v>37254</v>
          </cell>
          <cell r="AE2287">
            <v>0</v>
          </cell>
          <cell r="AF2287">
            <v>37257</v>
          </cell>
          <cell r="AG2287">
            <v>0</v>
          </cell>
          <cell r="AH2287">
            <v>0</v>
          </cell>
          <cell r="AI2287">
            <v>0</v>
          </cell>
          <cell r="AJ2287">
            <v>0</v>
          </cell>
          <cell r="AK2287">
            <v>0</v>
          </cell>
          <cell r="AL2287">
            <v>0</v>
          </cell>
          <cell r="AM2287">
            <v>0</v>
          </cell>
          <cell r="AN2287">
            <v>0</v>
          </cell>
          <cell r="AO2287">
            <v>0</v>
          </cell>
          <cell r="AP2287">
            <v>0</v>
          </cell>
          <cell r="AQ2287">
            <v>0</v>
          </cell>
          <cell r="AR2287">
            <v>0</v>
          </cell>
          <cell r="AS2287">
            <v>0</v>
          </cell>
          <cell r="AT2287">
            <v>0</v>
          </cell>
          <cell r="AU2287">
            <v>0</v>
          </cell>
          <cell r="AV2287">
            <v>0</v>
          </cell>
          <cell r="AW2287">
            <v>0</v>
          </cell>
          <cell r="AX2287">
            <v>0</v>
          </cell>
          <cell r="AY2287">
            <v>0</v>
          </cell>
          <cell r="AZ2287">
            <v>0</v>
          </cell>
          <cell r="BA2287">
            <v>0</v>
          </cell>
          <cell r="BB2287">
            <v>0</v>
          </cell>
          <cell r="BC2287">
            <v>0</v>
          </cell>
          <cell r="BD2287">
            <v>0</v>
          </cell>
          <cell r="BE2287">
            <v>0</v>
          </cell>
          <cell r="BF2287">
            <v>0</v>
          </cell>
          <cell r="BG2287">
            <v>26735</v>
          </cell>
          <cell r="BH2287">
            <v>42</v>
          </cell>
          <cell r="BI2287">
            <v>11</v>
          </cell>
          <cell r="BJ2287">
            <v>47918</v>
          </cell>
          <cell r="BK2287" t="str">
            <v>41 - 45 yrs</v>
          </cell>
          <cell r="BL2287" t="str">
            <v>Married</v>
          </cell>
          <cell r="BM2287">
            <v>5</v>
          </cell>
          <cell r="BN2287" t="str">
            <v>Vill.Nawadih  Post.Tamar</v>
          </cell>
          <cell r="BO2287" t="str">
            <v>Dist. Ranchi</v>
          </cell>
          <cell r="BP2287" t="str">
            <v>Jharkhand</v>
          </cell>
          <cell r="BQ2287">
            <v>0</v>
          </cell>
          <cell r="BR2287" t="str">
            <v>SSC Passed</v>
          </cell>
          <cell r="BS2287">
            <v>0</v>
          </cell>
          <cell r="BT2287">
            <v>0</v>
          </cell>
          <cell r="BU2287">
            <v>0</v>
          </cell>
          <cell r="BV2287">
            <v>0</v>
          </cell>
          <cell r="BW2287">
            <v>0</v>
          </cell>
          <cell r="BX2287">
            <v>0</v>
          </cell>
          <cell r="BY2287">
            <v>0</v>
          </cell>
          <cell r="BZ2287">
            <v>0</v>
          </cell>
          <cell r="CA2287">
            <v>0</v>
          </cell>
          <cell r="CB2287">
            <v>0</v>
          </cell>
          <cell r="CC2287">
            <v>0</v>
          </cell>
          <cell r="CD2287">
            <v>0</v>
          </cell>
          <cell r="CE2287" t="str">
            <v>BAPPP1317P</v>
          </cell>
          <cell r="CF2287" t="str">
            <v>Shriram Sirsikar</v>
          </cell>
          <cell r="CG2287">
            <v>0</v>
          </cell>
        </row>
        <row r="2288">
          <cell r="B2288">
            <v>10002134</v>
          </cell>
          <cell r="C2288" t="str">
            <v>Active</v>
          </cell>
          <cell r="D2288">
            <v>2011299999</v>
          </cell>
          <cell r="E2288" t="str">
            <v>DAMAN-COMMON</v>
          </cell>
          <cell r="F2288" t="str">
            <v>2011200033</v>
          </cell>
          <cell r="G2288" t="str">
            <v>NA</v>
          </cell>
          <cell r="H2288" t="str">
            <v>M</v>
          </cell>
          <cell r="I2288" t="str">
            <v xml:space="preserve">Mahendra </v>
          </cell>
          <cell r="J2288" t="str">
            <v>Varma</v>
          </cell>
          <cell r="K2288" t="str">
            <v>Madan</v>
          </cell>
          <cell r="L2288" t="str">
            <v>Helper</v>
          </cell>
          <cell r="M2288" t="str">
            <v>Production</v>
          </cell>
          <cell r="N2288" t="str">
            <v>Core</v>
          </cell>
          <cell r="O2288">
            <v>0</v>
          </cell>
          <cell r="P2288" t="str">
            <v>PCP Manufacturing</v>
          </cell>
          <cell r="Q2288">
            <v>0</v>
          </cell>
          <cell r="R2288" t="str">
            <v>Personal Care Products</v>
          </cell>
          <cell r="S2288" t="str">
            <v>Associate</v>
          </cell>
          <cell r="T2288" t="str">
            <v>A - 0</v>
          </cell>
          <cell r="U2288" t="str">
            <v>Daman</v>
          </cell>
          <cell r="V2288" t="str">
            <v>Daman</v>
          </cell>
          <cell r="W2288">
            <v>37073</v>
          </cell>
          <cell r="X2288">
            <v>37073</v>
          </cell>
          <cell r="Y2288">
            <v>0</v>
          </cell>
          <cell r="Z2288">
            <v>14.639812821220193</v>
          </cell>
          <cell r="AA2288">
            <v>14.639812821220193</v>
          </cell>
          <cell r="AB2288">
            <v>0</v>
          </cell>
          <cell r="AC2288">
            <v>0</v>
          </cell>
          <cell r="AD2288">
            <v>37254</v>
          </cell>
          <cell r="AE2288">
            <v>0</v>
          </cell>
          <cell r="AF2288">
            <v>37257</v>
          </cell>
          <cell r="AG2288">
            <v>0</v>
          </cell>
          <cell r="AH2288">
            <v>0</v>
          </cell>
          <cell r="AI2288">
            <v>0</v>
          </cell>
          <cell r="AJ2288">
            <v>0</v>
          </cell>
          <cell r="AK2288">
            <v>0</v>
          </cell>
          <cell r="AL2288">
            <v>0</v>
          </cell>
          <cell r="AM2288">
            <v>0</v>
          </cell>
          <cell r="AN2288">
            <v>0</v>
          </cell>
          <cell r="AO2288">
            <v>0</v>
          </cell>
          <cell r="AP2288">
            <v>0</v>
          </cell>
          <cell r="AQ2288">
            <v>0</v>
          </cell>
          <cell r="AR2288">
            <v>0</v>
          </cell>
          <cell r="AS2288">
            <v>0</v>
          </cell>
          <cell r="AT2288">
            <v>0</v>
          </cell>
          <cell r="AU2288">
            <v>0</v>
          </cell>
          <cell r="AV2288">
            <v>0</v>
          </cell>
          <cell r="AW2288">
            <v>0</v>
          </cell>
          <cell r="AX2288">
            <v>0</v>
          </cell>
          <cell r="AY2288">
            <v>0</v>
          </cell>
          <cell r="AZ2288">
            <v>0</v>
          </cell>
          <cell r="BA2288">
            <v>0</v>
          </cell>
          <cell r="BB2288">
            <v>0</v>
          </cell>
          <cell r="BC2288">
            <v>0</v>
          </cell>
          <cell r="BD2288">
            <v>0</v>
          </cell>
          <cell r="BE2288">
            <v>0</v>
          </cell>
          <cell r="BF2288">
            <v>0</v>
          </cell>
          <cell r="BG2288">
            <v>27062</v>
          </cell>
          <cell r="BH2288">
            <v>42</v>
          </cell>
          <cell r="BI2288">
            <v>0</v>
          </cell>
          <cell r="BJ2288">
            <v>48245</v>
          </cell>
          <cell r="BK2288" t="str">
            <v>41 - 45 yrs</v>
          </cell>
          <cell r="BL2288" t="str">
            <v>Married</v>
          </cell>
          <cell r="BM2288">
            <v>3</v>
          </cell>
          <cell r="BN2288" t="str">
            <v>Vill.Bhandaro Ta.Sarwa</v>
          </cell>
          <cell r="BO2288" t="str">
            <v>Dist.Devghar</v>
          </cell>
          <cell r="BP2288" t="str">
            <v>Jharkhand</v>
          </cell>
          <cell r="BQ2288">
            <v>0</v>
          </cell>
          <cell r="BR2288" t="str">
            <v>1st passed</v>
          </cell>
          <cell r="BS2288">
            <v>0</v>
          </cell>
          <cell r="BT2288">
            <v>0</v>
          </cell>
          <cell r="BU2288">
            <v>0</v>
          </cell>
          <cell r="BV2288">
            <v>0</v>
          </cell>
          <cell r="BW2288">
            <v>0</v>
          </cell>
          <cell r="BX2288">
            <v>0</v>
          </cell>
          <cell r="BY2288">
            <v>0</v>
          </cell>
          <cell r="BZ2288">
            <v>0</v>
          </cell>
          <cell r="CA2288">
            <v>0</v>
          </cell>
          <cell r="CB2288">
            <v>0</v>
          </cell>
          <cell r="CC2288">
            <v>0</v>
          </cell>
          <cell r="CD2288">
            <v>0</v>
          </cell>
          <cell r="CE2288" t="str">
            <v>ARGPV8877R</v>
          </cell>
          <cell r="CF2288" t="str">
            <v>Manish D. Patel</v>
          </cell>
          <cell r="CG2288">
            <v>0</v>
          </cell>
        </row>
        <row r="2289">
          <cell r="B2289">
            <v>10002135</v>
          </cell>
          <cell r="C2289" t="str">
            <v>Active</v>
          </cell>
          <cell r="D2289">
            <v>2011299999</v>
          </cell>
          <cell r="E2289" t="str">
            <v>DAMAN-COMMON</v>
          </cell>
          <cell r="F2289" t="str">
            <v>2011200034</v>
          </cell>
          <cell r="G2289" t="str">
            <v>NA</v>
          </cell>
          <cell r="H2289" t="str">
            <v>M</v>
          </cell>
          <cell r="I2289" t="str">
            <v xml:space="preserve">Ramji </v>
          </cell>
          <cell r="J2289" t="str">
            <v>Yadav</v>
          </cell>
          <cell r="K2289" t="str">
            <v>Shyamraj</v>
          </cell>
          <cell r="L2289" t="str">
            <v>Sr. Operator</v>
          </cell>
          <cell r="M2289" t="str">
            <v>Production</v>
          </cell>
          <cell r="N2289" t="str">
            <v>Core</v>
          </cell>
          <cell r="O2289">
            <v>0</v>
          </cell>
          <cell r="P2289" t="str">
            <v>PCP Manufacturing</v>
          </cell>
          <cell r="Q2289">
            <v>0</v>
          </cell>
          <cell r="R2289" t="str">
            <v>Personal Care Products</v>
          </cell>
          <cell r="S2289" t="str">
            <v>Associate</v>
          </cell>
          <cell r="T2289" t="str">
            <v>A2</v>
          </cell>
          <cell r="U2289" t="str">
            <v>Daman</v>
          </cell>
          <cell r="V2289" t="str">
            <v>Daman</v>
          </cell>
          <cell r="W2289">
            <v>37073</v>
          </cell>
          <cell r="X2289">
            <v>37073</v>
          </cell>
          <cell r="Y2289">
            <v>0</v>
          </cell>
          <cell r="Z2289">
            <v>14.639812820903101</v>
          </cell>
          <cell r="AA2289">
            <v>14.639812820903101</v>
          </cell>
          <cell r="AB2289">
            <v>0</v>
          </cell>
          <cell r="AC2289">
            <v>0</v>
          </cell>
          <cell r="AD2289">
            <v>37254</v>
          </cell>
          <cell r="AE2289">
            <v>0</v>
          </cell>
          <cell r="AF2289">
            <v>37257</v>
          </cell>
          <cell r="AG2289">
            <v>0</v>
          </cell>
          <cell r="AH2289">
            <v>0</v>
          </cell>
          <cell r="AI2289">
            <v>0</v>
          </cell>
          <cell r="AJ2289">
            <v>0</v>
          </cell>
          <cell r="AK2289">
            <v>0</v>
          </cell>
          <cell r="AL2289">
            <v>0</v>
          </cell>
          <cell r="AM2289">
            <v>0</v>
          </cell>
          <cell r="AN2289">
            <v>0</v>
          </cell>
          <cell r="AO2289">
            <v>0</v>
          </cell>
          <cell r="AP2289">
            <v>0</v>
          </cell>
          <cell r="AQ2289">
            <v>0</v>
          </cell>
          <cell r="AR2289">
            <v>0</v>
          </cell>
          <cell r="AS2289">
            <v>0</v>
          </cell>
          <cell r="AT2289">
            <v>0</v>
          </cell>
          <cell r="AU2289">
            <v>0</v>
          </cell>
          <cell r="AV2289">
            <v>0</v>
          </cell>
          <cell r="AW2289">
            <v>0</v>
          </cell>
          <cell r="AX2289">
            <v>0</v>
          </cell>
          <cell r="AY2289">
            <v>0</v>
          </cell>
          <cell r="AZ2289">
            <v>0</v>
          </cell>
          <cell r="BA2289">
            <v>0</v>
          </cell>
          <cell r="BB2289">
            <v>0</v>
          </cell>
          <cell r="BC2289">
            <v>0</v>
          </cell>
          <cell r="BD2289">
            <v>0</v>
          </cell>
          <cell r="BE2289">
            <v>0</v>
          </cell>
          <cell r="BF2289">
            <v>0</v>
          </cell>
          <cell r="BG2289">
            <v>29176</v>
          </cell>
          <cell r="BH2289">
            <v>36</v>
          </cell>
          <cell r="BI2289">
            <v>2</v>
          </cell>
          <cell r="BJ2289">
            <v>50360</v>
          </cell>
          <cell r="BK2289" t="str">
            <v>36 - 40 yrs</v>
          </cell>
          <cell r="BL2289" t="str">
            <v>Married</v>
          </cell>
          <cell r="BM2289">
            <v>4</v>
          </cell>
          <cell r="BN2289" t="str">
            <v>At.Chakjen Post.Khetabpur</v>
          </cell>
          <cell r="BO2289" t="str">
            <v xml:space="preserve">Dist.Gajipur </v>
          </cell>
          <cell r="BP2289" t="str">
            <v>UP</v>
          </cell>
          <cell r="BQ2289">
            <v>0</v>
          </cell>
          <cell r="BR2289" t="str">
            <v>SSC Passed</v>
          </cell>
          <cell r="BS2289">
            <v>0</v>
          </cell>
          <cell r="BT2289">
            <v>0</v>
          </cell>
          <cell r="BU2289">
            <v>0</v>
          </cell>
          <cell r="BV2289">
            <v>0</v>
          </cell>
          <cell r="BW2289">
            <v>0</v>
          </cell>
          <cell r="BX2289">
            <v>0</v>
          </cell>
          <cell r="BY2289">
            <v>0</v>
          </cell>
          <cell r="BZ2289">
            <v>0</v>
          </cell>
          <cell r="CA2289">
            <v>0</v>
          </cell>
          <cell r="CB2289">
            <v>0</v>
          </cell>
          <cell r="CC2289">
            <v>0</v>
          </cell>
          <cell r="CD2289">
            <v>0</v>
          </cell>
          <cell r="CE2289" t="str">
            <v>ADOPY9428P</v>
          </cell>
          <cell r="CF2289" t="str">
            <v>Manish D. Patel</v>
          </cell>
          <cell r="CG2289">
            <v>0</v>
          </cell>
        </row>
        <row r="2290">
          <cell r="B2290">
            <v>10002200</v>
          </cell>
          <cell r="C2290" t="str">
            <v>Active</v>
          </cell>
          <cell r="D2290">
            <v>2011299999</v>
          </cell>
          <cell r="E2290" t="str">
            <v>DAMAN-COMMON</v>
          </cell>
          <cell r="F2290" t="str">
            <v>2011200086</v>
          </cell>
          <cell r="G2290" t="str">
            <v>NA</v>
          </cell>
          <cell r="H2290" t="str">
            <v>M</v>
          </cell>
          <cell r="I2290" t="str">
            <v xml:space="preserve">Dhansukh </v>
          </cell>
          <cell r="J2290" t="str">
            <v>Halpati</v>
          </cell>
          <cell r="K2290" t="str">
            <v>Babubhai</v>
          </cell>
          <cell r="L2290" t="str">
            <v>Operator</v>
          </cell>
          <cell r="M2290" t="str">
            <v>Production</v>
          </cell>
          <cell r="N2290" t="str">
            <v>Core</v>
          </cell>
          <cell r="O2290">
            <v>0</v>
          </cell>
          <cell r="P2290" t="str">
            <v>PCP Manufacturing</v>
          </cell>
          <cell r="Q2290">
            <v>0</v>
          </cell>
          <cell r="R2290" t="str">
            <v>Personal Care Products</v>
          </cell>
          <cell r="S2290" t="str">
            <v>Associate</v>
          </cell>
          <cell r="T2290" t="str">
            <v>A1</v>
          </cell>
          <cell r="U2290" t="str">
            <v>Daman</v>
          </cell>
          <cell r="V2290" t="str">
            <v>Daman</v>
          </cell>
          <cell r="W2290">
            <v>37073</v>
          </cell>
          <cell r="X2290">
            <v>37073</v>
          </cell>
          <cell r="Y2290">
            <v>3</v>
          </cell>
          <cell r="Z2290">
            <v>14.639812820903101</v>
          </cell>
          <cell r="AA2290">
            <v>17.639812820903103</v>
          </cell>
          <cell r="AB2290">
            <v>0</v>
          </cell>
          <cell r="AC2290">
            <v>0</v>
          </cell>
          <cell r="AD2290">
            <v>37254</v>
          </cell>
          <cell r="AE2290">
            <v>0</v>
          </cell>
          <cell r="AF2290">
            <v>37257</v>
          </cell>
          <cell r="AG2290">
            <v>0</v>
          </cell>
          <cell r="AH2290">
            <v>0</v>
          </cell>
          <cell r="AI2290">
            <v>0</v>
          </cell>
          <cell r="AJ2290">
            <v>0</v>
          </cell>
          <cell r="AK2290">
            <v>0</v>
          </cell>
          <cell r="AL2290">
            <v>0</v>
          </cell>
          <cell r="AM2290">
            <v>0</v>
          </cell>
          <cell r="AN2290">
            <v>0</v>
          </cell>
          <cell r="AO2290">
            <v>0</v>
          </cell>
          <cell r="AP2290">
            <v>0</v>
          </cell>
          <cell r="AQ2290">
            <v>0</v>
          </cell>
          <cell r="AR2290">
            <v>0</v>
          </cell>
          <cell r="AS2290">
            <v>0</v>
          </cell>
          <cell r="AT2290">
            <v>0</v>
          </cell>
          <cell r="AU2290">
            <v>0</v>
          </cell>
          <cell r="AV2290">
            <v>0</v>
          </cell>
          <cell r="AW2290">
            <v>0</v>
          </cell>
          <cell r="AX2290">
            <v>0</v>
          </cell>
          <cell r="AY2290">
            <v>0</v>
          </cell>
          <cell r="AZ2290">
            <v>0</v>
          </cell>
          <cell r="BA2290">
            <v>0</v>
          </cell>
          <cell r="BB2290">
            <v>0</v>
          </cell>
          <cell r="BC2290">
            <v>0</v>
          </cell>
          <cell r="BD2290">
            <v>0</v>
          </cell>
          <cell r="BE2290">
            <v>0</v>
          </cell>
          <cell r="BF2290">
            <v>0</v>
          </cell>
          <cell r="BG2290">
            <v>29103</v>
          </cell>
          <cell r="BH2290">
            <v>36</v>
          </cell>
          <cell r="BI2290">
            <v>5</v>
          </cell>
          <cell r="BJ2290">
            <v>50287</v>
          </cell>
          <cell r="BK2290" t="str">
            <v>36 - 40 yrs</v>
          </cell>
          <cell r="BL2290" t="str">
            <v>Married</v>
          </cell>
          <cell r="BM2290">
            <v>5</v>
          </cell>
          <cell r="BN2290" t="str">
            <v>KUNDI FALIYA, BHIMPORE NANI DAMAN</v>
          </cell>
          <cell r="BO2290" t="str">
            <v>DAMAN</v>
          </cell>
          <cell r="BP2290" t="str">
            <v>Daman &amp; Diu</v>
          </cell>
          <cell r="BQ2290">
            <v>0</v>
          </cell>
          <cell r="BR2290" t="str">
            <v>9th Passed</v>
          </cell>
          <cell r="BS2290">
            <v>0</v>
          </cell>
          <cell r="BT2290">
            <v>0</v>
          </cell>
          <cell r="BU2290">
            <v>0</v>
          </cell>
          <cell r="BV2290">
            <v>0</v>
          </cell>
          <cell r="BW2290">
            <v>0</v>
          </cell>
          <cell r="BX2290">
            <v>0</v>
          </cell>
          <cell r="BY2290">
            <v>0</v>
          </cell>
          <cell r="BZ2290">
            <v>0</v>
          </cell>
          <cell r="CA2290">
            <v>0</v>
          </cell>
          <cell r="CB2290">
            <v>0</v>
          </cell>
          <cell r="CC2290">
            <v>0</v>
          </cell>
          <cell r="CD2290">
            <v>0</v>
          </cell>
          <cell r="CE2290" t="str">
            <v/>
          </cell>
          <cell r="CF2290" t="str">
            <v>Manish D. Patel</v>
          </cell>
          <cell r="CG2290">
            <v>0</v>
          </cell>
        </row>
        <row r="2291">
          <cell r="B2291">
            <v>10002201</v>
          </cell>
          <cell r="C2291" t="str">
            <v>Active</v>
          </cell>
          <cell r="D2291">
            <v>2011299999</v>
          </cell>
          <cell r="E2291" t="str">
            <v>DAMAN-COMMON</v>
          </cell>
          <cell r="F2291" t="str">
            <v>2011200087</v>
          </cell>
          <cell r="G2291" t="str">
            <v>NA</v>
          </cell>
          <cell r="H2291" t="str">
            <v>M</v>
          </cell>
          <cell r="I2291" t="str">
            <v>Santosh</v>
          </cell>
          <cell r="J2291" t="str">
            <v>Solanky</v>
          </cell>
          <cell r="K2291" t="str">
            <v>Sureshbhai</v>
          </cell>
          <cell r="L2291" t="str">
            <v>Helper</v>
          </cell>
          <cell r="M2291" t="str">
            <v>Human Resources</v>
          </cell>
          <cell r="N2291" t="str">
            <v>Support</v>
          </cell>
          <cell r="O2291">
            <v>0</v>
          </cell>
          <cell r="P2291" t="str">
            <v>Human Resources</v>
          </cell>
          <cell r="Q2291">
            <v>0</v>
          </cell>
          <cell r="R2291" t="str">
            <v>Corporate Shared Services</v>
          </cell>
          <cell r="S2291" t="str">
            <v>Associate</v>
          </cell>
          <cell r="T2291" t="str">
            <v>A - 0</v>
          </cell>
          <cell r="U2291" t="str">
            <v>Daman</v>
          </cell>
          <cell r="V2291" t="str">
            <v>Daman</v>
          </cell>
          <cell r="W2291">
            <v>37196</v>
          </cell>
          <cell r="X2291">
            <v>37196</v>
          </cell>
          <cell r="Y2291">
            <v>0</v>
          </cell>
          <cell r="Z2291">
            <v>14.302826519850331</v>
          </cell>
          <cell r="AA2291">
            <v>14.302826519850331</v>
          </cell>
          <cell r="AB2291">
            <v>0</v>
          </cell>
          <cell r="AC2291">
            <v>0</v>
          </cell>
          <cell r="AD2291">
            <v>37377</v>
          </cell>
          <cell r="AE2291">
            <v>0</v>
          </cell>
          <cell r="AF2291">
            <v>37377</v>
          </cell>
          <cell r="AG2291">
            <v>0</v>
          </cell>
          <cell r="AH2291">
            <v>0</v>
          </cell>
          <cell r="AI2291">
            <v>0</v>
          </cell>
          <cell r="AJ2291">
            <v>0</v>
          </cell>
          <cell r="AK2291">
            <v>0</v>
          </cell>
          <cell r="AL2291">
            <v>0</v>
          </cell>
          <cell r="AM2291">
            <v>0</v>
          </cell>
          <cell r="AN2291">
            <v>0</v>
          </cell>
          <cell r="AO2291">
            <v>0</v>
          </cell>
          <cell r="AP2291">
            <v>0</v>
          </cell>
          <cell r="AQ2291">
            <v>0</v>
          </cell>
          <cell r="AR2291">
            <v>0</v>
          </cell>
          <cell r="AS2291">
            <v>0</v>
          </cell>
          <cell r="AT2291">
            <v>0</v>
          </cell>
          <cell r="AU2291">
            <v>0</v>
          </cell>
          <cell r="AV2291">
            <v>0</v>
          </cell>
          <cell r="AW2291">
            <v>0</v>
          </cell>
          <cell r="AX2291">
            <v>0</v>
          </cell>
          <cell r="AY2291">
            <v>0</v>
          </cell>
          <cell r="AZ2291">
            <v>0</v>
          </cell>
          <cell r="BA2291">
            <v>0</v>
          </cell>
          <cell r="BB2291">
            <v>0</v>
          </cell>
          <cell r="BC2291">
            <v>0</v>
          </cell>
          <cell r="BD2291">
            <v>0</v>
          </cell>
          <cell r="BE2291">
            <v>0</v>
          </cell>
          <cell r="BF2291">
            <v>0</v>
          </cell>
          <cell r="BG2291">
            <v>31056</v>
          </cell>
          <cell r="BH2291">
            <v>31</v>
          </cell>
          <cell r="BI2291">
            <v>1</v>
          </cell>
          <cell r="BJ2291">
            <v>52239</v>
          </cell>
          <cell r="BK2291" t="str">
            <v>Less than and equal to 30 yrs</v>
          </cell>
          <cell r="BL2291" t="str">
            <v>Married</v>
          </cell>
          <cell r="BM2291">
            <v>4</v>
          </cell>
          <cell r="BN2291" t="str">
            <v>TALAV FALIYA  RENTLAV</v>
          </cell>
          <cell r="BO2291" t="str">
            <v>VALSAD</v>
          </cell>
          <cell r="BP2291" t="str">
            <v>Gujarat</v>
          </cell>
          <cell r="BQ2291">
            <v>0</v>
          </cell>
          <cell r="BR2291" t="str">
            <v>8th Passed</v>
          </cell>
          <cell r="BS2291">
            <v>0</v>
          </cell>
          <cell r="BT2291">
            <v>0</v>
          </cell>
          <cell r="BU2291">
            <v>0</v>
          </cell>
          <cell r="BV2291">
            <v>0</v>
          </cell>
          <cell r="BW2291">
            <v>0</v>
          </cell>
          <cell r="BX2291">
            <v>0</v>
          </cell>
          <cell r="BY2291">
            <v>0</v>
          </cell>
          <cell r="BZ2291">
            <v>0</v>
          </cell>
          <cell r="CA2291">
            <v>0</v>
          </cell>
          <cell r="CB2291">
            <v>0</v>
          </cell>
          <cell r="CC2291">
            <v>0</v>
          </cell>
          <cell r="CD2291">
            <v>0</v>
          </cell>
          <cell r="CE2291" t="str">
            <v>ELPPS9140R</v>
          </cell>
          <cell r="CF2291" t="str">
            <v>Pritesh Mahyavanshi</v>
          </cell>
          <cell r="CG2291">
            <v>0</v>
          </cell>
        </row>
        <row r="2292">
          <cell r="B2292">
            <v>10002220</v>
          </cell>
          <cell r="C2292" t="str">
            <v>Active</v>
          </cell>
          <cell r="D2292">
            <v>2011299999</v>
          </cell>
          <cell r="E2292" t="str">
            <v>DAMAN-COMMON</v>
          </cell>
          <cell r="F2292" t="str">
            <v>2011200100</v>
          </cell>
          <cell r="G2292" t="str">
            <v>NA</v>
          </cell>
          <cell r="H2292" t="str">
            <v>M</v>
          </cell>
          <cell r="I2292" t="str">
            <v xml:space="preserve">Bhupendra </v>
          </cell>
          <cell r="J2292" t="str">
            <v>Patel</v>
          </cell>
          <cell r="K2292" t="str">
            <v>Thakorbhai</v>
          </cell>
          <cell r="L2292" t="str">
            <v>Assistant</v>
          </cell>
          <cell r="M2292" t="str">
            <v>Stores</v>
          </cell>
          <cell r="N2292" t="str">
            <v>Core</v>
          </cell>
          <cell r="O2292">
            <v>0</v>
          </cell>
          <cell r="P2292" t="str">
            <v>PCP Manufacturing</v>
          </cell>
          <cell r="Q2292">
            <v>0</v>
          </cell>
          <cell r="R2292" t="str">
            <v>Personal Care Products</v>
          </cell>
          <cell r="S2292" t="str">
            <v>OC</v>
          </cell>
          <cell r="T2292" t="str">
            <v>S1</v>
          </cell>
          <cell r="U2292" t="str">
            <v>Daman</v>
          </cell>
          <cell r="V2292" t="str">
            <v>Daman</v>
          </cell>
          <cell r="W2292">
            <v>37408</v>
          </cell>
          <cell r="X2292">
            <v>37408</v>
          </cell>
          <cell r="Y2292">
            <v>8</v>
          </cell>
          <cell r="Z2292">
            <v>13.72200460204211</v>
          </cell>
          <cell r="AA2292">
            <v>21.722004602042112</v>
          </cell>
          <cell r="AB2292">
            <v>0</v>
          </cell>
          <cell r="AC2292">
            <v>0</v>
          </cell>
          <cell r="AD2292">
            <v>37589</v>
          </cell>
          <cell r="AE2292">
            <v>0</v>
          </cell>
          <cell r="AF2292">
            <v>37591</v>
          </cell>
          <cell r="AG2292">
            <v>0</v>
          </cell>
          <cell r="AH2292">
            <v>0</v>
          </cell>
          <cell r="AI2292">
            <v>0</v>
          </cell>
          <cell r="AJ2292">
            <v>0</v>
          </cell>
          <cell r="AK2292">
            <v>0</v>
          </cell>
          <cell r="AL2292">
            <v>0</v>
          </cell>
          <cell r="AM2292">
            <v>0</v>
          </cell>
          <cell r="AN2292">
            <v>0</v>
          </cell>
          <cell r="AO2292">
            <v>0</v>
          </cell>
          <cell r="AP2292">
            <v>0</v>
          </cell>
          <cell r="AQ2292">
            <v>0</v>
          </cell>
          <cell r="AR2292">
            <v>0</v>
          </cell>
          <cell r="AS2292">
            <v>0</v>
          </cell>
          <cell r="AT2292">
            <v>0</v>
          </cell>
          <cell r="AU2292">
            <v>0</v>
          </cell>
          <cell r="AV2292">
            <v>0</v>
          </cell>
          <cell r="AW2292">
            <v>0</v>
          </cell>
          <cell r="AX2292">
            <v>0</v>
          </cell>
          <cell r="AY2292">
            <v>0</v>
          </cell>
          <cell r="AZ2292">
            <v>0</v>
          </cell>
          <cell r="BA2292">
            <v>0</v>
          </cell>
          <cell r="BB2292">
            <v>0</v>
          </cell>
          <cell r="BC2292">
            <v>0</v>
          </cell>
          <cell r="BD2292">
            <v>0</v>
          </cell>
          <cell r="BE2292">
            <v>0</v>
          </cell>
          <cell r="BF2292">
            <v>0</v>
          </cell>
          <cell r="BG2292">
            <v>28119</v>
          </cell>
          <cell r="BH2292">
            <v>39</v>
          </cell>
          <cell r="BI2292">
            <v>1</v>
          </cell>
          <cell r="BJ2292">
            <v>49302</v>
          </cell>
          <cell r="BK2292" t="str">
            <v>36 - 40 yrs</v>
          </cell>
          <cell r="BL2292" t="str">
            <v>Married</v>
          </cell>
          <cell r="BM2292">
            <v>4</v>
          </cell>
          <cell r="BN2292" t="str">
            <v>AT. DEVKA,  Dungri falia</v>
          </cell>
          <cell r="BO2292" t="str">
            <v>DAMAN</v>
          </cell>
          <cell r="BP2292" t="str">
            <v>Daman &amp; Diu</v>
          </cell>
          <cell r="BQ2292">
            <v>0</v>
          </cell>
          <cell r="BR2292" t="str">
            <v>SSC Passed</v>
          </cell>
          <cell r="BS2292">
            <v>0</v>
          </cell>
          <cell r="BT2292">
            <v>0</v>
          </cell>
          <cell r="BU2292">
            <v>0</v>
          </cell>
          <cell r="BV2292">
            <v>0</v>
          </cell>
          <cell r="BW2292">
            <v>0</v>
          </cell>
          <cell r="BX2292">
            <v>0</v>
          </cell>
          <cell r="BY2292">
            <v>0</v>
          </cell>
          <cell r="BZ2292">
            <v>0</v>
          </cell>
          <cell r="CA2292">
            <v>0</v>
          </cell>
          <cell r="CB2292">
            <v>0</v>
          </cell>
          <cell r="CC2292">
            <v>0</v>
          </cell>
          <cell r="CD2292">
            <v>0</v>
          </cell>
          <cell r="CE2292" t="str">
            <v>ARKPP6637K</v>
          </cell>
          <cell r="CF2292" t="str">
            <v>Dinesh Mistry</v>
          </cell>
          <cell r="CG2292">
            <v>0</v>
          </cell>
        </row>
        <row r="2293">
          <cell r="B2293">
            <v>10002191</v>
          </cell>
          <cell r="C2293" t="str">
            <v>Active</v>
          </cell>
          <cell r="D2293">
            <v>2011299999</v>
          </cell>
          <cell r="E2293" t="str">
            <v>DAMAN-COMMON</v>
          </cell>
          <cell r="F2293" t="str">
            <v>2011200080</v>
          </cell>
          <cell r="G2293" t="str">
            <v>NA</v>
          </cell>
          <cell r="H2293" t="str">
            <v>M</v>
          </cell>
          <cell r="I2293" t="str">
            <v xml:space="preserve">Manish </v>
          </cell>
          <cell r="J2293" t="str">
            <v>Patel</v>
          </cell>
          <cell r="K2293" t="str">
            <v>Dhirubhai</v>
          </cell>
          <cell r="L2293" t="str">
            <v>Sr. Officer</v>
          </cell>
          <cell r="M2293" t="str">
            <v>Production</v>
          </cell>
          <cell r="N2293" t="str">
            <v>Core</v>
          </cell>
          <cell r="O2293">
            <v>0</v>
          </cell>
          <cell r="P2293" t="str">
            <v>PCP Manufacturing</v>
          </cell>
          <cell r="Q2293">
            <v>0</v>
          </cell>
          <cell r="R2293" t="str">
            <v>Personal Care Products</v>
          </cell>
          <cell r="S2293" t="str">
            <v>OC</v>
          </cell>
          <cell r="T2293" t="str">
            <v>M2</v>
          </cell>
          <cell r="U2293" t="str">
            <v>Daman</v>
          </cell>
          <cell r="V2293" t="str">
            <v>Daman</v>
          </cell>
          <cell r="W2293">
            <v>37492</v>
          </cell>
          <cell r="X2293">
            <v>37469</v>
          </cell>
          <cell r="Y2293">
            <v>8.5</v>
          </cell>
          <cell r="Z2293">
            <v>13.491867615423649</v>
          </cell>
          <cell r="AA2293">
            <v>21.991867615423651</v>
          </cell>
          <cell r="AB2293">
            <v>0</v>
          </cell>
          <cell r="AC2293">
            <v>0</v>
          </cell>
          <cell r="AD2293">
            <v>37673</v>
          </cell>
          <cell r="AE2293">
            <v>0</v>
          </cell>
          <cell r="AF2293">
            <v>37681</v>
          </cell>
          <cell r="AG2293">
            <v>0</v>
          </cell>
          <cell r="AH2293">
            <v>0</v>
          </cell>
          <cell r="AI2293">
            <v>0</v>
          </cell>
          <cell r="AJ2293">
            <v>0</v>
          </cell>
          <cell r="AK2293">
            <v>0</v>
          </cell>
          <cell r="AL2293">
            <v>0</v>
          </cell>
          <cell r="AM2293">
            <v>0</v>
          </cell>
          <cell r="AN2293">
            <v>0</v>
          </cell>
          <cell r="AO2293">
            <v>0</v>
          </cell>
          <cell r="AP2293">
            <v>0</v>
          </cell>
          <cell r="AQ2293">
            <v>0</v>
          </cell>
          <cell r="AR2293">
            <v>0</v>
          </cell>
          <cell r="AS2293">
            <v>0</v>
          </cell>
          <cell r="AT2293">
            <v>0</v>
          </cell>
          <cell r="AU2293">
            <v>0</v>
          </cell>
          <cell r="AV2293">
            <v>0</v>
          </cell>
          <cell r="AW2293">
            <v>0</v>
          </cell>
          <cell r="AX2293">
            <v>0</v>
          </cell>
          <cell r="AY2293">
            <v>0</v>
          </cell>
          <cell r="AZ2293">
            <v>0</v>
          </cell>
          <cell r="BA2293">
            <v>0</v>
          </cell>
          <cell r="BB2293">
            <v>0</v>
          </cell>
          <cell r="BC2293">
            <v>0</v>
          </cell>
          <cell r="BD2293">
            <v>0</v>
          </cell>
          <cell r="BE2293">
            <v>0</v>
          </cell>
          <cell r="BF2293">
            <v>0</v>
          </cell>
          <cell r="BG2293">
            <v>26084</v>
          </cell>
          <cell r="BH2293">
            <v>44</v>
          </cell>
          <cell r="BI2293">
            <v>8</v>
          </cell>
          <cell r="BJ2293">
            <v>47268</v>
          </cell>
          <cell r="BK2293" t="str">
            <v>41 - 45 yrs</v>
          </cell>
          <cell r="BL2293" t="str">
            <v>Married</v>
          </cell>
          <cell r="BM2293">
            <v>6</v>
          </cell>
          <cell r="BN2293" t="str">
            <v>NANI CHANVAI, PO ATUL ATUL</v>
          </cell>
          <cell r="BO2293" t="str">
            <v>VALSAD</v>
          </cell>
          <cell r="BP2293" t="str">
            <v>Gujarat</v>
          </cell>
          <cell r="BQ2293">
            <v>0</v>
          </cell>
          <cell r="BR2293" t="str">
            <v>B.Sc</v>
          </cell>
          <cell r="BS2293">
            <v>0</v>
          </cell>
          <cell r="BT2293">
            <v>0</v>
          </cell>
          <cell r="BU2293">
            <v>0</v>
          </cell>
          <cell r="BV2293">
            <v>0</v>
          </cell>
          <cell r="BW2293">
            <v>0</v>
          </cell>
          <cell r="BX2293">
            <v>0</v>
          </cell>
          <cell r="BY2293">
            <v>0</v>
          </cell>
          <cell r="BZ2293">
            <v>0</v>
          </cell>
          <cell r="CA2293">
            <v>0</v>
          </cell>
          <cell r="CB2293">
            <v>0</v>
          </cell>
          <cell r="CC2293">
            <v>0</v>
          </cell>
          <cell r="CD2293">
            <v>0</v>
          </cell>
          <cell r="CE2293" t="str">
            <v>ATWPP3512H</v>
          </cell>
          <cell r="CF2293" t="str">
            <v>Sharad Dahake</v>
          </cell>
          <cell r="CG2293">
            <v>0</v>
          </cell>
        </row>
        <row r="2294">
          <cell r="B2294">
            <v>10002903</v>
          </cell>
          <cell r="C2294" t="str">
            <v>Active</v>
          </cell>
          <cell r="D2294">
            <v>1010302999</v>
          </cell>
          <cell r="E2294" t="str">
            <v>TALOJA-FINANCE</v>
          </cell>
          <cell r="F2294" t="str">
            <v>1010300389</v>
          </cell>
          <cell r="G2294" t="str">
            <v>04/0598</v>
          </cell>
          <cell r="H2294" t="str">
            <v>M</v>
          </cell>
          <cell r="I2294" t="str">
            <v>Sunil</v>
          </cell>
          <cell r="J2294" t="str">
            <v>Desai</v>
          </cell>
          <cell r="K2294" t="str">
            <v>Revappa</v>
          </cell>
          <cell r="L2294" t="str">
            <v>Assistant Manager</v>
          </cell>
          <cell r="M2294" t="str">
            <v>Accounts</v>
          </cell>
          <cell r="N2294" t="str">
            <v>Support</v>
          </cell>
          <cell r="O2294">
            <v>0</v>
          </cell>
          <cell r="P2294" t="str">
            <v>Finance &amp; Accounts</v>
          </cell>
          <cell r="Q2294" t="str">
            <v>Accounts</v>
          </cell>
          <cell r="R2294" t="str">
            <v>Corporate Shared Services</v>
          </cell>
          <cell r="S2294" t="str">
            <v>JMC</v>
          </cell>
          <cell r="T2294" t="str">
            <v>EG-1</v>
          </cell>
          <cell r="U2294" t="str">
            <v>Taloja</v>
          </cell>
          <cell r="V2294" t="str">
            <v>Taloja</v>
          </cell>
          <cell r="W2294">
            <v>41276</v>
          </cell>
          <cell r="X2294">
            <v>41287</v>
          </cell>
          <cell r="Y2294">
            <v>17</v>
          </cell>
          <cell r="Z2294">
            <v>3.1247443277524165</v>
          </cell>
          <cell r="AA2294">
            <v>20.124744327752417</v>
          </cell>
          <cell r="AB2294">
            <v>0</v>
          </cell>
          <cell r="AC2294">
            <v>0</v>
          </cell>
          <cell r="AD2294">
            <v>41456</v>
          </cell>
          <cell r="AE2294">
            <v>0</v>
          </cell>
          <cell r="AF2294">
            <v>41456</v>
          </cell>
          <cell r="AG2294">
            <v>0</v>
          </cell>
          <cell r="AH2294">
            <v>0</v>
          </cell>
          <cell r="AI2294">
            <v>0</v>
          </cell>
          <cell r="AJ2294">
            <v>0</v>
          </cell>
          <cell r="AK2294">
            <v>0</v>
          </cell>
          <cell r="AL2294">
            <v>0</v>
          </cell>
          <cell r="AM2294">
            <v>0</v>
          </cell>
          <cell r="AN2294">
            <v>0</v>
          </cell>
          <cell r="AO2294">
            <v>0</v>
          </cell>
          <cell r="AP2294">
            <v>0</v>
          </cell>
          <cell r="AQ2294">
            <v>0</v>
          </cell>
          <cell r="AR2294">
            <v>0</v>
          </cell>
          <cell r="AS2294">
            <v>0</v>
          </cell>
          <cell r="AT2294">
            <v>0</v>
          </cell>
          <cell r="AU2294">
            <v>0</v>
          </cell>
          <cell r="AV2294">
            <v>0</v>
          </cell>
          <cell r="AW2294">
            <v>0</v>
          </cell>
          <cell r="AX2294">
            <v>0</v>
          </cell>
          <cell r="AY2294">
            <v>0</v>
          </cell>
          <cell r="AZ2294">
            <v>0</v>
          </cell>
          <cell r="BA2294">
            <v>0</v>
          </cell>
          <cell r="BB2294">
            <v>0</v>
          </cell>
          <cell r="BC2294">
            <v>0</v>
          </cell>
          <cell r="BD2294">
            <v>0</v>
          </cell>
          <cell r="BE2294">
            <v>0</v>
          </cell>
          <cell r="BF2294">
            <v>0</v>
          </cell>
          <cell r="BG2294">
            <v>27043</v>
          </cell>
          <cell r="BH2294">
            <v>42</v>
          </cell>
          <cell r="BI2294">
            <v>1</v>
          </cell>
          <cell r="BJ2294">
            <v>48957</v>
          </cell>
          <cell r="BK2294" t="str">
            <v>41 - 45 yrs</v>
          </cell>
          <cell r="BL2294" t="str">
            <v>Married</v>
          </cell>
          <cell r="BM2294">
            <v>4</v>
          </cell>
          <cell r="BN2294" t="str">
            <v>A-102, Guruprem complex, Sector-04, Plot No.25, Nesr Dr. Singh City Hospital,</v>
          </cell>
          <cell r="BO2294" t="str">
            <v>Kalamboli</v>
          </cell>
          <cell r="BP2294" t="str">
            <v>Navi Mumbai</v>
          </cell>
          <cell r="BQ2294">
            <v>410218</v>
          </cell>
          <cell r="BR2294" t="str">
            <v>B.Com</v>
          </cell>
          <cell r="BS2294">
            <v>0</v>
          </cell>
          <cell r="BT2294">
            <v>0</v>
          </cell>
          <cell r="BU2294" t="str">
            <v>CMI FPE Limited</v>
          </cell>
          <cell r="BV2294">
            <v>0</v>
          </cell>
          <cell r="BW2294">
            <v>0</v>
          </cell>
          <cell r="BX2294">
            <v>0</v>
          </cell>
          <cell r="BY2294">
            <v>0</v>
          </cell>
          <cell r="BZ2294">
            <v>0</v>
          </cell>
          <cell r="CA2294">
            <v>0</v>
          </cell>
          <cell r="CB2294">
            <v>0</v>
          </cell>
          <cell r="CC2294">
            <v>0</v>
          </cell>
          <cell r="CD2294">
            <v>0</v>
          </cell>
          <cell r="CE2294" t="str">
            <v>AHKPD0608G</v>
          </cell>
          <cell r="CF2294" t="str">
            <v>Madhulika Pathak</v>
          </cell>
          <cell r="CG2294" t="str">
            <v>Madhulika Pathak</v>
          </cell>
        </row>
        <row r="2295">
          <cell r="B2295">
            <v>10002232</v>
          </cell>
          <cell r="C2295" t="str">
            <v>Active</v>
          </cell>
          <cell r="D2295">
            <v>2011299999</v>
          </cell>
          <cell r="E2295" t="str">
            <v>DAMAN-COMMON</v>
          </cell>
          <cell r="F2295" t="str">
            <v>2011200109</v>
          </cell>
          <cell r="G2295" t="str">
            <v>NA</v>
          </cell>
          <cell r="H2295" t="str">
            <v>M</v>
          </cell>
          <cell r="I2295" t="str">
            <v xml:space="preserve">Hitesh </v>
          </cell>
          <cell r="J2295" t="str">
            <v>Patel</v>
          </cell>
          <cell r="K2295" t="str">
            <v>Ramanbhai</v>
          </cell>
          <cell r="L2295" t="str">
            <v>Officer</v>
          </cell>
          <cell r="M2295" t="str">
            <v>Dispatch</v>
          </cell>
          <cell r="N2295" t="str">
            <v>Support</v>
          </cell>
          <cell r="O2295">
            <v>0</v>
          </cell>
          <cell r="P2295" t="str">
            <v>PCP Manufacturing</v>
          </cell>
          <cell r="Q2295">
            <v>0</v>
          </cell>
          <cell r="R2295" t="str">
            <v>Personal Care Products</v>
          </cell>
          <cell r="S2295" t="str">
            <v>OC</v>
          </cell>
          <cell r="T2295" t="str">
            <v>M1</v>
          </cell>
          <cell r="U2295" t="str">
            <v>Daman</v>
          </cell>
          <cell r="V2295" t="str">
            <v>Daman</v>
          </cell>
          <cell r="W2295">
            <v>37257</v>
          </cell>
          <cell r="X2295">
            <v>37257</v>
          </cell>
          <cell r="Y2295">
            <v>2</v>
          </cell>
          <cell r="Z2295">
            <v>14.135703232179099</v>
          </cell>
          <cell r="AA2295">
            <v>16.135703232179097</v>
          </cell>
          <cell r="AB2295">
            <v>0</v>
          </cell>
          <cell r="AC2295">
            <v>0</v>
          </cell>
          <cell r="AD2295">
            <v>37438</v>
          </cell>
          <cell r="AE2295">
            <v>0</v>
          </cell>
          <cell r="AF2295">
            <v>37438</v>
          </cell>
          <cell r="AG2295">
            <v>0</v>
          </cell>
          <cell r="AH2295">
            <v>0</v>
          </cell>
          <cell r="AI2295">
            <v>0</v>
          </cell>
          <cell r="AJ2295">
            <v>0</v>
          </cell>
          <cell r="AK2295">
            <v>0</v>
          </cell>
          <cell r="AL2295">
            <v>0</v>
          </cell>
          <cell r="AM2295">
            <v>0</v>
          </cell>
          <cell r="AN2295">
            <v>0</v>
          </cell>
          <cell r="AO2295">
            <v>0</v>
          </cell>
          <cell r="AP2295">
            <v>0</v>
          </cell>
          <cell r="AQ2295">
            <v>0</v>
          </cell>
          <cell r="AR2295">
            <v>0</v>
          </cell>
          <cell r="AS2295">
            <v>0</v>
          </cell>
          <cell r="AT2295">
            <v>0</v>
          </cell>
          <cell r="AU2295">
            <v>0</v>
          </cell>
          <cell r="AV2295">
            <v>0</v>
          </cell>
          <cell r="AW2295">
            <v>0</v>
          </cell>
          <cell r="AX2295">
            <v>0</v>
          </cell>
          <cell r="AY2295">
            <v>0</v>
          </cell>
          <cell r="AZ2295">
            <v>0</v>
          </cell>
          <cell r="BA2295">
            <v>0</v>
          </cell>
          <cell r="BB2295">
            <v>0</v>
          </cell>
          <cell r="BC2295">
            <v>0</v>
          </cell>
          <cell r="BD2295">
            <v>0</v>
          </cell>
          <cell r="BE2295">
            <v>0</v>
          </cell>
          <cell r="BF2295">
            <v>0</v>
          </cell>
          <cell r="BG2295">
            <v>29407</v>
          </cell>
          <cell r="BH2295">
            <v>35</v>
          </cell>
          <cell r="BI2295">
            <v>7</v>
          </cell>
          <cell r="BJ2295">
            <v>50590</v>
          </cell>
          <cell r="BK2295" t="str">
            <v>31 - 35 yrs</v>
          </cell>
          <cell r="BL2295" t="str">
            <v>Married</v>
          </cell>
          <cell r="BM2295">
            <v>5</v>
          </cell>
          <cell r="BN2295" t="str">
            <v>At Nani Chanvai Atul</v>
          </cell>
          <cell r="BO2295" t="str">
            <v>VALSAD</v>
          </cell>
          <cell r="BP2295" t="str">
            <v>Gujarat</v>
          </cell>
          <cell r="BQ2295">
            <v>0</v>
          </cell>
          <cell r="BR2295" t="str">
            <v>B. Com</v>
          </cell>
          <cell r="BS2295">
            <v>0</v>
          </cell>
          <cell r="BT2295">
            <v>0</v>
          </cell>
          <cell r="BU2295">
            <v>0</v>
          </cell>
          <cell r="BV2295">
            <v>0</v>
          </cell>
          <cell r="BW2295">
            <v>0</v>
          </cell>
          <cell r="BX2295">
            <v>0</v>
          </cell>
          <cell r="BY2295">
            <v>0</v>
          </cell>
          <cell r="BZ2295">
            <v>0</v>
          </cell>
          <cell r="CA2295">
            <v>0</v>
          </cell>
          <cell r="CB2295">
            <v>0</v>
          </cell>
          <cell r="CC2295">
            <v>0</v>
          </cell>
          <cell r="CD2295">
            <v>0</v>
          </cell>
          <cell r="CE2295" t="str">
            <v>AMEPP4844K</v>
          </cell>
          <cell r="CF2295" t="str">
            <v>Haresh Patel</v>
          </cell>
          <cell r="CG2295">
            <v>0</v>
          </cell>
        </row>
        <row r="2296">
          <cell r="B2296">
            <v>10002142</v>
          </cell>
          <cell r="C2296" t="str">
            <v>Active</v>
          </cell>
          <cell r="D2296">
            <v>2011299999</v>
          </cell>
          <cell r="E2296" t="str">
            <v>DAMAN-COMMON</v>
          </cell>
          <cell r="F2296" t="str">
            <v>2011200041</v>
          </cell>
          <cell r="G2296" t="str">
            <v>NA</v>
          </cell>
          <cell r="H2296" t="str">
            <v>M</v>
          </cell>
          <cell r="I2296" t="str">
            <v xml:space="preserve">Vinod </v>
          </cell>
          <cell r="J2296" t="str">
            <v>Patel</v>
          </cell>
          <cell r="K2296" t="str">
            <v>Dhayabhai</v>
          </cell>
          <cell r="L2296" t="str">
            <v>Officer</v>
          </cell>
          <cell r="M2296" t="str">
            <v>Stores</v>
          </cell>
          <cell r="N2296" t="str">
            <v>Core</v>
          </cell>
          <cell r="O2296">
            <v>0</v>
          </cell>
          <cell r="P2296" t="str">
            <v>PCP Manufacturing</v>
          </cell>
          <cell r="Q2296">
            <v>0</v>
          </cell>
          <cell r="R2296" t="str">
            <v>Personal Care Products</v>
          </cell>
          <cell r="S2296" t="str">
            <v>OC</v>
          </cell>
          <cell r="T2296" t="str">
            <v>M1</v>
          </cell>
          <cell r="U2296" t="str">
            <v>Daman</v>
          </cell>
          <cell r="V2296" t="str">
            <v>Daman</v>
          </cell>
          <cell r="W2296">
            <v>37501</v>
          </cell>
          <cell r="X2296">
            <v>37500</v>
          </cell>
          <cell r="Y2296">
            <v>11</v>
          </cell>
          <cell r="Z2296">
            <v>13.467210081494166</v>
          </cell>
          <cell r="AA2296">
            <v>24.467210081494166</v>
          </cell>
          <cell r="AB2296">
            <v>0</v>
          </cell>
          <cell r="AC2296">
            <v>0</v>
          </cell>
          <cell r="AD2296">
            <v>37682</v>
          </cell>
          <cell r="AE2296">
            <v>0</v>
          </cell>
          <cell r="AF2296">
            <v>37681</v>
          </cell>
          <cell r="AG2296">
            <v>0</v>
          </cell>
          <cell r="AH2296">
            <v>0</v>
          </cell>
          <cell r="AI2296">
            <v>0</v>
          </cell>
          <cell r="AJ2296">
            <v>0</v>
          </cell>
          <cell r="AK2296">
            <v>0</v>
          </cell>
          <cell r="AL2296">
            <v>0</v>
          </cell>
          <cell r="AM2296">
            <v>0</v>
          </cell>
          <cell r="AN2296">
            <v>0</v>
          </cell>
          <cell r="AO2296">
            <v>0</v>
          </cell>
          <cell r="AP2296">
            <v>0</v>
          </cell>
          <cell r="AQ2296">
            <v>0</v>
          </cell>
          <cell r="AR2296">
            <v>0</v>
          </cell>
          <cell r="AS2296">
            <v>0</v>
          </cell>
          <cell r="AT2296">
            <v>0</v>
          </cell>
          <cell r="AU2296">
            <v>0</v>
          </cell>
          <cell r="AV2296">
            <v>0</v>
          </cell>
          <cell r="AW2296">
            <v>0</v>
          </cell>
          <cell r="AX2296">
            <v>0</v>
          </cell>
          <cell r="AY2296">
            <v>0</v>
          </cell>
          <cell r="AZ2296">
            <v>0</v>
          </cell>
          <cell r="BA2296">
            <v>0</v>
          </cell>
          <cell r="BB2296">
            <v>0</v>
          </cell>
          <cell r="BC2296">
            <v>0</v>
          </cell>
          <cell r="BD2296">
            <v>0</v>
          </cell>
          <cell r="BE2296">
            <v>0</v>
          </cell>
          <cell r="BF2296">
            <v>0</v>
          </cell>
          <cell r="BG2296">
            <v>23208</v>
          </cell>
          <cell r="BH2296">
            <v>52</v>
          </cell>
          <cell r="BI2296">
            <v>7</v>
          </cell>
          <cell r="BJ2296">
            <v>44392</v>
          </cell>
          <cell r="BK2296" t="str">
            <v>51 - 55 yrs</v>
          </cell>
          <cell r="BL2296" t="str">
            <v>Married</v>
          </cell>
          <cell r="BM2296">
            <v>3</v>
          </cell>
          <cell r="BN2296" t="str">
            <v>AT MOTA SARWADA VALLABH NAGAR</v>
          </cell>
          <cell r="BO2296" t="str">
            <v>VALSAD</v>
          </cell>
          <cell r="BP2296" t="str">
            <v>Gujarat</v>
          </cell>
          <cell r="BQ2296">
            <v>0</v>
          </cell>
          <cell r="BR2296" t="str">
            <v>B. Com</v>
          </cell>
          <cell r="BS2296">
            <v>0</v>
          </cell>
          <cell r="BT2296" t="str">
            <v>Computer</v>
          </cell>
          <cell r="BU2296">
            <v>0</v>
          </cell>
          <cell r="BV2296">
            <v>0</v>
          </cell>
          <cell r="BW2296">
            <v>0</v>
          </cell>
          <cell r="BX2296">
            <v>0</v>
          </cell>
          <cell r="BY2296">
            <v>0</v>
          </cell>
          <cell r="BZ2296">
            <v>0</v>
          </cell>
          <cell r="CA2296">
            <v>0</v>
          </cell>
          <cell r="CB2296">
            <v>0</v>
          </cell>
          <cell r="CC2296">
            <v>0</v>
          </cell>
          <cell r="CD2296">
            <v>0</v>
          </cell>
          <cell r="CE2296" t="str">
            <v>CHSPP9354D</v>
          </cell>
          <cell r="CF2296" t="str">
            <v>Cyrus Bamji</v>
          </cell>
          <cell r="CG2296">
            <v>0</v>
          </cell>
        </row>
        <row r="2297">
          <cell r="B2297">
            <v>10002202</v>
          </cell>
          <cell r="C2297" t="str">
            <v>Active</v>
          </cell>
          <cell r="D2297">
            <v>2011299999</v>
          </cell>
          <cell r="E2297" t="str">
            <v>DAMAN-COMMON</v>
          </cell>
          <cell r="F2297" t="str">
            <v>2011200088</v>
          </cell>
          <cell r="G2297" t="str">
            <v>NA</v>
          </cell>
          <cell r="H2297" t="str">
            <v>M</v>
          </cell>
          <cell r="I2297" t="str">
            <v xml:space="preserve">Rajendra </v>
          </cell>
          <cell r="J2297" t="str">
            <v>Patel</v>
          </cell>
          <cell r="K2297" t="str">
            <v>Thakorbhai</v>
          </cell>
          <cell r="L2297" t="str">
            <v>Electrician</v>
          </cell>
          <cell r="M2297" t="str">
            <v>Engineering Services</v>
          </cell>
          <cell r="N2297" t="str">
            <v>Core</v>
          </cell>
          <cell r="O2297">
            <v>0</v>
          </cell>
          <cell r="P2297" t="str">
            <v>PCP Manufacturing</v>
          </cell>
          <cell r="Q2297">
            <v>0</v>
          </cell>
          <cell r="R2297" t="str">
            <v>Personal Care Products</v>
          </cell>
          <cell r="S2297" t="str">
            <v>Associate</v>
          </cell>
          <cell r="T2297" t="str">
            <v>A1</v>
          </cell>
          <cell r="U2297" t="str">
            <v>Daman</v>
          </cell>
          <cell r="V2297" t="str">
            <v>Daman</v>
          </cell>
          <cell r="W2297">
            <v>37530</v>
          </cell>
          <cell r="X2297">
            <v>37530</v>
          </cell>
          <cell r="Y2297">
            <v>10</v>
          </cell>
          <cell r="Z2297">
            <v>13.387758026382553</v>
          </cell>
          <cell r="AA2297">
            <v>23.387758026382553</v>
          </cell>
          <cell r="AB2297">
            <v>0</v>
          </cell>
          <cell r="AC2297">
            <v>0</v>
          </cell>
          <cell r="AD2297">
            <v>37711</v>
          </cell>
          <cell r="AE2297">
            <v>0</v>
          </cell>
          <cell r="AF2297">
            <v>37712</v>
          </cell>
          <cell r="AG2297">
            <v>0</v>
          </cell>
          <cell r="AH2297">
            <v>0</v>
          </cell>
          <cell r="AI2297">
            <v>0</v>
          </cell>
          <cell r="AJ2297">
            <v>0</v>
          </cell>
          <cell r="AK2297">
            <v>0</v>
          </cell>
          <cell r="AL2297">
            <v>0</v>
          </cell>
          <cell r="AM2297">
            <v>0</v>
          </cell>
          <cell r="AN2297">
            <v>0</v>
          </cell>
          <cell r="AO2297">
            <v>0</v>
          </cell>
          <cell r="AP2297">
            <v>0</v>
          </cell>
          <cell r="AQ2297">
            <v>0</v>
          </cell>
          <cell r="AR2297">
            <v>0</v>
          </cell>
          <cell r="AS2297">
            <v>0</v>
          </cell>
          <cell r="AT2297">
            <v>0</v>
          </cell>
          <cell r="AU2297">
            <v>0</v>
          </cell>
          <cell r="AV2297">
            <v>0</v>
          </cell>
          <cell r="AW2297">
            <v>0</v>
          </cell>
          <cell r="AX2297">
            <v>0</v>
          </cell>
          <cell r="AY2297">
            <v>0</v>
          </cell>
          <cell r="AZ2297">
            <v>0</v>
          </cell>
          <cell r="BA2297">
            <v>0</v>
          </cell>
          <cell r="BB2297">
            <v>0</v>
          </cell>
          <cell r="BC2297">
            <v>0</v>
          </cell>
          <cell r="BD2297">
            <v>0</v>
          </cell>
          <cell r="BE2297">
            <v>0</v>
          </cell>
          <cell r="BF2297">
            <v>0</v>
          </cell>
          <cell r="BG2297">
            <v>24684</v>
          </cell>
          <cell r="BH2297">
            <v>48</v>
          </cell>
          <cell r="BI2297">
            <v>6</v>
          </cell>
          <cell r="BJ2297">
            <v>45868</v>
          </cell>
          <cell r="BK2297" t="str">
            <v>46 - 50 yrs</v>
          </cell>
          <cell r="BL2297" t="str">
            <v>Married</v>
          </cell>
          <cell r="BM2297">
            <v>4</v>
          </cell>
          <cell r="BN2297" t="str">
            <v>AT.PO. UDWADA TOWN UDWADA</v>
          </cell>
          <cell r="BO2297" t="str">
            <v>VALSAD</v>
          </cell>
          <cell r="BP2297" t="str">
            <v>Gujarat</v>
          </cell>
          <cell r="BQ2297">
            <v>0</v>
          </cell>
          <cell r="BR2297" t="str">
            <v>SSC Passed</v>
          </cell>
          <cell r="BS2297">
            <v>0</v>
          </cell>
          <cell r="BT2297" t="str">
            <v>ITI Daman</v>
          </cell>
          <cell r="BU2297">
            <v>0</v>
          </cell>
          <cell r="BV2297">
            <v>0</v>
          </cell>
          <cell r="BW2297">
            <v>0</v>
          </cell>
          <cell r="BX2297">
            <v>0</v>
          </cell>
          <cell r="BY2297">
            <v>0</v>
          </cell>
          <cell r="BZ2297">
            <v>0</v>
          </cell>
          <cell r="CA2297">
            <v>0</v>
          </cell>
          <cell r="CB2297">
            <v>0</v>
          </cell>
          <cell r="CC2297">
            <v>0</v>
          </cell>
          <cell r="CD2297">
            <v>0</v>
          </cell>
          <cell r="CE2297" t="str">
            <v>BBAPP1853A</v>
          </cell>
          <cell r="CF2297" t="str">
            <v>Sunil Patel</v>
          </cell>
          <cell r="CG2297">
            <v>0</v>
          </cell>
        </row>
        <row r="2298">
          <cell r="B2298">
            <v>10002203</v>
          </cell>
          <cell r="C2298" t="str">
            <v>Active</v>
          </cell>
          <cell r="D2298">
            <v>2011299999</v>
          </cell>
          <cell r="E2298" t="str">
            <v>DAMAN-COMMON</v>
          </cell>
          <cell r="F2298" t="str">
            <v>2011200089</v>
          </cell>
          <cell r="G2298" t="str">
            <v>NA</v>
          </cell>
          <cell r="H2298" t="str">
            <v>M</v>
          </cell>
          <cell r="I2298" t="str">
            <v xml:space="preserve">Ashokkumar </v>
          </cell>
          <cell r="J2298" t="str">
            <v>Singh</v>
          </cell>
          <cell r="K2298" t="str">
            <v>Ramsurat</v>
          </cell>
          <cell r="L2298" t="str">
            <v>Chemist</v>
          </cell>
          <cell r="M2298" t="str">
            <v>Production</v>
          </cell>
          <cell r="N2298" t="str">
            <v>Core</v>
          </cell>
          <cell r="O2298">
            <v>0</v>
          </cell>
          <cell r="P2298" t="str">
            <v>PCP Manufacturing</v>
          </cell>
          <cell r="Q2298">
            <v>0</v>
          </cell>
          <cell r="R2298" t="str">
            <v>Personal Care Products</v>
          </cell>
          <cell r="S2298" t="str">
            <v>OC</v>
          </cell>
          <cell r="T2298" t="str">
            <v>S1</v>
          </cell>
          <cell r="U2298" t="str">
            <v>Daman</v>
          </cell>
          <cell r="V2298" t="str">
            <v>Daman</v>
          </cell>
          <cell r="W2298">
            <v>37834</v>
          </cell>
          <cell r="X2298">
            <v>37834</v>
          </cell>
          <cell r="Y2298">
            <v>0</v>
          </cell>
          <cell r="Z2298">
            <v>12.554881314053786</v>
          </cell>
          <cell r="AA2298">
            <v>12.554881314053786</v>
          </cell>
          <cell r="AB2298">
            <v>0</v>
          </cell>
          <cell r="AC2298">
            <v>0</v>
          </cell>
          <cell r="AD2298">
            <v>38015</v>
          </cell>
          <cell r="AE2298">
            <v>0</v>
          </cell>
          <cell r="AF2298">
            <v>38018</v>
          </cell>
          <cell r="AG2298">
            <v>0</v>
          </cell>
          <cell r="AH2298">
            <v>0</v>
          </cell>
          <cell r="AI2298">
            <v>0</v>
          </cell>
          <cell r="AJ2298">
            <v>0</v>
          </cell>
          <cell r="AK2298">
            <v>0</v>
          </cell>
          <cell r="AL2298">
            <v>0</v>
          </cell>
          <cell r="AM2298">
            <v>0</v>
          </cell>
          <cell r="AN2298">
            <v>0</v>
          </cell>
          <cell r="AO2298">
            <v>0</v>
          </cell>
          <cell r="AP2298">
            <v>0</v>
          </cell>
          <cell r="AQ2298">
            <v>0</v>
          </cell>
          <cell r="AR2298">
            <v>0</v>
          </cell>
          <cell r="AS2298">
            <v>0</v>
          </cell>
          <cell r="AT2298">
            <v>0</v>
          </cell>
          <cell r="AU2298">
            <v>0</v>
          </cell>
          <cell r="AV2298">
            <v>0</v>
          </cell>
          <cell r="AW2298">
            <v>0</v>
          </cell>
          <cell r="AX2298">
            <v>0</v>
          </cell>
          <cell r="AY2298">
            <v>0</v>
          </cell>
          <cell r="AZ2298">
            <v>0</v>
          </cell>
          <cell r="BA2298">
            <v>0</v>
          </cell>
          <cell r="BB2298">
            <v>0</v>
          </cell>
          <cell r="BC2298">
            <v>0</v>
          </cell>
          <cell r="BD2298">
            <v>0</v>
          </cell>
          <cell r="BE2298" t="str">
            <v>Quality Control</v>
          </cell>
          <cell r="BF2298">
            <v>42095</v>
          </cell>
          <cell r="BG2298">
            <v>23752</v>
          </cell>
          <cell r="BH2298">
            <v>51</v>
          </cell>
          <cell r="BI2298">
            <v>1</v>
          </cell>
          <cell r="BJ2298">
            <v>44935</v>
          </cell>
          <cell r="BK2298" t="str">
            <v>46 - 50 yrs</v>
          </cell>
          <cell r="BL2298" t="str">
            <v>Married</v>
          </cell>
          <cell r="BM2298">
            <v>3</v>
          </cell>
          <cell r="BN2298" t="str">
            <v>BHIMPORE NANI DAMAN</v>
          </cell>
          <cell r="BO2298" t="str">
            <v>DAMAN</v>
          </cell>
          <cell r="BP2298" t="str">
            <v>Daman &amp; Diu</v>
          </cell>
          <cell r="BQ2298">
            <v>0</v>
          </cell>
          <cell r="BR2298" t="str">
            <v>B.Sc</v>
          </cell>
          <cell r="BS2298">
            <v>0</v>
          </cell>
          <cell r="BT2298" t="str">
            <v>PGD Envi.Science</v>
          </cell>
          <cell r="BU2298">
            <v>0</v>
          </cell>
          <cell r="BV2298">
            <v>0</v>
          </cell>
          <cell r="BW2298">
            <v>0</v>
          </cell>
          <cell r="BX2298">
            <v>0</v>
          </cell>
          <cell r="BY2298">
            <v>0</v>
          </cell>
          <cell r="BZ2298">
            <v>0</v>
          </cell>
          <cell r="CA2298">
            <v>0</v>
          </cell>
          <cell r="CB2298">
            <v>0</v>
          </cell>
          <cell r="CC2298">
            <v>0</v>
          </cell>
          <cell r="CD2298">
            <v>0</v>
          </cell>
          <cell r="CE2298" t="str">
            <v>DUAPS5411J</v>
          </cell>
          <cell r="CF2298" t="str">
            <v>Mahesh Lad</v>
          </cell>
          <cell r="CG2298">
            <v>0</v>
          </cell>
        </row>
        <row r="2299">
          <cell r="B2299">
            <v>10002180</v>
          </cell>
          <cell r="C2299" t="str">
            <v>Active</v>
          </cell>
          <cell r="D2299">
            <v>2011299999</v>
          </cell>
          <cell r="E2299" t="str">
            <v>DAMAN-COMMON</v>
          </cell>
          <cell r="F2299" t="str">
            <v>2011200074</v>
          </cell>
          <cell r="G2299" t="str">
            <v>NA</v>
          </cell>
          <cell r="H2299" t="str">
            <v>F</v>
          </cell>
          <cell r="I2299" t="str">
            <v xml:space="preserve">Jagruti </v>
          </cell>
          <cell r="J2299" t="str">
            <v>Patel</v>
          </cell>
          <cell r="K2299" t="str">
            <v>Ramanbhai</v>
          </cell>
          <cell r="L2299" t="str">
            <v>Operator</v>
          </cell>
          <cell r="M2299" t="str">
            <v>Production</v>
          </cell>
          <cell r="N2299" t="str">
            <v>Core</v>
          </cell>
          <cell r="O2299">
            <v>0</v>
          </cell>
          <cell r="P2299" t="str">
            <v>PCP Manufacturing</v>
          </cell>
          <cell r="Q2299">
            <v>0</v>
          </cell>
          <cell r="R2299" t="str">
            <v>Personal Care Products</v>
          </cell>
          <cell r="S2299" t="str">
            <v>Associate</v>
          </cell>
          <cell r="T2299" t="str">
            <v>A - 0</v>
          </cell>
          <cell r="U2299" t="str">
            <v>Daman</v>
          </cell>
          <cell r="V2299" t="str">
            <v>Daman</v>
          </cell>
          <cell r="W2299">
            <v>38261</v>
          </cell>
          <cell r="X2299">
            <v>38261</v>
          </cell>
          <cell r="Y2299">
            <v>4</v>
          </cell>
          <cell r="Z2299">
            <v>11.385018300672249</v>
          </cell>
          <cell r="AA2299">
            <v>15.385018300672249</v>
          </cell>
          <cell r="AB2299">
            <v>0</v>
          </cell>
          <cell r="AC2299">
            <v>0</v>
          </cell>
          <cell r="AD2299">
            <v>38442</v>
          </cell>
          <cell r="AE2299">
            <v>0</v>
          </cell>
          <cell r="AF2299">
            <v>38443</v>
          </cell>
          <cell r="AG2299">
            <v>0</v>
          </cell>
          <cell r="AH2299">
            <v>0</v>
          </cell>
          <cell r="AI2299">
            <v>0</v>
          </cell>
          <cell r="AJ2299">
            <v>0</v>
          </cell>
          <cell r="AK2299">
            <v>0</v>
          </cell>
          <cell r="AL2299">
            <v>0</v>
          </cell>
          <cell r="AM2299">
            <v>0</v>
          </cell>
          <cell r="AN2299">
            <v>0</v>
          </cell>
          <cell r="AO2299">
            <v>0</v>
          </cell>
          <cell r="AP2299">
            <v>0</v>
          </cell>
          <cell r="AQ2299">
            <v>0</v>
          </cell>
          <cell r="AR2299">
            <v>0</v>
          </cell>
          <cell r="AS2299">
            <v>0</v>
          </cell>
          <cell r="AT2299">
            <v>0</v>
          </cell>
          <cell r="AU2299">
            <v>0</v>
          </cell>
          <cell r="AV2299">
            <v>0</v>
          </cell>
          <cell r="AW2299">
            <v>0</v>
          </cell>
          <cell r="AX2299">
            <v>0</v>
          </cell>
          <cell r="AY2299">
            <v>0</v>
          </cell>
          <cell r="AZ2299">
            <v>0</v>
          </cell>
          <cell r="BA2299">
            <v>0</v>
          </cell>
          <cell r="BB2299">
            <v>0</v>
          </cell>
          <cell r="BC2299">
            <v>0</v>
          </cell>
          <cell r="BD2299">
            <v>0</v>
          </cell>
          <cell r="BE2299">
            <v>0</v>
          </cell>
          <cell r="BF2299">
            <v>0</v>
          </cell>
          <cell r="BG2299">
            <v>26834</v>
          </cell>
          <cell r="BH2299">
            <v>42</v>
          </cell>
          <cell r="BI2299">
            <v>7</v>
          </cell>
          <cell r="BJ2299">
            <v>48017</v>
          </cell>
          <cell r="BK2299" t="str">
            <v>41 - 45 yrs</v>
          </cell>
          <cell r="BL2299" t="str">
            <v>Unmarried</v>
          </cell>
          <cell r="BM2299">
            <v>2</v>
          </cell>
          <cell r="BN2299" t="str">
            <v>At. Po. Motivakad NANI DAMAN</v>
          </cell>
          <cell r="BO2299" t="str">
            <v>DAMAN</v>
          </cell>
          <cell r="BP2299" t="str">
            <v>Daman &amp; Diu</v>
          </cell>
          <cell r="BQ2299">
            <v>0</v>
          </cell>
          <cell r="BR2299" t="str">
            <v>8th Passed</v>
          </cell>
          <cell r="BS2299">
            <v>0</v>
          </cell>
          <cell r="BT2299">
            <v>0</v>
          </cell>
          <cell r="BU2299">
            <v>0</v>
          </cell>
          <cell r="BV2299">
            <v>0</v>
          </cell>
          <cell r="BW2299">
            <v>0</v>
          </cell>
          <cell r="BX2299">
            <v>0</v>
          </cell>
          <cell r="BY2299">
            <v>0</v>
          </cell>
          <cell r="BZ2299">
            <v>0</v>
          </cell>
          <cell r="CA2299">
            <v>0</v>
          </cell>
          <cell r="CB2299">
            <v>0</v>
          </cell>
          <cell r="CC2299">
            <v>0</v>
          </cell>
          <cell r="CD2299">
            <v>0</v>
          </cell>
          <cell r="CE2299" t="str">
            <v>BHLPP8985L</v>
          </cell>
          <cell r="CF2299" t="str">
            <v>Hitesh Patel</v>
          </cell>
          <cell r="CG2299">
            <v>0</v>
          </cell>
        </row>
        <row r="2300">
          <cell r="B2300">
            <v>10002204</v>
          </cell>
          <cell r="C2300" t="str">
            <v>Active</v>
          </cell>
          <cell r="D2300">
            <v>2011299999</v>
          </cell>
          <cell r="E2300" t="str">
            <v>DAMAN-COMMON</v>
          </cell>
          <cell r="F2300" t="str">
            <v>2011200090</v>
          </cell>
          <cell r="G2300" t="str">
            <v>NA</v>
          </cell>
          <cell r="H2300" t="str">
            <v>F</v>
          </cell>
          <cell r="I2300" t="str">
            <v xml:space="preserve">Taruna </v>
          </cell>
          <cell r="J2300" t="str">
            <v>Tandel</v>
          </cell>
          <cell r="K2300" t="str">
            <v>Dulabh Bhai</v>
          </cell>
          <cell r="L2300" t="str">
            <v>Helper</v>
          </cell>
          <cell r="M2300" t="str">
            <v>Production</v>
          </cell>
          <cell r="N2300" t="str">
            <v>Core</v>
          </cell>
          <cell r="O2300">
            <v>0</v>
          </cell>
          <cell r="P2300" t="str">
            <v>PCP Manufacturing</v>
          </cell>
          <cell r="Q2300">
            <v>0</v>
          </cell>
          <cell r="R2300" t="str">
            <v>Personal Care Products</v>
          </cell>
          <cell r="S2300" t="str">
            <v>Associate</v>
          </cell>
          <cell r="T2300" t="str">
            <v>A - 0</v>
          </cell>
          <cell r="U2300" t="str">
            <v>Daman</v>
          </cell>
          <cell r="V2300" t="str">
            <v>Daman</v>
          </cell>
          <cell r="W2300">
            <v>38261</v>
          </cell>
          <cell r="X2300">
            <v>38261</v>
          </cell>
          <cell r="Y2300">
            <v>5</v>
          </cell>
          <cell r="Z2300">
            <v>11.385018300672249</v>
          </cell>
          <cell r="AA2300">
            <v>16.38501830067225</v>
          </cell>
          <cell r="AB2300">
            <v>0</v>
          </cell>
          <cell r="AC2300">
            <v>0</v>
          </cell>
          <cell r="AD2300">
            <v>38442</v>
          </cell>
          <cell r="AE2300">
            <v>0</v>
          </cell>
          <cell r="AF2300">
            <v>38443</v>
          </cell>
          <cell r="AG2300">
            <v>0</v>
          </cell>
          <cell r="AH2300">
            <v>0</v>
          </cell>
          <cell r="AI2300">
            <v>0</v>
          </cell>
          <cell r="AJ2300">
            <v>0</v>
          </cell>
          <cell r="AK2300">
            <v>0</v>
          </cell>
          <cell r="AL2300">
            <v>0</v>
          </cell>
          <cell r="AM2300">
            <v>0</v>
          </cell>
          <cell r="AN2300">
            <v>0</v>
          </cell>
          <cell r="AO2300">
            <v>0</v>
          </cell>
          <cell r="AP2300">
            <v>0</v>
          </cell>
          <cell r="AQ2300">
            <v>0</v>
          </cell>
          <cell r="AR2300">
            <v>0</v>
          </cell>
          <cell r="AS2300">
            <v>0</v>
          </cell>
          <cell r="AT2300">
            <v>0</v>
          </cell>
          <cell r="AU2300">
            <v>0</v>
          </cell>
          <cell r="AV2300">
            <v>0</v>
          </cell>
          <cell r="AW2300">
            <v>0</v>
          </cell>
          <cell r="AX2300">
            <v>0</v>
          </cell>
          <cell r="AY2300">
            <v>0</v>
          </cell>
          <cell r="AZ2300">
            <v>0</v>
          </cell>
          <cell r="BA2300">
            <v>0</v>
          </cell>
          <cell r="BB2300">
            <v>0</v>
          </cell>
          <cell r="BC2300">
            <v>0</v>
          </cell>
          <cell r="BD2300">
            <v>0</v>
          </cell>
          <cell r="BE2300">
            <v>0</v>
          </cell>
          <cell r="BF2300">
            <v>0</v>
          </cell>
          <cell r="BG2300">
            <v>28060</v>
          </cell>
          <cell r="BH2300">
            <v>39</v>
          </cell>
          <cell r="BI2300">
            <v>3</v>
          </cell>
          <cell r="BJ2300">
            <v>49243</v>
          </cell>
          <cell r="BK2300" t="str">
            <v>36 - 40 yrs</v>
          </cell>
          <cell r="BL2300" t="str">
            <v>Unmarried</v>
          </cell>
          <cell r="BM2300">
            <v>2</v>
          </cell>
          <cell r="BN2300" t="str">
            <v>AT. KADAYA MACHHIWAD</v>
          </cell>
          <cell r="BO2300" t="str">
            <v>DAMAN</v>
          </cell>
          <cell r="BP2300" t="str">
            <v>Daman &amp; Diu</v>
          </cell>
          <cell r="BQ2300">
            <v>0</v>
          </cell>
          <cell r="BR2300" t="str">
            <v>SSC Passed</v>
          </cell>
          <cell r="BS2300">
            <v>0</v>
          </cell>
          <cell r="BT2300">
            <v>0</v>
          </cell>
          <cell r="BU2300">
            <v>0</v>
          </cell>
          <cell r="BV2300">
            <v>0</v>
          </cell>
          <cell r="BW2300">
            <v>0</v>
          </cell>
          <cell r="BX2300">
            <v>0</v>
          </cell>
          <cell r="BY2300">
            <v>0</v>
          </cell>
          <cell r="BZ2300">
            <v>0</v>
          </cell>
          <cell r="CA2300">
            <v>0</v>
          </cell>
          <cell r="CB2300">
            <v>0</v>
          </cell>
          <cell r="CC2300">
            <v>0</v>
          </cell>
          <cell r="CD2300">
            <v>0</v>
          </cell>
          <cell r="CE2300" t="str">
            <v>ATDPT7925M</v>
          </cell>
          <cell r="CF2300" t="str">
            <v>Hitesh Patel</v>
          </cell>
          <cell r="CG2300">
            <v>0</v>
          </cell>
        </row>
        <row r="2301">
          <cell r="B2301">
            <v>10002221</v>
          </cell>
          <cell r="C2301" t="str">
            <v>Active</v>
          </cell>
          <cell r="D2301">
            <v>2011299999</v>
          </cell>
          <cell r="E2301" t="str">
            <v>DAMAN-COMMON</v>
          </cell>
          <cell r="F2301" t="str">
            <v>2011200101</v>
          </cell>
          <cell r="G2301" t="str">
            <v>NA</v>
          </cell>
          <cell r="H2301" t="str">
            <v>F</v>
          </cell>
          <cell r="I2301" t="str">
            <v xml:space="preserve">Narmada </v>
          </cell>
          <cell r="J2301" t="str">
            <v>Tandel</v>
          </cell>
          <cell r="K2301" t="str">
            <v>Dulabh Bhai</v>
          </cell>
          <cell r="L2301" t="str">
            <v>Helper</v>
          </cell>
          <cell r="M2301" t="str">
            <v>Production</v>
          </cell>
          <cell r="N2301" t="str">
            <v>Core</v>
          </cell>
          <cell r="O2301">
            <v>0</v>
          </cell>
          <cell r="P2301" t="str">
            <v>PCP Manufacturing</v>
          </cell>
          <cell r="Q2301">
            <v>0</v>
          </cell>
          <cell r="R2301" t="str">
            <v>Personal Care Products</v>
          </cell>
          <cell r="S2301" t="str">
            <v>Associate</v>
          </cell>
          <cell r="T2301" t="str">
            <v>A - 0</v>
          </cell>
          <cell r="U2301" t="str">
            <v>Daman</v>
          </cell>
          <cell r="V2301" t="str">
            <v>Daman</v>
          </cell>
          <cell r="W2301">
            <v>38261</v>
          </cell>
          <cell r="X2301">
            <v>38261</v>
          </cell>
          <cell r="Y2301">
            <v>9</v>
          </cell>
          <cell r="Z2301">
            <v>11.385018300355156</v>
          </cell>
          <cell r="AA2301">
            <v>20.385018300355156</v>
          </cell>
          <cell r="AB2301">
            <v>0</v>
          </cell>
          <cell r="AC2301">
            <v>0</v>
          </cell>
          <cell r="AD2301">
            <v>38442</v>
          </cell>
          <cell r="AE2301">
            <v>0</v>
          </cell>
          <cell r="AF2301">
            <v>38443</v>
          </cell>
          <cell r="AG2301">
            <v>0</v>
          </cell>
          <cell r="AH2301">
            <v>0</v>
          </cell>
          <cell r="AI2301">
            <v>0</v>
          </cell>
          <cell r="AJ2301">
            <v>0</v>
          </cell>
          <cell r="AK2301">
            <v>0</v>
          </cell>
          <cell r="AL2301">
            <v>0</v>
          </cell>
          <cell r="AM2301">
            <v>0</v>
          </cell>
          <cell r="AN2301">
            <v>0</v>
          </cell>
          <cell r="AO2301">
            <v>0</v>
          </cell>
          <cell r="AP2301">
            <v>0</v>
          </cell>
          <cell r="AQ2301">
            <v>0</v>
          </cell>
          <cell r="AR2301">
            <v>0</v>
          </cell>
          <cell r="AS2301">
            <v>0</v>
          </cell>
          <cell r="AT2301">
            <v>0</v>
          </cell>
          <cell r="AU2301">
            <v>0</v>
          </cell>
          <cell r="AV2301">
            <v>0</v>
          </cell>
          <cell r="AW2301">
            <v>0</v>
          </cell>
          <cell r="AX2301">
            <v>0</v>
          </cell>
          <cell r="AY2301">
            <v>0</v>
          </cell>
          <cell r="AZ2301">
            <v>0</v>
          </cell>
          <cell r="BA2301">
            <v>0</v>
          </cell>
          <cell r="BB2301">
            <v>0</v>
          </cell>
          <cell r="BC2301">
            <v>0</v>
          </cell>
          <cell r="BD2301">
            <v>0</v>
          </cell>
          <cell r="BE2301">
            <v>0</v>
          </cell>
          <cell r="BF2301">
            <v>0</v>
          </cell>
          <cell r="BG2301">
            <v>27005</v>
          </cell>
          <cell r="BH2301">
            <v>42</v>
          </cell>
          <cell r="BI2301">
            <v>2</v>
          </cell>
          <cell r="BJ2301">
            <v>48188</v>
          </cell>
          <cell r="BK2301" t="str">
            <v>41 - 45 yrs</v>
          </cell>
          <cell r="BL2301" t="str">
            <v>Unmarried</v>
          </cell>
          <cell r="BM2301">
            <v>2</v>
          </cell>
          <cell r="BN2301" t="str">
            <v>AT. KADAYA MACHHIWAD</v>
          </cell>
          <cell r="BO2301" t="str">
            <v>DAMAN</v>
          </cell>
          <cell r="BP2301" t="str">
            <v>Daman &amp; Diu</v>
          </cell>
          <cell r="BQ2301">
            <v>0</v>
          </cell>
          <cell r="BR2301" t="str">
            <v>8th Passed</v>
          </cell>
          <cell r="BS2301">
            <v>0</v>
          </cell>
          <cell r="BT2301">
            <v>0</v>
          </cell>
          <cell r="BU2301">
            <v>0</v>
          </cell>
          <cell r="BV2301">
            <v>0</v>
          </cell>
          <cell r="BW2301">
            <v>0</v>
          </cell>
          <cell r="BX2301">
            <v>0</v>
          </cell>
          <cell r="BY2301">
            <v>0</v>
          </cell>
          <cell r="BZ2301">
            <v>0</v>
          </cell>
          <cell r="CA2301">
            <v>0</v>
          </cell>
          <cell r="CB2301">
            <v>0</v>
          </cell>
          <cell r="CC2301">
            <v>0</v>
          </cell>
          <cell r="CD2301">
            <v>0</v>
          </cell>
          <cell r="CE2301" t="str">
            <v>ATFPT5176L</v>
          </cell>
          <cell r="CF2301" t="str">
            <v>Hitesh Patel</v>
          </cell>
          <cell r="CG2301">
            <v>0</v>
          </cell>
        </row>
        <row r="2302">
          <cell r="B2302">
            <v>10002160</v>
          </cell>
          <cell r="C2302" t="str">
            <v>Active</v>
          </cell>
          <cell r="D2302">
            <v>2011299999</v>
          </cell>
          <cell r="E2302" t="str">
            <v>DAMAN-COMMON</v>
          </cell>
          <cell r="F2302" t="str">
            <v>2011200055</v>
          </cell>
          <cell r="G2302" t="str">
            <v>NA</v>
          </cell>
          <cell r="H2302" t="str">
            <v>M</v>
          </cell>
          <cell r="I2302" t="str">
            <v xml:space="preserve">Bipin </v>
          </cell>
          <cell r="J2302" t="str">
            <v>Puran</v>
          </cell>
          <cell r="K2302" t="str">
            <v>Shivcharan</v>
          </cell>
          <cell r="L2302" t="str">
            <v>Operator</v>
          </cell>
          <cell r="M2302" t="str">
            <v>Production</v>
          </cell>
          <cell r="N2302" t="str">
            <v>Core</v>
          </cell>
          <cell r="O2302">
            <v>0</v>
          </cell>
          <cell r="P2302" t="str">
            <v>PCP Manufacturing</v>
          </cell>
          <cell r="Q2302">
            <v>0</v>
          </cell>
          <cell r="R2302" t="str">
            <v>Personal Care Products</v>
          </cell>
          <cell r="S2302" t="str">
            <v>Associate</v>
          </cell>
          <cell r="T2302" t="str">
            <v>A1</v>
          </cell>
          <cell r="U2302" t="str">
            <v>Daman</v>
          </cell>
          <cell r="V2302" t="str">
            <v>Daman</v>
          </cell>
          <cell r="W2302">
            <v>38261</v>
          </cell>
          <cell r="X2302">
            <v>38261</v>
          </cell>
          <cell r="Y2302">
            <v>3</v>
          </cell>
          <cell r="Z2302">
            <v>11.385018300355156</v>
          </cell>
          <cell r="AA2302">
            <v>14.385018300355156</v>
          </cell>
          <cell r="AB2302">
            <v>0</v>
          </cell>
          <cell r="AC2302">
            <v>0</v>
          </cell>
          <cell r="AD2302">
            <v>38442</v>
          </cell>
          <cell r="AE2302">
            <v>0</v>
          </cell>
          <cell r="AF2302">
            <v>38443</v>
          </cell>
          <cell r="AG2302">
            <v>0</v>
          </cell>
          <cell r="AH2302">
            <v>0</v>
          </cell>
          <cell r="AI2302">
            <v>0</v>
          </cell>
          <cell r="AJ2302">
            <v>0</v>
          </cell>
          <cell r="AK2302">
            <v>0</v>
          </cell>
          <cell r="AL2302">
            <v>0</v>
          </cell>
          <cell r="AM2302">
            <v>0</v>
          </cell>
          <cell r="AN2302">
            <v>0</v>
          </cell>
          <cell r="AO2302">
            <v>0</v>
          </cell>
          <cell r="AP2302">
            <v>0</v>
          </cell>
          <cell r="AQ2302">
            <v>0</v>
          </cell>
          <cell r="AR2302">
            <v>0</v>
          </cell>
          <cell r="AS2302">
            <v>0</v>
          </cell>
          <cell r="AT2302">
            <v>0</v>
          </cell>
          <cell r="AU2302">
            <v>0</v>
          </cell>
          <cell r="AV2302">
            <v>0</v>
          </cell>
          <cell r="AW2302">
            <v>0</v>
          </cell>
          <cell r="AX2302">
            <v>0</v>
          </cell>
          <cell r="AY2302">
            <v>0</v>
          </cell>
          <cell r="AZ2302">
            <v>0</v>
          </cell>
          <cell r="BA2302">
            <v>0</v>
          </cell>
          <cell r="BB2302">
            <v>0</v>
          </cell>
          <cell r="BC2302">
            <v>0</v>
          </cell>
          <cell r="BD2302">
            <v>0</v>
          </cell>
          <cell r="BE2302">
            <v>0</v>
          </cell>
          <cell r="BF2302">
            <v>0</v>
          </cell>
          <cell r="BG2302">
            <v>31182</v>
          </cell>
          <cell r="BH2302">
            <v>30</v>
          </cell>
          <cell r="BI2302">
            <v>9</v>
          </cell>
          <cell r="BJ2302">
            <v>52365</v>
          </cell>
          <cell r="BK2302" t="str">
            <v>Less than and equal to 30 yrs</v>
          </cell>
          <cell r="BL2302" t="str">
            <v>Unmarried</v>
          </cell>
          <cell r="BM2302">
            <v>3</v>
          </cell>
          <cell r="BN2302" t="str">
            <v>VILLAGE Kunjibiya NABIN</v>
          </cell>
          <cell r="BO2302" t="str">
            <v>RANCHI</v>
          </cell>
          <cell r="BP2302" t="str">
            <v>Jharkhand</v>
          </cell>
          <cell r="BQ2302">
            <v>0</v>
          </cell>
          <cell r="BR2302" t="str">
            <v>8th Passed</v>
          </cell>
          <cell r="BS2302">
            <v>0</v>
          </cell>
          <cell r="BT2302">
            <v>0</v>
          </cell>
          <cell r="BU2302">
            <v>0</v>
          </cell>
          <cell r="BV2302">
            <v>0</v>
          </cell>
          <cell r="BW2302">
            <v>0</v>
          </cell>
          <cell r="BX2302">
            <v>0</v>
          </cell>
          <cell r="BY2302">
            <v>0</v>
          </cell>
          <cell r="BZ2302">
            <v>0</v>
          </cell>
          <cell r="CA2302">
            <v>0</v>
          </cell>
          <cell r="CB2302">
            <v>0</v>
          </cell>
          <cell r="CC2302">
            <v>0</v>
          </cell>
          <cell r="CD2302">
            <v>0</v>
          </cell>
          <cell r="CE2302" t="str">
            <v/>
          </cell>
          <cell r="CF2302" t="str">
            <v>Manish D. Patel</v>
          </cell>
          <cell r="CG2302">
            <v>0</v>
          </cell>
        </row>
        <row r="2303">
          <cell r="B2303">
            <v>10002143</v>
          </cell>
          <cell r="C2303" t="str">
            <v>Active</v>
          </cell>
          <cell r="D2303">
            <v>2011299999</v>
          </cell>
          <cell r="E2303" t="str">
            <v>DAMAN-COMMON</v>
          </cell>
          <cell r="F2303" t="str">
            <v>2011200042</v>
          </cell>
          <cell r="G2303" t="str">
            <v>NA</v>
          </cell>
          <cell r="H2303" t="str">
            <v>M</v>
          </cell>
          <cell r="I2303" t="str">
            <v>Madhusudan</v>
          </cell>
          <cell r="J2303" t="str">
            <v>Puran</v>
          </cell>
          <cell r="K2303" t="str">
            <v>Supal</v>
          </cell>
          <cell r="L2303" t="str">
            <v>Operator</v>
          </cell>
          <cell r="M2303" t="str">
            <v>Production</v>
          </cell>
          <cell r="N2303" t="str">
            <v>Core</v>
          </cell>
          <cell r="O2303">
            <v>0</v>
          </cell>
          <cell r="P2303" t="str">
            <v>PCP Manufacturing</v>
          </cell>
          <cell r="Q2303">
            <v>0</v>
          </cell>
          <cell r="R2303" t="str">
            <v>Personal Care Products</v>
          </cell>
          <cell r="S2303" t="str">
            <v>Associate</v>
          </cell>
          <cell r="T2303" t="str">
            <v>A1</v>
          </cell>
          <cell r="U2303" t="str">
            <v>Daman</v>
          </cell>
          <cell r="V2303" t="str">
            <v>Daman</v>
          </cell>
          <cell r="W2303">
            <v>38261</v>
          </cell>
          <cell r="X2303">
            <v>38261</v>
          </cell>
          <cell r="Y2303">
            <v>0</v>
          </cell>
          <cell r="Z2303">
            <v>11.385018300672249</v>
          </cell>
          <cell r="AA2303">
            <v>11.385018300672249</v>
          </cell>
          <cell r="AB2303">
            <v>0</v>
          </cell>
          <cell r="AC2303">
            <v>0</v>
          </cell>
          <cell r="AD2303">
            <v>38442</v>
          </cell>
          <cell r="AE2303">
            <v>0</v>
          </cell>
          <cell r="AF2303">
            <v>38443</v>
          </cell>
          <cell r="AG2303">
            <v>0</v>
          </cell>
          <cell r="AH2303">
            <v>0</v>
          </cell>
          <cell r="AI2303">
            <v>0</v>
          </cell>
          <cell r="AJ2303">
            <v>0</v>
          </cell>
          <cell r="AK2303">
            <v>0</v>
          </cell>
          <cell r="AL2303">
            <v>0</v>
          </cell>
          <cell r="AM2303">
            <v>0</v>
          </cell>
          <cell r="AN2303">
            <v>0</v>
          </cell>
          <cell r="AO2303">
            <v>0</v>
          </cell>
          <cell r="AP2303">
            <v>0</v>
          </cell>
          <cell r="AQ2303">
            <v>0</v>
          </cell>
          <cell r="AR2303">
            <v>0</v>
          </cell>
          <cell r="AS2303">
            <v>0</v>
          </cell>
          <cell r="AT2303">
            <v>0</v>
          </cell>
          <cell r="AU2303">
            <v>0</v>
          </cell>
          <cell r="AV2303">
            <v>0</v>
          </cell>
          <cell r="AW2303">
            <v>0</v>
          </cell>
          <cell r="AX2303">
            <v>0</v>
          </cell>
          <cell r="AY2303">
            <v>0</v>
          </cell>
          <cell r="AZ2303">
            <v>0</v>
          </cell>
          <cell r="BA2303">
            <v>0</v>
          </cell>
          <cell r="BB2303">
            <v>0</v>
          </cell>
          <cell r="BC2303">
            <v>0</v>
          </cell>
          <cell r="BD2303">
            <v>0</v>
          </cell>
          <cell r="BE2303">
            <v>0</v>
          </cell>
          <cell r="BF2303">
            <v>0</v>
          </cell>
          <cell r="BG2303">
            <v>30386</v>
          </cell>
          <cell r="BH2303">
            <v>32</v>
          </cell>
          <cell r="BI2303">
            <v>11</v>
          </cell>
          <cell r="BJ2303">
            <v>51570</v>
          </cell>
          <cell r="BK2303" t="str">
            <v>31 - 35 yrs</v>
          </cell>
          <cell r="BL2303" t="str">
            <v>Unmarried</v>
          </cell>
          <cell r="BM2303">
            <v>2</v>
          </cell>
          <cell r="BN2303" t="str">
            <v>VILL.NADHIH  PO. PANAR</v>
          </cell>
          <cell r="BO2303" t="str">
            <v>RANCHI</v>
          </cell>
          <cell r="BP2303" t="str">
            <v>Jharkhand</v>
          </cell>
          <cell r="BQ2303">
            <v>0</v>
          </cell>
          <cell r="BR2303" t="str">
            <v>SSC Passed</v>
          </cell>
          <cell r="BS2303">
            <v>0</v>
          </cell>
          <cell r="BT2303">
            <v>0</v>
          </cell>
          <cell r="BU2303">
            <v>0</v>
          </cell>
          <cell r="BV2303">
            <v>0</v>
          </cell>
          <cell r="BW2303">
            <v>0</v>
          </cell>
          <cell r="BX2303">
            <v>0</v>
          </cell>
          <cell r="BY2303">
            <v>0</v>
          </cell>
          <cell r="BZ2303">
            <v>0</v>
          </cell>
          <cell r="CA2303">
            <v>0</v>
          </cell>
          <cell r="CB2303">
            <v>0</v>
          </cell>
          <cell r="CC2303">
            <v>0</v>
          </cell>
          <cell r="CD2303">
            <v>0</v>
          </cell>
          <cell r="CE2303" t="str">
            <v>BZSPP3725K</v>
          </cell>
          <cell r="CF2303" t="str">
            <v>Hitesh Patel</v>
          </cell>
          <cell r="CG2303">
            <v>0</v>
          </cell>
        </row>
        <row r="2304">
          <cell r="B2304">
            <v>10002144</v>
          </cell>
          <cell r="C2304" t="str">
            <v>Active</v>
          </cell>
          <cell r="D2304">
            <v>2011299999</v>
          </cell>
          <cell r="E2304" t="str">
            <v>DAMAN-COMMON</v>
          </cell>
          <cell r="F2304" t="str">
            <v>2011200043</v>
          </cell>
          <cell r="G2304" t="str">
            <v>NA</v>
          </cell>
          <cell r="H2304" t="str">
            <v>M</v>
          </cell>
          <cell r="I2304" t="str">
            <v xml:space="preserve">Shambhu </v>
          </cell>
          <cell r="J2304" t="str">
            <v>Cheetri</v>
          </cell>
          <cell r="K2304" t="str">
            <v>Lalit</v>
          </cell>
          <cell r="L2304" t="str">
            <v>Operator</v>
          </cell>
          <cell r="M2304" t="str">
            <v>Production</v>
          </cell>
          <cell r="N2304" t="str">
            <v>Core</v>
          </cell>
          <cell r="O2304">
            <v>0</v>
          </cell>
          <cell r="P2304" t="str">
            <v>PCP Manufacturing</v>
          </cell>
          <cell r="Q2304">
            <v>0</v>
          </cell>
          <cell r="R2304" t="str">
            <v>Personal Care Products</v>
          </cell>
          <cell r="S2304" t="str">
            <v>Associate</v>
          </cell>
          <cell r="T2304" t="str">
            <v>A1</v>
          </cell>
          <cell r="U2304" t="str">
            <v>Daman</v>
          </cell>
          <cell r="V2304" t="str">
            <v>Daman</v>
          </cell>
          <cell r="W2304">
            <v>38261</v>
          </cell>
          <cell r="X2304">
            <v>38261</v>
          </cell>
          <cell r="Y2304">
            <v>2</v>
          </cell>
          <cell r="Z2304">
            <v>11.385018300672249</v>
          </cell>
          <cell r="AA2304">
            <v>13.385018300672249</v>
          </cell>
          <cell r="AB2304">
            <v>0</v>
          </cell>
          <cell r="AC2304">
            <v>0</v>
          </cell>
          <cell r="AD2304">
            <v>38442</v>
          </cell>
          <cell r="AE2304">
            <v>0</v>
          </cell>
          <cell r="AF2304">
            <v>38443</v>
          </cell>
          <cell r="AG2304">
            <v>0</v>
          </cell>
          <cell r="AH2304">
            <v>0</v>
          </cell>
          <cell r="AI2304">
            <v>0</v>
          </cell>
          <cell r="AJ2304">
            <v>0</v>
          </cell>
          <cell r="AK2304">
            <v>0</v>
          </cell>
          <cell r="AL2304">
            <v>0</v>
          </cell>
          <cell r="AM2304">
            <v>0</v>
          </cell>
          <cell r="AN2304">
            <v>0</v>
          </cell>
          <cell r="AO2304">
            <v>0</v>
          </cell>
          <cell r="AP2304">
            <v>0</v>
          </cell>
          <cell r="AQ2304">
            <v>0</v>
          </cell>
          <cell r="AR2304">
            <v>0</v>
          </cell>
          <cell r="AS2304">
            <v>0</v>
          </cell>
          <cell r="AT2304">
            <v>0</v>
          </cell>
          <cell r="AU2304">
            <v>0</v>
          </cell>
          <cell r="AV2304">
            <v>0</v>
          </cell>
          <cell r="AW2304">
            <v>0</v>
          </cell>
          <cell r="AX2304">
            <v>0</v>
          </cell>
          <cell r="AY2304">
            <v>0</v>
          </cell>
          <cell r="AZ2304">
            <v>0</v>
          </cell>
          <cell r="BA2304">
            <v>0</v>
          </cell>
          <cell r="BB2304">
            <v>0</v>
          </cell>
          <cell r="BC2304">
            <v>0</v>
          </cell>
          <cell r="BD2304">
            <v>0</v>
          </cell>
          <cell r="BE2304">
            <v>0</v>
          </cell>
          <cell r="BF2304">
            <v>0</v>
          </cell>
          <cell r="BG2304">
            <v>30418</v>
          </cell>
          <cell r="BH2304">
            <v>32</v>
          </cell>
          <cell r="BI2304">
            <v>10</v>
          </cell>
          <cell r="BJ2304">
            <v>51602</v>
          </cell>
          <cell r="BK2304" t="str">
            <v>31 - 35 yrs</v>
          </cell>
          <cell r="BL2304" t="str">
            <v>Unmarried</v>
          </cell>
          <cell r="BM2304">
            <v>2</v>
          </cell>
          <cell r="BN2304" t="str">
            <v>VILL. Hariyaour basti POST-KELAVARI, Jalpaigudi</v>
          </cell>
          <cell r="BO2304" t="str">
            <v>RANCHI</v>
          </cell>
          <cell r="BP2304" t="str">
            <v>Jharkhand</v>
          </cell>
          <cell r="BQ2304">
            <v>0</v>
          </cell>
          <cell r="BR2304" t="str">
            <v>SSC Passed</v>
          </cell>
          <cell r="BS2304">
            <v>0</v>
          </cell>
          <cell r="BT2304">
            <v>0</v>
          </cell>
          <cell r="BU2304">
            <v>0</v>
          </cell>
          <cell r="BV2304">
            <v>0</v>
          </cell>
          <cell r="BW2304">
            <v>0</v>
          </cell>
          <cell r="BX2304">
            <v>0</v>
          </cell>
          <cell r="BY2304">
            <v>0</v>
          </cell>
          <cell r="BZ2304">
            <v>0</v>
          </cell>
          <cell r="CA2304">
            <v>0</v>
          </cell>
          <cell r="CB2304">
            <v>0</v>
          </cell>
          <cell r="CC2304">
            <v>0</v>
          </cell>
          <cell r="CD2304">
            <v>0</v>
          </cell>
          <cell r="CE2304" t="str">
            <v>ALJPC6290Q</v>
          </cell>
          <cell r="CF2304">
            <v>0</v>
          </cell>
          <cell r="CG2304">
            <v>0</v>
          </cell>
        </row>
        <row r="2305">
          <cell r="B2305">
            <v>10002114</v>
          </cell>
          <cell r="C2305" t="str">
            <v>Active</v>
          </cell>
          <cell r="D2305">
            <v>2011299999</v>
          </cell>
          <cell r="E2305" t="str">
            <v>DAMAN-COMMON</v>
          </cell>
          <cell r="F2305" t="str">
            <v>2011200017</v>
          </cell>
          <cell r="G2305" t="str">
            <v>NA</v>
          </cell>
          <cell r="H2305" t="str">
            <v>M</v>
          </cell>
          <cell r="I2305" t="str">
            <v xml:space="preserve">Jiten </v>
          </cell>
          <cell r="J2305" t="str">
            <v>Murmu</v>
          </cell>
          <cell r="K2305" t="str">
            <v>Kandan</v>
          </cell>
          <cell r="L2305" t="str">
            <v>Operator</v>
          </cell>
          <cell r="M2305" t="str">
            <v>Production</v>
          </cell>
          <cell r="N2305" t="str">
            <v>Core</v>
          </cell>
          <cell r="O2305">
            <v>0</v>
          </cell>
          <cell r="P2305" t="str">
            <v>PCP Manufacturing</v>
          </cell>
          <cell r="Q2305">
            <v>0</v>
          </cell>
          <cell r="R2305" t="str">
            <v>Personal Care Products</v>
          </cell>
          <cell r="S2305" t="str">
            <v>Associate</v>
          </cell>
          <cell r="T2305" t="str">
            <v>A1</v>
          </cell>
          <cell r="U2305" t="str">
            <v>Daman</v>
          </cell>
          <cell r="V2305" t="str">
            <v>Daman</v>
          </cell>
          <cell r="W2305">
            <v>38261</v>
          </cell>
          <cell r="X2305">
            <v>38261</v>
          </cell>
          <cell r="Y2305">
            <v>2</v>
          </cell>
          <cell r="Z2305">
            <v>11.385018300355156</v>
          </cell>
          <cell r="AA2305">
            <v>13.385018300355156</v>
          </cell>
          <cell r="AB2305">
            <v>0</v>
          </cell>
          <cell r="AC2305">
            <v>0</v>
          </cell>
          <cell r="AD2305">
            <v>38442</v>
          </cell>
          <cell r="AE2305">
            <v>0</v>
          </cell>
          <cell r="AF2305">
            <v>38443</v>
          </cell>
          <cell r="AG2305">
            <v>0</v>
          </cell>
          <cell r="AH2305">
            <v>0</v>
          </cell>
          <cell r="AI2305">
            <v>0</v>
          </cell>
          <cell r="AJ2305">
            <v>0</v>
          </cell>
          <cell r="AK2305">
            <v>0</v>
          </cell>
          <cell r="AL2305">
            <v>0</v>
          </cell>
          <cell r="AM2305">
            <v>0</v>
          </cell>
          <cell r="AN2305">
            <v>0</v>
          </cell>
          <cell r="AO2305">
            <v>0</v>
          </cell>
          <cell r="AP2305">
            <v>0</v>
          </cell>
          <cell r="AQ2305">
            <v>0</v>
          </cell>
          <cell r="AR2305">
            <v>0</v>
          </cell>
          <cell r="AS2305">
            <v>0</v>
          </cell>
          <cell r="AT2305">
            <v>0</v>
          </cell>
          <cell r="AU2305">
            <v>0</v>
          </cell>
          <cell r="AV2305">
            <v>0</v>
          </cell>
          <cell r="AW2305">
            <v>0</v>
          </cell>
          <cell r="AX2305">
            <v>0</v>
          </cell>
          <cell r="AY2305">
            <v>0</v>
          </cell>
          <cell r="AZ2305">
            <v>0</v>
          </cell>
          <cell r="BA2305">
            <v>0</v>
          </cell>
          <cell r="BB2305">
            <v>0</v>
          </cell>
          <cell r="BC2305">
            <v>0</v>
          </cell>
          <cell r="BD2305">
            <v>0</v>
          </cell>
          <cell r="BE2305">
            <v>0</v>
          </cell>
          <cell r="BF2305">
            <v>0</v>
          </cell>
          <cell r="BG2305">
            <v>31052</v>
          </cell>
          <cell r="BH2305">
            <v>31</v>
          </cell>
          <cell r="BI2305">
            <v>1</v>
          </cell>
          <cell r="BJ2305">
            <v>52235</v>
          </cell>
          <cell r="BK2305" t="str">
            <v>Less than and equal to 30 yrs</v>
          </cell>
          <cell r="BL2305" t="str">
            <v>Unmarried</v>
          </cell>
          <cell r="BM2305">
            <v>2</v>
          </cell>
          <cell r="BN2305" t="str">
            <v>Vill.Kuchiyasali BALIBANDH, Singhbhum</v>
          </cell>
          <cell r="BO2305" t="str">
            <v>RANCHI</v>
          </cell>
          <cell r="BP2305" t="str">
            <v>Jharkhand</v>
          </cell>
          <cell r="BQ2305">
            <v>0</v>
          </cell>
          <cell r="BR2305" t="str">
            <v>SSC Passed</v>
          </cell>
          <cell r="BS2305">
            <v>0</v>
          </cell>
          <cell r="BT2305">
            <v>0</v>
          </cell>
          <cell r="BU2305">
            <v>0</v>
          </cell>
          <cell r="BV2305">
            <v>0</v>
          </cell>
          <cell r="BW2305">
            <v>0</v>
          </cell>
          <cell r="BX2305">
            <v>0</v>
          </cell>
          <cell r="BY2305">
            <v>0</v>
          </cell>
          <cell r="BZ2305">
            <v>0</v>
          </cell>
          <cell r="CA2305">
            <v>0</v>
          </cell>
          <cell r="CB2305">
            <v>0</v>
          </cell>
          <cell r="CC2305">
            <v>0</v>
          </cell>
          <cell r="CD2305">
            <v>0</v>
          </cell>
          <cell r="CE2305" t="str">
            <v>BPRPM0644B</v>
          </cell>
          <cell r="CF2305">
            <v>0</v>
          </cell>
          <cell r="CG2305">
            <v>0</v>
          </cell>
        </row>
        <row r="2306">
          <cell r="B2306">
            <v>10002115</v>
          </cell>
          <cell r="C2306" t="str">
            <v>Active</v>
          </cell>
          <cell r="D2306">
            <v>2011299999</v>
          </cell>
          <cell r="E2306" t="str">
            <v>DAMAN-COMMON</v>
          </cell>
          <cell r="F2306" t="str">
            <v>2011200018</v>
          </cell>
          <cell r="G2306" t="str">
            <v>NA</v>
          </cell>
          <cell r="H2306" t="str">
            <v>M</v>
          </cell>
          <cell r="I2306" t="str">
            <v xml:space="preserve">Babulal </v>
          </cell>
          <cell r="J2306" t="str">
            <v>Das</v>
          </cell>
          <cell r="K2306" t="str">
            <v>Putuka</v>
          </cell>
          <cell r="L2306" t="str">
            <v>Operator - Ro</v>
          </cell>
          <cell r="M2306" t="str">
            <v>Production</v>
          </cell>
          <cell r="N2306" t="str">
            <v>Core</v>
          </cell>
          <cell r="O2306">
            <v>0</v>
          </cell>
          <cell r="P2306" t="str">
            <v>PCP Manufacturing</v>
          </cell>
          <cell r="Q2306">
            <v>0</v>
          </cell>
          <cell r="R2306" t="str">
            <v>Personal Care Products</v>
          </cell>
          <cell r="S2306" t="str">
            <v>Associate</v>
          </cell>
          <cell r="T2306" t="str">
            <v>A1</v>
          </cell>
          <cell r="U2306" t="str">
            <v>Daman</v>
          </cell>
          <cell r="V2306" t="str">
            <v>Daman</v>
          </cell>
          <cell r="W2306">
            <v>38261</v>
          </cell>
          <cell r="X2306">
            <v>38261</v>
          </cell>
          <cell r="Y2306">
            <v>0</v>
          </cell>
          <cell r="Z2306">
            <v>11.385018300355156</v>
          </cell>
          <cell r="AA2306">
            <v>11.385018300355156</v>
          </cell>
          <cell r="AB2306">
            <v>0</v>
          </cell>
          <cell r="AC2306">
            <v>0</v>
          </cell>
          <cell r="AD2306">
            <v>38442</v>
          </cell>
          <cell r="AE2306">
            <v>0</v>
          </cell>
          <cell r="AF2306">
            <v>38443</v>
          </cell>
          <cell r="AG2306">
            <v>0</v>
          </cell>
          <cell r="AH2306">
            <v>0</v>
          </cell>
          <cell r="AI2306">
            <v>0</v>
          </cell>
          <cell r="AJ2306">
            <v>0</v>
          </cell>
          <cell r="AK2306">
            <v>0</v>
          </cell>
          <cell r="AL2306">
            <v>0</v>
          </cell>
          <cell r="AM2306">
            <v>0</v>
          </cell>
          <cell r="AN2306">
            <v>0</v>
          </cell>
          <cell r="AO2306">
            <v>0</v>
          </cell>
          <cell r="AP2306">
            <v>0</v>
          </cell>
          <cell r="AQ2306">
            <v>0</v>
          </cell>
          <cell r="AR2306">
            <v>0</v>
          </cell>
          <cell r="AS2306">
            <v>0</v>
          </cell>
          <cell r="AT2306">
            <v>0</v>
          </cell>
          <cell r="AU2306">
            <v>0</v>
          </cell>
          <cell r="AV2306">
            <v>0</v>
          </cell>
          <cell r="AW2306">
            <v>0</v>
          </cell>
          <cell r="AX2306">
            <v>0</v>
          </cell>
          <cell r="AY2306">
            <v>0</v>
          </cell>
          <cell r="AZ2306">
            <v>0</v>
          </cell>
          <cell r="BA2306">
            <v>0</v>
          </cell>
          <cell r="BB2306">
            <v>0</v>
          </cell>
          <cell r="BC2306">
            <v>0</v>
          </cell>
          <cell r="BD2306">
            <v>0</v>
          </cell>
          <cell r="BE2306">
            <v>0</v>
          </cell>
          <cell r="BF2306">
            <v>0</v>
          </cell>
          <cell r="BG2306">
            <v>29726</v>
          </cell>
          <cell r="BH2306">
            <v>34</v>
          </cell>
          <cell r="BI2306">
            <v>8</v>
          </cell>
          <cell r="BJ2306">
            <v>50909</v>
          </cell>
          <cell r="BK2306" t="str">
            <v>31 - 35 yrs</v>
          </cell>
          <cell r="BL2306" t="str">
            <v>Unmarried</v>
          </cell>
          <cell r="BM2306">
            <v>3</v>
          </cell>
          <cell r="BN2306" t="str">
            <v>Ranthali Adarshgaon</v>
          </cell>
          <cell r="BO2306" t="str">
            <v>Noagao</v>
          </cell>
          <cell r="BP2306" t="str">
            <v>Assam</v>
          </cell>
          <cell r="BQ2306">
            <v>0</v>
          </cell>
          <cell r="BR2306" t="str">
            <v>9th Passed</v>
          </cell>
          <cell r="BS2306">
            <v>0</v>
          </cell>
          <cell r="BT2306">
            <v>0</v>
          </cell>
          <cell r="BU2306">
            <v>0</v>
          </cell>
          <cell r="BV2306">
            <v>0</v>
          </cell>
          <cell r="BW2306">
            <v>0</v>
          </cell>
          <cell r="BX2306">
            <v>0</v>
          </cell>
          <cell r="BY2306">
            <v>0</v>
          </cell>
          <cell r="BZ2306">
            <v>0</v>
          </cell>
          <cell r="CA2306">
            <v>0</v>
          </cell>
          <cell r="CB2306">
            <v>0</v>
          </cell>
          <cell r="CC2306">
            <v>0</v>
          </cell>
          <cell r="CD2306">
            <v>0</v>
          </cell>
          <cell r="CE2306" t="str">
            <v>AYKPD1454H</v>
          </cell>
          <cell r="CF2306" t="str">
            <v>Sharad Dahake</v>
          </cell>
          <cell r="CG2306">
            <v>0</v>
          </cell>
        </row>
        <row r="2307">
          <cell r="B2307">
            <v>10002136</v>
          </cell>
          <cell r="C2307" t="str">
            <v>Active</v>
          </cell>
          <cell r="D2307">
            <v>2011299999</v>
          </cell>
          <cell r="E2307" t="str">
            <v>DAMAN-COMMON</v>
          </cell>
          <cell r="F2307" t="str">
            <v>2011200035</v>
          </cell>
          <cell r="G2307" t="str">
            <v>NA</v>
          </cell>
          <cell r="H2307" t="str">
            <v>M</v>
          </cell>
          <cell r="I2307" t="str">
            <v xml:space="preserve">Sanjay </v>
          </cell>
          <cell r="J2307" t="str">
            <v>Bera</v>
          </cell>
          <cell r="K2307" t="str">
            <v>Bhupati</v>
          </cell>
          <cell r="L2307" t="str">
            <v>Operator</v>
          </cell>
          <cell r="M2307" t="str">
            <v>Production</v>
          </cell>
          <cell r="N2307" t="str">
            <v>Core</v>
          </cell>
          <cell r="O2307">
            <v>0</v>
          </cell>
          <cell r="P2307" t="str">
            <v>PCP Manufacturing</v>
          </cell>
          <cell r="Q2307">
            <v>0</v>
          </cell>
          <cell r="R2307" t="str">
            <v>Personal Care Products</v>
          </cell>
          <cell r="S2307" t="str">
            <v>Associate</v>
          </cell>
          <cell r="T2307" t="str">
            <v>A1</v>
          </cell>
          <cell r="U2307" t="str">
            <v>Daman</v>
          </cell>
          <cell r="V2307" t="str">
            <v>Daman</v>
          </cell>
          <cell r="W2307">
            <v>38261</v>
          </cell>
          <cell r="X2307">
            <v>38261</v>
          </cell>
          <cell r="Y2307">
            <v>0</v>
          </cell>
          <cell r="Z2307">
            <v>11.385018300672249</v>
          </cell>
          <cell r="AA2307">
            <v>11.385018300672249</v>
          </cell>
          <cell r="AB2307">
            <v>0</v>
          </cell>
          <cell r="AC2307">
            <v>0</v>
          </cell>
          <cell r="AD2307">
            <v>38442</v>
          </cell>
          <cell r="AE2307">
            <v>0</v>
          </cell>
          <cell r="AF2307">
            <v>38443</v>
          </cell>
          <cell r="AG2307">
            <v>0</v>
          </cell>
          <cell r="AH2307">
            <v>0</v>
          </cell>
          <cell r="AI2307">
            <v>0</v>
          </cell>
          <cell r="AJ2307">
            <v>0</v>
          </cell>
          <cell r="AK2307">
            <v>0</v>
          </cell>
          <cell r="AL2307">
            <v>0</v>
          </cell>
          <cell r="AM2307">
            <v>0</v>
          </cell>
          <cell r="AN2307">
            <v>0</v>
          </cell>
          <cell r="AO2307">
            <v>0</v>
          </cell>
          <cell r="AP2307">
            <v>0</v>
          </cell>
          <cell r="AQ2307">
            <v>0</v>
          </cell>
          <cell r="AR2307">
            <v>0</v>
          </cell>
          <cell r="AS2307">
            <v>0</v>
          </cell>
          <cell r="AT2307">
            <v>0</v>
          </cell>
          <cell r="AU2307">
            <v>0</v>
          </cell>
          <cell r="AV2307">
            <v>0</v>
          </cell>
          <cell r="AW2307">
            <v>0</v>
          </cell>
          <cell r="AX2307">
            <v>0</v>
          </cell>
          <cell r="AY2307">
            <v>0</v>
          </cell>
          <cell r="AZ2307">
            <v>0</v>
          </cell>
          <cell r="BA2307">
            <v>0</v>
          </cell>
          <cell r="BB2307">
            <v>0</v>
          </cell>
          <cell r="BC2307">
            <v>0</v>
          </cell>
          <cell r="BD2307">
            <v>0</v>
          </cell>
          <cell r="BE2307">
            <v>0</v>
          </cell>
          <cell r="BF2307">
            <v>0</v>
          </cell>
          <cell r="BG2307">
            <v>31129</v>
          </cell>
          <cell r="BH2307">
            <v>30</v>
          </cell>
          <cell r="BI2307">
            <v>10</v>
          </cell>
          <cell r="BJ2307">
            <v>52312</v>
          </cell>
          <cell r="BK2307" t="str">
            <v>Less than and equal to 30 yrs</v>
          </cell>
          <cell r="BL2307" t="str">
            <v>Unmarried</v>
          </cell>
          <cell r="BM2307">
            <v>2</v>
          </cell>
          <cell r="BN2307" t="str">
            <v>Vill. Basutia Po. Laudhngiri</v>
          </cell>
          <cell r="BO2307" t="str">
            <v>Modnapur</v>
          </cell>
          <cell r="BP2307" t="str">
            <v>West Bengal</v>
          </cell>
          <cell r="BQ2307">
            <v>0</v>
          </cell>
          <cell r="BR2307" t="str">
            <v>SSC Passed</v>
          </cell>
          <cell r="BS2307">
            <v>0</v>
          </cell>
          <cell r="BT2307">
            <v>0</v>
          </cell>
          <cell r="BU2307">
            <v>0</v>
          </cell>
          <cell r="BV2307">
            <v>0</v>
          </cell>
          <cell r="BW2307">
            <v>0</v>
          </cell>
          <cell r="BX2307">
            <v>0</v>
          </cell>
          <cell r="BY2307">
            <v>0</v>
          </cell>
          <cell r="BZ2307">
            <v>0</v>
          </cell>
          <cell r="CA2307">
            <v>0</v>
          </cell>
          <cell r="CB2307">
            <v>0</v>
          </cell>
          <cell r="CC2307">
            <v>0</v>
          </cell>
          <cell r="CD2307">
            <v>0</v>
          </cell>
          <cell r="CE2307" t="str">
            <v>BSMPB3999Q</v>
          </cell>
          <cell r="CF2307">
            <v>0</v>
          </cell>
          <cell r="CG2307">
            <v>0</v>
          </cell>
        </row>
        <row r="2308">
          <cell r="B2308">
            <v>10002161</v>
          </cell>
          <cell r="C2308" t="str">
            <v>Active</v>
          </cell>
          <cell r="D2308">
            <v>2011299999</v>
          </cell>
          <cell r="E2308" t="str">
            <v>DAMAN-COMMON</v>
          </cell>
          <cell r="F2308" t="str">
            <v>2011200056</v>
          </cell>
          <cell r="G2308" t="str">
            <v>NA</v>
          </cell>
          <cell r="H2308" t="str">
            <v>M</v>
          </cell>
          <cell r="I2308" t="str">
            <v>Suryakanta</v>
          </cell>
          <cell r="J2308" t="str">
            <v>Bera</v>
          </cell>
          <cell r="K2308" t="str">
            <v>Sudhir</v>
          </cell>
          <cell r="L2308" t="str">
            <v>Operator</v>
          </cell>
          <cell r="M2308" t="str">
            <v>Production</v>
          </cell>
          <cell r="N2308" t="str">
            <v>Core</v>
          </cell>
          <cell r="O2308">
            <v>0</v>
          </cell>
          <cell r="P2308" t="str">
            <v>PCP Manufacturing</v>
          </cell>
          <cell r="Q2308">
            <v>0</v>
          </cell>
          <cell r="R2308" t="str">
            <v>Personal Care Products</v>
          </cell>
          <cell r="S2308" t="str">
            <v>Associate</v>
          </cell>
          <cell r="T2308" t="str">
            <v>A1</v>
          </cell>
          <cell r="U2308" t="str">
            <v>Daman</v>
          </cell>
          <cell r="V2308" t="str">
            <v>Daman</v>
          </cell>
          <cell r="W2308">
            <v>38261</v>
          </cell>
          <cell r="X2308">
            <v>38261</v>
          </cell>
          <cell r="Y2308">
            <v>4</v>
          </cell>
          <cell r="Z2308">
            <v>11.385018300672249</v>
          </cell>
          <cell r="AA2308">
            <v>15.385018300672249</v>
          </cell>
          <cell r="AB2308">
            <v>0</v>
          </cell>
          <cell r="AC2308">
            <v>0</v>
          </cell>
          <cell r="AD2308">
            <v>38442</v>
          </cell>
          <cell r="AE2308">
            <v>0</v>
          </cell>
          <cell r="AF2308">
            <v>38443</v>
          </cell>
          <cell r="AG2308">
            <v>0</v>
          </cell>
          <cell r="AH2308">
            <v>0</v>
          </cell>
          <cell r="AI2308">
            <v>0</v>
          </cell>
          <cell r="AJ2308">
            <v>0</v>
          </cell>
          <cell r="AK2308">
            <v>0</v>
          </cell>
          <cell r="AL2308">
            <v>0</v>
          </cell>
          <cell r="AM2308">
            <v>0</v>
          </cell>
          <cell r="AN2308">
            <v>0</v>
          </cell>
          <cell r="AO2308">
            <v>0</v>
          </cell>
          <cell r="AP2308">
            <v>0</v>
          </cell>
          <cell r="AQ2308">
            <v>0</v>
          </cell>
          <cell r="AR2308">
            <v>0</v>
          </cell>
          <cell r="AS2308">
            <v>0</v>
          </cell>
          <cell r="AT2308">
            <v>0</v>
          </cell>
          <cell r="AU2308">
            <v>0</v>
          </cell>
          <cell r="AV2308">
            <v>0</v>
          </cell>
          <cell r="AW2308">
            <v>0</v>
          </cell>
          <cell r="AX2308">
            <v>0</v>
          </cell>
          <cell r="AY2308">
            <v>0</v>
          </cell>
          <cell r="AZ2308">
            <v>0</v>
          </cell>
          <cell r="BA2308">
            <v>0</v>
          </cell>
          <cell r="BB2308">
            <v>0</v>
          </cell>
          <cell r="BC2308">
            <v>0</v>
          </cell>
          <cell r="BD2308">
            <v>0</v>
          </cell>
          <cell r="BE2308">
            <v>0</v>
          </cell>
          <cell r="BF2308">
            <v>0</v>
          </cell>
          <cell r="BG2308">
            <v>29856</v>
          </cell>
          <cell r="BH2308">
            <v>34</v>
          </cell>
          <cell r="BI2308">
            <v>4</v>
          </cell>
          <cell r="BJ2308">
            <v>51039</v>
          </cell>
          <cell r="BK2308" t="str">
            <v>31 - 35 yrs</v>
          </cell>
          <cell r="BL2308" t="str">
            <v>Married</v>
          </cell>
          <cell r="BM2308">
            <v>3</v>
          </cell>
          <cell r="BN2308" t="str">
            <v>Vill. Basutia Po. Laudhngiri</v>
          </cell>
          <cell r="BO2308" t="str">
            <v>Modnapur</v>
          </cell>
          <cell r="BP2308" t="str">
            <v>West Bengal</v>
          </cell>
          <cell r="BQ2308">
            <v>0</v>
          </cell>
          <cell r="BR2308" t="str">
            <v>HSC Passed</v>
          </cell>
          <cell r="BS2308">
            <v>0</v>
          </cell>
          <cell r="BT2308">
            <v>0</v>
          </cell>
          <cell r="BU2308">
            <v>0</v>
          </cell>
          <cell r="BV2308">
            <v>0</v>
          </cell>
          <cell r="BW2308">
            <v>0</v>
          </cell>
          <cell r="BX2308">
            <v>0</v>
          </cell>
          <cell r="BY2308">
            <v>0</v>
          </cell>
          <cell r="BZ2308">
            <v>0</v>
          </cell>
          <cell r="CA2308">
            <v>0</v>
          </cell>
          <cell r="CB2308">
            <v>0</v>
          </cell>
          <cell r="CC2308">
            <v>0</v>
          </cell>
          <cell r="CD2308">
            <v>0</v>
          </cell>
          <cell r="CE2308" t="str">
            <v>ASRPB0585G</v>
          </cell>
          <cell r="CF2308" t="str">
            <v>Manish D. Patel</v>
          </cell>
          <cell r="CG2308">
            <v>0</v>
          </cell>
        </row>
        <row r="2309">
          <cell r="B2309">
            <v>10002206</v>
          </cell>
          <cell r="C2309" t="str">
            <v>Active</v>
          </cell>
          <cell r="D2309">
            <v>2011299999</v>
          </cell>
          <cell r="E2309" t="str">
            <v>DAMAN-COMMON</v>
          </cell>
          <cell r="F2309" t="str">
            <v>2011200091</v>
          </cell>
          <cell r="G2309" t="str">
            <v>NA</v>
          </cell>
          <cell r="H2309" t="str">
            <v>M</v>
          </cell>
          <cell r="I2309" t="str">
            <v xml:space="preserve">Uttam </v>
          </cell>
          <cell r="J2309" t="str">
            <v>Devnath</v>
          </cell>
          <cell r="K2309" t="str">
            <v>Sudhirchand</v>
          </cell>
          <cell r="L2309" t="str">
            <v>Operator</v>
          </cell>
          <cell r="M2309" t="str">
            <v>Production</v>
          </cell>
          <cell r="N2309" t="str">
            <v>Core</v>
          </cell>
          <cell r="O2309">
            <v>0</v>
          </cell>
          <cell r="P2309" t="str">
            <v>PCP Manufacturing</v>
          </cell>
          <cell r="Q2309">
            <v>0</v>
          </cell>
          <cell r="R2309" t="str">
            <v>Personal Care Products</v>
          </cell>
          <cell r="S2309" t="str">
            <v>Associate</v>
          </cell>
          <cell r="T2309" t="str">
            <v>A1</v>
          </cell>
          <cell r="U2309" t="str">
            <v>Daman</v>
          </cell>
          <cell r="V2309" t="str">
            <v>Daman</v>
          </cell>
          <cell r="W2309">
            <v>38261</v>
          </cell>
          <cell r="X2309">
            <v>38261</v>
          </cell>
          <cell r="Y2309">
            <v>0</v>
          </cell>
          <cell r="Z2309">
            <v>11.385018300355156</v>
          </cell>
          <cell r="AA2309">
            <v>11.385018300355156</v>
          </cell>
          <cell r="AB2309">
            <v>0</v>
          </cell>
          <cell r="AC2309">
            <v>0</v>
          </cell>
          <cell r="AD2309">
            <v>38442</v>
          </cell>
          <cell r="AE2309">
            <v>0</v>
          </cell>
          <cell r="AF2309">
            <v>38443</v>
          </cell>
          <cell r="AG2309">
            <v>0</v>
          </cell>
          <cell r="AH2309">
            <v>0</v>
          </cell>
          <cell r="AI2309">
            <v>0</v>
          </cell>
          <cell r="AJ2309">
            <v>0</v>
          </cell>
          <cell r="AK2309">
            <v>0</v>
          </cell>
          <cell r="AL2309">
            <v>0</v>
          </cell>
          <cell r="AM2309">
            <v>0</v>
          </cell>
          <cell r="AN2309">
            <v>0</v>
          </cell>
          <cell r="AO2309">
            <v>0</v>
          </cell>
          <cell r="AP2309">
            <v>0</v>
          </cell>
          <cell r="AQ2309">
            <v>0</v>
          </cell>
          <cell r="AR2309">
            <v>0</v>
          </cell>
          <cell r="AS2309">
            <v>0</v>
          </cell>
          <cell r="AT2309">
            <v>0</v>
          </cell>
          <cell r="AU2309">
            <v>0</v>
          </cell>
          <cell r="AV2309">
            <v>0</v>
          </cell>
          <cell r="AW2309">
            <v>0</v>
          </cell>
          <cell r="AX2309">
            <v>0</v>
          </cell>
          <cell r="AY2309">
            <v>0</v>
          </cell>
          <cell r="AZ2309">
            <v>0</v>
          </cell>
          <cell r="BA2309">
            <v>0</v>
          </cell>
          <cell r="BB2309">
            <v>0</v>
          </cell>
          <cell r="BC2309">
            <v>0</v>
          </cell>
          <cell r="BD2309">
            <v>0</v>
          </cell>
          <cell r="BE2309">
            <v>0</v>
          </cell>
          <cell r="BF2309">
            <v>0</v>
          </cell>
          <cell r="BG2309">
            <v>25204</v>
          </cell>
          <cell r="BH2309">
            <v>47</v>
          </cell>
          <cell r="BI2309">
            <v>1</v>
          </cell>
          <cell r="BJ2309">
            <v>46387</v>
          </cell>
          <cell r="BK2309" t="str">
            <v>46 - 50 yrs</v>
          </cell>
          <cell r="BL2309" t="str">
            <v>Married</v>
          </cell>
          <cell r="BM2309">
            <v>3</v>
          </cell>
          <cell r="BN2309" t="str">
            <v>BalapuraColony Gopalganj</v>
          </cell>
          <cell r="BO2309" t="str">
            <v>Dinajpur</v>
          </cell>
          <cell r="BP2309" t="str">
            <v>West Bengal</v>
          </cell>
          <cell r="BQ2309">
            <v>0</v>
          </cell>
          <cell r="BR2309" t="str">
            <v>5th Passed</v>
          </cell>
          <cell r="BS2309">
            <v>0</v>
          </cell>
          <cell r="BT2309">
            <v>0</v>
          </cell>
          <cell r="BU2309">
            <v>0</v>
          </cell>
          <cell r="BV2309">
            <v>0</v>
          </cell>
          <cell r="BW2309">
            <v>0</v>
          </cell>
          <cell r="BX2309">
            <v>0</v>
          </cell>
          <cell r="BY2309">
            <v>0</v>
          </cell>
          <cell r="BZ2309">
            <v>0</v>
          </cell>
          <cell r="CA2309">
            <v>0</v>
          </cell>
          <cell r="CB2309">
            <v>0</v>
          </cell>
          <cell r="CC2309">
            <v>0</v>
          </cell>
          <cell r="CD2309">
            <v>0</v>
          </cell>
          <cell r="CE2309" t="str">
            <v/>
          </cell>
          <cell r="CF2309" t="str">
            <v>Manish D. Patel</v>
          </cell>
          <cell r="CG2309">
            <v>0</v>
          </cell>
        </row>
        <row r="2310">
          <cell r="B2310">
            <v>10002101</v>
          </cell>
          <cell r="C2310" t="str">
            <v>Active</v>
          </cell>
          <cell r="D2310">
            <v>2011299999</v>
          </cell>
          <cell r="E2310" t="str">
            <v>DAMAN-COMMON</v>
          </cell>
          <cell r="F2310" t="str">
            <v>2011200008</v>
          </cell>
          <cell r="G2310" t="str">
            <v>NA</v>
          </cell>
          <cell r="H2310" t="str">
            <v>M</v>
          </cell>
          <cell r="I2310" t="str">
            <v xml:space="preserve">Pawan </v>
          </cell>
          <cell r="J2310" t="str">
            <v>Mahato</v>
          </cell>
          <cell r="K2310" t="str">
            <v>Kalipada</v>
          </cell>
          <cell r="L2310" t="str">
            <v>Sr. Operator</v>
          </cell>
          <cell r="M2310" t="str">
            <v>Production</v>
          </cell>
          <cell r="N2310" t="str">
            <v>Core</v>
          </cell>
          <cell r="O2310">
            <v>0</v>
          </cell>
          <cell r="P2310" t="str">
            <v>PCP Manufacturing</v>
          </cell>
          <cell r="Q2310">
            <v>0</v>
          </cell>
          <cell r="R2310" t="str">
            <v>Personal Care Products</v>
          </cell>
          <cell r="S2310" t="str">
            <v>Associate</v>
          </cell>
          <cell r="T2310" t="str">
            <v>A1</v>
          </cell>
          <cell r="U2310" t="str">
            <v>Daman</v>
          </cell>
          <cell r="V2310" t="str">
            <v>Daman</v>
          </cell>
          <cell r="W2310">
            <v>38261</v>
          </cell>
          <cell r="X2310">
            <v>38261</v>
          </cell>
          <cell r="Y2310">
            <v>0</v>
          </cell>
          <cell r="Z2310">
            <v>11.385018300355156</v>
          </cell>
          <cell r="AA2310">
            <v>11.385018300355156</v>
          </cell>
          <cell r="AB2310">
            <v>0</v>
          </cell>
          <cell r="AC2310">
            <v>0</v>
          </cell>
          <cell r="AD2310">
            <v>38442</v>
          </cell>
          <cell r="AE2310">
            <v>0</v>
          </cell>
          <cell r="AF2310">
            <v>38443</v>
          </cell>
          <cell r="AG2310">
            <v>0</v>
          </cell>
          <cell r="AH2310">
            <v>0</v>
          </cell>
          <cell r="AI2310">
            <v>0</v>
          </cell>
          <cell r="AJ2310">
            <v>0</v>
          </cell>
          <cell r="AK2310">
            <v>0</v>
          </cell>
          <cell r="AL2310">
            <v>0</v>
          </cell>
          <cell r="AM2310">
            <v>0</v>
          </cell>
          <cell r="AN2310">
            <v>0</v>
          </cell>
          <cell r="AO2310">
            <v>0</v>
          </cell>
          <cell r="AP2310">
            <v>0</v>
          </cell>
          <cell r="AQ2310">
            <v>0</v>
          </cell>
          <cell r="AR2310">
            <v>0</v>
          </cell>
          <cell r="AS2310">
            <v>0</v>
          </cell>
          <cell r="AT2310">
            <v>0</v>
          </cell>
          <cell r="AU2310">
            <v>0</v>
          </cell>
          <cell r="AV2310">
            <v>0</v>
          </cell>
          <cell r="AW2310">
            <v>0</v>
          </cell>
          <cell r="AX2310">
            <v>0</v>
          </cell>
          <cell r="AY2310">
            <v>0</v>
          </cell>
          <cell r="AZ2310">
            <v>0</v>
          </cell>
          <cell r="BA2310">
            <v>0</v>
          </cell>
          <cell r="BB2310">
            <v>0</v>
          </cell>
          <cell r="BC2310">
            <v>0</v>
          </cell>
          <cell r="BD2310">
            <v>0</v>
          </cell>
          <cell r="BE2310">
            <v>0</v>
          </cell>
          <cell r="BF2310">
            <v>0</v>
          </cell>
          <cell r="BG2310">
            <v>30476</v>
          </cell>
          <cell r="BH2310">
            <v>32</v>
          </cell>
          <cell r="BI2310">
            <v>8</v>
          </cell>
          <cell r="BJ2310">
            <v>51660</v>
          </cell>
          <cell r="BK2310" t="str">
            <v>31 - 35 yrs</v>
          </cell>
          <cell r="BL2310" t="str">
            <v>Unmarried</v>
          </cell>
          <cell r="BM2310">
            <v>2</v>
          </cell>
          <cell r="BN2310" t="str">
            <v>vill. Chapitota po. Dhananporre</v>
          </cell>
          <cell r="BO2310" t="str">
            <v>Modnapur</v>
          </cell>
          <cell r="BP2310" t="str">
            <v>West Bengal</v>
          </cell>
          <cell r="BQ2310">
            <v>0</v>
          </cell>
          <cell r="BR2310" t="str">
            <v>9th Passed</v>
          </cell>
          <cell r="BS2310">
            <v>0</v>
          </cell>
          <cell r="BT2310">
            <v>0</v>
          </cell>
          <cell r="BU2310">
            <v>0</v>
          </cell>
          <cell r="BV2310">
            <v>0</v>
          </cell>
          <cell r="BW2310">
            <v>0</v>
          </cell>
          <cell r="BX2310">
            <v>0</v>
          </cell>
          <cell r="BY2310">
            <v>0</v>
          </cell>
          <cell r="BZ2310">
            <v>0</v>
          </cell>
          <cell r="CA2310">
            <v>0</v>
          </cell>
          <cell r="CB2310">
            <v>0</v>
          </cell>
          <cell r="CC2310">
            <v>0</v>
          </cell>
          <cell r="CD2310">
            <v>0</v>
          </cell>
          <cell r="CE2310" t="str">
            <v>BPYPM5803D</v>
          </cell>
          <cell r="CF2310" t="str">
            <v>Manish D. Patel</v>
          </cell>
          <cell r="CG2310">
            <v>0</v>
          </cell>
        </row>
        <row r="2311">
          <cell r="B2311">
            <v>10002116</v>
          </cell>
          <cell r="C2311" t="str">
            <v>Active</v>
          </cell>
          <cell r="D2311">
            <v>2011299999</v>
          </cell>
          <cell r="E2311" t="str">
            <v>DAMAN-COMMON</v>
          </cell>
          <cell r="F2311" t="str">
            <v>2011200019</v>
          </cell>
          <cell r="G2311" t="str">
            <v>NA</v>
          </cell>
          <cell r="H2311" t="str">
            <v>M</v>
          </cell>
          <cell r="I2311" t="str">
            <v xml:space="preserve">Ramesh </v>
          </cell>
          <cell r="J2311" t="str">
            <v>Patel</v>
          </cell>
          <cell r="K2311" t="str">
            <v>Gopal</v>
          </cell>
          <cell r="L2311" t="str">
            <v>Operator</v>
          </cell>
          <cell r="M2311" t="str">
            <v>Production</v>
          </cell>
          <cell r="N2311" t="str">
            <v>Core</v>
          </cell>
          <cell r="O2311">
            <v>0</v>
          </cell>
          <cell r="P2311" t="str">
            <v>PCP Manufacturing</v>
          </cell>
          <cell r="Q2311">
            <v>0</v>
          </cell>
          <cell r="R2311" t="str">
            <v>Personal Care Products</v>
          </cell>
          <cell r="S2311" t="str">
            <v>Associate</v>
          </cell>
          <cell r="T2311" t="str">
            <v>A1</v>
          </cell>
          <cell r="U2311" t="str">
            <v>Daman</v>
          </cell>
          <cell r="V2311" t="str">
            <v>Daman</v>
          </cell>
          <cell r="W2311">
            <v>38261</v>
          </cell>
          <cell r="X2311">
            <v>38261</v>
          </cell>
          <cell r="Y2311">
            <v>3</v>
          </cell>
          <cell r="Z2311">
            <v>11.385018300672249</v>
          </cell>
          <cell r="AA2311">
            <v>14.385018300672249</v>
          </cell>
          <cell r="AB2311">
            <v>0</v>
          </cell>
          <cell r="AC2311">
            <v>0</v>
          </cell>
          <cell r="AD2311">
            <v>38442</v>
          </cell>
          <cell r="AE2311">
            <v>0</v>
          </cell>
          <cell r="AF2311">
            <v>38443</v>
          </cell>
          <cell r="AG2311">
            <v>0</v>
          </cell>
          <cell r="AH2311">
            <v>0</v>
          </cell>
          <cell r="AI2311">
            <v>0</v>
          </cell>
          <cell r="AJ2311">
            <v>0</v>
          </cell>
          <cell r="AK2311">
            <v>0</v>
          </cell>
          <cell r="AL2311">
            <v>0</v>
          </cell>
          <cell r="AM2311">
            <v>0</v>
          </cell>
          <cell r="AN2311">
            <v>0</v>
          </cell>
          <cell r="AO2311">
            <v>0</v>
          </cell>
          <cell r="AP2311">
            <v>0</v>
          </cell>
          <cell r="AQ2311">
            <v>0</v>
          </cell>
          <cell r="AR2311">
            <v>0</v>
          </cell>
          <cell r="AS2311">
            <v>0</v>
          </cell>
          <cell r="AT2311">
            <v>0</v>
          </cell>
          <cell r="AU2311">
            <v>0</v>
          </cell>
          <cell r="AV2311">
            <v>0</v>
          </cell>
          <cell r="AW2311">
            <v>0</v>
          </cell>
          <cell r="AX2311">
            <v>0</v>
          </cell>
          <cell r="AY2311">
            <v>0</v>
          </cell>
          <cell r="AZ2311">
            <v>0</v>
          </cell>
          <cell r="BA2311">
            <v>0</v>
          </cell>
          <cell r="BB2311">
            <v>0</v>
          </cell>
          <cell r="BC2311">
            <v>0</v>
          </cell>
          <cell r="BD2311">
            <v>0</v>
          </cell>
          <cell r="BE2311">
            <v>0</v>
          </cell>
          <cell r="BF2311">
            <v>0</v>
          </cell>
          <cell r="BG2311">
            <v>26368</v>
          </cell>
          <cell r="BH2311">
            <v>43</v>
          </cell>
          <cell r="BI2311">
            <v>11</v>
          </cell>
          <cell r="BJ2311">
            <v>47551</v>
          </cell>
          <cell r="BK2311" t="str">
            <v>41 - 45 yrs</v>
          </cell>
          <cell r="BL2311" t="str">
            <v>Married</v>
          </cell>
          <cell r="BM2311">
            <v>4</v>
          </cell>
          <cell r="BN2311" t="str">
            <v>At. Devka  Vadifaliya</v>
          </cell>
          <cell r="BO2311" t="str">
            <v>Daman</v>
          </cell>
          <cell r="BP2311" t="str">
            <v>Daman &amp; Diu</v>
          </cell>
          <cell r="BQ2311">
            <v>0</v>
          </cell>
          <cell r="BR2311" t="str">
            <v>8th Passed</v>
          </cell>
          <cell r="BS2311">
            <v>0</v>
          </cell>
          <cell r="BT2311">
            <v>0</v>
          </cell>
          <cell r="BU2311">
            <v>0</v>
          </cell>
          <cell r="BV2311">
            <v>0</v>
          </cell>
          <cell r="BW2311">
            <v>0</v>
          </cell>
          <cell r="BX2311">
            <v>0</v>
          </cell>
          <cell r="BY2311">
            <v>0</v>
          </cell>
          <cell r="BZ2311">
            <v>0</v>
          </cell>
          <cell r="CA2311">
            <v>0</v>
          </cell>
          <cell r="CB2311">
            <v>0</v>
          </cell>
          <cell r="CC2311">
            <v>0</v>
          </cell>
          <cell r="CD2311">
            <v>0</v>
          </cell>
          <cell r="CE2311" t="str">
            <v/>
          </cell>
          <cell r="CF2311" t="str">
            <v>Manish D. Patel</v>
          </cell>
          <cell r="CG2311">
            <v>0</v>
          </cell>
        </row>
        <row r="2312">
          <cell r="B2312">
            <v>10002181</v>
          </cell>
          <cell r="C2312" t="str">
            <v>Active</v>
          </cell>
          <cell r="D2312">
            <v>2011299999</v>
          </cell>
          <cell r="E2312" t="str">
            <v>DAMAN-COMMON</v>
          </cell>
          <cell r="F2312" t="str">
            <v>2011200075</v>
          </cell>
          <cell r="G2312" t="str">
            <v>NA</v>
          </cell>
          <cell r="H2312" t="str">
            <v>M</v>
          </cell>
          <cell r="I2312" t="str">
            <v xml:space="preserve">Manish </v>
          </cell>
          <cell r="J2312" t="str">
            <v>Patel</v>
          </cell>
          <cell r="K2312" t="str">
            <v>Chhotubhai</v>
          </cell>
          <cell r="L2312" t="str">
            <v>Operator</v>
          </cell>
          <cell r="M2312" t="str">
            <v>Production</v>
          </cell>
          <cell r="N2312" t="str">
            <v>Core</v>
          </cell>
          <cell r="O2312">
            <v>0</v>
          </cell>
          <cell r="P2312" t="str">
            <v>PCP Manufacturing</v>
          </cell>
          <cell r="Q2312">
            <v>0</v>
          </cell>
          <cell r="R2312" t="str">
            <v>Personal Care Products</v>
          </cell>
          <cell r="S2312" t="str">
            <v>Associate</v>
          </cell>
          <cell r="T2312" t="str">
            <v>A1</v>
          </cell>
          <cell r="U2312" t="str">
            <v>Daman</v>
          </cell>
          <cell r="V2312" t="str">
            <v>Daman</v>
          </cell>
          <cell r="W2312">
            <v>38261</v>
          </cell>
          <cell r="X2312">
            <v>38261</v>
          </cell>
          <cell r="Y2312">
            <v>0</v>
          </cell>
          <cell r="Z2312">
            <v>11.385018300672249</v>
          </cell>
          <cell r="AA2312">
            <v>11.385018300672249</v>
          </cell>
          <cell r="AB2312">
            <v>0</v>
          </cell>
          <cell r="AC2312">
            <v>0</v>
          </cell>
          <cell r="AD2312">
            <v>38442</v>
          </cell>
          <cell r="AE2312">
            <v>0</v>
          </cell>
          <cell r="AF2312">
            <v>38443</v>
          </cell>
          <cell r="AG2312">
            <v>0</v>
          </cell>
          <cell r="AH2312">
            <v>0</v>
          </cell>
          <cell r="AI2312">
            <v>0</v>
          </cell>
          <cell r="AJ2312">
            <v>0</v>
          </cell>
          <cell r="AK2312">
            <v>0</v>
          </cell>
          <cell r="AL2312">
            <v>0</v>
          </cell>
          <cell r="AM2312">
            <v>0</v>
          </cell>
          <cell r="AN2312">
            <v>0</v>
          </cell>
          <cell r="AO2312">
            <v>0</v>
          </cell>
          <cell r="AP2312">
            <v>0</v>
          </cell>
          <cell r="AQ2312">
            <v>0</v>
          </cell>
          <cell r="AR2312">
            <v>0</v>
          </cell>
          <cell r="AS2312">
            <v>0</v>
          </cell>
          <cell r="AT2312">
            <v>0</v>
          </cell>
          <cell r="AU2312">
            <v>0</v>
          </cell>
          <cell r="AV2312">
            <v>0</v>
          </cell>
          <cell r="AW2312">
            <v>0</v>
          </cell>
          <cell r="AX2312">
            <v>0</v>
          </cell>
          <cell r="AY2312">
            <v>0</v>
          </cell>
          <cell r="AZ2312">
            <v>0</v>
          </cell>
          <cell r="BA2312">
            <v>0</v>
          </cell>
          <cell r="BB2312">
            <v>0</v>
          </cell>
          <cell r="BC2312">
            <v>0</v>
          </cell>
          <cell r="BD2312">
            <v>0</v>
          </cell>
          <cell r="BE2312">
            <v>0</v>
          </cell>
          <cell r="BF2312">
            <v>0</v>
          </cell>
          <cell r="BG2312">
            <v>29909</v>
          </cell>
          <cell r="BH2312">
            <v>34</v>
          </cell>
          <cell r="BI2312">
            <v>2</v>
          </cell>
          <cell r="BJ2312">
            <v>51092</v>
          </cell>
          <cell r="BK2312" t="str">
            <v>31 - 35 yrs</v>
          </cell>
          <cell r="BL2312" t="str">
            <v>Unmarried</v>
          </cell>
          <cell r="BM2312">
            <v>1</v>
          </cell>
          <cell r="BN2312" t="str">
            <v>Udwada Gam Sod Faliya</v>
          </cell>
          <cell r="BO2312" t="str">
            <v>UDWADA</v>
          </cell>
          <cell r="BP2312" t="str">
            <v>Gujarat</v>
          </cell>
          <cell r="BQ2312">
            <v>0</v>
          </cell>
          <cell r="BR2312" t="str">
            <v>SSC Passed</v>
          </cell>
          <cell r="BS2312">
            <v>0</v>
          </cell>
          <cell r="BT2312">
            <v>0</v>
          </cell>
          <cell r="BU2312">
            <v>0</v>
          </cell>
          <cell r="BV2312">
            <v>0</v>
          </cell>
          <cell r="BW2312">
            <v>0</v>
          </cell>
          <cell r="BX2312">
            <v>0</v>
          </cell>
          <cell r="BY2312">
            <v>0</v>
          </cell>
          <cell r="BZ2312">
            <v>0</v>
          </cell>
          <cell r="CA2312">
            <v>0</v>
          </cell>
          <cell r="CB2312">
            <v>0</v>
          </cell>
          <cell r="CC2312">
            <v>0</v>
          </cell>
          <cell r="CD2312">
            <v>0</v>
          </cell>
          <cell r="CE2312" t="str">
            <v/>
          </cell>
          <cell r="CF2312" t="str">
            <v>Prakash Oher</v>
          </cell>
          <cell r="CG2312">
            <v>0</v>
          </cell>
        </row>
        <row r="2313">
          <cell r="B2313">
            <v>10002207</v>
          </cell>
          <cell r="C2313" t="str">
            <v>Active</v>
          </cell>
          <cell r="D2313">
            <v>2011299999</v>
          </cell>
          <cell r="E2313" t="str">
            <v>DAMAN-COMMON</v>
          </cell>
          <cell r="F2313" t="str">
            <v>2011200092</v>
          </cell>
          <cell r="G2313" t="str">
            <v>NA</v>
          </cell>
          <cell r="H2313" t="str">
            <v>M</v>
          </cell>
          <cell r="I2313" t="str">
            <v xml:space="preserve">Rahul </v>
          </cell>
          <cell r="J2313" t="str">
            <v>Bhandari</v>
          </cell>
          <cell r="K2313" t="str">
            <v>Thakorbhai</v>
          </cell>
          <cell r="L2313" t="str">
            <v>Operator</v>
          </cell>
          <cell r="M2313" t="str">
            <v>Production</v>
          </cell>
          <cell r="N2313" t="str">
            <v>Core</v>
          </cell>
          <cell r="O2313">
            <v>0</v>
          </cell>
          <cell r="P2313" t="str">
            <v>PCP Manufacturing</v>
          </cell>
          <cell r="Q2313">
            <v>0</v>
          </cell>
          <cell r="R2313" t="str">
            <v>Personal Care Products</v>
          </cell>
          <cell r="S2313" t="str">
            <v>Associate</v>
          </cell>
          <cell r="T2313" t="str">
            <v>A1</v>
          </cell>
          <cell r="U2313" t="str">
            <v>Daman</v>
          </cell>
          <cell r="V2313" t="str">
            <v>Daman</v>
          </cell>
          <cell r="W2313">
            <v>38261</v>
          </cell>
          <cell r="X2313">
            <v>38261</v>
          </cell>
          <cell r="Y2313">
            <v>3</v>
          </cell>
          <cell r="Z2313">
            <v>11.385018300355156</v>
          </cell>
          <cell r="AA2313">
            <v>14.385018300355156</v>
          </cell>
          <cell r="AB2313">
            <v>0</v>
          </cell>
          <cell r="AC2313">
            <v>0</v>
          </cell>
          <cell r="AD2313">
            <v>38442</v>
          </cell>
          <cell r="AE2313">
            <v>0</v>
          </cell>
          <cell r="AF2313">
            <v>38443</v>
          </cell>
          <cell r="AG2313">
            <v>0</v>
          </cell>
          <cell r="AH2313">
            <v>0</v>
          </cell>
          <cell r="AI2313">
            <v>0</v>
          </cell>
          <cell r="AJ2313">
            <v>0</v>
          </cell>
          <cell r="AK2313">
            <v>0</v>
          </cell>
          <cell r="AL2313">
            <v>0</v>
          </cell>
          <cell r="AM2313">
            <v>0</v>
          </cell>
          <cell r="AN2313">
            <v>0</v>
          </cell>
          <cell r="AO2313">
            <v>0</v>
          </cell>
          <cell r="AP2313">
            <v>0</v>
          </cell>
          <cell r="AQ2313">
            <v>0</v>
          </cell>
          <cell r="AR2313">
            <v>0</v>
          </cell>
          <cell r="AS2313">
            <v>0</v>
          </cell>
          <cell r="AT2313">
            <v>0</v>
          </cell>
          <cell r="AU2313">
            <v>0</v>
          </cell>
          <cell r="AV2313">
            <v>0</v>
          </cell>
          <cell r="AW2313">
            <v>0</v>
          </cell>
          <cell r="AX2313">
            <v>0</v>
          </cell>
          <cell r="AY2313">
            <v>0</v>
          </cell>
          <cell r="AZ2313">
            <v>0</v>
          </cell>
          <cell r="BA2313">
            <v>0</v>
          </cell>
          <cell r="BB2313">
            <v>0</v>
          </cell>
          <cell r="BC2313">
            <v>0</v>
          </cell>
          <cell r="BD2313">
            <v>0</v>
          </cell>
          <cell r="BE2313">
            <v>0</v>
          </cell>
          <cell r="BF2313">
            <v>0</v>
          </cell>
          <cell r="BG2313">
            <v>30323</v>
          </cell>
          <cell r="BH2313">
            <v>33</v>
          </cell>
          <cell r="BI2313">
            <v>1</v>
          </cell>
          <cell r="BJ2313">
            <v>51507</v>
          </cell>
          <cell r="BK2313" t="str">
            <v>31 - 35 yrs</v>
          </cell>
          <cell r="BL2313" t="str">
            <v>Unmarried</v>
          </cell>
          <cell r="BM2313">
            <v>1</v>
          </cell>
          <cell r="BN2313" t="str">
            <v>AT.DEVKA  DUNGRI FALIYA</v>
          </cell>
          <cell r="BO2313" t="str">
            <v>DAMAN</v>
          </cell>
          <cell r="BP2313" t="str">
            <v>Daman &amp; Diu</v>
          </cell>
          <cell r="BQ2313">
            <v>0</v>
          </cell>
          <cell r="BR2313" t="str">
            <v>11th Passed</v>
          </cell>
          <cell r="BS2313">
            <v>0</v>
          </cell>
          <cell r="BT2313">
            <v>0</v>
          </cell>
          <cell r="BU2313">
            <v>0</v>
          </cell>
          <cell r="BV2313">
            <v>0</v>
          </cell>
          <cell r="BW2313">
            <v>0</v>
          </cell>
          <cell r="BX2313">
            <v>0</v>
          </cell>
          <cell r="BY2313">
            <v>0</v>
          </cell>
          <cell r="BZ2313">
            <v>0</v>
          </cell>
          <cell r="CA2313">
            <v>0</v>
          </cell>
          <cell r="CB2313">
            <v>0</v>
          </cell>
          <cell r="CC2313">
            <v>0</v>
          </cell>
          <cell r="CD2313">
            <v>0</v>
          </cell>
          <cell r="CE2313" t="str">
            <v>AVJPB5200D</v>
          </cell>
          <cell r="CF2313" t="str">
            <v>Manish D. Patel</v>
          </cell>
          <cell r="CG2313">
            <v>0</v>
          </cell>
        </row>
        <row r="2314">
          <cell r="B2314">
            <v>10002124</v>
          </cell>
          <cell r="C2314" t="str">
            <v>Active</v>
          </cell>
          <cell r="D2314">
            <v>2011299999</v>
          </cell>
          <cell r="E2314" t="str">
            <v>DAMAN-COMMON</v>
          </cell>
          <cell r="F2314" t="str">
            <v>2011200025</v>
          </cell>
          <cell r="G2314" t="str">
            <v>NA</v>
          </cell>
          <cell r="H2314" t="str">
            <v>M</v>
          </cell>
          <cell r="I2314" t="str">
            <v xml:space="preserve">Kade </v>
          </cell>
          <cell r="J2314" t="str">
            <v>Tudu</v>
          </cell>
          <cell r="K2314" t="str">
            <v>Bholanath</v>
          </cell>
          <cell r="L2314" t="str">
            <v>Operator</v>
          </cell>
          <cell r="M2314" t="str">
            <v>Production</v>
          </cell>
          <cell r="N2314" t="str">
            <v>Core</v>
          </cell>
          <cell r="O2314">
            <v>0</v>
          </cell>
          <cell r="P2314" t="str">
            <v>PCP Manufacturing</v>
          </cell>
          <cell r="Q2314">
            <v>0</v>
          </cell>
          <cell r="R2314" t="str">
            <v>Personal Care Products</v>
          </cell>
          <cell r="S2314" t="str">
            <v>Associate</v>
          </cell>
          <cell r="T2314" t="str">
            <v>A1</v>
          </cell>
          <cell r="U2314" t="str">
            <v>Daman</v>
          </cell>
          <cell r="V2314" t="str">
            <v>Daman</v>
          </cell>
          <cell r="W2314">
            <v>38261</v>
          </cell>
          <cell r="X2314">
            <v>38261</v>
          </cell>
          <cell r="Y2314">
            <v>6</v>
          </cell>
          <cell r="Z2314">
            <v>11.385018300355156</v>
          </cell>
          <cell r="AA2314">
            <v>17.385018300355156</v>
          </cell>
          <cell r="AB2314">
            <v>0</v>
          </cell>
          <cell r="AC2314">
            <v>0</v>
          </cell>
          <cell r="AD2314">
            <v>38442</v>
          </cell>
          <cell r="AE2314">
            <v>0</v>
          </cell>
          <cell r="AF2314">
            <v>38443</v>
          </cell>
          <cell r="AG2314">
            <v>0</v>
          </cell>
          <cell r="AH2314">
            <v>0</v>
          </cell>
          <cell r="AI2314">
            <v>0</v>
          </cell>
          <cell r="AJ2314">
            <v>0</v>
          </cell>
          <cell r="AK2314">
            <v>0</v>
          </cell>
          <cell r="AL2314">
            <v>0</v>
          </cell>
          <cell r="AM2314">
            <v>0</v>
          </cell>
          <cell r="AN2314">
            <v>0</v>
          </cell>
          <cell r="AO2314">
            <v>0</v>
          </cell>
          <cell r="AP2314">
            <v>0</v>
          </cell>
          <cell r="AQ2314">
            <v>0</v>
          </cell>
          <cell r="AR2314">
            <v>0</v>
          </cell>
          <cell r="AS2314">
            <v>0</v>
          </cell>
          <cell r="AT2314">
            <v>0</v>
          </cell>
          <cell r="AU2314">
            <v>0</v>
          </cell>
          <cell r="AV2314">
            <v>0</v>
          </cell>
          <cell r="AW2314">
            <v>0</v>
          </cell>
          <cell r="AX2314">
            <v>0</v>
          </cell>
          <cell r="AY2314">
            <v>0</v>
          </cell>
          <cell r="AZ2314">
            <v>0</v>
          </cell>
          <cell r="BA2314">
            <v>0</v>
          </cell>
          <cell r="BB2314">
            <v>0</v>
          </cell>
          <cell r="BC2314">
            <v>0</v>
          </cell>
          <cell r="BD2314">
            <v>0</v>
          </cell>
          <cell r="BE2314">
            <v>0</v>
          </cell>
          <cell r="BF2314">
            <v>0</v>
          </cell>
          <cell r="BG2314">
            <v>30071</v>
          </cell>
          <cell r="BH2314">
            <v>33</v>
          </cell>
          <cell r="BI2314">
            <v>9</v>
          </cell>
          <cell r="BJ2314">
            <v>51255</v>
          </cell>
          <cell r="BK2314" t="str">
            <v>31 - 35 yrs</v>
          </cell>
          <cell r="BL2314" t="str">
            <v>Married</v>
          </cell>
          <cell r="BM2314">
            <v>3</v>
          </cell>
          <cell r="BN2314" t="str">
            <v xml:space="preserve">At. Jonbani(Tolla radlah po,Dodha </v>
          </cell>
          <cell r="BO2314" t="str">
            <v>dhathsila</v>
          </cell>
          <cell r="BP2314" t="str">
            <v>Jharkhand</v>
          </cell>
          <cell r="BQ2314">
            <v>0</v>
          </cell>
          <cell r="BR2314" t="str">
            <v>SSC Passed</v>
          </cell>
          <cell r="BS2314">
            <v>0</v>
          </cell>
          <cell r="BT2314">
            <v>0</v>
          </cell>
          <cell r="BU2314">
            <v>0</v>
          </cell>
          <cell r="BV2314">
            <v>0</v>
          </cell>
          <cell r="BW2314">
            <v>0</v>
          </cell>
          <cell r="BX2314">
            <v>0</v>
          </cell>
          <cell r="BY2314">
            <v>0</v>
          </cell>
          <cell r="BZ2314">
            <v>0</v>
          </cell>
          <cell r="CA2314">
            <v>0</v>
          </cell>
          <cell r="CB2314">
            <v>0</v>
          </cell>
          <cell r="CC2314">
            <v>0</v>
          </cell>
          <cell r="CD2314">
            <v>0</v>
          </cell>
          <cell r="CE2314" t="str">
            <v>AGTPT9443P</v>
          </cell>
          <cell r="CF2314" t="str">
            <v>Hitesh Patel</v>
          </cell>
          <cell r="CG2314">
            <v>0</v>
          </cell>
        </row>
        <row r="2315">
          <cell r="B2315">
            <v>10002417</v>
          </cell>
          <cell r="C2315" t="str">
            <v>Active</v>
          </cell>
          <cell r="D2315">
            <v>2011299999</v>
          </cell>
          <cell r="E2315" t="str">
            <v>DAMAN-COMMON</v>
          </cell>
          <cell r="F2315" t="str">
            <v>2011200122</v>
          </cell>
          <cell r="G2315" t="str">
            <v>NA</v>
          </cell>
          <cell r="H2315" t="str">
            <v>M</v>
          </cell>
          <cell r="I2315" t="str">
            <v xml:space="preserve">Rajendra </v>
          </cell>
          <cell r="J2315" t="str">
            <v>Nayak</v>
          </cell>
          <cell r="K2315" t="str">
            <v>Parmanand</v>
          </cell>
          <cell r="L2315" t="str">
            <v>Operator - Ro</v>
          </cell>
          <cell r="M2315" t="str">
            <v>Production</v>
          </cell>
          <cell r="N2315" t="str">
            <v>Core</v>
          </cell>
          <cell r="O2315">
            <v>0</v>
          </cell>
          <cell r="P2315" t="str">
            <v>PCP Manufacturing</v>
          </cell>
          <cell r="Q2315">
            <v>0</v>
          </cell>
          <cell r="R2315" t="str">
            <v>Personal Care Products</v>
          </cell>
          <cell r="S2315" t="str">
            <v>Associate</v>
          </cell>
          <cell r="T2315" t="str">
            <v>A1</v>
          </cell>
          <cell r="U2315" t="str">
            <v>Daman</v>
          </cell>
          <cell r="V2315" t="str">
            <v>Daman</v>
          </cell>
          <cell r="W2315">
            <v>38261</v>
          </cell>
          <cell r="X2315">
            <v>38261</v>
          </cell>
          <cell r="Y2315">
            <v>0</v>
          </cell>
          <cell r="Z2315">
            <v>11.385018300672249</v>
          </cell>
          <cell r="AA2315">
            <v>11.385018300672249</v>
          </cell>
          <cell r="AB2315">
            <v>0</v>
          </cell>
          <cell r="AC2315">
            <v>0</v>
          </cell>
          <cell r="AD2315">
            <v>38442</v>
          </cell>
          <cell r="AE2315">
            <v>0</v>
          </cell>
          <cell r="AF2315">
            <v>38443</v>
          </cell>
          <cell r="AG2315">
            <v>0</v>
          </cell>
          <cell r="AH2315">
            <v>0</v>
          </cell>
          <cell r="AI2315">
            <v>0</v>
          </cell>
          <cell r="AJ2315">
            <v>0</v>
          </cell>
          <cell r="AK2315">
            <v>0</v>
          </cell>
          <cell r="AL2315">
            <v>0</v>
          </cell>
          <cell r="AM2315">
            <v>0</v>
          </cell>
          <cell r="AN2315">
            <v>0</v>
          </cell>
          <cell r="AO2315">
            <v>0</v>
          </cell>
          <cell r="AP2315">
            <v>0</v>
          </cell>
          <cell r="AQ2315">
            <v>0</v>
          </cell>
          <cell r="AR2315">
            <v>0</v>
          </cell>
          <cell r="AS2315">
            <v>0</v>
          </cell>
          <cell r="AT2315">
            <v>0</v>
          </cell>
          <cell r="AU2315">
            <v>0</v>
          </cell>
          <cell r="AV2315">
            <v>0</v>
          </cell>
          <cell r="AW2315">
            <v>0</v>
          </cell>
          <cell r="AX2315">
            <v>0</v>
          </cell>
          <cell r="AY2315">
            <v>0</v>
          </cell>
          <cell r="AZ2315">
            <v>0</v>
          </cell>
          <cell r="BA2315">
            <v>0</v>
          </cell>
          <cell r="BB2315">
            <v>0</v>
          </cell>
          <cell r="BC2315">
            <v>0</v>
          </cell>
          <cell r="BD2315">
            <v>0</v>
          </cell>
          <cell r="BE2315">
            <v>0</v>
          </cell>
          <cell r="BF2315">
            <v>0</v>
          </cell>
          <cell r="BG2315">
            <v>31050</v>
          </cell>
          <cell r="BH2315">
            <v>31</v>
          </cell>
          <cell r="BI2315">
            <v>1</v>
          </cell>
          <cell r="BJ2315">
            <v>52233</v>
          </cell>
          <cell r="BK2315" t="str">
            <v>Less than and equal to 30 yrs</v>
          </cell>
          <cell r="BL2315" t="str">
            <v>Unmarried</v>
          </cell>
          <cell r="BM2315">
            <v>2</v>
          </cell>
          <cell r="BN2315" t="str">
            <v>vill.Ethisa Po.unchdita</v>
          </cell>
          <cell r="BO2315" t="str">
            <v>w.Singbum</v>
          </cell>
          <cell r="BP2315" t="str">
            <v>Jharkhand</v>
          </cell>
          <cell r="BQ2315">
            <v>0</v>
          </cell>
          <cell r="BR2315" t="str">
            <v>SSC Passed</v>
          </cell>
          <cell r="BS2315">
            <v>0</v>
          </cell>
          <cell r="BT2315">
            <v>0</v>
          </cell>
          <cell r="BU2315">
            <v>0</v>
          </cell>
          <cell r="BV2315">
            <v>0</v>
          </cell>
          <cell r="BW2315">
            <v>0</v>
          </cell>
          <cell r="BX2315">
            <v>0</v>
          </cell>
          <cell r="BY2315">
            <v>0</v>
          </cell>
          <cell r="BZ2315">
            <v>0</v>
          </cell>
          <cell r="CA2315">
            <v>0</v>
          </cell>
          <cell r="CB2315">
            <v>0</v>
          </cell>
          <cell r="CC2315">
            <v>0</v>
          </cell>
          <cell r="CD2315">
            <v>0</v>
          </cell>
          <cell r="CE2315" t="str">
            <v>AIHPN2181L</v>
          </cell>
          <cell r="CF2315" t="str">
            <v>Sharad Dahake</v>
          </cell>
          <cell r="CG2315">
            <v>0</v>
          </cell>
        </row>
        <row r="2316">
          <cell r="B2316">
            <v>10002117</v>
          </cell>
          <cell r="C2316" t="str">
            <v>Active</v>
          </cell>
          <cell r="D2316">
            <v>2011299999</v>
          </cell>
          <cell r="E2316" t="str">
            <v>DAMAN-COMMON</v>
          </cell>
          <cell r="F2316" t="str">
            <v>2011200020</v>
          </cell>
          <cell r="G2316" t="str">
            <v>NA</v>
          </cell>
          <cell r="H2316" t="str">
            <v>M</v>
          </cell>
          <cell r="I2316" t="str">
            <v xml:space="preserve">Sanjay </v>
          </cell>
          <cell r="J2316" t="str">
            <v>Nayak</v>
          </cell>
          <cell r="K2316" t="str">
            <v>Kuber</v>
          </cell>
          <cell r="L2316" t="str">
            <v>Operator</v>
          </cell>
          <cell r="M2316" t="str">
            <v>Production</v>
          </cell>
          <cell r="N2316" t="str">
            <v>Core</v>
          </cell>
          <cell r="O2316">
            <v>0</v>
          </cell>
          <cell r="P2316" t="str">
            <v>PCP Manufacturing</v>
          </cell>
          <cell r="Q2316">
            <v>0</v>
          </cell>
          <cell r="R2316" t="str">
            <v>Personal Care Products</v>
          </cell>
          <cell r="S2316" t="str">
            <v>Associate</v>
          </cell>
          <cell r="T2316" t="str">
            <v>A1</v>
          </cell>
          <cell r="U2316" t="str">
            <v>Daman</v>
          </cell>
          <cell r="V2316" t="str">
            <v>Daman</v>
          </cell>
          <cell r="W2316">
            <v>38261</v>
          </cell>
          <cell r="X2316">
            <v>38261</v>
          </cell>
          <cell r="Y2316">
            <v>3</v>
          </cell>
          <cell r="Z2316">
            <v>11.385018300672249</v>
          </cell>
          <cell r="AA2316">
            <v>14.385018300672249</v>
          </cell>
          <cell r="AB2316">
            <v>0</v>
          </cell>
          <cell r="AC2316">
            <v>0</v>
          </cell>
          <cell r="AD2316">
            <v>38442</v>
          </cell>
          <cell r="AE2316">
            <v>0</v>
          </cell>
          <cell r="AF2316">
            <v>38443</v>
          </cell>
          <cell r="AG2316">
            <v>0</v>
          </cell>
          <cell r="AH2316">
            <v>0</v>
          </cell>
          <cell r="AI2316">
            <v>0</v>
          </cell>
          <cell r="AJ2316">
            <v>0</v>
          </cell>
          <cell r="AK2316">
            <v>0</v>
          </cell>
          <cell r="AL2316">
            <v>0</v>
          </cell>
          <cell r="AM2316">
            <v>0</v>
          </cell>
          <cell r="AN2316">
            <v>0</v>
          </cell>
          <cell r="AO2316">
            <v>0</v>
          </cell>
          <cell r="AP2316">
            <v>0</v>
          </cell>
          <cell r="AQ2316">
            <v>0</v>
          </cell>
          <cell r="AR2316">
            <v>0</v>
          </cell>
          <cell r="AS2316">
            <v>0</v>
          </cell>
          <cell r="AT2316">
            <v>0</v>
          </cell>
          <cell r="AU2316">
            <v>0</v>
          </cell>
          <cell r="AV2316">
            <v>0</v>
          </cell>
          <cell r="AW2316">
            <v>0</v>
          </cell>
          <cell r="AX2316">
            <v>0</v>
          </cell>
          <cell r="AY2316">
            <v>0</v>
          </cell>
          <cell r="AZ2316">
            <v>0</v>
          </cell>
          <cell r="BA2316">
            <v>0</v>
          </cell>
          <cell r="BB2316">
            <v>0</v>
          </cell>
          <cell r="BC2316">
            <v>0</v>
          </cell>
          <cell r="BD2316">
            <v>0</v>
          </cell>
          <cell r="BE2316">
            <v>0</v>
          </cell>
          <cell r="BF2316">
            <v>0</v>
          </cell>
          <cell r="BG2316">
            <v>30107</v>
          </cell>
          <cell r="BH2316">
            <v>33</v>
          </cell>
          <cell r="BI2316">
            <v>8</v>
          </cell>
          <cell r="BJ2316">
            <v>51291</v>
          </cell>
          <cell r="BK2316" t="str">
            <v>31 - 35 yrs</v>
          </cell>
          <cell r="BL2316" t="str">
            <v>Unmarried</v>
          </cell>
          <cell r="BM2316">
            <v>3</v>
          </cell>
          <cell r="BN2316" t="str">
            <v>At.Goradih.Po.Butgora Dist.Singbum</v>
          </cell>
          <cell r="BO2316" t="str">
            <v>Singboom</v>
          </cell>
          <cell r="BP2316" t="str">
            <v>Jharkhand</v>
          </cell>
          <cell r="BQ2316">
            <v>0</v>
          </cell>
          <cell r="BR2316" t="str">
            <v>SSC Passed</v>
          </cell>
          <cell r="BS2316">
            <v>0</v>
          </cell>
          <cell r="BT2316">
            <v>0</v>
          </cell>
          <cell r="BU2316">
            <v>0</v>
          </cell>
          <cell r="BV2316">
            <v>0</v>
          </cell>
          <cell r="BW2316">
            <v>0</v>
          </cell>
          <cell r="BX2316">
            <v>0</v>
          </cell>
          <cell r="BY2316">
            <v>0</v>
          </cell>
          <cell r="BZ2316">
            <v>0</v>
          </cell>
          <cell r="CA2316">
            <v>0</v>
          </cell>
          <cell r="CB2316">
            <v>0</v>
          </cell>
          <cell r="CC2316">
            <v>0</v>
          </cell>
          <cell r="CD2316">
            <v>0</v>
          </cell>
          <cell r="CE2316" t="str">
            <v>AIHPN2182K</v>
          </cell>
          <cell r="CF2316" t="str">
            <v>Hitesh Patel</v>
          </cell>
          <cell r="CG2316">
            <v>0</v>
          </cell>
        </row>
        <row r="2317">
          <cell r="B2317">
            <v>10002145</v>
          </cell>
          <cell r="C2317" t="str">
            <v>Active</v>
          </cell>
          <cell r="D2317">
            <v>2011299999</v>
          </cell>
          <cell r="E2317" t="str">
            <v>DAMAN-COMMON</v>
          </cell>
          <cell r="F2317" t="str">
            <v>2011200044</v>
          </cell>
          <cell r="G2317" t="str">
            <v>NA</v>
          </cell>
          <cell r="H2317" t="str">
            <v>M</v>
          </cell>
          <cell r="I2317" t="str">
            <v xml:space="preserve">Anil </v>
          </cell>
          <cell r="J2317" t="str">
            <v>Majhi</v>
          </cell>
          <cell r="K2317" t="str">
            <v>Raghunath</v>
          </cell>
          <cell r="L2317" t="str">
            <v>Operator - Ro</v>
          </cell>
          <cell r="M2317" t="str">
            <v>Production</v>
          </cell>
          <cell r="N2317" t="str">
            <v>Core</v>
          </cell>
          <cell r="O2317">
            <v>0</v>
          </cell>
          <cell r="P2317" t="str">
            <v>PCP Manufacturing</v>
          </cell>
          <cell r="Q2317">
            <v>0</v>
          </cell>
          <cell r="R2317" t="str">
            <v>Personal Care Products</v>
          </cell>
          <cell r="S2317" t="str">
            <v>Associate</v>
          </cell>
          <cell r="T2317" t="str">
            <v>A1</v>
          </cell>
          <cell r="U2317" t="str">
            <v>Daman</v>
          </cell>
          <cell r="V2317" t="str">
            <v>Daman</v>
          </cell>
          <cell r="W2317">
            <v>38261</v>
          </cell>
          <cell r="X2317">
            <v>38261</v>
          </cell>
          <cell r="Y2317">
            <v>2</v>
          </cell>
          <cell r="Z2317">
            <v>11.385018300355156</v>
          </cell>
          <cell r="AA2317">
            <v>13.385018300355156</v>
          </cell>
          <cell r="AB2317">
            <v>0</v>
          </cell>
          <cell r="AC2317">
            <v>0</v>
          </cell>
          <cell r="AD2317">
            <v>38442</v>
          </cell>
          <cell r="AE2317">
            <v>0</v>
          </cell>
          <cell r="AF2317">
            <v>38443</v>
          </cell>
          <cell r="AG2317">
            <v>0</v>
          </cell>
          <cell r="AH2317">
            <v>0</v>
          </cell>
          <cell r="AI2317">
            <v>0</v>
          </cell>
          <cell r="AJ2317">
            <v>0</v>
          </cell>
          <cell r="AK2317">
            <v>0</v>
          </cell>
          <cell r="AL2317">
            <v>0</v>
          </cell>
          <cell r="AM2317">
            <v>0</v>
          </cell>
          <cell r="AN2317">
            <v>0</v>
          </cell>
          <cell r="AO2317">
            <v>0</v>
          </cell>
          <cell r="AP2317">
            <v>0</v>
          </cell>
          <cell r="AQ2317">
            <v>0</v>
          </cell>
          <cell r="AR2317">
            <v>0</v>
          </cell>
          <cell r="AS2317">
            <v>0</v>
          </cell>
          <cell r="AT2317">
            <v>0</v>
          </cell>
          <cell r="AU2317">
            <v>0</v>
          </cell>
          <cell r="AV2317">
            <v>0</v>
          </cell>
          <cell r="AW2317">
            <v>0</v>
          </cell>
          <cell r="AX2317">
            <v>0</v>
          </cell>
          <cell r="AY2317">
            <v>0</v>
          </cell>
          <cell r="AZ2317">
            <v>0</v>
          </cell>
          <cell r="BA2317">
            <v>0</v>
          </cell>
          <cell r="BB2317">
            <v>0</v>
          </cell>
          <cell r="BC2317">
            <v>0</v>
          </cell>
          <cell r="BD2317">
            <v>0</v>
          </cell>
          <cell r="BE2317">
            <v>0</v>
          </cell>
          <cell r="BF2317">
            <v>0</v>
          </cell>
          <cell r="BG2317">
            <v>30357</v>
          </cell>
          <cell r="BH2317">
            <v>33</v>
          </cell>
          <cell r="BI2317">
            <v>0</v>
          </cell>
          <cell r="BJ2317">
            <v>51541</v>
          </cell>
          <cell r="BK2317" t="str">
            <v>31 - 35 yrs</v>
          </cell>
          <cell r="BL2317" t="str">
            <v>Unmarried</v>
          </cell>
          <cell r="BM2317">
            <v>2</v>
          </cell>
          <cell r="BN2317" t="str">
            <v>At Satpuri Po. Tringi</v>
          </cell>
          <cell r="BO2317" t="str">
            <v>Mayurbhang</v>
          </cell>
          <cell r="BP2317" t="str">
            <v>Orissa</v>
          </cell>
          <cell r="BQ2317">
            <v>0</v>
          </cell>
          <cell r="BR2317" t="str">
            <v>SSC Passed</v>
          </cell>
          <cell r="BS2317">
            <v>0</v>
          </cell>
          <cell r="BT2317">
            <v>0</v>
          </cell>
          <cell r="BU2317">
            <v>0</v>
          </cell>
          <cell r="BV2317">
            <v>0</v>
          </cell>
          <cell r="BW2317">
            <v>0</v>
          </cell>
          <cell r="BX2317">
            <v>0</v>
          </cell>
          <cell r="BY2317">
            <v>0</v>
          </cell>
          <cell r="BZ2317">
            <v>0</v>
          </cell>
          <cell r="CA2317">
            <v>0</v>
          </cell>
          <cell r="CB2317">
            <v>0</v>
          </cell>
          <cell r="CC2317">
            <v>0</v>
          </cell>
          <cell r="CD2317">
            <v>0</v>
          </cell>
          <cell r="CE2317" t="str">
            <v>ASTPM6644D</v>
          </cell>
          <cell r="CF2317" t="str">
            <v>Sharad Dahake</v>
          </cell>
          <cell r="CG2317">
            <v>0</v>
          </cell>
        </row>
        <row r="2318">
          <cell r="B2318">
            <v>10002146</v>
          </cell>
          <cell r="C2318" t="str">
            <v>Active</v>
          </cell>
          <cell r="D2318">
            <v>2011299999</v>
          </cell>
          <cell r="E2318" t="str">
            <v>DAMAN-COMMON</v>
          </cell>
          <cell r="F2318" t="str">
            <v>2011200045</v>
          </cell>
          <cell r="G2318" t="str">
            <v>NA</v>
          </cell>
          <cell r="H2318" t="str">
            <v>M</v>
          </cell>
          <cell r="I2318" t="str">
            <v xml:space="preserve">Rajesh </v>
          </cell>
          <cell r="J2318" t="str">
            <v>Patel</v>
          </cell>
          <cell r="K2318" t="str">
            <v>Ramanlal</v>
          </cell>
          <cell r="L2318" t="str">
            <v>Operator</v>
          </cell>
          <cell r="M2318" t="str">
            <v>Production</v>
          </cell>
          <cell r="N2318" t="str">
            <v>Core</v>
          </cell>
          <cell r="O2318">
            <v>0</v>
          </cell>
          <cell r="P2318" t="str">
            <v>PCP Manufacturing</v>
          </cell>
          <cell r="Q2318">
            <v>0</v>
          </cell>
          <cell r="R2318" t="str">
            <v>Personal Care Products</v>
          </cell>
          <cell r="S2318" t="str">
            <v>Associate</v>
          </cell>
          <cell r="T2318" t="str">
            <v>A1</v>
          </cell>
          <cell r="U2318" t="str">
            <v>Daman</v>
          </cell>
          <cell r="V2318" t="str">
            <v>Daman</v>
          </cell>
          <cell r="W2318">
            <v>38261</v>
          </cell>
          <cell r="X2318">
            <v>38261</v>
          </cell>
          <cell r="Y2318">
            <v>0</v>
          </cell>
          <cell r="Z2318">
            <v>11.385018300355156</v>
          </cell>
          <cell r="AA2318">
            <v>11.385018300355156</v>
          </cell>
          <cell r="AB2318">
            <v>0</v>
          </cell>
          <cell r="AC2318">
            <v>0</v>
          </cell>
          <cell r="AD2318">
            <v>38442</v>
          </cell>
          <cell r="AE2318">
            <v>0</v>
          </cell>
          <cell r="AF2318">
            <v>38443</v>
          </cell>
          <cell r="AG2318">
            <v>0</v>
          </cell>
          <cell r="AH2318">
            <v>0</v>
          </cell>
          <cell r="AI2318">
            <v>0</v>
          </cell>
          <cell r="AJ2318">
            <v>0</v>
          </cell>
          <cell r="AK2318">
            <v>0</v>
          </cell>
          <cell r="AL2318">
            <v>0</v>
          </cell>
          <cell r="AM2318">
            <v>0</v>
          </cell>
          <cell r="AN2318">
            <v>0</v>
          </cell>
          <cell r="AO2318">
            <v>0</v>
          </cell>
          <cell r="AP2318">
            <v>0</v>
          </cell>
          <cell r="AQ2318">
            <v>0</v>
          </cell>
          <cell r="AR2318">
            <v>0</v>
          </cell>
          <cell r="AS2318">
            <v>0</v>
          </cell>
          <cell r="AT2318">
            <v>0</v>
          </cell>
          <cell r="AU2318">
            <v>0</v>
          </cell>
          <cell r="AV2318">
            <v>0</v>
          </cell>
          <cell r="AW2318">
            <v>0</v>
          </cell>
          <cell r="AX2318">
            <v>0</v>
          </cell>
          <cell r="AY2318">
            <v>0</v>
          </cell>
          <cell r="AZ2318">
            <v>0</v>
          </cell>
          <cell r="BA2318">
            <v>0</v>
          </cell>
          <cell r="BB2318">
            <v>0</v>
          </cell>
          <cell r="BC2318">
            <v>0</v>
          </cell>
          <cell r="BD2318">
            <v>0</v>
          </cell>
          <cell r="BE2318">
            <v>0</v>
          </cell>
          <cell r="BF2318">
            <v>0</v>
          </cell>
          <cell r="BG2318">
            <v>25766</v>
          </cell>
          <cell r="BH2318">
            <v>45</v>
          </cell>
          <cell r="BI2318">
            <v>6</v>
          </cell>
          <cell r="BJ2318">
            <v>46950</v>
          </cell>
          <cell r="BK2318" t="str">
            <v>41 - 45 yrs</v>
          </cell>
          <cell r="BL2318" t="str">
            <v>Married</v>
          </cell>
          <cell r="BM2318">
            <v>4</v>
          </cell>
          <cell r="BN2318" t="str">
            <v>At Moti Vakand NANI DAMAN</v>
          </cell>
          <cell r="BO2318" t="str">
            <v>damna</v>
          </cell>
          <cell r="BP2318" t="str">
            <v>Daman &amp; Diu</v>
          </cell>
          <cell r="BQ2318">
            <v>0</v>
          </cell>
          <cell r="BR2318" t="str">
            <v>HSC Passed</v>
          </cell>
          <cell r="BS2318">
            <v>0</v>
          </cell>
          <cell r="BT2318">
            <v>0</v>
          </cell>
          <cell r="BU2318">
            <v>0</v>
          </cell>
          <cell r="BV2318">
            <v>0</v>
          </cell>
          <cell r="BW2318">
            <v>0</v>
          </cell>
          <cell r="BX2318">
            <v>0</v>
          </cell>
          <cell r="BY2318">
            <v>0</v>
          </cell>
          <cell r="BZ2318">
            <v>0</v>
          </cell>
          <cell r="CA2318">
            <v>0</v>
          </cell>
          <cell r="CB2318">
            <v>0</v>
          </cell>
          <cell r="CC2318">
            <v>0</v>
          </cell>
          <cell r="CD2318">
            <v>0</v>
          </cell>
          <cell r="CE2318" t="str">
            <v>CDRPP4723R</v>
          </cell>
          <cell r="CF2318" t="str">
            <v>Manish D. Patel</v>
          </cell>
          <cell r="CG2318">
            <v>0</v>
          </cell>
        </row>
        <row r="2319">
          <cell r="B2319">
            <v>10002182</v>
          </cell>
          <cell r="C2319" t="str">
            <v>Active</v>
          </cell>
          <cell r="D2319">
            <v>2011299999</v>
          </cell>
          <cell r="E2319" t="str">
            <v>DAMAN-COMMON</v>
          </cell>
          <cell r="F2319" t="str">
            <v>2011200076</v>
          </cell>
          <cell r="G2319" t="str">
            <v>NA</v>
          </cell>
          <cell r="H2319" t="str">
            <v>M</v>
          </cell>
          <cell r="I2319" t="str">
            <v xml:space="preserve">Jitendra </v>
          </cell>
          <cell r="J2319" t="str">
            <v>Patel</v>
          </cell>
          <cell r="K2319" t="str">
            <v>Ramesh</v>
          </cell>
          <cell r="L2319" t="str">
            <v>Sr. Operator</v>
          </cell>
          <cell r="M2319" t="str">
            <v>Production</v>
          </cell>
          <cell r="N2319" t="str">
            <v>Core</v>
          </cell>
          <cell r="O2319">
            <v>0</v>
          </cell>
          <cell r="P2319" t="str">
            <v>PCP Manufacturing</v>
          </cell>
          <cell r="Q2319">
            <v>0</v>
          </cell>
          <cell r="R2319" t="str">
            <v>Personal Care Products</v>
          </cell>
          <cell r="S2319" t="str">
            <v>Associate</v>
          </cell>
          <cell r="T2319" t="str">
            <v>A2</v>
          </cell>
          <cell r="U2319" t="str">
            <v>Daman</v>
          </cell>
          <cell r="V2319" t="str">
            <v>Daman</v>
          </cell>
          <cell r="W2319">
            <v>38261</v>
          </cell>
          <cell r="X2319">
            <v>38261</v>
          </cell>
          <cell r="Y2319">
            <v>6</v>
          </cell>
          <cell r="Z2319">
            <v>11.385018300672249</v>
          </cell>
          <cell r="AA2319">
            <v>17.38501830067225</v>
          </cell>
          <cell r="AB2319">
            <v>0</v>
          </cell>
          <cell r="AC2319">
            <v>0</v>
          </cell>
          <cell r="AD2319">
            <v>38442</v>
          </cell>
          <cell r="AE2319">
            <v>0</v>
          </cell>
          <cell r="AF2319">
            <v>38443</v>
          </cell>
          <cell r="AG2319">
            <v>0</v>
          </cell>
          <cell r="AH2319">
            <v>0</v>
          </cell>
          <cell r="AI2319">
            <v>0</v>
          </cell>
          <cell r="AJ2319">
            <v>0</v>
          </cell>
          <cell r="AK2319">
            <v>0</v>
          </cell>
          <cell r="AL2319">
            <v>0</v>
          </cell>
          <cell r="AM2319">
            <v>0</v>
          </cell>
          <cell r="AN2319">
            <v>0</v>
          </cell>
          <cell r="AO2319">
            <v>0</v>
          </cell>
          <cell r="AP2319">
            <v>0</v>
          </cell>
          <cell r="AQ2319">
            <v>0</v>
          </cell>
          <cell r="AR2319">
            <v>0</v>
          </cell>
          <cell r="AS2319">
            <v>0</v>
          </cell>
          <cell r="AT2319">
            <v>0</v>
          </cell>
          <cell r="AU2319">
            <v>0</v>
          </cell>
          <cell r="AV2319">
            <v>0</v>
          </cell>
          <cell r="AW2319">
            <v>0</v>
          </cell>
          <cell r="AX2319">
            <v>0</v>
          </cell>
          <cell r="AY2319">
            <v>0</v>
          </cell>
          <cell r="AZ2319">
            <v>0</v>
          </cell>
          <cell r="BA2319">
            <v>0</v>
          </cell>
          <cell r="BB2319">
            <v>0</v>
          </cell>
          <cell r="BC2319">
            <v>0</v>
          </cell>
          <cell r="BD2319">
            <v>0</v>
          </cell>
          <cell r="BE2319">
            <v>0</v>
          </cell>
          <cell r="BF2319">
            <v>0</v>
          </cell>
          <cell r="BG2319">
            <v>28977</v>
          </cell>
          <cell r="BH2319">
            <v>36</v>
          </cell>
          <cell r="BI2319">
            <v>9</v>
          </cell>
          <cell r="BJ2319">
            <v>50161</v>
          </cell>
          <cell r="BK2319" t="str">
            <v>36 - 40 yrs</v>
          </cell>
          <cell r="BL2319" t="str">
            <v>Unmarried</v>
          </cell>
          <cell r="BM2319">
            <v>2</v>
          </cell>
          <cell r="BN2319" t="str">
            <v>At. Udwada Town UDWADA</v>
          </cell>
          <cell r="BO2319" t="str">
            <v>VALSAD</v>
          </cell>
          <cell r="BP2319" t="str">
            <v>Gujarat</v>
          </cell>
          <cell r="BQ2319">
            <v>0</v>
          </cell>
          <cell r="BR2319" t="str">
            <v>SSC Passed</v>
          </cell>
          <cell r="BS2319">
            <v>0</v>
          </cell>
          <cell r="BT2319">
            <v>0</v>
          </cell>
          <cell r="BU2319">
            <v>0</v>
          </cell>
          <cell r="BV2319">
            <v>0</v>
          </cell>
          <cell r="BW2319">
            <v>0</v>
          </cell>
          <cell r="BX2319">
            <v>0</v>
          </cell>
          <cell r="BY2319">
            <v>0</v>
          </cell>
          <cell r="BZ2319">
            <v>0</v>
          </cell>
          <cell r="CA2319">
            <v>0</v>
          </cell>
          <cell r="CB2319">
            <v>0</v>
          </cell>
          <cell r="CC2319">
            <v>0</v>
          </cell>
          <cell r="CD2319">
            <v>0</v>
          </cell>
          <cell r="CE2319" t="str">
            <v>CHKPP2625M</v>
          </cell>
          <cell r="CF2319" t="str">
            <v>Shriram Sirsikar</v>
          </cell>
          <cell r="CG2319">
            <v>0</v>
          </cell>
        </row>
        <row r="2320">
          <cell r="B2320">
            <v>10002106</v>
          </cell>
          <cell r="C2320" t="str">
            <v>Active</v>
          </cell>
          <cell r="D2320">
            <v>2011299999</v>
          </cell>
          <cell r="E2320" t="str">
            <v>DAMAN-COMMON</v>
          </cell>
          <cell r="F2320" t="str">
            <v>2011200012</v>
          </cell>
          <cell r="G2320" t="str">
            <v>NA</v>
          </cell>
          <cell r="H2320" t="str">
            <v>M</v>
          </cell>
          <cell r="I2320" t="str">
            <v xml:space="preserve">Vikram </v>
          </cell>
          <cell r="J2320" t="str">
            <v>Tudu</v>
          </cell>
          <cell r="K2320" t="str">
            <v>Kade</v>
          </cell>
          <cell r="L2320" t="str">
            <v>Operator - Ro</v>
          </cell>
          <cell r="M2320" t="str">
            <v>Production</v>
          </cell>
          <cell r="N2320" t="str">
            <v>Core</v>
          </cell>
          <cell r="O2320">
            <v>0</v>
          </cell>
          <cell r="P2320" t="str">
            <v>PCP Manufacturing</v>
          </cell>
          <cell r="Q2320">
            <v>0</v>
          </cell>
          <cell r="R2320" t="str">
            <v>Personal Care Products</v>
          </cell>
          <cell r="S2320" t="str">
            <v>Associate</v>
          </cell>
          <cell r="T2320" t="str">
            <v>A1</v>
          </cell>
          <cell r="U2320" t="str">
            <v>Daman</v>
          </cell>
          <cell r="V2320" t="str">
            <v>Daman</v>
          </cell>
          <cell r="W2320">
            <v>38261</v>
          </cell>
          <cell r="X2320">
            <v>38261</v>
          </cell>
          <cell r="Y2320">
            <v>0</v>
          </cell>
          <cell r="Z2320">
            <v>11.385018300672249</v>
          </cell>
          <cell r="AA2320">
            <v>11.385018300672249</v>
          </cell>
          <cell r="AB2320">
            <v>0</v>
          </cell>
          <cell r="AC2320">
            <v>0</v>
          </cell>
          <cell r="AD2320">
            <v>38442</v>
          </cell>
          <cell r="AE2320">
            <v>0</v>
          </cell>
          <cell r="AF2320">
            <v>38443</v>
          </cell>
          <cell r="AG2320">
            <v>0</v>
          </cell>
          <cell r="AH2320">
            <v>0</v>
          </cell>
          <cell r="AI2320">
            <v>0</v>
          </cell>
          <cell r="AJ2320">
            <v>0</v>
          </cell>
          <cell r="AK2320">
            <v>0</v>
          </cell>
          <cell r="AL2320">
            <v>0</v>
          </cell>
          <cell r="AM2320">
            <v>0</v>
          </cell>
          <cell r="AN2320">
            <v>0</v>
          </cell>
          <cell r="AO2320">
            <v>0</v>
          </cell>
          <cell r="AP2320">
            <v>0</v>
          </cell>
          <cell r="AQ2320">
            <v>0</v>
          </cell>
          <cell r="AR2320">
            <v>0</v>
          </cell>
          <cell r="AS2320">
            <v>0</v>
          </cell>
          <cell r="AT2320">
            <v>0</v>
          </cell>
          <cell r="AU2320">
            <v>0</v>
          </cell>
          <cell r="AV2320">
            <v>0</v>
          </cell>
          <cell r="AW2320">
            <v>0</v>
          </cell>
          <cell r="AX2320">
            <v>0</v>
          </cell>
          <cell r="AY2320">
            <v>0</v>
          </cell>
          <cell r="AZ2320">
            <v>0</v>
          </cell>
          <cell r="BA2320">
            <v>0</v>
          </cell>
          <cell r="BB2320">
            <v>0</v>
          </cell>
          <cell r="BC2320">
            <v>0</v>
          </cell>
          <cell r="BD2320">
            <v>0</v>
          </cell>
          <cell r="BE2320">
            <v>0</v>
          </cell>
          <cell r="BF2320">
            <v>0</v>
          </cell>
          <cell r="BG2320">
            <v>26584</v>
          </cell>
          <cell r="BH2320">
            <v>43</v>
          </cell>
          <cell r="BI2320">
            <v>4</v>
          </cell>
          <cell r="BJ2320">
            <v>47767</v>
          </cell>
          <cell r="BK2320" t="str">
            <v>41 - 45 yrs</v>
          </cell>
          <cell r="BL2320" t="str">
            <v>Married</v>
          </cell>
          <cell r="BM2320">
            <v>3</v>
          </cell>
          <cell r="BN2320" t="str">
            <v>At Jogboni po. Dodha</v>
          </cell>
          <cell r="BO2320" t="str">
            <v>dhathsila</v>
          </cell>
          <cell r="BP2320" t="str">
            <v>Jharkhand</v>
          </cell>
          <cell r="BQ2320">
            <v>0</v>
          </cell>
          <cell r="BR2320" t="str">
            <v>8th Passed</v>
          </cell>
          <cell r="BS2320">
            <v>0</v>
          </cell>
          <cell r="BT2320">
            <v>0</v>
          </cell>
          <cell r="BU2320">
            <v>0</v>
          </cell>
          <cell r="BV2320">
            <v>0</v>
          </cell>
          <cell r="BW2320">
            <v>0</v>
          </cell>
          <cell r="BX2320">
            <v>0</v>
          </cell>
          <cell r="BY2320">
            <v>0</v>
          </cell>
          <cell r="BZ2320">
            <v>0</v>
          </cell>
          <cell r="CA2320">
            <v>0</v>
          </cell>
          <cell r="CB2320">
            <v>0</v>
          </cell>
          <cell r="CC2320">
            <v>0</v>
          </cell>
          <cell r="CD2320">
            <v>0</v>
          </cell>
          <cell r="CE2320" t="str">
            <v>ATCPT1428N</v>
          </cell>
          <cell r="CF2320" t="str">
            <v>Sharad Dahake</v>
          </cell>
          <cell r="CG2320">
            <v>0</v>
          </cell>
        </row>
        <row r="2321">
          <cell r="B2321">
            <v>10002209</v>
          </cell>
          <cell r="C2321" t="str">
            <v>Active</v>
          </cell>
          <cell r="D2321">
            <v>2011299999</v>
          </cell>
          <cell r="E2321" t="str">
            <v>DAMAN-COMMON</v>
          </cell>
          <cell r="F2321" t="str">
            <v>2011200093</v>
          </cell>
          <cell r="G2321" t="str">
            <v>NA</v>
          </cell>
          <cell r="H2321" t="str">
            <v>M</v>
          </cell>
          <cell r="I2321" t="str">
            <v>Jainarayan</v>
          </cell>
          <cell r="J2321" t="str">
            <v>Yadav</v>
          </cell>
          <cell r="K2321" t="str">
            <v>Shrisajnu</v>
          </cell>
          <cell r="L2321" t="str">
            <v>Operator - Boiler</v>
          </cell>
          <cell r="M2321" t="str">
            <v>Engineering Services</v>
          </cell>
          <cell r="N2321" t="str">
            <v>Core</v>
          </cell>
          <cell r="O2321">
            <v>0</v>
          </cell>
          <cell r="P2321" t="str">
            <v>PCP Manufacturing</v>
          </cell>
          <cell r="Q2321">
            <v>0</v>
          </cell>
          <cell r="R2321" t="str">
            <v>Personal Care Products</v>
          </cell>
          <cell r="S2321" t="str">
            <v>Associate</v>
          </cell>
          <cell r="T2321" t="str">
            <v>A1</v>
          </cell>
          <cell r="U2321" t="str">
            <v>Daman</v>
          </cell>
          <cell r="V2321" t="str">
            <v>Daman</v>
          </cell>
          <cell r="W2321">
            <v>38261</v>
          </cell>
          <cell r="X2321">
            <v>38261</v>
          </cell>
          <cell r="Y2321">
            <v>0</v>
          </cell>
          <cell r="Z2321">
            <v>11.385018300355156</v>
          </cell>
          <cell r="AA2321">
            <v>11.385018300355156</v>
          </cell>
          <cell r="AB2321">
            <v>0</v>
          </cell>
          <cell r="AC2321">
            <v>0</v>
          </cell>
          <cell r="AD2321">
            <v>38442</v>
          </cell>
          <cell r="AE2321">
            <v>0</v>
          </cell>
          <cell r="AF2321">
            <v>38443</v>
          </cell>
          <cell r="AG2321">
            <v>0</v>
          </cell>
          <cell r="AH2321">
            <v>0</v>
          </cell>
          <cell r="AI2321">
            <v>0</v>
          </cell>
          <cell r="AJ2321">
            <v>0</v>
          </cell>
          <cell r="AK2321">
            <v>0</v>
          </cell>
          <cell r="AL2321">
            <v>0</v>
          </cell>
          <cell r="AM2321">
            <v>0</v>
          </cell>
          <cell r="AN2321">
            <v>0</v>
          </cell>
          <cell r="AO2321">
            <v>0</v>
          </cell>
          <cell r="AP2321">
            <v>0</v>
          </cell>
          <cell r="AQ2321">
            <v>0</v>
          </cell>
          <cell r="AR2321">
            <v>0</v>
          </cell>
          <cell r="AS2321">
            <v>0</v>
          </cell>
          <cell r="AT2321">
            <v>0</v>
          </cell>
          <cell r="AU2321">
            <v>0</v>
          </cell>
          <cell r="AV2321">
            <v>0</v>
          </cell>
          <cell r="AW2321">
            <v>0</v>
          </cell>
          <cell r="AX2321">
            <v>0</v>
          </cell>
          <cell r="AY2321">
            <v>0</v>
          </cell>
          <cell r="AZ2321">
            <v>0</v>
          </cell>
          <cell r="BA2321">
            <v>0</v>
          </cell>
          <cell r="BB2321">
            <v>0</v>
          </cell>
          <cell r="BC2321">
            <v>0</v>
          </cell>
          <cell r="BD2321">
            <v>0</v>
          </cell>
          <cell r="BE2321">
            <v>0</v>
          </cell>
          <cell r="BF2321">
            <v>0</v>
          </cell>
          <cell r="BG2321">
            <v>28307</v>
          </cell>
          <cell r="BH2321">
            <v>38</v>
          </cell>
          <cell r="BI2321">
            <v>7</v>
          </cell>
          <cell r="BJ2321">
            <v>49490</v>
          </cell>
          <cell r="BK2321" t="str">
            <v>36 - 40 yrs</v>
          </cell>
          <cell r="BL2321" t="str">
            <v>Married</v>
          </cell>
          <cell r="BM2321">
            <v>4</v>
          </cell>
          <cell r="BN2321" t="str">
            <v>Vill./ Ushmanpura Piparidiha</v>
          </cell>
          <cell r="BO2321" t="str">
            <v>MAU</v>
          </cell>
          <cell r="BP2321" t="str">
            <v>UP</v>
          </cell>
          <cell r="BQ2321">
            <v>0</v>
          </cell>
          <cell r="BR2321" t="str">
            <v>SSC Passed</v>
          </cell>
          <cell r="BS2321">
            <v>0</v>
          </cell>
          <cell r="BT2321">
            <v>0</v>
          </cell>
          <cell r="BU2321">
            <v>0</v>
          </cell>
          <cell r="BV2321">
            <v>0</v>
          </cell>
          <cell r="BW2321">
            <v>0</v>
          </cell>
          <cell r="BX2321">
            <v>0</v>
          </cell>
          <cell r="BY2321">
            <v>0</v>
          </cell>
          <cell r="BZ2321">
            <v>0</v>
          </cell>
          <cell r="CA2321">
            <v>0</v>
          </cell>
          <cell r="CB2321">
            <v>0</v>
          </cell>
          <cell r="CC2321">
            <v>0</v>
          </cell>
          <cell r="CD2321">
            <v>0</v>
          </cell>
          <cell r="CE2321" t="str">
            <v>ADQPY7452D</v>
          </cell>
          <cell r="CF2321" t="str">
            <v>Cyrus Bamji</v>
          </cell>
          <cell r="CG2321">
            <v>0</v>
          </cell>
        </row>
        <row r="2322">
          <cell r="B2322">
            <v>10002118</v>
          </cell>
          <cell r="C2322" t="str">
            <v>Active</v>
          </cell>
          <cell r="D2322">
            <v>2011299999</v>
          </cell>
          <cell r="E2322" t="str">
            <v>DAMAN-COMMON</v>
          </cell>
          <cell r="F2322" t="str">
            <v>2011400169</v>
          </cell>
          <cell r="G2322" t="str">
            <v>NA</v>
          </cell>
          <cell r="H2322" t="str">
            <v>M</v>
          </cell>
          <cell r="I2322" t="str">
            <v xml:space="preserve">Raju </v>
          </cell>
          <cell r="J2322" t="str">
            <v>Ladhe</v>
          </cell>
          <cell r="K2322" t="str">
            <v>Sahebrao</v>
          </cell>
          <cell r="L2322" t="str">
            <v>Operator - Boiler</v>
          </cell>
          <cell r="M2322" t="str">
            <v>Production</v>
          </cell>
          <cell r="N2322" t="str">
            <v>Core</v>
          </cell>
          <cell r="O2322">
            <v>0</v>
          </cell>
          <cell r="P2322" t="str">
            <v>PCP Manufacturing</v>
          </cell>
          <cell r="Q2322">
            <v>0</v>
          </cell>
          <cell r="R2322" t="str">
            <v>Personal Care Products</v>
          </cell>
          <cell r="S2322" t="str">
            <v>Associate</v>
          </cell>
          <cell r="T2322" t="str">
            <v>A1</v>
          </cell>
          <cell r="U2322" t="str">
            <v>Daman</v>
          </cell>
          <cell r="V2322" t="str">
            <v>Daman</v>
          </cell>
          <cell r="W2322">
            <v>38145</v>
          </cell>
          <cell r="X2322">
            <v>38139</v>
          </cell>
          <cell r="Y2322">
            <v>0</v>
          </cell>
          <cell r="Z2322">
            <v>11.702826519533238</v>
          </cell>
          <cell r="AA2322">
            <v>11.702826519533238</v>
          </cell>
          <cell r="AB2322">
            <v>0</v>
          </cell>
          <cell r="AC2322">
            <v>0</v>
          </cell>
          <cell r="AD2322">
            <v>38326</v>
          </cell>
          <cell r="AE2322">
            <v>0</v>
          </cell>
          <cell r="AF2322">
            <v>38322</v>
          </cell>
          <cell r="AG2322">
            <v>0</v>
          </cell>
          <cell r="AH2322">
            <v>0</v>
          </cell>
          <cell r="AI2322">
            <v>0</v>
          </cell>
          <cell r="AJ2322">
            <v>0</v>
          </cell>
          <cell r="AK2322">
            <v>0</v>
          </cell>
          <cell r="AL2322">
            <v>0</v>
          </cell>
          <cell r="AM2322">
            <v>0</v>
          </cell>
          <cell r="AN2322">
            <v>0</v>
          </cell>
          <cell r="AO2322">
            <v>0</v>
          </cell>
          <cell r="AP2322">
            <v>0</v>
          </cell>
          <cell r="AQ2322">
            <v>0</v>
          </cell>
          <cell r="AR2322">
            <v>0</v>
          </cell>
          <cell r="AS2322">
            <v>0</v>
          </cell>
          <cell r="AT2322">
            <v>0</v>
          </cell>
          <cell r="AU2322">
            <v>0</v>
          </cell>
          <cell r="AV2322">
            <v>0</v>
          </cell>
          <cell r="AW2322">
            <v>0</v>
          </cell>
          <cell r="AX2322">
            <v>0</v>
          </cell>
          <cell r="AY2322">
            <v>0</v>
          </cell>
          <cell r="AZ2322">
            <v>0</v>
          </cell>
          <cell r="BA2322">
            <v>0</v>
          </cell>
          <cell r="BB2322">
            <v>0</v>
          </cell>
          <cell r="BC2322">
            <v>0</v>
          </cell>
          <cell r="BD2322">
            <v>0</v>
          </cell>
          <cell r="BE2322" t="str">
            <v>Maintenance</v>
          </cell>
          <cell r="BF2322">
            <v>42228</v>
          </cell>
          <cell r="BG2322">
            <v>25031</v>
          </cell>
          <cell r="BH2322">
            <v>47</v>
          </cell>
          <cell r="BI2322">
            <v>7</v>
          </cell>
          <cell r="BJ2322">
            <v>46214</v>
          </cell>
          <cell r="BK2322" t="str">
            <v>46 - 50 yrs</v>
          </cell>
          <cell r="BL2322" t="str">
            <v>Married</v>
          </cell>
          <cell r="BM2322">
            <v>2</v>
          </cell>
          <cell r="BN2322" t="str">
            <v>Vill./ Ushmanpura Piparidiha</v>
          </cell>
          <cell r="BO2322" t="str">
            <v>MAU</v>
          </cell>
          <cell r="BP2322" t="str">
            <v>UP</v>
          </cell>
          <cell r="BQ2322">
            <v>0</v>
          </cell>
          <cell r="BR2322" t="str">
            <v>SSC Passed</v>
          </cell>
          <cell r="BS2322">
            <v>0</v>
          </cell>
          <cell r="BT2322">
            <v>0</v>
          </cell>
          <cell r="BU2322">
            <v>0</v>
          </cell>
          <cell r="BV2322">
            <v>0</v>
          </cell>
          <cell r="BW2322">
            <v>0</v>
          </cell>
          <cell r="BX2322">
            <v>0</v>
          </cell>
          <cell r="BY2322">
            <v>0</v>
          </cell>
          <cell r="BZ2322">
            <v>0</v>
          </cell>
          <cell r="CA2322">
            <v>0</v>
          </cell>
          <cell r="CB2322">
            <v>0</v>
          </cell>
          <cell r="CC2322">
            <v>0</v>
          </cell>
          <cell r="CD2322">
            <v>0</v>
          </cell>
          <cell r="CE2322" t="str">
            <v>AIKPL4776G</v>
          </cell>
          <cell r="CF2322" t="str">
            <v>Cyrus Bamji</v>
          </cell>
          <cell r="CG2322">
            <v>0</v>
          </cell>
        </row>
        <row r="2323">
          <cell r="B2323">
            <v>10002137</v>
          </cell>
          <cell r="C2323" t="str">
            <v>Active</v>
          </cell>
          <cell r="D2323">
            <v>2011299999</v>
          </cell>
          <cell r="E2323" t="str">
            <v>DAMAN-COMMON</v>
          </cell>
          <cell r="F2323" t="str">
            <v>2011200036</v>
          </cell>
          <cell r="G2323" t="str">
            <v>NA</v>
          </cell>
          <cell r="H2323" t="str">
            <v>M</v>
          </cell>
          <cell r="I2323" t="str">
            <v xml:space="preserve">Bharat </v>
          </cell>
          <cell r="J2323" t="str">
            <v>Patel</v>
          </cell>
          <cell r="K2323" t="str">
            <v>Ratilal</v>
          </cell>
          <cell r="L2323" t="str">
            <v>Sr. Technician</v>
          </cell>
          <cell r="M2323" t="str">
            <v>Engineering Services</v>
          </cell>
          <cell r="N2323" t="str">
            <v>Core</v>
          </cell>
          <cell r="O2323">
            <v>0</v>
          </cell>
          <cell r="P2323" t="str">
            <v>PCP Manufacturing</v>
          </cell>
          <cell r="Q2323">
            <v>0</v>
          </cell>
          <cell r="R2323" t="str">
            <v>Personal Care Products</v>
          </cell>
          <cell r="S2323" t="str">
            <v>Associate</v>
          </cell>
          <cell r="T2323" t="str">
            <v>A2</v>
          </cell>
          <cell r="U2323" t="str">
            <v>Daman</v>
          </cell>
          <cell r="V2323" t="str">
            <v>Daman</v>
          </cell>
          <cell r="W2323">
            <v>38153</v>
          </cell>
          <cell r="X2323">
            <v>38139</v>
          </cell>
          <cell r="Y2323">
            <v>21</v>
          </cell>
          <cell r="Z2323">
            <v>11.680908711631153</v>
          </cell>
          <cell r="AA2323">
            <v>32.680908711631155</v>
          </cell>
          <cell r="AB2323">
            <v>0</v>
          </cell>
          <cell r="AC2323">
            <v>0</v>
          </cell>
          <cell r="AD2323">
            <v>38334</v>
          </cell>
          <cell r="AE2323">
            <v>0</v>
          </cell>
          <cell r="AF2323">
            <v>38322</v>
          </cell>
          <cell r="AG2323">
            <v>0</v>
          </cell>
          <cell r="AH2323">
            <v>0</v>
          </cell>
          <cell r="AI2323">
            <v>0</v>
          </cell>
          <cell r="AJ2323">
            <v>0</v>
          </cell>
          <cell r="AK2323">
            <v>0</v>
          </cell>
          <cell r="AL2323">
            <v>0</v>
          </cell>
          <cell r="AM2323">
            <v>0</v>
          </cell>
          <cell r="AN2323">
            <v>0</v>
          </cell>
          <cell r="AO2323">
            <v>0</v>
          </cell>
          <cell r="AP2323">
            <v>0</v>
          </cell>
          <cell r="AQ2323">
            <v>0</v>
          </cell>
          <cell r="AR2323">
            <v>0</v>
          </cell>
          <cell r="AS2323">
            <v>0</v>
          </cell>
          <cell r="AT2323">
            <v>0</v>
          </cell>
          <cell r="AU2323">
            <v>0</v>
          </cell>
          <cell r="AV2323">
            <v>0</v>
          </cell>
          <cell r="AW2323">
            <v>0</v>
          </cell>
          <cell r="AX2323">
            <v>0</v>
          </cell>
          <cell r="AY2323">
            <v>0</v>
          </cell>
          <cell r="AZ2323">
            <v>0</v>
          </cell>
          <cell r="BA2323">
            <v>0</v>
          </cell>
          <cell r="BB2323">
            <v>0</v>
          </cell>
          <cell r="BC2323">
            <v>0</v>
          </cell>
          <cell r="BD2323">
            <v>0</v>
          </cell>
          <cell r="BE2323">
            <v>0</v>
          </cell>
          <cell r="BF2323">
            <v>0</v>
          </cell>
          <cell r="BG2323">
            <v>22991</v>
          </cell>
          <cell r="BH2323">
            <v>53</v>
          </cell>
          <cell r="BI2323">
            <v>2</v>
          </cell>
          <cell r="BJ2323">
            <v>44175</v>
          </cell>
          <cell r="BK2323" t="str">
            <v>51 - 55 yrs</v>
          </cell>
          <cell r="BL2323" t="str">
            <v>Married</v>
          </cell>
          <cell r="BM2323">
            <v>4</v>
          </cell>
          <cell r="BN2323" t="str">
            <v>At Po. Udwada Town Udwada</v>
          </cell>
          <cell r="BO2323" t="str">
            <v>VALSAD</v>
          </cell>
          <cell r="BP2323" t="str">
            <v>Gujarat</v>
          </cell>
          <cell r="BQ2323">
            <v>0</v>
          </cell>
          <cell r="BR2323" t="str">
            <v>8th Passed</v>
          </cell>
          <cell r="BS2323">
            <v>0</v>
          </cell>
          <cell r="BT2323">
            <v>0</v>
          </cell>
          <cell r="BU2323">
            <v>0</v>
          </cell>
          <cell r="BV2323">
            <v>0</v>
          </cell>
          <cell r="BW2323">
            <v>0</v>
          </cell>
          <cell r="BX2323">
            <v>0</v>
          </cell>
          <cell r="BY2323">
            <v>0</v>
          </cell>
          <cell r="BZ2323">
            <v>0</v>
          </cell>
          <cell r="CA2323">
            <v>0</v>
          </cell>
          <cell r="CB2323">
            <v>0</v>
          </cell>
          <cell r="CC2323">
            <v>0</v>
          </cell>
          <cell r="CD2323">
            <v>0</v>
          </cell>
          <cell r="CE2323" t="str">
            <v>CDEPP9672A</v>
          </cell>
          <cell r="CF2323" t="str">
            <v>Cyrus Bamji</v>
          </cell>
          <cell r="CG2323">
            <v>0</v>
          </cell>
        </row>
        <row r="2324">
          <cell r="B2324">
            <v>10002162</v>
          </cell>
          <cell r="C2324" t="str">
            <v>Active</v>
          </cell>
          <cell r="D2324">
            <v>2011299999</v>
          </cell>
          <cell r="E2324" t="str">
            <v>DAMAN-COMMON</v>
          </cell>
          <cell r="F2324" t="str">
            <v>2011200057</v>
          </cell>
          <cell r="G2324" t="str">
            <v>NA</v>
          </cell>
          <cell r="H2324" t="str">
            <v>M</v>
          </cell>
          <cell r="I2324" t="str">
            <v xml:space="preserve">Hitesh </v>
          </cell>
          <cell r="J2324" t="str">
            <v>Patel</v>
          </cell>
          <cell r="K2324" t="str">
            <v>Bhagubhai</v>
          </cell>
          <cell r="L2324" t="str">
            <v>Sr. Officer</v>
          </cell>
          <cell r="M2324" t="str">
            <v>Production</v>
          </cell>
          <cell r="N2324" t="str">
            <v>Core</v>
          </cell>
          <cell r="O2324">
            <v>0</v>
          </cell>
          <cell r="P2324" t="str">
            <v>PCP Manufacturing</v>
          </cell>
          <cell r="Q2324">
            <v>0</v>
          </cell>
          <cell r="R2324" t="str">
            <v>Personal Care Products</v>
          </cell>
          <cell r="S2324" t="str">
            <v>OC</v>
          </cell>
          <cell r="T2324" t="str">
            <v>M2</v>
          </cell>
          <cell r="U2324" t="str">
            <v>Daman</v>
          </cell>
          <cell r="V2324" t="str">
            <v>Daman</v>
          </cell>
          <cell r="W2324">
            <v>38178</v>
          </cell>
          <cell r="X2324">
            <v>38169</v>
          </cell>
          <cell r="Y2324">
            <v>1</v>
          </cell>
          <cell r="Z2324">
            <v>11.612415560946221</v>
          </cell>
          <cell r="AA2324">
            <v>12.612415560946221</v>
          </cell>
          <cell r="AB2324">
            <v>0</v>
          </cell>
          <cell r="AC2324">
            <v>0</v>
          </cell>
          <cell r="AD2324">
            <v>38359</v>
          </cell>
          <cell r="AE2324">
            <v>0</v>
          </cell>
          <cell r="AF2324">
            <v>38353</v>
          </cell>
          <cell r="AG2324">
            <v>0</v>
          </cell>
          <cell r="AH2324">
            <v>0</v>
          </cell>
          <cell r="AI2324">
            <v>0</v>
          </cell>
          <cell r="AJ2324">
            <v>0</v>
          </cell>
          <cell r="AK2324">
            <v>0</v>
          </cell>
          <cell r="AL2324">
            <v>0</v>
          </cell>
          <cell r="AM2324">
            <v>0</v>
          </cell>
          <cell r="AN2324">
            <v>0</v>
          </cell>
          <cell r="AO2324">
            <v>0</v>
          </cell>
          <cell r="AP2324">
            <v>0</v>
          </cell>
          <cell r="AQ2324">
            <v>0</v>
          </cell>
          <cell r="AR2324">
            <v>0</v>
          </cell>
          <cell r="AS2324">
            <v>0</v>
          </cell>
          <cell r="AT2324">
            <v>0</v>
          </cell>
          <cell r="AU2324">
            <v>0</v>
          </cell>
          <cell r="AV2324">
            <v>0</v>
          </cell>
          <cell r="AW2324">
            <v>0</v>
          </cell>
          <cell r="AX2324">
            <v>0</v>
          </cell>
          <cell r="AY2324">
            <v>0</v>
          </cell>
          <cell r="AZ2324">
            <v>0</v>
          </cell>
          <cell r="BA2324">
            <v>0</v>
          </cell>
          <cell r="BB2324">
            <v>0</v>
          </cell>
          <cell r="BC2324">
            <v>0</v>
          </cell>
          <cell r="BD2324">
            <v>0</v>
          </cell>
          <cell r="BE2324">
            <v>0</v>
          </cell>
          <cell r="BF2324">
            <v>0</v>
          </cell>
          <cell r="BG2324">
            <v>29744</v>
          </cell>
          <cell r="BH2324">
            <v>34</v>
          </cell>
          <cell r="BI2324">
            <v>8</v>
          </cell>
          <cell r="BJ2324">
            <v>50927</v>
          </cell>
          <cell r="BK2324" t="str">
            <v>31 - 35 yrs</v>
          </cell>
          <cell r="BL2324" t="str">
            <v>Unmarried</v>
          </cell>
          <cell r="BM2324">
            <v>2</v>
          </cell>
          <cell r="BN2324" t="str">
            <v>At Rampore Tal. Pardi</v>
          </cell>
          <cell r="BO2324" t="str">
            <v>VALSAD</v>
          </cell>
          <cell r="BP2324" t="str">
            <v>Gujarat</v>
          </cell>
          <cell r="BQ2324">
            <v>0</v>
          </cell>
          <cell r="BR2324" t="str">
            <v>B.Sc</v>
          </cell>
          <cell r="BS2324">
            <v>0</v>
          </cell>
          <cell r="BT2324">
            <v>0</v>
          </cell>
          <cell r="BU2324">
            <v>0</v>
          </cell>
          <cell r="BV2324">
            <v>0</v>
          </cell>
          <cell r="BW2324">
            <v>0</v>
          </cell>
          <cell r="BX2324">
            <v>0</v>
          </cell>
          <cell r="BY2324">
            <v>0</v>
          </cell>
          <cell r="BZ2324">
            <v>0</v>
          </cell>
          <cell r="CA2324">
            <v>0</v>
          </cell>
          <cell r="CB2324">
            <v>0</v>
          </cell>
          <cell r="CC2324">
            <v>0</v>
          </cell>
          <cell r="CD2324">
            <v>0</v>
          </cell>
          <cell r="CE2324" t="str">
            <v>AVMPP5767C</v>
          </cell>
          <cell r="CF2324" t="str">
            <v>Jayantibhai Bhatt</v>
          </cell>
          <cell r="CG2324">
            <v>0</v>
          </cell>
        </row>
        <row r="2325">
          <cell r="B2325">
            <v>10002698</v>
          </cell>
          <cell r="C2325" t="str">
            <v>Inactive</v>
          </cell>
          <cell r="D2325">
            <v>1010318100</v>
          </cell>
          <cell r="E2325" t="str">
            <v>TALOJA-HYDROGEN GENERATION</v>
          </cell>
          <cell r="F2325" t="str">
            <v>1010300373</v>
          </cell>
          <cell r="G2325" t="str">
            <v>04/0574</v>
          </cell>
          <cell r="H2325" t="str">
            <v>M</v>
          </cell>
          <cell r="I2325" t="str">
            <v>Anoop</v>
          </cell>
          <cell r="J2325" t="str">
            <v>Pillai</v>
          </cell>
          <cell r="K2325" t="str">
            <v>Prasad</v>
          </cell>
          <cell r="L2325" t="str">
            <v>Executive</v>
          </cell>
          <cell r="M2325" t="str">
            <v>Production</v>
          </cell>
          <cell r="N2325">
            <v>0</v>
          </cell>
          <cell r="O2325" t="str">
            <v>Hydrogen Plant</v>
          </cell>
          <cell r="P2325" t="str">
            <v>Oleo Manufacturing</v>
          </cell>
          <cell r="Q2325">
            <v>0</v>
          </cell>
          <cell r="R2325" t="str">
            <v>Oleochemicals</v>
          </cell>
          <cell r="S2325" t="str">
            <v>JMC</v>
          </cell>
          <cell r="T2325" t="str">
            <v>EG</v>
          </cell>
          <cell r="U2325" t="str">
            <v>Taloja</v>
          </cell>
          <cell r="V2325" t="str">
            <v>Taloja</v>
          </cell>
          <cell r="W2325">
            <v>41092</v>
          </cell>
          <cell r="X2325">
            <v>41091</v>
          </cell>
          <cell r="Y2325">
            <v>0</v>
          </cell>
          <cell r="Z2325">
            <v>3.6288539167935121</v>
          </cell>
          <cell r="AA2325">
            <v>3.6288539167935121</v>
          </cell>
          <cell r="AB2325">
            <v>41457</v>
          </cell>
          <cell r="AC2325">
            <v>41456</v>
          </cell>
          <cell r="AD2325">
            <v>41640</v>
          </cell>
          <cell r="AE2325">
            <v>0</v>
          </cell>
          <cell r="AF2325">
            <v>41640</v>
          </cell>
          <cell r="AG2325">
            <v>0</v>
          </cell>
          <cell r="AH2325">
            <v>0</v>
          </cell>
          <cell r="AI2325">
            <v>0</v>
          </cell>
          <cell r="AJ2325">
            <v>0</v>
          </cell>
          <cell r="AK2325">
            <v>0</v>
          </cell>
          <cell r="AL2325">
            <v>0</v>
          </cell>
          <cell r="AM2325">
            <v>0</v>
          </cell>
          <cell r="AN2325">
            <v>0</v>
          </cell>
          <cell r="AO2325">
            <v>0</v>
          </cell>
          <cell r="AP2325">
            <v>0</v>
          </cell>
          <cell r="AQ2325">
            <v>0</v>
          </cell>
          <cell r="AR2325" t="str">
            <v>GET</v>
          </cell>
          <cell r="AS2325" t="str">
            <v>Hydrogen-Plant</v>
          </cell>
          <cell r="AT2325">
            <v>41456</v>
          </cell>
          <cell r="AU2325">
            <v>0</v>
          </cell>
          <cell r="AV2325" t="str">
            <v>Executive</v>
          </cell>
          <cell r="AW2325">
            <v>0</v>
          </cell>
          <cell r="AX2325">
            <v>0</v>
          </cell>
          <cell r="AY2325">
            <v>0</v>
          </cell>
          <cell r="AZ2325">
            <v>0</v>
          </cell>
          <cell r="BA2325">
            <v>0</v>
          </cell>
          <cell r="BB2325">
            <v>0</v>
          </cell>
          <cell r="BC2325">
            <v>0</v>
          </cell>
          <cell r="BD2325">
            <v>0</v>
          </cell>
          <cell r="BE2325">
            <v>0</v>
          </cell>
          <cell r="BF2325">
            <v>0</v>
          </cell>
          <cell r="BG2325">
            <v>33082</v>
          </cell>
          <cell r="BH2325">
            <v>25</v>
          </cell>
          <cell r="BI2325">
            <v>6</v>
          </cell>
          <cell r="BJ2325">
            <v>54996</v>
          </cell>
          <cell r="BK2325" t="str">
            <v>Less than 30 yrs and equal to 30 yrs</v>
          </cell>
          <cell r="BL2325" t="str">
            <v>Unmarried</v>
          </cell>
          <cell r="BM2325">
            <v>2</v>
          </cell>
          <cell r="BN2325" t="str">
            <v>13/Narayanee, Chhedanagar Chembur</v>
          </cell>
          <cell r="BO2325" t="str">
            <v>Mumbai</v>
          </cell>
          <cell r="BP2325">
            <v>0</v>
          </cell>
          <cell r="BQ2325">
            <v>400089</v>
          </cell>
          <cell r="BR2325" t="str">
            <v>B.E (Chemical)</v>
          </cell>
          <cell r="BS2325">
            <v>0</v>
          </cell>
          <cell r="BT2325">
            <v>0</v>
          </cell>
          <cell r="BU2325" t="str">
            <v>Fresher</v>
          </cell>
          <cell r="BV2325">
            <v>42124</v>
          </cell>
          <cell r="BW2325">
            <v>42095</v>
          </cell>
          <cell r="BX2325">
            <v>42058</v>
          </cell>
          <cell r="BY2325" t="str">
            <v>Higher Studies</v>
          </cell>
          <cell r="BZ2325" t="str">
            <v>Resignation</v>
          </cell>
          <cell r="CA2325">
            <v>0</v>
          </cell>
          <cell r="CB2325" t="str">
            <v>Voluntary</v>
          </cell>
          <cell r="CC2325">
            <v>0</v>
          </cell>
          <cell r="CD2325">
            <v>0</v>
          </cell>
          <cell r="CE2325" t="str">
            <v>BYWPP9659K</v>
          </cell>
          <cell r="CF2325">
            <v>0</v>
          </cell>
          <cell r="CG2325" t="str">
            <v>Nilesh Agarwal</v>
          </cell>
        </row>
        <row r="2326">
          <cell r="B2326">
            <v>10002210</v>
          </cell>
          <cell r="C2326" t="str">
            <v>Active</v>
          </cell>
          <cell r="D2326">
            <v>2011299999</v>
          </cell>
          <cell r="E2326" t="str">
            <v>DAMAN-COMMON</v>
          </cell>
          <cell r="F2326" t="str">
            <v>2011200094</v>
          </cell>
          <cell r="G2326" t="str">
            <v>NA</v>
          </cell>
          <cell r="H2326" t="str">
            <v>M</v>
          </cell>
          <cell r="I2326" t="str">
            <v xml:space="preserve">Ganesh </v>
          </cell>
          <cell r="J2326" t="str">
            <v>Varma</v>
          </cell>
          <cell r="K2326" t="str">
            <v>Bangalimahto</v>
          </cell>
          <cell r="L2326" t="str">
            <v>Officer</v>
          </cell>
          <cell r="M2326" t="str">
            <v>Stores</v>
          </cell>
          <cell r="N2326" t="str">
            <v>Core</v>
          </cell>
          <cell r="O2326">
            <v>0</v>
          </cell>
          <cell r="P2326" t="str">
            <v>PCP Manufacturing</v>
          </cell>
          <cell r="Q2326">
            <v>0</v>
          </cell>
          <cell r="R2326" t="str">
            <v>Personal Care Products</v>
          </cell>
          <cell r="S2326" t="str">
            <v>OC</v>
          </cell>
          <cell r="T2326" t="str">
            <v>M1</v>
          </cell>
          <cell r="U2326" t="str">
            <v>Daman</v>
          </cell>
          <cell r="V2326" t="str">
            <v>Daman</v>
          </cell>
          <cell r="W2326">
            <v>38292</v>
          </cell>
          <cell r="X2326">
            <v>38292</v>
          </cell>
          <cell r="Y2326">
            <v>10</v>
          </cell>
          <cell r="Z2326">
            <v>11.300086793505841</v>
          </cell>
          <cell r="AA2326">
            <v>21.300086793505841</v>
          </cell>
          <cell r="AB2326">
            <v>0</v>
          </cell>
          <cell r="AC2326">
            <v>0</v>
          </cell>
          <cell r="AD2326">
            <v>38473</v>
          </cell>
          <cell r="AE2326">
            <v>0</v>
          </cell>
          <cell r="AF2326">
            <v>38473</v>
          </cell>
          <cell r="AG2326">
            <v>0</v>
          </cell>
          <cell r="AH2326">
            <v>0</v>
          </cell>
          <cell r="AI2326">
            <v>0</v>
          </cell>
          <cell r="AJ2326">
            <v>0</v>
          </cell>
          <cell r="AK2326">
            <v>0</v>
          </cell>
          <cell r="AL2326">
            <v>0</v>
          </cell>
          <cell r="AM2326">
            <v>0</v>
          </cell>
          <cell r="AN2326">
            <v>0</v>
          </cell>
          <cell r="AO2326">
            <v>0</v>
          </cell>
          <cell r="AP2326">
            <v>0</v>
          </cell>
          <cell r="AQ2326">
            <v>0</v>
          </cell>
          <cell r="AR2326">
            <v>0</v>
          </cell>
          <cell r="AS2326">
            <v>0</v>
          </cell>
          <cell r="AT2326">
            <v>0</v>
          </cell>
          <cell r="AU2326">
            <v>0</v>
          </cell>
          <cell r="AV2326">
            <v>0</v>
          </cell>
          <cell r="AW2326">
            <v>0</v>
          </cell>
          <cell r="AX2326">
            <v>0</v>
          </cell>
          <cell r="AY2326">
            <v>0</v>
          </cell>
          <cell r="AZ2326">
            <v>0</v>
          </cell>
          <cell r="BA2326">
            <v>0</v>
          </cell>
          <cell r="BB2326">
            <v>0</v>
          </cell>
          <cell r="BC2326">
            <v>0</v>
          </cell>
          <cell r="BD2326">
            <v>0</v>
          </cell>
          <cell r="BE2326">
            <v>0</v>
          </cell>
          <cell r="BF2326">
            <v>0</v>
          </cell>
          <cell r="BG2326">
            <v>27398</v>
          </cell>
          <cell r="BH2326">
            <v>41</v>
          </cell>
          <cell r="BI2326">
            <v>1</v>
          </cell>
          <cell r="BJ2326">
            <v>48582</v>
          </cell>
          <cell r="BK2326" t="str">
            <v>36 - 40 yrs</v>
          </cell>
          <cell r="BL2326" t="str">
            <v>Married</v>
          </cell>
          <cell r="BM2326">
            <v>4</v>
          </cell>
          <cell r="BN2326" t="str">
            <v>Utter shetu VIA KAKO</v>
          </cell>
          <cell r="BO2326" t="str">
            <v>JAHANABAD</v>
          </cell>
          <cell r="BP2326" t="str">
            <v>UP</v>
          </cell>
          <cell r="BQ2326">
            <v>0</v>
          </cell>
          <cell r="BR2326" t="str">
            <v>11th Passed</v>
          </cell>
          <cell r="BS2326">
            <v>0</v>
          </cell>
          <cell r="BT2326">
            <v>0</v>
          </cell>
          <cell r="BU2326">
            <v>0</v>
          </cell>
          <cell r="BV2326">
            <v>0</v>
          </cell>
          <cell r="BW2326">
            <v>0</v>
          </cell>
          <cell r="BX2326">
            <v>0</v>
          </cell>
          <cell r="BY2326">
            <v>0</v>
          </cell>
          <cell r="BZ2326">
            <v>0</v>
          </cell>
          <cell r="CA2326">
            <v>0</v>
          </cell>
          <cell r="CB2326">
            <v>0</v>
          </cell>
          <cell r="CC2326">
            <v>0</v>
          </cell>
          <cell r="CD2326">
            <v>0</v>
          </cell>
          <cell r="CE2326" t="str">
            <v>AJLPV8939R</v>
          </cell>
          <cell r="CF2326">
            <v>0</v>
          </cell>
          <cell r="CG2326">
            <v>0</v>
          </cell>
        </row>
        <row r="2327">
          <cell r="B2327">
            <v>10002236</v>
          </cell>
          <cell r="C2327" t="str">
            <v>Active</v>
          </cell>
          <cell r="D2327">
            <v>2011299999</v>
          </cell>
          <cell r="E2327" t="str">
            <v>DAMAN-COMMON</v>
          </cell>
          <cell r="F2327" t="str">
            <v>2011200111</v>
          </cell>
          <cell r="G2327" t="str">
            <v>NA</v>
          </cell>
          <cell r="H2327" t="str">
            <v>M</v>
          </cell>
          <cell r="I2327" t="str">
            <v xml:space="preserve">Dharmendra </v>
          </cell>
          <cell r="J2327" t="str">
            <v>Vishwakarma</v>
          </cell>
          <cell r="K2327" t="str">
            <v xml:space="preserve">Gaunaray </v>
          </cell>
          <cell r="L2327" t="str">
            <v>Sr. Operator</v>
          </cell>
          <cell r="M2327" t="str">
            <v>Production</v>
          </cell>
          <cell r="N2327" t="str">
            <v>Core</v>
          </cell>
          <cell r="O2327">
            <v>0</v>
          </cell>
          <cell r="P2327" t="str">
            <v>PCP Manufacturing</v>
          </cell>
          <cell r="Q2327">
            <v>0</v>
          </cell>
          <cell r="R2327" t="str">
            <v>Personal Care Products</v>
          </cell>
          <cell r="S2327" t="str">
            <v>Associate</v>
          </cell>
          <cell r="T2327" t="str">
            <v>A2</v>
          </cell>
          <cell r="U2327" t="str">
            <v>Daman</v>
          </cell>
          <cell r="V2327" t="str">
            <v>Daman</v>
          </cell>
          <cell r="W2327">
            <v>38292</v>
          </cell>
          <cell r="X2327">
            <v>38292</v>
          </cell>
          <cell r="Y2327">
            <v>4</v>
          </cell>
          <cell r="Z2327">
            <v>11.300086793822933</v>
          </cell>
          <cell r="AA2327">
            <v>15.300086793822933</v>
          </cell>
          <cell r="AB2327">
            <v>0</v>
          </cell>
          <cell r="AC2327">
            <v>0</v>
          </cell>
          <cell r="AD2327">
            <v>38473</v>
          </cell>
          <cell r="AE2327">
            <v>0</v>
          </cell>
          <cell r="AF2327">
            <v>38473</v>
          </cell>
          <cell r="AG2327">
            <v>0</v>
          </cell>
          <cell r="AH2327">
            <v>0</v>
          </cell>
          <cell r="AI2327">
            <v>0</v>
          </cell>
          <cell r="AJ2327">
            <v>0</v>
          </cell>
          <cell r="AK2327">
            <v>0</v>
          </cell>
          <cell r="AL2327">
            <v>0</v>
          </cell>
          <cell r="AM2327">
            <v>0</v>
          </cell>
          <cell r="AN2327">
            <v>0</v>
          </cell>
          <cell r="AO2327">
            <v>0</v>
          </cell>
          <cell r="AP2327">
            <v>0</v>
          </cell>
          <cell r="AQ2327">
            <v>0</v>
          </cell>
          <cell r="AR2327">
            <v>0</v>
          </cell>
          <cell r="AS2327">
            <v>0</v>
          </cell>
          <cell r="AT2327">
            <v>0</v>
          </cell>
          <cell r="AU2327">
            <v>0</v>
          </cell>
          <cell r="AV2327">
            <v>0</v>
          </cell>
          <cell r="AW2327">
            <v>0</v>
          </cell>
          <cell r="AX2327">
            <v>0</v>
          </cell>
          <cell r="AY2327">
            <v>0</v>
          </cell>
          <cell r="AZ2327">
            <v>0</v>
          </cell>
          <cell r="BA2327">
            <v>0</v>
          </cell>
          <cell r="BB2327">
            <v>0</v>
          </cell>
          <cell r="BC2327">
            <v>0</v>
          </cell>
          <cell r="BD2327">
            <v>0</v>
          </cell>
          <cell r="BE2327">
            <v>0</v>
          </cell>
          <cell r="BF2327">
            <v>0</v>
          </cell>
          <cell r="BG2327">
            <v>29652</v>
          </cell>
          <cell r="BH2327">
            <v>34</v>
          </cell>
          <cell r="BI2327">
            <v>11</v>
          </cell>
          <cell r="BJ2327">
            <v>50835</v>
          </cell>
          <cell r="BK2327" t="str">
            <v>31 - 35 yrs</v>
          </cell>
          <cell r="BL2327" t="str">
            <v>Married</v>
          </cell>
          <cell r="BM2327">
            <v>5</v>
          </cell>
          <cell r="BN2327" t="str">
            <v>Vill. Eraip Post Mahasu</v>
          </cell>
          <cell r="BO2327" t="str">
            <v>Dist. Aurangabad</v>
          </cell>
          <cell r="BP2327" t="str">
            <v>Bihar</v>
          </cell>
          <cell r="BQ2327">
            <v>0</v>
          </cell>
          <cell r="BR2327" t="str">
            <v>HSC Passed</v>
          </cell>
          <cell r="BS2327">
            <v>0</v>
          </cell>
          <cell r="BT2327" t="str">
            <v>ITI</v>
          </cell>
          <cell r="BU2327">
            <v>0</v>
          </cell>
          <cell r="BV2327">
            <v>0</v>
          </cell>
          <cell r="BW2327">
            <v>0</v>
          </cell>
          <cell r="BX2327">
            <v>0</v>
          </cell>
          <cell r="BY2327">
            <v>0</v>
          </cell>
          <cell r="BZ2327">
            <v>0</v>
          </cell>
          <cell r="CA2327">
            <v>0</v>
          </cell>
          <cell r="CB2327">
            <v>0</v>
          </cell>
          <cell r="CC2327">
            <v>0</v>
          </cell>
          <cell r="CD2327">
            <v>0</v>
          </cell>
          <cell r="CE2327" t="str">
            <v>AIKPV1438M</v>
          </cell>
          <cell r="CF2327" t="str">
            <v>Hitesh Patel</v>
          </cell>
          <cell r="CG2327">
            <v>0</v>
          </cell>
        </row>
        <row r="2328">
          <cell r="B2328">
            <v>10002229</v>
          </cell>
          <cell r="C2328" t="str">
            <v>Active</v>
          </cell>
          <cell r="D2328">
            <v>2011299999</v>
          </cell>
          <cell r="E2328" t="str">
            <v>DAMAN-COMMON</v>
          </cell>
          <cell r="F2328" t="str">
            <v>2011200106</v>
          </cell>
          <cell r="G2328" t="str">
            <v>NA</v>
          </cell>
          <cell r="H2328" t="str">
            <v>M</v>
          </cell>
          <cell r="I2328" t="str">
            <v>Naresh</v>
          </cell>
          <cell r="J2328" t="str">
            <v>Bhandari</v>
          </cell>
          <cell r="K2328" t="str">
            <v>Dullabhbhai</v>
          </cell>
          <cell r="L2328" t="str">
            <v>Sr. Operator</v>
          </cell>
          <cell r="M2328" t="str">
            <v>Production</v>
          </cell>
          <cell r="N2328" t="str">
            <v>Core</v>
          </cell>
          <cell r="O2328">
            <v>0</v>
          </cell>
          <cell r="P2328" t="str">
            <v>PCP Manufacturing</v>
          </cell>
          <cell r="Q2328">
            <v>0</v>
          </cell>
          <cell r="R2328" t="str">
            <v>Personal Care Products</v>
          </cell>
          <cell r="S2328" t="str">
            <v>Associate</v>
          </cell>
          <cell r="T2328" t="str">
            <v>A2</v>
          </cell>
          <cell r="U2328" t="str">
            <v>Daman</v>
          </cell>
          <cell r="V2328" t="str">
            <v>Daman</v>
          </cell>
          <cell r="W2328">
            <v>38292</v>
          </cell>
          <cell r="X2328">
            <v>38292</v>
          </cell>
          <cell r="Y2328">
            <v>11</v>
          </cell>
          <cell r="Z2328">
            <v>11.300086793822933</v>
          </cell>
          <cell r="AA2328">
            <v>22.300086793822935</v>
          </cell>
          <cell r="AB2328">
            <v>0</v>
          </cell>
          <cell r="AC2328">
            <v>0</v>
          </cell>
          <cell r="AD2328">
            <v>38473</v>
          </cell>
          <cell r="AE2328">
            <v>0</v>
          </cell>
          <cell r="AF2328">
            <v>38473</v>
          </cell>
          <cell r="AG2328">
            <v>0</v>
          </cell>
          <cell r="AH2328">
            <v>0</v>
          </cell>
          <cell r="AI2328">
            <v>0</v>
          </cell>
          <cell r="AJ2328">
            <v>0</v>
          </cell>
          <cell r="AK2328">
            <v>0</v>
          </cell>
          <cell r="AL2328">
            <v>0</v>
          </cell>
          <cell r="AM2328">
            <v>0</v>
          </cell>
          <cell r="AN2328">
            <v>0</v>
          </cell>
          <cell r="AO2328">
            <v>0</v>
          </cell>
          <cell r="AP2328">
            <v>0</v>
          </cell>
          <cell r="AQ2328">
            <v>0</v>
          </cell>
          <cell r="AR2328">
            <v>0</v>
          </cell>
          <cell r="AS2328">
            <v>0</v>
          </cell>
          <cell r="AT2328">
            <v>0</v>
          </cell>
          <cell r="AU2328">
            <v>0</v>
          </cell>
          <cell r="AV2328">
            <v>0</v>
          </cell>
          <cell r="AW2328">
            <v>0</v>
          </cell>
          <cell r="AX2328">
            <v>0</v>
          </cell>
          <cell r="AY2328">
            <v>0</v>
          </cell>
          <cell r="AZ2328">
            <v>0</v>
          </cell>
          <cell r="BA2328">
            <v>0</v>
          </cell>
          <cell r="BB2328">
            <v>0</v>
          </cell>
          <cell r="BC2328">
            <v>0</v>
          </cell>
          <cell r="BD2328">
            <v>0</v>
          </cell>
          <cell r="BE2328">
            <v>0</v>
          </cell>
          <cell r="BF2328">
            <v>0</v>
          </cell>
          <cell r="BG2328">
            <v>26397</v>
          </cell>
          <cell r="BH2328">
            <v>43</v>
          </cell>
          <cell r="BI2328">
            <v>10</v>
          </cell>
          <cell r="BJ2328">
            <v>47580</v>
          </cell>
          <cell r="BK2328" t="str">
            <v>41 - 45 yrs</v>
          </cell>
          <cell r="BL2328" t="str">
            <v>Married</v>
          </cell>
          <cell r="BM2328">
            <v>3</v>
          </cell>
          <cell r="BN2328" t="str">
            <v>At. Po. Kathiriya nani Dman</v>
          </cell>
          <cell r="BO2328" t="str">
            <v>Daman</v>
          </cell>
          <cell r="BP2328" t="str">
            <v>Daman &amp; Diu</v>
          </cell>
          <cell r="BQ2328">
            <v>0</v>
          </cell>
          <cell r="BR2328" t="str">
            <v>SSC Passed</v>
          </cell>
          <cell r="BS2328">
            <v>0</v>
          </cell>
          <cell r="BT2328">
            <v>0</v>
          </cell>
          <cell r="BU2328">
            <v>0</v>
          </cell>
          <cell r="BV2328">
            <v>0</v>
          </cell>
          <cell r="BW2328">
            <v>0</v>
          </cell>
          <cell r="BX2328">
            <v>0</v>
          </cell>
          <cell r="BY2328">
            <v>0</v>
          </cell>
          <cell r="BZ2328">
            <v>0</v>
          </cell>
          <cell r="CA2328">
            <v>0</v>
          </cell>
          <cell r="CB2328">
            <v>0</v>
          </cell>
          <cell r="CC2328">
            <v>0</v>
          </cell>
          <cell r="CD2328">
            <v>0</v>
          </cell>
          <cell r="CE2328" t="str">
            <v>ARSPB4417D</v>
          </cell>
          <cell r="CF2328" t="str">
            <v>Hitesh Patel</v>
          </cell>
          <cell r="CG2328">
            <v>0</v>
          </cell>
        </row>
        <row r="2329">
          <cell r="B2329">
            <v>10002163</v>
          </cell>
          <cell r="C2329" t="str">
            <v>Active</v>
          </cell>
          <cell r="D2329">
            <v>2011299999</v>
          </cell>
          <cell r="E2329" t="str">
            <v>DAMAN-COMMON</v>
          </cell>
          <cell r="F2329" t="str">
            <v>2011200058</v>
          </cell>
          <cell r="G2329" t="str">
            <v>NA</v>
          </cell>
          <cell r="H2329" t="str">
            <v>M</v>
          </cell>
          <cell r="I2329" t="str">
            <v xml:space="preserve">Rajesh </v>
          </cell>
          <cell r="J2329" t="str">
            <v>Patel</v>
          </cell>
          <cell r="K2329" t="str">
            <v>Jaganbhai</v>
          </cell>
          <cell r="L2329" t="str">
            <v>Operator</v>
          </cell>
          <cell r="M2329" t="str">
            <v>Production</v>
          </cell>
          <cell r="N2329" t="str">
            <v>Core</v>
          </cell>
          <cell r="O2329">
            <v>0</v>
          </cell>
          <cell r="P2329" t="str">
            <v>PCP Manufacturing</v>
          </cell>
          <cell r="Q2329">
            <v>0</v>
          </cell>
          <cell r="R2329" t="str">
            <v>Personal Care Products</v>
          </cell>
          <cell r="S2329" t="str">
            <v>Associate</v>
          </cell>
          <cell r="T2329" t="str">
            <v>A1</v>
          </cell>
          <cell r="U2329" t="str">
            <v>Daman</v>
          </cell>
          <cell r="V2329" t="str">
            <v>Daman</v>
          </cell>
          <cell r="W2329">
            <v>38292</v>
          </cell>
          <cell r="X2329">
            <v>38292</v>
          </cell>
          <cell r="Y2329">
            <v>7</v>
          </cell>
          <cell r="Z2329">
            <v>11.300086793505841</v>
          </cell>
          <cell r="AA2329">
            <v>18.300086793505841</v>
          </cell>
          <cell r="AB2329">
            <v>0</v>
          </cell>
          <cell r="AC2329">
            <v>0</v>
          </cell>
          <cell r="AD2329">
            <v>38473</v>
          </cell>
          <cell r="AE2329">
            <v>0</v>
          </cell>
          <cell r="AF2329">
            <v>38473</v>
          </cell>
          <cell r="AG2329">
            <v>0</v>
          </cell>
          <cell r="AH2329">
            <v>0</v>
          </cell>
          <cell r="AI2329">
            <v>0</v>
          </cell>
          <cell r="AJ2329">
            <v>0</v>
          </cell>
          <cell r="AK2329">
            <v>0</v>
          </cell>
          <cell r="AL2329">
            <v>0</v>
          </cell>
          <cell r="AM2329">
            <v>0</v>
          </cell>
          <cell r="AN2329">
            <v>0</v>
          </cell>
          <cell r="AO2329">
            <v>0</v>
          </cell>
          <cell r="AP2329">
            <v>0</v>
          </cell>
          <cell r="AQ2329">
            <v>0</v>
          </cell>
          <cell r="AR2329">
            <v>0</v>
          </cell>
          <cell r="AS2329">
            <v>0</v>
          </cell>
          <cell r="AT2329">
            <v>0</v>
          </cell>
          <cell r="AU2329">
            <v>0</v>
          </cell>
          <cell r="AV2329">
            <v>0</v>
          </cell>
          <cell r="AW2329">
            <v>0</v>
          </cell>
          <cell r="AX2329">
            <v>0</v>
          </cell>
          <cell r="AY2329">
            <v>0</v>
          </cell>
          <cell r="AZ2329">
            <v>0</v>
          </cell>
          <cell r="BA2329">
            <v>0</v>
          </cell>
          <cell r="BB2329">
            <v>0</v>
          </cell>
          <cell r="BC2329">
            <v>0</v>
          </cell>
          <cell r="BD2329">
            <v>0</v>
          </cell>
          <cell r="BE2329">
            <v>0</v>
          </cell>
          <cell r="BF2329">
            <v>0</v>
          </cell>
          <cell r="BG2329">
            <v>28466</v>
          </cell>
          <cell r="BH2329">
            <v>38</v>
          </cell>
          <cell r="BI2329">
            <v>2</v>
          </cell>
          <cell r="BJ2329">
            <v>49649</v>
          </cell>
          <cell r="BK2329" t="str">
            <v>36 - 40 yrs</v>
          </cell>
          <cell r="BL2329" t="str">
            <v>Married</v>
          </cell>
          <cell r="BM2329">
            <v>4</v>
          </cell>
          <cell r="BN2329" t="str">
            <v>At Devka  Vadi Faliya</v>
          </cell>
          <cell r="BO2329" t="str">
            <v>Daman</v>
          </cell>
          <cell r="BP2329" t="str">
            <v>Daman &amp; Diu</v>
          </cell>
          <cell r="BQ2329">
            <v>0</v>
          </cell>
          <cell r="BR2329" t="str">
            <v>SSC Passed</v>
          </cell>
          <cell r="BS2329">
            <v>0</v>
          </cell>
          <cell r="BT2329">
            <v>0</v>
          </cell>
          <cell r="BU2329">
            <v>0</v>
          </cell>
          <cell r="BV2329">
            <v>0</v>
          </cell>
          <cell r="BW2329">
            <v>0</v>
          </cell>
          <cell r="BX2329">
            <v>0</v>
          </cell>
          <cell r="BY2329">
            <v>0</v>
          </cell>
          <cell r="BZ2329">
            <v>0</v>
          </cell>
          <cell r="CA2329">
            <v>0</v>
          </cell>
          <cell r="CB2329">
            <v>0</v>
          </cell>
          <cell r="CC2329">
            <v>0</v>
          </cell>
          <cell r="CD2329">
            <v>0</v>
          </cell>
          <cell r="CE2329" t="str">
            <v>BTLPP7259K</v>
          </cell>
          <cell r="CF2329" t="str">
            <v>Shriram Sirsikar</v>
          </cell>
          <cell r="CG2329">
            <v>0</v>
          </cell>
        </row>
        <row r="2330">
          <cell r="B2330">
            <v>10002699</v>
          </cell>
          <cell r="C2330" t="str">
            <v>Inactive</v>
          </cell>
          <cell r="D2330">
            <v>1010318100</v>
          </cell>
          <cell r="E2330" t="str">
            <v>TALOJA-HYDROGEN GENERATION</v>
          </cell>
          <cell r="F2330" t="str">
            <v>1010300374</v>
          </cell>
          <cell r="G2330" t="str">
            <v>04/0575</v>
          </cell>
          <cell r="H2330" t="str">
            <v>M</v>
          </cell>
          <cell r="I2330" t="str">
            <v>Kishore</v>
          </cell>
          <cell r="J2330" t="str">
            <v>Pandhare</v>
          </cell>
          <cell r="K2330" t="str">
            <v>Gitaram</v>
          </cell>
          <cell r="L2330" t="str">
            <v>Executive</v>
          </cell>
          <cell r="M2330" t="str">
            <v>Production</v>
          </cell>
          <cell r="N2330">
            <v>0</v>
          </cell>
          <cell r="O2330" t="str">
            <v>Hydrogen Plant</v>
          </cell>
          <cell r="P2330" t="str">
            <v>Oleo Manufacturing</v>
          </cell>
          <cell r="Q2330">
            <v>0</v>
          </cell>
          <cell r="R2330" t="str">
            <v>Oleochemicals</v>
          </cell>
          <cell r="S2330" t="str">
            <v>JMC</v>
          </cell>
          <cell r="T2330" t="str">
            <v>EG</v>
          </cell>
          <cell r="U2330" t="str">
            <v>Taloja</v>
          </cell>
          <cell r="V2330" t="str">
            <v>Taloja</v>
          </cell>
          <cell r="W2330">
            <v>41092</v>
          </cell>
          <cell r="X2330">
            <v>41091</v>
          </cell>
          <cell r="Y2330">
            <v>0</v>
          </cell>
          <cell r="Z2330">
            <v>3.6288539167935121</v>
          </cell>
          <cell r="AA2330">
            <v>3.6288539167935121</v>
          </cell>
          <cell r="AB2330">
            <v>41457</v>
          </cell>
          <cell r="AC2330">
            <v>41456</v>
          </cell>
          <cell r="AD2330">
            <v>41640</v>
          </cell>
          <cell r="AE2330">
            <v>0</v>
          </cell>
          <cell r="AF2330">
            <v>41640</v>
          </cell>
          <cell r="AG2330">
            <v>0</v>
          </cell>
          <cell r="AH2330">
            <v>0</v>
          </cell>
          <cell r="AI2330">
            <v>0</v>
          </cell>
          <cell r="AJ2330">
            <v>0</v>
          </cell>
          <cell r="AK2330">
            <v>0</v>
          </cell>
          <cell r="AL2330">
            <v>0</v>
          </cell>
          <cell r="AM2330">
            <v>0</v>
          </cell>
          <cell r="AN2330">
            <v>0</v>
          </cell>
          <cell r="AO2330">
            <v>0</v>
          </cell>
          <cell r="AP2330">
            <v>0</v>
          </cell>
          <cell r="AQ2330">
            <v>0</v>
          </cell>
          <cell r="AR2330" t="str">
            <v>GET</v>
          </cell>
          <cell r="AS2330" t="str">
            <v>Hydrogen-Plant</v>
          </cell>
          <cell r="AT2330">
            <v>41456</v>
          </cell>
          <cell r="AU2330">
            <v>0</v>
          </cell>
          <cell r="AV2330" t="str">
            <v>Executive</v>
          </cell>
          <cell r="AW2330">
            <v>0</v>
          </cell>
          <cell r="AX2330">
            <v>0</v>
          </cell>
          <cell r="AY2330">
            <v>0</v>
          </cell>
          <cell r="AZ2330">
            <v>0</v>
          </cell>
          <cell r="BA2330">
            <v>0</v>
          </cell>
          <cell r="BB2330">
            <v>0</v>
          </cell>
          <cell r="BC2330">
            <v>0</v>
          </cell>
          <cell r="BD2330">
            <v>0</v>
          </cell>
          <cell r="BE2330">
            <v>0</v>
          </cell>
          <cell r="BF2330">
            <v>0</v>
          </cell>
          <cell r="BG2330">
            <v>33131</v>
          </cell>
          <cell r="BH2330">
            <v>25</v>
          </cell>
          <cell r="BI2330">
            <v>5</v>
          </cell>
          <cell r="BJ2330">
            <v>55045</v>
          </cell>
          <cell r="BK2330" t="str">
            <v>Less than 30 yrs and equal to 30 yrs</v>
          </cell>
          <cell r="BL2330" t="str">
            <v>Unmarried</v>
          </cell>
          <cell r="BM2330">
            <v>0</v>
          </cell>
          <cell r="BN2330" t="str">
            <v>Jijamata Nagar, Tal-Majalgaon Beed</v>
          </cell>
          <cell r="BO2330" t="str">
            <v>Beed</v>
          </cell>
          <cell r="BP2330">
            <v>0</v>
          </cell>
          <cell r="BQ2330">
            <v>0</v>
          </cell>
          <cell r="BR2330" t="str">
            <v>B.E (Chemical)</v>
          </cell>
          <cell r="BS2330">
            <v>0</v>
          </cell>
          <cell r="BT2330">
            <v>0</v>
          </cell>
          <cell r="BU2330" t="str">
            <v>Fresher</v>
          </cell>
          <cell r="BV2330">
            <v>42124</v>
          </cell>
          <cell r="BW2330">
            <v>42095</v>
          </cell>
          <cell r="BX2330">
            <v>42058</v>
          </cell>
          <cell r="BY2330" t="str">
            <v>Higher Compensation</v>
          </cell>
          <cell r="BZ2330" t="str">
            <v>Resignation</v>
          </cell>
          <cell r="CA2330">
            <v>0</v>
          </cell>
          <cell r="CB2330" t="str">
            <v>Voluntary</v>
          </cell>
          <cell r="CC2330">
            <v>0</v>
          </cell>
          <cell r="CD2330">
            <v>0</v>
          </cell>
          <cell r="CE2330" t="str">
            <v>BHOPP6126L</v>
          </cell>
          <cell r="CF2330">
            <v>0</v>
          </cell>
          <cell r="CG2330" t="str">
            <v>Nilesh Agarwal</v>
          </cell>
        </row>
        <row r="2331">
          <cell r="B2331">
            <v>10002165</v>
          </cell>
          <cell r="C2331" t="str">
            <v>Active</v>
          </cell>
          <cell r="D2331">
            <v>2011299999</v>
          </cell>
          <cell r="E2331" t="str">
            <v>DAMAN-COMMON</v>
          </cell>
          <cell r="F2331" t="str">
            <v>2011200060</v>
          </cell>
          <cell r="G2331" t="str">
            <v>NA</v>
          </cell>
          <cell r="H2331" t="str">
            <v>M</v>
          </cell>
          <cell r="I2331" t="str">
            <v xml:space="preserve">Ketan </v>
          </cell>
          <cell r="J2331" t="str">
            <v>Patel</v>
          </cell>
          <cell r="K2331" t="str">
            <v>Thakorbhai</v>
          </cell>
          <cell r="L2331" t="str">
            <v>Operator</v>
          </cell>
          <cell r="M2331" t="str">
            <v>Production</v>
          </cell>
          <cell r="N2331" t="str">
            <v>Core</v>
          </cell>
          <cell r="O2331">
            <v>0</v>
          </cell>
          <cell r="P2331" t="str">
            <v>PCP Manufacturing</v>
          </cell>
          <cell r="Q2331">
            <v>0</v>
          </cell>
          <cell r="R2331" t="str">
            <v>Personal Care Products</v>
          </cell>
          <cell r="S2331" t="str">
            <v>Associate</v>
          </cell>
          <cell r="T2331" t="str">
            <v>A1</v>
          </cell>
          <cell r="U2331" t="str">
            <v>Daman</v>
          </cell>
          <cell r="V2331" t="str">
            <v>Daman</v>
          </cell>
          <cell r="W2331">
            <v>38292</v>
          </cell>
          <cell r="X2331">
            <v>38292</v>
          </cell>
          <cell r="Y2331">
            <v>0</v>
          </cell>
          <cell r="Z2331">
            <v>11.300086793822933</v>
          </cell>
          <cell r="AA2331">
            <v>11.300086793822933</v>
          </cell>
          <cell r="AB2331">
            <v>0</v>
          </cell>
          <cell r="AC2331">
            <v>0</v>
          </cell>
          <cell r="AD2331">
            <v>38473</v>
          </cell>
          <cell r="AE2331">
            <v>0</v>
          </cell>
          <cell r="AF2331">
            <v>38473</v>
          </cell>
          <cell r="AG2331">
            <v>0</v>
          </cell>
          <cell r="AH2331">
            <v>0</v>
          </cell>
          <cell r="AI2331">
            <v>0</v>
          </cell>
          <cell r="AJ2331">
            <v>0</v>
          </cell>
          <cell r="AK2331">
            <v>0</v>
          </cell>
          <cell r="AL2331">
            <v>0</v>
          </cell>
          <cell r="AM2331">
            <v>0</v>
          </cell>
          <cell r="AN2331">
            <v>0</v>
          </cell>
          <cell r="AO2331">
            <v>0</v>
          </cell>
          <cell r="AP2331">
            <v>0</v>
          </cell>
          <cell r="AQ2331">
            <v>0</v>
          </cell>
          <cell r="AR2331">
            <v>0</v>
          </cell>
          <cell r="AS2331">
            <v>0</v>
          </cell>
          <cell r="AT2331">
            <v>0</v>
          </cell>
          <cell r="AU2331">
            <v>0</v>
          </cell>
          <cell r="AV2331">
            <v>0</v>
          </cell>
          <cell r="AW2331">
            <v>0</v>
          </cell>
          <cell r="AX2331">
            <v>0</v>
          </cell>
          <cell r="AY2331">
            <v>0</v>
          </cell>
          <cell r="AZ2331">
            <v>0</v>
          </cell>
          <cell r="BA2331">
            <v>0</v>
          </cell>
          <cell r="BB2331">
            <v>0</v>
          </cell>
          <cell r="BC2331">
            <v>0</v>
          </cell>
          <cell r="BD2331">
            <v>0</v>
          </cell>
          <cell r="BE2331">
            <v>0</v>
          </cell>
          <cell r="BF2331">
            <v>0</v>
          </cell>
          <cell r="BG2331">
            <v>31644</v>
          </cell>
          <cell r="BH2331">
            <v>29</v>
          </cell>
          <cell r="BI2331">
            <v>5</v>
          </cell>
          <cell r="BJ2331">
            <v>52828</v>
          </cell>
          <cell r="BK2331" t="str">
            <v>Less than and equal to 30 yrs</v>
          </cell>
          <cell r="BL2331" t="str">
            <v>Married</v>
          </cell>
          <cell r="BM2331">
            <v>4</v>
          </cell>
          <cell r="BN2331" t="str">
            <v>At.Moti Vankad Surafaliya Moti vankad</v>
          </cell>
          <cell r="BO2331" t="str">
            <v>Nani daman</v>
          </cell>
          <cell r="BP2331" t="str">
            <v>Daman &amp; Diu</v>
          </cell>
          <cell r="BQ2331">
            <v>0</v>
          </cell>
          <cell r="BR2331" t="str">
            <v>SSC Passed</v>
          </cell>
          <cell r="BS2331">
            <v>0</v>
          </cell>
          <cell r="BT2331">
            <v>0</v>
          </cell>
          <cell r="BU2331">
            <v>0</v>
          </cell>
          <cell r="BV2331">
            <v>0</v>
          </cell>
          <cell r="BW2331">
            <v>0</v>
          </cell>
          <cell r="BX2331">
            <v>0</v>
          </cell>
          <cell r="BY2331">
            <v>0</v>
          </cell>
          <cell r="BZ2331">
            <v>0</v>
          </cell>
          <cell r="CA2331">
            <v>0</v>
          </cell>
          <cell r="CB2331">
            <v>0</v>
          </cell>
          <cell r="CC2331">
            <v>0</v>
          </cell>
          <cell r="CD2331">
            <v>0</v>
          </cell>
          <cell r="CE2331" t="str">
            <v>BVJPP6409B</v>
          </cell>
          <cell r="CF2331" t="str">
            <v>Shriram Sirsikar</v>
          </cell>
          <cell r="CG2331">
            <v>0</v>
          </cell>
        </row>
        <row r="2332">
          <cell r="B2332">
            <v>10002099</v>
          </cell>
          <cell r="C2332" t="str">
            <v>Active</v>
          </cell>
          <cell r="D2332">
            <v>2011299999</v>
          </cell>
          <cell r="E2332" t="str">
            <v>DAMAN-COMMON</v>
          </cell>
          <cell r="F2332" t="str">
            <v>2011200007</v>
          </cell>
          <cell r="G2332" t="str">
            <v>NA</v>
          </cell>
          <cell r="H2332" t="str">
            <v>M</v>
          </cell>
          <cell r="I2332" t="str">
            <v>Arvind</v>
          </cell>
          <cell r="J2332" t="str">
            <v>Patel</v>
          </cell>
          <cell r="K2332" t="str">
            <v>Nagarbhai</v>
          </cell>
          <cell r="L2332" t="str">
            <v>Fitter</v>
          </cell>
          <cell r="M2332" t="str">
            <v>Production</v>
          </cell>
          <cell r="N2332" t="str">
            <v>Core</v>
          </cell>
          <cell r="O2332">
            <v>0</v>
          </cell>
          <cell r="P2332" t="str">
            <v>PCP Manufacturing</v>
          </cell>
          <cell r="Q2332">
            <v>0</v>
          </cell>
          <cell r="R2332" t="str">
            <v>Personal Care Products</v>
          </cell>
          <cell r="S2332" t="str">
            <v>Associate</v>
          </cell>
          <cell r="T2332" t="str">
            <v>A1</v>
          </cell>
          <cell r="U2332" t="str">
            <v>Daman</v>
          </cell>
          <cell r="V2332" t="str">
            <v>Daman</v>
          </cell>
          <cell r="W2332">
            <v>38322</v>
          </cell>
          <cell r="X2332">
            <v>38322</v>
          </cell>
          <cell r="Y2332">
            <v>13</v>
          </cell>
          <cell r="Z2332">
            <v>11.217895013001016</v>
          </cell>
          <cell r="AA2332">
            <v>24.217895013001016</v>
          </cell>
          <cell r="AB2332">
            <v>0</v>
          </cell>
          <cell r="AC2332">
            <v>0</v>
          </cell>
          <cell r="AD2332">
            <v>38503</v>
          </cell>
          <cell r="AE2332">
            <v>0</v>
          </cell>
          <cell r="AF2332">
            <v>38504</v>
          </cell>
          <cell r="AG2332">
            <v>0</v>
          </cell>
          <cell r="AH2332">
            <v>0</v>
          </cell>
          <cell r="AI2332">
            <v>0</v>
          </cell>
          <cell r="AJ2332">
            <v>0</v>
          </cell>
          <cell r="AK2332">
            <v>0</v>
          </cell>
          <cell r="AL2332">
            <v>0</v>
          </cell>
          <cell r="AM2332">
            <v>0</v>
          </cell>
          <cell r="AN2332">
            <v>0</v>
          </cell>
          <cell r="AO2332">
            <v>0</v>
          </cell>
          <cell r="AP2332">
            <v>0</v>
          </cell>
          <cell r="AQ2332">
            <v>0</v>
          </cell>
          <cell r="AR2332">
            <v>0</v>
          </cell>
          <cell r="AS2332">
            <v>0</v>
          </cell>
          <cell r="AT2332">
            <v>0</v>
          </cell>
          <cell r="AU2332">
            <v>0</v>
          </cell>
          <cell r="AV2332">
            <v>0</v>
          </cell>
          <cell r="AW2332">
            <v>0</v>
          </cell>
          <cell r="AX2332">
            <v>0</v>
          </cell>
          <cell r="AY2332">
            <v>0</v>
          </cell>
          <cell r="AZ2332">
            <v>0</v>
          </cell>
          <cell r="BA2332">
            <v>0</v>
          </cell>
          <cell r="BB2332">
            <v>0</v>
          </cell>
          <cell r="BC2332">
            <v>0</v>
          </cell>
          <cell r="BD2332">
            <v>0</v>
          </cell>
          <cell r="BE2332" t="str">
            <v>Engineering Services</v>
          </cell>
          <cell r="BF2332">
            <v>42095</v>
          </cell>
          <cell r="BG2332">
            <v>24478</v>
          </cell>
          <cell r="BH2332">
            <v>49</v>
          </cell>
          <cell r="BI2332">
            <v>1</v>
          </cell>
          <cell r="BJ2332">
            <v>45662</v>
          </cell>
          <cell r="BK2332" t="str">
            <v>46 - 50 yrs</v>
          </cell>
          <cell r="BL2332" t="str">
            <v>Married</v>
          </cell>
          <cell r="BM2332">
            <v>4</v>
          </cell>
          <cell r="BN2332" t="str">
            <v>At Po. Udwada Town Udwada</v>
          </cell>
          <cell r="BO2332" t="str">
            <v>VALSAD</v>
          </cell>
          <cell r="BP2332" t="str">
            <v>Gujarat</v>
          </cell>
          <cell r="BQ2332">
            <v>0</v>
          </cell>
          <cell r="BR2332" t="str">
            <v>SSC Passed</v>
          </cell>
          <cell r="BS2332">
            <v>0</v>
          </cell>
          <cell r="BT2332" t="str">
            <v>ITI</v>
          </cell>
          <cell r="BU2332">
            <v>0</v>
          </cell>
          <cell r="BV2332">
            <v>0</v>
          </cell>
          <cell r="BW2332">
            <v>0</v>
          </cell>
          <cell r="BX2332">
            <v>0</v>
          </cell>
          <cell r="BY2332">
            <v>0</v>
          </cell>
          <cell r="BZ2332">
            <v>0</v>
          </cell>
          <cell r="CA2332">
            <v>0</v>
          </cell>
          <cell r="CB2332">
            <v>0</v>
          </cell>
          <cell r="CC2332">
            <v>0</v>
          </cell>
          <cell r="CD2332">
            <v>0</v>
          </cell>
          <cell r="CE2332" t="str">
            <v/>
          </cell>
          <cell r="CF2332" t="str">
            <v>Cyrus Bamji</v>
          </cell>
          <cell r="CG2332">
            <v>0</v>
          </cell>
        </row>
        <row r="2333">
          <cell r="B2333">
            <v>10002112</v>
          </cell>
          <cell r="C2333" t="str">
            <v>Active</v>
          </cell>
          <cell r="D2333">
            <v>2011299999</v>
          </cell>
          <cell r="E2333" t="str">
            <v>DAMAN-COMMON</v>
          </cell>
          <cell r="F2333" t="str">
            <v>2011200015</v>
          </cell>
          <cell r="G2333" t="str">
            <v>NA</v>
          </cell>
          <cell r="H2333" t="str">
            <v>M</v>
          </cell>
          <cell r="I2333" t="str">
            <v xml:space="preserve">Nirajkumar </v>
          </cell>
          <cell r="J2333" t="str">
            <v>Pande</v>
          </cell>
          <cell r="K2333" t="str">
            <v>Ashvamedh</v>
          </cell>
          <cell r="L2333" t="str">
            <v>Operator</v>
          </cell>
          <cell r="M2333" t="str">
            <v>Production</v>
          </cell>
          <cell r="N2333" t="str">
            <v>Core</v>
          </cell>
          <cell r="O2333">
            <v>0</v>
          </cell>
          <cell r="P2333" t="str">
            <v>PCP Manufacturing</v>
          </cell>
          <cell r="Q2333">
            <v>0</v>
          </cell>
          <cell r="R2333" t="str">
            <v>Personal Care Products</v>
          </cell>
          <cell r="S2333" t="str">
            <v>Associate</v>
          </cell>
          <cell r="T2333" t="str">
            <v>A1</v>
          </cell>
          <cell r="U2333" t="str">
            <v>Daman</v>
          </cell>
          <cell r="V2333" t="str">
            <v>Daman</v>
          </cell>
          <cell r="W2333">
            <v>38281</v>
          </cell>
          <cell r="X2333">
            <v>38261</v>
          </cell>
          <cell r="Y2333">
            <v>3</v>
          </cell>
          <cell r="Z2333">
            <v>11.330223779807211</v>
          </cell>
          <cell r="AA2333">
            <v>14.330223779807211</v>
          </cell>
          <cell r="AB2333">
            <v>0</v>
          </cell>
          <cell r="AC2333">
            <v>0</v>
          </cell>
          <cell r="AD2333">
            <v>38462</v>
          </cell>
          <cell r="AE2333">
            <v>0</v>
          </cell>
          <cell r="AF2333">
            <v>38473</v>
          </cell>
          <cell r="AG2333">
            <v>0</v>
          </cell>
          <cell r="AH2333">
            <v>0</v>
          </cell>
          <cell r="AI2333">
            <v>0</v>
          </cell>
          <cell r="AJ2333">
            <v>0</v>
          </cell>
          <cell r="AK2333">
            <v>0</v>
          </cell>
          <cell r="AL2333">
            <v>0</v>
          </cell>
          <cell r="AM2333">
            <v>0</v>
          </cell>
          <cell r="AN2333">
            <v>0</v>
          </cell>
          <cell r="AO2333">
            <v>0</v>
          </cell>
          <cell r="AP2333">
            <v>0</v>
          </cell>
          <cell r="AQ2333">
            <v>0</v>
          </cell>
          <cell r="AR2333">
            <v>0</v>
          </cell>
          <cell r="AS2333">
            <v>0</v>
          </cell>
          <cell r="AT2333">
            <v>0</v>
          </cell>
          <cell r="AU2333">
            <v>0</v>
          </cell>
          <cell r="AV2333">
            <v>0</v>
          </cell>
          <cell r="AW2333">
            <v>0</v>
          </cell>
          <cell r="AX2333">
            <v>0</v>
          </cell>
          <cell r="AY2333">
            <v>0</v>
          </cell>
          <cell r="AZ2333">
            <v>0</v>
          </cell>
          <cell r="BA2333">
            <v>0</v>
          </cell>
          <cell r="BB2333">
            <v>0</v>
          </cell>
          <cell r="BC2333">
            <v>0</v>
          </cell>
          <cell r="BD2333">
            <v>0</v>
          </cell>
          <cell r="BE2333">
            <v>0</v>
          </cell>
          <cell r="BF2333">
            <v>0</v>
          </cell>
          <cell r="BG2333">
            <v>31168</v>
          </cell>
          <cell r="BH2333">
            <v>30</v>
          </cell>
          <cell r="BI2333">
            <v>9</v>
          </cell>
          <cell r="BJ2333">
            <v>52351</v>
          </cell>
          <cell r="BK2333" t="str">
            <v>Less than and equal to 30 yrs</v>
          </cell>
          <cell r="BL2333" t="str">
            <v>Unmarried</v>
          </cell>
          <cell r="BM2333">
            <v>3</v>
          </cell>
          <cell r="BN2333" t="str">
            <v>Kantibhaini Chawal Bhimpore</v>
          </cell>
          <cell r="BO2333" t="str">
            <v>Daman</v>
          </cell>
          <cell r="BP2333" t="str">
            <v>Daman &amp; Diu</v>
          </cell>
          <cell r="BQ2333">
            <v>0</v>
          </cell>
          <cell r="BR2333" t="str">
            <v>SSC Passed</v>
          </cell>
          <cell r="BS2333">
            <v>0</v>
          </cell>
          <cell r="BT2333">
            <v>0</v>
          </cell>
          <cell r="BU2333">
            <v>0</v>
          </cell>
          <cell r="BV2333">
            <v>0</v>
          </cell>
          <cell r="BW2333">
            <v>0</v>
          </cell>
          <cell r="BX2333">
            <v>0</v>
          </cell>
          <cell r="BY2333">
            <v>0</v>
          </cell>
          <cell r="BZ2333">
            <v>0</v>
          </cell>
          <cell r="CA2333">
            <v>0</v>
          </cell>
          <cell r="CB2333">
            <v>0</v>
          </cell>
          <cell r="CC2333">
            <v>0</v>
          </cell>
          <cell r="CD2333">
            <v>0</v>
          </cell>
          <cell r="CE2333" t="str">
            <v>CHAPP2833D</v>
          </cell>
          <cell r="CF2333" t="str">
            <v>Hitesh Patel</v>
          </cell>
          <cell r="CG2333">
            <v>0</v>
          </cell>
        </row>
        <row r="2334">
          <cell r="B2334">
            <v>10002102</v>
          </cell>
          <cell r="C2334" t="str">
            <v>Active</v>
          </cell>
          <cell r="D2334">
            <v>2011299999</v>
          </cell>
          <cell r="E2334" t="str">
            <v>DAMAN-COMMON</v>
          </cell>
          <cell r="F2334" t="str">
            <v>2011200009</v>
          </cell>
          <cell r="G2334" t="str">
            <v>NA</v>
          </cell>
          <cell r="H2334" t="str">
            <v>M</v>
          </cell>
          <cell r="I2334" t="str">
            <v xml:space="preserve">Ramesh </v>
          </cell>
          <cell r="J2334" t="str">
            <v>Patel</v>
          </cell>
          <cell r="K2334" t="str">
            <v>Khalpabhai</v>
          </cell>
          <cell r="L2334" t="str">
            <v>Helper</v>
          </cell>
          <cell r="M2334" t="str">
            <v>Engineering Services</v>
          </cell>
          <cell r="N2334" t="str">
            <v>Core</v>
          </cell>
          <cell r="O2334">
            <v>0</v>
          </cell>
          <cell r="P2334" t="str">
            <v>PCP Manufacturing</v>
          </cell>
          <cell r="Q2334">
            <v>0</v>
          </cell>
          <cell r="R2334" t="str">
            <v>Personal Care Products</v>
          </cell>
          <cell r="S2334" t="str">
            <v>Associate</v>
          </cell>
          <cell r="T2334" t="str">
            <v>A - 0</v>
          </cell>
          <cell r="U2334" t="str">
            <v>Daman</v>
          </cell>
          <cell r="V2334" t="str">
            <v>Daman</v>
          </cell>
          <cell r="W2334">
            <v>38064</v>
          </cell>
          <cell r="X2334">
            <v>38047</v>
          </cell>
          <cell r="Y2334">
            <v>0</v>
          </cell>
          <cell r="Z2334">
            <v>11.924744327752416</v>
          </cell>
          <cell r="AA2334">
            <v>11.924744327752416</v>
          </cell>
          <cell r="AB2334">
            <v>0</v>
          </cell>
          <cell r="AC2334">
            <v>0</v>
          </cell>
          <cell r="AD2334">
            <v>38245</v>
          </cell>
          <cell r="AE2334">
            <v>0</v>
          </cell>
          <cell r="AF2334">
            <v>38231</v>
          </cell>
          <cell r="AG2334">
            <v>0</v>
          </cell>
          <cell r="AH2334">
            <v>0</v>
          </cell>
          <cell r="AI2334">
            <v>0</v>
          </cell>
          <cell r="AJ2334">
            <v>0</v>
          </cell>
          <cell r="AK2334">
            <v>0</v>
          </cell>
          <cell r="AL2334">
            <v>0</v>
          </cell>
          <cell r="AM2334">
            <v>0</v>
          </cell>
          <cell r="AN2334">
            <v>0</v>
          </cell>
          <cell r="AO2334">
            <v>0</v>
          </cell>
          <cell r="AP2334">
            <v>0</v>
          </cell>
          <cell r="AQ2334">
            <v>0</v>
          </cell>
          <cell r="AR2334">
            <v>0</v>
          </cell>
          <cell r="AS2334">
            <v>0</v>
          </cell>
          <cell r="AT2334">
            <v>0</v>
          </cell>
          <cell r="AU2334">
            <v>0</v>
          </cell>
          <cell r="AV2334">
            <v>0</v>
          </cell>
          <cell r="AW2334">
            <v>0</v>
          </cell>
          <cell r="AX2334">
            <v>0</v>
          </cell>
          <cell r="AY2334">
            <v>0</v>
          </cell>
          <cell r="AZ2334">
            <v>0</v>
          </cell>
          <cell r="BA2334">
            <v>0</v>
          </cell>
          <cell r="BB2334">
            <v>0</v>
          </cell>
          <cell r="BC2334">
            <v>0</v>
          </cell>
          <cell r="BD2334">
            <v>0</v>
          </cell>
          <cell r="BE2334">
            <v>0</v>
          </cell>
          <cell r="BF2334">
            <v>0</v>
          </cell>
          <cell r="BG2334">
            <v>26420</v>
          </cell>
          <cell r="BH2334">
            <v>43</v>
          </cell>
          <cell r="BI2334">
            <v>9</v>
          </cell>
          <cell r="BJ2334">
            <v>47603</v>
          </cell>
          <cell r="BK2334" t="str">
            <v>41 - 45 yrs</v>
          </cell>
          <cell r="BL2334" t="str">
            <v>Married</v>
          </cell>
          <cell r="BM2334">
            <v>3</v>
          </cell>
          <cell r="BN2334" t="str">
            <v>Moti Vakad Nani damna</v>
          </cell>
          <cell r="BO2334" t="str">
            <v>Daman</v>
          </cell>
          <cell r="BP2334" t="str">
            <v>Daman &amp; Diu</v>
          </cell>
          <cell r="BQ2334">
            <v>0</v>
          </cell>
          <cell r="BR2334" t="str">
            <v>SSC Passed</v>
          </cell>
          <cell r="BS2334">
            <v>0</v>
          </cell>
          <cell r="BT2334">
            <v>0</v>
          </cell>
          <cell r="BU2334">
            <v>0</v>
          </cell>
          <cell r="BV2334">
            <v>0</v>
          </cell>
          <cell r="BW2334">
            <v>0</v>
          </cell>
          <cell r="BX2334">
            <v>0</v>
          </cell>
          <cell r="BY2334">
            <v>0</v>
          </cell>
          <cell r="BZ2334">
            <v>0</v>
          </cell>
          <cell r="CA2334">
            <v>0</v>
          </cell>
          <cell r="CB2334">
            <v>0</v>
          </cell>
          <cell r="CC2334">
            <v>0</v>
          </cell>
          <cell r="CD2334">
            <v>0</v>
          </cell>
          <cell r="CE2334" t="str">
            <v>CHSPP4734P</v>
          </cell>
          <cell r="CF2334" t="str">
            <v>Cyrus Bamji</v>
          </cell>
          <cell r="CG2334">
            <v>0</v>
          </cell>
        </row>
        <row r="2335">
          <cell r="B2335">
            <v>10002104</v>
          </cell>
          <cell r="C2335" t="str">
            <v>Active</v>
          </cell>
          <cell r="D2335">
            <v>2011299999</v>
          </cell>
          <cell r="E2335" t="str">
            <v>DAMAN-COMMON</v>
          </cell>
          <cell r="F2335" t="str">
            <v>2011200011</v>
          </cell>
          <cell r="G2335" t="str">
            <v>NA</v>
          </cell>
          <cell r="H2335" t="str">
            <v>M</v>
          </cell>
          <cell r="I2335" t="str">
            <v xml:space="preserve">Bhim </v>
          </cell>
          <cell r="J2335" t="str">
            <v>Tudu</v>
          </cell>
          <cell r="K2335" t="str">
            <v>Bhota</v>
          </cell>
          <cell r="L2335" t="str">
            <v>Helper</v>
          </cell>
          <cell r="M2335" t="str">
            <v>Dispatch</v>
          </cell>
          <cell r="N2335" t="str">
            <v>Support</v>
          </cell>
          <cell r="O2335">
            <v>0</v>
          </cell>
          <cell r="P2335" t="str">
            <v>PCP Manufacturing</v>
          </cell>
          <cell r="Q2335">
            <v>0</v>
          </cell>
          <cell r="R2335" t="str">
            <v>Personal Care Products</v>
          </cell>
          <cell r="S2335" t="str">
            <v>Associate</v>
          </cell>
          <cell r="T2335" t="str">
            <v>A - 0</v>
          </cell>
          <cell r="U2335" t="str">
            <v>Daman</v>
          </cell>
          <cell r="V2335" t="str">
            <v>Daman</v>
          </cell>
          <cell r="W2335">
            <v>38451</v>
          </cell>
          <cell r="X2335">
            <v>38443</v>
          </cell>
          <cell r="Y2335">
            <v>1</v>
          </cell>
          <cell r="Z2335">
            <v>10.86447035546677</v>
          </cell>
          <cell r="AA2335">
            <v>11.86447035546677</v>
          </cell>
          <cell r="AB2335">
            <v>0</v>
          </cell>
          <cell r="AC2335">
            <v>0</v>
          </cell>
          <cell r="AD2335">
            <v>38632</v>
          </cell>
          <cell r="AE2335">
            <v>0</v>
          </cell>
          <cell r="AF2335">
            <v>38626</v>
          </cell>
          <cell r="AG2335">
            <v>0</v>
          </cell>
          <cell r="AH2335">
            <v>0</v>
          </cell>
          <cell r="AI2335">
            <v>0</v>
          </cell>
          <cell r="AJ2335">
            <v>0</v>
          </cell>
          <cell r="AK2335">
            <v>0</v>
          </cell>
          <cell r="AL2335">
            <v>0</v>
          </cell>
          <cell r="AM2335">
            <v>0</v>
          </cell>
          <cell r="AN2335">
            <v>0</v>
          </cell>
          <cell r="AO2335">
            <v>0</v>
          </cell>
          <cell r="AP2335">
            <v>0</v>
          </cell>
          <cell r="AQ2335">
            <v>0</v>
          </cell>
          <cell r="AR2335">
            <v>0</v>
          </cell>
          <cell r="AS2335">
            <v>0</v>
          </cell>
          <cell r="AT2335">
            <v>0</v>
          </cell>
          <cell r="AU2335">
            <v>0</v>
          </cell>
          <cell r="AV2335">
            <v>0</v>
          </cell>
          <cell r="AW2335">
            <v>0</v>
          </cell>
          <cell r="AX2335">
            <v>0</v>
          </cell>
          <cell r="AY2335">
            <v>0</v>
          </cell>
          <cell r="AZ2335">
            <v>0</v>
          </cell>
          <cell r="BA2335">
            <v>0</v>
          </cell>
          <cell r="BB2335">
            <v>0</v>
          </cell>
          <cell r="BC2335">
            <v>0</v>
          </cell>
          <cell r="BD2335">
            <v>0</v>
          </cell>
          <cell r="BE2335">
            <v>0</v>
          </cell>
          <cell r="BF2335">
            <v>0</v>
          </cell>
          <cell r="BG2335">
            <v>30538</v>
          </cell>
          <cell r="BH2335">
            <v>32</v>
          </cell>
          <cell r="BI2335">
            <v>6</v>
          </cell>
          <cell r="BJ2335">
            <v>51722</v>
          </cell>
          <cell r="BK2335" t="str">
            <v>31 - 35 yrs</v>
          </cell>
          <cell r="BL2335" t="str">
            <v>Unmarried</v>
          </cell>
          <cell r="BM2335">
            <v>2</v>
          </cell>
          <cell r="BN2335" t="str">
            <v>Mohanbhai Chawal Bhimpore</v>
          </cell>
          <cell r="BO2335" t="str">
            <v>Nani daman</v>
          </cell>
          <cell r="BP2335" t="str">
            <v>Daman &amp; Diu</v>
          </cell>
          <cell r="BQ2335">
            <v>0</v>
          </cell>
          <cell r="BR2335" t="str">
            <v>8th Passed</v>
          </cell>
          <cell r="BS2335">
            <v>0</v>
          </cell>
          <cell r="BT2335">
            <v>0</v>
          </cell>
          <cell r="BU2335">
            <v>0</v>
          </cell>
          <cell r="BV2335">
            <v>0</v>
          </cell>
          <cell r="BW2335">
            <v>0</v>
          </cell>
          <cell r="BX2335">
            <v>0</v>
          </cell>
          <cell r="BY2335">
            <v>0</v>
          </cell>
          <cell r="BZ2335">
            <v>0</v>
          </cell>
          <cell r="CA2335">
            <v>0</v>
          </cell>
          <cell r="CB2335">
            <v>0</v>
          </cell>
          <cell r="CC2335">
            <v>0</v>
          </cell>
          <cell r="CD2335">
            <v>0</v>
          </cell>
          <cell r="CE2335" t="str">
            <v>AILPT8594P</v>
          </cell>
          <cell r="CF2335" t="str">
            <v>Haresh Patel</v>
          </cell>
          <cell r="CG2335">
            <v>0</v>
          </cell>
        </row>
        <row r="2336">
          <cell r="B2336">
            <v>10002148</v>
          </cell>
          <cell r="C2336" t="str">
            <v>Active</v>
          </cell>
          <cell r="D2336">
            <v>2011299999</v>
          </cell>
          <cell r="E2336" t="str">
            <v>DAMAN-COMMON</v>
          </cell>
          <cell r="F2336" t="str">
            <v>2011200046</v>
          </cell>
          <cell r="G2336" t="str">
            <v>NA</v>
          </cell>
          <cell r="H2336" t="str">
            <v>M</v>
          </cell>
          <cell r="I2336" t="str">
            <v xml:space="preserve">Prem </v>
          </cell>
          <cell r="J2336" t="str">
            <v>Nayak</v>
          </cell>
          <cell r="K2336" t="str">
            <v>Ghanshiram</v>
          </cell>
          <cell r="L2336" t="str">
            <v>Helper</v>
          </cell>
          <cell r="M2336" t="str">
            <v>Dispatch</v>
          </cell>
          <cell r="N2336" t="str">
            <v>Support</v>
          </cell>
          <cell r="O2336">
            <v>0</v>
          </cell>
          <cell r="P2336" t="str">
            <v>PCP Manufacturing</v>
          </cell>
          <cell r="Q2336">
            <v>0</v>
          </cell>
          <cell r="R2336" t="str">
            <v>Personal Care Products</v>
          </cell>
          <cell r="S2336" t="str">
            <v>Associate</v>
          </cell>
          <cell r="T2336" t="str">
            <v>A - 0</v>
          </cell>
          <cell r="U2336" t="str">
            <v>Daman</v>
          </cell>
          <cell r="V2336" t="str">
            <v>Daman</v>
          </cell>
          <cell r="W2336">
            <v>38451</v>
          </cell>
          <cell r="X2336">
            <v>38443</v>
          </cell>
          <cell r="Y2336">
            <v>1</v>
          </cell>
          <cell r="Z2336">
            <v>10.86447035546677</v>
          </cell>
          <cell r="AA2336">
            <v>11.86447035546677</v>
          </cell>
          <cell r="AB2336">
            <v>0</v>
          </cell>
          <cell r="AC2336">
            <v>0</v>
          </cell>
          <cell r="AD2336">
            <v>38632</v>
          </cell>
          <cell r="AE2336">
            <v>0</v>
          </cell>
          <cell r="AF2336">
            <v>38626</v>
          </cell>
          <cell r="AG2336">
            <v>0</v>
          </cell>
          <cell r="AH2336">
            <v>0</v>
          </cell>
          <cell r="AI2336">
            <v>0</v>
          </cell>
          <cell r="AJ2336">
            <v>0</v>
          </cell>
          <cell r="AK2336">
            <v>0</v>
          </cell>
          <cell r="AL2336">
            <v>0</v>
          </cell>
          <cell r="AM2336">
            <v>0</v>
          </cell>
          <cell r="AN2336">
            <v>0</v>
          </cell>
          <cell r="AO2336">
            <v>0</v>
          </cell>
          <cell r="AP2336">
            <v>0</v>
          </cell>
          <cell r="AQ2336">
            <v>0</v>
          </cell>
          <cell r="AR2336">
            <v>0</v>
          </cell>
          <cell r="AS2336">
            <v>0</v>
          </cell>
          <cell r="AT2336">
            <v>0</v>
          </cell>
          <cell r="AU2336">
            <v>0</v>
          </cell>
          <cell r="AV2336">
            <v>0</v>
          </cell>
          <cell r="AW2336">
            <v>0</v>
          </cell>
          <cell r="AX2336">
            <v>0</v>
          </cell>
          <cell r="AY2336">
            <v>0</v>
          </cell>
          <cell r="AZ2336">
            <v>0</v>
          </cell>
          <cell r="BA2336">
            <v>0</v>
          </cell>
          <cell r="BB2336">
            <v>0</v>
          </cell>
          <cell r="BC2336">
            <v>0</v>
          </cell>
          <cell r="BD2336">
            <v>0</v>
          </cell>
          <cell r="BE2336">
            <v>0</v>
          </cell>
          <cell r="BF2336">
            <v>0</v>
          </cell>
          <cell r="BG2336">
            <v>30510</v>
          </cell>
          <cell r="BH2336">
            <v>32</v>
          </cell>
          <cell r="BI2336">
            <v>7</v>
          </cell>
          <cell r="BJ2336">
            <v>51694</v>
          </cell>
          <cell r="BK2336" t="str">
            <v>31 - 35 yrs</v>
          </cell>
          <cell r="BL2336" t="str">
            <v>Unmarried</v>
          </cell>
          <cell r="BM2336">
            <v>2</v>
          </cell>
          <cell r="BN2336" t="str">
            <v>Mohanbhai Chawal Bhimpore</v>
          </cell>
          <cell r="BO2336" t="str">
            <v>Nani daman</v>
          </cell>
          <cell r="BP2336" t="str">
            <v>Daman &amp; Diu</v>
          </cell>
          <cell r="BQ2336">
            <v>0</v>
          </cell>
          <cell r="BR2336" t="str">
            <v>SSC Passed</v>
          </cell>
          <cell r="BS2336">
            <v>0</v>
          </cell>
          <cell r="BT2336">
            <v>0</v>
          </cell>
          <cell r="BU2336">
            <v>0</v>
          </cell>
          <cell r="BV2336">
            <v>0</v>
          </cell>
          <cell r="BW2336">
            <v>0</v>
          </cell>
          <cell r="BX2336">
            <v>0</v>
          </cell>
          <cell r="BY2336">
            <v>0</v>
          </cell>
          <cell r="BZ2336">
            <v>0</v>
          </cell>
          <cell r="CA2336">
            <v>0</v>
          </cell>
          <cell r="CB2336">
            <v>0</v>
          </cell>
          <cell r="CC2336">
            <v>0</v>
          </cell>
          <cell r="CD2336">
            <v>0</v>
          </cell>
          <cell r="CE2336" t="str">
            <v>ATNPN2057Q</v>
          </cell>
          <cell r="CF2336" t="str">
            <v>Haresh Patel</v>
          </cell>
          <cell r="CG2336">
            <v>0</v>
          </cell>
        </row>
        <row r="2337">
          <cell r="B2337">
            <v>10002166</v>
          </cell>
          <cell r="C2337" t="str">
            <v>Active</v>
          </cell>
          <cell r="D2337">
            <v>2011299999</v>
          </cell>
          <cell r="E2337" t="str">
            <v>DAMAN-COMMON</v>
          </cell>
          <cell r="F2337" t="str">
            <v>2011200061</v>
          </cell>
          <cell r="G2337" t="str">
            <v>NA</v>
          </cell>
          <cell r="H2337" t="str">
            <v>M</v>
          </cell>
          <cell r="I2337" t="str">
            <v xml:space="preserve">Bifal </v>
          </cell>
          <cell r="J2337" t="str">
            <v>Sarker</v>
          </cell>
          <cell r="K2337" t="str">
            <v>Horishdas</v>
          </cell>
          <cell r="L2337" t="str">
            <v>Helper</v>
          </cell>
          <cell r="M2337" t="str">
            <v>Dispatch</v>
          </cell>
          <cell r="N2337" t="str">
            <v>Support</v>
          </cell>
          <cell r="O2337">
            <v>0</v>
          </cell>
          <cell r="P2337" t="str">
            <v>PCP Manufacturing</v>
          </cell>
          <cell r="Q2337">
            <v>0</v>
          </cell>
          <cell r="R2337" t="str">
            <v>Personal Care Products</v>
          </cell>
          <cell r="S2337" t="str">
            <v>Associate</v>
          </cell>
          <cell r="T2337" t="str">
            <v>A - 0</v>
          </cell>
          <cell r="U2337" t="str">
            <v>Daman</v>
          </cell>
          <cell r="V2337" t="str">
            <v>Daman</v>
          </cell>
          <cell r="W2337">
            <v>38451</v>
          </cell>
          <cell r="X2337">
            <v>38443</v>
          </cell>
          <cell r="Y2337">
            <v>0</v>
          </cell>
          <cell r="Z2337">
            <v>10.864470355149678</v>
          </cell>
          <cell r="AA2337">
            <v>10.864470355149678</v>
          </cell>
          <cell r="AB2337">
            <v>0</v>
          </cell>
          <cell r="AC2337">
            <v>0</v>
          </cell>
          <cell r="AD2337">
            <v>38632</v>
          </cell>
          <cell r="AE2337">
            <v>0</v>
          </cell>
          <cell r="AF2337">
            <v>38626</v>
          </cell>
          <cell r="AG2337">
            <v>0</v>
          </cell>
          <cell r="AH2337">
            <v>0</v>
          </cell>
          <cell r="AI2337">
            <v>0</v>
          </cell>
          <cell r="AJ2337">
            <v>0</v>
          </cell>
          <cell r="AK2337">
            <v>0</v>
          </cell>
          <cell r="AL2337">
            <v>0</v>
          </cell>
          <cell r="AM2337">
            <v>0</v>
          </cell>
          <cell r="AN2337">
            <v>0</v>
          </cell>
          <cell r="AO2337">
            <v>0</v>
          </cell>
          <cell r="AP2337">
            <v>0</v>
          </cell>
          <cell r="AQ2337">
            <v>0</v>
          </cell>
          <cell r="AR2337">
            <v>0</v>
          </cell>
          <cell r="AS2337">
            <v>0</v>
          </cell>
          <cell r="AT2337">
            <v>0</v>
          </cell>
          <cell r="AU2337">
            <v>0</v>
          </cell>
          <cell r="AV2337">
            <v>0</v>
          </cell>
          <cell r="AW2337">
            <v>0</v>
          </cell>
          <cell r="AX2337">
            <v>0</v>
          </cell>
          <cell r="AY2337">
            <v>0</v>
          </cell>
          <cell r="AZ2337">
            <v>0</v>
          </cell>
          <cell r="BA2337">
            <v>0</v>
          </cell>
          <cell r="BB2337">
            <v>0</v>
          </cell>
          <cell r="BC2337">
            <v>0</v>
          </cell>
          <cell r="BD2337">
            <v>0</v>
          </cell>
          <cell r="BE2337">
            <v>0</v>
          </cell>
          <cell r="BF2337">
            <v>0</v>
          </cell>
          <cell r="BG2337">
            <v>31270</v>
          </cell>
          <cell r="BH2337">
            <v>30</v>
          </cell>
          <cell r="BI2337">
            <v>6</v>
          </cell>
          <cell r="BJ2337">
            <v>52453</v>
          </cell>
          <cell r="BK2337" t="str">
            <v>Less than and equal to 30 yrs</v>
          </cell>
          <cell r="BL2337" t="str">
            <v>Unmarried</v>
          </cell>
          <cell r="BM2337">
            <v>3</v>
          </cell>
          <cell r="BN2337" t="str">
            <v>Mohanbhai Chawal Bhimpore</v>
          </cell>
          <cell r="BO2337" t="str">
            <v>Nani daman</v>
          </cell>
          <cell r="BP2337" t="str">
            <v>Daman &amp; Diu</v>
          </cell>
          <cell r="BQ2337">
            <v>0</v>
          </cell>
          <cell r="BR2337" t="str">
            <v>4th Passed</v>
          </cell>
          <cell r="BS2337">
            <v>0</v>
          </cell>
          <cell r="BT2337">
            <v>0</v>
          </cell>
          <cell r="BU2337">
            <v>0</v>
          </cell>
          <cell r="BV2337">
            <v>0</v>
          </cell>
          <cell r="BW2337">
            <v>0</v>
          </cell>
          <cell r="BX2337">
            <v>0</v>
          </cell>
          <cell r="BY2337">
            <v>0</v>
          </cell>
          <cell r="BZ2337">
            <v>0</v>
          </cell>
          <cell r="CA2337">
            <v>0</v>
          </cell>
          <cell r="CB2337">
            <v>0</v>
          </cell>
          <cell r="CC2337">
            <v>0</v>
          </cell>
          <cell r="CD2337">
            <v>0</v>
          </cell>
          <cell r="CE2337" t="str">
            <v>CGTPS2134N</v>
          </cell>
          <cell r="CF2337" t="str">
            <v>Haresh Patel</v>
          </cell>
          <cell r="CG2337">
            <v>0</v>
          </cell>
        </row>
        <row r="2338">
          <cell r="B2338">
            <v>10002167</v>
          </cell>
          <cell r="C2338" t="str">
            <v>Active</v>
          </cell>
          <cell r="D2338">
            <v>2011299999</v>
          </cell>
          <cell r="E2338" t="str">
            <v>DAMAN-COMMON</v>
          </cell>
          <cell r="F2338" t="str">
            <v>2011200062</v>
          </cell>
          <cell r="G2338" t="str">
            <v>NA</v>
          </cell>
          <cell r="H2338" t="str">
            <v>M</v>
          </cell>
          <cell r="I2338" t="str">
            <v xml:space="preserve">Hitesh </v>
          </cell>
          <cell r="J2338" t="str">
            <v>Patel</v>
          </cell>
          <cell r="K2338" t="str">
            <v>Ishwarlal</v>
          </cell>
          <cell r="L2338" t="str">
            <v>Junior Executive</v>
          </cell>
          <cell r="M2338" t="str">
            <v>Quality Control</v>
          </cell>
          <cell r="N2338" t="str">
            <v>Core</v>
          </cell>
          <cell r="O2338">
            <v>0</v>
          </cell>
          <cell r="P2338" t="str">
            <v>PCP Manufacturing</v>
          </cell>
          <cell r="Q2338">
            <v>0</v>
          </cell>
          <cell r="R2338" t="str">
            <v>Personal Care Products</v>
          </cell>
          <cell r="S2338" t="str">
            <v>JMC</v>
          </cell>
          <cell r="T2338">
            <v>0</v>
          </cell>
          <cell r="U2338" t="str">
            <v>Daman</v>
          </cell>
          <cell r="V2338" t="str">
            <v>Daman</v>
          </cell>
          <cell r="W2338">
            <v>38488</v>
          </cell>
          <cell r="X2338">
            <v>38473</v>
          </cell>
          <cell r="Y2338">
            <v>0</v>
          </cell>
          <cell r="Z2338">
            <v>10.763100492135978</v>
          </cell>
          <cell r="AA2338">
            <v>10.763100492135978</v>
          </cell>
          <cell r="AB2338">
            <v>0</v>
          </cell>
          <cell r="AC2338">
            <v>0</v>
          </cell>
          <cell r="AD2338">
            <v>38669</v>
          </cell>
          <cell r="AE2338">
            <v>0</v>
          </cell>
          <cell r="AF2338">
            <v>38657</v>
          </cell>
          <cell r="AG2338">
            <v>42095</v>
          </cell>
          <cell r="AH2338" t="str">
            <v>Sr. Officer</v>
          </cell>
          <cell r="AI2338">
            <v>0</v>
          </cell>
          <cell r="AJ2338">
            <v>0</v>
          </cell>
          <cell r="AK2338">
            <v>0</v>
          </cell>
          <cell r="AL2338">
            <v>0</v>
          </cell>
          <cell r="AM2338">
            <v>0</v>
          </cell>
          <cell r="AN2338">
            <v>0</v>
          </cell>
          <cell r="AO2338">
            <v>0</v>
          </cell>
          <cell r="AP2338">
            <v>0</v>
          </cell>
          <cell r="AQ2338">
            <v>0</v>
          </cell>
          <cell r="AR2338">
            <v>0</v>
          </cell>
          <cell r="AS2338">
            <v>0</v>
          </cell>
          <cell r="AT2338">
            <v>0</v>
          </cell>
          <cell r="AU2338">
            <v>0</v>
          </cell>
          <cell r="AV2338">
            <v>0</v>
          </cell>
          <cell r="AW2338">
            <v>0</v>
          </cell>
          <cell r="AX2338">
            <v>0</v>
          </cell>
          <cell r="AY2338">
            <v>0</v>
          </cell>
          <cell r="AZ2338">
            <v>0</v>
          </cell>
          <cell r="BA2338">
            <v>0</v>
          </cell>
          <cell r="BB2338">
            <v>0</v>
          </cell>
          <cell r="BC2338">
            <v>0</v>
          </cell>
          <cell r="BD2338">
            <v>0</v>
          </cell>
          <cell r="BE2338">
            <v>0</v>
          </cell>
          <cell r="BF2338">
            <v>0</v>
          </cell>
          <cell r="BG2338">
            <v>30837</v>
          </cell>
          <cell r="BH2338">
            <v>31</v>
          </cell>
          <cell r="BI2338">
            <v>8</v>
          </cell>
          <cell r="BJ2338">
            <v>52020</v>
          </cell>
          <cell r="BK2338" t="str">
            <v>31 - 35 yrs</v>
          </cell>
          <cell r="BL2338" t="str">
            <v>Unmarried</v>
          </cell>
          <cell r="BM2338">
            <v>3</v>
          </cell>
          <cell r="BN2338" t="str">
            <v>At Po. Kumbharya Tal Pardi</v>
          </cell>
          <cell r="BO2338" t="str">
            <v>VALSAD</v>
          </cell>
          <cell r="BP2338" t="str">
            <v>Gujarat</v>
          </cell>
          <cell r="BQ2338">
            <v>0</v>
          </cell>
          <cell r="BR2338" t="str">
            <v>B.Sc</v>
          </cell>
          <cell r="BS2338">
            <v>0</v>
          </cell>
          <cell r="BT2338">
            <v>0</v>
          </cell>
          <cell r="BU2338">
            <v>0</v>
          </cell>
          <cell r="BV2338">
            <v>0</v>
          </cell>
          <cell r="BW2338">
            <v>0</v>
          </cell>
          <cell r="BX2338">
            <v>0</v>
          </cell>
          <cell r="BY2338">
            <v>0</v>
          </cell>
          <cell r="BZ2338">
            <v>0</v>
          </cell>
          <cell r="CA2338">
            <v>0</v>
          </cell>
          <cell r="CB2338">
            <v>0</v>
          </cell>
          <cell r="CC2338">
            <v>0</v>
          </cell>
          <cell r="CD2338">
            <v>0</v>
          </cell>
          <cell r="CE2338" t="str">
            <v>BLDPP3830L</v>
          </cell>
          <cell r="CF2338" t="str">
            <v>Jayesh Desai</v>
          </cell>
          <cell r="CG2338" t="str">
            <v>Jayesh Desai</v>
          </cell>
        </row>
        <row r="2339">
          <cell r="B2339">
            <v>10002149</v>
          </cell>
          <cell r="C2339" t="str">
            <v>Active</v>
          </cell>
          <cell r="D2339">
            <v>2011299999</v>
          </cell>
          <cell r="E2339" t="str">
            <v>DAMAN-COMMON</v>
          </cell>
          <cell r="F2339" t="str">
            <v>2011200047</v>
          </cell>
          <cell r="G2339" t="str">
            <v>NA</v>
          </cell>
          <cell r="H2339" t="str">
            <v>M</v>
          </cell>
          <cell r="I2339" t="str">
            <v xml:space="preserve">Sanjay </v>
          </cell>
          <cell r="J2339" t="str">
            <v>Patel</v>
          </cell>
          <cell r="K2339" t="str">
            <v>Ramubhai</v>
          </cell>
          <cell r="L2339" t="str">
            <v>Sr. Fitter</v>
          </cell>
          <cell r="M2339" t="str">
            <v>Production</v>
          </cell>
          <cell r="N2339" t="str">
            <v>Core</v>
          </cell>
          <cell r="O2339">
            <v>0</v>
          </cell>
          <cell r="P2339" t="str">
            <v>PCP Manufacturing</v>
          </cell>
          <cell r="Q2339">
            <v>0</v>
          </cell>
          <cell r="R2339" t="str">
            <v>Personal Care Products</v>
          </cell>
          <cell r="S2339" t="str">
            <v>Associate</v>
          </cell>
          <cell r="T2339" t="str">
            <v>A2</v>
          </cell>
          <cell r="U2339" t="str">
            <v>Daman</v>
          </cell>
          <cell r="V2339" t="str">
            <v>Daman</v>
          </cell>
          <cell r="W2339">
            <v>38384</v>
          </cell>
          <cell r="X2339">
            <v>38384</v>
          </cell>
          <cell r="Y2339">
            <v>3</v>
          </cell>
          <cell r="Z2339">
            <v>11.048031999302385</v>
          </cell>
          <cell r="AA2339">
            <v>14.048031999302385</v>
          </cell>
          <cell r="AB2339">
            <v>0</v>
          </cell>
          <cell r="AC2339">
            <v>0</v>
          </cell>
          <cell r="AD2339">
            <v>38565</v>
          </cell>
          <cell r="AE2339">
            <v>0</v>
          </cell>
          <cell r="AF2339">
            <v>38565</v>
          </cell>
          <cell r="AG2339">
            <v>0</v>
          </cell>
          <cell r="AH2339">
            <v>0</v>
          </cell>
          <cell r="AI2339">
            <v>0</v>
          </cell>
          <cell r="AJ2339">
            <v>0</v>
          </cell>
          <cell r="AK2339">
            <v>0</v>
          </cell>
          <cell r="AL2339">
            <v>0</v>
          </cell>
          <cell r="AM2339">
            <v>0</v>
          </cell>
          <cell r="AN2339">
            <v>0</v>
          </cell>
          <cell r="AO2339">
            <v>0</v>
          </cell>
          <cell r="AP2339">
            <v>0</v>
          </cell>
          <cell r="AQ2339">
            <v>0</v>
          </cell>
          <cell r="AR2339">
            <v>0</v>
          </cell>
          <cell r="AS2339">
            <v>0</v>
          </cell>
          <cell r="AT2339">
            <v>0</v>
          </cell>
          <cell r="AU2339">
            <v>0</v>
          </cell>
          <cell r="AV2339">
            <v>0</v>
          </cell>
          <cell r="AW2339">
            <v>0</v>
          </cell>
          <cell r="AX2339">
            <v>0</v>
          </cell>
          <cell r="AY2339">
            <v>0</v>
          </cell>
          <cell r="AZ2339">
            <v>0</v>
          </cell>
          <cell r="BA2339">
            <v>0</v>
          </cell>
          <cell r="BB2339">
            <v>0</v>
          </cell>
          <cell r="BC2339">
            <v>0</v>
          </cell>
          <cell r="BD2339">
            <v>0</v>
          </cell>
          <cell r="BE2339" t="str">
            <v>Engineering Services</v>
          </cell>
          <cell r="BF2339">
            <v>42095</v>
          </cell>
          <cell r="BG2339">
            <v>30715</v>
          </cell>
          <cell r="BH2339">
            <v>32</v>
          </cell>
          <cell r="BI2339">
            <v>0</v>
          </cell>
          <cell r="BJ2339">
            <v>51899</v>
          </cell>
          <cell r="BK2339" t="str">
            <v>31 - 35 yrs</v>
          </cell>
          <cell r="BL2339" t="str">
            <v>Unmarried</v>
          </cell>
          <cell r="BM2339">
            <v>4</v>
          </cell>
          <cell r="BN2339" t="str">
            <v>AT.POST KALSAR Tal Pardi</v>
          </cell>
          <cell r="BO2339" t="str">
            <v>VALSAD</v>
          </cell>
          <cell r="BP2339" t="str">
            <v>Gujarat</v>
          </cell>
          <cell r="BQ2339">
            <v>0</v>
          </cell>
          <cell r="BR2339" t="str">
            <v>SSC Passed</v>
          </cell>
          <cell r="BS2339">
            <v>0</v>
          </cell>
          <cell r="BT2339" t="str">
            <v>ITI</v>
          </cell>
          <cell r="BU2339">
            <v>0</v>
          </cell>
          <cell r="BV2339">
            <v>0</v>
          </cell>
          <cell r="BW2339">
            <v>0</v>
          </cell>
          <cell r="BX2339">
            <v>0</v>
          </cell>
          <cell r="BY2339">
            <v>0</v>
          </cell>
          <cell r="BZ2339">
            <v>0</v>
          </cell>
          <cell r="CA2339">
            <v>0</v>
          </cell>
          <cell r="CB2339">
            <v>0</v>
          </cell>
          <cell r="CC2339">
            <v>0</v>
          </cell>
          <cell r="CD2339">
            <v>0</v>
          </cell>
          <cell r="CE2339" t="str">
            <v/>
          </cell>
          <cell r="CF2339" t="str">
            <v>Cyrus Bamji</v>
          </cell>
          <cell r="CG2339">
            <v>0</v>
          </cell>
        </row>
        <row r="2340">
          <cell r="B2340">
            <v>10002125</v>
          </cell>
          <cell r="C2340" t="str">
            <v>Active</v>
          </cell>
          <cell r="D2340">
            <v>2011299999</v>
          </cell>
          <cell r="E2340" t="str">
            <v>DAMAN-COMMON</v>
          </cell>
          <cell r="F2340" t="str">
            <v>2011200026</v>
          </cell>
          <cell r="G2340" t="str">
            <v>NA</v>
          </cell>
          <cell r="H2340" t="str">
            <v>M</v>
          </cell>
          <cell r="I2340" t="str">
            <v xml:space="preserve">Sunit </v>
          </cell>
          <cell r="J2340" t="str">
            <v>Patel</v>
          </cell>
          <cell r="K2340" t="str">
            <v>Ratilal</v>
          </cell>
          <cell r="L2340" t="str">
            <v>Officer</v>
          </cell>
          <cell r="M2340" t="str">
            <v>Dispatch</v>
          </cell>
          <cell r="N2340" t="str">
            <v>Support</v>
          </cell>
          <cell r="O2340">
            <v>0</v>
          </cell>
          <cell r="P2340" t="str">
            <v>PCP Manufacturing</v>
          </cell>
          <cell r="Q2340">
            <v>0</v>
          </cell>
          <cell r="R2340" t="str">
            <v>Personal Care Products</v>
          </cell>
          <cell r="S2340" t="str">
            <v>OC</v>
          </cell>
          <cell r="T2340" t="str">
            <v>M1</v>
          </cell>
          <cell r="U2340" t="str">
            <v>Daman</v>
          </cell>
          <cell r="V2340" t="str">
            <v>Daman</v>
          </cell>
          <cell r="W2340">
            <v>38513</v>
          </cell>
          <cell r="X2340">
            <v>38504</v>
          </cell>
          <cell r="Y2340">
            <v>6</v>
          </cell>
          <cell r="Z2340">
            <v>10.694607341768139</v>
          </cell>
          <cell r="AA2340">
            <v>16.69460734176814</v>
          </cell>
          <cell r="AB2340">
            <v>0</v>
          </cell>
          <cell r="AC2340">
            <v>0</v>
          </cell>
          <cell r="AD2340">
            <v>38694</v>
          </cell>
          <cell r="AE2340">
            <v>0</v>
          </cell>
          <cell r="AF2340">
            <v>38687</v>
          </cell>
          <cell r="AG2340">
            <v>0</v>
          </cell>
          <cell r="AH2340">
            <v>0</v>
          </cell>
          <cell r="AI2340">
            <v>0</v>
          </cell>
          <cell r="AJ2340">
            <v>0</v>
          </cell>
          <cell r="AK2340">
            <v>0</v>
          </cell>
          <cell r="AL2340">
            <v>0</v>
          </cell>
          <cell r="AM2340">
            <v>0</v>
          </cell>
          <cell r="AN2340">
            <v>0</v>
          </cell>
          <cell r="AO2340">
            <v>0</v>
          </cell>
          <cell r="AP2340">
            <v>0</v>
          </cell>
          <cell r="AQ2340">
            <v>0</v>
          </cell>
          <cell r="AR2340">
            <v>0</v>
          </cell>
          <cell r="AS2340">
            <v>0</v>
          </cell>
          <cell r="AT2340">
            <v>0</v>
          </cell>
          <cell r="AU2340">
            <v>0</v>
          </cell>
          <cell r="AV2340">
            <v>0</v>
          </cell>
          <cell r="AW2340">
            <v>0</v>
          </cell>
          <cell r="AX2340">
            <v>0</v>
          </cell>
          <cell r="AY2340">
            <v>0</v>
          </cell>
          <cell r="AZ2340">
            <v>0</v>
          </cell>
          <cell r="BA2340">
            <v>0</v>
          </cell>
          <cell r="BB2340">
            <v>0</v>
          </cell>
          <cell r="BC2340">
            <v>0</v>
          </cell>
          <cell r="BD2340">
            <v>0</v>
          </cell>
          <cell r="BE2340">
            <v>0</v>
          </cell>
          <cell r="BF2340">
            <v>0</v>
          </cell>
          <cell r="BG2340">
            <v>27028</v>
          </cell>
          <cell r="BH2340">
            <v>42</v>
          </cell>
          <cell r="BI2340">
            <v>1</v>
          </cell>
          <cell r="BJ2340">
            <v>48211</v>
          </cell>
          <cell r="BK2340" t="str">
            <v>41 - 45 yrs</v>
          </cell>
          <cell r="BL2340" t="str">
            <v>Married</v>
          </cell>
          <cell r="BM2340">
            <v>5</v>
          </cell>
          <cell r="BN2340" t="str">
            <v>302, Rangoli Appartment Sai Kripa Society - 2</v>
          </cell>
          <cell r="BO2340" t="str">
            <v>Masal Chowk,</v>
          </cell>
          <cell r="BP2340" t="str">
            <v>Daman &amp; Diu</v>
          </cell>
          <cell r="BQ2340">
            <v>0</v>
          </cell>
          <cell r="BR2340" t="str">
            <v>B. Com</v>
          </cell>
          <cell r="BS2340">
            <v>0</v>
          </cell>
          <cell r="BT2340">
            <v>0</v>
          </cell>
          <cell r="BU2340">
            <v>0</v>
          </cell>
          <cell r="BV2340">
            <v>0</v>
          </cell>
          <cell r="BW2340">
            <v>0</v>
          </cell>
          <cell r="BX2340">
            <v>0</v>
          </cell>
          <cell r="BY2340">
            <v>0</v>
          </cell>
          <cell r="BZ2340">
            <v>0</v>
          </cell>
          <cell r="CA2340">
            <v>0</v>
          </cell>
          <cell r="CB2340">
            <v>0</v>
          </cell>
          <cell r="CC2340">
            <v>0</v>
          </cell>
          <cell r="CD2340">
            <v>0</v>
          </cell>
          <cell r="CE2340" t="str">
            <v>AWBPP7817P</v>
          </cell>
          <cell r="CF2340" t="str">
            <v>Haresh Patel</v>
          </cell>
          <cell r="CG2340">
            <v>0</v>
          </cell>
        </row>
        <row r="2341">
          <cell r="B2341">
            <v>10002119</v>
          </cell>
          <cell r="C2341" t="str">
            <v>Active</v>
          </cell>
          <cell r="D2341">
            <v>2011299999</v>
          </cell>
          <cell r="E2341" t="str">
            <v>DAMAN-COMMON</v>
          </cell>
          <cell r="F2341" t="str">
            <v>2011200021</v>
          </cell>
          <cell r="G2341" t="str">
            <v>NA</v>
          </cell>
          <cell r="H2341" t="str">
            <v>M</v>
          </cell>
          <cell r="I2341" t="str">
            <v>Mukeshkumar</v>
          </cell>
          <cell r="J2341" t="str">
            <v>Pandit</v>
          </cell>
          <cell r="K2341" t="str">
            <v>Arjun</v>
          </cell>
          <cell r="L2341" t="str">
            <v>Helper</v>
          </cell>
          <cell r="M2341" t="str">
            <v>Stores</v>
          </cell>
          <cell r="N2341" t="str">
            <v>Core</v>
          </cell>
          <cell r="O2341">
            <v>0</v>
          </cell>
          <cell r="P2341" t="str">
            <v>PCP Manufacturing</v>
          </cell>
          <cell r="Q2341">
            <v>0</v>
          </cell>
          <cell r="R2341" t="str">
            <v>Personal Care Products</v>
          </cell>
          <cell r="S2341" t="str">
            <v>Associate</v>
          </cell>
          <cell r="T2341" t="str">
            <v>A - 0</v>
          </cell>
          <cell r="U2341" t="str">
            <v>Daman</v>
          </cell>
          <cell r="V2341" t="str">
            <v>Daman</v>
          </cell>
          <cell r="W2341">
            <v>38534</v>
          </cell>
          <cell r="X2341">
            <v>38534</v>
          </cell>
          <cell r="Y2341">
            <v>0</v>
          </cell>
          <cell r="Z2341">
            <v>10.637073094875705</v>
          </cell>
          <cell r="AA2341">
            <v>10.637073094875705</v>
          </cell>
          <cell r="AB2341">
            <v>0</v>
          </cell>
          <cell r="AC2341">
            <v>0</v>
          </cell>
          <cell r="AD2341">
            <v>38715</v>
          </cell>
          <cell r="AE2341">
            <v>0</v>
          </cell>
          <cell r="AF2341">
            <v>38718</v>
          </cell>
          <cell r="AG2341">
            <v>0</v>
          </cell>
          <cell r="AH2341">
            <v>0</v>
          </cell>
          <cell r="AI2341">
            <v>0</v>
          </cell>
          <cell r="AJ2341">
            <v>0</v>
          </cell>
          <cell r="AK2341">
            <v>0</v>
          </cell>
          <cell r="AL2341">
            <v>0</v>
          </cell>
          <cell r="AM2341">
            <v>0</v>
          </cell>
          <cell r="AN2341">
            <v>0</v>
          </cell>
          <cell r="AO2341">
            <v>0</v>
          </cell>
          <cell r="AP2341">
            <v>0</v>
          </cell>
          <cell r="AQ2341">
            <v>0</v>
          </cell>
          <cell r="AR2341">
            <v>0</v>
          </cell>
          <cell r="AS2341">
            <v>0</v>
          </cell>
          <cell r="AT2341">
            <v>0</v>
          </cell>
          <cell r="AU2341">
            <v>0</v>
          </cell>
          <cell r="AV2341">
            <v>0</v>
          </cell>
          <cell r="AW2341">
            <v>0</v>
          </cell>
          <cell r="AX2341">
            <v>0</v>
          </cell>
          <cell r="AY2341">
            <v>0</v>
          </cell>
          <cell r="AZ2341">
            <v>0</v>
          </cell>
          <cell r="BA2341">
            <v>0</v>
          </cell>
          <cell r="BB2341">
            <v>0</v>
          </cell>
          <cell r="BC2341">
            <v>0</v>
          </cell>
          <cell r="BD2341">
            <v>0</v>
          </cell>
          <cell r="BE2341">
            <v>0</v>
          </cell>
          <cell r="BF2341">
            <v>0</v>
          </cell>
          <cell r="BG2341">
            <v>29965</v>
          </cell>
          <cell r="BH2341">
            <v>34</v>
          </cell>
          <cell r="BI2341">
            <v>1</v>
          </cell>
          <cell r="BJ2341">
            <v>51148</v>
          </cell>
          <cell r="BK2341" t="str">
            <v>31 - 35 yrs</v>
          </cell>
          <cell r="BL2341" t="str">
            <v>Married</v>
          </cell>
          <cell r="BM2341">
            <v>5</v>
          </cell>
          <cell r="BN2341" t="str">
            <v>Vill.Kuttuwapur Post.Lahasuna</v>
          </cell>
          <cell r="BO2341" t="str">
            <v>Dist.Patna</v>
          </cell>
          <cell r="BP2341" t="str">
            <v xml:space="preserve">  Bihar  </v>
          </cell>
          <cell r="BQ2341">
            <v>0</v>
          </cell>
          <cell r="BR2341" t="str">
            <v>SSC Passed</v>
          </cell>
          <cell r="BS2341">
            <v>0</v>
          </cell>
          <cell r="BT2341">
            <v>0</v>
          </cell>
          <cell r="BU2341">
            <v>0</v>
          </cell>
          <cell r="BV2341">
            <v>0</v>
          </cell>
          <cell r="BW2341">
            <v>0</v>
          </cell>
          <cell r="BX2341">
            <v>0</v>
          </cell>
          <cell r="BY2341">
            <v>0</v>
          </cell>
          <cell r="BZ2341">
            <v>0</v>
          </cell>
          <cell r="CA2341">
            <v>0</v>
          </cell>
          <cell r="CB2341">
            <v>0</v>
          </cell>
          <cell r="CC2341">
            <v>0</v>
          </cell>
          <cell r="CD2341">
            <v>0</v>
          </cell>
          <cell r="CE2341" t="str">
            <v>CVQPK4589R</v>
          </cell>
          <cell r="CF2341" t="str">
            <v>Ganesh Varma</v>
          </cell>
          <cell r="CG2341">
            <v>0</v>
          </cell>
        </row>
        <row r="2342">
          <cell r="B2342">
            <v>10002138</v>
          </cell>
          <cell r="C2342" t="str">
            <v>Active</v>
          </cell>
          <cell r="D2342">
            <v>2011299999</v>
          </cell>
          <cell r="E2342" t="str">
            <v>DAMAN-COMMON</v>
          </cell>
          <cell r="F2342" t="str">
            <v>2011200037</v>
          </cell>
          <cell r="G2342" t="str">
            <v>NA</v>
          </cell>
          <cell r="H2342" t="str">
            <v>M</v>
          </cell>
          <cell r="I2342" t="str">
            <v>Shibu</v>
          </cell>
          <cell r="J2342" t="str">
            <v>Burman</v>
          </cell>
          <cell r="K2342" t="str">
            <v>Girilal</v>
          </cell>
          <cell r="L2342" t="str">
            <v>Operator</v>
          </cell>
          <cell r="M2342" t="str">
            <v>Dispatch</v>
          </cell>
          <cell r="N2342" t="str">
            <v>Support</v>
          </cell>
          <cell r="O2342">
            <v>0</v>
          </cell>
          <cell r="P2342" t="str">
            <v>PCP Manufacturing</v>
          </cell>
          <cell r="Q2342">
            <v>0</v>
          </cell>
          <cell r="R2342" t="str">
            <v>Personal Care Products</v>
          </cell>
          <cell r="S2342" t="str">
            <v>Associate</v>
          </cell>
          <cell r="T2342" t="str">
            <v>A1</v>
          </cell>
          <cell r="U2342" t="str">
            <v>Daman</v>
          </cell>
          <cell r="V2342" t="str">
            <v>Daman</v>
          </cell>
          <cell r="W2342">
            <v>38443</v>
          </cell>
          <cell r="X2342">
            <v>38443</v>
          </cell>
          <cell r="Y2342">
            <v>0</v>
          </cell>
          <cell r="Z2342">
            <v>10.886388163368855</v>
          </cell>
          <cell r="AA2342">
            <v>10.886388163368855</v>
          </cell>
          <cell r="AB2342">
            <v>0</v>
          </cell>
          <cell r="AC2342">
            <v>0</v>
          </cell>
          <cell r="AD2342">
            <v>38624</v>
          </cell>
          <cell r="AE2342">
            <v>0</v>
          </cell>
          <cell r="AF2342">
            <v>38626</v>
          </cell>
          <cell r="AG2342">
            <v>0</v>
          </cell>
          <cell r="AH2342">
            <v>0</v>
          </cell>
          <cell r="AI2342">
            <v>0</v>
          </cell>
          <cell r="AJ2342">
            <v>0</v>
          </cell>
          <cell r="AK2342">
            <v>0</v>
          </cell>
          <cell r="AL2342">
            <v>0</v>
          </cell>
          <cell r="AM2342">
            <v>0</v>
          </cell>
          <cell r="AN2342">
            <v>0</v>
          </cell>
          <cell r="AO2342">
            <v>0</v>
          </cell>
          <cell r="AP2342">
            <v>0</v>
          </cell>
          <cell r="AQ2342">
            <v>0</v>
          </cell>
          <cell r="AR2342">
            <v>0</v>
          </cell>
          <cell r="AS2342">
            <v>0</v>
          </cell>
          <cell r="AT2342">
            <v>0</v>
          </cell>
          <cell r="AU2342">
            <v>0</v>
          </cell>
          <cell r="AV2342">
            <v>0</v>
          </cell>
          <cell r="AW2342">
            <v>0</v>
          </cell>
          <cell r="AX2342">
            <v>0</v>
          </cell>
          <cell r="AY2342">
            <v>0</v>
          </cell>
          <cell r="AZ2342">
            <v>0</v>
          </cell>
          <cell r="BA2342">
            <v>0</v>
          </cell>
          <cell r="BB2342">
            <v>0</v>
          </cell>
          <cell r="BC2342">
            <v>0</v>
          </cell>
          <cell r="BD2342">
            <v>0</v>
          </cell>
          <cell r="BE2342">
            <v>0</v>
          </cell>
          <cell r="BF2342">
            <v>0</v>
          </cell>
          <cell r="BG2342">
            <v>26827</v>
          </cell>
          <cell r="BH2342">
            <v>42</v>
          </cell>
          <cell r="BI2342">
            <v>8</v>
          </cell>
          <cell r="BJ2342">
            <v>48010</v>
          </cell>
          <cell r="BK2342" t="str">
            <v>41 - 45 yrs</v>
          </cell>
          <cell r="BL2342" t="str">
            <v>Unmarried</v>
          </cell>
          <cell r="BM2342">
            <v>5</v>
          </cell>
          <cell r="BN2342" t="str">
            <v xml:space="preserve">Vill.Seoyai  Po.Khanpur </v>
          </cell>
          <cell r="BO2342" t="str">
            <v>Dist.Dakshin Dinajpur</v>
          </cell>
          <cell r="BP2342" t="str">
            <v>West Bengal</v>
          </cell>
          <cell r="BQ2342">
            <v>0</v>
          </cell>
          <cell r="BR2342" t="str">
            <v>8th Passed</v>
          </cell>
          <cell r="BS2342">
            <v>0</v>
          </cell>
          <cell r="BT2342">
            <v>0</v>
          </cell>
          <cell r="BU2342">
            <v>0</v>
          </cell>
          <cell r="BV2342">
            <v>0</v>
          </cell>
          <cell r="BW2342">
            <v>0</v>
          </cell>
          <cell r="BX2342">
            <v>0</v>
          </cell>
          <cell r="BY2342">
            <v>0</v>
          </cell>
          <cell r="BZ2342">
            <v>0</v>
          </cell>
          <cell r="CA2342">
            <v>0</v>
          </cell>
          <cell r="CB2342">
            <v>0</v>
          </cell>
          <cell r="CC2342">
            <v>0</v>
          </cell>
          <cell r="CD2342">
            <v>0</v>
          </cell>
          <cell r="CE2342" t="str">
            <v>ATKPB1384P</v>
          </cell>
          <cell r="CF2342" t="str">
            <v>Haresh Patel</v>
          </cell>
          <cell r="CG2342">
            <v>0</v>
          </cell>
        </row>
        <row r="2343">
          <cell r="B2343">
            <v>10002150</v>
          </cell>
          <cell r="C2343" t="str">
            <v>Active</v>
          </cell>
          <cell r="D2343">
            <v>2011299999</v>
          </cell>
          <cell r="E2343" t="str">
            <v>DAMAN-COMMON</v>
          </cell>
          <cell r="F2343" t="str">
            <v>2011200048</v>
          </cell>
          <cell r="G2343" t="str">
            <v>NA</v>
          </cell>
          <cell r="H2343" t="str">
            <v>M</v>
          </cell>
          <cell r="I2343" t="str">
            <v xml:space="preserve">Mitesh </v>
          </cell>
          <cell r="J2343" t="str">
            <v>Patel</v>
          </cell>
          <cell r="K2343" t="str">
            <v>Babubhai</v>
          </cell>
          <cell r="L2343" t="str">
            <v>Officer</v>
          </cell>
          <cell r="M2343" t="str">
            <v>Stores</v>
          </cell>
          <cell r="N2343" t="str">
            <v>Core</v>
          </cell>
          <cell r="O2343">
            <v>0</v>
          </cell>
          <cell r="P2343" t="str">
            <v>PCP Manufacturing</v>
          </cell>
          <cell r="Q2343">
            <v>0</v>
          </cell>
          <cell r="R2343" t="str">
            <v>Personal Care Products</v>
          </cell>
          <cell r="S2343" t="str">
            <v>OC</v>
          </cell>
          <cell r="T2343" t="str">
            <v>M1</v>
          </cell>
          <cell r="U2343" t="str">
            <v>Daman</v>
          </cell>
          <cell r="V2343" t="str">
            <v>Daman</v>
          </cell>
          <cell r="W2343">
            <v>38657</v>
          </cell>
          <cell r="X2343">
            <v>38657</v>
          </cell>
          <cell r="Y2343">
            <v>0</v>
          </cell>
          <cell r="Z2343">
            <v>10.300086793822933</v>
          </cell>
          <cell r="AA2343">
            <v>10.300086793822933</v>
          </cell>
          <cell r="AB2343">
            <v>0</v>
          </cell>
          <cell r="AC2343">
            <v>0</v>
          </cell>
          <cell r="AD2343">
            <v>38838</v>
          </cell>
          <cell r="AE2343">
            <v>0</v>
          </cell>
          <cell r="AF2343">
            <v>38838</v>
          </cell>
          <cell r="AG2343">
            <v>0</v>
          </cell>
          <cell r="AH2343">
            <v>0</v>
          </cell>
          <cell r="AI2343">
            <v>0</v>
          </cell>
          <cell r="AJ2343">
            <v>0</v>
          </cell>
          <cell r="AK2343">
            <v>0</v>
          </cell>
          <cell r="AL2343">
            <v>0</v>
          </cell>
          <cell r="AM2343">
            <v>0</v>
          </cell>
          <cell r="AN2343">
            <v>0</v>
          </cell>
          <cell r="AO2343">
            <v>0</v>
          </cell>
          <cell r="AP2343">
            <v>0</v>
          </cell>
          <cell r="AQ2343">
            <v>0</v>
          </cell>
          <cell r="AR2343">
            <v>0</v>
          </cell>
          <cell r="AS2343">
            <v>0</v>
          </cell>
          <cell r="AT2343">
            <v>0</v>
          </cell>
          <cell r="AU2343">
            <v>0</v>
          </cell>
          <cell r="AV2343">
            <v>0</v>
          </cell>
          <cell r="AW2343">
            <v>0</v>
          </cell>
          <cell r="AX2343">
            <v>0</v>
          </cell>
          <cell r="AY2343">
            <v>0</v>
          </cell>
          <cell r="AZ2343">
            <v>0</v>
          </cell>
          <cell r="BA2343">
            <v>0</v>
          </cell>
          <cell r="BB2343">
            <v>0</v>
          </cell>
          <cell r="BC2343">
            <v>0</v>
          </cell>
          <cell r="BD2343">
            <v>0</v>
          </cell>
          <cell r="BE2343">
            <v>0</v>
          </cell>
          <cell r="BF2343">
            <v>0</v>
          </cell>
          <cell r="BG2343">
            <v>30566</v>
          </cell>
          <cell r="BH2343">
            <v>32</v>
          </cell>
          <cell r="BI2343">
            <v>5</v>
          </cell>
          <cell r="BJ2343">
            <v>51750</v>
          </cell>
          <cell r="BK2343" t="str">
            <v>31 - 35 yrs</v>
          </cell>
          <cell r="BL2343" t="str">
            <v>Married</v>
          </cell>
          <cell r="BM2343">
            <v>4</v>
          </cell>
          <cell r="BN2343" t="str">
            <v>At. Moti Vankad Ghandhi faliya Bhimpore</v>
          </cell>
          <cell r="BO2343" t="str">
            <v>Nani daman</v>
          </cell>
          <cell r="BP2343" t="str">
            <v>Daman &amp; Diu</v>
          </cell>
          <cell r="BQ2343">
            <v>0</v>
          </cell>
          <cell r="BR2343" t="str">
            <v>B. Com</v>
          </cell>
          <cell r="BS2343">
            <v>0</v>
          </cell>
          <cell r="BT2343">
            <v>0</v>
          </cell>
          <cell r="BU2343">
            <v>0</v>
          </cell>
          <cell r="BV2343">
            <v>0</v>
          </cell>
          <cell r="BW2343">
            <v>0</v>
          </cell>
          <cell r="BX2343">
            <v>0</v>
          </cell>
          <cell r="BY2343">
            <v>0</v>
          </cell>
          <cell r="BZ2343">
            <v>0</v>
          </cell>
          <cell r="CA2343">
            <v>0</v>
          </cell>
          <cell r="CB2343">
            <v>0</v>
          </cell>
          <cell r="CC2343">
            <v>0</v>
          </cell>
          <cell r="CD2343">
            <v>0</v>
          </cell>
          <cell r="CE2343" t="str">
            <v>ARAPP3013H</v>
          </cell>
          <cell r="CF2343">
            <v>0</v>
          </cell>
          <cell r="CG2343">
            <v>0</v>
          </cell>
        </row>
        <row r="2344">
          <cell r="B2344">
            <v>10002211</v>
          </cell>
          <cell r="C2344" t="str">
            <v>Active</v>
          </cell>
          <cell r="D2344">
            <v>2011299999</v>
          </cell>
          <cell r="E2344" t="str">
            <v>DAMAN-COMMON</v>
          </cell>
          <cell r="F2344" t="str">
            <v>2011200095</v>
          </cell>
          <cell r="G2344" t="str">
            <v>NA</v>
          </cell>
          <cell r="H2344" t="str">
            <v>M</v>
          </cell>
          <cell r="I2344" t="str">
            <v xml:space="preserve">Munna </v>
          </cell>
          <cell r="J2344" t="str">
            <v>Prajapati</v>
          </cell>
          <cell r="K2344" t="str">
            <v>Shrisudama</v>
          </cell>
          <cell r="L2344" t="str">
            <v>Helper</v>
          </cell>
          <cell r="M2344" t="str">
            <v>Stores</v>
          </cell>
          <cell r="N2344" t="str">
            <v>Core</v>
          </cell>
          <cell r="O2344">
            <v>0</v>
          </cell>
          <cell r="P2344" t="str">
            <v>PCP Manufacturing</v>
          </cell>
          <cell r="Q2344">
            <v>0</v>
          </cell>
          <cell r="R2344" t="str">
            <v>Personal Care Products</v>
          </cell>
          <cell r="S2344" t="str">
            <v>Associate</v>
          </cell>
          <cell r="T2344" t="str">
            <v>A - 0</v>
          </cell>
          <cell r="U2344" t="str">
            <v>Daman</v>
          </cell>
          <cell r="V2344" t="str">
            <v>Daman</v>
          </cell>
          <cell r="W2344">
            <v>38718</v>
          </cell>
          <cell r="X2344">
            <v>38718</v>
          </cell>
          <cell r="Y2344">
            <v>3</v>
          </cell>
          <cell r="Z2344">
            <v>10.1329635061517</v>
          </cell>
          <cell r="AA2344">
            <v>13.1329635061517</v>
          </cell>
          <cell r="AB2344">
            <v>0</v>
          </cell>
          <cell r="AC2344">
            <v>0</v>
          </cell>
          <cell r="AD2344">
            <v>38899</v>
          </cell>
          <cell r="AE2344">
            <v>0</v>
          </cell>
          <cell r="AF2344">
            <v>38899</v>
          </cell>
          <cell r="AG2344">
            <v>0</v>
          </cell>
          <cell r="AH2344">
            <v>0</v>
          </cell>
          <cell r="AI2344">
            <v>0</v>
          </cell>
          <cell r="AJ2344">
            <v>0</v>
          </cell>
          <cell r="AK2344">
            <v>0</v>
          </cell>
          <cell r="AL2344">
            <v>0</v>
          </cell>
          <cell r="AM2344">
            <v>0</v>
          </cell>
          <cell r="AN2344">
            <v>0</v>
          </cell>
          <cell r="AO2344">
            <v>0</v>
          </cell>
          <cell r="AP2344">
            <v>0</v>
          </cell>
          <cell r="AQ2344">
            <v>0</v>
          </cell>
          <cell r="AR2344">
            <v>0</v>
          </cell>
          <cell r="AS2344">
            <v>0</v>
          </cell>
          <cell r="AT2344">
            <v>0</v>
          </cell>
          <cell r="AU2344">
            <v>0</v>
          </cell>
          <cell r="AV2344">
            <v>0</v>
          </cell>
          <cell r="AW2344">
            <v>0</v>
          </cell>
          <cell r="AX2344">
            <v>0</v>
          </cell>
          <cell r="AY2344">
            <v>0</v>
          </cell>
          <cell r="AZ2344">
            <v>0</v>
          </cell>
          <cell r="BA2344">
            <v>0</v>
          </cell>
          <cell r="BB2344">
            <v>0</v>
          </cell>
          <cell r="BC2344">
            <v>0</v>
          </cell>
          <cell r="BD2344">
            <v>0</v>
          </cell>
          <cell r="BE2344">
            <v>0</v>
          </cell>
          <cell r="BF2344">
            <v>0</v>
          </cell>
          <cell r="BG2344">
            <v>29031</v>
          </cell>
          <cell r="BH2344">
            <v>36</v>
          </cell>
          <cell r="BI2344">
            <v>7</v>
          </cell>
          <cell r="BJ2344">
            <v>50215</v>
          </cell>
          <cell r="BK2344" t="str">
            <v>36 - 40 yrs</v>
          </cell>
          <cell r="BL2344" t="str">
            <v>Married</v>
          </cell>
          <cell r="BM2344">
            <v>4</v>
          </cell>
          <cell r="BN2344" t="str">
            <v>At.Post.Laxman Chhapra Dist. Ballia</v>
          </cell>
          <cell r="BO2344" t="str">
            <v xml:space="preserve"> UP</v>
          </cell>
          <cell r="BP2344" t="str">
            <v>UP</v>
          </cell>
          <cell r="BQ2344">
            <v>0</v>
          </cell>
          <cell r="BR2344" t="str">
            <v>HSC Passed</v>
          </cell>
          <cell r="BS2344">
            <v>0</v>
          </cell>
          <cell r="BT2344">
            <v>0</v>
          </cell>
          <cell r="BU2344">
            <v>0</v>
          </cell>
          <cell r="BV2344">
            <v>0</v>
          </cell>
          <cell r="BW2344">
            <v>0</v>
          </cell>
          <cell r="BX2344">
            <v>0</v>
          </cell>
          <cell r="BY2344">
            <v>0</v>
          </cell>
          <cell r="BZ2344">
            <v>0</v>
          </cell>
          <cell r="CA2344">
            <v>0</v>
          </cell>
          <cell r="CB2344">
            <v>0</v>
          </cell>
          <cell r="CC2344">
            <v>0</v>
          </cell>
          <cell r="CD2344">
            <v>0</v>
          </cell>
          <cell r="CE2344" t="str">
            <v>BBAPP1844D</v>
          </cell>
          <cell r="CF2344" t="str">
            <v>Ganesh Varma</v>
          </cell>
          <cell r="CG2344">
            <v>0</v>
          </cell>
        </row>
        <row r="2345">
          <cell r="B2345">
            <v>10002113</v>
          </cell>
          <cell r="C2345" t="str">
            <v>Active</v>
          </cell>
          <cell r="D2345">
            <v>2011299999</v>
          </cell>
          <cell r="E2345" t="str">
            <v>DAMAN-COMMON</v>
          </cell>
          <cell r="F2345" t="str">
            <v>2011200016</v>
          </cell>
          <cell r="G2345" t="str">
            <v>NA</v>
          </cell>
          <cell r="H2345" t="str">
            <v>M</v>
          </cell>
          <cell r="I2345" t="str">
            <v xml:space="preserve">Ishwar </v>
          </cell>
          <cell r="J2345" t="str">
            <v>Bhandari</v>
          </cell>
          <cell r="K2345" t="str">
            <v>Mohanbhai</v>
          </cell>
          <cell r="L2345" t="str">
            <v>Helper</v>
          </cell>
          <cell r="M2345" t="str">
            <v>Human Resources</v>
          </cell>
          <cell r="N2345" t="str">
            <v>Support</v>
          </cell>
          <cell r="O2345">
            <v>0</v>
          </cell>
          <cell r="P2345" t="str">
            <v>Human Resources</v>
          </cell>
          <cell r="Q2345">
            <v>0</v>
          </cell>
          <cell r="R2345" t="str">
            <v>Corporate Shared Services</v>
          </cell>
          <cell r="S2345" t="str">
            <v>Associate</v>
          </cell>
          <cell r="T2345" t="str">
            <v>A - 0</v>
          </cell>
          <cell r="U2345" t="str">
            <v>Daman</v>
          </cell>
          <cell r="V2345" t="str">
            <v>Daman</v>
          </cell>
          <cell r="W2345">
            <v>38429</v>
          </cell>
          <cell r="X2345">
            <v>38412</v>
          </cell>
          <cell r="Y2345">
            <v>0</v>
          </cell>
          <cell r="Z2345">
            <v>10.924744327752416</v>
          </cell>
          <cell r="AA2345">
            <v>10.924744327752416</v>
          </cell>
          <cell r="AB2345">
            <v>0</v>
          </cell>
          <cell r="AC2345">
            <v>0</v>
          </cell>
          <cell r="AD2345">
            <v>38610</v>
          </cell>
          <cell r="AE2345">
            <v>0</v>
          </cell>
          <cell r="AF2345">
            <v>38596</v>
          </cell>
          <cell r="AG2345">
            <v>0</v>
          </cell>
          <cell r="AH2345">
            <v>0</v>
          </cell>
          <cell r="AI2345">
            <v>0</v>
          </cell>
          <cell r="AJ2345">
            <v>0</v>
          </cell>
          <cell r="AK2345">
            <v>0</v>
          </cell>
          <cell r="AL2345">
            <v>0</v>
          </cell>
          <cell r="AM2345">
            <v>0</v>
          </cell>
          <cell r="AN2345">
            <v>0</v>
          </cell>
          <cell r="AO2345">
            <v>0</v>
          </cell>
          <cell r="AP2345">
            <v>0</v>
          </cell>
          <cell r="AQ2345">
            <v>0</v>
          </cell>
          <cell r="AR2345">
            <v>0</v>
          </cell>
          <cell r="AS2345">
            <v>0</v>
          </cell>
          <cell r="AT2345">
            <v>0</v>
          </cell>
          <cell r="AU2345">
            <v>0</v>
          </cell>
          <cell r="AV2345">
            <v>0</v>
          </cell>
          <cell r="AW2345">
            <v>0</v>
          </cell>
          <cell r="AX2345">
            <v>0</v>
          </cell>
          <cell r="AY2345">
            <v>0</v>
          </cell>
          <cell r="AZ2345">
            <v>0</v>
          </cell>
          <cell r="BA2345">
            <v>0</v>
          </cell>
          <cell r="BB2345">
            <v>0</v>
          </cell>
          <cell r="BC2345">
            <v>0</v>
          </cell>
          <cell r="BD2345">
            <v>0</v>
          </cell>
          <cell r="BE2345">
            <v>0</v>
          </cell>
          <cell r="BF2345">
            <v>0</v>
          </cell>
          <cell r="BG2345">
            <v>28342</v>
          </cell>
          <cell r="BH2345">
            <v>38</v>
          </cell>
          <cell r="BI2345">
            <v>6</v>
          </cell>
          <cell r="BJ2345">
            <v>49525</v>
          </cell>
          <cell r="BK2345" t="str">
            <v>36 - 40 yrs</v>
          </cell>
          <cell r="BL2345" t="str">
            <v>Married</v>
          </cell>
          <cell r="BM2345">
            <v>4</v>
          </cell>
          <cell r="BN2345" t="str">
            <v>At.Devka   Dungari Faliya</v>
          </cell>
          <cell r="BO2345" t="str">
            <v>Nani daman</v>
          </cell>
          <cell r="BP2345" t="str">
            <v>Daman &amp; Diu</v>
          </cell>
          <cell r="BQ2345">
            <v>0</v>
          </cell>
          <cell r="BR2345" t="str">
            <v>8th Passed</v>
          </cell>
          <cell r="BS2345">
            <v>0</v>
          </cell>
          <cell r="BT2345">
            <v>0</v>
          </cell>
          <cell r="BU2345">
            <v>0</v>
          </cell>
          <cell r="BV2345">
            <v>0</v>
          </cell>
          <cell r="BW2345">
            <v>0</v>
          </cell>
          <cell r="BX2345">
            <v>0</v>
          </cell>
          <cell r="BY2345">
            <v>0</v>
          </cell>
          <cell r="BZ2345">
            <v>0</v>
          </cell>
          <cell r="CA2345">
            <v>0</v>
          </cell>
          <cell r="CB2345">
            <v>0</v>
          </cell>
          <cell r="CC2345">
            <v>0</v>
          </cell>
          <cell r="CD2345">
            <v>0</v>
          </cell>
          <cell r="CE2345" t="str">
            <v>BCSPB4133L</v>
          </cell>
          <cell r="CF2345" t="str">
            <v>Pritesh Mahyavanshi</v>
          </cell>
          <cell r="CG2345">
            <v>0</v>
          </cell>
        </row>
        <row r="2346">
          <cell r="B2346">
            <v>10002222</v>
          </cell>
          <cell r="C2346" t="str">
            <v>Active</v>
          </cell>
          <cell r="D2346">
            <v>2011299999</v>
          </cell>
          <cell r="E2346" t="str">
            <v>DAMAN-COMMON</v>
          </cell>
          <cell r="F2346" t="str">
            <v>2011200102</v>
          </cell>
          <cell r="G2346" t="str">
            <v>NA</v>
          </cell>
          <cell r="H2346" t="str">
            <v>M</v>
          </cell>
          <cell r="I2346" t="str">
            <v xml:space="preserve">Pritesh </v>
          </cell>
          <cell r="J2346" t="str">
            <v>Mahyavanshi</v>
          </cell>
          <cell r="K2346" t="str">
            <v>Keshav</v>
          </cell>
          <cell r="L2346" t="str">
            <v>Officer</v>
          </cell>
          <cell r="M2346" t="str">
            <v>Human Resources</v>
          </cell>
          <cell r="N2346" t="str">
            <v>Support</v>
          </cell>
          <cell r="O2346">
            <v>0</v>
          </cell>
          <cell r="P2346" t="str">
            <v>Human Resources</v>
          </cell>
          <cell r="Q2346">
            <v>0</v>
          </cell>
          <cell r="R2346" t="str">
            <v>Corporate Shared Services</v>
          </cell>
          <cell r="S2346" t="str">
            <v>OC</v>
          </cell>
          <cell r="T2346" t="str">
            <v>M1</v>
          </cell>
          <cell r="U2346" t="str">
            <v>Daman</v>
          </cell>
          <cell r="V2346" t="str">
            <v>Daman</v>
          </cell>
          <cell r="W2346">
            <v>38909</v>
          </cell>
          <cell r="X2346">
            <v>38899</v>
          </cell>
          <cell r="Y2346">
            <v>8</v>
          </cell>
          <cell r="Z2346">
            <v>9.609675834601731</v>
          </cell>
          <cell r="AA2346">
            <v>17.609675834601731</v>
          </cell>
          <cell r="AB2346">
            <v>0</v>
          </cell>
          <cell r="AC2346">
            <v>0</v>
          </cell>
          <cell r="AD2346">
            <v>39090</v>
          </cell>
          <cell r="AE2346">
            <v>0</v>
          </cell>
          <cell r="AF2346">
            <v>39083</v>
          </cell>
          <cell r="AG2346">
            <v>0</v>
          </cell>
          <cell r="AH2346">
            <v>0</v>
          </cell>
          <cell r="AI2346">
            <v>0</v>
          </cell>
          <cell r="AJ2346">
            <v>0</v>
          </cell>
          <cell r="AK2346">
            <v>0</v>
          </cell>
          <cell r="AL2346">
            <v>0</v>
          </cell>
          <cell r="AM2346">
            <v>0</v>
          </cell>
          <cell r="AN2346">
            <v>0</v>
          </cell>
          <cell r="AO2346">
            <v>0</v>
          </cell>
          <cell r="AP2346">
            <v>0</v>
          </cell>
          <cell r="AQ2346">
            <v>0</v>
          </cell>
          <cell r="AR2346">
            <v>0</v>
          </cell>
          <cell r="AS2346">
            <v>0</v>
          </cell>
          <cell r="AT2346">
            <v>0</v>
          </cell>
          <cell r="AU2346">
            <v>0</v>
          </cell>
          <cell r="AV2346">
            <v>0</v>
          </cell>
          <cell r="AW2346">
            <v>0</v>
          </cell>
          <cell r="AX2346">
            <v>0</v>
          </cell>
          <cell r="AY2346">
            <v>0</v>
          </cell>
          <cell r="AZ2346">
            <v>0</v>
          </cell>
          <cell r="BA2346">
            <v>0</v>
          </cell>
          <cell r="BB2346">
            <v>0</v>
          </cell>
          <cell r="BC2346">
            <v>0</v>
          </cell>
          <cell r="BD2346">
            <v>0</v>
          </cell>
          <cell r="BE2346">
            <v>0</v>
          </cell>
          <cell r="BF2346">
            <v>0</v>
          </cell>
          <cell r="BG2346">
            <v>28082</v>
          </cell>
          <cell r="BH2346">
            <v>39</v>
          </cell>
          <cell r="BI2346">
            <v>2</v>
          </cell>
          <cell r="BJ2346">
            <v>49265</v>
          </cell>
          <cell r="BK2346" t="str">
            <v>36 - 40 yrs</v>
          </cell>
          <cell r="BL2346" t="str">
            <v>Married</v>
          </cell>
          <cell r="BM2346">
            <v>5</v>
          </cell>
          <cell r="BN2346" t="str">
            <v>At.Post Dumlav Ta.Pardi</v>
          </cell>
          <cell r="BO2346" t="str">
            <v>Valsad</v>
          </cell>
          <cell r="BP2346" t="str">
            <v>Gujarat</v>
          </cell>
          <cell r="BQ2346">
            <v>0</v>
          </cell>
          <cell r="BR2346" t="str">
            <v>BA</v>
          </cell>
          <cell r="BS2346">
            <v>0</v>
          </cell>
          <cell r="BT2346" t="str">
            <v>LLB, Diploma in HR</v>
          </cell>
          <cell r="BU2346">
            <v>0</v>
          </cell>
          <cell r="BV2346">
            <v>0</v>
          </cell>
          <cell r="BW2346">
            <v>0</v>
          </cell>
          <cell r="BX2346">
            <v>0</v>
          </cell>
          <cell r="BY2346">
            <v>0</v>
          </cell>
          <cell r="BZ2346">
            <v>0</v>
          </cell>
          <cell r="CA2346">
            <v>0</v>
          </cell>
          <cell r="CB2346">
            <v>0</v>
          </cell>
          <cell r="CC2346">
            <v>0</v>
          </cell>
          <cell r="CD2346">
            <v>0</v>
          </cell>
          <cell r="CE2346" t="str">
            <v>CDUPM7518Q</v>
          </cell>
          <cell r="CF2346" t="str">
            <v>Sweety Parmar</v>
          </cell>
          <cell r="CG2346">
            <v>0</v>
          </cell>
        </row>
        <row r="2347">
          <cell r="B2347">
            <v>10002168</v>
          </cell>
          <cell r="C2347" t="str">
            <v>Active</v>
          </cell>
          <cell r="D2347">
            <v>2011299999</v>
          </cell>
          <cell r="E2347" t="str">
            <v>DAMAN-COMMON</v>
          </cell>
          <cell r="F2347" t="str">
            <v>2011200063</v>
          </cell>
          <cell r="G2347" t="str">
            <v>NA</v>
          </cell>
          <cell r="H2347" t="str">
            <v>M</v>
          </cell>
          <cell r="I2347" t="str">
            <v xml:space="preserve">Rajesh </v>
          </cell>
          <cell r="J2347" t="str">
            <v>Tandel</v>
          </cell>
          <cell r="K2347" t="str">
            <v>Somabhai</v>
          </cell>
          <cell r="L2347" t="str">
            <v>Technician</v>
          </cell>
          <cell r="M2347" t="str">
            <v>Engineering Services</v>
          </cell>
          <cell r="N2347" t="str">
            <v>Core</v>
          </cell>
          <cell r="O2347">
            <v>0</v>
          </cell>
          <cell r="P2347" t="str">
            <v>PCP Manufacturing</v>
          </cell>
          <cell r="Q2347">
            <v>0</v>
          </cell>
          <cell r="R2347" t="str">
            <v>Personal Care Products</v>
          </cell>
          <cell r="S2347" t="str">
            <v>Associate</v>
          </cell>
          <cell r="T2347" t="str">
            <v>A1</v>
          </cell>
          <cell r="U2347" t="str">
            <v>Daman</v>
          </cell>
          <cell r="V2347" t="str">
            <v>Daman</v>
          </cell>
          <cell r="W2347">
            <v>38930</v>
          </cell>
          <cell r="X2347">
            <v>38930</v>
          </cell>
          <cell r="Y2347">
            <v>5</v>
          </cell>
          <cell r="Z2347">
            <v>9.5521415883434813</v>
          </cell>
          <cell r="AA2347">
            <v>14.552141588343481</v>
          </cell>
          <cell r="AB2347">
            <v>0</v>
          </cell>
          <cell r="AC2347">
            <v>0</v>
          </cell>
          <cell r="AD2347">
            <v>39111</v>
          </cell>
          <cell r="AE2347">
            <v>0</v>
          </cell>
          <cell r="AF2347">
            <v>39114</v>
          </cell>
          <cell r="AG2347">
            <v>0</v>
          </cell>
          <cell r="AH2347">
            <v>0</v>
          </cell>
          <cell r="AI2347">
            <v>0</v>
          </cell>
          <cell r="AJ2347">
            <v>0</v>
          </cell>
          <cell r="AK2347">
            <v>0</v>
          </cell>
          <cell r="AL2347">
            <v>0</v>
          </cell>
          <cell r="AM2347">
            <v>0</v>
          </cell>
          <cell r="AN2347">
            <v>0</v>
          </cell>
          <cell r="AO2347">
            <v>0</v>
          </cell>
          <cell r="AP2347">
            <v>0</v>
          </cell>
          <cell r="AQ2347">
            <v>0</v>
          </cell>
          <cell r="AR2347">
            <v>0</v>
          </cell>
          <cell r="AS2347">
            <v>0</v>
          </cell>
          <cell r="AT2347">
            <v>0</v>
          </cell>
          <cell r="AU2347">
            <v>0</v>
          </cell>
          <cell r="AV2347">
            <v>0</v>
          </cell>
          <cell r="AW2347">
            <v>0</v>
          </cell>
          <cell r="AX2347">
            <v>0</v>
          </cell>
          <cell r="AY2347">
            <v>0</v>
          </cell>
          <cell r="AZ2347">
            <v>0</v>
          </cell>
          <cell r="BA2347">
            <v>0</v>
          </cell>
          <cell r="BB2347">
            <v>0</v>
          </cell>
          <cell r="BC2347">
            <v>0</v>
          </cell>
          <cell r="BD2347">
            <v>0</v>
          </cell>
          <cell r="BE2347">
            <v>0</v>
          </cell>
          <cell r="BF2347">
            <v>0</v>
          </cell>
          <cell r="BG2347">
            <v>27072</v>
          </cell>
          <cell r="BH2347">
            <v>42</v>
          </cell>
          <cell r="BI2347">
            <v>0</v>
          </cell>
          <cell r="BJ2347">
            <v>48255</v>
          </cell>
          <cell r="BK2347" t="str">
            <v>41 - 45 yrs</v>
          </cell>
          <cell r="BL2347" t="str">
            <v>Married</v>
          </cell>
          <cell r="BM2347">
            <v>4</v>
          </cell>
          <cell r="BN2347" t="str">
            <v>At,Post Magod Dungari  Via.Atul</v>
          </cell>
          <cell r="BO2347" t="str">
            <v>Valsad</v>
          </cell>
          <cell r="BP2347" t="str">
            <v>Gujarat</v>
          </cell>
          <cell r="BQ2347">
            <v>0</v>
          </cell>
          <cell r="BR2347" t="str">
            <v>9th Passed</v>
          </cell>
          <cell r="BS2347">
            <v>0</v>
          </cell>
          <cell r="BT2347">
            <v>0</v>
          </cell>
          <cell r="BU2347">
            <v>0</v>
          </cell>
          <cell r="BV2347">
            <v>0</v>
          </cell>
          <cell r="BW2347">
            <v>0</v>
          </cell>
          <cell r="BX2347">
            <v>0</v>
          </cell>
          <cell r="BY2347">
            <v>0</v>
          </cell>
          <cell r="BZ2347">
            <v>0</v>
          </cell>
          <cell r="CA2347">
            <v>0</v>
          </cell>
          <cell r="CB2347">
            <v>0</v>
          </cell>
          <cell r="CC2347">
            <v>0</v>
          </cell>
          <cell r="CD2347">
            <v>0</v>
          </cell>
          <cell r="CE2347" t="str">
            <v>AILPT2357A</v>
          </cell>
          <cell r="CF2347" t="str">
            <v>Cyrus Bamji</v>
          </cell>
          <cell r="CG2347">
            <v>0</v>
          </cell>
        </row>
        <row r="2348">
          <cell r="B2348">
            <v>10002237</v>
          </cell>
          <cell r="C2348" t="str">
            <v>Active</v>
          </cell>
          <cell r="D2348">
            <v>2011299999</v>
          </cell>
          <cell r="E2348" t="str">
            <v>DAMAN-COMMON</v>
          </cell>
          <cell r="F2348" t="str">
            <v>2011200112</v>
          </cell>
          <cell r="G2348" t="str">
            <v>NA</v>
          </cell>
          <cell r="H2348" t="str">
            <v>M</v>
          </cell>
          <cell r="I2348" t="str">
            <v xml:space="preserve">Krushnachandra </v>
          </cell>
          <cell r="J2348" t="str">
            <v>Pradhan</v>
          </cell>
          <cell r="K2348" t="str">
            <v>Trinath</v>
          </cell>
          <cell r="L2348" t="str">
            <v>Chemist</v>
          </cell>
          <cell r="M2348" t="str">
            <v>Production</v>
          </cell>
          <cell r="N2348" t="str">
            <v>Core</v>
          </cell>
          <cell r="O2348">
            <v>0</v>
          </cell>
          <cell r="P2348" t="str">
            <v>PCP Manufacturing</v>
          </cell>
          <cell r="Q2348">
            <v>0</v>
          </cell>
          <cell r="R2348" t="str">
            <v>Personal Care Products</v>
          </cell>
          <cell r="S2348" t="str">
            <v>OC</v>
          </cell>
          <cell r="T2348" t="str">
            <v>S1</v>
          </cell>
          <cell r="U2348" t="str">
            <v>Daman</v>
          </cell>
          <cell r="V2348" t="str">
            <v>Daman</v>
          </cell>
          <cell r="W2348">
            <v>38880</v>
          </cell>
          <cell r="X2348">
            <v>38869</v>
          </cell>
          <cell r="Y2348">
            <v>10</v>
          </cell>
          <cell r="Z2348">
            <v>9.6891278897133439</v>
          </cell>
          <cell r="AA2348">
            <v>19.689127889713344</v>
          </cell>
          <cell r="AB2348">
            <v>0</v>
          </cell>
          <cell r="AC2348">
            <v>0</v>
          </cell>
          <cell r="AD2348">
            <v>39061</v>
          </cell>
          <cell r="AE2348">
            <v>0</v>
          </cell>
          <cell r="AF2348">
            <v>39052</v>
          </cell>
          <cell r="AG2348">
            <v>0</v>
          </cell>
          <cell r="AH2348">
            <v>0</v>
          </cell>
          <cell r="AI2348">
            <v>0</v>
          </cell>
          <cell r="AJ2348">
            <v>0</v>
          </cell>
          <cell r="AK2348">
            <v>0</v>
          </cell>
          <cell r="AL2348">
            <v>0</v>
          </cell>
          <cell r="AM2348">
            <v>0</v>
          </cell>
          <cell r="AN2348">
            <v>0</v>
          </cell>
          <cell r="AO2348">
            <v>0</v>
          </cell>
          <cell r="AP2348">
            <v>0</v>
          </cell>
          <cell r="AQ2348">
            <v>0</v>
          </cell>
          <cell r="AR2348">
            <v>0</v>
          </cell>
          <cell r="AS2348">
            <v>0</v>
          </cell>
          <cell r="AT2348">
            <v>0</v>
          </cell>
          <cell r="AU2348">
            <v>0</v>
          </cell>
          <cell r="AV2348">
            <v>0</v>
          </cell>
          <cell r="AW2348">
            <v>0</v>
          </cell>
          <cell r="AX2348">
            <v>0</v>
          </cell>
          <cell r="AY2348">
            <v>0</v>
          </cell>
          <cell r="AZ2348">
            <v>0</v>
          </cell>
          <cell r="BA2348">
            <v>0</v>
          </cell>
          <cell r="BB2348">
            <v>0</v>
          </cell>
          <cell r="BC2348">
            <v>0</v>
          </cell>
          <cell r="BD2348">
            <v>0</v>
          </cell>
          <cell r="BE2348" t="str">
            <v>Quality Control</v>
          </cell>
          <cell r="BF2348">
            <v>42095</v>
          </cell>
          <cell r="BG2348">
            <v>25374</v>
          </cell>
          <cell r="BH2348">
            <v>46</v>
          </cell>
          <cell r="BI2348">
            <v>7</v>
          </cell>
          <cell r="BJ2348">
            <v>46557</v>
          </cell>
          <cell r="BK2348" t="str">
            <v>46 - 50 yrs</v>
          </cell>
          <cell r="BL2348" t="str">
            <v>Married</v>
          </cell>
          <cell r="BM2348">
            <v>4</v>
          </cell>
          <cell r="BN2348" t="str">
            <v>At.Post.Jakara Via.Bamakoyi Via.Bamakoyi</v>
          </cell>
          <cell r="BO2348" t="str">
            <v>Dist.Ganjam</v>
          </cell>
          <cell r="BP2348" t="str">
            <v>Orissa</v>
          </cell>
          <cell r="BQ2348">
            <v>0</v>
          </cell>
          <cell r="BR2348" t="str">
            <v>B.Sc</v>
          </cell>
          <cell r="BS2348">
            <v>0</v>
          </cell>
          <cell r="BT2348">
            <v>0</v>
          </cell>
          <cell r="BU2348">
            <v>0</v>
          </cell>
          <cell r="BV2348">
            <v>0</v>
          </cell>
          <cell r="BW2348">
            <v>0</v>
          </cell>
          <cell r="BX2348">
            <v>0</v>
          </cell>
          <cell r="BY2348">
            <v>0</v>
          </cell>
          <cell r="BZ2348">
            <v>0</v>
          </cell>
          <cell r="CA2348">
            <v>0</v>
          </cell>
          <cell r="CB2348">
            <v>0</v>
          </cell>
          <cell r="CC2348">
            <v>0</v>
          </cell>
          <cell r="CD2348">
            <v>0</v>
          </cell>
          <cell r="CE2348" t="str">
            <v>AMRPP3634J</v>
          </cell>
          <cell r="CF2348" t="str">
            <v>Hitesh Patel</v>
          </cell>
          <cell r="CG2348">
            <v>0</v>
          </cell>
        </row>
        <row r="2349">
          <cell r="B2349">
            <v>10002169</v>
          </cell>
          <cell r="C2349" t="str">
            <v>Active</v>
          </cell>
          <cell r="D2349">
            <v>2011299999</v>
          </cell>
          <cell r="E2349" t="str">
            <v>DAMAN-COMMON</v>
          </cell>
          <cell r="F2349" t="str">
            <v>2011200064</v>
          </cell>
          <cell r="G2349" t="str">
            <v>NA</v>
          </cell>
          <cell r="H2349" t="str">
            <v>M</v>
          </cell>
          <cell r="I2349" t="str">
            <v xml:space="preserve">Malayakumar </v>
          </cell>
          <cell r="J2349" t="str">
            <v>Malla</v>
          </cell>
          <cell r="K2349" t="str">
            <v>Prabhaker</v>
          </cell>
          <cell r="L2349" t="str">
            <v>Jr. Officer</v>
          </cell>
          <cell r="M2349" t="str">
            <v>Production</v>
          </cell>
          <cell r="N2349" t="str">
            <v>Core</v>
          </cell>
          <cell r="O2349">
            <v>0</v>
          </cell>
          <cell r="P2349" t="str">
            <v>PCP Manufacturing</v>
          </cell>
          <cell r="Q2349">
            <v>0</v>
          </cell>
          <cell r="R2349" t="str">
            <v>Personal Care Products</v>
          </cell>
          <cell r="S2349" t="str">
            <v>OC</v>
          </cell>
          <cell r="T2349" t="str">
            <v>M - 0</v>
          </cell>
          <cell r="U2349" t="str">
            <v>Daman</v>
          </cell>
          <cell r="V2349" t="str">
            <v>Daman</v>
          </cell>
          <cell r="W2349">
            <v>39049</v>
          </cell>
          <cell r="X2349">
            <v>39022</v>
          </cell>
          <cell r="Y2349">
            <v>0</v>
          </cell>
          <cell r="Z2349">
            <v>9.2261141907661148</v>
          </cell>
          <cell r="AA2349">
            <v>9.2261141907661148</v>
          </cell>
          <cell r="AB2349">
            <v>0</v>
          </cell>
          <cell r="AC2349">
            <v>0</v>
          </cell>
          <cell r="AD2349">
            <v>39230</v>
          </cell>
          <cell r="AE2349">
            <v>0</v>
          </cell>
          <cell r="AF2349">
            <v>39234</v>
          </cell>
          <cell r="AG2349">
            <v>0</v>
          </cell>
          <cell r="AH2349">
            <v>0</v>
          </cell>
          <cell r="AI2349">
            <v>0</v>
          </cell>
          <cell r="AJ2349">
            <v>0</v>
          </cell>
          <cell r="AK2349">
            <v>0</v>
          </cell>
          <cell r="AL2349">
            <v>0</v>
          </cell>
          <cell r="AM2349">
            <v>0</v>
          </cell>
          <cell r="AN2349">
            <v>0</v>
          </cell>
          <cell r="AO2349">
            <v>0</v>
          </cell>
          <cell r="AP2349">
            <v>0</v>
          </cell>
          <cell r="AQ2349">
            <v>0</v>
          </cell>
          <cell r="AR2349">
            <v>0</v>
          </cell>
          <cell r="AS2349">
            <v>0</v>
          </cell>
          <cell r="AT2349">
            <v>0</v>
          </cell>
          <cell r="AU2349">
            <v>0</v>
          </cell>
          <cell r="AV2349">
            <v>0</v>
          </cell>
          <cell r="AW2349">
            <v>0</v>
          </cell>
          <cell r="AX2349">
            <v>0</v>
          </cell>
          <cell r="AY2349">
            <v>0</v>
          </cell>
          <cell r="AZ2349">
            <v>0</v>
          </cell>
          <cell r="BA2349">
            <v>0</v>
          </cell>
          <cell r="BB2349">
            <v>0</v>
          </cell>
          <cell r="BC2349">
            <v>0</v>
          </cell>
          <cell r="BD2349">
            <v>0</v>
          </cell>
          <cell r="BE2349">
            <v>0</v>
          </cell>
          <cell r="BF2349">
            <v>0</v>
          </cell>
          <cell r="BG2349">
            <v>29387</v>
          </cell>
          <cell r="BH2349">
            <v>35</v>
          </cell>
          <cell r="BI2349">
            <v>8</v>
          </cell>
          <cell r="BJ2349">
            <v>50570</v>
          </cell>
          <cell r="BK2349" t="str">
            <v>31 - 35 yrs</v>
          </cell>
          <cell r="BL2349" t="str">
            <v>Married</v>
          </cell>
          <cell r="BM2349">
            <v>3</v>
          </cell>
          <cell r="BN2349" t="str">
            <v>At- Saralpur,  Po- sankheswar</v>
          </cell>
          <cell r="BO2349" t="str">
            <v>Dist - Jagatsinghpur</v>
          </cell>
          <cell r="BP2349" t="str">
            <v>Orissa</v>
          </cell>
          <cell r="BQ2349">
            <v>0</v>
          </cell>
          <cell r="BR2349" t="str">
            <v>B.Sc</v>
          </cell>
          <cell r="BS2349">
            <v>0</v>
          </cell>
          <cell r="BT2349">
            <v>0</v>
          </cell>
          <cell r="BU2349">
            <v>0</v>
          </cell>
          <cell r="BV2349">
            <v>0</v>
          </cell>
          <cell r="BW2349">
            <v>0</v>
          </cell>
          <cell r="BX2349">
            <v>0</v>
          </cell>
          <cell r="BY2349">
            <v>0</v>
          </cell>
          <cell r="BZ2349">
            <v>0</v>
          </cell>
          <cell r="CA2349">
            <v>0</v>
          </cell>
          <cell r="CB2349">
            <v>0</v>
          </cell>
          <cell r="CC2349">
            <v>0</v>
          </cell>
          <cell r="CD2349">
            <v>0</v>
          </cell>
          <cell r="CE2349" t="str">
            <v>AZFPM4588F</v>
          </cell>
          <cell r="CF2349" t="str">
            <v>Sharad Dahake</v>
          </cell>
          <cell r="CG2349">
            <v>0</v>
          </cell>
        </row>
        <row r="2350">
          <cell r="B2350">
            <v>10002139</v>
          </cell>
          <cell r="C2350" t="str">
            <v>Active</v>
          </cell>
          <cell r="D2350">
            <v>2011299999</v>
          </cell>
          <cell r="E2350" t="str">
            <v>DAMAN-COMMON</v>
          </cell>
          <cell r="F2350" t="str">
            <v>2011200038</v>
          </cell>
          <cell r="G2350" t="str">
            <v>NA</v>
          </cell>
          <cell r="H2350" t="str">
            <v>M</v>
          </cell>
          <cell r="I2350" t="str">
            <v>Sujeet</v>
          </cell>
          <cell r="J2350" t="str">
            <v>Patel</v>
          </cell>
          <cell r="K2350" t="str">
            <v>Nanubhai</v>
          </cell>
          <cell r="L2350" t="str">
            <v>Assistant</v>
          </cell>
          <cell r="M2350" t="str">
            <v>Stores</v>
          </cell>
          <cell r="N2350" t="str">
            <v>Core</v>
          </cell>
          <cell r="O2350">
            <v>0</v>
          </cell>
          <cell r="P2350" t="str">
            <v>PCP Manufacturing</v>
          </cell>
          <cell r="Q2350">
            <v>0</v>
          </cell>
          <cell r="R2350" t="str">
            <v>Personal Care Products</v>
          </cell>
          <cell r="S2350" t="str">
            <v>OC</v>
          </cell>
          <cell r="T2350" t="str">
            <v>S1</v>
          </cell>
          <cell r="U2350" t="str">
            <v>Daman</v>
          </cell>
          <cell r="V2350" t="str">
            <v>Daman</v>
          </cell>
          <cell r="W2350">
            <v>38906</v>
          </cell>
          <cell r="X2350">
            <v>38899</v>
          </cell>
          <cell r="Y2350">
            <v>0</v>
          </cell>
          <cell r="Z2350">
            <v>9.617895012683924</v>
          </cell>
          <cell r="AA2350">
            <v>9.617895012683924</v>
          </cell>
          <cell r="AB2350">
            <v>0</v>
          </cell>
          <cell r="AC2350">
            <v>0</v>
          </cell>
          <cell r="AD2350">
            <v>39087</v>
          </cell>
          <cell r="AE2350">
            <v>0</v>
          </cell>
          <cell r="AF2350">
            <v>39083</v>
          </cell>
          <cell r="AG2350">
            <v>0</v>
          </cell>
          <cell r="AH2350">
            <v>0</v>
          </cell>
          <cell r="AI2350">
            <v>0</v>
          </cell>
          <cell r="AJ2350">
            <v>0</v>
          </cell>
          <cell r="AK2350">
            <v>0</v>
          </cell>
          <cell r="AL2350">
            <v>0</v>
          </cell>
          <cell r="AM2350">
            <v>0</v>
          </cell>
          <cell r="AN2350">
            <v>0</v>
          </cell>
          <cell r="AO2350">
            <v>0</v>
          </cell>
          <cell r="AP2350">
            <v>0</v>
          </cell>
          <cell r="AQ2350">
            <v>0</v>
          </cell>
          <cell r="AR2350">
            <v>0</v>
          </cell>
          <cell r="AS2350">
            <v>0</v>
          </cell>
          <cell r="AT2350">
            <v>0</v>
          </cell>
          <cell r="AU2350">
            <v>0</v>
          </cell>
          <cell r="AV2350">
            <v>0</v>
          </cell>
          <cell r="AW2350">
            <v>0</v>
          </cell>
          <cell r="AX2350">
            <v>0</v>
          </cell>
          <cell r="AY2350">
            <v>0</v>
          </cell>
          <cell r="AZ2350">
            <v>0</v>
          </cell>
          <cell r="BA2350">
            <v>0</v>
          </cell>
          <cell r="BB2350">
            <v>0</v>
          </cell>
          <cell r="BC2350">
            <v>0</v>
          </cell>
          <cell r="BD2350">
            <v>0</v>
          </cell>
          <cell r="BE2350">
            <v>0</v>
          </cell>
          <cell r="BF2350">
            <v>0</v>
          </cell>
          <cell r="BG2350">
            <v>31722</v>
          </cell>
          <cell r="BH2350">
            <v>29</v>
          </cell>
          <cell r="BI2350">
            <v>3</v>
          </cell>
          <cell r="BJ2350">
            <v>52906</v>
          </cell>
          <cell r="BK2350" t="str">
            <v>Less than and equal to 30 yrs</v>
          </cell>
          <cell r="BL2350" t="str">
            <v>Unmarried</v>
          </cell>
          <cell r="BM2350">
            <v>5</v>
          </cell>
          <cell r="BN2350" t="str">
            <v>At. Moti Vankad   Surafaliya</v>
          </cell>
          <cell r="BO2350" t="str">
            <v>Nani daman</v>
          </cell>
          <cell r="BP2350" t="str">
            <v>Daman &amp; Diu</v>
          </cell>
          <cell r="BQ2350">
            <v>0</v>
          </cell>
          <cell r="BR2350" t="str">
            <v>HSC Passed</v>
          </cell>
          <cell r="BS2350">
            <v>0</v>
          </cell>
          <cell r="BT2350">
            <v>0</v>
          </cell>
          <cell r="BU2350">
            <v>0</v>
          </cell>
          <cell r="BV2350">
            <v>0</v>
          </cell>
          <cell r="BW2350">
            <v>0</v>
          </cell>
          <cell r="BX2350">
            <v>0</v>
          </cell>
          <cell r="BY2350">
            <v>0</v>
          </cell>
          <cell r="BZ2350">
            <v>0</v>
          </cell>
          <cell r="CA2350">
            <v>0</v>
          </cell>
          <cell r="CB2350">
            <v>0</v>
          </cell>
          <cell r="CC2350">
            <v>0</v>
          </cell>
          <cell r="CD2350">
            <v>0</v>
          </cell>
          <cell r="CE2350" t="str">
            <v>BFRPP8282A</v>
          </cell>
          <cell r="CF2350">
            <v>0</v>
          </cell>
          <cell r="CG2350">
            <v>0</v>
          </cell>
        </row>
        <row r="2351">
          <cell r="B2351">
            <v>10002140</v>
          </cell>
          <cell r="C2351" t="str">
            <v>Active</v>
          </cell>
          <cell r="D2351">
            <v>2011299999</v>
          </cell>
          <cell r="E2351" t="str">
            <v>DAMAN-COMMON</v>
          </cell>
          <cell r="F2351" t="str">
            <v>2011200039</v>
          </cell>
          <cell r="G2351" t="str">
            <v>NA</v>
          </cell>
          <cell r="H2351" t="str">
            <v>M</v>
          </cell>
          <cell r="I2351" t="str">
            <v xml:space="preserve">Vijay </v>
          </cell>
          <cell r="J2351" t="str">
            <v>Patel</v>
          </cell>
          <cell r="K2351" t="str">
            <v>Babubhai</v>
          </cell>
          <cell r="L2351" t="str">
            <v>Assistant</v>
          </cell>
          <cell r="M2351" t="str">
            <v>Stores</v>
          </cell>
          <cell r="N2351" t="str">
            <v>Core</v>
          </cell>
          <cell r="O2351">
            <v>0</v>
          </cell>
          <cell r="P2351" t="str">
            <v>PCP Manufacturing</v>
          </cell>
          <cell r="Q2351">
            <v>0</v>
          </cell>
          <cell r="R2351" t="str">
            <v>Personal Care Products</v>
          </cell>
          <cell r="S2351" t="str">
            <v>OC</v>
          </cell>
          <cell r="T2351" t="str">
            <v>S1</v>
          </cell>
          <cell r="U2351" t="str">
            <v>Daman</v>
          </cell>
          <cell r="V2351" t="str">
            <v>Daman</v>
          </cell>
          <cell r="W2351">
            <v>39130</v>
          </cell>
          <cell r="X2351">
            <v>39114</v>
          </cell>
          <cell r="Y2351">
            <v>7</v>
          </cell>
          <cell r="Z2351">
            <v>9.0041963828640288</v>
          </cell>
          <cell r="AA2351">
            <v>16.004196382864031</v>
          </cell>
          <cell r="AB2351">
            <v>0</v>
          </cell>
          <cell r="AC2351">
            <v>0</v>
          </cell>
          <cell r="AD2351">
            <v>39311</v>
          </cell>
          <cell r="AE2351">
            <v>0</v>
          </cell>
          <cell r="AF2351">
            <v>39326</v>
          </cell>
          <cell r="AG2351">
            <v>0</v>
          </cell>
          <cell r="AH2351">
            <v>0</v>
          </cell>
          <cell r="AI2351">
            <v>0</v>
          </cell>
          <cell r="AJ2351">
            <v>0</v>
          </cell>
          <cell r="AK2351">
            <v>0</v>
          </cell>
          <cell r="AL2351">
            <v>0</v>
          </cell>
          <cell r="AM2351">
            <v>0</v>
          </cell>
          <cell r="AN2351">
            <v>0</v>
          </cell>
          <cell r="AO2351">
            <v>0</v>
          </cell>
          <cell r="AP2351">
            <v>0</v>
          </cell>
          <cell r="AQ2351">
            <v>0</v>
          </cell>
          <cell r="AR2351">
            <v>0</v>
          </cell>
          <cell r="AS2351">
            <v>0</v>
          </cell>
          <cell r="AT2351">
            <v>0</v>
          </cell>
          <cell r="AU2351">
            <v>0</v>
          </cell>
          <cell r="AV2351">
            <v>0</v>
          </cell>
          <cell r="AW2351">
            <v>0</v>
          </cell>
          <cell r="AX2351">
            <v>0</v>
          </cell>
          <cell r="AY2351">
            <v>0</v>
          </cell>
          <cell r="AZ2351">
            <v>0</v>
          </cell>
          <cell r="BA2351">
            <v>0</v>
          </cell>
          <cell r="BB2351">
            <v>0</v>
          </cell>
          <cell r="BC2351">
            <v>0</v>
          </cell>
          <cell r="BD2351">
            <v>0</v>
          </cell>
          <cell r="BE2351">
            <v>0</v>
          </cell>
          <cell r="BF2351">
            <v>0</v>
          </cell>
          <cell r="BG2351">
            <v>29174</v>
          </cell>
          <cell r="BH2351">
            <v>36</v>
          </cell>
          <cell r="BI2351">
            <v>3</v>
          </cell>
          <cell r="BJ2351">
            <v>50358</v>
          </cell>
          <cell r="BK2351" t="str">
            <v>36 - 40 yrs</v>
          </cell>
          <cell r="BL2351" t="str">
            <v>Married</v>
          </cell>
          <cell r="BM2351">
            <v>4</v>
          </cell>
          <cell r="BN2351" t="str">
            <v>At. Moti Vankad  Patel Faliya</v>
          </cell>
          <cell r="BO2351" t="str">
            <v>Nani daman</v>
          </cell>
          <cell r="BP2351" t="str">
            <v>Daman &amp; Diu</v>
          </cell>
          <cell r="BQ2351">
            <v>0</v>
          </cell>
          <cell r="BR2351" t="str">
            <v>HSC Passed</v>
          </cell>
          <cell r="BS2351">
            <v>0</v>
          </cell>
          <cell r="BT2351">
            <v>0</v>
          </cell>
          <cell r="BU2351">
            <v>0</v>
          </cell>
          <cell r="BV2351">
            <v>0</v>
          </cell>
          <cell r="BW2351">
            <v>0</v>
          </cell>
          <cell r="BX2351">
            <v>0</v>
          </cell>
          <cell r="BY2351">
            <v>0</v>
          </cell>
          <cell r="BZ2351">
            <v>0</v>
          </cell>
          <cell r="CA2351">
            <v>0</v>
          </cell>
          <cell r="CB2351">
            <v>0</v>
          </cell>
          <cell r="CC2351">
            <v>0</v>
          </cell>
          <cell r="CD2351">
            <v>0</v>
          </cell>
          <cell r="CE2351" t="str">
            <v>CHVPP6133R</v>
          </cell>
          <cell r="CF2351">
            <v>0</v>
          </cell>
          <cell r="CG2351">
            <v>0</v>
          </cell>
        </row>
        <row r="2352">
          <cell r="B2352">
            <v>10002126</v>
          </cell>
          <cell r="C2352" t="str">
            <v>Active</v>
          </cell>
          <cell r="D2352">
            <v>2011299999</v>
          </cell>
          <cell r="E2352" t="str">
            <v>DAMAN-COMMON</v>
          </cell>
          <cell r="F2352" t="str">
            <v>2011200027</v>
          </cell>
          <cell r="G2352" t="str">
            <v>NA</v>
          </cell>
          <cell r="H2352" t="str">
            <v>M</v>
          </cell>
          <cell r="I2352" t="str">
            <v xml:space="preserve">Sriram </v>
          </cell>
          <cell r="J2352" t="str">
            <v>Majhi</v>
          </cell>
          <cell r="K2352" t="str">
            <v>Dhooda</v>
          </cell>
          <cell r="L2352" t="str">
            <v>Helper</v>
          </cell>
          <cell r="M2352" t="str">
            <v>Stores</v>
          </cell>
          <cell r="N2352" t="str">
            <v>Core</v>
          </cell>
          <cell r="O2352">
            <v>0</v>
          </cell>
          <cell r="P2352" t="str">
            <v>PCP Manufacturing</v>
          </cell>
          <cell r="Q2352">
            <v>0</v>
          </cell>
          <cell r="R2352" t="str">
            <v>Personal Care Products</v>
          </cell>
          <cell r="S2352" t="str">
            <v>Associate</v>
          </cell>
          <cell r="T2352" t="str">
            <v>A - 0</v>
          </cell>
          <cell r="U2352" t="str">
            <v>Daman</v>
          </cell>
          <cell r="V2352" t="str">
            <v>Daman</v>
          </cell>
          <cell r="W2352">
            <v>39600</v>
          </cell>
          <cell r="X2352">
            <v>39600</v>
          </cell>
          <cell r="Y2352">
            <v>0</v>
          </cell>
          <cell r="Z2352">
            <v>7.7165251499873166</v>
          </cell>
          <cell r="AA2352">
            <v>7.7165251499873166</v>
          </cell>
          <cell r="AB2352">
            <v>0</v>
          </cell>
          <cell r="AC2352">
            <v>0</v>
          </cell>
          <cell r="AD2352">
            <v>39781</v>
          </cell>
          <cell r="AE2352">
            <v>0</v>
          </cell>
          <cell r="AF2352">
            <v>39783</v>
          </cell>
          <cell r="AG2352">
            <v>0</v>
          </cell>
          <cell r="AH2352">
            <v>0</v>
          </cell>
          <cell r="AI2352">
            <v>0</v>
          </cell>
          <cell r="AJ2352">
            <v>0</v>
          </cell>
          <cell r="AK2352">
            <v>0</v>
          </cell>
          <cell r="AL2352">
            <v>0</v>
          </cell>
          <cell r="AM2352">
            <v>0</v>
          </cell>
          <cell r="AN2352">
            <v>0</v>
          </cell>
          <cell r="AO2352">
            <v>0</v>
          </cell>
          <cell r="AP2352">
            <v>0</v>
          </cell>
          <cell r="AQ2352">
            <v>0</v>
          </cell>
          <cell r="AR2352">
            <v>0</v>
          </cell>
          <cell r="AS2352">
            <v>0</v>
          </cell>
          <cell r="AT2352">
            <v>0</v>
          </cell>
          <cell r="AU2352">
            <v>0</v>
          </cell>
          <cell r="AV2352">
            <v>0</v>
          </cell>
          <cell r="AW2352">
            <v>0</v>
          </cell>
          <cell r="AX2352">
            <v>0</v>
          </cell>
          <cell r="AY2352">
            <v>0</v>
          </cell>
          <cell r="AZ2352">
            <v>0</v>
          </cell>
          <cell r="BA2352">
            <v>0</v>
          </cell>
          <cell r="BB2352">
            <v>0</v>
          </cell>
          <cell r="BC2352">
            <v>0</v>
          </cell>
          <cell r="BD2352">
            <v>0</v>
          </cell>
          <cell r="BE2352">
            <v>0</v>
          </cell>
          <cell r="BF2352">
            <v>0</v>
          </cell>
          <cell r="BG2352">
            <v>31809</v>
          </cell>
          <cell r="BH2352">
            <v>29</v>
          </cell>
          <cell r="BI2352">
            <v>0</v>
          </cell>
          <cell r="BJ2352">
            <v>52993</v>
          </cell>
          <cell r="BK2352" t="str">
            <v>Less than and equal to 30 yrs</v>
          </cell>
          <cell r="BL2352" t="str">
            <v>Unmarried</v>
          </cell>
          <cell r="BM2352">
            <v>3</v>
          </cell>
          <cell r="BN2352" t="str">
            <v>At.Nitai (Mangad) Post.Danadra  Post.Danadra</v>
          </cell>
          <cell r="BO2352" t="str">
            <v xml:space="preserve">Dist. M.B.J  </v>
          </cell>
          <cell r="BP2352" t="str">
            <v>Orissa</v>
          </cell>
          <cell r="BQ2352">
            <v>0</v>
          </cell>
          <cell r="BR2352" t="str">
            <v>SSC Passed</v>
          </cell>
          <cell r="BS2352">
            <v>0</v>
          </cell>
          <cell r="BT2352">
            <v>0</v>
          </cell>
          <cell r="BU2352">
            <v>0</v>
          </cell>
          <cell r="BV2352">
            <v>0</v>
          </cell>
          <cell r="BW2352">
            <v>0</v>
          </cell>
          <cell r="BX2352">
            <v>0</v>
          </cell>
          <cell r="BY2352">
            <v>0</v>
          </cell>
          <cell r="BZ2352">
            <v>0</v>
          </cell>
          <cell r="CA2352">
            <v>0</v>
          </cell>
          <cell r="CB2352">
            <v>0</v>
          </cell>
          <cell r="CC2352">
            <v>0</v>
          </cell>
          <cell r="CD2352">
            <v>0</v>
          </cell>
          <cell r="CE2352" t="str">
            <v>BQRPM8427R</v>
          </cell>
          <cell r="CF2352" t="str">
            <v>Ganesh Varma</v>
          </cell>
          <cell r="CG2352">
            <v>0</v>
          </cell>
        </row>
        <row r="2353">
          <cell r="B2353">
            <v>10002103</v>
          </cell>
          <cell r="C2353" t="str">
            <v>Active</v>
          </cell>
          <cell r="D2353">
            <v>2011299999</v>
          </cell>
          <cell r="E2353" t="str">
            <v>DAMAN-COMMON</v>
          </cell>
          <cell r="F2353" t="str">
            <v>2011200010</v>
          </cell>
          <cell r="G2353" t="str">
            <v>NA</v>
          </cell>
          <cell r="H2353" t="str">
            <v>M</v>
          </cell>
          <cell r="I2353" t="str">
            <v xml:space="preserve">Rai </v>
          </cell>
          <cell r="J2353" t="str">
            <v>Tudu</v>
          </cell>
          <cell r="K2353" t="str">
            <v>Sawna</v>
          </cell>
          <cell r="L2353" t="str">
            <v>Helper</v>
          </cell>
          <cell r="M2353" t="str">
            <v>Stores</v>
          </cell>
          <cell r="N2353" t="str">
            <v>Core</v>
          </cell>
          <cell r="O2353">
            <v>0</v>
          </cell>
          <cell r="P2353" t="str">
            <v>PCP Manufacturing</v>
          </cell>
          <cell r="Q2353">
            <v>0</v>
          </cell>
          <cell r="R2353" t="str">
            <v>Personal Care Products</v>
          </cell>
          <cell r="S2353" t="str">
            <v>Associate</v>
          </cell>
          <cell r="T2353" t="str">
            <v>A - 0</v>
          </cell>
          <cell r="U2353" t="str">
            <v>Daman</v>
          </cell>
          <cell r="V2353" t="str">
            <v>Daman</v>
          </cell>
          <cell r="W2353">
            <v>39600</v>
          </cell>
          <cell r="X2353">
            <v>39600</v>
          </cell>
          <cell r="Y2353">
            <v>0</v>
          </cell>
          <cell r="Z2353">
            <v>7.7165251496702245</v>
          </cell>
          <cell r="AA2353">
            <v>7.7165251496702245</v>
          </cell>
          <cell r="AB2353">
            <v>0</v>
          </cell>
          <cell r="AC2353">
            <v>0</v>
          </cell>
          <cell r="AD2353">
            <v>39781</v>
          </cell>
          <cell r="AE2353">
            <v>0</v>
          </cell>
          <cell r="AF2353">
            <v>39783</v>
          </cell>
          <cell r="AG2353">
            <v>0</v>
          </cell>
          <cell r="AH2353">
            <v>0</v>
          </cell>
          <cell r="AI2353">
            <v>0</v>
          </cell>
          <cell r="AJ2353">
            <v>0</v>
          </cell>
          <cell r="AK2353">
            <v>0</v>
          </cell>
          <cell r="AL2353">
            <v>0</v>
          </cell>
          <cell r="AM2353">
            <v>0</v>
          </cell>
          <cell r="AN2353">
            <v>0</v>
          </cell>
          <cell r="AO2353">
            <v>0</v>
          </cell>
          <cell r="AP2353">
            <v>0</v>
          </cell>
          <cell r="AQ2353">
            <v>0</v>
          </cell>
          <cell r="AR2353">
            <v>0</v>
          </cell>
          <cell r="AS2353">
            <v>0</v>
          </cell>
          <cell r="AT2353">
            <v>0</v>
          </cell>
          <cell r="AU2353">
            <v>0</v>
          </cell>
          <cell r="AV2353">
            <v>0</v>
          </cell>
          <cell r="AW2353">
            <v>0</v>
          </cell>
          <cell r="AX2353">
            <v>0</v>
          </cell>
          <cell r="AY2353">
            <v>0</v>
          </cell>
          <cell r="AZ2353">
            <v>0</v>
          </cell>
          <cell r="BA2353">
            <v>0</v>
          </cell>
          <cell r="BB2353">
            <v>0</v>
          </cell>
          <cell r="BC2353">
            <v>0</v>
          </cell>
          <cell r="BD2353">
            <v>0</v>
          </cell>
          <cell r="BE2353">
            <v>0</v>
          </cell>
          <cell r="BF2353">
            <v>0</v>
          </cell>
          <cell r="BG2353">
            <v>31817</v>
          </cell>
          <cell r="BH2353">
            <v>29</v>
          </cell>
          <cell r="BI2353">
            <v>0</v>
          </cell>
          <cell r="BJ2353">
            <v>53001</v>
          </cell>
          <cell r="BK2353" t="str">
            <v>Less than and equal to 30 yrs</v>
          </cell>
          <cell r="BL2353" t="str">
            <v>Unmarried</v>
          </cell>
          <cell r="BM2353">
            <v>5</v>
          </cell>
          <cell r="BN2353" t="str">
            <v>Vill.Satpuri   Post.Tiring</v>
          </cell>
          <cell r="BO2353" t="str">
            <v>Dist.Mayurbhanj</v>
          </cell>
          <cell r="BP2353" t="str">
            <v>Orissa</v>
          </cell>
          <cell r="BQ2353">
            <v>0</v>
          </cell>
          <cell r="BR2353" t="str">
            <v>9th Passed</v>
          </cell>
          <cell r="BS2353">
            <v>0</v>
          </cell>
          <cell r="BT2353">
            <v>0</v>
          </cell>
          <cell r="BU2353">
            <v>0</v>
          </cell>
          <cell r="BV2353">
            <v>0</v>
          </cell>
          <cell r="BW2353">
            <v>0</v>
          </cell>
          <cell r="BX2353">
            <v>0</v>
          </cell>
          <cell r="BY2353">
            <v>0</v>
          </cell>
          <cell r="BZ2353">
            <v>0</v>
          </cell>
          <cell r="CA2353">
            <v>0</v>
          </cell>
          <cell r="CB2353">
            <v>0</v>
          </cell>
          <cell r="CC2353">
            <v>0</v>
          </cell>
          <cell r="CD2353">
            <v>0</v>
          </cell>
          <cell r="CE2353" t="str">
            <v/>
          </cell>
          <cell r="CF2353" t="str">
            <v>Ganesh Varma</v>
          </cell>
          <cell r="CG2353">
            <v>0</v>
          </cell>
        </row>
        <row r="2354">
          <cell r="B2354">
            <v>10002184</v>
          </cell>
          <cell r="C2354" t="str">
            <v>Active</v>
          </cell>
          <cell r="D2354">
            <v>2011299999</v>
          </cell>
          <cell r="E2354" t="str">
            <v>DAMAN-COMMON</v>
          </cell>
          <cell r="F2354" t="str">
            <v>2011200077</v>
          </cell>
          <cell r="G2354" t="str">
            <v>NA</v>
          </cell>
          <cell r="H2354" t="str">
            <v>M</v>
          </cell>
          <cell r="I2354" t="str">
            <v xml:space="preserve">Chetan </v>
          </cell>
          <cell r="J2354" t="str">
            <v>Patel</v>
          </cell>
          <cell r="K2354" t="str">
            <v>Parbhubhai</v>
          </cell>
          <cell r="L2354" t="str">
            <v>Helper</v>
          </cell>
          <cell r="M2354" t="str">
            <v>Production</v>
          </cell>
          <cell r="N2354" t="str">
            <v>Core</v>
          </cell>
          <cell r="O2354">
            <v>0</v>
          </cell>
          <cell r="P2354" t="str">
            <v>PCP Manufacturing</v>
          </cell>
          <cell r="Q2354">
            <v>0</v>
          </cell>
          <cell r="R2354" t="str">
            <v>Personal Care Products</v>
          </cell>
          <cell r="S2354" t="str">
            <v>Associate</v>
          </cell>
          <cell r="T2354" t="str">
            <v>A - 0</v>
          </cell>
          <cell r="U2354" t="str">
            <v>Daman</v>
          </cell>
          <cell r="V2354" t="str">
            <v>Daman</v>
          </cell>
          <cell r="W2354">
            <v>39692</v>
          </cell>
          <cell r="X2354">
            <v>39692</v>
          </cell>
          <cell r="Y2354">
            <v>0</v>
          </cell>
          <cell r="Z2354">
            <v>7.4644703551496763</v>
          </cell>
          <cell r="AA2354">
            <v>7.4644703551496763</v>
          </cell>
          <cell r="AB2354">
            <v>0</v>
          </cell>
          <cell r="AC2354">
            <v>0</v>
          </cell>
          <cell r="AD2354">
            <v>39873</v>
          </cell>
          <cell r="AE2354">
            <v>0</v>
          </cell>
          <cell r="AF2354">
            <v>39873</v>
          </cell>
          <cell r="AG2354">
            <v>0</v>
          </cell>
          <cell r="AH2354">
            <v>0</v>
          </cell>
          <cell r="AI2354">
            <v>0</v>
          </cell>
          <cell r="AJ2354">
            <v>0</v>
          </cell>
          <cell r="AK2354">
            <v>0</v>
          </cell>
          <cell r="AL2354">
            <v>0</v>
          </cell>
          <cell r="AM2354">
            <v>0</v>
          </cell>
          <cell r="AN2354">
            <v>0</v>
          </cell>
          <cell r="AO2354">
            <v>0</v>
          </cell>
          <cell r="AP2354">
            <v>0</v>
          </cell>
          <cell r="AQ2354">
            <v>0</v>
          </cell>
          <cell r="AR2354">
            <v>0</v>
          </cell>
          <cell r="AS2354">
            <v>0</v>
          </cell>
          <cell r="AT2354">
            <v>0</v>
          </cell>
          <cell r="AU2354">
            <v>0</v>
          </cell>
          <cell r="AV2354">
            <v>0</v>
          </cell>
          <cell r="AW2354">
            <v>0</v>
          </cell>
          <cell r="AX2354">
            <v>0</v>
          </cell>
          <cell r="AY2354">
            <v>0</v>
          </cell>
          <cell r="AZ2354">
            <v>0</v>
          </cell>
          <cell r="BA2354">
            <v>0</v>
          </cell>
          <cell r="BB2354">
            <v>0</v>
          </cell>
          <cell r="BC2354">
            <v>0</v>
          </cell>
          <cell r="BD2354">
            <v>0</v>
          </cell>
          <cell r="BE2354">
            <v>0</v>
          </cell>
          <cell r="BF2354">
            <v>0</v>
          </cell>
          <cell r="BG2354">
            <v>29763</v>
          </cell>
          <cell r="BH2354">
            <v>34</v>
          </cell>
          <cell r="BI2354">
            <v>7</v>
          </cell>
          <cell r="BJ2354">
            <v>50946</v>
          </cell>
          <cell r="BK2354" t="str">
            <v>31 - 35 yrs</v>
          </cell>
          <cell r="BL2354" t="str">
            <v>Married</v>
          </cell>
          <cell r="BM2354">
            <v>4</v>
          </cell>
          <cell r="BN2354" t="str">
            <v xml:space="preserve">At.Post.Udwadagam  Near Power House, Ta. Pardi </v>
          </cell>
          <cell r="BO2354" t="str">
            <v>Dist. Valsad</v>
          </cell>
          <cell r="BP2354" t="str">
            <v>Gujarat</v>
          </cell>
          <cell r="BQ2354">
            <v>0</v>
          </cell>
          <cell r="BR2354" t="str">
            <v>8th Passed</v>
          </cell>
          <cell r="BS2354">
            <v>0</v>
          </cell>
          <cell r="BT2354">
            <v>0</v>
          </cell>
          <cell r="BU2354">
            <v>0</v>
          </cell>
          <cell r="BV2354">
            <v>0</v>
          </cell>
          <cell r="BW2354">
            <v>0</v>
          </cell>
          <cell r="BX2354">
            <v>0</v>
          </cell>
          <cell r="BY2354">
            <v>0</v>
          </cell>
          <cell r="BZ2354">
            <v>0</v>
          </cell>
          <cell r="CA2354">
            <v>0</v>
          </cell>
          <cell r="CB2354">
            <v>0</v>
          </cell>
          <cell r="CC2354">
            <v>0</v>
          </cell>
          <cell r="CD2354">
            <v>0</v>
          </cell>
          <cell r="CE2354" t="str">
            <v>CHLPP6601A</v>
          </cell>
          <cell r="CF2354">
            <v>0</v>
          </cell>
          <cell r="CG2354">
            <v>0</v>
          </cell>
        </row>
        <row r="2355">
          <cell r="B2355">
            <v>10002170</v>
          </cell>
          <cell r="C2355" t="str">
            <v>Active</v>
          </cell>
          <cell r="D2355">
            <v>2011299999</v>
          </cell>
          <cell r="E2355" t="str">
            <v>DAMAN-COMMON</v>
          </cell>
          <cell r="F2355" t="str">
            <v>2011200065</v>
          </cell>
          <cell r="G2355" t="str">
            <v>NA</v>
          </cell>
          <cell r="H2355" t="str">
            <v>M</v>
          </cell>
          <cell r="I2355" t="str">
            <v xml:space="preserve">Govind </v>
          </cell>
          <cell r="J2355" t="str">
            <v>Nayak</v>
          </cell>
          <cell r="K2355" t="str">
            <v>Jivanbhai</v>
          </cell>
          <cell r="L2355" t="str">
            <v>Operator</v>
          </cell>
          <cell r="M2355" t="str">
            <v>Production</v>
          </cell>
          <cell r="N2355" t="str">
            <v>Core</v>
          </cell>
          <cell r="O2355">
            <v>0</v>
          </cell>
          <cell r="P2355" t="str">
            <v>PCP Manufacturing</v>
          </cell>
          <cell r="Q2355">
            <v>0</v>
          </cell>
          <cell r="R2355" t="str">
            <v>Personal Care Products</v>
          </cell>
          <cell r="S2355" t="str">
            <v>Associate</v>
          </cell>
          <cell r="T2355" t="str">
            <v>A1</v>
          </cell>
          <cell r="U2355" t="str">
            <v>Daman</v>
          </cell>
          <cell r="V2355" t="str">
            <v>Daman</v>
          </cell>
          <cell r="W2355">
            <v>39692</v>
          </cell>
          <cell r="X2355">
            <v>39692</v>
          </cell>
          <cell r="Y2355">
            <v>0</v>
          </cell>
          <cell r="Z2355">
            <v>7.4644703554667693</v>
          </cell>
          <cell r="AA2355">
            <v>7.4644703554667693</v>
          </cell>
          <cell r="AB2355">
            <v>0</v>
          </cell>
          <cell r="AC2355">
            <v>0</v>
          </cell>
          <cell r="AD2355">
            <v>39873</v>
          </cell>
          <cell r="AE2355">
            <v>0</v>
          </cell>
          <cell r="AF2355">
            <v>39873</v>
          </cell>
          <cell r="AG2355">
            <v>0</v>
          </cell>
          <cell r="AH2355">
            <v>0</v>
          </cell>
          <cell r="AI2355">
            <v>0</v>
          </cell>
          <cell r="AJ2355">
            <v>0</v>
          </cell>
          <cell r="AK2355">
            <v>0</v>
          </cell>
          <cell r="AL2355">
            <v>0</v>
          </cell>
          <cell r="AM2355">
            <v>0</v>
          </cell>
          <cell r="AN2355">
            <v>0</v>
          </cell>
          <cell r="AO2355">
            <v>0</v>
          </cell>
          <cell r="AP2355">
            <v>0</v>
          </cell>
          <cell r="AQ2355">
            <v>0</v>
          </cell>
          <cell r="AR2355">
            <v>0</v>
          </cell>
          <cell r="AS2355">
            <v>0</v>
          </cell>
          <cell r="AT2355">
            <v>0</v>
          </cell>
          <cell r="AU2355">
            <v>0</v>
          </cell>
          <cell r="AV2355">
            <v>0</v>
          </cell>
          <cell r="AW2355">
            <v>0</v>
          </cell>
          <cell r="AX2355">
            <v>0</v>
          </cell>
          <cell r="AY2355">
            <v>0</v>
          </cell>
          <cell r="AZ2355">
            <v>0</v>
          </cell>
          <cell r="BA2355">
            <v>0</v>
          </cell>
          <cell r="BB2355">
            <v>0</v>
          </cell>
          <cell r="BC2355">
            <v>0</v>
          </cell>
          <cell r="BD2355">
            <v>0</v>
          </cell>
          <cell r="BE2355">
            <v>0</v>
          </cell>
          <cell r="BF2355">
            <v>0</v>
          </cell>
          <cell r="BG2355">
            <v>23377</v>
          </cell>
          <cell r="BH2355">
            <v>52</v>
          </cell>
          <cell r="BI2355">
            <v>1</v>
          </cell>
          <cell r="BJ2355">
            <v>44561</v>
          </cell>
          <cell r="BK2355" t="str">
            <v>51 - 55 yrs</v>
          </cell>
          <cell r="BL2355" t="str">
            <v>Married</v>
          </cell>
          <cell r="BM2355">
            <v>4</v>
          </cell>
          <cell r="BN2355" t="str">
            <v>At.Post.Udwadagam   Mandir Faliya, Ta.Pardi</v>
          </cell>
          <cell r="BO2355" t="str">
            <v>Dist. Valsad</v>
          </cell>
          <cell r="BP2355" t="str">
            <v>Gujarat</v>
          </cell>
          <cell r="BQ2355">
            <v>0</v>
          </cell>
          <cell r="BR2355" t="str">
            <v>5th Passed</v>
          </cell>
          <cell r="BS2355">
            <v>0</v>
          </cell>
          <cell r="BT2355">
            <v>0</v>
          </cell>
          <cell r="BU2355">
            <v>0</v>
          </cell>
          <cell r="BV2355">
            <v>0</v>
          </cell>
          <cell r="BW2355">
            <v>0</v>
          </cell>
          <cell r="BX2355">
            <v>0</v>
          </cell>
          <cell r="BY2355">
            <v>0</v>
          </cell>
          <cell r="BZ2355">
            <v>0</v>
          </cell>
          <cell r="CA2355">
            <v>0</v>
          </cell>
          <cell r="CB2355">
            <v>0</v>
          </cell>
          <cell r="CC2355">
            <v>0</v>
          </cell>
          <cell r="CD2355">
            <v>0</v>
          </cell>
          <cell r="CE2355" t="str">
            <v>ATLPN3424D</v>
          </cell>
          <cell r="CF2355" t="str">
            <v>Hitesh Patel</v>
          </cell>
          <cell r="CG2355">
            <v>0</v>
          </cell>
        </row>
        <row r="2356">
          <cell r="B2356">
            <v>10002141</v>
          </cell>
          <cell r="C2356" t="str">
            <v>Active</v>
          </cell>
          <cell r="D2356">
            <v>2011299999</v>
          </cell>
          <cell r="E2356" t="str">
            <v>DAMAN-COMMON</v>
          </cell>
          <cell r="F2356" t="str">
            <v>2011200040</v>
          </cell>
          <cell r="G2356" t="str">
            <v>NA</v>
          </cell>
          <cell r="H2356" t="str">
            <v>M</v>
          </cell>
          <cell r="I2356" t="str">
            <v xml:space="preserve">Jitu </v>
          </cell>
          <cell r="J2356" t="str">
            <v>Damania</v>
          </cell>
          <cell r="K2356" t="str">
            <v>Shivlal</v>
          </cell>
          <cell r="L2356" t="str">
            <v>Helper</v>
          </cell>
          <cell r="M2356" t="str">
            <v>Production</v>
          </cell>
          <cell r="N2356" t="str">
            <v>Core</v>
          </cell>
          <cell r="O2356">
            <v>0</v>
          </cell>
          <cell r="P2356" t="str">
            <v>PCP Manufacturing</v>
          </cell>
          <cell r="Q2356">
            <v>0</v>
          </cell>
          <cell r="R2356" t="str">
            <v>Personal Care Products</v>
          </cell>
          <cell r="S2356" t="str">
            <v>Associate</v>
          </cell>
          <cell r="T2356" t="str">
            <v>A - 0</v>
          </cell>
          <cell r="U2356" t="str">
            <v>Daman</v>
          </cell>
          <cell r="V2356" t="str">
            <v>Daman</v>
          </cell>
          <cell r="W2356">
            <v>39692</v>
          </cell>
          <cell r="X2356">
            <v>39692</v>
          </cell>
          <cell r="Y2356">
            <v>2</v>
          </cell>
          <cell r="Z2356">
            <v>7.4644703554667693</v>
          </cell>
          <cell r="AA2356">
            <v>9.4644703554667693</v>
          </cell>
          <cell r="AB2356">
            <v>0</v>
          </cell>
          <cell r="AC2356">
            <v>0</v>
          </cell>
          <cell r="AD2356">
            <v>39873</v>
          </cell>
          <cell r="AE2356">
            <v>0</v>
          </cell>
          <cell r="AF2356">
            <v>39873</v>
          </cell>
          <cell r="AG2356">
            <v>0</v>
          </cell>
          <cell r="AH2356">
            <v>0</v>
          </cell>
          <cell r="AI2356">
            <v>0</v>
          </cell>
          <cell r="AJ2356">
            <v>0</v>
          </cell>
          <cell r="AK2356">
            <v>0</v>
          </cell>
          <cell r="AL2356">
            <v>0</v>
          </cell>
          <cell r="AM2356">
            <v>0</v>
          </cell>
          <cell r="AN2356">
            <v>0</v>
          </cell>
          <cell r="AO2356">
            <v>0</v>
          </cell>
          <cell r="AP2356">
            <v>0</v>
          </cell>
          <cell r="AQ2356">
            <v>0</v>
          </cell>
          <cell r="AR2356">
            <v>0</v>
          </cell>
          <cell r="AS2356">
            <v>0</v>
          </cell>
          <cell r="AT2356">
            <v>0</v>
          </cell>
          <cell r="AU2356">
            <v>0</v>
          </cell>
          <cell r="AV2356">
            <v>0</v>
          </cell>
          <cell r="AW2356">
            <v>0</v>
          </cell>
          <cell r="AX2356">
            <v>0</v>
          </cell>
          <cell r="AY2356">
            <v>0</v>
          </cell>
          <cell r="AZ2356">
            <v>0</v>
          </cell>
          <cell r="BA2356">
            <v>0</v>
          </cell>
          <cell r="BB2356">
            <v>0</v>
          </cell>
          <cell r="BC2356">
            <v>0</v>
          </cell>
          <cell r="BD2356">
            <v>0</v>
          </cell>
          <cell r="BE2356" t="str">
            <v>Engineering Services</v>
          </cell>
          <cell r="BF2356">
            <v>42228</v>
          </cell>
          <cell r="BG2356">
            <v>24821</v>
          </cell>
          <cell r="BH2356">
            <v>48</v>
          </cell>
          <cell r="BI2356">
            <v>2</v>
          </cell>
          <cell r="BJ2356">
            <v>46005</v>
          </cell>
          <cell r="BK2356" t="str">
            <v>46 - 50 yrs</v>
          </cell>
          <cell r="BL2356" t="str">
            <v>Married</v>
          </cell>
          <cell r="BM2356">
            <v>4</v>
          </cell>
          <cell r="BN2356" t="str">
            <v>At. Post.Udwada Gam Sod Faliya(Rohit Coloni)</v>
          </cell>
          <cell r="BO2356" t="str">
            <v xml:space="preserve"> Dist. Valsad</v>
          </cell>
          <cell r="BP2356" t="str">
            <v>Gujarat</v>
          </cell>
          <cell r="BQ2356">
            <v>0</v>
          </cell>
          <cell r="BR2356" t="str">
            <v>SSC Passed</v>
          </cell>
          <cell r="BS2356">
            <v>0</v>
          </cell>
          <cell r="BT2356">
            <v>0</v>
          </cell>
          <cell r="BU2356">
            <v>0</v>
          </cell>
          <cell r="BV2356">
            <v>0</v>
          </cell>
          <cell r="BW2356">
            <v>0</v>
          </cell>
          <cell r="BX2356">
            <v>0</v>
          </cell>
          <cell r="BY2356">
            <v>0</v>
          </cell>
          <cell r="BZ2356">
            <v>0</v>
          </cell>
          <cell r="CA2356">
            <v>0</v>
          </cell>
          <cell r="CB2356">
            <v>0</v>
          </cell>
          <cell r="CC2356">
            <v>0</v>
          </cell>
          <cell r="CD2356">
            <v>0</v>
          </cell>
          <cell r="CE2356" t="str">
            <v>BDSPD7210B</v>
          </cell>
          <cell r="CF2356" t="str">
            <v>Cyrus Bamji</v>
          </cell>
          <cell r="CG2356">
            <v>0</v>
          </cell>
        </row>
        <row r="2357">
          <cell r="B2357">
            <v>10002193</v>
          </cell>
          <cell r="C2357" t="str">
            <v>Active</v>
          </cell>
          <cell r="D2357">
            <v>2011299999</v>
          </cell>
          <cell r="E2357" t="str">
            <v>DAMAN-COMMON</v>
          </cell>
          <cell r="F2357" t="str">
            <v>2011200081</v>
          </cell>
          <cell r="G2357" t="str">
            <v>NA</v>
          </cell>
          <cell r="H2357" t="str">
            <v>M</v>
          </cell>
          <cell r="I2357" t="str">
            <v xml:space="preserve">Ishwar </v>
          </cell>
          <cell r="J2357" t="str">
            <v>Patel</v>
          </cell>
          <cell r="K2357" t="str">
            <v>Ranchodbhai</v>
          </cell>
          <cell r="L2357" t="str">
            <v>Helper</v>
          </cell>
          <cell r="M2357" t="str">
            <v>Production</v>
          </cell>
          <cell r="N2357" t="str">
            <v>Core</v>
          </cell>
          <cell r="O2357">
            <v>0</v>
          </cell>
          <cell r="P2357" t="str">
            <v>PCP Manufacturing</v>
          </cell>
          <cell r="Q2357">
            <v>0</v>
          </cell>
          <cell r="R2357" t="str">
            <v>Personal Care Products</v>
          </cell>
          <cell r="S2357" t="str">
            <v>Associate</v>
          </cell>
          <cell r="T2357" t="str">
            <v>A - 0</v>
          </cell>
          <cell r="U2357" t="str">
            <v>Daman</v>
          </cell>
          <cell r="V2357" t="str">
            <v>Daman</v>
          </cell>
          <cell r="W2357">
            <v>39692</v>
          </cell>
          <cell r="X2357">
            <v>39692</v>
          </cell>
          <cell r="Y2357">
            <v>5</v>
          </cell>
          <cell r="Z2357">
            <v>7.4644703551496763</v>
          </cell>
          <cell r="AA2357">
            <v>12.464470355149675</v>
          </cell>
          <cell r="AB2357">
            <v>0</v>
          </cell>
          <cell r="AC2357">
            <v>0</v>
          </cell>
          <cell r="AD2357">
            <v>39873</v>
          </cell>
          <cell r="AE2357">
            <v>0</v>
          </cell>
          <cell r="AF2357">
            <v>39873</v>
          </cell>
          <cell r="AG2357">
            <v>0</v>
          </cell>
          <cell r="AH2357">
            <v>0</v>
          </cell>
          <cell r="AI2357">
            <v>0</v>
          </cell>
          <cell r="AJ2357">
            <v>0</v>
          </cell>
          <cell r="AK2357">
            <v>0</v>
          </cell>
          <cell r="AL2357">
            <v>0</v>
          </cell>
          <cell r="AM2357">
            <v>0</v>
          </cell>
          <cell r="AN2357">
            <v>0</v>
          </cell>
          <cell r="AO2357">
            <v>0</v>
          </cell>
          <cell r="AP2357">
            <v>0</v>
          </cell>
          <cell r="AQ2357">
            <v>0</v>
          </cell>
          <cell r="AR2357">
            <v>0</v>
          </cell>
          <cell r="AS2357">
            <v>0</v>
          </cell>
          <cell r="AT2357">
            <v>0</v>
          </cell>
          <cell r="AU2357">
            <v>0</v>
          </cell>
          <cell r="AV2357">
            <v>0</v>
          </cell>
          <cell r="AW2357">
            <v>0</v>
          </cell>
          <cell r="AX2357">
            <v>0</v>
          </cell>
          <cell r="AY2357">
            <v>0</v>
          </cell>
          <cell r="AZ2357">
            <v>0</v>
          </cell>
          <cell r="BA2357">
            <v>0</v>
          </cell>
          <cell r="BB2357">
            <v>0</v>
          </cell>
          <cell r="BC2357">
            <v>0</v>
          </cell>
          <cell r="BD2357">
            <v>0</v>
          </cell>
          <cell r="BE2357">
            <v>0</v>
          </cell>
          <cell r="BF2357">
            <v>0</v>
          </cell>
          <cell r="BG2357">
            <v>22433</v>
          </cell>
          <cell r="BH2357">
            <v>54</v>
          </cell>
          <cell r="BI2357">
            <v>8</v>
          </cell>
          <cell r="BJ2357">
            <v>43616</v>
          </cell>
          <cell r="BK2357" t="str">
            <v>51 - 55 yrs</v>
          </cell>
          <cell r="BL2357" t="str">
            <v>Married</v>
          </cell>
          <cell r="BM2357">
            <v>5</v>
          </cell>
          <cell r="BN2357" t="str">
            <v>At.Post.Kalsar  Bhulka Faliya, Ta - Pardi</v>
          </cell>
          <cell r="BO2357" t="str">
            <v xml:space="preserve"> Dist. Valsad</v>
          </cell>
          <cell r="BP2357" t="str">
            <v>Gujarat</v>
          </cell>
          <cell r="BQ2357">
            <v>0</v>
          </cell>
          <cell r="BR2357">
            <v>0</v>
          </cell>
          <cell r="BS2357">
            <v>0</v>
          </cell>
          <cell r="BT2357">
            <v>0</v>
          </cell>
          <cell r="BU2357">
            <v>0</v>
          </cell>
          <cell r="BV2357">
            <v>0</v>
          </cell>
          <cell r="BW2357">
            <v>0</v>
          </cell>
          <cell r="BX2357">
            <v>0</v>
          </cell>
          <cell r="BY2357">
            <v>0</v>
          </cell>
          <cell r="BZ2357">
            <v>0</v>
          </cell>
          <cell r="CA2357">
            <v>0</v>
          </cell>
          <cell r="CB2357">
            <v>0</v>
          </cell>
          <cell r="CC2357">
            <v>0</v>
          </cell>
          <cell r="CD2357">
            <v>0</v>
          </cell>
          <cell r="CE2357" t="str">
            <v>CHFPP4912A</v>
          </cell>
          <cell r="CF2357" t="str">
            <v>Manish D. Patel</v>
          </cell>
          <cell r="CG2357">
            <v>0</v>
          </cell>
        </row>
        <row r="2358">
          <cell r="B2358">
            <v>10002107</v>
          </cell>
          <cell r="C2358" t="str">
            <v>Inactive</v>
          </cell>
          <cell r="D2358">
            <v>2011299999</v>
          </cell>
          <cell r="E2358" t="str">
            <v>DAMAN-COMMON</v>
          </cell>
          <cell r="F2358" t="e">
            <v>#N/A</v>
          </cell>
          <cell r="G2358" t="str">
            <v>NA</v>
          </cell>
          <cell r="H2358" t="str">
            <v>M</v>
          </cell>
          <cell r="I2358" t="str">
            <v xml:space="preserve">Chintan </v>
          </cell>
          <cell r="J2358" t="str">
            <v>Tandel</v>
          </cell>
          <cell r="K2358" t="str">
            <v>S</v>
          </cell>
          <cell r="L2358" t="str">
            <v>Helper</v>
          </cell>
          <cell r="M2358" t="str">
            <v>Production</v>
          </cell>
          <cell r="N2358">
            <v>0</v>
          </cell>
          <cell r="O2358">
            <v>0</v>
          </cell>
          <cell r="P2358" t="str">
            <v>PCP Manufacturing</v>
          </cell>
          <cell r="Q2358">
            <v>0</v>
          </cell>
          <cell r="R2358" t="str">
            <v>Personal Care Products</v>
          </cell>
          <cell r="S2358" t="str">
            <v>Associate</v>
          </cell>
          <cell r="T2358" t="str">
            <v>A - 0</v>
          </cell>
          <cell r="U2358" t="str">
            <v>Daman</v>
          </cell>
          <cell r="V2358" t="str">
            <v>Daman</v>
          </cell>
          <cell r="W2358">
            <v>39692</v>
          </cell>
          <cell r="X2358">
            <v>39692</v>
          </cell>
          <cell r="Y2358">
            <v>0</v>
          </cell>
          <cell r="Z2358">
            <v>7.4644703551496763</v>
          </cell>
          <cell r="AA2358">
            <v>7.4644703551496763</v>
          </cell>
          <cell r="AB2358">
            <v>0</v>
          </cell>
          <cell r="AC2358">
            <v>0</v>
          </cell>
          <cell r="AD2358">
            <v>39873</v>
          </cell>
          <cell r="AE2358">
            <v>0</v>
          </cell>
          <cell r="AF2358">
            <v>39873</v>
          </cell>
          <cell r="AG2358">
            <v>0</v>
          </cell>
          <cell r="AH2358">
            <v>0</v>
          </cell>
          <cell r="AI2358">
            <v>0</v>
          </cell>
          <cell r="AJ2358">
            <v>0</v>
          </cell>
          <cell r="AK2358">
            <v>0</v>
          </cell>
          <cell r="AL2358">
            <v>0</v>
          </cell>
          <cell r="AM2358">
            <v>0</v>
          </cell>
          <cell r="AN2358">
            <v>0</v>
          </cell>
          <cell r="AO2358">
            <v>0</v>
          </cell>
          <cell r="AP2358">
            <v>0</v>
          </cell>
          <cell r="AQ2358">
            <v>0</v>
          </cell>
          <cell r="AR2358">
            <v>0</v>
          </cell>
          <cell r="AS2358">
            <v>0</v>
          </cell>
          <cell r="AT2358">
            <v>0</v>
          </cell>
          <cell r="AU2358">
            <v>0</v>
          </cell>
          <cell r="AV2358">
            <v>0</v>
          </cell>
          <cell r="AW2358">
            <v>0</v>
          </cell>
          <cell r="AX2358">
            <v>0</v>
          </cell>
          <cell r="AY2358">
            <v>0</v>
          </cell>
          <cell r="AZ2358">
            <v>0</v>
          </cell>
          <cell r="BA2358">
            <v>0</v>
          </cell>
          <cell r="BB2358">
            <v>0</v>
          </cell>
          <cell r="BC2358">
            <v>0</v>
          </cell>
          <cell r="BD2358">
            <v>0</v>
          </cell>
          <cell r="BE2358">
            <v>0</v>
          </cell>
          <cell r="BF2358">
            <v>0</v>
          </cell>
          <cell r="BG2358">
            <v>30079</v>
          </cell>
          <cell r="BH2358">
            <v>33</v>
          </cell>
          <cell r="BI2358">
            <v>9</v>
          </cell>
          <cell r="BJ2358">
            <v>51263</v>
          </cell>
          <cell r="BK2358">
            <v>0</v>
          </cell>
          <cell r="BL2358" t="str">
            <v>Unmarried</v>
          </cell>
          <cell r="BM2358">
            <v>2</v>
          </cell>
          <cell r="BN2358" t="str">
            <v xml:space="preserve"> </v>
          </cell>
          <cell r="BO2358" t="str">
            <v xml:space="preserve"> Dist. Valsad</v>
          </cell>
          <cell r="BP2358" t="str">
            <v>Gujarat</v>
          </cell>
          <cell r="BQ2358">
            <v>0</v>
          </cell>
          <cell r="BR2358">
            <v>0</v>
          </cell>
          <cell r="BS2358">
            <v>0</v>
          </cell>
          <cell r="BT2358">
            <v>0</v>
          </cell>
          <cell r="BU2358">
            <v>0</v>
          </cell>
          <cell r="BV2358">
            <v>39994</v>
          </cell>
          <cell r="BW2358">
            <v>39965</v>
          </cell>
          <cell r="BX2358">
            <v>0</v>
          </cell>
          <cell r="BY2358" t="str">
            <v>Absconding</v>
          </cell>
          <cell r="BZ2358">
            <v>0</v>
          </cell>
          <cell r="CA2358">
            <v>0</v>
          </cell>
          <cell r="CB2358" t="str">
            <v>Involuntary</v>
          </cell>
          <cell r="CC2358">
            <v>0</v>
          </cell>
          <cell r="CD2358">
            <v>0</v>
          </cell>
          <cell r="CE2358" t="str">
            <v/>
          </cell>
          <cell r="CF2358" t="str">
            <v>Hitesh Patel</v>
          </cell>
          <cell r="CG2358">
            <v>0</v>
          </cell>
        </row>
        <row r="2359">
          <cell r="B2359">
            <v>10002171</v>
          </cell>
          <cell r="C2359" t="str">
            <v>Active</v>
          </cell>
          <cell r="D2359">
            <v>2011299999</v>
          </cell>
          <cell r="E2359" t="str">
            <v>DAMAN-COMMON</v>
          </cell>
          <cell r="F2359" t="str">
            <v>2011200066</v>
          </cell>
          <cell r="G2359" t="str">
            <v>NA</v>
          </cell>
          <cell r="H2359" t="str">
            <v>M</v>
          </cell>
          <cell r="I2359" t="str">
            <v>Pradeep</v>
          </cell>
          <cell r="J2359" t="str">
            <v>Patel</v>
          </cell>
          <cell r="K2359" t="str">
            <v>Maganbhai</v>
          </cell>
          <cell r="L2359" t="str">
            <v>Operator</v>
          </cell>
          <cell r="M2359" t="str">
            <v>Production</v>
          </cell>
          <cell r="N2359" t="str">
            <v>Core</v>
          </cell>
          <cell r="O2359" t="str">
            <v>Synthetic Detergent</v>
          </cell>
          <cell r="P2359" t="str">
            <v>PCP Manufacturing</v>
          </cell>
          <cell r="Q2359">
            <v>0</v>
          </cell>
          <cell r="R2359" t="str">
            <v>Personal Care Products</v>
          </cell>
          <cell r="S2359" t="str">
            <v>Associate</v>
          </cell>
          <cell r="T2359" t="str">
            <v>A1</v>
          </cell>
          <cell r="U2359" t="str">
            <v>Daman</v>
          </cell>
          <cell r="V2359" t="str">
            <v>Daman</v>
          </cell>
          <cell r="W2359">
            <v>39692</v>
          </cell>
          <cell r="X2359">
            <v>39692</v>
          </cell>
          <cell r="Y2359">
            <v>4.5</v>
          </cell>
          <cell r="Z2359">
            <v>7.4644703554667693</v>
          </cell>
          <cell r="AA2359">
            <v>11.964470355466769</v>
          </cell>
          <cell r="AB2359">
            <v>0</v>
          </cell>
          <cell r="AC2359">
            <v>0</v>
          </cell>
          <cell r="AD2359">
            <v>39873</v>
          </cell>
          <cell r="AE2359">
            <v>0</v>
          </cell>
          <cell r="AF2359">
            <v>39873</v>
          </cell>
          <cell r="AG2359">
            <v>0</v>
          </cell>
          <cell r="AH2359">
            <v>0</v>
          </cell>
          <cell r="AI2359">
            <v>0</v>
          </cell>
          <cell r="AJ2359">
            <v>0</v>
          </cell>
          <cell r="AK2359">
            <v>0</v>
          </cell>
          <cell r="AL2359">
            <v>0</v>
          </cell>
          <cell r="AM2359">
            <v>0</v>
          </cell>
          <cell r="AN2359">
            <v>0</v>
          </cell>
          <cell r="AO2359">
            <v>0</v>
          </cell>
          <cell r="AP2359">
            <v>0</v>
          </cell>
          <cell r="AQ2359">
            <v>0</v>
          </cell>
          <cell r="AR2359">
            <v>0</v>
          </cell>
          <cell r="AS2359">
            <v>0</v>
          </cell>
          <cell r="AT2359">
            <v>0</v>
          </cell>
          <cell r="AU2359">
            <v>0</v>
          </cell>
          <cell r="AV2359">
            <v>0</v>
          </cell>
          <cell r="AW2359">
            <v>0</v>
          </cell>
          <cell r="AX2359">
            <v>0</v>
          </cell>
          <cell r="AY2359">
            <v>0</v>
          </cell>
          <cell r="AZ2359">
            <v>0</v>
          </cell>
          <cell r="BA2359">
            <v>0</v>
          </cell>
          <cell r="BB2359">
            <v>0</v>
          </cell>
          <cell r="BC2359">
            <v>0</v>
          </cell>
          <cell r="BD2359">
            <v>0</v>
          </cell>
          <cell r="BE2359">
            <v>0</v>
          </cell>
          <cell r="BF2359">
            <v>0</v>
          </cell>
          <cell r="BG2359">
            <v>30382</v>
          </cell>
          <cell r="BH2359">
            <v>32</v>
          </cell>
          <cell r="BI2359">
            <v>11</v>
          </cell>
          <cell r="BJ2359">
            <v>51566</v>
          </cell>
          <cell r="BK2359" t="str">
            <v>31 - 35 yrs</v>
          </cell>
          <cell r="BL2359" t="str">
            <v>Unmarried</v>
          </cell>
          <cell r="BM2359">
            <v>4</v>
          </cell>
          <cell r="BN2359" t="str">
            <v>At.Post.Udwada R.S   Saran koriwad, Ta - Pardi</v>
          </cell>
          <cell r="BO2359" t="str">
            <v xml:space="preserve"> Dist. Valsad</v>
          </cell>
          <cell r="BP2359" t="str">
            <v>Gujarat</v>
          </cell>
          <cell r="BQ2359">
            <v>0</v>
          </cell>
          <cell r="BR2359" t="str">
            <v>SSC Passed</v>
          </cell>
          <cell r="BS2359">
            <v>0</v>
          </cell>
          <cell r="BT2359">
            <v>0</v>
          </cell>
          <cell r="BU2359">
            <v>0</v>
          </cell>
          <cell r="BV2359">
            <v>0</v>
          </cell>
          <cell r="BW2359">
            <v>0</v>
          </cell>
          <cell r="BX2359">
            <v>0</v>
          </cell>
          <cell r="BY2359">
            <v>0</v>
          </cell>
          <cell r="BZ2359">
            <v>0</v>
          </cell>
          <cell r="CA2359">
            <v>0</v>
          </cell>
          <cell r="CB2359">
            <v>0</v>
          </cell>
          <cell r="CC2359">
            <v>0</v>
          </cell>
          <cell r="CD2359">
            <v>0</v>
          </cell>
          <cell r="CE2359" t="str">
            <v/>
          </cell>
          <cell r="CF2359" t="str">
            <v>Prakash Oher</v>
          </cell>
          <cell r="CG2359">
            <v>0</v>
          </cell>
        </row>
        <row r="2360">
          <cell r="B2360">
            <v>10002127</v>
          </cell>
          <cell r="C2360" t="str">
            <v>Active</v>
          </cell>
          <cell r="D2360">
            <v>2011299999</v>
          </cell>
          <cell r="E2360" t="str">
            <v>DAMAN-COMMON</v>
          </cell>
          <cell r="F2360" t="str">
            <v>2011200028</v>
          </cell>
          <cell r="G2360" t="str">
            <v>NA</v>
          </cell>
          <cell r="H2360" t="str">
            <v>M</v>
          </cell>
          <cell r="I2360" t="str">
            <v xml:space="preserve">Saukat </v>
          </cell>
          <cell r="J2360" t="str">
            <v>Shekh</v>
          </cell>
          <cell r="K2360" t="str">
            <v>Sabbir</v>
          </cell>
          <cell r="L2360" t="str">
            <v>Operator - Mfg</v>
          </cell>
          <cell r="M2360" t="str">
            <v>Production</v>
          </cell>
          <cell r="N2360" t="str">
            <v>Core</v>
          </cell>
          <cell r="O2360">
            <v>0</v>
          </cell>
          <cell r="P2360" t="str">
            <v>PCP Manufacturing</v>
          </cell>
          <cell r="Q2360">
            <v>0</v>
          </cell>
          <cell r="R2360" t="str">
            <v>Personal Care Products</v>
          </cell>
          <cell r="S2360" t="str">
            <v>Associate</v>
          </cell>
          <cell r="T2360" t="str">
            <v>A1</v>
          </cell>
          <cell r="U2360" t="str">
            <v>Daman</v>
          </cell>
          <cell r="V2360" t="str">
            <v>Daman</v>
          </cell>
          <cell r="W2360">
            <v>39692</v>
          </cell>
          <cell r="X2360">
            <v>39692</v>
          </cell>
          <cell r="Y2360">
            <v>1</v>
          </cell>
          <cell r="Z2360">
            <v>7.4644703554667693</v>
          </cell>
          <cell r="AA2360">
            <v>8.4644703554667693</v>
          </cell>
          <cell r="AB2360">
            <v>0</v>
          </cell>
          <cell r="AC2360">
            <v>0</v>
          </cell>
          <cell r="AD2360">
            <v>39873</v>
          </cell>
          <cell r="AE2360">
            <v>0</v>
          </cell>
          <cell r="AF2360">
            <v>39873</v>
          </cell>
          <cell r="AG2360">
            <v>0</v>
          </cell>
          <cell r="AH2360">
            <v>0</v>
          </cell>
          <cell r="AI2360">
            <v>0</v>
          </cell>
          <cell r="AJ2360">
            <v>0</v>
          </cell>
          <cell r="AK2360">
            <v>0</v>
          </cell>
          <cell r="AL2360">
            <v>0</v>
          </cell>
          <cell r="AM2360">
            <v>0</v>
          </cell>
          <cell r="AN2360">
            <v>0</v>
          </cell>
          <cell r="AO2360">
            <v>0</v>
          </cell>
          <cell r="AP2360">
            <v>0</v>
          </cell>
          <cell r="AQ2360">
            <v>0</v>
          </cell>
          <cell r="AR2360">
            <v>0</v>
          </cell>
          <cell r="AS2360">
            <v>0</v>
          </cell>
          <cell r="AT2360">
            <v>0</v>
          </cell>
          <cell r="AU2360">
            <v>0</v>
          </cell>
          <cell r="AV2360">
            <v>0</v>
          </cell>
          <cell r="AW2360">
            <v>0</v>
          </cell>
          <cell r="AX2360">
            <v>0</v>
          </cell>
          <cell r="AY2360">
            <v>0</v>
          </cell>
          <cell r="AZ2360">
            <v>0</v>
          </cell>
          <cell r="BA2360">
            <v>0</v>
          </cell>
          <cell r="BB2360">
            <v>0</v>
          </cell>
          <cell r="BC2360">
            <v>0</v>
          </cell>
          <cell r="BD2360">
            <v>0</v>
          </cell>
          <cell r="BE2360">
            <v>0</v>
          </cell>
          <cell r="BF2360">
            <v>0</v>
          </cell>
          <cell r="BG2360">
            <v>28696</v>
          </cell>
          <cell r="BH2360">
            <v>37</v>
          </cell>
          <cell r="BI2360">
            <v>6</v>
          </cell>
          <cell r="BJ2360">
            <v>49880</v>
          </cell>
          <cell r="BK2360" t="str">
            <v>36 - 40 yrs</v>
          </cell>
          <cell r="BL2360" t="str">
            <v>Married</v>
          </cell>
          <cell r="BM2360">
            <v>3</v>
          </cell>
          <cell r="BN2360" t="str">
            <v xml:space="preserve">At.Post. Valsad Street.  Green park 3, Bhagadwada  </v>
          </cell>
          <cell r="BO2360" t="str">
            <v xml:space="preserve"> Dist. Valsad</v>
          </cell>
          <cell r="BP2360" t="str">
            <v>Gujarat</v>
          </cell>
          <cell r="BQ2360">
            <v>0</v>
          </cell>
          <cell r="BR2360" t="str">
            <v>9th Passed</v>
          </cell>
          <cell r="BS2360">
            <v>0</v>
          </cell>
          <cell r="BT2360">
            <v>0</v>
          </cell>
          <cell r="BU2360">
            <v>0</v>
          </cell>
          <cell r="BV2360">
            <v>0</v>
          </cell>
          <cell r="BW2360">
            <v>0</v>
          </cell>
          <cell r="BX2360">
            <v>0</v>
          </cell>
          <cell r="BY2360">
            <v>0</v>
          </cell>
          <cell r="BZ2360">
            <v>0</v>
          </cell>
          <cell r="CA2360">
            <v>0</v>
          </cell>
          <cell r="CB2360">
            <v>0</v>
          </cell>
          <cell r="CC2360">
            <v>0</v>
          </cell>
          <cell r="CD2360">
            <v>0</v>
          </cell>
          <cell r="CE2360" t="str">
            <v/>
          </cell>
          <cell r="CF2360">
            <v>0</v>
          </cell>
          <cell r="CG2360">
            <v>0</v>
          </cell>
        </row>
        <row r="2361">
          <cell r="B2361">
            <v>10002172</v>
          </cell>
          <cell r="C2361" t="str">
            <v>Active</v>
          </cell>
          <cell r="D2361">
            <v>2011299999</v>
          </cell>
          <cell r="E2361" t="str">
            <v>DAMAN-COMMON</v>
          </cell>
          <cell r="F2361" t="str">
            <v>2011200067</v>
          </cell>
          <cell r="G2361" t="str">
            <v>NA</v>
          </cell>
          <cell r="H2361" t="str">
            <v>M</v>
          </cell>
          <cell r="I2361" t="str">
            <v xml:space="preserve">Ghanashyam </v>
          </cell>
          <cell r="J2361" t="str">
            <v>Das</v>
          </cell>
          <cell r="K2361" t="str">
            <v>Dhirendranath</v>
          </cell>
          <cell r="L2361" t="str">
            <v>Sr. Operator - Labaling</v>
          </cell>
          <cell r="M2361" t="str">
            <v>Production</v>
          </cell>
          <cell r="N2361" t="str">
            <v>Core</v>
          </cell>
          <cell r="O2361">
            <v>0</v>
          </cell>
          <cell r="P2361" t="str">
            <v>PCP Manufacturing</v>
          </cell>
          <cell r="Q2361">
            <v>0</v>
          </cell>
          <cell r="R2361" t="str">
            <v>Personal Care Products</v>
          </cell>
          <cell r="S2361" t="str">
            <v>Associate</v>
          </cell>
          <cell r="T2361" t="str">
            <v>A2</v>
          </cell>
          <cell r="U2361" t="str">
            <v>Daman</v>
          </cell>
          <cell r="V2361" t="str">
            <v>Daman</v>
          </cell>
          <cell r="W2361">
            <v>39692</v>
          </cell>
          <cell r="X2361">
            <v>39692</v>
          </cell>
          <cell r="Y2361">
            <v>1</v>
          </cell>
          <cell r="Z2361">
            <v>7.4644703551496763</v>
          </cell>
          <cell r="AA2361">
            <v>8.4644703551496754</v>
          </cell>
          <cell r="AB2361">
            <v>0</v>
          </cell>
          <cell r="AC2361">
            <v>0</v>
          </cell>
          <cell r="AD2361">
            <v>39873</v>
          </cell>
          <cell r="AE2361">
            <v>0</v>
          </cell>
          <cell r="AF2361">
            <v>39873</v>
          </cell>
          <cell r="AG2361">
            <v>0</v>
          </cell>
          <cell r="AH2361">
            <v>0</v>
          </cell>
          <cell r="AI2361">
            <v>0</v>
          </cell>
          <cell r="AJ2361">
            <v>0</v>
          </cell>
          <cell r="AK2361">
            <v>0</v>
          </cell>
          <cell r="AL2361">
            <v>0</v>
          </cell>
          <cell r="AM2361">
            <v>0</v>
          </cell>
          <cell r="AN2361">
            <v>0</v>
          </cell>
          <cell r="AO2361">
            <v>0</v>
          </cell>
          <cell r="AP2361">
            <v>0</v>
          </cell>
          <cell r="AQ2361">
            <v>0</v>
          </cell>
          <cell r="AR2361">
            <v>0</v>
          </cell>
          <cell r="AS2361">
            <v>0</v>
          </cell>
          <cell r="AT2361">
            <v>0</v>
          </cell>
          <cell r="AU2361">
            <v>0</v>
          </cell>
          <cell r="AV2361">
            <v>0</v>
          </cell>
          <cell r="AW2361">
            <v>0</v>
          </cell>
          <cell r="AX2361">
            <v>0</v>
          </cell>
          <cell r="AY2361">
            <v>0</v>
          </cell>
          <cell r="AZ2361">
            <v>0</v>
          </cell>
          <cell r="BA2361">
            <v>0</v>
          </cell>
          <cell r="BB2361">
            <v>0</v>
          </cell>
          <cell r="BC2361">
            <v>0</v>
          </cell>
          <cell r="BD2361">
            <v>0</v>
          </cell>
          <cell r="BE2361">
            <v>0</v>
          </cell>
          <cell r="BF2361">
            <v>0</v>
          </cell>
          <cell r="BG2361">
            <v>32443</v>
          </cell>
          <cell r="BH2361">
            <v>27</v>
          </cell>
          <cell r="BI2361">
            <v>3</v>
          </cell>
          <cell r="BJ2361">
            <v>53626</v>
          </cell>
          <cell r="BK2361" t="str">
            <v>Less than and equal to 30 yrs</v>
          </cell>
          <cell r="BL2361" t="str">
            <v>Unmarried</v>
          </cell>
          <cell r="BM2361">
            <v>5</v>
          </cell>
          <cell r="BN2361" t="str">
            <v xml:space="preserve">At.Radhanagar   Post.Radhanagar, Ps. Belda  </v>
          </cell>
          <cell r="BO2361" t="str">
            <v>Dist.Paschim Midnapur</v>
          </cell>
          <cell r="BP2361" t="str">
            <v>West Bengal</v>
          </cell>
          <cell r="BQ2361">
            <v>0</v>
          </cell>
          <cell r="BR2361" t="str">
            <v>SSC Passed</v>
          </cell>
          <cell r="BS2361">
            <v>0</v>
          </cell>
          <cell r="BT2361">
            <v>0</v>
          </cell>
          <cell r="BU2361">
            <v>0</v>
          </cell>
          <cell r="BV2361">
            <v>0</v>
          </cell>
          <cell r="BW2361">
            <v>0</v>
          </cell>
          <cell r="BX2361">
            <v>0</v>
          </cell>
          <cell r="BY2361">
            <v>0</v>
          </cell>
          <cell r="BZ2361">
            <v>0</v>
          </cell>
          <cell r="CA2361">
            <v>0</v>
          </cell>
          <cell r="CB2361">
            <v>0</v>
          </cell>
          <cell r="CC2361">
            <v>0</v>
          </cell>
          <cell r="CD2361">
            <v>0</v>
          </cell>
          <cell r="CE2361" t="str">
            <v>BSOPD1080N</v>
          </cell>
          <cell r="CF2361" t="str">
            <v>Manish D. Patel</v>
          </cell>
          <cell r="CG2361">
            <v>0</v>
          </cell>
        </row>
        <row r="2362">
          <cell r="B2362">
            <v>10002151</v>
          </cell>
          <cell r="C2362" t="str">
            <v>Active</v>
          </cell>
          <cell r="D2362">
            <v>2011299999</v>
          </cell>
          <cell r="E2362" t="str">
            <v>DAMAN-COMMON</v>
          </cell>
          <cell r="F2362" t="str">
            <v>2011200049</v>
          </cell>
          <cell r="G2362" t="str">
            <v>NA</v>
          </cell>
          <cell r="H2362" t="str">
            <v>M</v>
          </cell>
          <cell r="I2362" t="str">
            <v xml:space="preserve">Mehul </v>
          </cell>
          <cell r="J2362" t="str">
            <v>Patel</v>
          </cell>
          <cell r="K2362" t="str">
            <v>Ishwrbhai</v>
          </cell>
          <cell r="L2362" t="str">
            <v>Sr. Operator - Mfg</v>
          </cell>
          <cell r="M2362" t="str">
            <v>Production</v>
          </cell>
          <cell r="N2362" t="str">
            <v>Core</v>
          </cell>
          <cell r="O2362">
            <v>0</v>
          </cell>
          <cell r="P2362" t="str">
            <v>PCP Manufacturing</v>
          </cell>
          <cell r="Q2362">
            <v>0</v>
          </cell>
          <cell r="R2362" t="str">
            <v>Personal Care Products</v>
          </cell>
          <cell r="S2362" t="str">
            <v>Associate</v>
          </cell>
          <cell r="T2362" t="str">
            <v>A2</v>
          </cell>
          <cell r="U2362" t="str">
            <v>Daman</v>
          </cell>
          <cell r="V2362" t="str">
            <v>Daman</v>
          </cell>
          <cell r="W2362">
            <v>39692</v>
          </cell>
          <cell r="X2362">
            <v>39692</v>
          </cell>
          <cell r="Y2362">
            <v>3</v>
          </cell>
          <cell r="Z2362">
            <v>7.4644703551496763</v>
          </cell>
          <cell r="AA2362">
            <v>10.464470355149675</v>
          </cell>
          <cell r="AB2362">
            <v>0</v>
          </cell>
          <cell r="AC2362">
            <v>0</v>
          </cell>
          <cell r="AD2362">
            <v>39873</v>
          </cell>
          <cell r="AE2362">
            <v>0</v>
          </cell>
          <cell r="AF2362">
            <v>39873</v>
          </cell>
          <cell r="AG2362">
            <v>0</v>
          </cell>
          <cell r="AH2362">
            <v>0</v>
          </cell>
          <cell r="AI2362">
            <v>0</v>
          </cell>
          <cell r="AJ2362">
            <v>0</v>
          </cell>
          <cell r="AK2362">
            <v>0</v>
          </cell>
          <cell r="AL2362">
            <v>0</v>
          </cell>
          <cell r="AM2362">
            <v>0</v>
          </cell>
          <cell r="AN2362">
            <v>0</v>
          </cell>
          <cell r="AO2362">
            <v>0</v>
          </cell>
          <cell r="AP2362">
            <v>0</v>
          </cell>
          <cell r="AQ2362">
            <v>0</v>
          </cell>
          <cell r="AR2362">
            <v>0</v>
          </cell>
          <cell r="AS2362">
            <v>0</v>
          </cell>
          <cell r="AT2362">
            <v>0</v>
          </cell>
          <cell r="AU2362">
            <v>0</v>
          </cell>
          <cell r="AV2362">
            <v>0</v>
          </cell>
          <cell r="AW2362">
            <v>0</v>
          </cell>
          <cell r="AX2362">
            <v>0</v>
          </cell>
          <cell r="AY2362">
            <v>0</v>
          </cell>
          <cell r="AZ2362">
            <v>0</v>
          </cell>
          <cell r="BA2362">
            <v>0</v>
          </cell>
          <cell r="BB2362">
            <v>0</v>
          </cell>
          <cell r="BC2362">
            <v>0</v>
          </cell>
          <cell r="BD2362">
            <v>0</v>
          </cell>
          <cell r="BE2362">
            <v>0</v>
          </cell>
          <cell r="BF2362">
            <v>0</v>
          </cell>
          <cell r="BG2362">
            <v>32204</v>
          </cell>
          <cell r="BH2362">
            <v>27</v>
          </cell>
          <cell r="BI2362">
            <v>11</v>
          </cell>
          <cell r="BJ2362">
            <v>53387</v>
          </cell>
          <cell r="BK2362" t="str">
            <v>Less than and equal to 30 yrs</v>
          </cell>
          <cell r="BL2362" t="str">
            <v>Unmarried</v>
          </cell>
          <cell r="BM2362">
            <v>4</v>
          </cell>
          <cell r="BN2362" t="str">
            <v>At.Post. Nani Vankad   Pataliya</v>
          </cell>
          <cell r="BO2362" t="str">
            <v>Nani Daman</v>
          </cell>
          <cell r="BP2362" t="str">
            <v>Daman &amp; Diu</v>
          </cell>
          <cell r="BQ2362">
            <v>0</v>
          </cell>
          <cell r="BR2362" t="str">
            <v>SSC Passed</v>
          </cell>
          <cell r="BS2362">
            <v>0</v>
          </cell>
          <cell r="BT2362">
            <v>0</v>
          </cell>
          <cell r="BU2362">
            <v>0</v>
          </cell>
          <cell r="BV2362">
            <v>0</v>
          </cell>
          <cell r="BW2362">
            <v>0</v>
          </cell>
          <cell r="BX2362">
            <v>0</v>
          </cell>
          <cell r="BY2362">
            <v>0</v>
          </cell>
          <cell r="BZ2362">
            <v>0</v>
          </cell>
          <cell r="CA2362">
            <v>0</v>
          </cell>
          <cell r="CB2362">
            <v>0</v>
          </cell>
          <cell r="CC2362">
            <v>0</v>
          </cell>
          <cell r="CD2362">
            <v>0</v>
          </cell>
          <cell r="CE2362" t="str">
            <v/>
          </cell>
          <cell r="CF2362" t="str">
            <v>Manish D. Patel</v>
          </cell>
          <cell r="CG2362">
            <v>0</v>
          </cell>
        </row>
        <row r="2363">
          <cell r="B2363">
            <v>10002194</v>
          </cell>
          <cell r="C2363" t="str">
            <v>Active</v>
          </cell>
          <cell r="D2363">
            <v>2011299999</v>
          </cell>
          <cell r="E2363" t="str">
            <v>DAMAN-COMMON</v>
          </cell>
          <cell r="F2363" t="str">
            <v>2011200082</v>
          </cell>
          <cell r="G2363" t="str">
            <v>NA</v>
          </cell>
          <cell r="H2363" t="str">
            <v>M</v>
          </cell>
          <cell r="I2363" t="str">
            <v xml:space="preserve">Jignesh </v>
          </cell>
          <cell r="J2363" t="str">
            <v>Patel</v>
          </cell>
          <cell r="K2363" t="str">
            <v>Harsadbhai</v>
          </cell>
          <cell r="L2363" t="str">
            <v>Sr. Operator - Labaling</v>
          </cell>
          <cell r="M2363" t="str">
            <v>Production</v>
          </cell>
          <cell r="N2363" t="str">
            <v>Core</v>
          </cell>
          <cell r="O2363">
            <v>0</v>
          </cell>
          <cell r="P2363" t="str">
            <v>PCP Manufacturing</v>
          </cell>
          <cell r="Q2363">
            <v>0</v>
          </cell>
          <cell r="R2363" t="str">
            <v>Personal Care Products</v>
          </cell>
          <cell r="S2363" t="str">
            <v>Associate</v>
          </cell>
          <cell r="T2363" t="str">
            <v>A2</v>
          </cell>
          <cell r="U2363" t="str">
            <v>Daman</v>
          </cell>
          <cell r="V2363" t="str">
            <v>Daman</v>
          </cell>
          <cell r="W2363">
            <v>39692</v>
          </cell>
          <cell r="X2363">
            <v>39692</v>
          </cell>
          <cell r="Y2363">
            <v>2</v>
          </cell>
          <cell r="Z2363">
            <v>7.4644703554667693</v>
          </cell>
          <cell r="AA2363">
            <v>9.4644703554667693</v>
          </cell>
          <cell r="AB2363">
            <v>0</v>
          </cell>
          <cell r="AC2363">
            <v>0</v>
          </cell>
          <cell r="AD2363">
            <v>39873</v>
          </cell>
          <cell r="AE2363">
            <v>0</v>
          </cell>
          <cell r="AF2363">
            <v>39873</v>
          </cell>
          <cell r="AG2363">
            <v>0</v>
          </cell>
          <cell r="AH2363">
            <v>0</v>
          </cell>
          <cell r="AI2363">
            <v>0</v>
          </cell>
          <cell r="AJ2363">
            <v>0</v>
          </cell>
          <cell r="AK2363">
            <v>0</v>
          </cell>
          <cell r="AL2363">
            <v>0</v>
          </cell>
          <cell r="AM2363">
            <v>0</v>
          </cell>
          <cell r="AN2363">
            <v>0</v>
          </cell>
          <cell r="AO2363">
            <v>0</v>
          </cell>
          <cell r="AP2363">
            <v>0</v>
          </cell>
          <cell r="AQ2363">
            <v>0</v>
          </cell>
          <cell r="AR2363">
            <v>0</v>
          </cell>
          <cell r="AS2363">
            <v>0</v>
          </cell>
          <cell r="AT2363">
            <v>0</v>
          </cell>
          <cell r="AU2363">
            <v>0</v>
          </cell>
          <cell r="AV2363">
            <v>0</v>
          </cell>
          <cell r="AW2363">
            <v>0</v>
          </cell>
          <cell r="AX2363">
            <v>0</v>
          </cell>
          <cell r="AY2363">
            <v>0</v>
          </cell>
          <cell r="AZ2363">
            <v>0</v>
          </cell>
          <cell r="BA2363">
            <v>0</v>
          </cell>
          <cell r="BB2363">
            <v>0</v>
          </cell>
          <cell r="BC2363">
            <v>0</v>
          </cell>
          <cell r="BD2363">
            <v>0</v>
          </cell>
          <cell r="BE2363">
            <v>0</v>
          </cell>
          <cell r="BF2363">
            <v>0</v>
          </cell>
          <cell r="BG2363">
            <v>32223</v>
          </cell>
          <cell r="BH2363">
            <v>27</v>
          </cell>
          <cell r="BI2363">
            <v>10</v>
          </cell>
          <cell r="BJ2363">
            <v>53406</v>
          </cell>
          <cell r="BK2363" t="str">
            <v>Less than and equal to 30 yrs</v>
          </cell>
          <cell r="BL2363" t="str">
            <v>Unmarried</v>
          </cell>
          <cell r="BM2363">
            <v>3</v>
          </cell>
          <cell r="BN2363" t="str">
            <v>At.Post. Vatar   Dungari FaliyaTa.Pardi</v>
          </cell>
          <cell r="BO2363" t="str">
            <v>Dist.Valsad</v>
          </cell>
          <cell r="BP2363" t="str">
            <v>Gujarat</v>
          </cell>
          <cell r="BQ2363">
            <v>0</v>
          </cell>
          <cell r="BR2363" t="str">
            <v>SSC Passed</v>
          </cell>
          <cell r="BS2363">
            <v>0</v>
          </cell>
          <cell r="BT2363">
            <v>0</v>
          </cell>
          <cell r="BU2363">
            <v>0</v>
          </cell>
          <cell r="BV2363">
            <v>0</v>
          </cell>
          <cell r="BW2363">
            <v>0</v>
          </cell>
          <cell r="BX2363">
            <v>0</v>
          </cell>
          <cell r="BY2363">
            <v>0</v>
          </cell>
          <cell r="BZ2363">
            <v>0</v>
          </cell>
          <cell r="CA2363">
            <v>0</v>
          </cell>
          <cell r="CB2363">
            <v>0</v>
          </cell>
          <cell r="CC2363">
            <v>0</v>
          </cell>
          <cell r="CD2363">
            <v>0</v>
          </cell>
          <cell r="CE2363" t="str">
            <v/>
          </cell>
          <cell r="CF2363" t="str">
            <v>Hitesh Patel</v>
          </cell>
          <cell r="CG2363">
            <v>0</v>
          </cell>
        </row>
        <row r="2364">
          <cell r="B2364">
            <v>10002195</v>
          </cell>
          <cell r="C2364" t="str">
            <v>Active</v>
          </cell>
          <cell r="D2364">
            <v>2011299999</v>
          </cell>
          <cell r="E2364" t="str">
            <v>DAMAN-COMMON</v>
          </cell>
          <cell r="F2364" t="str">
            <v>2011200083</v>
          </cell>
          <cell r="G2364" t="str">
            <v>NA</v>
          </cell>
          <cell r="H2364" t="str">
            <v>M</v>
          </cell>
          <cell r="I2364" t="str">
            <v xml:space="preserve">Mithun </v>
          </cell>
          <cell r="J2364" t="str">
            <v>Tandel</v>
          </cell>
          <cell r="K2364" t="str">
            <v>Ishwarlal</v>
          </cell>
          <cell r="L2364" t="str">
            <v>Fitter</v>
          </cell>
          <cell r="M2364" t="str">
            <v>Production</v>
          </cell>
          <cell r="N2364" t="str">
            <v>Core</v>
          </cell>
          <cell r="O2364">
            <v>0</v>
          </cell>
          <cell r="P2364" t="str">
            <v>PCP Manufacturing</v>
          </cell>
          <cell r="Q2364">
            <v>0</v>
          </cell>
          <cell r="R2364" t="str">
            <v>Personal Care Products</v>
          </cell>
          <cell r="S2364" t="str">
            <v>Associate</v>
          </cell>
          <cell r="T2364" t="str">
            <v>A1</v>
          </cell>
          <cell r="U2364" t="str">
            <v>Daman</v>
          </cell>
          <cell r="V2364" t="str">
            <v>Daman</v>
          </cell>
          <cell r="W2364">
            <v>39692</v>
          </cell>
          <cell r="X2364">
            <v>39692</v>
          </cell>
          <cell r="Y2364">
            <v>2</v>
          </cell>
          <cell r="Z2364">
            <v>7.4644703554667693</v>
          </cell>
          <cell r="AA2364">
            <v>9.4644703554667693</v>
          </cell>
          <cell r="AB2364">
            <v>0</v>
          </cell>
          <cell r="AC2364">
            <v>0</v>
          </cell>
          <cell r="AD2364">
            <v>39873</v>
          </cell>
          <cell r="AE2364">
            <v>0</v>
          </cell>
          <cell r="AF2364">
            <v>39873</v>
          </cell>
          <cell r="AG2364">
            <v>0</v>
          </cell>
          <cell r="AH2364">
            <v>0</v>
          </cell>
          <cell r="AI2364">
            <v>0</v>
          </cell>
          <cell r="AJ2364">
            <v>0</v>
          </cell>
          <cell r="AK2364">
            <v>0</v>
          </cell>
          <cell r="AL2364">
            <v>0</v>
          </cell>
          <cell r="AM2364">
            <v>0</v>
          </cell>
          <cell r="AN2364">
            <v>0</v>
          </cell>
          <cell r="AO2364">
            <v>0</v>
          </cell>
          <cell r="AP2364">
            <v>0</v>
          </cell>
          <cell r="AQ2364">
            <v>0</v>
          </cell>
          <cell r="AR2364">
            <v>0</v>
          </cell>
          <cell r="AS2364">
            <v>0</v>
          </cell>
          <cell r="AT2364">
            <v>0</v>
          </cell>
          <cell r="AU2364">
            <v>0</v>
          </cell>
          <cell r="AV2364">
            <v>0</v>
          </cell>
          <cell r="AW2364">
            <v>0</v>
          </cell>
          <cell r="AX2364">
            <v>0</v>
          </cell>
          <cell r="AY2364">
            <v>0</v>
          </cell>
          <cell r="AZ2364">
            <v>0</v>
          </cell>
          <cell r="BA2364">
            <v>0</v>
          </cell>
          <cell r="BB2364">
            <v>0</v>
          </cell>
          <cell r="BC2364">
            <v>0</v>
          </cell>
          <cell r="BD2364">
            <v>0</v>
          </cell>
          <cell r="BE2364" t="str">
            <v>Engineering Services</v>
          </cell>
          <cell r="BF2364">
            <v>42095</v>
          </cell>
          <cell r="BG2364">
            <v>29763</v>
          </cell>
          <cell r="BH2364">
            <v>34</v>
          </cell>
          <cell r="BI2364">
            <v>7</v>
          </cell>
          <cell r="BJ2364">
            <v>50946</v>
          </cell>
          <cell r="BK2364" t="str">
            <v>31 - 35 yrs</v>
          </cell>
          <cell r="BL2364" t="str">
            <v>Married</v>
          </cell>
          <cell r="BM2364">
            <v>2</v>
          </cell>
          <cell r="BN2364" t="str">
            <v>At.Post.Kolak(Gabelsai) Ta.Pardi Dist. Valsad</v>
          </cell>
          <cell r="BO2364" t="str">
            <v>Dist.Valsad</v>
          </cell>
          <cell r="BP2364" t="str">
            <v>Gujarat</v>
          </cell>
          <cell r="BQ2364">
            <v>0</v>
          </cell>
          <cell r="BR2364" t="str">
            <v>SSC Passed</v>
          </cell>
          <cell r="BS2364">
            <v>0</v>
          </cell>
          <cell r="BT2364" t="str">
            <v>ITI welder</v>
          </cell>
          <cell r="BU2364">
            <v>0</v>
          </cell>
          <cell r="BV2364">
            <v>0</v>
          </cell>
          <cell r="BW2364">
            <v>0</v>
          </cell>
          <cell r="BX2364">
            <v>0</v>
          </cell>
          <cell r="BY2364">
            <v>0</v>
          </cell>
          <cell r="BZ2364">
            <v>0</v>
          </cell>
          <cell r="CA2364">
            <v>0</v>
          </cell>
          <cell r="CB2364">
            <v>0</v>
          </cell>
          <cell r="CC2364">
            <v>0</v>
          </cell>
          <cell r="CD2364">
            <v>0</v>
          </cell>
          <cell r="CE2364" t="str">
            <v>ARDPT0696B</v>
          </cell>
          <cell r="CF2364" t="str">
            <v>Cyrus Bamji</v>
          </cell>
          <cell r="CG2364">
            <v>0</v>
          </cell>
        </row>
        <row r="2365">
          <cell r="B2365">
            <v>10002173</v>
          </cell>
          <cell r="C2365" t="str">
            <v>Active</v>
          </cell>
          <cell r="D2365">
            <v>2011299999</v>
          </cell>
          <cell r="E2365" t="str">
            <v>DAMAN-COMMON</v>
          </cell>
          <cell r="F2365" t="str">
            <v>2011200068</v>
          </cell>
          <cell r="G2365" t="str">
            <v>NA</v>
          </cell>
          <cell r="H2365" t="str">
            <v>M</v>
          </cell>
          <cell r="I2365" t="str">
            <v xml:space="preserve">Vinod </v>
          </cell>
          <cell r="J2365" t="str">
            <v>Rathod</v>
          </cell>
          <cell r="K2365" t="str">
            <v>Limjibhai</v>
          </cell>
          <cell r="L2365" t="str">
            <v>Operator - Filling</v>
          </cell>
          <cell r="M2365" t="str">
            <v>Production</v>
          </cell>
          <cell r="N2365" t="str">
            <v>Core</v>
          </cell>
          <cell r="O2365">
            <v>0</v>
          </cell>
          <cell r="P2365" t="str">
            <v>PCP Manufacturing</v>
          </cell>
          <cell r="Q2365">
            <v>0</v>
          </cell>
          <cell r="R2365" t="str">
            <v>Personal Care Products</v>
          </cell>
          <cell r="S2365" t="str">
            <v>Associate</v>
          </cell>
          <cell r="T2365" t="str">
            <v>A1</v>
          </cell>
          <cell r="U2365" t="str">
            <v>Daman</v>
          </cell>
          <cell r="V2365" t="str">
            <v>Daman</v>
          </cell>
          <cell r="W2365">
            <v>39692</v>
          </cell>
          <cell r="X2365">
            <v>39692</v>
          </cell>
          <cell r="Y2365">
            <v>0</v>
          </cell>
          <cell r="Z2365">
            <v>7.4644703551496763</v>
          </cell>
          <cell r="AA2365">
            <v>7.4644703551496763</v>
          </cell>
          <cell r="AB2365">
            <v>0</v>
          </cell>
          <cell r="AC2365">
            <v>0</v>
          </cell>
          <cell r="AD2365">
            <v>39873</v>
          </cell>
          <cell r="AE2365">
            <v>0</v>
          </cell>
          <cell r="AF2365">
            <v>39873</v>
          </cell>
          <cell r="AG2365">
            <v>0</v>
          </cell>
          <cell r="AH2365">
            <v>0</v>
          </cell>
          <cell r="AI2365">
            <v>0</v>
          </cell>
          <cell r="AJ2365">
            <v>0</v>
          </cell>
          <cell r="AK2365">
            <v>0</v>
          </cell>
          <cell r="AL2365">
            <v>0</v>
          </cell>
          <cell r="AM2365">
            <v>0</v>
          </cell>
          <cell r="AN2365">
            <v>0</v>
          </cell>
          <cell r="AO2365">
            <v>0</v>
          </cell>
          <cell r="AP2365">
            <v>0</v>
          </cell>
          <cell r="AQ2365">
            <v>0</v>
          </cell>
          <cell r="AR2365">
            <v>0</v>
          </cell>
          <cell r="AS2365">
            <v>0</v>
          </cell>
          <cell r="AT2365">
            <v>0</v>
          </cell>
          <cell r="AU2365">
            <v>0</v>
          </cell>
          <cell r="AV2365">
            <v>0</v>
          </cell>
          <cell r="AW2365">
            <v>0</v>
          </cell>
          <cell r="AX2365">
            <v>0</v>
          </cell>
          <cell r="AY2365">
            <v>0</v>
          </cell>
          <cell r="AZ2365">
            <v>0</v>
          </cell>
          <cell r="BA2365">
            <v>0</v>
          </cell>
          <cell r="BB2365">
            <v>0</v>
          </cell>
          <cell r="BC2365">
            <v>0</v>
          </cell>
          <cell r="BD2365">
            <v>0</v>
          </cell>
          <cell r="BE2365">
            <v>0</v>
          </cell>
          <cell r="BF2365">
            <v>0</v>
          </cell>
          <cell r="BG2365">
            <v>23931</v>
          </cell>
          <cell r="BH2365">
            <v>50</v>
          </cell>
          <cell r="BI2365">
            <v>7</v>
          </cell>
          <cell r="BJ2365">
            <v>45114</v>
          </cell>
          <cell r="BK2365" t="str">
            <v>46 - 50 yrs</v>
          </cell>
          <cell r="BL2365" t="str">
            <v>Married</v>
          </cell>
          <cell r="BM2365">
            <v>4</v>
          </cell>
          <cell r="BN2365" t="str">
            <v>At.Post.Udwadagam Bajar Faliya</v>
          </cell>
          <cell r="BO2365" t="str">
            <v>Dist.Valsad</v>
          </cell>
          <cell r="BP2365" t="str">
            <v>Gujarat</v>
          </cell>
          <cell r="BQ2365">
            <v>0</v>
          </cell>
          <cell r="BR2365" t="str">
            <v>5th Passed</v>
          </cell>
          <cell r="BS2365">
            <v>0</v>
          </cell>
          <cell r="BT2365">
            <v>0</v>
          </cell>
          <cell r="BU2365">
            <v>0</v>
          </cell>
          <cell r="BV2365">
            <v>0</v>
          </cell>
          <cell r="BW2365">
            <v>0</v>
          </cell>
          <cell r="BX2365">
            <v>0</v>
          </cell>
          <cell r="BY2365">
            <v>0</v>
          </cell>
          <cell r="BZ2365">
            <v>0</v>
          </cell>
          <cell r="CA2365">
            <v>0</v>
          </cell>
          <cell r="CB2365">
            <v>0</v>
          </cell>
          <cell r="CC2365">
            <v>0</v>
          </cell>
          <cell r="CD2365">
            <v>0</v>
          </cell>
          <cell r="CE2365" t="str">
            <v>BPKPR4174J</v>
          </cell>
          <cell r="CF2365" t="str">
            <v>Hitesh Patel</v>
          </cell>
          <cell r="CG2365">
            <v>0</v>
          </cell>
        </row>
        <row r="2366">
          <cell r="B2366">
            <v>10002174</v>
          </cell>
          <cell r="C2366" t="str">
            <v>Active</v>
          </cell>
          <cell r="D2366">
            <v>2011299999</v>
          </cell>
          <cell r="E2366" t="str">
            <v>DAMAN-COMMON</v>
          </cell>
          <cell r="F2366" t="str">
            <v>2011200069</v>
          </cell>
          <cell r="G2366" t="str">
            <v>NA</v>
          </cell>
          <cell r="H2366" t="str">
            <v>M</v>
          </cell>
          <cell r="I2366" t="str">
            <v xml:space="preserve">Arun </v>
          </cell>
          <cell r="J2366" t="str">
            <v>Hansda</v>
          </cell>
          <cell r="K2366" t="str">
            <v>Huding Ampa</v>
          </cell>
          <cell r="L2366" t="str">
            <v>Operator - Filling</v>
          </cell>
          <cell r="M2366" t="str">
            <v>Production</v>
          </cell>
          <cell r="N2366" t="str">
            <v>Core</v>
          </cell>
          <cell r="O2366">
            <v>0</v>
          </cell>
          <cell r="P2366" t="str">
            <v>PCP Manufacturing</v>
          </cell>
          <cell r="Q2366">
            <v>0</v>
          </cell>
          <cell r="R2366" t="str">
            <v>Personal Care Products</v>
          </cell>
          <cell r="S2366" t="str">
            <v>Associate</v>
          </cell>
          <cell r="T2366" t="str">
            <v>A1</v>
          </cell>
          <cell r="U2366" t="str">
            <v>Daman</v>
          </cell>
          <cell r="V2366" t="str">
            <v>Daman</v>
          </cell>
          <cell r="W2366">
            <v>39692</v>
          </cell>
          <cell r="X2366">
            <v>39692</v>
          </cell>
          <cell r="Y2366">
            <v>2</v>
          </cell>
          <cell r="Z2366">
            <v>7.4644703551496763</v>
          </cell>
          <cell r="AA2366">
            <v>9.4644703551496754</v>
          </cell>
          <cell r="AB2366">
            <v>0</v>
          </cell>
          <cell r="AC2366">
            <v>0</v>
          </cell>
          <cell r="AD2366">
            <v>39873</v>
          </cell>
          <cell r="AE2366">
            <v>0</v>
          </cell>
          <cell r="AF2366">
            <v>39873</v>
          </cell>
          <cell r="AG2366">
            <v>0</v>
          </cell>
          <cell r="AH2366">
            <v>0</v>
          </cell>
          <cell r="AI2366">
            <v>0</v>
          </cell>
          <cell r="AJ2366">
            <v>0</v>
          </cell>
          <cell r="AK2366">
            <v>0</v>
          </cell>
          <cell r="AL2366">
            <v>0</v>
          </cell>
          <cell r="AM2366">
            <v>0</v>
          </cell>
          <cell r="AN2366">
            <v>0</v>
          </cell>
          <cell r="AO2366">
            <v>0</v>
          </cell>
          <cell r="AP2366">
            <v>0</v>
          </cell>
          <cell r="AQ2366">
            <v>0</v>
          </cell>
          <cell r="AR2366">
            <v>0</v>
          </cell>
          <cell r="AS2366">
            <v>0</v>
          </cell>
          <cell r="AT2366">
            <v>0</v>
          </cell>
          <cell r="AU2366">
            <v>0</v>
          </cell>
          <cell r="AV2366">
            <v>0</v>
          </cell>
          <cell r="AW2366">
            <v>0</v>
          </cell>
          <cell r="AX2366">
            <v>0</v>
          </cell>
          <cell r="AY2366">
            <v>0</v>
          </cell>
          <cell r="AZ2366">
            <v>0</v>
          </cell>
          <cell r="BA2366">
            <v>0</v>
          </cell>
          <cell r="BB2366">
            <v>0</v>
          </cell>
          <cell r="BC2366">
            <v>0</v>
          </cell>
          <cell r="BD2366">
            <v>0</v>
          </cell>
          <cell r="BE2366">
            <v>0</v>
          </cell>
          <cell r="BF2366">
            <v>0</v>
          </cell>
          <cell r="BG2366">
            <v>31169</v>
          </cell>
          <cell r="BH2366">
            <v>30</v>
          </cell>
          <cell r="BI2366">
            <v>9</v>
          </cell>
          <cell r="BJ2366">
            <v>52352</v>
          </cell>
          <cell r="BK2366" t="str">
            <v>Less than and equal to 30 yrs</v>
          </cell>
          <cell r="BL2366" t="str">
            <v>Unmarried</v>
          </cell>
          <cell r="BM2366">
            <v>5</v>
          </cell>
          <cell r="BN2366" t="str">
            <v>At.Sonagara  Post.Mosaboni</v>
          </cell>
          <cell r="BO2366" t="str">
            <v>Dist. East Singh Bhum</v>
          </cell>
          <cell r="BP2366" t="str">
            <v>Jharkhand</v>
          </cell>
          <cell r="BQ2366">
            <v>0</v>
          </cell>
          <cell r="BR2366" t="str">
            <v>SSC Passed</v>
          </cell>
          <cell r="BS2366">
            <v>0</v>
          </cell>
          <cell r="BT2366">
            <v>0</v>
          </cell>
          <cell r="BU2366">
            <v>0</v>
          </cell>
          <cell r="BV2366">
            <v>0</v>
          </cell>
          <cell r="BW2366">
            <v>0</v>
          </cell>
          <cell r="BX2366">
            <v>0</v>
          </cell>
          <cell r="BY2366">
            <v>0</v>
          </cell>
          <cell r="BZ2366">
            <v>0</v>
          </cell>
          <cell r="CA2366">
            <v>0</v>
          </cell>
          <cell r="CB2366">
            <v>0</v>
          </cell>
          <cell r="CC2366">
            <v>0</v>
          </cell>
          <cell r="CD2366">
            <v>0</v>
          </cell>
          <cell r="CE2366" t="str">
            <v/>
          </cell>
          <cell r="CF2366" t="str">
            <v>Manish D. Patel</v>
          </cell>
          <cell r="CG2366">
            <v>0</v>
          </cell>
        </row>
        <row r="2367">
          <cell r="B2367">
            <v>10002196</v>
          </cell>
          <cell r="C2367" t="str">
            <v>Active</v>
          </cell>
          <cell r="D2367">
            <v>2011299999</v>
          </cell>
          <cell r="E2367" t="str">
            <v>DAMAN-COMMON</v>
          </cell>
          <cell r="F2367" t="str">
            <v>2011200084</v>
          </cell>
          <cell r="G2367" t="str">
            <v>NA</v>
          </cell>
          <cell r="H2367" t="str">
            <v>M</v>
          </cell>
          <cell r="I2367" t="str">
            <v xml:space="preserve">Meghraj </v>
          </cell>
          <cell r="J2367" t="str">
            <v>Hansda</v>
          </cell>
          <cell r="K2367" t="str">
            <v>Ramchandra</v>
          </cell>
          <cell r="L2367" t="str">
            <v>Operator - Mfg</v>
          </cell>
          <cell r="M2367" t="str">
            <v>Production</v>
          </cell>
          <cell r="N2367" t="str">
            <v>Core</v>
          </cell>
          <cell r="O2367">
            <v>0</v>
          </cell>
          <cell r="P2367" t="str">
            <v>PCP Manufacturing</v>
          </cell>
          <cell r="Q2367">
            <v>0</v>
          </cell>
          <cell r="R2367" t="str">
            <v>Personal Care Products</v>
          </cell>
          <cell r="S2367" t="str">
            <v>Associate</v>
          </cell>
          <cell r="T2367" t="str">
            <v>A1</v>
          </cell>
          <cell r="U2367" t="str">
            <v>Daman</v>
          </cell>
          <cell r="V2367" t="str">
            <v>Daman</v>
          </cell>
          <cell r="W2367">
            <v>39692</v>
          </cell>
          <cell r="X2367">
            <v>39692</v>
          </cell>
          <cell r="Y2367">
            <v>0</v>
          </cell>
          <cell r="Z2367">
            <v>7.4644703554667693</v>
          </cell>
          <cell r="AA2367">
            <v>7.4644703554667693</v>
          </cell>
          <cell r="AB2367">
            <v>0</v>
          </cell>
          <cell r="AC2367">
            <v>0</v>
          </cell>
          <cell r="AD2367">
            <v>39873</v>
          </cell>
          <cell r="AE2367">
            <v>0</v>
          </cell>
          <cell r="AF2367">
            <v>39873</v>
          </cell>
          <cell r="AG2367">
            <v>0</v>
          </cell>
          <cell r="AH2367">
            <v>0</v>
          </cell>
          <cell r="AI2367">
            <v>0</v>
          </cell>
          <cell r="AJ2367">
            <v>0</v>
          </cell>
          <cell r="AK2367">
            <v>0</v>
          </cell>
          <cell r="AL2367">
            <v>0</v>
          </cell>
          <cell r="AM2367">
            <v>0</v>
          </cell>
          <cell r="AN2367">
            <v>0</v>
          </cell>
          <cell r="AO2367">
            <v>0</v>
          </cell>
          <cell r="AP2367">
            <v>0</v>
          </cell>
          <cell r="AQ2367">
            <v>0</v>
          </cell>
          <cell r="AR2367">
            <v>0</v>
          </cell>
          <cell r="AS2367">
            <v>0</v>
          </cell>
          <cell r="AT2367">
            <v>0</v>
          </cell>
          <cell r="AU2367">
            <v>0</v>
          </cell>
          <cell r="AV2367">
            <v>0</v>
          </cell>
          <cell r="AW2367">
            <v>0</v>
          </cell>
          <cell r="AX2367">
            <v>0</v>
          </cell>
          <cell r="AY2367">
            <v>0</v>
          </cell>
          <cell r="AZ2367">
            <v>0</v>
          </cell>
          <cell r="BA2367">
            <v>0</v>
          </cell>
          <cell r="BB2367">
            <v>0</v>
          </cell>
          <cell r="BC2367">
            <v>0</v>
          </cell>
          <cell r="BD2367">
            <v>0</v>
          </cell>
          <cell r="BE2367">
            <v>0</v>
          </cell>
          <cell r="BF2367">
            <v>0</v>
          </cell>
          <cell r="BG2367">
            <v>30682</v>
          </cell>
          <cell r="BH2367">
            <v>32</v>
          </cell>
          <cell r="BI2367">
            <v>1</v>
          </cell>
          <cell r="BJ2367">
            <v>51866</v>
          </cell>
          <cell r="BK2367" t="str">
            <v>31 - 35 yrs</v>
          </cell>
          <cell r="BL2367" t="str">
            <v>Unmarried</v>
          </cell>
          <cell r="BM2367">
            <v>3</v>
          </cell>
          <cell r="BN2367" t="str">
            <v xml:space="preserve">Vill.Baramara Post. Baramara, </v>
          </cell>
          <cell r="BO2367" t="str">
            <v>Dist. East Singh Bhum</v>
          </cell>
          <cell r="BP2367" t="str">
            <v>Jharkhand</v>
          </cell>
          <cell r="BQ2367">
            <v>0</v>
          </cell>
          <cell r="BR2367" t="str">
            <v>SSC Passed</v>
          </cell>
          <cell r="BS2367">
            <v>0</v>
          </cell>
          <cell r="BT2367">
            <v>0</v>
          </cell>
          <cell r="BU2367">
            <v>0</v>
          </cell>
          <cell r="BV2367">
            <v>0</v>
          </cell>
          <cell r="BW2367">
            <v>0</v>
          </cell>
          <cell r="BX2367">
            <v>0</v>
          </cell>
          <cell r="BY2367">
            <v>0</v>
          </cell>
          <cell r="BZ2367">
            <v>0</v>
          </cell>
          <cell r="CA2367">
            <v>0</v>
          </cell>
          <cell r="CB2367">
            <v>0</v>
          </cell>
          <cell r="CC2367">
            <v>0</v>
          </cell>
          <cell r="CD2367">
            <v>0</v>
          </cell>
          <cell r="CE2367" t="str">
            <v>AIUPH7241Q</v>
          </cell>
          <cell r="CF2367">
            <v>0</v>
          </cell>
          <cell r="CG2367">
            <v>0</v>
          </cell>
        </row>
        <row r="2368">
          <cell r="B2368">
            <v>10002223</v>
          </cell>
          <cell r="C2368" t="str">
            <v>Active</v>
          </cell>
          <cell r="D2368">
            <v>2011299999</v>
          </cell>
          <cell r="E2368" t="str">
            <v>DAMAN-COMMON</v>
          </cell>
          <cell r="F2368" t="str">
            <v>2011200103</v>
          </cell>
          <cell r="G2368" t="str">
            <v>NA</v>
          </cell>
          <cell r="H2368" t="str">
            <v>M</v>
          </cell>
          <cell r="I2368" t="str">
            <v xml:space="preserve">Mukesh </v>
          </cell>
          <cell r="J2368" t="str">
            <v>Halpati</v>
          </cell>
          <cell r="K2368" t="str">
            <v>Ranchodbhai</v>
          </cell>
          <cell r="L2368" t="str">
            <v>Operator - Mfg</v>
          </cell>
          <cell r="M2368" t="str">
            <v>Production</v>
          </cell>
          <cell r="N2368" t="str">
            <v>Core</v>
          </cell>
          <cell r="O2368">
            <v>0</v>
          </cell>
          <cell r="P2368" t="str">
            <v>PCP Manufacturing</v>
          </cell>
          <cell r="Q2368">
            <v>0</v>
          </cell>
          <cell r="R2368" t="str">
            <v>Personal Care Products</v>
          </cell>
          <cell r="S2368" t="str">
            <v>Associate</v>
          </cell>
          <cell r="T2368" t="str">
            <v>A1</v>
          </cell>
          <cell r="U2368" t="str">
            <v>Daman</v>
          </cell>
          <cell r="V2368" t="str">
            <v>Daman</v>
          </cell>
          <cell r="W2368">
            <v>39692</v>
          </cell>
          <cell r="X2368">
            <v>39692</v>
          </cell>
          <cell r="Y2368">
            <v>0</v>
          </cell>
          <cell r="Z2368">
            <v>7.4644703554667693</v>
          </cell>
          <cell r="AA2368">
            <v>7.4644703554667693</v>
          </cell>
          <cell r="AB2368">
            <v>0</v>
          </cell>
          <cell r="AC2368">
            <v>0</v>
          </cell>
          <cell r="AD2368">
            <v>39873</v>
          </cell>
          <cell r="AE2368">
            <v>0</v>
          </cell>
          <cell r="AF2368">
            <v>39873</v>
          </cell>
          <cell r="AG2368">
            <v>0</v>
          </cell>
          <cell r="AH2368">
            <v>0</v>
          </cell>
          <cell r="AI2368">
            <v>0</v>
          </cell>
          <cell r="AJ2368">
            <v>0</v>
          </cell>
          <cell r="AK2368">
            <v>0</v>
          </cell>
          <cell r="AL2368">
            <v>0</v>
          </cell>
          <cell r="AM2368">
            <v>0</v>
          </cell>
          <cell r="AN2368">
            <v>0</v>
          </cell>
          <cell r="AO2368">
            <v>0</v>
          </cell>
          <cell r="AP2368">
            <v>0</v>
          </cell>
          <cell r="AQ2368">
            <v>0</v>
          </cell>
          <cell r="AR2368">
            <v>0</v>
          </cell>
          <cell r="AS2368">
            <v>0</v>
          </cell>
          <cell r="AT2368">
            <v>0</v>
          </cell>
          <cell r="AU2368">
            <v>0</v>
          </cell>
          <cell r="AV2368">
            <v>0</v>
          </cell>
          <cell r="AW2368">
            <v>0</v>
          </cell>
          <cell r="AX2368">
            <v>0</v>
          </cell>
          <cell r="AY2368">
            <v>0</v>
          </cell>
          <cell r="AZ2368">
            <v>0</v>
          </cell>
          <cell r="BA2368">
            <v>0</v>
          </cell>
          <cell r="BB2368">
            <v>0</v>
          </cell>
          <cell r="BC2368">
            <v>0</v>
          </cell>
          <cell r="BD2368">
            <v>0</v>
          </cell>
          <cell r="BE2368">
            <v>0</v>
          </cell>
          <cell r="BF2368">
            <v>0</v>
          </cell>
          <cell r="BG2368">
            <v>30317</v>
          </cell>
          <cell r="BH2368">
            <v>33</v>
          </cell>
          <cell r="BI2368">
            <v>1</v>
          </cell>
          <cell r="BJ2368">
            <v>51501</v>
          </cell>
          <cell r="BK2368" t="str">
            <v>31 - 35 yrs</v>
          </cell>
          <cell r="BL2368" t="str">
            <v>Married</v>
          </cell>
          <cell r="BM2368">
            <v>4</v>
          </cell>
          <cell r="BN2368" t="str">
            <v>At.Dori Kadaya Patel Faliya Post.Bhimpore</v>
          </cell>
          <cell r="BO2368" t="str">
            <v>Nani Daman</v>
          </cell>
          <cell r="BP2368" t="str">
            <v>Daman &amp; Diu</v>
          </cell>
          <cell r="BQ2368">
            <v>0</v>
          </cell>
          <cell r="BR2368" t="str">
            <v>HSC Passed</v>
          </cell>
          <cell r="BS2368">
            <v>0</v>
          </cell>
          <cell r="BT2368">
            <v>0</v>
          </cell>
          <cell r="BU2368">
            <v>0</v>
          </cell>
          <cell r="BV2368">
            <v>0</v>
          </cell>
          <cell r="BW2368">
            <v>0</v>
          </cell>
          <cell r="BX2368">
            <v>0</v>
          </cell>
          <cell r="BY2368">
            <v>0</v>
          </cell>
          <cell r="BZ2368">
            <v>0</v>
          </cell>
          <cell r="CA2368">
            <v>0</v>
          </cell>
          <cell r="CB2368">
            <v>0</v>
          </cell>
          <cell r="CC2368">
            <v>0</v>
          </cell>
          <cell r="CD2368">
            <v>0</v>
          </cell>
          <cell r="CE2368" t="str">
            <v>AHHPH2904C</v>
          </cell>
          <cell r="CF2368" t="str">
            <v>Prakash Oher</v>
          </cell>
          <cell r="CG2368">
            <v>0</v>
          </cell>
        </row>
        <row r="2369">
          <cell r="B2369">
            <v>10002669</v>
          </cell>
          <cell r="C2369" t="str">
            <v>Inactive</v>
          </cell>
          <cell r="D2369">
            <v>9919908999</v>
          </cell>
          <cell r="E2369" t="str">
            <v>CORPORATE-HR</v>
          </cell>
          <cell r="F2369" t="str">
            <v>9919900075</v>
          </cell>
          <cell r="G2369">
            <v>0</v>
          </cell>
          <cell r="H2369" t="str">
            <v>M</v>
          </cell>
          <cell r="I2369" t="str">
            <v>Prakash</v>
          </cell>
          <cell r="J2369" t="str">
            <v>Tandon</v>
          </cell>
          <cell r="K2369" t="str">
            <v>Pardeep</v>
          </cell>
          <cell r="L2369" t="str">
            <v>Executive</v>
          </cell>
          <cell r="M2369" t="str">
            <v>Human Resources</v>
          </cell>
          <cell r="N2369">
            <v>0</v>
          </cell>
          <cell r="O2369">
            <v>0</v>
          </cell>
          <cell r="P2369" t="str">
            <v>Human Resources</v>
          </cell>
          <cell r="Q2369">
            <v>0</v>
          </cell>
          <cell r="R2369" t="str">
            <v>Corporate Shared Services</v>
          </cell>
          <cell r="S2369" t="str">
            <v>JMC</v>
          </cell>
          <cell r="T2369" t="str">
            <v>EG</v>
          </cell>
          <cell r="U2369" t="str">
            <v>Corporate</v>
          </cell>
          <cell r="V2369" t="str">
            <v>Corporate</v>
          </cell>
          <cell r="W2369">
            <v>41099</v>
          </cell>
          <cell r="X2369">
            <v>41091</v>
          </cell>
          <cell r="Y2369">
            <v>0.9</v>
          </cell>
          <cell r="Z2369">
            <v>3.6096758346017315</v>
          </cell>
          <cell r="AA2369">
            <v>4.5096758346017314</v>
          </cell>
          <cell r="AB2369">
            <v>41464</v>
          </cell>
          <cell r="AC2369">
            <v>41456</v>
          </cell>
          <cell r="AD2369">
            <v>41640</v>
          </cell>
          <cell r="AE2369">
            <v>0</v>
          </cell>
          <cell r="AF2369">
            <v>41640</v>
          </cell>
          <cell r="AG2369">
            <v>0</v>
          </cell>
          <cell r="AH2369">
            <v>0</v>
          </cell>
          <cell r="AI2369">
            <v>0</v>
          </cell>
          <cell r="AJ2369">
            <v>0</v>
          </cell>
          <cell r="AK2369">
            <v>0</v>
          </cell>
          <cell r="AL2369">
            <v>0</v>
          </cell>
          <cell r="AM2369">
            <v>0</v>
          </cell>
          <cell r="AN2369">
            <v>0</v>
          </cell>
          <cell r="AO2369">
            <v>0</v>
          </cell>
          <cell r="AP2369">
            <v>0</v>
          </cell>
          <cell r="AQ2369">
            <v>0</v>
          </cell>
          <cell r="AR2369" t="str">
            <v>MT</v>
          </cell>
          <cell r="AS2369" t="str">
            <v>Human Resources</v>
          </cell>
          <cell r="AT2369">
            <v>41456</v>
          </cell>
          <cell r="AU2369">
            <v>0</v>
          </cell>
          <cell r="AV2369" t="str">
            <v>Management Trainee</v>
          </cell>
          <cell r="AW2369">
            <v>41456</v>
          </cell>
          <cell r="AX2369" t="str">
            <v>3 Months</v>
          </cell>
          <cell r="AY2369" t="str">
            <v>Daman</v>
          </cell>
          <cell r="AZ2369">
            <v>0</v>
          </cell>
          <cell r="BA2369">
            <v>0</v>
          </cell>
          <cell r="BB2369">
            <v>0</v>
          </cell>
          <cell r="BC2369">
            <v>0</v>
          </cell>
          <cell r="BD2369">
            <v>0</v>
          </cell>
          <cell r="BE2369">
            <v>0</v>
          </cell>
          <cell r="BF2369">
            <v>0</v>
          </cell>
          <cell r="BG2369">
            <v>32398</v>
          </cell>
          <cell r="BH2369">
            <v>27</v>
          </cell>
          <cell r="BI2369">
            <v>5</v>
          </cell>
          <cell r="BJ2369">
            <v>54312</v>
          </cell>
          <cell r="BK2369" t="str">
            <v>Less than 30 yrs and equal to 30 yrs</v>
          </cell>
          <cell r="BL2369" t="str">
            <v>Unmarried</v>
          </cell>
          <cell r="BM2369">
            <v>0</v>
          </cell>
          <cell r="BN2369" t="str">
            <v>B-53, Yamuna, Sector - 3,  Shrishti Complex, Mira Road - East,</v>
          </cell>
          <cell r="BO2369" t="str">
            <v>Mumbai</v>
          </cell>
          <cell r="BP2369">
            <v>0</v>
          </cell>
          <cell r="BQ2369">
            <v>401107</v>
          </cell>
          <cell r="BR2369" t="str">
            <v>B.B.I( Banking &amp; Insurance)</v>
          </cell>
          <cell r="BS2369" t="str">
            <v>PGDBM (HR)</v>
          </cell>
          <cell r="BT2369">
            <v>0</v>
          </cell>
          <cell r="BU2369" t="str">
            <v>Reliance Infrastructure Ltd</v>
          </cell>
          <cell r="BV2369">
            <v>42109</v>
          </cell>
          <cell r="BW2369">
            <v>42095</v>
          </cell>
          <cell r="BX2369">
            <v>42080</v>
          </cell>
          <cell r="BY2369" t="str">
            <v>Career Growth</v>
          </cell>
          <cell r="BZ2369" t="str">
            <v>Resignation</v>
          </cell>
          <cell r="CA2369">
            <v>0</v>
          </cell>
          <cell r="CB2369" t="str">
            <v>Voluntary</v>
          </cell>
          <cell r="CC2369">
            <v>0</v>
          </cell>
          <cell r="CD2369">
            <v>0</v>
          </cell>
          <cell r="CE2369" t="str">
            <v>AJIPT5953G</v>
          </cell>
          <cell r="CF2369" t="str">
            <v>Anant Pednekar</v>
          </cell>
          <cell r="CG2369" t="str">
            <v>Anant Pednekar</v>
          </cell>
        </row>
        <row r="2370">
          <cell r="B2370">
            <v>10002128</v>
          </cell>
          <cell r="C2370" t="str">
            <v>Active</v>
          </cell>
          <cell r="D2370">
            <v>2011299999</v>
          </cell>
          <cell r="E2370" t="str">
            <v>DAMAN-COMMON</v>
          </cell>
          <cell r="F2370" t="str">
            <v>2011200029</v>
          </cell>
          <cell r="G2370" t="str">
            <v>NA</v>
          </cell>
          <cell r="H2370" t="str">
            <v>M</v>
          </cell>
          <cell r="I2370" t="str">
            <v xml:space="preserve">Mahesh </v>
          </cell>
          <cell r="J2370" t="str">
            <v>Patel</v>
          </cell>
          <cell r="K2370" t="str">
            <v>Chagan</v>
          </cell>
          <cell r="L2370" t="str">
            <v>Helper</v>
          </cell>
          <cell r="M2370" t="str">
            <v>Production</v>
          </cell>
          <cell r="N2370" t="str">
            <v>Core</v>
          </cell>
          <cell r="O2370">
            <v>0</v>
          </cell>
          <cell r="P2370" t="str">
            <v>PCP Manufacturing</v>
          </cell>
          <cell r="Q2370">
            <v>0</v>
          </cell>
          <cell r="R2370" t="str">
            <v>Personal Care Products</v>
          </cell>
          <cell r="S2370" t="str">
            <v>Associate</v>
          </cell>
          <cell r="T2370" t="str">
            <v>A - 0</v>
          </cell>
          <cell r="U2370" t="str">
            <v>Daman</v>
          </cell>
          <cell r="V2370" t="str">
            <v>Daman</v>
          </cell>
          <cell r="W2370">
            <v>39692</v>
          </cell>
          <cell r="X2370">
            <v>39692</v>
          </cell>
          <cell r="Y2370">
            <v>0</v>
          </cell>
          <cell r="Z2370">
            <v>7.4644703551496763</v>
          </cell>
          <cell r="AA2370">
            <v>7.4644703551496763</v>
          </cell>
          <cell r="AB2370">
            <v>0</v>
          </cell>
          <cell r="AC2370">
            <v>0</v>
          </cell>
          <cell r="AD2370">
            <v>39873</v>
          </cell>
          <cell r="AE2370">
            <v>0</v>
          </cell>
          <cell r="AF2370">
            <v>39873</v>
          </cell>
          <cell r="AG2370">
            <v>0</v>
          </cell>
          <cell r="AH2370">
            <v>0</v>
          </cell>
          <cell r="AI2370">
            <v>0</v>
          </cell>
          <cell r="AJ2370">
            <v>0</v>
          </cell>
          <cell r="AK2370">
            <v>0</v>
          </cell>
          <cell r="AL2370">
            <v>0</v>
          </cell>
          <cell r="AM2370">
            <v>0</v>
          </cell>
          <cell r="AN2370">
            <v>0</v>
          </cell>
          <cell r="AO2370">
            <v>0</v>
          </cell>
          <cell r="AP2370">
            <v>0</v>
          </cell>
          <cell r="AQ2370">
            <v>0</v>
          </cell>
          <cell r="AR2370">
            <v>0</v>
          </cell>
          <cell r="AS2370">
            <v>0</v>
          </cell>
          <cell r="AT2370">
            <v>0</v>
          </cell>
          <cell r="AU2370">
            <v>0</v>
          </cell>
          <cell r="AV2370">
            <v>0</v>
          </cell>
          <cell r="AW2370">
            <v>0</v>
          </cell>
          <cell r="AX2370">
            <v>0</v>
          </cell>
          <cell r="AY2370">
            <v>0</v>
          </cell>
          <cell r="AZ2370">
            <v>0</v>
          </cell>
          <cell r="BA2370">
            <v>0</v>
          </cell>
          <cell r="BB2370">
            <v>0</v>
          </cell>
          <cell r="BC2370">
            <v>0</v>
          </cell>
          <cell r="BD2370">
            <v>0</v>
          </cell>
          <cell r="BE2370">
            <v>0</v>
          </cell>
          <cell r="BF2370">
            <v>0</v>
          </cell>
          <cell r="BG2370">
            <v>25675</v>
          </cell>
          <cell r="BH2370">
            <v>45</v>
          </cell>
          <cell r="BI2370">
            <v>9</v>
          </cell>
          <cell r="BJ2370">
            <v>46859</v>
          </cell>
          <cell r="BK2370" t="str">
            <v>41 - 45 yrs</v>
          </cell>
          <cell r="BL2370" t="str">
            <v>Married</v>
          </cell>
          <cell r="BM2370">
            <v>5</v>
          </cell>
          <cell r="BN2370" t="str">
            <v xml:space="preserve">At.Post Udwadagam Ta.Pardi </v>
          </cell>
          <cell r="BO2370" t="str">
            <v>Dist.Valsad</v>
          </cell>
          <cell r="BP2370" t="str">
            <v>Gujarat</v>
          </cell>
          <cell r="BQ2370">
            <v>0</v>
          </cell>
          <cell r="BR2370" t="str">
            <v>6th Passed</v>
          </cell>
          <cell r="BS2370">
            <v>0</v>
          </cell>
          <cell r="BT2370">
            <v>0</v>
          </cell>
          <cell r="BU2370">
            <v>0</v>
          </cell>
          <cell r="BV2370">
            <v>0</v>
          </cell>
          <cell r="BW2370">
            <v>0</v>
          </cell>
          <cell r="BX2370">
            <v>0</v>
          </cell>
          <cell r="BY2370">
            <v>0</v>
          </cell>
          <cell r="BZ2370">
            <v>0</v>
          </cell>
          <cell r="CA2370">
            <v>0</v>
          </cell>
          <cell r="CB2370">
            <v>0</v>
          </cell>
          <cell r="CC2370">
            <v>0</v>
          </cell>
          <cell r="CD2370">
            <v>0</v>
          </cell>
          <cell r="CE2370" t="str">
            <v>CIBPP0435R</v>
          </cell>
          <cell r="CF2370" t="str">
            <v>Hitesh Patel</v>
          </cell>
          <cell r="CG2370">
            <v>0</v>
          </cell>
        </row>
        <row r="2371">
          <cell r="B2371">
            <v>10002108</v>
          </cell>
          <cell r="C2371" t="str">
            <v>Active</v>
          </cell>
          <cell r="D2371">
            <v>2011299999</v>
          </cell>
          <cell r="E2371" t="str">
            <v>DAMAN-COMMON</v>
          </cell>
          <cell r="F2371" t="str">
            <v>2011200013</v>
          </cell>
          <cell r="G2371" t="str">
            <v>NA</v>
          </cell>
          <cell r="H2371" t="str">
            <v>M</v>
          </cell>
          <cell r="I2371" t="str">
            <v>Gaju</v>
          </cell>
          <cell r="J2371" t="str">
            <v>Nayak</v>
          </cell>
          <cell r="K2371" t="str">
            <v>Raviya</v>
          </cell>
          <cell r="L2371" t="str">
            <v>Helper</v>
          </cell>
          <cell r="M2371" t="str">
            <v>Production</v>
          </cell>
          <cell r="N2371" t="str">
            <v>Core</v>
          </cell>
          <cell r="O2371">
            <v>0</v>
          </cell>
          <cell r="P2371" t="str">
            <v>PCP Manufacturing</v>
          </cell>
          <cell r="Q2371">
            <v>0</v>
          </cell>
          <cell r="R2371" t="str">
            <v>Personal Care Products</v>
          </cell>
          <cell r="S2371" t="str">
            <v>Associate</v>
          </cell>
          <cell r="T2371" t="str">
            <v>A - 0</v>
          </cell>
          <cell r="U2371" t="str">
            <v>Daman</v>
          </cell>
          <cell r="V2371" t="str">
            <v>Daman</v>
          </cell>
          <cell r="W2371">
            <v>39692</v>
          </cell>
          <cell r="X2371">
            <v>39692</v>
          </cell>
          <cell r="Y2371">
            <v>2</v>
          </cell>
          <cell r="Z2371">
            <v>7.4644703554667693</v>
          </cell>
          <cell r="AA2371">
            <v>9.4644703554667693</v>
          </cell>
          <cell r="AB2371">
            <v>0</v>
          </cell>
          <cell r="AC2371">
            <v>0</v>
          </cell>
          <cell r="AD2371">
            <v>39873</v>
          </cell>
          <cell r="AE2371">
            <v>0</v>
          </cell>
          <cell r="AF2371">
            <v>39873</v>
          </cell>
          <cell r="AG2371">
            <v>0</v>
          </cell>
          <cell r="AH2371">
            <v>0</v>
          </cell>
          <cell r="AI2371">
            <v>0</v>
          </cell>
          <cell r="AJ2371">
            <v>0</v>
          </cell>
          <cell r="AK2371">
            <v>0</v>
          </cell>
          <cell r="AL2371">
            <v>0</v>
          </cell>
          <cell r="AM2371">
            <v>0</v>
          </cell>
          <cell r="AN2371">
            <v>0</v>
          </cell>
          <cell r="AO2371">
            <v>0</v>
          </cell>
          <cell r="AP2371">
            <v>0</v>
          </cell>
          <cell r="AQ2371">
            <v>0</v>
          </cell>
          <cell r="AR2371">
            <v>0</v>
          </cell>
          <cell r="AS2371">
            <v>0</v>
          </cell>
          <cell r="AT2371">
            <v>0</v>
          </cell>
          <cell r="AU2371">
            <v>0</v>
          </cell>
          <cell r="AV2371">
            <v>0</v>
          </cell>
          <cell r="AW2371">
            <v>0</v>
          </cell>
          <cell r="AX2371">
            <v>0</v>
          </cell>
          <cell r="AY2371">
            <v>0</v>
          </cell>
          <cell r="AZ2371">
            <v>0</v>
          </cell>
          <cell r="BA2371">
            <v>0</v>
          </cell>
          <cell r="BB2371">
            <v>0</v>
          </cell>
          <cell r="BC2371">
            <v>0</v>
          </cell>
          <cell r="BD2371">
            <v>0</v>
          </cell>
          <cell r="BE2371">
            <v>0</v>
          </cell>
          <cell r="BF2371">
            <v>0</v>
          </cell>
          <cell r="BG2371">
            <v>27395</v>
          </cell>
          <cell r="BH2371">
            <v>41</v>
          </cell>
          <cell r="BI2371">
            <v>1</v>
          </cell>
          <cell r="BJ2371">
            <v>48579</v>
          </cell>
          <cell r="BK2371" t="str">
            <v>36 - 40 yrs</v>
          </cell>
          <cell r="BL2371" t="str">
            <v>Married</v>
          </cell>
          <cell r="BM2371">
            <v>4</v>
          </cell>
          <cell r="BN2371" t="str">
            <v xml:space="preserve">At.Post Udwadagam Ta.Pardi </v>
          </cell>
          <cell r="BO2371" t="str">
            <v>Dist.Valsad</v>
          </cell>
          <cell r="BP2371" t="str">
            <v>Gujarat</v>
          </cell>
          <cell r="BQ2371">
            <v>0</v>
          </cell>
          <cell r="BR2371" t="str">
            <v>2nd Passed</v>
          </cell>
          <cell r="BS2371">
            <v>0</v>
          </cell>
          <cell r="BT2371">
            <v>0</v>
          </cell>
          <cell r="BU2371">
            <v>0</v>
          </cell>
          <cell r="BV2371">
            <v>0</v>
          </cell>
          <cell r="BW2371">
            <v>0</v>
          </cell>
          <cell r="BX2371">
            <v>0</v>
          </cell>
          <cell r="BY2371">
            <v>0</v>
          </cell>
          <cell r="BZ2371">
            <v>0</v>
          </cell>
          <cell r="CA2371">
            <v>0</v>
          </cell>
          <cell r="CB2371">
            <v>0</v>
          </cell>
          <cell r="CC2371">
            <v>0</v>
          </cell>
          <cell r="CD2371">
            <v>0</v>
          </cell>
          <cell r="CE2371" t="str">
            <v>ATIPN1572B</v>
          </cell>
          <cell r="CF2371" t="str">
            <v>Shriram Sirsikar</v>
          </cell>
          <cell r="CG2371">
            <v>0</v>
          </cell>
        </row>
        <row r="2372">
          <cell r="B2372">
            <v>10002214</v>
          </cell>
          <cell r="C2372" t="str">
            <v>Active</v>
          </cell>
          <cell r="D2372">
            <v>2011299999</v>
          </cell>
          <cell r="E2372" t="str">
            <v>DAMAN-COMMON</v>
          </cell>
          <cell r="F2372" t="str">
            <v>2011200096</v>
          </cell>
          <cell r="G2372" t="str">
            <v>NA</v>
          </cell>
          <cell r="H2372" t="str">
            <v>F</v>
          </cell>
          <cell r="I2372" t="str">
            <v xml:space="preserve">Chanchal </v>
          </cell>
          <cell r="J2372" t="str">
            <v>Patel</v>
          </cell>
          <cell r="K2372" t="str">
            <v>Sureshbhai</v>
          </cell>
          <cell r="L2372" t="str">
            <v>Operator</v>
          </cell>
          <cell r="M2372" t="str">
            <v>Production</v>
          </cell>
          <cell r="N2372" t="str">
            <v>Core</v>
          </cell>
          <cell r="O2372">
            <v>0</v>
          </cell>
          <cell r="P2372" t="str">
            <v>PCP Manufacturing</v>
          </cell>
          <cell r="Q2372">
            <v>0</v>
          </cell>
          <cell r="R2372" t="str">
            <v>Personal Care Products</v>
          </cell>
          <cell r="S2372" t="str">
            <v>Associate</v>
          </cell>
          <cell r="T2372" t="str">
            <v>A1</v>
          </cell>
          <cell r="U2372" t="str">
            <v>Daman</v>
          </cell>
          <cell r="V2372" t="str">
            <v>Daman</v>
          </cell>
          <cell r="W2372">
            <v>39692</v>
          </cell>
          <cell r="X2372">
            <v>39692</v>
          </cell>
          <cell r="Y2372">
            <v>3</v>
          </cell>
          <cell r="Z2372">
            <v>7.4644703554667693</v>
          </cell>
          <cell r="AA2372">
            <v>10.464470355466769</v>
          </cell>
          <cell r="AB2372">
            <v>0</v>
          </cell>
          <cell r="AC2372">
            <v>0</v>
          </cell>
          <cell r="AD2372">
            <v>39873</v>
          </cell>
          <cell r="AE2372">
            <v>0</v>
          </cell>
          <cell r="AF2372">
            <v>39873</v>
          </cell>
          <cell r="AG2372">
            <v>0</v>
          </cell>
          <cell r="AH2372">
            <v>0</v>
          </cell>
          <cell r="AI2372">
            <v>0</v>
          </cell>
          <cell r="AJ2372">
            <v>0</v>
          </cell>
          <cell r="AK2372">
            <v>0</v>
          </cell>
          <cell r="AL2372">
            <v>0</v>
          </cell>
          <cell r="AM2372">
            <v>0</v>
          </cell>
          <cell r="AN2372">
            <v>0</v>
          </cell>
          <cell r="AO2372">
            <v>0</v>
          </cell>
          <cell r="AP2372">
            <v>0</v>
          </cell>
          <cell r="AQ2372">
            <v>0</v>
          </cell>
          <cell r="AR2372">
            <v>0</v>
          </cell>
          <cell r="AS2372">
            <v>0</v>
          </cell>
          <cell r="AT2372">
            <v>0</v>
          </cell>
          <cell r="AU2372">
            <v>0</v>
          </cell>
          <cell r="AV2372">
            <v>0</v>
          </cell>
          <cell r="AW2372">
            <v>0</v>
          </cell>
          <cell r="AX2372">
            <v>0</v>
          </cell>
          <cell r="AY2372">
            <v>0</v>
          </cell>
          <cell r="AZ2372">
            <v>0</v>
          </cell>
          <cell r="BA2372">
            <v>0</v>
          </cell>
          <cell r="BB2372">
            <v>0</v>
          </cell>
          <cell r="BC2372">
            <v>0</v>
          </cell>
          <cell r="BD2372">
            <v>0</v>
          </cell>
          <cell r="BE2372">
            <v>0</v>
          </cell>
          <cell r="BF2372">
            <v>0</v>
          </cell>
          <cell r="BG2372">
            <v>26085</v>
          </cell>
          <cell r="BH2372">
            <v>44</v>
          </cell>
          <cell r="BI2372">
            <v>8</v>
          </cell>
          <cell r="BJ2372">
            <v>47269</v>
          </cell>
          <cell r="BK2372" t="str">
            <v>41 - 45 yrs</v>
          </cell>
          <cell r="BL2372" t="str">
            <v>Married</v>
          </cell>
          <cell r="BM2372">
            <v>3</v>
          </cell>
          <cell r="BN2372" t="str">
            <v>At.Post Motivankad Nani Daman</v>
          </cell>
          <cell r="BO2372" t="str">
            <v>Daman</v>
          </cell>
          <cell r="BP2372" t="str">
            <v>Daman &amp; Diu</v>
          </cell>
          <cell r="BQ2372">
            <v>0</v>
          </cell>
          <cell r="BR2372" t="str">
            <v>SSC Passed</v>
          </cell>
          <cell r="BS2372">
            <v>0</v>
          </cell>
          <cell r="BT2372">
            <v>0</v>
          </cell>
          <cell r="BU2372">
            <v>0</v>
          </cell>
          <cell r="BV2372">
            <v>0</v>
          </cell>
          <cell r="BW2372">
            <v>0</v>
          </cell>
          <cell r="BX2372">
            <v>0</v>
          </cell>
          <cell r="BY2372">
            <v>0</v>
          </cell>
          <cell r="BZ2372">
            <v>0</v>
          </cell>
          <cell r="CA2372">
            <v>0</v>
          </cell>
          <cell r="CB2372">
            <v>0</v>
          </cell>
          <cell r="CC2372">
            <v>0</v>
          </cell>
          <cell r="CD2372">
            <v>0</v>
          </cell>
          <cell r="CE2372" t="str">
            <v>CIAPP9696K</v>
          </cell>
          <cell r="CF2372" t="str">
            <v>Hitesh Patel</v>
          </cell>
          <cell r="CG2372">
            <v>0</v>
          </cell>
        </row>
        <row r="2373">
          <cell r="B2373">
            <v>10002890</v>
          </cell>
          <cell r="C2373" t="str">
            <v>Inactive</v>
          </cell>
          <cell r="D2373">
            <v>0</v>
          </cell>
          <cell r="E2373">
            <v>0</v>
          </cell>
          <cell r="F2373" t="str">
            <v>2011400244</v>
          </cell>
          <cell r="G2373" t="str">
            <v>B00589</v>
          </cell>
          <cell r="H2373" t="str">
            <v>M</v>
          </cell>
          <cell r="I2373" t="str">
            <v>Rinku</v>
          </cell>
          <cell r="J2373">
            <v>0</v>
          </cell>
          <cell r="K2373">
            <v>0</v>
          </cell>
          <cell r="L2373" t="str">
            <v>Operator</v>
          </cell>
          <cell r="M2373" t="str">
            <v>Production</v>
          </cell>
          <cell r="N2373">
            <v>0</v>
          </cell>
          <cell r="O2373" t="str">
            <v>Tank Farm</v>
          </cell>
          <cell r="P2373" t="str">
            <v>PCP Manufacturing</v>
          </cell>
          <cell r="Q2373">
            <v>0</v>
          </cell>
          <cell r="R2373" t="str">
            <v>Personal Care Products</v>
          </cell>
          <cell r="S2373" t="str">
            <v>Associate</v>
          </cell>
          <cell r="T2373" t="str">
            <v>A1</v>
          </cell>
          <cell r="U2373" t="str">
            <v>Baddi</v>
          </cell>
          <cell r="V2373" t="str">
            <v>Baddi</v>
          </cell>
          <cell r="W2373">
            <v>41267</v>
          </cell>
          <cell r="X2373">
            <v>41244</v>
          </cell>
          <cell r="Y2373">
            <v>3</v>
          </cell>
          <cell r="Z2373">
            <v>3.1494018619989919</v>
          </cell>
          <cell r="AA2373">
            <v>6.1494018619989923</v>
          </cell>
          <cell r="AB2373">
            <v>0</v>
          </cell>
          <cell r="AC2373">
            <v>0</v>
          </cell>
          <cell r="AD2373">
            <v>41448</v>
          </cell>
          <cell r="AE2373">
            <v>0</v>
          </cell>
          <cell r="AF2373">
            <v>41448</v>
          </cell>
          <cell r="AG2373">
            <v>0</v>
          </cell>
          <cell r="AH2373">
            <v>0</v>
          </cell>
          <cell r="AI2373">
            <v>0</v>
          </cell>
          <cell r="AJ2373">
            <v>0</v>
          </cell>
          <cell r="AK2373">
            <v>0</v>
          </cell>
          <cell r="AL2373">
            <v>0</v>
          </cell>
          <cell r="AM2373">
            <v>0</v>
          </cell>
          <cell r="AN2373">
            <v>0</v>
          </cell>
          <cell r="AO2373">
            <v>0</v>
          </cell>
          <cell r="AP2373">
            <v>0</v>
          </cell>
          <cell r="AQ2373">
            <v>0</v>
          </cell>
          <cell r="AR2373">
            <v>0</v>
          </cell>
          <cell r="AS2373">
            <v>0</v>
          </cell>
          <cell r="AT2373">
            <v>0</v>
          </cell>
          <cell r="AU2373">
            <v>0</v>
          </cell>
          <cell r="AV2373">
            <v>0</v>
          </cell>
          <cell r="AW2373">
            <v>0</v>
          </cell>
          <cell r="AX2373">
            <v>0</v>
          </cell>
          <cell r="AY2373">
            <v>0</v>
          </cell>
          <cell r="AZ2373">
            <v>0</v>
          </cell>
          <cell r="BA2373">
            <v>0</v>
          </cell>
          <cell r="BB2373">
            <v>0</v>
          </cell>
          <cell r="BC2373">
            <v>0</v>
          </cell>
          <cell r="BD2373">
            <v>0</v>
          </cell>
          <cell r="BE2373">
            <v>0</v>
          </cell>
          <cell r="BF2373">
            <v>0</v>
          </cell>
          <cell r="BG2373">
            <v>32136</v>
          </cell>
          <cell r="BH2373">
            <v>28</v>
          </cell>
          <cell r="BI2373">
            <v>1</v>
          </cell>
          <cell r="BJ2373">
            <v>54050</v>
          </cell>
          <cell r="BK2373" t="str">
            <v>Less than 30 yrs and equal to 30 yrs</v>
          </cell>
          <cell r="BL2373" t="str">
            <v>Married</v>
          </cell>
          <cell r="BM2373">
            <v>4</v>
          </cell>
          <cell r="BN2373" t="str">
            <v>VPO Giun, Tehsil Sarkaghat</v>
          </cell>
          <cell r="BO2373" t="str">
            <v>Mandi</v>
          </cell>
          <cell r="BP2373" t="str">
            <v>Himachal Pradesh</v>
          </cell>
          <cell r="BQ2373">
            <v>175040</v>
          </cell>
          <cell r="BR2373" t="str">
            <v>12th</v>
          </cell>
          <cell r="BS2373">
            <v>0</v>
          </cell>
          <cell r="BT2373">
            <v>0</v>
          </cell>
          <cell r="BU2373" t="str">
            <v>Chemex Oil Pvt Ltd</v>
          </cell>
          <cell r="BV2373">
            <v>42113</v>
          </cell>
          <cell r="BW2373">
            <v>42095</v>
          </cell>
          <cell r="BX2373">
            <v>42209</v>
          </cell>
          <cell r="BY2373" t="str">
            <v>Personal Reason</v>
          </cell>
          <cell r="BZ2373" t="str">
            <v>Resignation</v>
          </cell>
          <cell r="CA2373">
            <v>0</v>
          </cell>
          <cell r="CB2373" t="str">
            <v>Voluntary</v>
          </cell>
          <cell r="CC2373">
            <v>0</v>
          </cell>
          <cell r="CD2373" t="str">
            <v>O+</v>
          </cell>
          <cell r="CE2373" t="str">
            <v>BPZPR6746H</v>
          </cell>
          <cell r="CF2373">
            <v>0</v>
          </cell>
          <cell r="CG2373">
            <v>0</v>
          </cell>
        </row>
        <row r="2374">
          <cell r="B2374">
            <v>10002215</v>
          </cell>
          <cell r="C2374" t="str">
            <v>Active</v>
          </cell>
          <cell r="D2374">
            <v>2011299999</v>
          </cell>
          <cell r="E2374" t="str">
            <v>DAMAN-COMMON</v>
          </cell>
          <cell r="F2374" t="str">
            <v>2011200097</v>
          </cell>
          <cell r="G2374" t="str">
            <v>NA</v>
          </cell>
          <cell r="H2374" t="str">
            <v>M</v>
          </cell>
          <cell r="I2374" t="str">
            <v xml:space="preserve">Rajulal </v>
          </cell>
          <cell r="J2374" t="str">
            <v>Shingh</v>
          </cell>
          <cell r="K2374" t="str">
            <v>Nandkishor</v>
          </cell>
          <cell r="L2374" t="str">
            <v>Helper</v>
          </cell>
          <cell r="M2374" t="str">
            <v>Production</v>
          </cell>
          <cell r="N2374" t="str">
            <v>Core</v>
          </cell>
          <cell r="O2374">
            <v>0</v>
          </cell>
          <cell r="P2374" t="str">
            <v>PCP Manufacturing</v>
          </cell>
          <cell r="Q2374">
            <v>0</v>
          </cell>
          <cell r="R2374" t="str">
            <v>Personal Care Products</v>
          </cell>
          <cell r="S2374" t="str">
            <v>Associate</v>
          </cell>
          <cell r="T2374" t="str">
            <v>A - 0</v>
          </cell>
          <cell r="U2374" t="str">
            <v>Daman</v>
          </cell>
          <cell r="V2374" t="str">
            <v>Daman</v>
          </cell>
          <cell r="W2374">
            <v>39692</v>
          </cell>
          <cell r="X2374">
            <v>39692</v>
          </cell>
          <cell r="Y2374">
            <v>0</v>
          </cell>
          <cell r="Z2374">
            <v>7.4644703551496763</v>
          </cell>
          <cell r="AA2374">
            <v>7.4644703551496763</v>
          </cell>
          <cell r="AB2374">
            <v>0</v>
          </cell>
          <cell r="AC2374">
            <v>0</v>
          </cell>
          <cell r="AD2374">
            <v>39873</v>
          </cell>
          <cell r="AE2374">
            <v>0</v>
          </cell>
          <cell r="AF2374">
            <v>39873</v>
          </cell>
          <cell r="AG2374">
            <v>0</v>
          </cell>
          <cell r="AH2374">
            <v>0</v>
          </cell>
          <cell r="AI2374">
            <v>0</v>
          </cell>
          <cell r="AJ2374">
            <v>0</v>
          </cell>
          <cell r="AK2374">
            <v>0</v>
          </cell>
          <cell r="AL2374">
            <v>0</v>
          </cell>
          <cell r="AM2374">
            <v>0</v>
          </cell>
          <cell r="AN2374">
            <v>0</v>
          </cell>
          <cell r="AO2374">
            <v>0</v>
          </cell>
          <cell r="AP2374">
            <v>0</v>
          </cell>
          <cell r="AQ2374">
            <v>0</v>
          </cell>
          <cell r="AR2374">
            <v>0</v>
          </cell>
          <cell r="AS2374">
            <v>0</v>
          </cell>
          <cell r="AT2374">
            <v>0</v>
          </cell>
          <cell r="AU2374">
            <v>0</v>
          </cell>
          <cell r="AV2374">
            <v>0</v>
          </cell>
          <cell r="AW2374">
            <v>0</v>
          </cell>
          <cell r="AX2374">
            <v>0</v>
          </cell>
          <cell r="AY2374">
            <v>0</v>
          </cell>
          <cell r="AZ2374">
            <v>0</v>
          </cell>
          <cell r="BA2374">
            <v>0</v>
          </cell>
          <cell r="BB2374">
            <v>0</v>
          </cell>
          <cell r="BC2374">
            <v>0</v>
          </cell>
          <cell r="BD2374">
            <v>0</v>
          </cell>
          <cell r="BE2374">
            <v>0</v>
          </cell>
          <cell r="BF2374">
            <v>0</v>
          </cell>
          <cell r="BG2374">
            <v>32238</v>
          </cell>
          <cell r="BH2374">
            <v>27</v>
          </cell>
          <cell r="BI2374">
            <v>10</v>
          </cell>
          <cell r="BJ2374">
            <v>53421</v>
          </cell>
          <cell r="BK2374" t="str">
            <v>Less than and equal to 30 yrs</v>
          </cell>
          <cell r="BL2374" t="str">
            <v>Unmarried</v>
          </cell>
          <cell r="BM2374">
            <v>5</v>
          </cell>
          <cell r="BN2374" t="str">
            <v>Vill.Dakhanitola Khadi GOPAL GUNJ</v>
          </cell>
          <cell r="BO2374" t="str">
            <v>BHORA</v>
          </cell>
          <cell r="BP2374" t="str">
            <v>PATNA</v>
          </cell>
          <cell r="BQ2374">
            <v>0</v>
          </cell>
          <cell r="BR2374" t="str">
            <v>5th Passed</v>
          </cell>
          <cell r="BS2374">
            <v>0</v>
          </cell>
          <cell r="BT2374">
            <v>0</v>
          </cell>
          <cell r="BU2374">
            <v>0</v>
          </cell>
          <cell r="BV2374">
            <v>0</v>
          </cell>
          <cell r="BW2374">
            <v>0</v>
          </cell>
          <cell r="BX2374">
            <v>0</v>
          </cell>
          <cell r="BY2374">
            <v>0</v>
          </cell>
          <cell r="BZ2374">
            <v>0</v>
          </cell>
          <cell r="CA2374">
            <v>0</v>
          </cell>
          <cell r="CB2374">
            <v>0</v>
          </cell>
          <cell r="CC2374">
            <v>0</v>
          </cell>
          <cell r="CD2374">
            <v>0</v>
          </cell>
          <cell r="CE2374" t="str">
            <v/>
          </cell>
          <cell r="CF2374" t="str">
            <v>Manish D. Patel</v>
          </cell>
          <cell r="CG2374">
            <v>0</v>
          </cell>
        </row>
        <row r="2375">
          <cell r="B2375">
            <v>10002129</v>
          </cell>
          <cell r="C2375" t="str">
            <v>Active</v>
          </cell>
          <cell r="D2375">
            <v>2011299999</v>
          </cell>
          <cell r="E2375" t="str">
            <v>DAMAN-COMMON</v>
          </cell>
          <cell r="F2375" t="str">
            <v>2011200030</v>
          </cell>
          <cell r="G2375" t="str">
            <v>NA</v>
          </cell>
          <cell r="H2375" t="str">
            <v>M</v>
          </cell>
          <cell r="I2375" t="str">
            <v xml:space="preserve">Dipak </v>
          </cell>
          <cell r="J2375" t="str">
            <v>Mardi</v>
          </cell>
          <cell r="K2375" t="str">
            <v>Maghala</v>
          </cell>
          <cell r="L2375" t="str">
            <v>Helper</v>
          </cell>
          <cell r="M2375" t="str">
            <v>Dispatch</v>
          </cell>
          <cell r="N2375" t="str">
            <v>Support</v>
          </cell>
          <cell r="O2375">
            <v>0</v>
          </cell>
          <cell r="P2375" t="str">
            <v>PCP Manufacturing</v>
          </cell>
          <cell r="Q2375">
            <v>0</v>
          </cell>
          <cell r="R2375" t="str">
            <v>Personal Care Products</v>
          </cell>
          <cell r="S2375" t="str">
            <v>Associate</v>
          </cell>
          <cell r="T2375" t="str">
            <v>A - 0</v>
          </cell>
          <cell r="U2375" t="str">
            <v>Daman</v>
          </cell>
          <cell r="V2375" t="str">
            <v>Daman</v>
          </cell>
          <cell r="W2375">
            <v>39692</v>
          </cell>
          <cell r="X2375">
            <v>39692</v>
          </cell>
          <cell r="Y2375">
            <v>0</v>
          </cell>
          <cell r="Z2375">
            <v>7.4644703554667693</v>
          </cell>
          <cell r="AA2375">
            <v>7.4644703554667693</v>
          </cell>
          <cell r="AB2375">
            <v>0</v>
          </cell>
          <cell r="AC2375">
            <v>0</v>
          </cell>
          <cell r="AD2375">
            <v>39873</v>
          </cell>
          <cell r="AE2375">
            <v>0</v>
          </cell>
          <cell r="AF2375">
            <v>39873</v>
          </cell>
          <cell r="AG2375">
            <v>0</v>
          </cell>
          <cell r="AH2375">
            <v>0</v>
          </cell>
          <cell r="AI2375">
            <v>0</v>
          </cell>
          <cell r="AJ2375">
            <v>0</v>
          </cell>
          <cell r="AK2375">
            <v>0</v>
          </cell>
          <cell r="AL2375">
            <v>0</v>
          </cell>
          <cell r="AM2375">
            <v>0</v>
          </cell>
          <cell r="AN2375">
            <v>0</v>
          </cell>
          <cell r="AO2375">
            <v>0</v>
          </cell>
          <cell r="AP2375">
            <v>0</v>
          </cell>
          <cell r="AQ2375">
            <v>0</v>
          </cell>
          <cell r="AR2375">
            <v>0</v>
          </cell>
          <cell r="AS2375">
            <v>0</v>
          </cell>
          <cell r="AT2375">
            <v>0</v>
          </cell>
          <cell r="AU2375">
            <v>0</v>
          </cell>
          <cell r="AV2375">
            <v>0</v>
          </cell>
          <cell r="AW2375">
            <v>0</v>
          </cell>
          <cell r="AX2375">
            <v>0</v>
          </cell>
          <cell r="AY2375">
            <v>0</v>
          </cell>
          <cell r="AZ2375">
            <v>0</v>
          </cell>
          <cell r="BA2375">
            <v>0</v>
          </cell>
          <cell r="BB2375">
            <v>0</v>
          </cell>
          <cell r="BC2375">
            <v>0</v>
          </cell>
          <cell r="BD2375">
            <v>0</v>
          </cell>
          <cell r="BE2375">
            <v>0</v>
          </cell>
          <cell r="BF2375">
            <v>0</v>
          </cell>
          <cell r="BG2375">
            <v>31837</v>
          </cell>
          <cell r="BH2375">
            <v>28</v>
          </cell>
          <cell r="BI2375">
            <v>11</v>
          </cell>
          <cell r="BJ2375">
            <v>53021</v>
          </cell>
          <cell r="BK2375" t="str">
            <v>Less than and equal to 30 yrs</v>
          </cell>
          <cell r="BL2375" t="str">
            <v>Unmarried</v>
          </cell>
          <cell r="BM2375">
            <v>3</v>
          </cell>
          <cell r="BN2375" t="str">
            <v xml:space="preserve">At. Surda(Latardih) At.Saralpur </v>
          </cell>
          <cell r="BO2375" t="str">
            <v>Post.Shankeshwar</v>
          </cell>
          <cell r="BP2375">
            <v>0</v>
          </cell>
          <cell r="BQ2375">
            <v>0</v>
          </cell>
          <cell r="BR2375" t="str">
            <v>2nd Passed</v>
          </cell>
          <cell r="BS2375">
            <v>0</v>
          </cell>
          <cell r="BT2375">
            <v>0</v>
          </cell>
          <cell r="BU2375">
            <v>0</v>
          </cell>
          <cell r="BV2375">
            <v>0</v>
          </cell>
          <cell r="BW2375">
            <v>0</v>
          </cell>
          <cell r="BX2375">
            <v>0</v>
          </cell>
          <cell r="BY2375">
            <v>0</v>
          </cell>
          <cell r="BZ2375">
            <v>0</v>
          </cell>
          <cell r="CA2375">
            <v>0</v>
          </cell>
          <cell r="CB2375">
            <v>0</v>
          </cell>
          <cell r="CC2375">
            <v>0</v>
          </cell>
          <cell r="CD2375">
            <v>0</v>
          </cell>
          <cell r="CE2375" t="str">
            <v>CEXPM4432D</v>
          </cell>
          <cell r="CF2375" t="str">
            <v>Haresh Patel</v>
          </cell>
          <cell r="CG2375">
            <v>0</v>
          </cell>
        </row>
        <row r="2376">
          <cell r="B2376">
            <v>10002238</v>
          </cell>
          <cell r="C2376" t="str">
            <v>Active</v>
          </cell>
          <cell r="D2376">
            <v>2011299999</v>
          </cell>
          <cell r="E2376" t="str">
            <v>DAMAN-COMMON</v>
          </cell>
          <cell r="F2376" t="str">
            <v>2011200113</v>
          </cell>
          <cell r="G2376" t="str">
            <v>NA</v>
          </cell>
          <cell r="H2376" t="str">
            <v>M</v>
          </cell>
          <cell r="I2376" t="str">
            <v>Prakashchandra</v>
          </cell>
          <cell r="J2376" t="str">
            <v>Shetty</v>
          </cell>
          <cell r="K2376" t="str">
            <v>Dharnidhar</v>
          </cell>
          <cell r="L2376" t="str">
            <v>Jr. Officer</v>
          </cell>
          <cell r="M2376" t="str">
            <v>Production</v>
          </cell>
          <cell r="N2376" t="str">
            <v>Core</v>
          </cell>
          <cell r="O2376">
            <v>0</v>
          </cell>
          <cell r="P2376" t="str">
            <v>PCP Manufacturing</v>
          </cell>
          <cell r="Q2376">
            <v>0</v>
          </cell>
          <cell r="R2376" t="str">
            <v>Personal Care Products</v>
          </cell>
          <cell r="S2376" t="str">
            <v>OC</v>
          </cell>
          <cell r="T2376" t="str">
            <v>M - 0</v>
          </cell>
          <cell r="U2376" t="str">
            <v>Daman</v>
          </cell>
          <cell r="V2376" t="str">
            <v>Daman</v>
          </cell>
          <cell r="W2376">
            <v>39692</v>
          </cell>
          <cell r="X2376">
            <v>39692</v>
          </cell>
          <cell r="Y2376">
            <v>1</v>
          </cell>
          <cell r="Z2376">
            <v>7.4644703554667693</v>
          </cell>
          <cell r="AA2376">
            <v>8.4644703554667693</v>
          </cell>
          <cell r="AB2376">
            <v>0</v>
          </cell>
          <cell r="AC2376">
            <v>0</v>
          </cell>
          <cell r="AD2376">
            <v>39873</v>
          </cell>
          <cell r="AE2376">
            <v>0</v>
          </cell>
          <cell r="AF2376">
            <v>39873</v>
          </cell>
          <cell r="AG2376">
            <v>0</v>
          </cell>
          <cell r="AH2376">
            <v>0</v>
          </cell>
          <cell r="AI2376">
            <v>0</v>
          </cell>
          <cell r="AJ2376">
            <v>0</v>
          </cell>
          <cell r="AK2376">
            <v>0</v>
          </cell>
          <cell r="AL2376">
            <v>0</v>
          </cell>
          <cell r="AM2376">
            <v>0</v>
          </cell>
          <cell r="AN2376">
            <v>0</v>
          </cell>
          <cell r="AO2376">
            <v>0</v>
          </cell>
          <cell r="AP2376">
            <v>0</v>
          </cell>
          <cell r="AQ2376">
            <v>0</v>
          </cell>
          <cell r="AR2376">
            <v>0</v>
          </cell>
          <cell r="AS2376">
            <v>0</v>
          </cell>
          <cell r="AT2376">
            <v>0</v>
          </cell>
          <cell r="AU2376">
            <v>0</v>
          </cell>
          <cell r="AV2376">
            <v>0</v>
          </cell>
          <cell r="AW2376">
            <v>0</v>
          </cell>
          <cell r="AX2376">
            <v>0</v>
          </cell>
          <cell r="AY2376">
            <v>0</v>
          </cell>
          <cell r="AZ2376">
            <v>0</v>
          </cell>
          <cell r="BA2376">
            <v>0</v>
          </cell>
          <cell r="BB2376">
            <v>0</v>
          </cell>
          <cell r="BC2376">
            <v>0</v>
          </cell>
          <cell r="BD2376">
            <v>0</v>
          </cell>
          <cell r="BE2376">
            <v>0</v>
          </cell>
          <cell r="BF2376">
            <v>0</v>
          </cell>
          <cell r="BG2376">
            <v>29684</v>
          </cell>
          <cell r="BH2376">
            <v>34</v>
          </cell>
          <cell r="BI2376">
            <v>10</v>
          </cell>
          <cell r="BJ2376">
            <v>50867</v>
          </cell>
          <cell r="BK2376" t="str">
            <v>31 - 35 yrs</v>
          </cell>
          <cell r="BL2376" t="str">
            <v>Married</v>
          </cell>
          <cell r="BM2376">
            <v>5</v>
          </cell>
          <cell r="BN2376" t="str">
            <v>Vill - Saralpur Post - Sankheshwar, Via Tirtol</v>
          </cell>
          <cell r="BO2376" t="str">
            <v>Jasatsinghpur</v>
          </cell>
          <cell r="BP2376" t="str">
            <v>Orissa</v>
          </cell>
          <cell r="BQ2376">
            <v>0</v>
          </cell>
          <cell r="BR2376" t="str">
            <v>B.Sc</v>
          </cell>
          <cell r="BS2376">
            <v>0</v>
          </cell>
          <cell r="BT2376">
            <v>0</v>
          </cell>
          <cell r="BU2376">
            <v>0</v>
          </cell>
          <cell r="BV2376">
            <v>0</v>
          </cell>
          <cell r="BW2376">
            <v>0</v>
          </cell>
          <cell r="BX2376">
            <v>0</v>
          </cell>
          <cell r="BY2376">
            <v>0</v>
          </cell>
          <cell r="BZ2376">
            <v>0</v>
          </cell>
          <cell r="CA2376">
            <v>0</v>
          </cell>
          <cell r="CB2376">
            <v>0</v>
          </cell>
          <cell r="CC2376">
            <v>0</v>
          </cell>
          <cell r="CD2376">
            <v>0</v>
          </cell>
          <cell r="CE2376" t="str">
            <v>ESDPS1102Q</v>
          </cell>
          <cell r="CF2376" t="str">
            <v>Hitesh Patel</v>
          </cell>
          <cell r="CG2376">
            <v>0</v>
          </cell>
        </row>
        <row r="2377">
          <cell r="B2377">
            <v>10003038</v>
          </cell>
          <cell r="C2377" t="str">
            <v>Inactive</v>
          </cell>
          <cell r="D2377">
            <v>1019904999</v>
          </cell>
          <cell r="E2377" t="str">
            <v>MKTG.-OLEO</v>
          </cell>
          <cell r="F2377" t="str">
            <v>1019900051</v>
          </cell>
          <cell r="G2377">
            <v>0</v>
          </cell>
          <cell r="H2377" t="str">
            <v>M</v>
          </cell>
          <cell r="I2377" t="str">
            <v xml:space="preserve">Sahil </v>
          </cell>
          <cell r="J2377" t="str">
            <v>Mishra</v>
          </cell>
          <cell r="K2377" t="str">
            <v>Ashish</v>
          </cell>
          <cell r="L2377" t="str">
            <v>Assistant Manager</v>
          </cell>
          <cell r="M2377" t="str">
            <v>Sales &amp; Marketing</v>
          </cell>
          <cell r="N2377">
            <v>0</v>
          </cell>
          <cell r="O2377">
            <v>0</v>
          </cell>
          <cell r="P2377" t="str">
            <v>Oleo Marketing</v>
          </cell>
          <cell r="Q2377">
            <v>0</v>
          </cell>
          <cell r="R2377" t="str">
            <v>Oleochemicals</v>
          </cell>
          <cell r="S2377" t="str">
            <v>JMC</v>
          </cell>
          <cell r="T2377" t="str">
            <v>EG-1</v>
          </cell>
          <cell r="U2377" t="str">
            <v>Corporate</v>
          </cell>
          <cell r="V2377" t="str">
            <v>Corporate</v>
          </cell>
          <cell r="W2377">
            <v>41421</v>
          </cell>
          <cell r="X2377">
            <v>41395</v>
          </cell>
          <cell r="Y2377">
            <v>0</v>
          </cell>
          <cell r="Z2377">
            <v>2.7274840537798135</v>
          </cell>
          <cell r="AA2377">
            <v>2.7274840537798135</v>
          </cell>
          <cell r="AB2377">
            <v>41786</v>
          </cell>
          <cell r="AC2377">
            <v>0</v>
          </cell>
          <cell r="AD2377">
            <v>41969</v>
          </cell>
          <cell r="AE2377">
            <v>0</v>
          </cell>
          <cell r="AF2377" t="str">
            <v>Extension for 6 months</v>
          </cell>
          <cell r="AG2377">
            <v>0</v>
          </cell>
          <cell r="AH2377">
            <v>0</v>
          </cell>
          <cell r="AI2377">
            <v>0</v>
          </cell>
          <cell r="AJ2377">
            <v>0</v>
          </cell>
          <cell r="AK2377">
            <v>0</v>
          </cell>
          <cell r="AL2377">
            <v>0</v>
          </cell>
          <cell r="AM2377">
            <v>0</v>
          </cell>
          <cell r="AN2377">
            <v>0</v>
          </cell>
          <cell r="AO2377">
            <v>0</v>
          </cell>
          <cell r="AP2377">
            <v>0</v>
          </cell>
          <cell r="AQ2377">
            <v>0</v>
          </cell>
          <cell r="AR2377" t="str">
            <v>MT</v>
          </cell>
          <cell r="AS2377" t="str">
            <v>Oleo Marketing</v>
          </cell>
          <cell r="AT2377">
            <v>0</v>
          </cell>
          <cell r="AU2377">
            <v>0</v>
          </cell>
          <cell r="AV2377">
            <v>0</v>
          </cell>
          <cell r="AW2377">
            <v>0</v>
          </cell>
          <cell r="AX2377">
            <v>0</v>
          </cell>
          <cell r="AY2377">
            <v>0</v>
          </cell>
          <cell r="AZ2377">
            <v>0</v>
          </cell>
          <cell r="BA2377">
            <v>0</v>
          </cell>
          <cell r="BB2377">
            <v>0</v>
          </cell>
          <cell r="BC2377">
            <v>0</v>
          </cell>
          <cell r="BD2377">
            <v>0</v>
          </cell>
          <cell r="BE2377">
            <v>0</v>
          </cell>
          <cell r="BF2377">
            <v>0</v>
          </cell>
          <cell r="BG2377">
            <v>33143</v>
          </cell>
          <cell r="BH2377">
            <v>25</v>
          </cell>
          <cell r="BI2377">
            <v>4</v>
          </cell>
          <cell r="BJ2377">
            <v>55057</v>
          </cell>
          <cell r="BK2377" t="str">
            <v>Less than 30 yrs and equal to 30 yrs</v>
          </cell>
          <cell r="BL2377" t="str">
            <v>Unmarried</v>
          </cell>
          <cell r="BM2377">
            <v>0</v>
          </cell>
          <cell r="BN2377" t="str">
            <v>103, Dev Aryan Apartments, New Vikas Gruh Road, Behind Ankur School</v>
          </cell>
          <cell r="BO2377" t="str">
            <v>Ahmedabad</v>
          </cell>
          <cell r="BP2377" t="str">
            <v>Gujarat</v>
          </cell>
          <cell r="BQ2377">
            <v>380007</v>
          </cell>
          <cell r="BR2377" t="str">
            <v>B.Pharm</v>
          </cell>
          <cell r="BS2377" t="str">
            <v>MBA(IB)</v>
          </cell>
          <cell r="BT2377">
            <v>0</v>
          </cell>
          <cell r="BU2377">
            <v>0</v>
          </cell>
          <cell r="BV2377">
            <v>42124</v>
          </cell>
          <cell r="BW2377">
            <v>42095</v>
          </cell>
          <cell r="BX2377">
            <v>42095</v>
          </cell>
          <cell r="BY2377" t="str">
            <v>ATG</v>
          </cell>
          <cell r="BZ2377" t="str">
            <v>Resignation</v>
          </cell>
          <cell r="CA2377">
            <v>0</v>
          </cell>
          <cell r="CB2377" t="str">
            <v>Involuntary</v>
          </cell>
          <cell r="CC2377">
            <v>0</v>
          </cell>
          <cell r="CD2377">
            <v>0</v>
          </cell>
          <cell r="CE2377" t="str">
            <v>BICPM0653A</v>
          </cell>
          <cell r="CF2377">
            <v>0</v>
          </cell>
          <cell r="CG2377">
            <v>0</v>
          </cell>
        </row>
        <row r="2378">
          <cell r="B2378">
            <v>10002235</v>
          </cell>
          <cell r="C2378" t="str">
            <v>Active</v>
          </cell>
          <cell r="D2378">
            <v>2011299999</v>
          </cell>
          <cell r="E2378" t="str">
            <v>DAMAN-COMMON</v>
          </cell>
          <cell r="F2378" t="str">
            <v>2011200110</v>
          </cell>
          <cell r="G2378" t="str">
            <v>NA</v>
          </cell>
          <cell r="H2378" t="str">
            <v>M</v>
          </cell>
          <cell r="I2378" t="str">
            <v xml:space="preserve">Prasanna </v>
          </cell>
          <cell r="J2378" t="str">
            <v>Behera</v>
          </cell>
          <cell r="K2378" t="str">
            <v>Dhruba Charan</v>
          </cell>
          <cell r="L2378" t="str">
            <v xml:space="preserve">Executive </v>
          </cell>
          <cell r="M2378" t="str">
            <v>Stores</v>
          </cell>
          <cell r="N2378" t="str">
            <v>Core</v>
          </cell>
          <cell r="O2378">
            <v>0</v>
          </cell>
          <cell r="P2378" t="str">
            <v>PCP Manufacturing</v>
          </cell>
          <cell r="Q2378">
            <v>0</v>
          </cell>
          <cell r="R2378" t="str">
            <v>Personal Care Products</v>
          </cell>
          <cell r="S2378" t="str">
            <v>JMC</v>
          </cell>
          <cell r="T2378" t="str">
            <v>EG</v>
          </cell>
          <cell r="U2378" t="str">
            <v>Daman</v>
          </cell>
          <cell r="V2378" t="str">
            <v>Daman</v>
          </cell>
          <cell r="W2378">
            <v>39814</v>
          </cell>
          <cell r="X2378">
            <v>39814</v>
          </cell>
          <cell r="Y2378">
            <v>5</v>
          </cell>
          <cell r="Z2378">
            <v>7.1302237798072108</v>
          </cell>
          <cell r="AA2378">
            <v>12.13022377980721</v>
          </cell>
          <cell r="AB2378">
            <v>0</v>
          </cell>
          <cell r="AC2378">
            <v>0</v>
          </cell>
          <cell r="AD2378">
            <v>39995</v>
          </cell>
          <cell r="AE2378">
            <v>0</v>
          </cell>
          <cell r="AF2378">
            <v>39995</v>
          </cell>
          <cell r="AG2378">
            <v>0</v>
          </cell>
          <cell r="AH2378">
            <v>0</v>
          </cell>
          <cell r="AI2378">
            <v>0</v>
          </cell>
          <cell r="AJ2378">
            <v>0</v>
          </cell>
          <cell r="AK2378">
            <v>42095</v>
          </cell>
          <cell r="AL2378" t="str">
            <v>Junior Executive</v>
          </cell>
          <cell r="AM2378" t="str">
            <v>JMC</v>
          </cell>
          <cell r="AN2378" t="str">
            <v>EG-0</v>
          </cell>
          <cell r="AO2378">
            <v>0</v>
          </cell>
          <cell r="AP2378">
            <v>0</v>
          </cell>
          <cell r="AQ2378">
            <v>0</v>
          </cell>
          <cell r="AR2378">
            <v>0</v>
          </cell>
          <cell r="AS2378">
            <v>0</v>
          </cell>
          <cell r="AT2378">
            <v>0</v>
          </cell>
          <cell r="AU2378">
            <v>0</v>
          </cell>
          <cell r="AV2378">
            <v>0</v>
          </cell>
          <cell r="AW2378">
            <v>0</v>
          </cell>
          <cell r="AX2378">
            <v>0</v>
          </cell>
          <cell r="AY2378">
            <v>0</v>
          </cell>
          <cell r="AZ2378">
            <v>0</v>
          </cell>
          <cell r="BA2378">
            <v>0</v>
          </cell>
          <cell r="BB2378">
            <v>0</v>
          </cell>
          <cell r="BC2378">
            <v>0</v>
          </cell>
          <cell r="BD2378">
            <v>0</v>
          </cell>
          <cell r="BE2378">
            <v>0</v>
          </cell>
          <cell r="BF2378">
            <v>0</v>
          </cell>
          <cell r="BG2378">
            <v>30073</v>
          </cell>
          <cell r="BH2378">
            <v>33</v>
          </cell>
          <cell r="BI2378">
            <v>9</v>
          </cell>
          <cell r="BJ2378">
            <v>51257</v>
          </cell>
          <cell r="BK2378" t="str">
            <v>31 - 35 yrs</v>
          </cell>
          <cell r="BL2378" t="str">
            <v>Married</v>
          </cell>
          <cell r="BM2378">
            <v>5</v>
          </cell>
          <cell r="BN2378" t="str">
            <v>At.Mirzapur, Post. Lankapara</v>
          </cell>
          <cell r="BO2378">
            <v>0</v>
          </cell>
          <cell r="BP2378">
            <v>0</v>
          </cell>
          <cell r="BQ2378">
            <v>0</v>
          </cell>
          <cell r="BR2378" t="str">
            <v>D. Pharm</v>
          </cell>
          <cell r="BS2378">
            <v>0</v>
          </cell>
          <cell r="BT2378" t="str">
            <v>Advance Diploma in Material Mgmt.</v>
          </cell>
          <cell r="BU2378">
            <v>0</v>
          </cell>
          <cell r="BV2378">
            <v>0</v>
          </cell>
          <cell r="BW2378">
            <v>0</v>
          </cell>
          <cell r="BX2378">
            <v>0</v>
          </cell>
          <cell r="BY2378">
            <v>0</v>
          </cell>
          <cell r="BZ2378">
            <v>0</v>
          </cell>
          <cell r="CA2378">
            <v>0</v>
          </cell>
          <cell r="CB2378">
            <v>0</v>
          </cell>
          <cell r="CC2378">
            <v>0</v>
          </cell>
          <cell r="CD2378">
            <v>0</v>
          </cell>
          <cell r="CE2378" t="str">
            <v>ATTPB7759D</v>
          </cell>
          <cell r="CF2378" t="str">
            <v>Bhavin Malaviya</v>
          </cell>
          <cell r="CG2378" t="str">
            <v>Bhavin Malaviya</v>
          </cell>
        </row>
        <row r="2379">
          <cell r="B2379">
            <v>10002186</v>
          </cell>
          <cell r="C2379" t="str">
            <v>Inactive</v>
          </cell>
          <cell r="D2379">
            <v>0</v>
          </cell>
          <cell r="E2379">
            <v>0</v>
          </cell>
          <cell r="F2379" t="e">
            <v>#N/A</v>
          </cell>
          <cell r="G2379" t="str">
            <v>NA</v>
          </cell>
          <cell r="H2379" t="str">
            <v>M</v>
          </cell>
          <cell r="I2379" t="str">
            <v xml:space="preserve">Bhavesh </v>
          </cell>
          <cell r="J2379" t="str">
            <v>Patel</v>
          </cell>
          <cell r="K2379" t="str">
            <v>Dhirajlal</v>
          </cell>
          <cell r="L2379" t="str">
            <v>Jr. Officer</v>
          </cell>
          <cell r="M2379" t="str">
            <v>Accounts</v>
          </cell>
          <cell r="N2379">
            <v>0</v>
          </cell>
          <cell r="O2379">
            <v>0</v>
          </cell>
          <cell r="P2379" t="str">
            <v>Finance &amp; Accounts</v>
          </cell>
          <cell r="Q2379" t="str">
            <v>Accounts</v>
          </cell>
          <cell r="R2379" t="str">
            <v>Corporate Shared Services</v>
          </cell>
          <cell r="S2379" t="str">
            <v>OC</v>
          </cell>
          <cell r="T2379" t="str">
            <v>M - 0</v>
          </cell>
          <cell r="U2379" t="str">
            <v>Daman</v>
          </cell>
          <cell r="V2379" t="str">
            <v>Daman</v>
          </cell>
          <cell r="W2379">
            <v>39986</v>
          </cell>
          <cell r="X2379">
            <v>39965</v>
          </cell>
          <cell r="Y2379">
            <v>1</v>
          </cell>
          <cell r="Z2379">
            <v>6.6589909034119747</v>
          </cell>
          <cell r="AA2379">
            <v>7.6589909034119747</v>
          </cell>
          <cell r="AB2379">
            <v>0</v>
          </cell>
          <cell r="AC2379">
            <v>0</v>
          </cell>
          <cell r="AD2379">
            <v>40167</v>
          </cell>
          <cell r="AE2379">
            <v>0</v>
          </cell>
          <cell r="AF2379">
            <v>40179</v>
          </cell>
          <cell r="AG2379">
            <v>0</v>
          </cell>
          <cell r="AH2379">
            <v>0</v>
          </cell>
          <cell r="AI2379">
            <v>0</v>
          </cell>
          <cell r="AJ2379">
            <v>0</v>
          </cell>
          <cell r="AK2379">
            <v>0</v>
          </cell>
          <cell r="AL2379">
            <v>0</v>
          </cell>
          <cell r="AM2379">
            <v>0</v>
          </cell>
          <cell r="AN2379">
            <v>0</v>
          </cell>
          <cell r="AO2379">
            <v>0</v>
          </cell>
          <cell r="AP2379">
            <v>0</v>
          </cell>
          <cell r="AQ2379">
            <v>0</v>
          </cell>
          <cell r="AR2379">
            <v>0</v>
          </cell>
          <cell r="AS2379">
            <v>0</v>
          </cell>
          <cell r="AT2379">
            <v>0</v>
          </cell>
          <cell r="AU2379">
            <v>0</v>
          </cell>
          <cell r="AV2379">
            <v>0</v>
          </cell>
          <cell r="AW2379">
            <v>0</v>
          </cell>
          <cell r="AX2379">
            <v>0</v>
          </cell>
          <cell r="AY2379">
            <v>0</v>
          </cell>
          <cell r="AZ2379">
            <v>0</v>
          </cell>
          <cell r="BA2379">
            <v>0</v>
          </cell>
          <cell r="BB2379">
            <v>0</v>
          </cell>
          <cell r="BC2379">
            <v>0</v>
          </cell>
          <cell r="BD2379">
            <v>0</v>
          </cell>
          <cell r="BE2379">
            <v>0</v>
          </cell>
          <cell r="BF2379">
            <v>0</v>
          </cell>
          <cell r="BG2379">
            <v>30602</v>
          </cell>
          <cell r="BH2379">
            <v>32</v>
          </cell>
          <cell r="BI2379">
            <v>4</v>
          </cell>
          <cell r="BJ2379">
            <v>51786</v>
          </cell>
          <cell r="BK2379">
            <v>0</v>
          </cell>
          <cell r="BL2379" t="str">
            <v>Married</v>
          </cell>
          <cell r="BM2379">
            <v>4</v>
          </cell>
          <cell r="BN2379" t="str">
            <v>At.Chichwada   Post - Atul</v>
          </cell>
          <cell r="BO2379" t="str">
            <v>Dist - Valsad</v>
          </cell>
          <cell r="BP2379" t="str">
            <v>Gujarat</v>
          </cell>
          <cell r="BQ2379">
            <v>0</v>
          </cell>
          <cell r="BR2379" t="str">
            <v>B. Com</v>
          </cell>
          <cell r="BS2379">
            <v>0</v>
          </cell>
          <cell r="BT2379" t="str">
            <v>M. Com</v>
          </cell>
          <cell r="BU2379">
            <v>0</v>
          </cell>
          <cell r="BV2379">
            <v>41835</v>
          </cell>
          <cell r="BW2379">
            <v>41821</v>
          </cell>
          <cell r="BX2379">
            <v>41814</v>
          </cell>
          <cell r="BY2379">
            <v>0</v>
          </cell>
          <cell r="BZ2379" t="str">
            <v>Resignation</v>
          </cell>
          <cell r="CA2379">
            <v>0</v>
          </cell>
          <cell r="CB2379" t="str">
            <v>Voluntary</v>
          </cell>
          <cell r="CC2379">
            <v>0</v>
          </cell>
          <cell r="CD2379">
            <v>0</v>
          </cell>
          <cell r="CE2379" t="str">
            <v>BCNPP6019G</v>
          </cell>
          <cell r="CF2379" t="str">
            <v>Dinesh Mistry</v>
          </cell>
          <cell r="CG2379">
            <v>0</v>
          </cell>
        </row>
        <row r="2380">
          <cell r="B2380">
            <v>10003158</v>
          </cell>
          <cell r="C2380" t="str">
            <v>Inactive</v>
          </cell>
          <cell r="D2380">
            <v>2011418160</v>
          </cell>
          <cell r="E2380" t="str">
            <v>BADDI - SOAP FINISHING</v>
          </cell>
          <cell r="F2380" t="str">
            <v>2011400285</v>
          </cell>
          <cell r="G2380" t="str">
            <v>B00651</v>
          </cell>
          <cell r="H2380" t="str">
            <v>M</v>
          </cell>
          <cell r="I2380" t="str">
            <v>Vishnubhai</v>
          </cell>
          <cell r="J2380" t="str">
            <v>Tandel</v>
          </cell>
          <cell r="K2380" t="str">
            <v>S</v>
          </cell>
          <cell r="L2380" t="str">
            <v>Operator</v>
          </cell>
          <cell r="M2380" t="str">
            <v>Production</v>
          </cell>
          <cell r="N2380">
            <v>0</v>
          </cell>
          <cell r="O2380">
            <v>0</v>
          </cell>
          <cell r="P2380" t="str">
            <v>PCP Manufacturing</v>
          </cell>
          <cell r="Q2380">
            <v>0</v>
          </cell>
          <cell r="R2380" t="str">
            <v>Personal Care Products</v>
          </cell>
          <cell r="S2380" t="str">
            <v>Associate</v>
          </cell>
          <cell r="T2380" t="str">
            <v>A1</v>
          </cell>
          <cell r="U2380" t="str">
            <v>Baddi</v>
          </cell>
          <cell r="V2380" t="str">
            <v>Baddi</v>
          </cell>
          <cell r="W2380">
            <v>41586</v>
          </cell>
          <cell r="X2380">
            <v>41579</v>
          </cell>
          <cell r="Y2380">
            <v>10</v>
          </cell>
          <cell r="Z2380">
            <v>2.2754292595763581</v>
          </cell>
          <cell r="AA2380">
            <v>12.275429259576358</v>
          </cell>
          <cell r="AB2380">
            <v>0</v>
          </cell>
          <cell r="AC2380">
            <v>0</v>
          </cell>
          <cell r="AD2380">
            <v>41766</v>
          </cell>
          <cell r="AE2380">
            <v>0</v>
          </cell>
          <cell r="AF2380">
            <v>41760</v>
          </cell>
          <cell r="AG2380">
            <v>0</v>
          </cell>
          <cell r="AH2380">
            <v>0</v>
          </cell>
          <cell r="AI2380">
            <v>0</v>
          </cell>
          <cell r="AJ2380">
            <v>0</v>
          </cell>
          <cell r="AK2380">
            <v>0</v>
          </cell>
          <cell r="AL2380">
            <v>0</v>
          </cell>
          <cell r="AM2380">
            <v>0</v>
          </cell>
          <cell r="AN2380">
            <v>0</v>
          </cell>
          <cell r="AO2380">
            <v>0</v>
          </cell>
          <cell r="AP2380">
            <v>0</v>
          </cell>
          <cell r="AQ2380">
            <v>0</v>
          </cell>
          <cell r="AR2380">
            <v>0</v>
          </cell>
          <cell r="AS2380">
            <v>0</v>
          </cell>
          <cell r="AT2380">
            <v>0</v>
          </cell>
          <cell r="AU2380">
            <v>0</v>
          </cell>
          <cell r="AV2380">
            <v>0</v>
          </cell>
          <cell r="AW2380">
            <v>0</v>
          </cell>
          <cell r="AX2380">
            <v>0</v>
          </cell>
          <cell r="AY2380">
            <v>0</v>
          </cell>
          <cell r="AZ2380">
            <v>0</v>
          </cell>
          <cell r="BA2380">
            <v>0</v>
          </cell>
          <cell r="BB2380">
            <v>0</v>
          </cell>
          <cell r="BC2380">
            <v>0</v>
          </cell>
          <cell r="BD2380">
            <v>0</v>
          </cell>
          <cell r="BE2380">
            <v>0</v>
          </cell>
          <cell r="BF2380">
            <v>0</v>
          </cell>
          <cell r="BG2380">
            <v>28965</v>
          </cell>
          <cell r="BH2380">
            <v>36</v>
          </cell>
          <cell r="BI2380">
            <v>9</v>
          </cell>
          <cell r="BJ2380">
            <v>50879</v>
          </cell>
          <cell r="BK2380">
            <v>0</v>
          </cell>
          <cell r="BL2380" t="str">
            <v>Married</v>
          </cell>
          <cell r="BM2380">
            <v>6</v>
          </cell>
          <cell r="BN2380" t="str">
            <v>AT/PO Khushnapur, Jalapor</v>
          </cell>
          <cell r="BO2380" t="str">
            <v>Navsari</v>
          </cell>
          <cell r="BP2380" t="str">
            <v>Gujrat</v>
          </cell>
          <cell r="BQ2380">
            <v>396460</v>
          </cell>
          <cell r="BR2380" t="str">
            <v>10th</v>
          </cell>
          <cell r="BS2380">
            <v>0</v>
          </cell>
          <cell r="BT2380" t="str">
            <v>ITI  Fitter</v>
          </cell>
          <cell r="BU2380" t="str">
            <v>Green Planet Industries</v>
          </cell>
          <cell r="BV2380">
            <v>42101</v>
          </cell>
          <cell r="BW2380">
            <v>42095</v>
          </cell>
          <cell r="BX2380">
            <v>42101</v>
          </cell>
          <cell r="BY2380" t="str">
            <v>Personal Reason</v>
          </cell>
          <cell r="BZ2380" t="str">
            <v>Resignation</v>
          </cell>
          <cell r="CA2380">
            <v>0</v>
          </cell>
          <cell r="CB2380" t="str">
            <v>Voluntary</v>
          </cell>
          <cell r="CC2380">
            <v>0</v>
          </cell>
          <cell r="CD2380" t="str">
            <v>O+</v>
          </cell>
          <cell r="CE2380" t="str">
            <v>AGMPT4372N</v>
          </cell>
          <cell r="CF2380" t="str">
            <v>Umesh Thakur</v>
          </cell>
          <cell r="CG2380">
            <v>0</v>
          </cell>
        </row>
        <row r="2381">
          <cell r="B2381">
            <v>10002230</v>
          </cell>
          <cell r="C2381" t="str">
            <v>Active</v>
          </cell>
          <cell r="D2381">
            <v>2011299999</v>
          </cell>
          <cell r="E2381" t="str">
            <v>DAMAN-COMMON</v>
          </cell>
          <cell r="F2381" t="str">
            <v>2011200107</v>
          </cell>
          <cell r="G2381" t="str">
            <v>NA</v>
          </cell>
          <cell r="H2381" t="str">
            <v>M</v>
          </cell>
          <cell r="I2381" t="str">
            <v xml:space="preserve">Radheshyam </v>
          </cell>
          <cell r="J2381" t="str">
            <v>Yadav</v>
          </cell>
          <cell r="K2381" t="str">
            <v>Shingramji</v>
          </cell>
          <cell r="L2381" t="str">
            <v>Operator</v>
          </cell>
          <cell r="M2381" t="str">
            <v>Engineering Services</v>
          </cell>
          <cell r="N2381" t="str">
            <v>Core</v>
          </cell>
          <cell r="O2381">
            <v>0</v>
          </cell>
          <cell r="P2381" t="str">
            <v>PCP Manufacturing</v>
          </cell>
          <cell r="Q2381">
            <v>0</v>
          </cell>
          <cell r="R2381" t="str">
            <v>Personal Care Products</v>
          </cell>
          <cell r="S2381" t="str">
            <v>Associate</v>
          </cell>
          <cell r="T2381" t="str">
            <v>A1</v>
          </cell>
          <cell r="U2381" t="str">
            <v>Daman</v>
          </cell>
          <cell r="V2381" t="str">
            <v>Daman</v>
          </cell>
          <cell r="W2381">
            <v>40026</v>
          </cell>
          <cell r="X2381">
            <v>40026</v>
          </cell>
          <cell r="Y2381">
            <v>4</v>
          </cell>
          <cell r="Z2381">
            <v>6.5494018619989918</v>
          </cell>
          <cell r="AA2381">
            <v>10.549401861998991</v>
          </cell>
          <cell r="AB2381">
            <v>0</v>
          </cell>
          <cell r="AC2381">
            <v>0</v>
          </cell>
          <cell r="AD2381">
            <v>40207</v>
          </cell>
          <cell r="AE2381">
            <v>0</v>
          </cell>
          <cell r="AF2381">
            <v>40210</v>
          </cell>
          <cell r="AG2381">
            <v>0</v>
          </cell>
          <cell r="AH2381">
            <v>0</v>
          </cell>
          <cell r="AI2381">
            <v>0</v>
          </cell>
          <cell r="AJ2381">
            <v>0</v>
          </cell>
          <cell r="AK2381">
            <v>0</v>
          </cell>
          <cell r="AL2381">
            <v>0</v>
          </cell>
          <cell r="AM2381">
            <v>0</v>
          </cell>
          <cell r="AN2381">
            <v>0</v>
          </cell>
          <cell r="AO2381">
            <v>0</v>
          </cell>
          <cell r="AP2381">
            <v>0</v>
          </cell>
          <cell r="AQ2381">
            <v>0</v>
          </cell>
          <cell r="AR2381">
            <v>0</v>
          </cell>
          <cell r="AS2381">
            <v>0</v>
          </cell>
          <cell r="AT2381">
            <v>0</v>
          </cell>
          <cell r="AU2381">
            <v>0</v>
          </cell>
          <cell r="AV2381">
            <v>0</v>
          </cell>
          <cell r="AW2381">
            <v>0</v>
          </cell>
          <cell r="AX2381">
            <v>0</v>
          </cell>
          <cell r="AY2381">
            <v>0</v>
          </cell>
          <cell r="AZ2381">
            <v>0</v>
          </cell>
          <cell r="BA2381">
            <v>0</v>
          </cell>
          <cell r="BB2381">
            <v>0</v>
          </cell>
          <cell r="BC2381">
            <v>0</v>
          </cell>
          <cell r="BD2381">
            <v>0</v>
          </cell>
          <cell r="BE2381">
            <v>0</v>
          </cell>
          <cell r="BF2381">
            <v>0</v>
          </cell>
          <cell r="BG2381">
            <v>31534</v>
          </cell>
          <cell r="BH2381">
            <v>29</v>
          </cell>
          <cell r="BI2381">
            <v>9</v>
          </cell>
          <cell r="BJ2381">
            <v>52718</v>
          </cell>
          <cell r="BK2381" t="str">
            <v>Less than and equal to 30 yrs</v>
          </cell>
          <cell r="BL2381" t="str">
            <v>Unmarried</v>
          </cell>
          <cell r="BM2381">
            <v>5</v>
          </cell>
          <cell r="BN2381" t="str">
            <v>At.Adariya  Post. Shuhval</v>
          </cell>
          <cell r="BO2381">
            <v>0</v>
          </cell>
          <cell r="BP2381">
            <v>0</v>
          </cell>
          <cell r="BQ2381">
            <v>0</v>
          </cell>
          <cell r="BR2381" t="str">
            <v>SSC Passed</v>
          </cell>
          <cell r="BS2381">
            <v>0</v>
          </cell>
          <cell r="BT2381">
            <v>0</v>
          </cell>
          <cell r="BU2381">
            <v>0</v>
          </cell>
          <cell r="BV2381">
            <v>0</v>
          </cell>
          <cell r="BW2381">
            <v>0</v>
          </cell>
          <cell r="BX2381">
            <v>0</v>
          </cell>
          <cell r="BY2381">
            <v>0</v>
          </cell>
          <cell r="BZ2381">
            <v>0</v>
          </cell>
          <cell r="CA2381">
            <v>0</v>
          </cell>
          <cell r="CB2381">
            <v>0</v>
          </cell>
          <cell r="CC2381">
            <v>0</v>
          </cell>
          <cell r="CD2381">
            <v>0</v>
          </cell>
          <cell r="CE2381" t="str">
            <v>AKBPY1263G</v>
          </cell>
          <cell r="CF2381" t="str">
            <v>Cyrus Bamji</v>
          </cell>
          <cell r="CG2381">
            <v>0</v>
          </cell>
        </row>
        <row r="2382">
          <cell r="B2382">
            <v>10002225</v>
          </cell>
          <cell r="C2382" t="str">
            <v>Active</v>
          </cell>
          <cell r="D2382">
            <v>2011299999</v>
          </cell>
          <cell r="E2382" t="str">
            <v>DAMAN-COMMON</v>
          </cell>
          <cell r="F2382" t="str">
            <v>2011200105</v>
          </cell>
          <cell r="G2382" t="str">
            <v>NA</v>
          </cell>
          <cell r="H2382" t="str">
            <v>M</v>
          </cell>
          <cell r="I2382" t="str">
            <v xml:space="preserve">Kalpesh </v>
          </cell>
          <cell r="J2382" t="str">
            <v>Solanky</v>
          </cell>
          <cell r="K2382" t="str">
            <v>Kishorbhai</v>
          </cell>
          <cell r="L2382" t="str">
            <v>Helper</v>
          </cell>
          <cell r="M2382" t="str">
            <v>Human Resources</v>
          </cell>
          <cell r="N2382" t="str">
            <v>Support</v>
          </cell>
          <cell r="O2382">
            <v>0</v>
          </cell>
          <cell r="P2382" t="str">
            <v>Human Resources</v>
          </cell>
          <cell r="Q2382">
            <v>0</v>
          </cell>
          <cell r="R2382" t="str">
            <v>Corporate Shared Services</v>
          </cell>
          <cell r="S2382" t="str">
            <v>Associate</v>
          </cell>
          <cell r="T2382" t="str">
            <v>A - 0</v>
          </cell>
          <cell r="U2382" t="str">
            <v>Daman</v>
          </cell>
          <cell r="V2382" t="str">
            <v>Daman</v>
          </cell>
          <cell r="W2382">
            <v>40179</v>
          </cell>
          <cell r="X2382">
            <v>40179</v>
          </cell>
          <cell r="Y2382">
            <v>1</v>
          </cell>
          <cell r="Z2382">
            <v>6.1302237798072108</v>
          </cell>
          <cell r="AA2382">
            <v>7.1302237798072108</v>
          </cell>
          <cell r="AB2382">
            <v>0</v>
          </cell>
          <cell r="AC2382">
            <v>0</v>
          </cell>
          <cell r="AD2382">
            <v>40360</v>
          </cell>
          <cell r="AE2382">
            <v>0</v>
          </cell>
          <cell r="AF2382">
            <v>40360</v>
          </cell>
          <cell r="AG2382">
            <v>0</v>
          </cell>
          <cell r="AH2382">
            <v>0</v>
          </cell>
          <cell r="AI2382">
            <v>0</v>
          </cell>
          <cell r="AJ2382">
            <v>0</v>
          </cell>
          <cell r="AK2382">
            <v>0</v>
          </cell>
          <cell r="AL2382">
            <v>0</v>
          </cell>
          <cell r="AM2382">
            <v>0</v>
          </cell>
          <cell r="AN2382">
            <v>0</v>
          </cell>
          <cell r="AO2382">
            <v>0</v>
          </cell>
          <cell r="AP2382">
            <v>0</v>
          </cell>
          <cell r="AQ2382">
            <v>0</v>
          </cell>
          <cell r="AR2382">
            <v>0</v>
          </cell>
          <cell r="AS2382">
            <v>0</v>
          </cell>
          <cell r="AT2382">
            <v>0</v>
          </cell>
          <cell r="AU2382">
            <v>0</v>
          </cell>
          <cell r="AV2382">
            <v>0</v>
          </cell>
          <cell r="AW2382">
            <v>0</v>
          </cell>
          <cell r="AX2382">
            <v>0</v>
          </cell>
          <cell r="AY2382">
            <v>0</v>
          </cell>
          <cell r="AZ2382">
            <v>0</v>
          </cell>
          <cell r="BA2382">
            <v>0</v>
          </cell>
          <cell r="BB2382">
            <v>0</v>
          </cell>
          <cell r="BC2382">
            <v>0</v>
          </cell>
          <cell r="BD2382">
            <v>0</v>
          </cell>
          <cell r="BE2382">
            <v>0</v>
          </cell>
          <cell r="BF2382">
            <v>0</v>
          </cell>
          <cell r="BG2382">
            <v>30668</v>
          </cell>
          <cell r="BH2382">
            <v>32</v>
          </cell>
          <cell r="BI2382">
            <v>1</v>
          </cell>
          <cell r="BJ2382">
            <v>51852</v>
          </cell>
          <cell r="BK2382" t="str">
            <v>31 - 35 yrs</v>
          </cell>
          <cell r="BL2382" t="str">
            <v>Married</v>
          </cell>
          <cell r="BM2382">
            <v>3</v>
          </cell>
          <cell r="BN2382" t="str">
            <v>At.Post Udwadagam Rohit Coloni Post Udwada</v>
          </cell>
          <cell r="BO2382" t="str">
            <v>Ta - Pardi, Dist Valsad</v>
          </cell>
          <cell r="BP2382" t="str">
            <v>Gujarat</v>
          </cell>
          <cell r="BQ2382">
            <v>0</v>
          </cell>
          <cell r="BR2382" t="str">
            <v>3rd passed</v>
          </cell>
          <cell r="BS2382">
            <v>0</v>
          </cell>
          <cell r="BT2382">
            <v>0</v>
          </cell>
          <cell r="BU2382">
            <v>0</v>
          </cell>
          <cell r="BV2382">
            <v>0</v>
          </cell>
          <cell r="BW2382">
            <v>0</v>
          </cell>
          <cell r="BX2382">
            <v>0</v>
          </cell>
          <cell r="BY2382">
            <v>0</v>
          </cell>
          <cell r="BZ2382">
            <v>0</v>
          </cell>
          <cell r="CA2382">
            <v>0</v>
          </cell>
          <cell r="CB2382">
            <v>0</v>
          </cell>
          <cell r="CC2382">
            <v>0</v>
          </cell>
          <cell r="CD2382">
            <v>0</v>
          </cell>
          <cell r="CE2382" t="str">
            <v>EYWPS3280L</v>
          </cell>
          <cell r="CF2382" t="str">
            <v>Pritesh Mahyavanshi</v>
          </cell>
          <cell r="CG2382">
            <v>0</v>
          </cell>
        </row>
        <row r="2383">
          <cell r="B2383">
            <v>10002197</v>
          </cell>
          <cell r="C2383" t="str">
            <v>Active</v>
          </cell>
          <cell r="D2383">
            <v>2011299999</v>
          </cell>
          <cell r="E2383" t="str">
            <v>DAMAN-COMMON</v>
          </cell>
          <cell r="F2383" t="str">
            <v>2011200085</v>
          </cell>
          <cell r="G2383" t="str">
            <v>NA</v>
          </cell>
          <cell r="H2383" t="str">
            <v>M</v>
          </cell>
          <cell r="I2383" t="str">
            <v xml:space="preserve">Balvant </v>
          </cell>
          <cell r="J2383" t="str">
            <v>Marathe</v>
          </cell>
          <cell r="K2383" t="str">
            <v>Shyamrao</v>
          </cell>
          <cell r="L2383" t="str">
            <v>Sr. Operator - Mfg</v>
          </cell>
          <cell r="M2383" t="str">
            <v>Production</v>
          </cell>
          <cell r="N2383" t="str">
            <v>Core</v>
          </cell>
          <cell r="O2383">
            <v>0</v>
          </cell>
          <cell r="P2383" t="str">
            <v>PCP Manufacturing</v>
          </cell>
          <cell r="Q2383">
            <v>0</v>
          </cell>
          <cell r="R2383" t="str">
            <v>Personal Care Products</v>
          </cell>
          <cell r="S2383" t="str">
            <v>Associate</v>
          </cell>
          <cell r="T2383" t="str">
            <v>A2</v>
          </cell>
          <cell r="U2383" t="str">
            <v>Daman</v>
          </cell>
          <cell r="V2383" t="str">
            <v>Daman</v>
          </cell>
          <cell r="W2383">
            <v>40269</v>
          </cell>
          <cell r="X2383">
            <v>40269</v>
          </cell>
          <cell r="Y2383">
            <v>18</v>
          </cell>
          <cell r="Z2383">
            <v>5.8836484376585494</v>
          </cell>
          <cell r="AA2383">
            <v>23.88364843765855</v>
          </cell>
          <cell r="AB2383">
            <v>0</v>
          </cell>
          <cell r="AC2383">
            <v>0</v>
          </cell>
          <cell r="AD2383">
            <v>40450</v>
          </cell>
          <cell r="AE2383">
            <v>0</v>
          </cell>
          <cell r="AF2383">
            <v>40452</v>
          </cell>
          <cell r="AG2383">
            <v>0</v>
          </cell>
          <cell r="AH2383">
            <v>0</v>
          </cell>
          <cell r="AI2383">
            <v>0</v>
          </cell>
          <cell r="AJ2383">
            <v>0</v>
          </cell>
          <cell r="AK2383">
            <v>0</v>
          </cell>
          <cell r="AL2383">
            <v>0</v>
          </cell>
          <cell r="AM2383">
            <v>0</v>
          </cell>
          <cell r="AN2383">
            <v>0</v>
          </cell>
          <cell r="AO2383">
            <v>0</v>
          </cell>
          <cell r="AP2383">
            <v>0</v>
          </cell>
          <cell r="AQ2383">
            <v>0</v>
          </cell>
          <cell r="AR2383">
            <v>0</v>
          </cell>
          <cell r="AS2383">
            <v>0</v>
          </cell>
          <cell r="AT2383">
            <v>0</v>
          </cell>
          <cell r="AU2383">
            <v>0</v>
          </cell>
          <cell r="AV2383">
            <v>0</v>
          </cell>
          <cell r="AW2383">
            <v>0</v>
          </cell>
          <cell r="AX2383">
            <v>0</v>
          </cell>
          <cell r="AY2383">
            <v>0</v>
          </cell>
          <cell r="AZ2383">
            <v>0</v>
          </cell>
          <cell r="BA2383">
            <v>0</v>
          </cell>
          <cell r="BB2383">
            <v>0</v>
          </cell>
          <cell r="BC2383">
            <v>0</v>
          </cell>
          <cell r="BD2383">
            <v>0</v>
          </cell>
          <cell r="BE2383">
            <v>0</v>
          </cell>
          <cell r="BF2383">
            <v>0</v>
          </cell>
          <cell r="BG2383">
            <v>23526</v>
          </cell>
          <cell r="BH2383">
            <v>51</v>
          </cell>
          <cell r="BI2383">
            <v>8</v>
          </cell>
          <cell r="BJ2383">
            <v>44709</v>
          </cell>
          <cell r="BK2383" t="str">
            <v>51 - 55 yrs</v>
          </cell>
          <cell r="BL2383" t="str">
            <v>Married</v>
          </cell>
          <cell r="BM2383">
            <v>2</v>
          </cell>
          <cell r="BN2383" t="str">
            <v>Maruti Nagar Plot No. 121 Vijalpore</v>
          </cell>
          <cell r="BO2383" t="str">
            <v>Navsari</v>
          </cell>
          <cell r="BP2383" t="str">
            <v>Gujarat</v>
          </cell>
          <cell r="BQ2383">
            <v>0</v>
          </cell>
          <cell r="BR2383" t="str">
            <v>SSC Passed</v>
          </cell>
          <cell r="BS2383">
            <v>0</v>
          </cell>
          <cell r="BT2383">
            <v>0</v>
          </cell>
          <cell r="BU2383">
            <v>0</v>
          </cell>
          <cell r="BV2383">
            <v>0</v>
          </cell>
          <cell r="BW2383">
            <v>0</v>
          </cell>
          <cell r="BX2383">
            <v>0</v>
          </cell>
          <cell r="BY2383">
            <v>0</v>
          </cell>
          <cell r="BZ2383">
            <v>0</v>
          </cell>
          <cell r="CA2383">
            <v>0</v>
          </cell>
          <cell r="CB2383">
            <v>0</v>
          </cell>
          <cell r="CC2383">
            <v>0</v>
          </cell>
          <cell r="CD2383">
            <v>0</v>
          </cell>
          <cell r="CE2383" t="str">
            <v>ADCPM5835G</v>
          </cell>
          <cell r="CF2383" t="str">
            <v>Prakash Oher</v>
          </cell>
          <cell r="CG2383">
            <v>0</v>
          </cell>
        </row>
        <row r="2384">
          <cell r="B2384">
            <v>10002132</v>
          </cell>
          <cell r="C2384" t="str">
            <v>Active</v>
          </cell>
          <cell r="D2384">
            <v>2011299999</v>
          </cell>
          <cell r="E2384" t="str">
            <v>DAMAN-COMMON</v>
          </cell>
          <cell r="F2384" t="str">
            <v>2011200032</v>
          </cell>
          <cell r="G2384" t="str">
            <v>NA</v>
          </cell>
          <cell r="H2384" t="str">
            <v>M</v>
          </cell>
          <cell r="I2384" t="str">
            <v xml:space="preserve">Mukesh </v>
          </cell>
          <cell r="J2384" t="str">
            <v>More</v>
          </cell>
          <cell r="K2384" t="str">
            <v>Bhimrao</v>
          </cell>
          <cell r="L2384" t="str">
            <v>Operator - Mfg</v>
          </cell>
          <cell r="M2384" t="str">
            <v>Production</v>
          </cell>
          <cell r="N2384" t="str">
            <v>Core</v>
          </cell>
          <cell r="O2384">
            <v>0</v>
          </cell>
          <cell r="P2384" t="str">
            <v>PCP Manufacturing</v>
          </cell>
          <cell r="Q2384">
            <v>0</v>
          </cell>
          <cell r="R2384" t="str">
            <v>Personal Care Products</v>
          </cell>
          <cell r="S2384" t="str">
            <v>Associate</v>
          </cell>
          <cell r="T2384" t="str">
            <v>A1</v>
          </cell>
          <cell r="U2384" t="str">
            <v>Daman</v>
          </cell>
          <cell r="V2384" t="str">
            <v>Daman</v>
          </cell>
          <cell r="W2384">
            <v>40269</v>
          </cell>
          <cell r="X2384">
            <v>40269</v>
          </cell>
          <cell r="Y2384">
            <v>17</v>
          </cell>
          <cell r="Z2384">
            <v>5.8836484376585494</v>
          </cell>
          <cell r="AA2384">
            <v>22.88364843765855</v>
          </cell>
          <cell r="AB2384">
            <v>0</v>
          </cell>
          <cell r="AC2384">
            <v>0</v>
          </cell>
          <cell r="AD2384">
            <v>40450</v>
          </cell>
          <cell r="AE2384">
            <v>0</v>
          </cell>
          <cell r="AF2384">
            <v>40452</v>
          </cell>
          <cell r="AG2384">
            <v>0</v>
          </cell>
          <cell r="AH2384">
            <v>0</v>
          </cell>
          <cell r="AI2384">
            <v>0</v>
          </cell>
          <cell r="AJ2384">
            <v>0</v>
          </cell>
          <cell r="AK2384">
            <v>0</v>
          </cell>
          <cell r="AL2384">
            <v>0</v>
          </cell>
          <cell r="AM2384">
            <v>0</v>
          </cell>
          <cell r="AN2384">
            <v>0</v>
          </cell>
          <cell r="AO2384">
            <v>0</v>
          </cell>
          <cell r="AP2384">
            <v>0</v>
          </cell>
          <cell r="AQ2384">
            <v>0</v>
          </cell>
          <cell r="AR2384">
            <v>0</v>
          </cell>
          <cell r="AS2384">
            <v>0</v>
          </cell>
          <cell r="AT2384">
            <v>0</v>
          </cell>
          <cell r="AU2384">
            <v>0</v>
          </cell>
          <cell r="AV2384">
            <v>0</v>
          </cell>
          <cell r="AW2384">
            <v>0</v>
          </cell>
          <cell r="AX2384">
            <v>0</v>
          </cell>
          <cell r="AY2384">
            <v>0</v>
          </cell>
          <cell r="AZ2384">
            <v>0</v>
          </cell>
          <cell r="BA2384">
            <v>0</v>
          </cell>
          <cell r="BB2384">
            <v>0</v>
          </cell>
          <cell r="BC2384">
            <v>0</v>
          </cell>
          <cell r="BD2384">
            <v>0</v>
          </cell>
          <cell r="BE2384">
            <v>0</v>
          </cell>
          <cell r="BF2384">
            <v>0</v>
          </cell>
          <cell r="BG2384">
            <v>25812</v>
          </cell>
          <cell r="BH2384">
            <v>45</v>
          </cell>
          <cell r="BI2384">
            <v>5</v>
          </cell>
          <cell r="BJ2384">
            <v>46996</v>
          </cell>
          <cell r="BK2384" t="str">
            <v>41 - 45 yrs</v>
          </cell>
          <cell r="BL2384" t="str">
            <v>Married</v>
          </cell>
          <cell r="BM2384">
            <v>5</v>
          </cell>
          <cell r="BN2384" t="str">
            <v>Satyam Shivam Sundaram Appt Alkapuri Society, Vijalpore</v>
          </cell>
          <cell r="BO2384" t="str">
            <v>Navsari</v>
          </cell>
          <cell r="BP2384" t="str">
            <v>Gujarat</v>
          </cell>
          <cell r="BQ2384">
            <v>0</v>
          </cell>
          <cell r="BR2384" t="str">
            <v>7th passed</v>
          </cell>
          <cell r="BS2384">
            <v>0</v>
          </cell>
          <cell r="BT2384">
            <v>0</v>
          </cell>
          <cell r="BU2384">
            <v>0</v>
          </cell>
          <cell r="BV2384">
            <v>0</v>
          </cell>
          <cell r="BW2384">
            <v>0</v>
          </cell>
          <cell r="BX2384">
            <v>0</v>
          </cell>
          <cell r="BY2384">
            <v>0</v>
          </cell>
          <cell r="BZ2384">
            <v>0</v>
          </cell>
          <cell r="CA2384">
            <v>0</v>
          </cell>
          <cell r="CB2384">
            <v>0</v>
          </cell>
          <cell r="CC2384">
            <v>0</v>
          </cell>
          <cell r="CD2384">
            <v>0</v>
          </cell>
          <cell r="CE2384" t="str">
            <v>ADCPM5823C</v>
          </cell>
          <cell r="CF2384" t="str">
            <v>Prakash Oher</v>
          </cell>
          <cell r="CG2384">
            <v>0</v>
          </cell>
        </row>
        <row r="2385">
          <cell r="B2385">
            <v>10002109</v>
          </cell>
          <cell r="C2385" t="str">
            <v>Active</v>
          </cell>
          <cell r="D2385">
            <v>2011299999</v>
          </cell>
          <cell r="E2385" t="str">
            <v>DAMAN-COMMON</v>
          </cell>
          <cell r="F2385" t="str">
            <v>2011200014</v>
          </cell>
          <cell r="G2385" t="str">
            <v>NA</v>
          </cell>
          <cell r="H2385" t="str">
            <v>M</v>
          </cell>
          <cell r="I2385" t="str">
            <v>Ashok</v>
          </cell>
          <cell r="J2385" t="str">
            <v>Patil</v>
          </cell>
          <cell r="K2385" t="str">
            <v>Dattu</v>
          </cell>
          <cell r="L2385" t="str">
            <v>Sr. Operator</v>
          </cell>
          <cell r="M2385" t="str">
            <v>Production</v>
          </cell>
          <cell r="N2385" t="str">
            <v>Core</v>
          </cell>
          <cell r="O2385">
            <v>0</v>
          </cell>
          <cell r="P2385" t="str">
            <v>PCP Manufacturing</v>
          </cell>
          <cell r="Q2385">
            <v>0</v>
          </cell>
          <cell r="R2385" t="str">
            <v>Personal Care Products</v>
          </cell>
          <cell r="S2385" t="str">
            <v>Associate</v>
          </cell>
          <cell r="T2385" t="str">
            <v>A2</v>
          </cell>
          <cell r="U2385" t="str">
            <v>Daman</v>
          </cell>
          <cell r="V2385" t="str">
            <v>Daman</v>
          </cell>
          <cell r="W2385">
            <v>40269</v>
          </cell>
          <cell r="X2385">
            <v>40269</v>
          </cell>
          <cell r="Y2385">
            <v>17</v>
          </cell>
          <cell r="Z2385">
            <v>5.8836484373414573</v>
          </cell>
          <cell r="AA2385">
            <v>22.883648437341456</v>
          </cell>
          <cell r="AB2385">
            <v>0</v>
          </cell>
          <cell r="AC2385">
            <v>0</v>
          </cell>
          <cell r="AD2385">
            <v>40450</v>
          </cell>
          <cell r="AE2385">
            <v>0</v>
          </cell>
          <cell r="AF2385">
            <v>40452</v>
          </cell>
          <cell r="AG2385">
            <v>0</v>
          </cell>
          <cell r="AH2385">
            <v>0</v>
          </cell>
          <cell r="AI2385">
            <v>0</v>
          </cell>
          <cell r="AJ2385">
            <v>0</v>
          </cell>
          <cell r="AK2385">
            <v>0</v>
          </cell>
          <cell r="AL2385">
            <v>0</v>
          </cell>
          <cell r="AM2385">
            <v>0</v>
          </cell>
          <cell r="AN2385">
            <v>0</v>
          </cell>
          <cell r="AO2385">
            <v>0</v>
          </cell>
          <cell r="AP2385">
            <v>0</v>
          </cell>
          <cell r="AQ2385">
            <v>0</v>
          </cell>
          <cell r="AR2385">
            <v>0</v>
          </cell>
          <cell r="AS2385">
            <v>0</v>
          </cell>
          <cell r="AT2385">
            <v>0</v>
          </cell>
          <cell r="AU2385">
            <v>0</v>
          </cell>
          <cell r="AV2385">
            <v>0</v>
          </cell>
          <cell r="AW2385">
            <v>0</v>
          </cell>
          <cell r="AX2385">
            <v>0</v>
          </cell>
          <cell r="AY2385">
            <v>0</v>
          </cell>
          <cell r="AZ2385">
            <v>0</v>
          </cell>
          <cell r="BA2385">
            <v>0</v>
          </cell>
          <cell r="BB2385">
            <v>0</v>
          </cell>
          <cell r="BC2385">
            <v>0</v>
          </cell>
          <cell r="BD2385">
            <v>0</v>
          </cell>
          <cell r="BE2385">
            <v>0</v>
          </cell>
          <cell r="BF2385">
            <v>0</v>
          </cell>
          <cell r="BG2385">
            <v>26085</v>
          </cell>
          <cell r="BH2385">
            <v>44</v>
          </cell>
          <cell r="BI2385">
            <v>8</v>
          </cell>
          <cell r="BJ2385">
            <v>47269</v>
          </cell>
          <cell r="BK2385" t="str">
            <v>41 - 45 yrs</v>
          </cell>
          <cell r="BL2385" t="str">
            <v>Married</v>
          </cell>
          <cell r="BM2385">
            <v>4</v>
          </cell>
          <cell r="BN2385" t="str">
            <v>B/4, Parth Colony, Nr Marutinagar Vijalpore,</v>
          </cell>
          <cell r="BO2385" t="str">
            <v xml:space="preserve">Navsari </v>
          </cell>
          <cell r="BP2385" t="str">
            <v>Gujarat</v>
          </cell>
          <cell r="BQ2385">
            <v>0</v>
          </cell>
          <cell r="BR2385" t="str">
            <v>7th passed</v>
          </cell>
          <cell r="BS2385">
            <v>0</v>
          </cell>
          <cell r="BT2385">
            <v>0</v>
          </cell>
          <cell r="BU2385">
            <v>0</v>
          </cell>
          <cell r="BV2385">
            <v>0</v>
          </cell>
          <cell r="BW2385">
            <v>0</v>
          </cell>
          <cell r="BX2385">
            <v>0</v>
          </cell>
          <cell r="BY2385">
            <v>0</v>
          </cell>
          <cell r="BZ2385">
            <v>0</v>
          </cell>
          <cell r="CA2385">
            <v>0</v>
          </cell>
          <cell r="CB2385">
            <v>0</v>
          </cell>
          <cell r="CC2385">
            <v>0</v>
          </cell>
          <cell r="CD2385">
            <v>0</v>
          </cell>
          <cell r="CE2385" t="str">
            <v>AMEPP4700A</v>
          </cell>
          <cell r="CF2385" t="str">
            <v>Prakash Oher</v>
          </cell>
          <cell r="CG2385">
            <v>0</v>
          </cell>
        </row>
        <row r="2386">
          <cell r="B2386">
            <v>10001368</v>
          </cell>
          <cell r="C2386" t="str">
            <v>Active</v>
          </cell>
          <cell r="D2386">
            <v>2011699999</v>
          </cell>
          <cell r="E2386" t="str">
            <v>TILJALA-PRODUCTION DEPT</v>
          </cell>
          <cell r="F2386" t="str">
            <v>2011600027</v>
          </cell>
          <cell r="G2386" t="str">
            <v>2A  12</v>
          </cell>
          <cell r="H2386" t="str">
            <v>M</v>
          </cell>
          <cell r="I2386" t="str">
            <v>Dipankar</v>
          </cell>
          <cell r="J2386" t="str">
            <v>Bhattacharjee</v>
          </cell>
          <cell r="K2386" t="str">
            <v/>
          </cell>
          <cell r="L2386" t="str">
            <v>Assistant</v>
          </cell>
          <cell r="M2386" t="str">
            <v>Accounts</v>
          </cell>
          <cell r="N2386" t="str">
            <v>Support</v>
          </cell>
          <cell r="O2386">
            <v>0</v>
          </cell>
          <cell r="P2386" t="str">
            <v>Finance &amp; Accounts</v>
          </cell>
          <cell r="Q2386" t="str">
            <v>Accounts</v>
          </cell>
          <cell r="R2386" t="str">
            <v>Corporate Shared Services</v>
          </cell>
          <cell r="S2386" t="str">
            <v>Associate</v>
          </cell>
          <cell r="T2386" t="str">
            <v>J2</v>
          </cell>
          <cell r="U2386" t="str">
            <v>Tiljala</v>
          </cell>
          <cell r="V2386" t="str">
            <v>Tiljala</v>
          </cell>
          <cell r="W2386">
            <v>40179</v>
          </cell>
          <cell r="X2386" t="str">
            <v>Before 1 April 2010</v>
          </cell>
          <cell r="Y2386">
            <v>26</v>
          </cell>
          <cell r="Z2386">
            <v>6.1302237798072108</v>
          </cell>
          <cell r="AA2386">
            <v>32.13022377980721</v>
          </cell>
          <cell r="AB2386">
            <v>0</v>
          </cell>
          <cell r="AC2386">
            <v>0</v>
          </cell>
          <cell r="AD2386">
            <v>40359</v>
          </cell>
          <cell r="AE2386">
            <v>0</v>
          </cell>
          <cell r="AF2386">
            <v>40360</v>
          </cell>
          <cell r="AG2386">
            <v>0</v>
          </cell>
          <cell r="AH2386">
            <v>0</v>
          </cell>
          <cell r="AI2386">
            <v>0</v>
          </cell>
          <cell r="AJ2386">
            <v>0</v>
          </cell>
          <cell r="AK2386">
            <v>0</v>
          </cell>
          <cell r="AL2386">
            <v>0</v>
          </cell>
          <cell r="AM2386">
            <v>0</v>
          </cell>
          <cell r="AN2386">
            <v>0</v>
          </cell>
          <cell r="AO2386">
            <v>0</v>
          </cell>
          <cell r="AP2386">
            <v>0</v>
          </cell>
          <cell r="AQ2386">
            <v>0</v>
          </cell>
          <cell r="AR2386">
            <v>0</v>
          </cell>
          <cell r="AS2386">
            <v>0</v>
          </cell>
          <cell r="AT2386">
            <v>0</v>
          </cell>
          <cell r="AU2386">
            <v>0</v>
          </cell>
          <cell r="AV2386">
            <v>0</v>
          </cell>
          <cell r="AW2386">
            <v>0</v>
          </cell>
          <cell r="AX2386">
            <v>0</v>
          </cell>
          <cell r="AY2386">
            <v>0</v>
          </cell>
          <cell r="AZ2386">
            <v>0</v>
          </cell>
          <cell r="BA2386">
            <v>0</v>
          </cell>
          <cell r="BB2386">
            <v>0</v>
          </cell>
          <cell r="BC2386">
            <v>0</v>
          </cell>
          <cell r="BD2386">
            <v>0</v>
          </cell>
          <cell r="BE2386">
            <v>0</v>
          </cell>
          <cell r="BF2386">
            <v>0</v>
          </cell>
          <cell r="BG2386">
            <v>24469</v>
          </cell>
          <cell r="BH2386">
            <v>49</v>
          </cell>
          <cell r="BI2386">
            <v>1</v>
          </cell>
          <cell r="BJ2386">
            <v>46383</v>
          </cell>
          <cell r="BK2386" t="str">
            <v>46 - 50 yrs</v>
          </cell>
          <cell r="BL2386" t="str">
            <v>Married</v>
          </cell>
          <cell r="BM2386">
            <v>2</v>
          </cell>
          <cell r="BN2386" t="str">
            <v xml:space="preserve">Block - I/F, Flat - 16, Kustia Government Housing Estate, Tiljala </v>
          </cell>
          <cell r="BO2386" t="str">
            <v>Kolkata</v>
          </cell>
          <cell r="BP2386" t="str">
            <v>West Bengal</v>
          </cell>
          <cell r="BQ2386">
            <v>700039</v>
          </cell>
          <cell r="BR2386" t="str">
            <v>H.S.C</v>
          </cell>
          <cell r="BS2386">
            <v>0</v>
          </cell>
          <cell r="BT2386">
            <v>0</v>
          </cell>
          <cell r="BU2386" t="str">
            <v>Henkel India Limited</v>
          </cell>
          <cell r="BV2386">
            <v>0</v>
          </cell>
          <cell r="BW2386">
            <v>0</v>
          </cell>
          <cell r="BX2386">
            <v>0</v>
          </cell>
          <cell r="BY2386">
            <v>0</v>
          </cell>
          <cell r="BZ2386">
            <v>0</v>
          </cell>
          <cell r="CA2386">
            <v>0</v>
          </cell>
          <cell r="CB2386">
            <v>0</v>
          </cell>
          <cell r="CC2386">
            <v>0</v>
          </cell>
          <cell r="CD2386">
            <v>0</v>
          </cell>
          <cell r="CE2386" t="str">
            <v>AGTPB7854J</v>
          </cell>
          <cell r="CF2386">
            <v>0</v>
          </cell>
          <cell r="CG2386">
            <v>0</v>
          </cell>
        </row>
        <row r="2387">
          <cell r="B2387">
            <v>10002239</v>
          </cell>
          <cell r="C2387" t="str">
            <v>Active</v>
          </cell>
          <cell r="D2387">
            <v>2011299999</v>
          </cell>
          <cell r="E2387" t="str">
            <v>DAMAN-COMMON</v>
          </cell>
          <cell r="F2387" t="str">
            <v>2011200114</v>
          </cell>
          <cell r="G2387" t="str">
            <v>NA</v>
          </cell>
          <cell r="H2387" t="str">
            <v>M</v>
          </cell>
          <cell r="I2387" t="str">
            <v xml:space="preserve">Niranjan </v>
          </cell>
          <cell r="J2387" t="str">
            <v xml:space="preserve"> Basantia</v>
          </cell>
          <cell r="K2387" t="str">
            <v>Bagunicharan</v>
          </cell>
          <cell r="L2387" t="str">
            <v>Chemist</v>
          </cell>
          <cell r="M2387" t="str">
            <v>Quality Control</v>
          </cell>
          <cell r="N2387" t="str">
            <v>Core</v>
          </cell>
          <cell r="O2387">
            <v>0</v>
          </cell>
          <cell r="P2387" t="str">
            <v>PCP Manufacturing</v>
          </cell>
          <cell r="Q2387">
            <v>0</v>
          </cell>
          <cell r="R2387" t="str">
            <v>Personal Care Products</v>
          </cell>
          <cell r="S2387" t="str">
            <v>OC</v>
          </cell>
          <cell r="T2387" t="str">
            <v>S1</v>
          </cell>
          <cell r="U2387" t="str">
            <v>Daman</v>
          </cell>
          <cell r="V2387" t="str">
            <v>Daman</v>
          </cell>
          <cell r="W2387">
            <v>40123</v>
          </cell>
          <cell r="X2387">
            <v>40118</v>
          </cell>
          <cell r="Y2387">
            <v>0</v>
          </cell>
          <cell r="Z2387">
            <v>6.2836484376585497</v>
          </cell>
          <cell r="AA2387">
            <v>6.2836484376585497</v>
          </cell>
          <cell r="AB2387">
            <v>0</v>
          </cell>
          <cell r="AC2387">
            <v>0</v>
          </cell>
          <cell r="AD2387">
            <v>40304</v>
          </cell>
          <cell r="AE2387">
            <v>0</v>
          </cell>
          <cell r="AF2387">
            <v>40299</v>
          </cell>
          <cell r="AG2387">
            <v>0</v>
          </cell>
          <cell r="AH2387">
            <v>0</v>
          </cell>
          <cell r="AI2387">
            <v>0</v>
          </cell>
          <cell r="AJ2387">
            <v>0</v>
          </cell>
          <cell r="AK2387">
            <v>0</v>
          </cell>
          <cell r="AL2387">
            <v>0</v>
          </cell>
          <cell r="AM2387">
            <v>0</v>
          </cell>
          <cell r="AN2387">
            <v>0</v>
          </cell>
          <cell r="AO2387">
            <v>0</v>
          </cell>
          <cell r="AP2387">
            <v>0</v>
          </cell>
          <cell r="AQ2387">
            <v>0</v>
          </cell>
          <cell r="AR2387">
            <v>0</v>
          </cell>
          <cell r="AS2387">
            <v>0</v>
          </cell>
          <cell r="AT2387">
            <v>0</v>
          </cell>
          <cell r="AU2387">
            <v>0</v>
          </cell>
          <cell r="AV2387">
            <v>0</v>
          </cell>
          <cell r="AW2387">
            <v>0</v>
          </cell>
          <cell r="AX2387">
            <v>0</v>
          </cell>
          <cell r="AY2387">
            <v>0</v>
          </cell>
          <cell r="AZ2387">
            <v>0</v>
          </cell>
          <cell r="BA2387">
            <v>0</v>
          </cell>
          <cell r="BB2387">
            <v>0</v>
          </cell>
          <cell r="BC2387">
            <v>0</v>
          </cell>
          <cell r="BD2387">
            <v>0</v>
          </cell>
          <cell r="BE2387">
            <v>0</v>
          </cell>
          <cell r="BF2387">
            <v>0</v>
          </cell>
          <cell r="BG2387">
            <v>29621</v>
          </cell>
          <cell r="BH2387">
            <v>35</v>
          </cell>
          <cell r="BI2387">
            <v>0</v>
          </cell>
          <cell r="BJ2387">
            <v>50804</v>
          </cell>
          <cell r="BK2387" t="str">
            <v>31 - 35 yrs</v>
          </cell>
          <cell r="BL2387" t="str">
            <v>Unmarried</v>
          </cell>
          <cell r="BM2387">
            <v>5</v>
          </cell>
          <cell r="BN2387" t="str">
            <v xml:space="preserve">At.Teramanpur Pos.Rahama Dist.Jagatsinghpur </v>
          </cell>
          <cell r="BO2387" t="str">
            <v>Orissa</v>
          </cell>
          <cell r="BP2387" t="str">
            <v>Orissa</v>
          </cell>
          <cell r="BQ2387">
            <v>0</v>
          </cell>
          <cell r="BR2387" t="str">
            <v>B.Sc</v>
          </cell>
          <cell r="BS2387">
            <v>0</v>
          </cell>
          <cell r="BT2387">
            <v>0</v>
          </cell>
          <cell r="BU2387">
            <v>0</v>
          </cell>
          <cell r="BV2387">
            <v>0</v>
          </cell>
          <cell r="BW2387">
            <v>0</v>
          </cell>
          <cell r="BX2387">
            <v>0</v>
          </cell>
          <cell r="BY2387">
            <v>0</v>
          </cell>
          <cell r="BZ2387">
            <v>0</v>
          </cell>
          <cell r="CA2387">
            <v>0</v>
          </cell>
          <cell r="CB2387">
            <v>0</v>
          </cell>
          <cell r="CC2387">
            <v>0</v>
          </cell>
          <cell r="CD2387">
            <v>0</v>
          </cell>
          <cell r="CE2387" t="str">
            <v>BSMPB3997A</v>
          </cell>
          <cell r="CF2387" t="str">
            <v>Hitesh Patel</v>
          </cell>
          <cell r="CG2387">
            <v>0</v>
          </cell>
        </row>
        <row r="2388">
          <cell r="B2388">
            <v>10002121</v>
          </cell>
          <cell r="C2388" t="str">
            <v>Active</v>
          </cell>
          <cell r="D2388">
            <v>2011299999</v>
          </cell>
          <cell r="E2388" t="str">
            <v>DAMAN-COMMON</v>
          </cell>
          <cell r="F2388" t="str">
            <v>2011200022</v>
          </cell>
          <cell r="G2388" t="str">
            <v>NA</v>
          </cell>
          <cell r="H2388" t="str">
            <v>M</v>
          </cell>
          <cell r="I2388" t="str">
            <v xml:space="preserve">Mahesh </v>
          </cell>
          <cell r="J2388" t="str">
            <v>Lad</v>
          </cell>
          <cell r="K2388" t="str">
            <v>Rambhai</v>
          </cell>
          <cell r="L2388" t="str">
            <v>Officer</v>
          </cell>
          <cell r="M2388" t="str">
            <v>Quality Control</v>
          </cell>
          <cell r="N2388" t="str">
            <v>Core</v>
          </cell>
          <cell r="O2388">
            <v>0</v>
          </cell>
          <cell r="P2388" t="str">
            <v>PCP Manufacturing</v>
          </cell>
          <cell r="Q2388">
            <v>0</v>
          </cell>
          <cell r="R2388" t="str">
            <v>Personal Care Products</v>
          </cell>
          <cell r="S2388" t="str">
            <v>OC</v>
          </cell>
          <cell r="T2388" t="str">
            <v>M - 0</v>
          </cell>
          <cell r="U2388" t="str">
            <v>Daman</v>
          </cell>
          <cell r="V2388" t="str">
            <v>Daman</v>
          </cell>
          <cell r="W2388">
            <v>40318</v>
          </cell>
          <cell r="X2388">
            <v>40299</v>
          </cell>
          <cell r="Y2388">
            <v>12</v>
          </cell>
          <cell r="Z2388">
            <v>5.7494018623160841</v>
          </cell>
          <cell r="AA2388">
            <v>17.749401862316084</v>
          </cell>
          <cell r="AB2388">
            <v>0</v>
          </cell>
          <cell r="AC2388">
            <v>0</v>
          </cell>
          <cell r="AD2388">
            <v>40499</v>
          </cell>
          <cell r="AE2388">
            <v>0</v>
          </cell>
          <cell r="AF2388">
            <v>40878</v>
          </cell>
          <cell r="AG2388">
            <v>0</v>
          </cell>
          <cell r="AH2388">
            <v>0</v>
          </cell>
          <cell r="AI2388">
            <v>0</v>
          </cell>
          <cell r="AJ2388">
            <v>0</v>
          </cell>
          <cell r="AK2388">
            <v>0</v>
          </cell>
          <cell r="AL2388">
            <v>0</v>
          </cell>
          <cell r="AM2388">
            <v>0</v>
          </cell>
          <cell r="AN2388">
            <v>0</v>
          </cell>
          <cell r="AO2388">
            <v>0</v>
          </cell>
          <cell r="AP2388">
            <v>0</v>
          </cell>
          <cell r="AQ2388">
            <v>0</v>
          </cell>
          <cell r="AR2388">
            <v>0</v>
          </cell>
          <cell r="AS2388">
            <v>0</v>
          </cell>
          <cell r="AT2388">
            <v>0</v>
          </cell>
          <cell r="AU2388">
            <v>0</v>
          </cell>
          <cell r="AV2388">
            <v>0</v>
          </cell>
          <cell r="AW2388">
            <v>0</v>
          </cell>
          <cell r="AX2388">
            <v>0</v>
          </cell>
          <cell r="AY2388">
            <v>0</v>
          </cell>
          <cell r="AZ2388">
            <v>0</v>
          </cell>
          <cell r="BA2388">
            <v>0</v>
          </cell>
          <cell r="BB2388">
            <v>0</v>
          </cell>
          <cell r="BC2388">
            <v>0</v>
          </cell>
          <cell r="BD2388">
            <v>0</v>
          </cell>
          <cell r="BE2388">
            <v>0</v>
          </cell>
          <cell r="BF2388">
            <v>0</v>
          </cell>
          <cell r="BG2388">
            <v>27479</v>
          </cell>
          <cell r="BH2388">
            <v>40</v>
          </cell>
          <cell r="BI2388">
            <v>10</v>
          </cell>
          <cell r="BJ2388">
            <v>48663</v>
          </cell>
          <cell r="BK2388" t="str">
            <v>36 - 40 yrs</v>
          </cell>
          <cell r="BL2388" t="str">
            <v>Married</v>
          </cell>
          <cell r="BM2388">
            <v>5</v>
          </cell>
          <cell r="BN2388" t="str">
            <v>At.Post.Degam(Navafalia) Ta.Chikhali Dist.Navsari</v>
          </cell>
          <cell r="BO2388" t="str">
            <v>Navsari</v>
          </cell>
          <cell r="BP2388" t="str">
            <v>Gujarat</v>
          </cell>
          <cell r="BQ2388">
            <v>0</v>
          </cell>
          <cell r="BR2388" t="str">
            <v>B.Sc</v>
          </cell>
          <cell r="BS2388">
            <v>0</v>
          </cell>
          <cell r="BT2388">
            <v>0</v>
          </cell>
          <cell r="BU2388">
            <v>0</v>
          </cell>
          <cell r="BV2388">
            <v>0</v>
          </cell>
          <cell r="BW2388">
            <v>0</v>
          </cell>
          <cell r="BX2388">
            <v>0</v>
          </cell>
          <cell r="BY2388">
            <v>0</v>
          </cell>
          <cell r="BZ2388">
            <v>0</v>
          </cell>
          <cell r="CA2388">
            <v>0</v>
          </cell>
          <cell r="CB2388">
            <v>0</v>
          </cell>
          <cell r="CC2388">
            <v>0</v>
          </cell>
          <cell r="CD2388">
            <v>0</v>
          </cell>
          <cell r="CE2388" t="str">
            <v>ACFPL8557N</v>
          </cell>
          <cell r="CF2388" t="str">
            <v>Jayesh Desai</v>
          </cell>
          <cell r="CG2388">
            <v>0</v>
          </cell>
        </row>
        <row r="2389">
          <cell r="B2389">
            <v>10002253</v>
          </cell>
          <cell r="C2389" t="str">
            <v>Active</v>
          </cell>
          <cell r="D2389">
            <v>2011299999</v>
          </cell>
          <cell r="E2389" t="str">
            <v>DAMAN-COMMON</v>
          </cell>
          <cell r="F2389" t="str">
            <v>2011200116</v>
          </cell>
          <cell r="G2389" t="str">
            <v>NA</v>
          </cell>
          <cell r="H2389" t="str">
            <v>M</v>
          </cell>
          <cell r="I2389" t="str">
            <v xml:space="preserve">Hemant </v>
          </cell>
          <cell r="J2389" t="str">
            <v>Patel</v>
          </cell>
          <cell r="K2389" t="str">
            <v>Raju</v>
          </cell>
          <cell r="L2389" t="str">
            <v>Electrician</v>
          </cell>
          <cell r="M2389" t="str">
            <v>Engineering Services</v>
          </cell>
          <cell r="N2389" t="str">
            <v>Core</v>
          </cell>
          <cell r="O2389">
            <v>0</v>
          </cell>
          <cell r="P2389" t="str">
            <v>PCP Manufacturing</v>
          </cell>
          <cell r="Q2389">
            <v>0</v>
          </cell>
          <cell r="R2389" t="str">
            <v>Personal Care Products</v>
          </cell>
          <cell r="S2389" t="str">
            <v>Associate</v>
          </cell>
          <cell r="T2389" t="str">
            <v>A1</v>
          </cell>
          <cell r="U2389" t="str">
            <v>Daman</v>
          </cell>
          <cell r="V2389" t="str">
            <v>Daman</v>
          </cell>
          <cell r="W2389">
            <v>40391</v>
          </cell>
          <cell r="X2389">
            <v>40391</v>
          </cell>
          <cell r="Y2389">
            <v>2</v>
          </cell>
          <cell r="Z2389">
            <v>5.5494018619989918</v>
          </cell>
          <cell r="AA2389">
            <v>7.5494018619989918</v>
          </cell>
          <cell r="AB2389">
            <v>0</v>
          </cell>
          <cell r="AC2389">
            <v>0</v>
          </cell>
          <cell r="AD2389">
            <v>40572</v>
          </cell>
          <cell r="AE2389">
            <v>0</v>
          </cell>
          <cell r="AF2389">
            <v>40575</v>
          </cell>
          <cell r="AG2389">
            <v>0</v>
          </cell>
          <cell r="AH2389">
            <v>0</v>
          </cell>
          <cell r="AI2389">
            <v>0</v>
          </cell>
          <cell r="AJ2389">
            <v>0</v>
          </cell>
          <cell r="AK2389">
            <v>0</v>
          </cell>
          <cell r="AL2389">
            <v>0</v>
          </cell>
          <cell r="AM2389">
            <v>0</v>
          </cell>
          <cell r="AN2389">
            <v>0</v>
          </cell>
          <cell r="AO2389">
            <v>0</v>
          </cell>
          <cell r="AP2389">
            <v>0</v>
          </cell>
          <cell r="AQ2389">
            <v>0</v>
          </cell>
          <cell r="AR2389">
            <v>0</v>
          </cell>
          <cell r="AS2389">
            <v>0</v>
          </cell>
          <cell r="AT2389">
            <v>0</v>
          </cell>
          <cell r="AU2389">
            <v>0</v>
          </cell>
          <cell r="AV2389">
            <v>0</v>
          </cell>
          <cell r="AW2389">
            <v>0</v>
          </cell>
          <cell r="AX2389">
            <v>0</v>
          </cell>
          <cell r="AY2389">
            <v>0</v>
          </cell>
          <cell r="AZ2389">
            <v>0</v>
          </cell>
          <cell r="BA2389">
            <v>0</v>
          </cell>
          <cell r="BB2389">
            <v>0</v>
          </cell>
          <cell r="BC2389">
            <v>0</v>
          </cell>
          <cell r="BD2389">
            <v>0</v>
          </cell>
          <cell r="BE2389">
            <v>0</v>
          </cell>
          <cell r="BF2389">
            <v>0</v>
          </cell>
          <cell r="BG2389">
            <v>32371</v>
          </cell>
          <cell r="BH2389">
            <v>27</v>
          </cell>
          <cell r="BI2389">
            <v>6</v>
          </cell>
          <cell r="BJ2389">
            <v>53554</v>
          </cell>
          <cell r="BK2389" t="str">
            <v>Less than and equal to 30 yrs</v>
          </cell>
          <cell r="BL2389" t="str">
            <v>Unmarried</v>
          </cell>
          <cell r="BM2389">
            <v>3</v>
          </cell>
          <cell r="BN2389" t="str">
            <v>At Bhimpore Patel Faliya  Nani Daman</v>
          </cell>
          <cell r="BO2389" t="str">
            <v>Daman</v>
          </cell>
          <cell r="BP2389" t="str">
            <v>Daman &amp; Diu</v>
          </cell>
          <cell r="BQ2389">
            <v>0</v>
          </cell>
          <cell r="BR2389" t="str">
            <v>SSC Passed</v>
          </cell>
          <cell r="BS2389">
            <v>0</v>
          </cell>
          <cell r="BT2389" t="str">
            <v>iti</v>
          </cell>
          <cell r="BU2389">
            <v>0</v>
          </cell>
          <cell r="BV2389">
            <v>0</v>
          </cell>
          <cell r="BW2389">
            <v>0</v>
          </cell>
          <cell r="BX2389">
            <v>0</v>
          </cell>
          <cell r="BY2389">
            <v>0</v>
          </cell>
          <cell r="BZ2389">
            <v>0</v>
          </cell>
          <cell r="CA2389">
            <v>0</v>
          </cell>
          <cell r="CB2389">
            <v>0</v>
          </cell>
          <cell r="CC2389">
            <v>0</v>
          </cell>
          <cell r="CD2389">
            <v>0</v>
          </cell>
          <cell r="CE2389" t="str">
            <v>BLUPP3682B</v>
          </cell>
          <cell r="CF2389" t="str">
            <v>Sunil Patel</v>
          </cell>
          <cell r="CG2389">
            <v>0</v>
          </cell>
        </row>
        <row r="2390">
          <cell r="B2390">
            <v>10002218</v>
          </cell>
          <cell r="C2390" t="str">
            <v>Active</v>
          </cell>
          <cell r="D2390">
            <v>2011299999</v>
          </cell>
          <cell r="E2390" t="str">
            <v>DAMAN-COMMON</v>
          </cell>
          <cell r="F2390" t="str">
            <v>2011200099</v>
          </cell>
          <cell r="G2390" t="str">
            <v>NA</v>
          </cell>
          <cell r="H2390" t="str">
            <v>M</v>
          </cell>
          <cell r="I2390" t="str">
            <v>Anand Prakash</v>
          </cell>
          <cell r="J2390" t="str">
            <v>Thakor</v>
          </cell>
          <cell r="K2390" t="str">
            <v>Vijay</v>
          </cell>
          <cell r="L2390" t="str">
            <v>Officer</v>
          </cell>
          <cell r="M2390" t="str">
            <v>Production</v>
          </cell>
          <cell r="N2390" t="str">
            <v>Core</v>
          </cell>
          <cell r="O2390">
            <v>0</v>
          </cell>
          <cell r="P2390" t="str">
            <v>PCP Manufacturing</v>
          </cell>
          <cell r="Q2390">
            <v>0</v>
          </cell>
          <cell r="R2390" t="str">
            <v>Personal Care Products</v>
          </cell>
          <cell r="S2390" t="str">
            <v>OC</v>
          </cell>
          <cell r="T2390" t="str">
            <v>M1</v>
          </cell>
          <cell r="U2390" t="str">
            <v>Daman</v>
          </cell>
          <cell r="V2390" t="str">
            <v>Daman</v>
          </cell>
          <cell r="W2390">
            <v>40339</v>
          </cell>
          <cell r="X2390">
            <v>40330</v>
          </cell>
          <cell r="Y2390">
            <v>20</v>
          </cell>
          <cell r="Z2390">
            <v>5.6918676154236492</v>
          </cell>
          <cell r="AA2390">
            <v>25.69186761542365</v>
          </cell>
          <cell r="AB2390">
            <v>0</v>
          </cell>
          <cell r="AC2390">
            <v>0</v>
          </cell>
          <cell r="AD2390">
            <v>40520</v>
          </cell>
          <cell r="AE2390">
            <v>0</v>
          </cell>
          <cell r="AF2390">
            <v>40513</v>
          </cell>
          <cell r="AG2390">
            <v>0</v>
          </cell>
          <cell r="AH2390">
            <v>0</v>
          </cell>
          <cell r="AI2390">
            <v>0</v>
          </cell>
          <cell r="AJ2390">
            <v>0</v>
          </cell>
          <cell r="AK2390">
            <v>0</v>
          </cell>
          <cell r="AL2390">
            <v>0</v>
          </cell>
          <cell r="AM2390">
            <v>0</v>
          </cell>
          <cell r="AN2390">
            <v>0</v>
          </cell>
          <cell r="AO2390">
            <v>0</v>
          </cell>
          <cell r="AP2390">
            <v>0</v>
          </cell>
          <cell r="AQ2390">
            <v>0</v>
          </cell>
          <cell r="AR2390">
            <v>0</v>
          </cell>
          <cell r="AS2390">
            <v>0</v>
          </cell>
          <cell r="AT2390">
            <v>0</v>
          </cell>
          <cell r="AU2390">
            <v>0</v>
          </cell>
          <cell r="AV2390">
            <v>0</v>
          </cell>
          <cell r="AW2390">
            <v>0</v>
          </cell>
          <cell r="AX2390">
            <v>0</v>
          </cell>
          <cell r="AY2390">
            <v>0</v>
          </cell>
          <cell r="AZ2390">
            <v>0</v>
          </cell>
          <cell r="BA2390">
            <v>0</v>
          </cell>
          <cell r="BB2390">
            <v>0</v>
          </cell>
          <cell r="BC2390">
            <v>0</v>
          </cell>
          <cell r="BD2390">
            <v>0</v>
          </cell>
          <cell r="BE2390">
            <v>0</v>
          </cell>
          <cell r="BF2390">
            <v>0</v>
          </cell>
          <cell r="BG2390">
            <v>24624</v>
          </cell>
          <cell r="BH2390">
            <v>48</v>
          </cell>
          <cell r="BI2390">
            <v>8</v>
          </cell>
          <cell r="BJ2390">
            <v>45808</v>
          </cell>
          <cell r="BK2390" t="str">
            <v>46 - 50 yrs</v>
          </cell>
          <cell r="BL2390" t="str">
            <v>Married</v>
          </cell>
          <cell r="BM2390">
            <v>6</v>
          </cell>
          <cell r="BN2390" t="str">
            <v>Mograwadi Hanuman Faliya Valsad Gujarat</v>
          </cell>
          <cell r="BO2390" t="str">
            <v>Gujarat</v>
          </cell>
          <cell r="BP2390" t="str">
            <v>Gujarat</v>
          </cell>
          <cell r="BQ2390">
            <v>0</v>
          </cell>
          <cell r="BR2390" t="str">
            <v>B.Sc</v>
          </cell>
          <cell r="BS2390">
            <v>0</v>
          </cell>
          <cell r="BT2390">
            <v>0</v>
          </cell>
          <cell r="BU2390">
            <v>0</v>
          </cell>
          <cell r="BV2390">
            <v>0</v>
          </cell>
          <cell r="BW2390">
            <v>0</v>
          </cell>
          <cell r="BX2390">
            <v>0</v>
          </cell>
          <cell r="BY2390">
            <v>0</v>
          </cell>
          <cell r="BZ2390">
            <v>0</v>
          </cell>
          <cell r="CA2390">
            <v>0</v>
          </cell>
          <cell r="CB2390">
            <v>0</v>
          </cell>
          <cell r="CC2390">
            <v>0</v>
          </cell>
          <cell r="CD2390">
            <v>0</v>
          </cell>
          <cell r="CE2390" t="str">
            <v>ALKPT8756D</v>
          </cell>
          <cell r="CF2390" t="str">
            <v>Jayantibhai Bhatt</v>
          </cell>
          <cell r="CG2390">
            <v>0</v>
          </cell>
        </row>
        <row r="2391">
          <cell r="B2391">
            <v>10002231</v>
          </cell>
          <cell r="C2391" t="str">
            <v>Active</v>
          </cell>
          <cell r="D2391">
            <v>2011299999</v>
          </cell>
          <cell r="E2391" t="str">
            <v>DAMAN-COMMON</v>
          </cell>
          <cell r="F2391" t="str">
            <v>2011200108</v>
          </cell>
          <cell r="G2391" t="str">
            <v>NA</v>
          </cell>
          <cell r="H2391" t="str">
            <v>M</v>
          </cell>
          <cell r="I2391" t="str">
            <v xml:space="preserve">Jayantibhai  </v>
          </cell>
          <cell r="J2391" t="str">
            <v>Bhatt</v>
          </cell>
          <cell r="K2391" t="str">
            <v>Someshwar</v>
          </cell>
          <cell r="L2391" t="str">
            <v>Manager</v>
          </cell>
          <cell r="M2391" t="str">
            <v>Production</v>
          </cell>
          <cell r="N2391" t="str">
            <v>Core</v>
          </cell>
          <cell r="O2391">
            <v>0</v>
          </cell>
          <cell r="P2391" t="str">
            <v>PCP Manufacturing</v>
          </cell>
          <cell r="Q2391">
            <v>0</v>
          </cell>
          <cell r="R2391" t="str">
            <v>Personal Care Products</v>
          </cell>
          <cell r="S2391" t="str">
            <v>JMC</v>
          </cell>
          <cell r="T2391" t="str">
            <v>EG-2</v>
          </cell>
          <cell r="U2391" t="str">
            <v>Daman</v>
          </cell>
          <cell r="V2391" t="str">
            <v>Daman</v>
          </cell>
          <cell r="W2391">
            <v>40459</v>
          </cell>
          <cell r="X2391">
            <v>40452</v>
          </cell>
          <cell r="Y2391">
            <v>29</v>
          </cell>
          <cell r="Z2391">
            <v>5.3631004924530705</v>
          </cell>
          <cell r="AA2391">
            <v>34.363100492453071</v>
          </cell>
          <cell r="AB2391">
            <v>0</v>
          </cell>
          <cell r="AC2391">
            <v>0</v>
          </cell>
          <cell r="AD2391">
            <v>40640</v>
          </cell>
          <cell r="AE2391">
            <v>0</v>
          </cell>
          <cell r="AF2391">
            <v>40634</v>
          </cell>
          <cell r="AG2391">
            <v>0</v>
          </cell>
          <cell r="AH2391">
            <v>0</v>
          </cell>
          <cell r="AI2391">
            <v>0</v>
          </cell>
          <cell r="AJ2391">
            <v>0</v>
          </cell>
          <cell r="AK2391">
            <v>0</v>
          </cell>
          <cell r="AL2391">
            <v>0</v>
          </cell>
          <cell r="AM2391">
            <v>0</v>
          </cell>
          <cell r="AN2391">
            <v>0</v>
          </cell>
          <cell r="AO2391">
            <v>0</v>
          </cell>
          <cell r="AP2391">
            <v>0</v>
          </cell>
          <cell r="AQ2391">
            <v>0</v>
          </cell>
          <cell r="AR2391">
            <v>0</v>
          </cell>
          <cell r="AS2391">
            <v>0</v>
          </cell>
          <cell r="AT2391">
            <v>0</v>
          </cell>
          <cell r="AU2391">
            <v>0</v>
          </cell>
          <cell r="AV2391">
            <v>0</v>
          </cell>
          <cell r="AW2391">
            <v>0</v>
          </cell>
          <cell r="AX2391">
            <v>0</v>
          </cell>
          <cell r="AY2391">
            <v>0</v>
          </cell>
          <cell r="AZ2391">
            <v>0</v>
          </cell>
          <cell r="BA2391">
            <v>0</v>
          </cell>
          <cell r="BB2391">
            <v>0</v>
          </cell>
          <cell r="BC2391">
            <v>0</v>
          </cell>
          <cell r="BD2391">
            <v>0</v>
          </cell>
          <cell r="BE2391">
            <v>0</v>
          </cell>
          <cell r="BF2391">
            <v>0</v>
          </cell>
          <cell r="BG2391">
            <v>22068</v>
          </cell>
          <cell r="BH2391">
            <v>55</v>
          </cell>
          <cell r="BI2391">
            <v>8</v>
          </cell>
          <cell r="BJ2391">
            <v>43251</v>
          </cell>
          <cell r="BK2391" t="str">
            <v>51 - 55 yrs</v>
          </cell>
          <cell r="BL2391" t="str">
            <v>Married</v>
          </cell>
          <cell r="BM2391">
            <v>4</v>
          </cell>
          <cell r="BN2391" t="str">
            <v>C - 4/61 Old C type Gidc Vapi  Vapi</v>
          </cell>
          <cell r="BO2391" t="str">
            <v>Gujarat</v>
          </cell>
          <cell r="BP2391" t="str">
            <v>Gujarat</v>
          </cell>
          <cell r="BQ2391">
            <v>0</v>
          </cell>
          <cell r="BR2391" t="str">
            <v>B.Sc</v>
          </cell>
          <cell r="BS2391">
            <v>0</v>
          </cell>
          <cell r="BT2391">
            <v>0</v>
          </cell>
          <cell r="BU2391">
            <v>0</v>
          </cell>
          <cell r="BV2391">
            <v>0</v>
          </cell>
          <cell r="BW2391">
            <v>0</v>
          </cell>
          <cell r="BX2391">
            <v>0</v>
          </cell>
          <cell r="BY2391">
            <v>0</v>
          </cell>
          <cell r="BZ2391">
            <v>0</v>
          </cell>
          <cell r="CA2391">
            <v>0</v>
          </cell>
          <cell r="CB2391">
            <v>0</v>
          </cell>
          <cell r="CC2391">
            <v>0</v>
          </cell>
          <cell r="CD2391">
            <v>0</v>
          </cell>
          <cell r="CE2391" t="str">
            <v>AGTPB8192M</v>
          </cell>
          <cell r="CF2391" t="str">
            <v>Puranmal Sharma</v>
          </cell>
          <cell r="CG2391" t="str">
            <v>Puranmal Sharma</v>
          </cell>
        </row>
        <row r="2392">
          <cell r="B2392">
            <v>10003186</v>
          </cell>
          <cell r="C2392" t="str">
            <v>Inactive</v>
          </cell>
          <cell r="D2392">
            <v>2011418160</v>
          </cell>
          <cell r="E2392" t="str">
            <v>BADDI - SOAP FINISHING</v>
          </cell>
          <cell r="F2392" t="str">
            <v>2011400291</v>
          </cell>
          <cell r="G2392" t="str">
            <v>B00664</v>
          </cell>
          <cell r="H2392" t="str">
            <v>M</v>
          </cell>
          <cell r="I2392" t="str">
            <v>Gagan</v>
          </cell>
          <cell r="J2392" t="str">
            <v>Kumar</v>
          </cell>
          <cell r="K2392">
            <v>0</v>
          </cell>
          <cell r="L2392" t="str">
            <v>Trainee</v>
          </cell>
          <cell r="M2392" t="str">
            <v>Production</v>
          </cell>
          <cell r="N2392">
            <v>0</v>
          </cell>
          <cell r="O2392">
            <v>0</v>
          </cell>
          <cell r="P2392" t="str">
            <v>PCP Manufacturing</v>
          </cell>
          <cell r="Q2392">
            <v>0</v>
          </cell>
          <cell r="R2392" t="str">
            <v>Personal Care Products</v>
          </cell>
          <cell r="S2392" t="str">
            <v>Trainee</v>
          </cell>
          <cell r="T2392" t="str">
            <v>T1</v>
          </cell>
          <cell r="U2392" t="str">
            <v>Baddi</v>
          </cell>
          <cell r="V2392" t="str">
            <v>Baddi</v>
          </cell>
          <cell r="W2392">
            <v>41617</v>
          </cell>
          <cell r="X2392">
            <v>41609</v>
          </cell>
          <cell r="Y2392">
            <v>0</v>
          </cell>
          <cell r="Z2392">
            <v>2.1904977527270431</v>
          </cell>
          <cell r="AA2392">
            <v>2.1904977527270431</v>
          </cell>
          <cell r="AB2392">
            <v>41982</v>
          </cell>
          <cell r="AC2392">
            <v>41981</v>
          </cell>
          <cell r="AD2392">
            <v>42163</v>
          </cell>
          <cell r="AE2392">
            <v>0</v>
          </cell>
          <cell r="AF2392">
            <v>0</v>
          </cell>
          <cell r="AG2392">
            <v>0</v>
          </cell>
          <cell r="AH2392">
            <v>0</v>
          </cell>
          <cell r="AI2392">
            <v>0</v>
          </cell>
          <cell r="AJ2392">
            <v>0</v>
          </cell>
          <cell r="AK2392">
            <v>0</v>
          </cell>
          <cell r="AL2392">
            <v>0</v>
          </cell>
          <cell r="AM2392">
            <v>0</v>
          </cell>
          <cell r="AN2392">
            <v>0</v>
          </cell>
          <cell r="AO2392">
            <v>0</v>
          </cell>
          <cell r="AP2392">
            <v>0</v>
          </cell>
          <cell r="AQ2392">
            <v>0</v>
          </cell>
          <cell r="AR2392">
            <v>0</v>
          </cell>
          <cell r="AS2392">
            <v>0</v>
          </cell>
          <cell r="AT2392">
            <v>0</v>
          </cell>
          <cell r="AU2392">
            <v>0</v>
          </cell>
          <cell r="AV2392">
            <v>0</v>
          </cell>
          <cell r="AW2392">
            <v>0</v>
          </cell>
          <cell r="AX2392">
            <v>0</v>
          </cell>
          <cell r="AY2392">
            <v>0</v>
          </cell>
          <cell r="AZ2392">
            <v>0</v>
          </cell>
          <cell r="BA2392">
            <v>0</v>
          </cell>
          <cell r="BB2392">
            <v>0</v>
          </cell>
          <cell r="BC2392">
            <v>0</v>
          </cell>
          <cell r="BD2392">
            <v>0</v>
          </cell>
          <cell r="BE2392">
            <v>0</v>
          </cell>
          <cell r="BF2392">
            <v>0</v>
          </cell>
          <cell r="BG2392">
            <v>33117</v>
          </cell>
          <cell r="BH2392">
            <v>25</v>
          </cell>
          <cell r="BI2392">
            <v>5</v>
          </cell>
          <cell r="BJ2392">
            <v>55031</v>
          </cell>
          <cell r="BK2392" t="str">
            <v>Less than 30 yrs and equal to 30 yrs</v>
          </cell>
          <cell r="BL2392" t="str">
            <v>Unmarried</v>
          </cell>
          <cell r="BM2392">
            <v>3</v>
          </cell>
          <cell r="BN2392" t="str">
            <v>VPO: Dobha</v>
          </cell>
          <cell r="BO2392" t="str">
            <v>Bilaspur</v>
          </cell>
          <cell r="BP2392" t="str">
            <v>Himachal Pradesh</v>
          </cell>
          <cell r="BQ2392">
            <v>174001</v>
          </cell>
          <cell r="BR2392" t="str">
            <v>12th</v>
          </cell>
          <cell r="BS2392">
            <v>0</v>
          </cell>
          <cell r="BT2392" t="str">
            <v>ITI Electrician</v>
          </cell>
          <cell r="BU2392" t="str">
            <v>Fresher</v>
          </cell>
          <cell r="BV2392">
            <v>42096</v>
          </cell>
          <cell r="BW2392">
            <v>42095</v>
          </cell>
          <cell r="BX2392">
            <v>42096</v>
          </cell>
          <cell r="BY2392" t="str">
            <v>Personal Reason</v>
          </cell>
          <cell r="BZ2392" t="str">
            <v>Resignation</v>
          </cell>
          <cell r="CA2392">
            <v>0</v>
          </cell>
          <cell r="CB2392" t="str">
            <v>Voluntary</v>
          </cell>
          <cell r="CC2392">
            <v>0</v>
          </cell>
          <cell r="CD2392" t="str">
            <v>A+</v>
          </cell>
          <cell r="CE2392" t="str">
            <v>CONPK0637J</v>
          </cell>
          <cell r="CF2392" t="str">
            <v>Naresh Patel</v>
          </cell>
          <cell r="CG2392">
            <v>0</v>
          </cell>
        </row>
        <row r="2393">
          <cell r="B2393">
            <v>10002219</v>
          </cell>
          <cell r="C2393" t="str">
            <v>Inactive</v>
          </cell>
          <cell r="D2393">
            <v>0</v>
          </cell>
          <cell r="E2393">
            <v>0</v>
          </cell>
          <cell r="F2393" t="e">
            <v>#N/A</v>
          </cell>
          <cell r="G2393" t="str">
            <v>NA</v>
          </cell>
          <cell r="H2393" t="str">
            <v>M</v>
          </cell>
          <cell r="I2393" t="str">
            <v>Ashutosh</v>
          </cell>
          <cell r="J2393" t="str">
            <v>Yadav</v>
          </cell>
          <cell r="K2393" t="str">
            <v>Mataprashad</v>
          </cell>
          <cell r="L2393" t="str">
            <v>Jr. Officer</v>
          </cell>
          <cell r="M2393" t="str">
            <v>Production</v>
          </cell>
          <cell r="N2393">
            <v>0</v>
          </cell>
          <cell r="O2393">
            <v>0</v>
          </cell>
          <cell r="P2393" t="str">
            <v>PCP Manufacturing</v>
          </cell>
          <cell r="Q2393">
            <v>0</v>
          </cell>
          <cell r="R2393" t="str">
            <v>Personal Care Products</v>
          </cell>
          <cell r="S2393" t="str">
            <v>OC</v>
          </cell>
          <cell r="T2393" t="str">
            <v>M - 0</v>
          </cell>
          <cell r="U2393" t="str">
            <v>Daman</v>
          </cell>
          <cell r="V2393" t="str">
            <v>Daman</v>
          </cell>
          <cell r="W2393">
            <v>40402</v>
          </cell>
          <cell r="X2393">
            <v>40391</v>
          </cell>
          <cell r="Y2393">
            <v>0</v>
          </cell>
          <cell r="Z2393">
            <v>5.5192648756976217</v>
          </cell>
          <cell r="AA2393">
            <v>5.5192648756976217</v>
          </cell>
          <cell r="AB2393">
            <v>0</v>
          </cell>
          <cell r="AC2393">
            <v>0</v>
          </cell>
          <cell r="AD2393">
            <v>40583</v>
          </cell>
          <cell r="AE2393">
            <v>0</v>
          </cell>
          <cell r="AF2393">
            <v>40575</v>
          </cell>
          <cell r="AG2393">
            <v>0</v>
          </cell>
          <cell r="AH2393">
            <v>0</v>
          </cell>
          <cell r="AI2393">
            <v>0</v>
          </cell>
          <cell r="AJ2393">
            <v>0</v>
          </cell>
          <cell r="AK2393">
            <v>0</v>
          </cell>
          <cell r="AL2393">
            <v>0</v>
          </cell>
          <cell r="AM2393">
            <v>0</v>
          </cell>
          <cell r="AN2393">
            <v>0</v>
          </cell>
          <cell r="AO2393">
            <v>0</v>
          </cell>
          <cell r="AP2393">
            <v>0</v>
          </cell>
          <cell r="AQ2393">
            <v>0</v>
          </cell>
          <cell r="AR2393">
            <v>0</v>
          </cell>
          <cell r="AS2393">
            <v>0</v>
          </cell>
          <cell r="AT2393">
            <v>0</v>
          </cell>
          <cell r="AU2393">
            <v>0</v>
          </cell>
          <cell r="AV2393">
            <v>0</v>
          </cell>
          <cell r="AW2393">
            <v>0</v>
          </cell>
          <cell r="AX2393">
            <v>0</v>
          </cell>
          <cell r="AY2393">
            <v>0</v>
          </cell>
          <cell r="AZ2393">
            <v>0</v>
          </cell>
          <cell r="BA2393">
            <v>0</v>
          </cell>
          <cell r="BB2393">
            <v>0</v>
          </cell>
          <cell r="BC2393">
            <v>0</v>
          </cell>
          <cell r="BD2393">
            <v>0</v>
          </cell>
          <cell r="BE2393">
            <v>0</v>
          </cell>
          <cell r="BF2393">
            <v>0</v>
          </cell>
          <cell r="BG2393">
            <v>31455</v>
          </cell>
          <cell r="BH2393">
            <v>30</v>
          </cell>
          <cell r="BI2393">
            <v>0</v>
          </cell>
          <cell r="BJ2393">
            <v>52638</v>
          </cell>
          <cell r="BK2393" t="str">
            <v>Less than 30 yrs and equal to 30 yrs</v>
          </cell>
          <cell r="BL2393" t="str">
            <v>Unmarried</v>
          </cell>
          <cell r="BM2393">
            <v>5</v>
          </cell>
          <cell r="BN2393" t="str">
            <v>Vill.Sarailoka Post.Virbhanpur Dist.Jaunpur</v>
          </cell>
          <cell r="BO2393" t="str">
            <v>UP</v>
          </cell>
          <cell r="BP2393" t="str">
            <v>UP</v>
          </cell>
          <cell r="BQ2393">
            <v>0</v>
          </cell>
          <cell r="BR2393" t="str">
            <v>B. Pharm</v>
          </cell>
          <cell r="BS2393">
            <v>0</v>
          </cell>
          <cell r="BT2393">
            <v>0</v>
          </cell>
          <cell r="BU2393">
            <v>0</v>
          </cell>
          <cell r="BV2393">
            <v>41853</v>
          </cell>
          <cell r="BW2393">
            <v>41852</v>
          </cell>
          <cell r="BX2393">
            <v>41836</v>
          </cell>
          <cell r="BY2393">
            <v>0</v>
          </cell>
          <cell r="BZ2393" t="str">
            <v>Resignation</v>
          </cell>
          <cell r="CA2393">
            <v>0</v>
          </cell>
          <cell r="CB2393" t="str">
            <v>Voluntary</v>
          </cell>
          <cell r="CC2393">
            <v>0</v>
          </cell>
          <cell r="CD2393">
            <v>0</v>
          </cell>
          <cell r="CE2393" t="str">
            <v>AEWPY4159E</v>
          </cell>
          <cell r="CF2393" t="str">
            <v>Shriram Sirsikar</v>
          </cell>
          <cell r="CG2393">
            <v>0</v>
          </cell>
        </row>
        <row r="2394">
          <cell r="B2394">
            <v>10002154</v>
          </cell>
          <cell r="C2394" t="str">
            <v>Inactive</v>
          </cell>
          <cell r="D2394">
            <v>0</v>
          </cell>
          <cell r="E2394">
            <v>0</v>
          </cell>
          <cell r="F2394" t="e">
            <v>#N/A</v>
          </cell>
          <cell r="G2394" t="str">
            <v>NA</v>
          </cell>
          <cell r="H2394" t="str">
            <v>M</v>
          </cell>
          <cell r="I2394" t="str">
            <v xml:space="preserve">Ketan </v>
          </cell>
          <cell r="J2394" t="str">
            <v>Patel</v>
          </cell>
          <cell r="K2394" t="str">
            <v>Uttambhai</v>
          </cell>
          <cell r="L2394" t="str">
            <v>Assistant</v>
          </cell>
          <cell r="M2394" t="str">
            <v>Stores</v>
          </cell>
          <cell r="N2394">
            <v>0</v>
          </cell>
          <cell r="O2394">
            <v>0</v>
          </cell>
          <cell r="P2394" t="str">
            <v>PCP Manufacturing</v>
          </cell>
          <cell r="Q2394">
            <v>0</v>
          </cell>
          <cell r="R2394" t="str">
            <v>Personal Care Products</v>
          </cell>
          <cell r="S2394" t="str">
            <v>OC</v>
          </cell>
          <cell r="T2394" t="str">
            <v>S1</v>
          </cell>
          <cell r="U2394" t="str">
            <v>Daman</v>
          </cell>
          <cell r="V2394" t="str">
            <v>Daman</v>
          </cell>
          <cell r="W2394">
            <v>40438</v>
          </cell>
          <cell r="X2394">
            <v>40422</v>
          </cell>
          <cell r="Y2394">
            <v>0</v>
          </cell>
          <cell r="Z2394">
            <v>5.4206347387113203</v>
          </cell>
          <cell r="AA2394">
            <v>5.4206347387113203</v>
          </cell>
          <cell r="AB2394">
            <v>0</v>
          </cell>
          <cell r="AC2394">
            <v>0</v>
          </cell>
          <cell r="AD2394">
            <v>40619</v>
          </cell>
          <cell r="AE2394">
            <v>0</v>
          </cell>
          <cell r="AF2394">
            <v>40634</v>
          </cell>
          <cell r="AG2394">
            <v>0</v>
          </cell>
          <cell r="AH2394">
            <v>0</v>
          </cell>
          <cell r="AI2394">
            <v>0</v>
          </cell>
          <cell r="AJ2394">
            <v>0</v>
          </cell>
          <cell r="AK2394">
            <v>0</v>
          </cell>
          <cell r="AL2394">
            <v>0</v>
          </cell>
          <cell r="AM2394">
            <v>0</v>
          </cell>
          <cell r="AN2394">
            <v>0</v>
          </cell>
          <cell r="AO2394">
            <v>0</v>
          </cell>
          <cell r="AP2394">
            <v>0</v>
          </cell>
          <cell r="AQ2394">
            <v>0</v>
          </cell>
          <cell r="AR2394">
            <v>0</v>
          </cell>
          <cell r="AS2394">
            <v>0</v>
          </cell>
          <cell r="AT2394">
            <v>0</v>
          </cell>
          <cell r="AU2394">
            <v>0</v>
          </cell>
          <cell r="AV2394">
            <v>0</v>
          </cell>
          <cell r="AW2394">
            <v>0</v>
          </cell>
          <cell r="AX2394">
            <v>0</v>
          </cell>
          <cell r="AY2394">
            <v>0</v>
          </cell>
          <cell r="AZ2394">
            <v>0</v>
          </cell>
          <cell r="BA2394">
            <v>0</v>
          </cell>
          <cell r="BB2394">
            <v>0</v>
          </cell>
          <cell r="BC2394">
            <v>0</v>
          </cell>
          <cell r="BD2394">
            <v>0</v>
          </cell>
          <cell r="BE2394">
            <v>0</v>
          </cell>
          <cell r="BF2394">
            <v>0</v>
          </cell>
          <cell r="BG2394">
            <v>32472</v>
          </cell>
          <cell r="BH2394">
            <v>27</v>
          </cell>
          <cell r="BI2394">
            <v>2</v>
          </cell>
          <cell r="BJ2394">
            <v>53655</v>
          </cell>
          <cell r="BK2394" t="str">
            <v>Less than 30 yrs and equal to 30 yrs</v>
          </cell>
          <cell r="BL2394" t="str">
            <v xml:space="preserve">Unmarried </v>
          </cell>
          <cell r="BM2394">
            <v>3</v>
          </cell>
          <cell r="BN2394" t="str">
            <v>At.Post.Anjalav Near Fatak Dist. Valsad</v>
          </cell>
          <cell r="BO2394" t="str">
            <v>Gujarat.</v>
          </cell>
          <cell r="BP2394" t="str">
            <v>Gujarat</v>
          </cell>
          <cell r="BQ2394">
            <v>0</v>
          </cell>
          <cell r="BR2394" t="str">
            <v>BA</v>
          </cell>
          <cell r="BS2394">
            <v>0</v>
          </cell>
          <cell r="BT2394">
            <v>0</v>
          </cell>
          <cell r="BU2394">
            <v>0</v>
          </cell>
          <cell r="BV2394">
            <v>41958</v>
          </cell>
          <cell r="BW2394">
            <v>41944</v>
          </cell>
          <cell r="BX2394">
            <v>41927</v>
          </cell>
          <cell r="BY2394">
            <v>0</v>
          </cell>
          <cell r="BZ2394" t="str">
            <v>Resignation</v>
          </cell>
          <cell r="CA2394">
            <v>0</v>
          </cell>
          <cell r="CB2394" t="str">
            <v>Voluntary</v>
          </cell>
          <cell r="CC2394">
            <v>0</v>
          </cell>
          <cell r="CD2394">
            <v>0</v>
          </cell>
          <cell r="CE2394" t="str">
            <v/>
          </cell>
          <cell r="CF2394" t="str">
            <v>Cyrus Bamji</v>
          </cell>
          <cell r="CG2394">
            <v>0</v>
          </cell>
        </row>
        <row r="2395">
          <cell r="B2395">
            <v>10001333</v>
          </cell>
          <cell r="C2395" t="str">
            <v>Inactive</v>
          </cell>
          <cell r="D2395">
            <v>0</v>
          </cell>
          <cell r="E2395">
            <v>0</v>
          </cell>
          <cell r="F2395" t="e">
            <v>#N/A</v>
          </cell>
          <cell r="G2395" t="str">
            <v>NA</v>
          </cell>
          <cell r="H2395" t="str">
            <v>M</v>
          </cell>
          <cell r="I2395" t="str">
            <v>Satish</v>
          </cell>
          <cell r="J2395" t="str">
            <v>Soni</v>
          </cell>
          <cell r="K2395" t="str">
            <v>Bachubhai</v>
          </cell>
          <cell r="L2395" t="str">
            <v>Sr. Officer</v>
          </cell>
          <cell r="M2395" t="str">
            <v>Dispatch</v>
          </cell>
          <cell r="N2395">
            <v>0</v>
          </cell>
          <cell r="O2395">
            <v>0</v>
          </cell>
          <cell r="P2395" t="str">
            <v>PCP Manufacturing</v>
          </cell>
          <cell r="Q2395">
            <v>0</v>
          </cell>
          <cell r="R2395" t="str">
            <v>Personal Care Products</v>
          </cell>
          <cell r="S2395" t="str">
            <v>OC</v>
          </cell>
          <cell r="T2395" t="str">
            <v>M2</v>
          </cell>
          <cell r="U2395" t="str">
            <v>Daman</v>
          </cell>
          <cell r="V2395" t="str">
            <v>Daman</v>
          </cell>
          <cell r="W2395">
            <v>38845</v>
          </cell>
          <cell r="X2395" t="str">
            <v>Before 1 April 2010</v>
          </cell>
          <cell r="Y2395">
            <v>21</v>
          </cell>
          <cell r="Z2395">
            <v>9.7850183006722489</v>
          </cell>
          <cell r="AA2395">
            <v>30.785018300672249</v>
          </cell>
          <cell r="AB2395">
            <v>0</v>
          </cell>
          <cell r="AC2395">
            <v>0</v>
          </cell>
          <cell r="AD2395">
            <v>40876</v>
          </cell>
          <cell r="AE2395">
            <v>0</v>
          </cell>
          <cell r="AF2395">
            <v>40878</v>
          </cell>
          <cell r="AG2395">
            <v>0</v>
          </cell>
          <cell r="AH2395">
            <v>0</v>
          </cell>
          <cell r="AI2395">
            <v>0</v>
          </cell>
          <cell r="AJ2395">
            <v>0</v>
          </cell>
          <cell r="AK2395">
            <v>0</v>
          </cell>
          <cell r="AL2395">
            <v>0</v>
          </cell>
          <cell r="AM2395">
            <v>0</v>
          </cell>
          <cell r="AN2395">
            <v>0</v>
          </cell>
          <cell r="AO2395">
            <v>0</v>
          </cell>
          <cell r="AP2395">
            <v>0</v>
          </cell>
          <cell r="AQ2395">
            <v>0</v>
          </cell>
          <cell r="AR2395">
            <v>0</v>
          </cell>
          <cell r="AS2395">
            <v>0</v>
          </cell>
          <cell r="AT2395">
            <v>0</v>
          </cell>
          <cell r="AU2395">
            <v>0</v>
          </cell>
          <cell r="AV2395">
            <v>0</v>
          </cell>
          <cell r="AW2395">
            <v>0</v>
          </cell>
          <cell r="AX2395">
            <v>0</v>
          </cell>
          <cell r="AY2395">
            <v>0</v>
          </cell>
          <cell r="AZ2395">
            <v>0</v>
          </cell>
          <cell r="BA2395" t="str">
            <v>Navsari</v>
          </cell>
          <cell r="BB2395">
            <v>40695</v>
          </cell>
          <cell r="BC2395">
            <v>0</v>
          </cell>
          <cell r="BD2395">
            <v>0</v>
          </cell>
          <cell r="BE2395">
            <v>0</v>
          </cell>
          <cell r="BF2395">
            <v>0</v>
          </cell>
          <cell r="BG2395">
            <v>21289</v>
          </cell>
          <cell r="BH2395">
            <v>57</v>
          </cell>
          <cell r="BI2395">
            <v>10</v>
          </cell>
          <cell r="BJ2395">
            <v>42473</v>
          </cell>
          <cell r="BK2395">
            <v>0</v>
          </cell>
          <cell r="BL2395" t="str">
            <v>Married</v>
          </cell>
          <cell r="BM2395">
            <v>3</v>
          </cell>
          <cell r="BN2395" t="str">
            <v>650/5, Mangalia wad, karvad Bajar Navsari</v>
          </cell>
          <cell r="BO2395">
            <v>0</v>
          </cell>
          <cell r="BP2395" t="str">
            <v>Gujarat</v>
          </cell>
          <cell r="BQ2395">
            <v>0</v>
          </cell>
          <cell r="BR2395" t="str">
            <v>B. Com</v>
          </cell>
          <cell r="BS2395">
            <v>0</v>
          </cell>
          <cell r="BT2395">
            <v>0</v>
          </cell>
          <cell r="BU2395">
            <v>0</v>
          </cell>
          <cell r="BV2395">
            <v>42007</v>
          </cell>
          <cell r="BW2395">
            <v>41974</v>
          </cell>
          <cell r="BX2395">
            <v>41978</v>
          </cell>
          <cell r="BY2395">
            <v>0</v>
          </cell>
          <cell r="BZ2395" t="str">
            <v>Resignation</v>
          </cell>
          <cell r="CA2395">
            <v>0</v>
          </cell>
          <cell r="CB2395" t="str">
            <v>Voluntary</v>
          </cell>
          <cell r="CC2395">
            <v>0</v>
          </cell>
          <cell r="CD2395">
            <v>0</v>
          </cell>
          <cell r="CE2395" t="str">
            <v>AHTPS2007F</v>
          </cell>
          <cell r="CF2395" t="str">
            <v>Bhavin Malaviya</v>
          </cell>
          <cell r="CG2395">
            <v>0</v>
          </cell>
        </row>
        <row r="2396">
          <cell r="B2396">
            <v>10002304</v>
          </cell>
          <cell r="C2396" t="str">
            <v>Active</v>
          </cell>
          <cell r="D2396">
            <v>2011299999</v>
          </cell>
          <cell r="E2396" t="str">
            <v>DAMAN-COMMON</v>
          </cell>
          <cell r="F2396" t="str">
            <v>2011200119</v>
          </cell>
          <cell r="G2396" t="str">
            <v>NA</v>
          </cell>
          <cell r="H2396" t="str">
            <v>M</v>
          </cell>
          <cell r="I2396" t="str">
            <v>Mrudang</v>
          </cell>
          <cell r="J2396" t="str">
            <v>Vachharajani</v>
          </cell>
          <cell r="K2396" t="str">
            <v>Kanakray</v>
          </cell>
          <cell r="L2396" t="str">
            <v xml:space="preserve">Senior Manager </v>
          </cell>
          <cell r="M2396" t="str">
            <v>Human Resources</v>
          </cell>
          <cell r="N2396" t="str">
            <v>Support</v>
          </cell>
          <cell r="O2396">
            <v>0</v>
          </cell>
          <cell r="P2396" t="str">
            <v>Human Resources</v>
          </cell>
          <cell r="Q2396">
            <v>0</v>
          </cell>
          <cell r="R2396" t="str">
            <v>Corporate Shared Services</v>
          </cell>
          <cell r="S2396" t="str">
            <v>MMC</v>
          </cell>
          <cell r="T2396" t="str">
            <v>EG-3</v>
          </cell>
          <cell r="U2396" t="str">
            <v>Daman</v>
          </cell>
          <cell r="V2396" t="str">
            <v>Corporate</v>
          </cell>
          <cell r="W2396">
            <v>40725</v>
          </cell>
          <cell r="X2396">
            <v>40725</v>
          </cell>
          <cell r="Y2396">
            <v>13</v>
          </cell>
          <cell r="Z2396">
            <v>4.6343333691653994</v>
          </cell>
          <cell r="AA2396">
            <v>17.6343333691654</v>
          </cell>
          <cell r="AB2396">
            <v>0</v>
          </cell>
          <cell r="AC2396">
            <v>0</v>
          </cell>
          <cell r="AD2396">
            <v>40906</v>
          </cell>
          <cell r="AE2396">
            <v>0</v>
          </cell>
          <cell r="AF2396">
            <v>40878</v>
          </cell>
          <cell r="AG2396">
            <v>0</v>
          </cell>
          <cell r="AH2396">
            <v>0</v>
          </cell>
          <cell r="AI2396">
            <v>0</v>
          </cell>
          <cell r="AJ2396">
            <v>0</v>
          </cell>
          <cell r="AK2396">
            <v>0</v>
          </cell>
          <cell r="AL2396">
            <v>0</v>
          </cell>
          <cell r="AM2396">
            <v>0</v>
          </cell>
          <cell r="AN2396">
            <v>0</v>
          </cell>
          <cell r="AO2396">
            <v>41730</v>
          </cell>
          <cell r="AP2396" t="str">
            <v>Manager</v>
          </cell>
          <cell r="AQ2396" t="str">
            <v>JMC</v>
          </cell>
          <cell r="AR2396">
            <v>0</v>
          </cell>
          <cell r="AS2396">
            <v>0</v>
          </cell>
          <cell r="AT2396">
            <v>0</v>
          </cell>
          <cell r="AU2396">
            <v>0</v>
          </cell>
          <cell r="AV2396">
            <v>0</v>
          </cell>
          <cell r="AW2396">
            <v>0</v>
          </cell>
          <cell r="AX2396">
            <v>0</v>
          </cell>
          <cell r="AY2396">
            <v>0</v>
          </cell>
          <cell r="AZ2396">
            <v>0</v>
          </cell>
          <cell r="BA2396">
            <v>0</v>
          </cell>
          <cell r="BB2396">
            <v>0</v>
          </cell>
          <cell r="BC2396">
            <v>0</v>
          </cell>
          <cell r="BD2396">
            <v>0</v>
          </cell>
          <cell r="BE2396">
            <v>0</v>
          </cell>
          <cell r="BF2396">
            <v>0</v>
          </cell>
          <cell r="BG2396">
            <v>26603</v>
          </cell>
          <cell r="BH2396">
            <v>43</v>
          </cell>
          <cell r="BI2396">
            <v>3</v>
          </cell>
          <cell r="BJ2396">
            <v>47786</v>
          </cell>
          <cell r="BK2396" t="str">
            <v>41 - 45 yrs</v>
          </cell>
          <cell r="BL2396" t="str">
            <v>Married</v>
          </cell>
          <cell r="BM2396">
            <v>3</v>
          </cell>
          <cell r="BN2396" t="str">
            <v>102, Mahalaxmi Tower Tithal Road</v>
          </cell>
          <cell r="BO2396" t="str">
            <v>VALSAD</v>
          </cell>
          <cell r="BP2396" t="str">
            <v>Gujarat</v>
          </cell>
          <cell r="BQ2396">
            <v>0</v>
          </cell>
          <cell r="BR2396" t="str">
            <v>B. Com</v>
          </cell>
          <cell r="BS2396">
            <v>0</v>
          </cell>
          <cell r="BT2396" t="str">
            <v>MPA</v>
          </cell>
          <cell r="BU2396">
            <v>0</v>
          </cell>
          <cell r="BV2396">
            <v>0</v>
          </cell>
          <cell r="BW2396">
            <v>0</v>
          </cell>
          <cell r="BX2396">
            <v>0</v>
          </cell>
          <cell r="BY2396">
            <v>0</v>
          </cell>
          <cell r="BZ2396">
            <v>0</v>
          </cell>
          <cell r="CA2396">
            <v>0</v>
          </cell>
          <cell r="CB2396">
            <v>0</v>
          </cell>
          <cell r="CC2396">
            <v>0</v>
          </cell>
          <cell r="CD2396">
            <v>0</v>
          </cell>
          <cell r="CE2396" t="str">
            <v>AERPV1981Q</v>
          </cell>
          <cell r="CF2396" t="str">
            <v>Dinesh Kabra</v>
          </cell>
          <cell r="CG2396" t="str">
            <v>Anant Pednekar</v>
          </cell>
        </row>
        <row r="2397">
          <cell r="B2397">
            <v>10001321</v>
          </cell>
          <cell r="C2397" t="str">
            <v>Active</v>
          </cell>
          <cell r="D2397">
            <v>2011299999</v>
          </cell>
          <cell r="E2397" t="str">
            <v>DAMAN-COMMON</v>
          </cell>
          <cell r="F2397" t="str">
            <v>2011200005</v>
          </cell>
          <cell r="G2397" t="str">
            <v>NA</v>
          </cell>
          <cell r="H2397" t="str">
            <v>M</v>
          </cell>
          <cell r="I2397" t="str">
            <v>Cyrus</v>
          </cell>
          <cell r="J2397" t="str">
            <v>Bamji</v>
          </cell>
          <cell r="K2397" t="str">
            <v>Cawasji</v>
          </cell>
          <cell r="L2397" t="str">
            <v>Executive</v>
          </cell>
          <cell r="M2397" t="str">
            <v>Engineering Services</v>
          </cell>
          <cell r="N2397" t="str">
            <v>Core</v>
          </cell>
          <cell r="O2397">
            <v>0</v>
          </cell>
          <cell r="P2397" t="str">
            <v>PCP Manufacturing</v>
          </cell>
          <cell r="Q2397">
            <v>0</v>
          </cell>
          <cell r="R2397" t="str">
            <v>Personal Care Products</v>
          </cell>
          <cell r="S2397" t="str">
            <v>JMC</v>
          </cell>
          <cell r="T2397" t="str">
            <v>EG</v>
          </cell>
          <cell r="U2397" t="str">
            <v>Daman</v>
          </cell>
          <cell r="V2397" t="str">
            <v>Daman</v>
          </cell>
          <cell r="W2397">
            <v>40695</v>
          </cell>
          <cell r="X2397">
            <v>40725</v>
          </cell>
          <cell r="Y2397">
            <v>23</v>
          </cell>
          <cell r="Z2397">
            <v>4.7165251496702245</v>
          </cell>
          <cell r="AA2397">
            <v>27.716525149670225</v>
          </cell>
          <cell r="AB2397">
            <v>0</v>
          </cell>
          <cell r="AC2397">
            <v>0</v>
          </cell>
          <cell r="AD2397">
            <v>40876</v>
          </cell>
          <cell r="AE2397">
            <v>0</v>
          </cell>
          <cell r="AF2397">
            <v>40878</v>
          </cell>
          <cell r="AG2397">
            <v>0</v>
          </cell>
          <cell r="AH2397">
            <v>0</v>
          </cell>
          <cell r="AI2397">
            <v>0</v>
          </cell>
          <cell r="AJ2397">
            <v>0</v>
          </cell>
          <cell r="AK2397">
            <v>0</v>
          </cell>
          <cell r="AL2397">
            <v>0</v>
          </cell>
          <cell r="AM2397">
            <v>0</v>
          </cell>
          <cell r="AN2397">
            <v>0</v>
          </cell>
          <cell r="AO2397">
            <v>0</v>
          </cell>
          <cell r="AP2397">
            <v>0</v>
          </cell>
          <cell r="AQ2397">
            <v>0</v>
          </cell>
          <cell r="AR2397">
            <v>0</v>
          </cell>
          <cell r="AS2397">
            <v>0</v>
          </cell>
          <cell r="AT2397">
            <v>0</v>
          </cell>
          <cell r="AU2397">
            <v>0</v>
          </cell>
          <cell r="AV2397">
            <v>0</v>
          </cell>
          <cell r="AW2397">
            <v>0</v>
          </cell>
          <cell r="AX2397">
            <v>0</v>
          </cell>
          <cell r="AY2397">
            <v>0</v>
          </cell>
          <cell r="AZ2397">
            <v>0</v>
          </cell>
          <cell r="BA2397">
            <v>0</v>
          </cell>
          <cell r="BB2397">
            <v>0</v>
          </cell>
          <cell r="BC2397">
            <v>0</v>
          </cell>
          <cell r="BD2397">
            <v>0</v>
          </cell>
          <cell r="BE2397">
            <v>0</v>
          </cell>
          <cell r="BF2397">
            <v>0</v>
          </cell>
          <cell r="BG2397">
            <v>23091</v>
          </cell>
          <cell r="BH2397">
            <v>52</v>
          </cell>
          <cell r="BI2397">
            <v>10</v>
          </cell>
          <cell r="BJ2397">
            <v>44275</v>
          </cell>
          <cell r="BK2397" t="str">
            <v>51 - 55 yrs</v>
          </cell>
          <cell r="BL2397" t="str">
            <v>Married</v>
          </cell>
          <cell r="BM2397">
            <v>3</v>
          </cell>
          <cell r="BN2397" t="str">
            <v>Avanbaug, J-22 Navsari</v>
          </cell>
          <cell r="BO2397">
            <v>0</v>
          </cell>
          <cell r="BP2397" t="str">
            <v>Gujarat</v>
          </cell>
          <cell r="BQ2397">
            <v>0</v>
          </cell>
          <cell r="BR2397" t="str">
            <v>DME</v>
          </cell>
          <cell r="BS2397">
            <v>0</v>
          </cell>
          <cell r="BT2397">
            <v>0</v>
          </cell>
          <cell r="BU2397">
            <v>0</v>
          </cell>
          <cell r="BV2397">
            <v>0</v>
          </cell>
          <cell r="BW2397">
            <v>0</v>
          </cell>
          <cell r="BX2397">
            <v>0</v>
          </cell>
          <cell r="BY2397">
            <v>0</v>
          </cell>
          <cell r="BZ2397">
            <v>0</v>
          </cell>
          <cell r="CA2397">
            <v>0</v>
          </cell>
          <cell r="CB2397">
            <v>0</v>
          </cell>
          <cell r="CC2397">
            <v>0</v>
          </cell>
          <cell r="CD2397">
            <v>0</v>
          </cell>
          <cell r="CE2397" t="str">
            <v>AHGPB7896J</v>
          </cell>
          <cell r="CF2397" t="str">
            <v>Dinesh Kabra</v>
          </cell>
          <cell r="CG2397" t="str">
            <v>Dinesh Kabra</v>
          </cell>
        </row>
        <row r="2398">
          <cell r="B2398">
            <v>10002415</v>
          </cell>
          <cell r="C2398" t="str">
            <v>Active</v>
          </cell>
          <cell r="D2398">
            <v>2011299999</v>
          </cell>
          <cell r="E2398" t="str">
            <v>DAMAN-COMMON</v>
          </cell>
          <cell r="F2398" t="str">
            <v>2011200120</v>
          </cell>
          <cell r="G2398" t="str">
            <v>NA</v>
          </cell>
          <cell r="H2398" t="str">
            <v>M</v>
          </cell>
          <cell r="I2398" t="str">
            <v>Azruddin</v>
          </cell>
          <cell r="J2398" t="str">
            <v>Shaikh</v>
          </cell>
          <cell r="K2398" t="str">
            <v>Anvarbhai.</v>
          </cell>
          <cell r="L2398" t="str">
            <v>Chemist</v>
          </cell>
          <cell r="M2398" t="str">
            <v>Quality Control</v>
          </cell>
          <cell r="N2398" t="str">
            <v>Core</v>
          </cell>
          <cell r="O2398">
            <v>0</v>
          </cell>
          <cell r="P2398" t="str">
            <v>PCP Manufacturing</v>
          </cell>
          <cell r="Q2398">
            <v>0</v>
          </cell>
          <cell r="R2398" t="str">
            <v>Personal Care Products</v>
          </cell>
          <cell r="S2398" t="str">
            <v>OC</v>
          </cell>
          <cell r="T2398" t="str">
            <v>S1</v>
          </cell>
          <cell r="U2398" t="str">
            <v>Daman</v>
          </cell>
          <cell r="V2398" t="str">
            <v>Daman</v>
          </cell>
          <cell r="W2398">
            <v>40591</v>
          </cell>
          <cell r="X2398">
            <v>40575</v>
          </cell>
          <cell r="Y2398">
            <v>1</v>
          </cell>
          <cell r="Z2398">
            <v>5.0014566565195393</v>
          </cell>
          <cell r="AA2398">
            <v>6.0014566565195393</v>
          </cell>
          <cell r="AB2398">
            <v>0</v>
          </cell>
          <cell r="AC2398">
            <v>0</v>
          </cell>
          <cell r="AD2398">
            <v>40772</v>
          </cell>
          <cell r="AE2398">
            <v>0</v>
          </cell>
          <cell r="AF2398">
            <v>40787</v>
          </cell>
          <cell r="AG2398">
            <v>0</v>
          </cell>
          <cell r="AH2398">
            <v>0</v>
          </cell>
          <cell r="AI2398">
            <v>0</v>
          </cell>
          <cell r="AJ2398">
            <v>0</v>
          </cell>
          <cell r="AK2398">
            <v>0</v>
          </cell>
          <cell r="AL2398">
            <v>0</v>
          </cell>
          <cell r="AM2398">
            <v>0</v>
          </cell>
          <cell r="AN2398">
            <v>0</v>
          </cell>
          <cell r="AO2398">
            <v>0</v>
          </cell>
          <cell r="AP2398">
            <v>0</v>
          </cell>
          <cell r="AQ2398">
            <v>0</v>
          </cell>
          <cell r="AR2398">
            <v>0</v>
          </cell>
          <cell r="AS2398">
            <v>0</v>
          </cell>
          <cell r="AT2398">
            <v>0</v>
          </cell>
          <cell r="AU2398">
            <v>0</v>
          </cell>
          <cell r="AV2398">
            <v>0</v>
          </cell>
          <cell r="AW2398">
            <v>0</v>
          </cell>
          <cell r="AX2398">
            <v>0</v>
          </cell>
          <cell r="AY2398">
            <v>0</v>
          </cell>
          <cell r="AZ2398">
            <v>0</v>
          </cell>
          <cell r="BA2398">
            <v>0</v>
          </cell>
          <cell r="BB2398">
            <v>0</v>
          </cell>
          <cell r="BC2398">
            <v>0</v>
          </cell>
          <cell r="BD2398">
            <v>0</v>
          </cell>
          <cell r="BE2398">
            <v>0</v>
          </cell>
          <cell r="BF2398">
            <v>0</v>
          </cell>
          <cell r="BG2398">
            <v>32674</v>
          </cell>
          <cell r="BH2398">
            <v>26</v>
          </cell>
          <cell r="BI2398">
            <v>8</v>
          </cell>
          <cell r="BJ2398">
            <v>53857</v>
          </cell>
          <cell r="BK2398" t="str">
            <v>Less than and equal to 30 yrs</v>
          </cell>
          <cell r="BL2398" t="str">
            <v>Unmarried</v>
          </cell>
          <cell r="BM2398">
            <v>3</v>
          </cell>
          <cell r="BN2398" t="str">
            <v>At.Anjlav,Dhumadiya Faliya Ta.&amp; Dist.Valsad</v>
          </cell>
          <cell r="BO2398" t="str">
            <v>Gujarat</v>
          </cell>
          <cell r="BP2398" t="str">
            <v>Gujarat</v>
          </cell>
          <cell r="BQ2398">
            <v>0</v>
          </cell>
          <cell r="BR2398" t="str">
            <v>B.Sc</v>
          </cell>
          <cell r="BS2398">
            <v>0</v>
          </cell>
          <cell r="BT2398">
            <v>0</v>
          </cell>
          <cell r="BU2398">
            <v>0</v>
          </cell>
          <cell r="BV2398">
            <v>0</v>
          </cell>
          <cell r="BW2398">
            <v>0</v>
          </cell>
          <cell r="BX2398">
            <v>0</v>
          </cell>
          <cell r="BY2398">
            <v>0</v>
          </cell>
          <cell r="BZ2398">
            <v>0</v>
          </cell>
          <cell r="CA2398">
            <v>0</v>
          </cell>
          <cell r="CB2398">
            <v>0</v>
          </cell>
          <cell r="CC2398">
            <v>0</v>
          </cell>
          <cell r="CD2398">
            <v>0</v>
          </cell>
          <cell r="CE2398" t="str">
            <v>BQCPS9603Q</v>
          </cell>
          <cell r="CF2398" t="str">
            <v>Mahesh Lad</v>
          </cell>
          <cell r="CG2398">
            <v>0</v>
          </cell>
        </row>
        <row r="2399">
          <cell r="B2399">
            <v>10002416</v>
          </cell>
          <cell r="C2399" t="str">
            <v>Active</v>
          </cell>
          <cell r="D2399">
            <v>2011299999</v>
          </cell>
          <cell r="E2399" t="str">
            <v>DAMAN-COMMON</v>
          </cell>
          <cell r="F2399" t="str">
            <v>2011200121</v>
          </cell>
          <cell r="G2399" t="str">
            <v>NA</v>
          </cell>
          <cell r="H2399" t="str">
            <v>M</v>
          </cell>
          <cell r="I2399" t="str">
            <v>Rajankumar</v>
          </cell>
          <cell r="J2399" t="str">
            <v>Patel</v>
          </cell>
          <cell r="K2399" t="str">
            <v>Uttambhai</v>
          </cell>
          <cell r="L2399" t="str">
            <v>Chemist</v>
          </cell>
          <cell r="M2399" t="str">
            <v>Quality Control</v>
          </cell>
          <cell r="N2399" t="str">
            <v>Core</v>
          </cell>
          <cell r="O2399">
            <v>0</v>
          </cell>
          <cell r="P2399" t="str">
            <v>PCP Manufacturing</v>
          </cell>
          <cell r="Q2399">
            <v>0</v>
          </cell>
          <cell r="R2399" t="str">
            <v>Personal Care Products</v>
          </cell>
          <cell r="S2399" t="str">
            <v>OC</v>
          </cell>
          <cell r="T2399" t="str">
            <v>S1</v>
          </cell>
          <cell r="U2399" t="str">
            <v>Daman</v>
          </cell>
          <cell r="V2399" t="str">
            <v>Daman</v>
          </cell>
          <cell r="W2399">
            <v>40584</v>
          </cell>
          <cell r="X2399">
            <v>40575</v>
          </cell>
          <cell r="Y2399">
            <v>0</v>
          </cell>
          <cell r="Z2399">
            <v>5.020634739028413</v>
          </cell>
          <cell r="AA2399">
            <v>5.020634739028413</v>
          </cell>
          <cell r="AB2399">
            <v>0</v>
          </cell>
          <cell r="AC2399">
            <v>0</v>
          </cell>
          <cell r="AD2399">
            <v>40765</v>
          </cell>
          <cell r="AE2399">
            <v>0</v>
          </cell>
          <cell r="AF2399">
            <v>40756</v>
          </cell>
          <cell r="AG2399">
            <v>0</v>
          </cell>
          <cell r="AH2399">
            <v>0</v>
          </cell>
          <cell r="AI2399">
            <v>0</v>
          </cell>
          <cell r="AJ2399">
            <v>0</v>
          </cell>
          <cell r="AK2399">
            <v>0</v>
          </cell>
          <cell r="AL2399">
            <v>0</v>
          </cell>
          <cell r="AM2399">
            <v>0</v>
          </cell>
          <cell r="AN2399">
            <v>0</v>
          </cell>
          <cell r="AO2399">
            <v>0</v>
          </cell>
          <cell r="AP2399">
            <v>0</v>
          </cell>
          <cell r="AQ2399">
            <v>0</v>
          </cell>
          <cell r="AR2399">
            <v>0</v>
          </cell>
          <cell r="AS2399">
            <v>0</v>
          </cell>
          <cell r="AT2399">
            <v>0</v>
          </cell>
          <cell r="AU2399">
            <v>0</v>
          </cell>
          <cell r="AV2399">
            <v>0</v>
          </cell>
          <cell r="AW2399">
            <v>0</v>
          </cell>
          <cell r="AX2399">
            <v>0</v>
          </cell>
          <cell r="AY2399">
            <v>0</v>
          </cell>
          <cell r="AZ2399">
            <v>0</v>
          </cell>
          <cell r="BA2399">
            <v>0</v>
          </cell>
          <cell r="BB2399">
            <v>0</v>
          </cell>
          <cell r="BC2399">
            <v>0</v>
          </cell>
          <cell r="BD2399">
            <v>0</v>
          </cell>
          <cell r="BE2399">
            <v>0</v>
          </cell>
          <cell r="BF2399">
            <v>0</v>
          </cell>
          <cell r="BG2399">
            <v>31936</v>
          </cell>
          <cell r="BH2399">
            <v>28</v>
          </cell>
          <cell r="BI2399">
            <v>8</v>
          </cell>
          <cell r="BJ2399">
            <v>53120</v>
          </cell>
          <cell r="BK2399" t="str">
            <v>Less than and equal to 30 yrs</v>
          </cell>
          <cell r="BL2399" t="str">
            <v>Unmarried</v>
          </cell>
          <cell r="BM2399">
            <v>3</v>
          </cell>
          <cell r="BN2399" t="str">
            <v>At.Post.Kanjanhari, Patel Faliya Dist.Valsad</v>
          </cell>
          <cell r="BO2399" t="str">
            <v>Gujarat</v>
          </cell>
          <cell r="BP2399" t="str">
            <v>Gujarat</v>
          </cell>
          <cell r="BQ2399">
            <v>0</v>
          </cell>
          <cell r="BR2399" t="str">
            <v>B.Sc</v>
          </cell>
          <cell r="BS2399">
            <v>0</v>
          </cell>
          <cell r="BT2399">
            <v>0</v>
          </cell>
          <cell r="BU2399">
            <v>0</v>
          </cell>
          <cell r="BV2399">
            <v>0</v>
          </cell>
          <cell r="BW2399">
            <v>0</v>
          </cell>
          <cell r="BX2399">
            <v>0</v>
          </cell>
          <cell r="BY2399">
            <v>0</v>
          </cell>
          <cell r="BZ2399">
            <v>0</v>
          </cell>
          <cell r="CA2399">
            <v>0</v>
          </cell>
          <cell r="CB2399">
            <v>0</v>
          </cell>
          <cell r="CC2399">
            <v>0</v>
          </cell>
          <cell r="CD2399">
            <v>0</v>
          </cell>
          <cell r="CE2399" t="str">
            <v>CHQPP7802Q</v>
          </cell>
          <cell r="CF2399" t="str">
            <v>Hitesh Patel</v>
          </cell>
          <cell r="CG2399">
            <v>0</v>
          </cell>
        </row>
        <row r="2400">
          <cell r="B2400">
            <v>10002429</v>
          </cell>
          <cell r="C2400" t="str">
            <v>Inactive</v>
          </cell>
          <cell r="D2400">
            <v>0</v>
          </cell>
          <cell r="E2400">
            <v>0</v>
          </cell>
          <cell r="F2400" t="e">
            <v>#N/A</v>
          </cell>
          <cell r="G2400" t="str">
            <v>NA</v>
          </cell>
          <cell r="H2400" t="str">
            <v>M</v>
          </cell>
          <cell r="I2400" t="str">
            <v>Kaushal</v>
          </cell>
          <cell r="J2400" t="str">
            <v>Kumar</v>
          </cell>
          <cell r="K2400" t="str">
            <v>Jiyalal</v>
          </cell>
          <cell r="L2400" t="str">
            <v>Chemist</v>
          </cell>
          <cell r="M2400" t="str">
            <v>Production</v>
          </cell>
          <cell r="N2400">
            <v>0</v>
          </cell>
          <cell r="O2400">
            <v>0</v>
          </cell>
          <cell r="P2400" t="str">
            <v>PCP Manufacturing</v>
          </cell>
          <cell r="Q2400">
            <v>0</v>
          </cell>
          <cell r="R2400" t="str">
            <v>Personal Care Products</v>
          </cell>
          <cell r="S2400" t="str">
            <v>OC</v>
          </cell>
          <cell r="T2400" t="str">
            <v>S1</v>
          </cell>
          <cell r="U2400" t="str">
            <v>Daman</v>
          </cell>
          <cell r="V2400" t="str">
            <v>Daman</v>
          </cell>
          <cell r="W2400">
            <v>40648</v>
          </cell>
          <cell r="X2400">
            <v>40634</v>
          </cell>
          <cell r="Y2400">
            <v>0</v>
          </cell>
          <cell r="Z2400">
            <v>4.8452922732749881</v>
          </cell>
          <cell r="AA2400">
            <v>4.8452922732749881</v>
          </cell>
          <cell r="AB2400">
            <v>0</v>
          </cell>
          <cell r="AC2400">
            <v>0</v>
          </cell>
          <cell r="AD2400">
            <v>40829</v>
          </cell>
          <cell r="AE2400">
            <v>0</v>
          </cell>
          <cell r="AF2400">
            <v>40817</v>
          </cell>
          <cell r="AG2400">
            <v>0</v>
          </cell>
          <cell r="AH2400">
            <v>0</v>
          </cell>
          <cell r="AI2400">
            <v>0</v>
          </cell>
          <cell r="AJ2400">
            <v>0</v>
          </cell>
          <cell r="AK2400">
            <v>0</v>
          </cell>
          <cell r="AL2400">
            <v>0</v>
          </cell>
          <cell r="AM2400">
            <v>0</v>
          </cell>
          <cell r="AN2400">
            <v>0</v>
          </cell>
          <cell r="AO2400">
            <v>0</v>
          </cell>
          <cell r="AP2400">
            <v>0</v>
          </cell>
          <cell r="AQ2400">
            <v>0</v>
          </cell>
          <cell r="AR2400">
            <v>0</v>
          </cell>
          <cell r="AS2400">
            <v>0</v>
          </cell>
          <cell r="AT2400">
            <v>0</v>
          </cell>
          <cell r="AU2400">
            <v>0</v>
          </cell>
          <cell r="AV2400">
            <v>0</v>
          </cell>
          <cell r="AW2400">
            <v>0</v>
          </cell>
          <cell r="AX2400">
            <v>0</v>
          </cell>
          <cell r="AY2400">
            <v>0</v>
          </cell>
          <cell r="AZ2400">
            <v>0</v>
          </cell>
          <cell r="BA2400">
            <v>0</v>
          </cell>
          <cell r="BB2400">
            <v>0</v>
          </cell>
          <cell r="BC2400">
            <v>0</v>
          </cell>
          <cell r="BD2400">
            <v>0</v>
          </cell>
          <cell r="BE2400">
            <v>0</v>
          </cell>
          <cell r="BF2400">
            <v>0</v>
          </cell>
          <cell r="BG2400">
            <v>30682</v>
          </cell>
          <cell r="BH2400">
            <v>32</v>
          </cell>
          <cell r="BI2400">
            <v>1</v>
          </cell>
          <cell r="BJ2400">
            <v>51866</v>
          </cell>
          <cell r="BK2400">
            <v>0</v>
          </cell>
          <cell r="BL2400" t="str">
            <v>Unmarried</v>
          </cell>
          <cell r="BM2400">
            <v>2</v>
          </cell>
          <cell r="BN2400" t="str">
            <v>At - Sandahan, Guraini Bajar Dist - Jaunpur</v>
          </cell>
          <cell r="BO2400" t="str">
            <v>Uttar Pradesh</v>
          </cell>
          <cell r="BP2400">
            <v>0</v>
          </cell>
          <cell r="BQ2400">
            <v>0</v>
          </cell>
          <cell r="BR2400" t="str">
            <v>B. Pharm</v>
          </cell>
          <cell r="BS2400">
            <v>0</v>
          </cell>
          <cell r="BT2400">
            <v>0</v>
          </cell>
          <cell r="BU2400">
            <v>0</v>
          </cell>
          <cell r="BV2400">
            <v>41847</v>
          </cell>
          <cell r="BW2400">
            <v>41821</v>
          </cell>
          <cell r="BX2400">
            <v>41817</v>
          </cell>
          <cell r="BY2400">
            <v>0</v>
          </cell>
          <cell r="BZ2400" t="str">
            <v>Resignation</v>
          </cell>
          <cell r="CA2400">
            <v>0</v>
          </cell>
          <cell r="CB2400" t="str">
            <v>Voluntary</v>
          </cell>
          <cell r="CC2400">
            <v>0</v>
          </cell>
          <cell r="CD2400">
            <v>0</v>
          </cell>
          <cell r="CE2400" t="str">
            <v>CXSPK2898D</v>
          </cell>
          <cell r="CF2400">
            <v>0</v>
          </cell>
          <cell r="CG2400">
            <v>0</v>
          </cell>
        </row>
        <row r="2401">
          <cell r="B2401">
            <v>10002431</v>
          </cell>
          <cell r="C2401" t="str">
            <v>Active</v>
          </cell>
          <cell r="D2401">
            <v>2011299999</v>
          </cell>
          <cell r="E2401" t="str">
            <v>DAMAN-COMMON</v>
          </cell>
          <cell r="F2401" t="str">
            <v>2011200127</v>
          </cell>
          <cell r="G2401" t="str">
            <v>NA</v>
          </cell>
          <cell r="H2401" t="str">
            <v>M</v>
          </cell>
          <cell r="I2401" t="str">
            <v>Kalpesh</v>
          </cell>
          <cell r="J2401" t="str">
            <v>Patel</v>
          </cell>
          <cell r="K2401" t="str">
            <v>Mohanbhai</v>
          </cell>
          <cell r="L2401" t="str">
            <v>Officer</v>
          </cell>
          <cell r="M2401" t="str">
            <v>Dispatch</v>
          </cell>
          <cell r="N2401" t="str">
            <v>Support</v>
          </cell>
          <cell r="O2401">
            <v>0</v>
          </cell>
          <cell r="P2401" t="str">
            <v>PCP Manufacturing</v>
          </cell>
          <cell r="Q2401">
            <v>0</v>
          </cell>
          <cell r="R2401" t="str">
            <v>Personal Care Products</v>
          </cell>
          <cell r="S2401" t="str">
            <v>OC</v>
          </cell>
          <cell r="T2401" t="str">
            <v>M1</v>
          </cell>
          <cell r="U2401" t="str">
            <v>Daman</v>
          </cell>
          <cell r="V2401" t="str">
            <v>Daman</v>
          </cell>
          <cell r="W2401">
            <v>40675</v>
          </cell>
          <cell r="X2401">
            <v>40664</v>
          </cell>
          <cell r="Y2401">
            <v>10</v>
          </cell>
          <cell r="Z2401">
            <v>4.7713196702181699</v>
          </cell>
          <cell r="AA2401">
            <v>14.771319670218169</v>
          </cell>
          <cell r="AB2401">
            <v>0</v>
          </cell>
          <cell r="AC2401">
            <v>0</v>
          </cell>
          <cell r="AD2401">
            <v>40856</v>
          </cell>
          <cell r="AE2401">
            <v>0</v>
          </cell>
          <cell r="AF2401">
            <v>40848</v>
          </cell>
          <cell r="AG2401">
            <v>0</v>
          </cell>
          <cell r="AH2401">
            <v>0</v>
          </cell>
          <cell r="AI2401">
            <v>0</v>
          </cell>
          <cell r="AJ2401">
            <v>0</v>
          </cell>
          <cell r="AK2401">
            <v>0</v>
          </cell>
          <cell r="AL2401">
            <v>0</v>
          </cell>
          <cell r="AM2401">
            <v>0</v>
          </cell>
          <cell r="AN2401">
            <v>0</v>
          </cell>
          <cell r="AO2401">
            <v>0</v>
          </cell>
          <cell r="AP2401">
            <v>0</v>
          </cell>
          <cell r="AQ2401">
            <v>0</v>
          </cell>
          <cell r="AR2401">
            <v>0</v>
          </cell>
          <cell r="AS2401">
            <v>0</v>
          </cell>
          <cell r="AT2401">
            <v>0</v>
          </cell>
          <cell r="AU2401">
            <v>0</v>
          </cell>
          <cell r="AV2401">
            <v>0</v>
          </cell>
          <cell r="AW2401">
            <v>0</v>
          </cell>
          <cell r="AX2401">
            <v>0</v>
          </cell>
          <cell r="AY2401">
            <v>0</v>
          </cell>
          <cell r="AZ2401">
            <v>0</v>
          </cell>
          <cell r="BA2401">
            <v>0</v>
          </cell>
          <cell r="BB2401">
            <v>0</v>
          </cell>
          <cell r="BC2401">
            <v>0</v>
          </cell>
          <cell r="BD2401">
            <v>0</v>
          </cell>
          <cell r="BE2401">
            <v>0</v>
          </cell>
          <cell r="BF2401">
            <v>0</v>
          </cell>
          <cell r="BG2401">
            <v>28021</v>
          </cell>
          <cell r="BH2401">
            <v>39</v>
          </cell>
          <cell r="BI2401">
            <v>4</v>
          </cell>
          <cell r="BJ2401">
            <v>49204</v>
          </cell>
          <cell r="BK2401" t="str">
            <v>36 - 40 yrs</v>
          </cell>
          <cell r="BL2401" t="str">
            <v>Married</v>
          </cell>
          <cell r="BM2401">
            <v>4</v>
          </cell>
          <cell r="BN2401" t="str">
            <v>Kumabharia, Koliwad Pardi, Dist Valsad</v>
          </cell>
          <cell r="BO2401" t="str">
            <v>Gujarat</v>
          </cell>
          <cell r="BP2401">
            <v>0</v>
          </cell>
          <cell r="BQ2401">
            <v>0</v>
          </cell>
          <cell r="BR2401" t="str">
            <v>B. Com</v>
          </cell>
          <cell r="BS2401">
            <v>0</v>
          </cell>
          <cell r="BT2401">
            <v>0</v>
          </cell>
          <cell r="BU2401">
            <v>0</v>
          </cell>
          <cell r="BV2401">
            <v>0</v>
          </cell>
          <cell r="BW2401">
            <v>0</v>
          </cell>
          <cell r="BX2401">
            <v>0</v>
          </cell>
          <cell r="BY2401">
            <v>0</v>
          </cell>
          <cell r="BZ2401">
            <v>0</v>
          </cell>
          <cell r="CA2401">
            <v>0</v>
          </cell>
          <cell r="CB2401">
            <v>0</v>
          </cell>
          <cell r="CC2401">
            <v>0</v>
          </cell>
          <cell r="CD2401">
            <v>0</v>
          </cell>
          <cell r="CE2401" t="str">
            <v>BRGPP8202H</v>
          </cell>
          <cell r="CF2401" t="str">
            <v>Haresh Patel</v>
          </cell>
          <cell r="CG2401">
            <v>0</v>
          </cell>
        </row>
        <row r="2402">
          <cell r="B2402">
            <v>10002424</v>
          </cell>
          <cell r="C2402" t="str">
            <v>Active</v>
          </cell>
          <cell r="D2402">
            <v>2011299999</v>
          </cell>
          <cell r="E2402" t="str">
            <v>DAMAN-COMMON</v>
          </cell>
          <cell r="F2402" t="str">
            <v>2011200124</v>
          </cell>
          <cell r="G2402" t="str">
            <v>NA</v>
          </cell>
          <cell r="H2402" t="str">
            <v>M</v>
          </cell>
          <cell r="I2402" t="str">
            <v>Ashish</v>
          </cell>
          <cell r="J2402" t="str">
            <v>Patel</v>
          </cell>
          <cell r="K2402" t="str">
            <v>Khandubhai</v>
          </cell>
          <cell r="L2402" t="str">
            <v>Sr. Officer</v>
          </cell>
          <cell r="M2402" t="str">
            <v>Purchase</v>
          </cell>
          <cell r="N2402" t="str">
            <v>Support</v>
          </cell>
          <cell r="O2402">
            <v>0</v>
          </cell>
          <cell r="P2402" t="str">
            <v>PCP Manufacturing</v>
          </cell>
          <cell r="Q2402">
            <v>0</v>
          </cell>
          <cell r="R2402" t="str">
            <v>Personal Care Products</v>
          </cell>
          <cell r="S2402" t="str">
            <v>OC</v>
          </cell>
          <cell r="T2402" t="str">
            <v>M1</v>
          </cell>
          <cell r="U2402" t="str">
            <v>Daman</v>
          </cell>
          <cell r="V2402" t="str">
            <v>Daman</v>
          </cell>
          <cell r="W2402">
            <v>40672</v>
          </cell>
          <cell r="X2402">
            <v>40664</v>
          </cell>
          <cell r="Y2402">
            <v>10</v>
          </cell>
          <cell r="Z2402">
            <v>4.779538848300362</v>
          </cell>
          <cell r="AA2402">
            <v>14.779538848300362</v>
          </cell>
          <cell r="AB2402">
            <v>0</v>
          </cell>
          <cell r="AC2402">
            <v>0</v>
          </cell>
          <cell r="AD2402">
            <v>40853</v>
          </cell>
          <cell r="AE2402">
            <v>0</v>
          </cell>
          <cell r="AF2402">
            <v>40848</v>
          </cell>
          <cell r="AG2402">
            <v>0</v>
          </cell>
          <cell r="AH2402">
            <v>0</v>
          </cell>
          <cell r="AI2402">
            <v>0</v>
          </cell>
          <cell r="AJ2402">
            <v>0</v>
          </cell>
          <cell r="AK2402">
            <v>0</v>
          </cell>
          <cell r="AL2402">
            <v>0</v>
          </cell>
          <cell r="AM2402">
            <v>0</v>
          </cell>
          <cell r="AN2402">
            <v>0</v>
          </cell>
          <cell r="AO2402">
            <v>0</v>
          </cell>
          <cell r="AP2402">
            <v>0</v>
          </cell>
          <cell r="AQ2402">
            <v>0</v>
          </cell>
          <cell r="AR2402">
            <v>0</v>
          </cell>
          <cell r="AS2402">
            <v>0</v>
          </cell>
          <cell r="AT2402">
            <v>0</v>
          </cell>
          <cell r="AU2402">
            <v>0</v>
          </cell>
          <cell r="AV2402">
            <v>0</v>
          </cell>
          <cell r="AW2402">
            <v>0</v>
          </cell>
          <cell r="AX2402">
            <v>0</v>
          </cell>
          <cell r="AY2402">
            <v>0</v>
          </cell>
          <cell r="AZ2402">
            <v>0</v>
          </cell>
          <cell r="BA2402">
            <v>0</v>
          </cell>
          <cell r="BB2402">
            <v>0</v>
          </cell>
          <cell r="BC2402">
            <v>0</v>
          </cell>
          <cell r="BD2402">
            <v>0</v>
          </cell>
          <cell r="BE2402">
            <v>0</v>
          </cell>
          <cell r="BF2402">
            <v>0</v>
          </cell>
          <cell r="BG2402">
            <v>29392</v>
          </cell>
          <cell r="BH2402">
            <v>35</v>
          </cell>
          <cell r="BI2402">
            <v>7</v>
          </cell>
          <cell r="BJ2402">
            <v>50575</v>
          </cell>
          <cell r="BK2402" t="str">
            <v>31 - 35 yrs</v>
          </cell>
          <cell r="BL2402" t="str">
            <v>Married</v>
          </cell>
          <cell r="BM2402">
            <v>5</v>
          </cell>
          <cell r="BN2402" t="str">
            <v>103, First Floor, Shree Rang Appt- B, Halar Civil Road</v>
          </cell>
          <cell r="BO2402" t="str">
            <v xml:space="preserve">Nr. Halar Talav, </v>
          </cell>
          <cell r="BP2402" t="str">
            <v>Valsad</v>
          </cell>
          <cell r="BQ2402">
            <v>0</v>
          </cell>
          <cell r="BR2402" t="str">
            <v>B. Com</v>
          </cell>
          <cell r="BS2402">
            <v>0</v>
          </cell>
          <cell r="BT2402">
            <v>0</v>
          </cell>
          <cell r="BU2402">
            <v>0</v>
          </cell>
          <cell r="BV2402">
            <v>0</v>
          </cell>
          <cell r="BW2402">
            <v>0</v>
          </cell>
          <cell r="BX2402">
            <v>0</v>
          </cell>
          <cell r="BY2402">
            <v>0</v>
          </cell>
          <cell r="BZ2402">
            <v>0</v>
          </cell>
          <cell r="CA2402">
            <v>0</v>
          </cell>
          <cell r="CB2402">
            <v>0</v>
          </cell>
          <cell r="CC2402">
            <v>0</v>
          </cell>
          <cell r="CD2402">
            <v>0</v>
          </cell>
          <cell r="CE2402" t="str">
            <v>APSPP6735J</v>
          </cell>
          <cell r="CF2402" t="str">
            <v>Bhavin Malaviya</v>
          </cell>
          <cell r="CG2402">
            <v>0</v>
          </cell>
        </row>
        <row r="2403">
          <cell r="B2403">
            <v>10002427</v>
          </cell>
          <cell r="C2403" t="str">
            <v>Active</v>
          </cell>
          <cell r="D2403">
            <v>2011299999</v>
          </cell>
          <cell r="E2403" t="str">
            <v>DAMAN-COMMON</v>
          </cell>
          <cell r="F2403" t="str">
            <v>2011200125</v>
          </cell>
          <cell r="G2403" t="str">
            <v>NA</v>
          </cell>
          <cell r="H2403" t="str">
            <v>M</v>
          </cell>
          <cell r="I2403" t="str">
            <v>Trushar</v>
          </cell>
          <cell r="J2403" t="str">
            <v>Patel</v>
          </cell>
          <cell r="K2403" t="str">
            <v>Mangubhai</v>
          </cell>
          <cell r="L2403" t="str">
            <v>Jr. Officer</v>
          </cell>
          <cell r="M2403" t="str">
            <v>Production</v>
          </cell>
          <cell r="N2403" t="str">
            <v>Core</v>
          </cell>
          <cell r="O2403">
            <v>0</v>
          </cell>
          <cell r="P2403" t="str">
            <v>PCP Manufacturing</v>
          </cell>
          <cell r="Q2403">
            <v>0</v>
          </cell>
          <cell r="R2403" t="str">
            <v>Personal Care Products</v>
          </cell>
          <cell r="S2403" t="str">
            <v>OC</v>
          </cell>
          <cell r="T2403" t="str">
            <v>M - 0</v>
          </cell>
          <cell r="U2403" t="str">
            <v>Daman</v>
          </cell>
          <cell r="V2403" t="str">
            <v>Daman</v>
          </cell>
          <cell r="W2403">
            <v>40670</v>
          </cell>
          <cell r="X2403">
            <v>40664</v>
          </cell>
          <cell r="Y2403">
            <v>11.5</v>
          </cell>
          <cell r="Z2403">
            <v>4.785018300672248</v>
          </cell>
          <cell r="AA2403">
            <v>16.285018300672249</v>
          </cell>
          <cell r="AB2403">
            <v>0</v>
          </cell>
          <cell r="AC2403">
            <v>0</v>
          </cell>
          <cell r="AD2403">
            <v>40851</v>
          </cell>
          <cell r="AE2403">
            <v>0</v>
          </cell>
          <cell r="AF2403">
            <v>40848</v>
          </cell>
          <cell r="AG2403">
            <v>0</v>
          </cell>
          <cell r="AH2403">
            <v>0</v>
          </cell>
          <cell r="AI2403">
            <v>0</v>
          </cell>
          <cell r="AJ2403">
            <v>0</v>
          </cell>
          <cell r="AK2403">
            <v>0</v>
          </cell>
          <cell r="AL2403">
            <v>0</v>
          </cell>
          <cell r="AM2403">
            <v>0</v>
          </cell>
          <cell r="AN2403">
            <v>0</v>
          </cell>
          <cell r="AO2403">
            <v>0</v>
          </cell>
          <cell r="AP2403">
            <v>0</v>
          </cell>
          <cell r="AQ2403">
            <v>0</v>
          </cell>
          <cell r="AR2403">
            <v>0</v>
          </cell>
          <cell r="AS2403">
            <v>0</v>
          </cell>
          <cell r="AT2403">
            <v>0</v>
          </cell>
          <cell r="AU2403">
            <v>0</v>
          </cell>
          <cell r="AV2403">
            <v>0</v>
          </cell>
          <cell r="AW2403">
            <v>0</v>
          </cell>
          <cell r="AX2403">
            <v>0</v>
          </cell>
          <cell r="AY2403">
            <v>0</v>
          </cell>
          <cell r="AZ2403">
            <v>0</v>
          </cell>
          <cell r="BA2403">
            <v>0</v>
          </cell>
          <cell r="BB2403">
            <v>0</v>
          </cell>
          <cell r="BC2403">
            <v>0</v>
          </cell>
          <cell r="BD2403">
            <v>0</v>
          </cell>
          <cell r="BE2403">
            <v>0</v>
          </cell>
          <cell r="BF2403">
            <v>0</v>
          </cell>
          <cell r="BG2403">
            <v>27892</v>
          </cell>
          <cell r="BH2403">
            <v>39</v>
          </cell>
          <cell r="BI2403">
            <v>9</v>
          </cell>
          <cell r="BJ2403">
            <v>49075</v>
          </cell>
          <cell r="BK2403" t="str">
            <v>36 - 40 yrs</v>
          </cell>
          <cell r="BL2403" t="str">
            <v>Married</v>
          </cell>
          <cell r="BM2403">
            <v>5</v>
          </cell>
          <cell r="BN2403" t="str">
            <v xml:space="preserve">At.Khara Abrama Ashram Faliya Ta.JalalPore Dist.Navsari </v>
          </cell>
          <cell r="BO2403" t="str">
            <v>Gujarat</v>
          </cell>
          <cell r="BP2403">
            <v>0</v>
          </cell>
          <cell r="BQ2403">
            <v>0</v>
          </cell>
          <cell r="BR2403" t="str">
            <v>11th Passed</v>
          </cell>
          <cell r="BS2403">
            <v>0</v>
          </cell>
          <cell r="BT2403" t="str">
            <v>ITI</v>
          </cell>
          <cell r="BU2403">
            <v>0</v>
          </cell>
          <cell r="BV2403">
            <v>0</v>
          </cell>
          <cell r="BW2403">
            <v>0</v>
          </cell>
          <cell r="BX2403">
            <v>0</v>
          </cell>
          <cell r="BY2403">
            <v>0</v>
          </cell>
          <cell r="BZ2403">
            <v>0</v>
          </cell>
          <cell r="CA2403">
            <v>0</v>
          </cell>
          <cell r="CB2403">
            <v>0</v>
          </cell>
          <cell r="CC2403">
            <v>0</v>
          </cell>
          <cell r="CD2403">
            <v>0</v>
          </cell>
          <cell r="CE2403" t="str">
            <v>ALQPP3554K</v>
          </cell>
          <cell r="CF2403" t="str">
            <v>Hitesh Patel</v>
          </cell>
          <cell r="CG2403">
            <v>0</v>
          </cell>
        </row>
        <row r="2404">
          <cell r="B2404">
            <v>10002421</v>
          </cell>
          <cell r="C2404" t="str">
            <v>Active</v>
          </cell>
          <cell r="D2404">
            <v>2011299999</v>
          </cell>
          <cell r="E2404" t="str">
            <v>DAMAN-COMMON</v>
          </cell>
          <cell r="F2404" t="str">
            <v>2011200123</v>
          </cell>
          <cell r="G2404" t="str">
            <v>NA</v>
          </cell>
          <cell r="H2404" t="str">
            <v>M</v>
          </cell>
          <cell r="I2404" t="str">
            <v>Brahmajeet</v>
          </cell>
          <cell r="J2404" t="str">
            <v>Yadav</v>
          </cell>
          <cell r="K2404" t="str">
            <v>Ramakbal</v>
          </cell>
          <cell r="L2404" t="str">
            <v>Jr. Officer</v>
          </cell>
          <cell r="M2404" t="str">
            <v>Production</v>
          </cell>
          <cell r="N2404" t="str">
            <v>Core</v>
          </cell>
          <cell r="O2404">
            <v>0</v>
          </cell>
          <cell r="P2404" t="str">
            <v>PCP Manufacturing</v>
          </cell>
          <cell r="Q2404">
            <v>0</v>
          </cell>
          <cell r="R2404" t="str">
            <v>Personal Care Products</v>
          </cell>
          <cell r="S2404" t="str">
            <v>OC</v>
          </cell>
          <cell r="T2404" t="str">
            <v>S1</v>
          </cell>
          <cell r="U2404" t="str">
            <v>Daman</v>
          </cell>
          <cell r="V2404" t="str">
            <v>Daman</v>
          </cell>
          <cell r="W2404">
            <v>40665</v>
          </cell>
          <cell r="X2404">
            <v>40664</v>
          </cell>
          <cell r="Y2404">
            <v>1</v>
          </cell>
          <cell r="Z2404">
            <v>4.7987169308092348</v>
          </cell>
          <cell r="AA2404">
            <v>5.7987169308092348</v>
          </cell>
          <cell r="AB2404">
            <v>0</v>
          </cell>
          <cell r="AC2404">
            <v>0</v>
          </cell>
          <cell r="AD2404">
            <v>40846</v>
          </cell>
          <cell r="AE2404">
            <v>0</v>
          </cell>
          <cell r="AF2404">
            <v>40848</v>
          </cell>
          <cell r="AG2404">
            <v>0</v>
          </cell>
          <cell r="AH2404">
            <v>0</v>
          </cell>
          <cell r="AI2404">
            <v>0</v>
          </cell>
          <cell r="AJ2404">
            <v>0</v>
          </cell>
          <cell r="AK2404">
            <v>0</v>
          </cell>
          <cell r="AL2404">
            <v>0</v>
          </cell>
          <cell r="AM2404">
            <v>0</v>
          </cell>
          <cell r="AN2404">
            <v>0</v>
          </cell>
          <cell r="AO2404">
            <v>0</v>
          </cell>
          <cell r="AP2404">
            <v>0</v>
          </cell>
          <cell r="AQ2404">
            <v>0</v>
          </cell>
          <cell r="AR2404">
            <v>0</v>
          </cell>
          <cell r="AS2404">
            <v>0</v>
          </cell>
          <cell r="AT2404">
            <v>0</v>
          </cell>
          <cell r="AU2404">
            <v>0</v>
          </cell>
          <cell r="AV2404">
            <v>0</v>
          </cell>
          <cell r="AW2404">
            <v>0</v>
          </cell>
          <cell r="AX2404">
            <v>0</v>
          </cell>
          <cell r="AY2404">
            <v>0</v>
          </cell>
          <cell r="AZ2404">
            <v>0</v>
          </cell>
          <cell r="BA2404">
            <v>0</v>
          </cell>
          <cell r="BB2404">
            <v>0</v>
          </cell>
          <cell r="BC2404">
            <v>0</v>
          </cell>
          <cell r="BD2404">
            <v>0</v>
          </cell>
          <cell r="BE2404">
            <v>0</v>
          </cell>
          <cell r="BF2404">
            <v>0</v>
          </cell>
          <cell r="BG2404">
            <v>31238</v>
          </cell>
          <cell r="BH2404">
            <v>30</v>
          </cell>
          <cell r="BI2404">
            <v>7</v>
          </cell>
          <cell r="BJ2404">
            <v>52421</v>
          </cell>
          <cell r="BK2404" t="str">
            <v>Less than and equal to 30 yrs</v>
          </cell>
          <cell r="BL2404" t="str">
            <v>Unmarried</v>
          </cell>
          <cell r="BM2404">
            <v>4</v>
          </cell>
          <cell r="BN2404" t="str">
            <v xml:space="preserve">Flat No.302 Yogi Complex Devkaroad </v>
          </cell>
          <cell r="BO2404" t="str">
            <v>Nani Daman</v>
          </cell>
          <cell r="BP2404" t="str">
            <v>Daman &amp; Diu</v>
          </cell>
          <cell r="BQ2404">
            <v>0</v>
          </cell>
          <cell r="BR2404" t="str">
            <v>B. Pharm</v>
          </cell>
          <cell r="BS2404">
            <v>0</v>
          </cell>
          <cell r="BT2404">
            <v>0</v>
          </cell>
          <cell r="BU2404">
            <v>0</v>
          </cell>
          <cell r="BV2404">
            <v>0</v>
          </cell>
          <cell r="BW2404">
            <v>0</v>
          </cell>
          <cell r="BX2404">
            <v>0</v>
          </cell>
          <cell r="BY2404">
            <v>0</v>
          </cell>
          <cell r="BZ2404">
            <v>0</v>
          </cell>
          <cell r="CA2404">
            <v>0</v>
          </cell>
          <cell r="CB2404">
            <v>0</v>
          </cell>
          <cell r="CC2404">
            <v>0</v>
          </cell>
          <cell r="CD2404">
            <v>0</v>
          </cell>
          <cell r="CE2404" t="str">
            <v>ALRPY2114P</v>
          </cell>
          <cell r="CF2404" t="str">
            <v>Hitesh Patel</v>
          </cell>
          <cell r="CG2404">
            <v>0</v>
          </cell>
        </row>
        <row r="2405">
          <cell r="B2405">
            <v>10001401</v>
          </cell>
          <cell r="C2405" t="str">
            <v>Active</v>
          </cell>
          <cell r="D2405">
            <v>2011699999</v>
          </cell>
          <cell r="E2405" t="str">
            <v>TILJALA-PRODUCTION DEPT</v>
          </cell>
          <cell r="F2405" t="str">
            <v>2011600058</v>
          </cell>
          <cell r="G2405" t="str">
            <v>OFF  9</v>
          </cell>
          <cell r="H2405" t="str">
            <v>M</v>
          </cell>
          <cell r="I2405" t="str">
            <v xml:space="preserve">Pradip </v>
          </cell>
          <cell r="J2405" t="str">
            <v>Ghosh</v>
          </cell>
          <cell r="K2405" t="str">
            <v>Kumar</v>
          </cell>
          <cell r="L2405" t="str">
            <v>Assistant</v>
          </cell>
          <cell r="M2405" t="str">
            <v>Accounts</v>
          </cell>
          <cell r="N2405" t="str">
            <v>Support</v>
          </cell>
          <cell r="O2405">
            <v>0</v>
          </cell>
          <cell r="P2405" t="str">
            <v>Finance &amp; Accounts</v>
          </cell>
          <cell r="Q2405" t="str">
            <v>Accounts</v>
          </cell>
          <cell r="R2405" t="str">
            <v>Corporate Shared Services</v>
          </cell>
          <cell r="S2405" t="str">
            <v>Associate</v>
          </cell>
          <cell r="T2405" t="str">
            <v>J2</v>
          </cell>
          <cell r="U2405" t="str">
            <v>Tiljala</v>
          </cell>
          <cell r="V2405" t="str">
            <v>Tiljala</v>
          </cell>
          <cell r="W2405">
            <v>40179</v>
          </cell>
          <cell r="X2405" t="str">
            <v>Before 1 April 2010</v>
          </cell>
          <cell r="Y2405">
            <v>26</v>
          </cell>
          <cell r="Z2405">
            <v>6.1302237798072108</v>
          </cell>
          <cell r="AA2405">
            <v>32.13022377980721</v>
          </cell>
          <cell r="AB2405">
            <v>0</v>
          </cell>
          <cell r="AC2405">
            <v>0</v>
          </cell>
          <cell r="AD2405">
            <v>40359</v>
          </cell>
          <cell r="AE2405">
            <v>0</v>
          </cell>
          <cell r="AF2405">
            <v>40360</v>
          </cell>
          <cell r="AG2405">
            <v>0</v>
          </cell>
          <cell r="AH2405">
            <v>0</v>
          </cell>
          <cell r="AI2405">
            <v>0</v>
          </cell>
          <cell r="AJ2405">
            <v>0</v>
          </cell>
          <cell r="AK2405">
            <v>0</v>
          </cell>
          <cell r="AL2405">
            <v>0</v>
          </cell>
          <cell r="AM2405">
            <v>0</v>
          </cell>
          <cell r="AN2405">
            <v>0</v>
          </cell>
          <cell r="AO2405">
            <v>0</v>
          </cell>
          <cell r="AP2405">
            <v>0</v>
          </cell>
          <cell r="AQ2405">
            <v>0</v>
          </cell>
          <cell r="AR2405">
            <v>0</v>
          </cell>
          <cell r="AS2405">
            <v>0</v>
          </cell>
          <cell r="AT2405">
            <v>0</v>
          </cell>
          <cell r="AU2405">
            <v>0</v>
          </cell>
          <cell r="AV2405">
            <v>0</v>
          </cell>
          <cell r="AW2405">
            <v>0</v>
          </cell>
          <cell r="AX2405">
            <v>0</v>
          </cell>
          <cell r="AY2405">
            <v>0</v>
          </cell>
          <cell r="AZ2405">
            <v>0</v>
          </cell>
          <cell r="BA2405">
            <v>0</v>
          </cell>
          <cell r="BB2405">
            <v>0</v>
          </cell>
          <cell r="BC2405">
            <v>0</v>
          </cell>
          <cell r="BD2405">
            <v>0</v>
          </cell>
          <cell r="BE2405">
            <v>0</v>
          </cell>
          <cell r="BF2405">
            <v>0</v>
          </cell>
          <cell r="BG2405">
            <v>21286</v>
          </cell>
          <cell r="BH2405">
            <v>57</v>
          </cell>
          <cell r="BI2405">
            <v>10</v>
          </cell>
          <cell r="BJ2405">
            <v>43200</v>
          </cell>
          <cell r="BK2405" t="str">
            <v>56 - 60 yrs</v>
          </cell>
          <cell r="BL2405" t="str">
            <v>Married</v>
          </cell>
          <cell r="BM2405">
            <v>2</v>
          </cell>
          <cell r="BN2405" t="str">
            <v>18, Club Road, Dum Dum Cantonment</v>
          </cell>
          <cell r="BO2405" t="str">
            <v>Kolkata</v>
          </cell>
          <cell r="BP2405" t="str">
            <v>West Bengal</v>
          </cell>
          <cell r="BQ2405">
            <v>700028</v>
          </cell>
          <cell r="BR2405" t="str">
            <v>H.S.C</v>
          </cell>
          <cell r="BS2405">
            <v>0</v>
          </cell>
          <cell r="BT2405">
            <v>0</v>
          </cell>
          <cell r="BU2405" t="str">
            <v>Henkel India Limited</v>
          </cell>
          <cell r="BV2405">
            <v>0</v>
          </cell>
          <cell r="BW2405">
            <v>0</v>
          </cell>
          <cell r="BX2405">
            <v>0</v>
          </cell>
          <cell r="BY2405">
            <v>0</v>
          </cell>
          <cell r="BZ2405">
            <v>0</v>
          </cell>
          <cell r="CA2405">
            <v>0</v>
          </cell>
          <cell r="CB2405">
            <v>0</v>
          </cell>
          <cell r="CC2405">
            <v>0</v>
          </cell>
          <cell r="CD2405">
            <v>0</v>
          </cell>
          <cell r="CE2405" t="str">
            <v>AKSPG7805M</v>
          </cell>
          <cell r="CF2405">
            <v>0</v>
          </cell>
          <cell r="CG2405">
            <v>0</v>
          </cell>
        </row>
        <row r="2406">
          <cell r="B2406">
            <v>10002496</v>
          </cell>
          <cell r="C2406" t="str">
            <v>Active</v>
          </cell>
          <cell r="D2406">
            <v>2011299999</v>
          </cell>
          <cell r="E2406" t="str">
            <v>DAMAN-COMMON</v>
          </cell>
          <cell r="F2406" t="str">
            <v>2011200128</v>
          </cell>
          <cell r="G2406" t="str">
            <v>NA</v>
          </cell>
          <cell r="H2406" t="str">
            <v>F</v>
          </cell>
          <cell r="I2406" t="str">
            <v>Tejal</v>
          </cell>
          <cell r="J2406" t="str">
            <v>Lad</v>
          </cell>
          <cell r="K2406" t="str">
            <v>Brijesh</v>
          </cell>
          <cell r="L2406" t="str">
            <v>Junior Executive</v>
          </cell>
          <cell r="M2406" t="str">
            <v>Quality Control</v>
          </cell>
          <cell r="N2406" t="str">
            <v>Core</v>
          </cell>
          <cell r="O2406">
            <v>0</v>
          </cell>
          <cell r="P2406" t="str">
            <v>PCP Manufacturing</v>
          </cell>
          <cell r="Q2406">
            <v>0</v>
          </cell>
          <cell r="R2406" t="str">
            <v>Personal Care Products</v>
          </cell>
          <cell r="S2406" t="str">
            <v>JMC</v>
          </cell>
          <cell r="T2406">
            <v>0</v>
          </cell>
          <cell r="U2406" t="str">
            <v>Daman</v>
          </cell>
          <cell r="V2406" t="str">
            <v>Daman</v>
          </cell>
          <cell r="W2406">
            <v>40865</v>
          </cell>
          <cell r="X2406">
            <v>40848</v>
          </cell>
          <cell r="Y2406">
            <v>7</v>
          </cell>
          <cell r="Z2406">
            <v>4.2507717250126902</v>
          </cell>
          <cell r="AA2406">
            <v>11.25077172501269</v>
          </cell>
          <cell r="AB2406">
            <v>0</v>
          </cell>
          <cell r="AC2406">
            <v>0</v>
          </cell>
          <cell r="AD2406">
            <v>41046</v>
          </cell>
          <cell r="AE2406">
            <v>0</v>
          </cell>
          <cell r="AF2406">
            <v>41061</v>
          </cell>
          <cell r="AG2406">
            <v>42095</v>
          </cell>
          <cell r="AH2406" t="str">
            <v>OC</v>
          </cell>
          <cell r="AI2406" t="str">
            <v>M1</v>
          </cell>
          <cell r="AJ2406">
            <v>0</v>
          </cell>
          <cell r="AK2406">
            <v>0</v>
          </cell>
          <cell r="AL2406">
            <v>0</v>
          </cell>
          <cell r="AM2406">
            <v>0</v>
          </cell>
          <cell r="AN2406">
            <v>0</v>
          </cell>
          <cell r="AO2406">
            <v>0</v>
          </cell>
          <cell r="AP2406">
            <v>0</v>
          </cell>
          <cell r="AQ2406">
            <v>0</v>
          </cell>
          <cell r="AR2406">
            <v>0</v>
          </cell>
          <cell r="AS2406">
            <v>0</v>
          </cell>
          <cell r="AT2406">
            <v>0</v>
          </cell>
          <cell r="AU2406">
            <v>0</v>
          </cell>
          <cell r="AV2406">
            <v>0</v>
          </cell>
          <cell r="AW2406">
            <v>0</v>
          </cell>
          <cell r="AX2406">
            <v>0</v>
          </cell>
          <cell r="AY2406">
            <v>0</v>
          </cell>
          <cell r="AZ2406">
            <v>0</v>
          </cell>
          <cell r="BA2406">
            <v>0</v>
          </cell>
          <cell r="BB2406">
            <v>0</v>
          </cell>
          <cell r="BC2406">
            <v>0</v>
          </cell>
          <cell r="BD2406">
            <v>0</v>
          </cell>
          <cell r="BE2406">
            <v>0</v>
          </cell>
          <cell r="BF2406">
            <v>0</v>
          </cell>
          <cell r="BG2406">
            <v>30133</v>
          </cell>
          <cell r="BH2406">
            <v>33</v>
          </cell>
          <cell r="BI2406">
            <v>7</v>
          </cell>
          <cell r="BJ2406">
            <v>51317</v>
          </cell>
          <cell r="BK2406" t="str">
            <v>31 - 35 yrs</v>
          </cell>
          <cell r="BL2406" t="str">
            <v>Married</v>
          </cell>
          <cell r="BM2406">
            <v>1</v>
          </cell>
          <cell r="BN2406" t="str">
            <v>Suthar Faliya At &amp; Po. Seghvi</v>
          </cell>
          <cell r="BO2406" t="str">
            <v>Valsad</v>
          </cell>
          <cell r="BP2406" t="str">
            <v>Gujarat</v>
          </cell>
          <cell r="BQ2406">
            <v>0</v>
          </cell>
          <cell r="BR2406" t="str">
            <v>B.Sc</v>
          </cell>
          <cell r="BS2406">
            <v>0</v>
          </cell>
          <cell r="BT2406" t="str">
            <v>M.Sc.</v>
          </cell>
          <cell r="BU2406">
            <v>0</v>
          </cell>
          <cell r="BV2406">
            <v>0</v>
          </cell>
          <cell r="BW2406">
            <v>0</v>
          </cell>
          <cell r="BX2406">
            <v>0</v>
          </cell>
          <cell r="BY2406">
            <v>0</v>
          </cell>
          <cell r="BZ2406">
            <v>0</v>
          </cell>
          <cell r="CA2406">
            <v>0</v>
          </cell>
          <cell r="CB2406">
            <v>0</v>
          </cell>
          <cell r="CC2406">
            <v>0</v>
          </cell>
          <cell r="CD2406">
            <v>0</v>
          </cell>
          <cell r="CE2406" t="str">
            <v>ADVPL2494H</v>
          </cell>
          <cell r="CF2406" t="str">
            <v>Sarang Selote</v>
          </cell>
          <cell r="CG2406" t="str">
            <v>Sarang Selote</v>
          </cell>
        </row>
        <row r="2407">
          <cell r="B2407">
            <v>10002724</v>
          </cell>
          <cell r="C2407" t="str">
            <v>Active</v>
          </cell>
          <cell r="D2407">
            <v>2011299999</v>
          </cell>
          <cell r="E2407" t="str">
            <v>DAMAN-COMMON</v>
          </cell>
          <cell r="F2407" t="str">
            <v>2011200129</v>
          </cell>
          <cell r="G2407" t="str">
            <v>NA</v>
          </cell>
          <cell r="H2407" t="str">
            <v>M</v>
          </cell>
          <cell r="I2407" t="str">
            <v xml:space="preserve">Manesh </v>
          </cell>
          <cell r="J2407" t="str">
            <v>Patel</v>
          </cell>
          <cell r="K2407" t="str">
            <v>Chhotubhai</v>
          </cell>
          <cell r="L2407" t="str">
            <v>Chemist</v>
          </cell>
          <cell r="M2407" t="str">
            <v>Quality Control</v>
          </cell>
          <cell r="N2407" t="str">
            <v>Core</v>
          </cell>
          <cell r="O2407">
            <v>0</v>
          </cell>
          <cell r="P2407" t="str">
            <v>PCP Manufacturing</v>
          </cell>
          <cell r="Q2407">
            <v>0</v>
          </cell>
          <cell r="R2407" t="str">
            <v>Personal Care Products</v>
          </cell>
          <cell r="S2407" t="str">
            <v>OC</v>
          </cell>
          <cell r="T2407" t="str">
            <v>S1</v>
          </cell>
          <cell r="U2407" t="str">
            <v>Daman</v>
          </cell>
          <cell r="V2407" t="str">
            <v>Daman</v>
          </cell>
          <cell r="W2407">
            <v>41001</v>
          </cell>
          <cell r="X2407">
            <v>41000</v>
          </cell>
          <cell r="Y2407">
            <v>4</v>
          </cell>
          <cell r="Z2407">
            <v>3.8781689856037551</v>
          </cell>
          <cell r="AA2407">
            <v>7.8781689856037556</v>
          </cell>
          <cell r="AB2407">
            <v>0</v>
          </cell>
          <cell r="AC2407">
            <v>0</v>
          </cell>
          <cell r="AD2407">
            <v>41182</v>
          </cell>
          <cell r="AE2407">
            <v>0</v>
          </cell>
          <cell r="AF2407">
            <v>41183</v>
          </cell>
          <cell r="AG2407">
            <v>0</v>
          </cell>
          <cell r="AH2407">
            <v>0</v>
          </cell>
          <cell r="AI2407">
            <v>0</v>
          </cell>
          <cell r="AJ2407">
            <v>0</v>
          </cell>
          <cell r="AK2407">
            <v>0</v>
          </cell>
          <cell r="AL2407">
            <v>0</v>
          </cell>
          <cell r="AM2407">
            <v>0</v>
          </cell>
          <cell r="AN2407">
            <v>0</v>
          </cell>
          <cell r="AO2407">
            <v>0</v>
          </cell>
          <cell r="AP2407">
            <v>0</v>
          </cell>
          <cell r="AQ2407">
            <v>0</v>
          </cell>
          <cell r="AR2407">
            <v>0</v>
          </cell>
          <cell r="AS2407">
            <v>0</v>
          </cell>
          <cell r="AT2407">
            <v>0</v>
          </cell>
          <cell r="AU2407">
            <v>0</v>
          </cell>
          <cell r="AV2407">
            <v>0</v>
          </cell>
          <cell r="AW2407">
            <v>0</v>
          </cell>
          <cell r="AX2407">
            <v>0</v>
          </cell>
          <cell r="AY2407">
            <v>0</v>
          </cell>
          <cell r="AZ2407">
            <v>0</v>
          </cell>
          <cell r="BA2407">
            <v>0</v>
          </cell>
          <cell r="BB2407">
            <v>0</v>
          </cell>
          <cell r="BC2407">
            <v>0</v>
          </cell>
          <cell r="BD2407">
            <v>0</v>
          </cell>
          <cell r="BE2407">
            <v>0</v>
          </cell>
          <cell r="BF2407">
            <v>0</v>
          </cell>
          <cell r="BG2407">
            <v>28218</v>
          </cell>
          <cell r="BH2407">
            <v>38</v>
          </cell>
          <cell r="BI2407">
            <v>10</v>
          </cell>
          <cell r="BJ2407">
            <v>49401</v>
          </cell>
          <cell r="BK2407" t="str">
            <v>36 - 40 yrs</v>
          </cell>
          <cell r="BL2407" t="str">
            <v>Unmarried</v>
          </cell>
          <cell r="BM2407">
            <v>2</v>
          </cell>
          <cell r="BN2407" t="str">
            <v>At Rampore Post Sukhesh</v>
          </cell>
          <cell r="BO2407" t="str">
            <v>Valsad</v>
          </cell>
          <cell r="BP2407" t="str">
            <v>Gujarat</v>
          </cell>
          <cell r="BQ2407">
            <v>0</v>
          </cell>
          <cell r="BR2407" t="str">
            <v>B.Sc</v>
          </cell>
          <cell r="BS2407">
            <v>0</v>
          </cell>
          <cell r="BT2407">
            <v>0</v>
          </cell>
          <cell r="BU2407">
            <v>0</v>
          </cell>
          <cell r="BV2407">
            <v>0</v>
          </cell>
          <cell r="BW2407">
            <v>0</v>
          </cell>
          <cell r="BX2407">
            <v>0</v>
          </cell>
          <cell r="BY2407">
            <v>0</v>
          </cell>
          <cell r="BZ2407">
            <v>0</v>
          </cell>
          <cell r="CA2407">
            <v>0</v>
          </cell>
          <cell r="CB2407">
            <v>0</v>
          </cell>
          <cell r="CC2407">
            <v>0</v>
          </cell>
          <cell r="CD2407">
            <v>0</v>
          </cell>
          <cell r="CE2407" t="str">
            <v>CFEPP5483B</v>
          </cell>
          <cell r="CF2407" t="str">
            <v>Mahesh Lad</v>
          </cell>
          <cell r="CG2407">
            <v>0</v>
          </cell>
        </row>
        <row r="2408">
          <cell r="B2408">
            <v>10002726</v>
          </cell>
          <cell r="C2408" t="str">
            <v>Active</v>
          </cell>
          <cell r="D2408">
            <v>2011299999</v>
          </cell>
          <cell r="E2408" t="str">
            <v>DAMAN-COMMON</v>
          </cell>
          <cell r="F2408" t="str">
            <v>2011200130</v>
          </cell>
          <cell r="G2408" t="str">
            <v>NA</v>
          </cell>
          <cell r="H2408" t="str">
            <v>M</v>
          </cell>
          <cell r="I2408" t="str">
            <v xml:space="preserve">Jayesh  </v>
          </cell>
          <cell r="J2408" t="str">
            <v>Desai</v>
          </cell>
          <cell r="K2408" t="str">
            <v>Vinodrai</v>
          </cell>
          <cell r="L2408" t="str">
            <v xml:space="preserve">Manager </v>
          </cell>
          <cell r="M2408" t="str">
            <v>Quality Control</v>
          </cell>
          <cell r="N2408" t="str">
            <v>Core</v>
          </cell>
          <cell r="O2408">
            <v>0</v>
          </cell>
          <cell r="P2408" t="str">
            <v>PCP Manufacturing</v>
          </cell>
          <cell r="Q2408">
            <v>0</v>
          </cell>
          <cell r="R2408" t="str">
            <v>Personal Care Products</v>
          </cell>
          <cell r="S2408" t="str">
            <v>JMC</v>
          </cell>
          <cell r="T2408" t="str">
            <v>EG-2</v>
          </cell>
          <cell r="U2408" t="str">
            <v>Daman</v>
          </cell>
          <cell r="V2408" t="str">
            <v>Daman</v>
          </cell>
          <cell r="W2408">
            <v>41033</v>
          </cell>
          <cell r="X2408">
            <v>41030</v>
          </cell>
          <cell r="Y2408">
            <v>25</v>
          </cell>
          <cell r="Z2408">
            <v>3.7904977527270427</v>
          </cell>
          <cell r="AA2408">
            <v>28.790497752727042</v>
          </cell>
          <cell r="AB2408">
            <v>0</v>
          </cell>
          <cell r="AC2408">
            <v>0</v>
          </cell>
          <cell r="AD2408">
            <v>41214</v>
          </cell>
          <cell r="AE2408">
            <v>0</v>
          </cell>
          <cell r="AF2408">
            <v>41214</v>
          </cell>
          <cell r="AG2408">
            <v>42095</v>
          </cell>
          <cell r="AH2408" t="str">
            <v>Assistant Manager</v>
          </cell>
          <cell r="AI2408" t="str">
            <v>JMC</v>
          </cell>
          <cell r="AJ2408" t="str">
            <v>EG-1</v>
          </cell>
          <cell r="AK2408">
            <v>0</v>
          </cell>
          <cell r="AL2408">
            <v>0</v>
          </cell>
          <cell r="AM2408">
            <v>0</v>
          </cell>
          <cell r="AN2408">
            <v>0</v>
          </cell>
          <cell r="AO2408">
            <v>0</v>
          </cell>
          <cell r="AP2408">
            <v>0</v>
          </cell>
          <cell r="AQ2408">
            <v>0</v>
          </cell>
          <cell r="AR2408">
            <v>0</v>
          </cell>
          <cell r="AS2408">
            <v>0</v>
          </cell>
          <cell r="AT2408">
            <v>0</v>
          </cell>
          <cell r="AU2408">
            <v>0</v>
          </cell>
          <cell r="AV2408">
            <v>0</v>
          </cell>
          <cell r="AW2408">
            <v>0</v>
          </cell>
          <cell r="AX2408">
            <v>0</v>
          </cell>
          <cell r="AY2408">
            <v>0</v>
          </cell>
          <cell r="AZ2408">
            <v>0</v>
          </cell>
          <cell r="BA2408">
            <v>0</v>
          </cell>
          <cell r="BB2408">
            <v>0</v>
          </cell>
          <cell r="BC2408">
            <v>0</v>
          </cell>
          <cell r="BD2408">
            <v>0</v>
          </cell>
          <cell r="BE2408">
            <v>0</v>
          </cell>
          <cell r="BF2408">
            <v>0</v>
          </cell>
          <cell r="BG2408">
            <v>23528</v>
          </cell>
          <cell r="BH2408">
            <v>51</v>
          </cell>
          <cell r="BI2408">
            <v>8</v>
          </cell>
          <cell r="BJ2408">
            <v>44711</v>
          </cell>
          <cell r="BK2408" t="str">
            <v>51 - 55 yrs</v>
          </cell>
          <cell r="BL2408" t="str">
            <v>Married</v>
          </cell>
          <cell r="BM2408">
            <v>4</v>
          </cell>
          <cell r="BN2408" t="str">
            <v>35, Mahadevnagar Nursery Road, Gauharbaug</v>
          </cell>
          <cell r="BO2408" t="str">
            <v>, Billimora</v>
          </cell>
          <cell r="BP2408" t="str">
            <v>Gujarat</v>
          </cell>
          <cell r="BQ2408">
            <v>0</v>
          </cell>
          <cell r="BR2408" t="str">
            <v>B.Sc</v>
          </cell>
          <cell r="BS2408">
            <v>0</v>
          </cell>
          <cell r="BT2408">
            <v>0</v>
          </cell>
          <cell r="BU2408">
            <v>0</v>
          </cell>
          <cell r="BV2408">
            <v>0</v>
          </cell>
          <cell r="BW2408">
            <v>0</v>
          </cell>
          <cell r="BX2408">
            <v>0</v>
          </cell>
          <cell r="BY2408">
            <v>0</v>
          </cell>
          <cell r="BZ2408">
            <v>0</v>
          </cell>
          <cell r="CA2408">
            <v>0</v>
          </cell>
          <cell r="CB2408">
            <v>0</v>
          </cell>
          <cell r="CC2408">
            <v>0</v>
          </cell>
          <cell r="CD2408">
            <v>0</v>
          </cell>
          <cell r="CE2408" t="str">
            <v>ACEPD4429N</v>
          </cell>
          <cell r="CF2408" t="str">
            <v>Sarang Selote</v>
          </cell>
          <cell r="CG2408" t="str">
            <v>Sarang Selote</v>
          </cell>
        </row>
        <row r="2409">
          <cell r="B2409">
            <v>10002727</v>
          </cell>
          <cell r="C2409" t="str">
            <v>Active</v>
          </cell>
          <cell r="D2409">
            <v>2011299999</v>
          </cell>
          <cell r="E2409" t="str">
            <v>DAMAN-COMMON</v>
          </cell>
          <cell r="F2409" t="str">
            <v>2011200131</v>
          </cell>
          <cell r="G2409" t="str">
            <v>NA</v>
          </cell>
          <cell r="H2409" t="str">
            <v>F</v>
          </cell>
          <cell r="I2409" t="str">
            <v xml:space="preserve">Sweety </v>
          </cell>
          <cell r="J2409" t="str">
            <v>Parmar</v>
          </cell>
          <cell r="K2409" t="str">
            <v>Shailesh</v>
          </cell>
          <cell r="L2409" t="str">
            <v>Assistant Manager</v>
          </cell>
          <cell r="M2409" t="str">
            <v>Human Resources</v>
          </cell>
          <cell r="N2409" t="str">
            <v>Support</v>
          </cell>
          <cell r="O2409">
            <v>0</v>
          </cell>
          <cell r="P2409" t="str">
            <v>Human Resources</v>
          </cell>
          <cell r="Q2409">
            <v>0</v>
          </cell>
          <cell r="R2409" t="str">
            <v>Corporate Shared Services</v>
          </cell>
          <cell r="S2409" t="str">
            <v>JMC</v>
          </cell>
          <cell r="T2409" t="str">
            <v>EG-1</v>
          </cell>
          <cell r="U2409" t="str">
            <v>Daman</v>
          </cell>
          <cell r="V2409" t="str">
            <v>Daman</v>
          </cell>
          <cell r="W2409">
            <v>41071</v>
          </cell>
          <cell r="X2409">
            <v>41061</v>
          </cell>
          <cell r="Y2409">
            <v>7</v>
          </cell>
          <cell r="Z2409">
            <v>3.6863881633688549</v>
          </cell>
          <cell r="AA2409">
            <v>10.686388163368855</v>
          </cell>
          <cell r="AB2409">
            <v>0</v>
          </cell>
          <cell r="AC2409">
            <v>0</v>
          </cell>
          <cell r="AD2409">
            <v>41252</v>
          </cell>
          <cell r="AE2409">
            <v>0</v>
          </cell>
          <cell r="AF2409">
            <v>41244</v>
          </cell>
          <cell r="AG2409">
            <v>0</v>
          </cell>
          <cell r="AH2409">
            <v>0</v>
          </cell>
          <cell r="AI2409">
            <v>0</v>
          </cell>
          <cell r="AJ2409">
            <v>0</v>
          </cell>
          <cell r="AK2409">
            <v>0</v>
          </cell>
          <cell r="AL2409">
            <v>0</v>
          </cell>
          <cell r="AM2409">
            <v>0</v>
          </cell>
          <cell r="AN2409">
            <v>0</v>
          </cell>
          <cell r="AO2409">
            <v>0</v>
          </cell>
          <cell r="AP2409">
            <v>0</v>
          </cell>
          <cell r="AQ2409">
            <v>0</v>
          </cell>
          <cell r="AR2409">
            <v>0</v>
          </cell>
          <cell r="AS2409">
            <v>0</v>
          </cell>
          <cell r="AT2409">
            <v>0</v>
          </cell>
          <cell r="AU2409">
            <v>0</v>
          </cell>
          <cell r="AV2409">
            <v>0</v>
          </cell>
          <cell r="AW2409">
            <v>0</v>
          </cell>
          <cell r="AX2409">
            <v>0</v>
          </cell>
          <cell r="AY2409">
            <v>0</v>
          </cell>
          <cell r="AZ2409">
            <v>0</v>
          </cell>
          <cell r="BA2409">
            <v>0</v>
          </cell>
          <cell r="BB2409">
            <v>0</v>
          </cell>
          <cell r="BC2409">
            <v>0</v>
          </cell>
          <cell r="BD2409">
            <v>0</v>
          </cell>
          <cell r="BE2409">
            <v>0</v>
          </cell>
          <cell r="BF2409">
            <v>0</v>
          </cell>
          <cell r="BG2409">
            <v>29466</v>
          </cell>
          <cell r="BH2409">
            <v>35</v>
          </cell>
          <cell r="BI2409">
            <v>5</v>
          </cell>
          <cell r="BJ2409">
            <v>50649</v>
          </cell>
          <cell r="BK2409" t="str">
            <v>31 - 35 yrs</v>
          </cell>
          <cell r="BL2409" t="str">
            <v>Married</v>
          </cell>
          <cell r="BM2409">
            <v>1</v>
          </cell>
          <cell r="BN2409" t="str">
            <v>2/202, Arpan Appartment Mahalaxmi Nagar, Chala</v>
          </cell>
          <cell r="BO2409" t="str">
            <v>Vapi</v>
          </cell>
          <cell r="BP2409" t="str">
            <v>Gujarat</v>
          </cell>
          <cell r="BQ2409">
            <v>0</v>
          </cell>
          <cell r="BR2409" t="str">
            <v>BBA</v>
          </cell>
          <cell r="BS2409">
            <v>0</v>
          </cell>
          <cell r="BT2409" t="str">
            <v>PGDIRPM</v>
          </cell>
          <cell r="BU2409">
            <v>0</v>
          </cell>
          <cell r="BV2409">
            <v>0</v>
          </cell>
          <cell r="BW2409">
            <v>0</v>
          </cell>
          <cell r="BX2409">
            <v>0</v>
          </cell>
          <cell r="BY2409">
            <v>0</v>
          </cell>
          <cell r="BZ2409">
            <v>0</v>
          </cell>
          <cell r="CA2409">
            <v>0</v>
          </cell>
          <cell r="CB2409">
            <v>0</v>
          </cell>
          <cell r="CC2409">
            <v>0</v>
          </cell>
          <cell r="CD2409">
            <v>0</v>
          </cell>
          <cell r="CE2409" t="str">
            <v>ATWPP9649R</v>
          </cell>
          <cell r="CF2409" t="str">
            <v>Mrudang Vachharajani</v>
          </cell>
          <cell r="CG2409" t="str">
            <v>Mrudang Vachharajani</v>
          </cell>
        </row>
        <row r="2410">
          <cell r="B2410">
            <v>10002728</v>
          </cell>
          <cell r="C2410" t="str">
            <v>Active</v>
          </cell>
          <cell r="D2410">
            <v>2011299999</v>
          </cell>
          <cell r="E2410" t="str">
            <v>DAMAN-COMMON</v>
          </cell>
          <cell r="F2410" t="str">
            <v>2011200132</v>
          </cell>
          <cell r="G2410" t="str">
            <v>NA</v>
          </cell>
          <cell r="H2410" t="str">
            <v>M</v>
          </cell>
          <cell r="I2410" t="str">
            <v>Nileshkumar</v>
          </cell>
          <cell r="J2410" t="str">
            <v>Patel</v>
          </cell>
          <cell r="K2410" t="str">
            <v>Nanubhai</v>
          </cell>
          <cell r="L2410" t="str">
            <v>Officer</v>
          </cell>
          <cell r="M2410" t="str">
            <v>Quality Control</v>
          </cell>
          <cell r="N2410" t="str">
            <v>Core</v>
          </cell>
          <cell r="O2410">
            <v>0</v>
          </cell>
          <cell r="P2410" t="str">
            <v>PCP Manufacturing</v>
          </cell>
          <cell r="Q2410">
            <v>0</v>
          </cell>
          <cell r="R2410" t="str">
            <v>Personal Care Products</v>
          </cell>
          <cell r="S2410" t="str">
            <v>OC</v>
          </cell>
          <cell r="T2410" t="str">
            <v>M1</v>
          </cell>
          <cell r="U2410" t="str">
            <v>Daman</v>
          </cell>
          <cell r="V2410" t="str">
            <v>Daman</v>
          </cell>
          <cell r="W2410">
            <v>39356</v>
          </cell>
          <cell r="X2410">
            <v>39356</v>
          </cell>
          <cell r="Y2410">
            <v>10</v>
          </cell>
          <cell r="Z2410">
            <v>8.3850183003551564</v>
          </cell>
          <cell r="AA2410">
            <v>18.385018300355156</v>
          </cell>
          <cell r="AB2410">
            <v>0</v>
          </cell>
          <cell r="AC2410">
            <v>0</v>
          </cell>
          <cell r="AD2410">
            <v>39537</v>
          </cell>
          <cell r="AE2410">
            <v>0</v>
          </cell>
          <cell r="AF2410">
            <v>39539</v>
          </cell>
          <cell r="AG2410">
            <v>0</v>
          </cell>
          <cell r="AH2410">
            <v>0</v>
          </cell>
          <cell r="AI2410">
            <v>0</v>
          </cell>
          <cell r="AJ2410">
            <v>0</v>
          </cell>
          <cell r="AK2410">
            <v>0</v>
          </cell>
          <cell r="AL2410">
            <v>0</v>
          </cell>
          <cell r="AM2410">
            <v>0</v>
          </cell>
          <cell r="AN2410">
            <v>0</v>
          </cell>
          <cell r="AO2410">
            <v>0</v>
          </cell>
          <cell r="AP2410">
            <v>0</v>
          </cell>
          <cell r="AQ2410">
            <v>0</v>
          </cell>
          <cell r="AR2410">
            <v>0</v>
          </cell>
          <cell r="AS2410">
            <v>0</v>
          </cell>
          <cell r="AT2410">
            <v>0</v>
          </cell>
          <cell r="AU2410">
            <v>0</v>
          </cell>
          <cell r="AV2410">
            <v>0</v>
          </cell>
          <cell r="AW2410">
            <v>0</v>
          </cell>
          <cell r="AX2410">
            <v>0</v>
          </cell>
          <cell r="AY2410">
            <v>0</v>
          </cell>
          <cell r="AZ2410">
            <v>0</v>
          </cell>
          <cell r="BA2410">
            <v>0</v>
          </cell>
          <cell r="BB2410">
            <v>0</v>
          </cell>
          <cell r="BC2410">
            <v>0</v>
          </cell>
          <cell r="BD2410">
            <v>0</v>
          </cell>
          <cell r="BE2410">
            <v>0</v>
          </cell>
          <cell r="BF2410">
            <v>0</v>
          </cell>
          <cell r="BG2410">
            <v>28388</v>
          </cell>
          <cell r="BH2410">
            <v>38</v>
          </cell>
          <cell r="BI2410">
            <v>4</v>
          </cell>
          <cell r="BJ2410">
            <v>49571</v>
          </cell>
          <cell r="BK2410" t="str">
            <v>36 - 40 yrs</v>
          </cell>
          <cell r="BL2410" t="str">
            <v>Married</v>
          </cell>
          <cell r="BM2410">
            <v>2</v>
          </cell>
          <cell r="BN2410" t="str">
            <v>At &amp; post- Ancheli Ta - Gandevi</v>
          </cell>
          <cell r="BO2410" t="str">
            <v>Dist - Navsari</v>
          </cell>
          <cell r="BP2410" t="str">
            <v>Gujarat</v>
          </cell>
          <cell r="BQ2410">
            <v>0</v>
          </cell>
          <cell r="BR2410" t="str">
            <v>B.Sc</v>
          </cell>
          <cell r="BS2410">
            <v>0</v>
          </cell>
          <cell r="BT2410">
            <v>0</v>
          </cell>
          <cell r="BU2410">
            <v>0</v>
          </cell>
          <cell r="BV2410">
            <v>0</v>
          </cell>
          <cell r="BW2410">
            <v>0</v>
          </cell>
          <cell r="BX2410">
            <v>0</v>
          </cell>
          <cell r="BY2410">
            <v>0</v>
          </cell>
          <cell r="BZ2410">
            <v>0</v>
          </cell>
          <cell r="CA2410">
            <v>0</v>
          </cell>
          <cell r="CB2410">
            <v>0</v>
          </cell>
          <cell r="CC2410">
            <v>0</v>
          </cell>
          <cell r="CD2410">
            <v>0</v>
          </cell>
          <cell r="CE2410" t="str">
            <v>BHGPP1119P</v>
          </cell>
          <cell r="CF2410" t="str">
            <v>Mahesh Lad</v>
          </cell>
          <cell r="CG2410">
            <v>0</v>
          </cell>
        </row>
        <row r="2411">
          <cell r="B2411">
            <v>10002729</v>
          </cell>
          <cell r="C2411" t="str">
            <v>Active</v>
          </cell>
          <cell r="D2411">
            <v>2011299999</v>
          </cell>
          <cell r="E2411" t="str">
            <v>DAMAN-COMMON</v>
          </cell>
          <cell r="F2411" t="str">
            <v>2011200133</v>
          </cell>
          <cell r="G2411" t="str">
            <v>NA</v>
          </cell>
          <cell r="H2411" t="str">
            <v>M</v>
          </cell>
          <cell r="I2411" t="str">
            <v xml:space="preserve">Balaji </v>
          </cell>
          <cell r="J2411" t="str">
            <v>Shinde</v>
          </cell>
          <cell r="K2411" t="str">
            <v>Tanaji</v>
          </cell>
          <cell r="L2411" t="str">
            <v>Sr. Officer</v>
          </cell>
          <cell r="M2411" t="str">
            <v>Quality Control</v>
          </cell>
          <cell r="N2411" t="str">
            <v>Core</v>
          </cell>
          <cell r="O2411">
            <v>0</v>
          </cell>
          <cell r="P2411" t="str">
            <v>PCP Manufacturing</v>
          </cell>
          <cell r="Q2411">
            <v>0</v>
          </cell>
          <cell r="R2411" t="str">
            <v>Personal Care Products</v>
          </cell>
          <cell r="S2411" t="str">
            <v>OC</v>
          </cell>
          <cell r="T2411" t="str">
            <v>M1</v>
          </cell>
          <cell r="U2411" t="str">
            <v>Daman</v>
          </cell>
          <cell r="V2411" t="str">
            <v>Daman</v>
          </cell>
          <cell r="W2411">
            <v>38801</v>
          </cell>
          <cell r="X2411">
            <v>38838</v>
          </cell>
          <cell r="Y2411">
            <v>9</v>
          </cell>
          <cell r="Z2411">
            <v>9.9055662458777274</v>
          </cell>
          <cell r="AA2411">
            <v>18.905566245877729</v>
          </cell>
          <cell r="AB2411">
            <v>0</v>
          </cell>
          <cell r="AC2411">
            <v>0</v>
          </cell>
          <cell r="AD2411">
            <v>38982</v>
          </cell>
          <cell r="AE2411">
            <v>0</v>
          </cell>
          <cell r="AF2411">
            <v>38991</v>
          </cell>
          <cell r="AG2411">
            <v>0</v>
          </cell>
          <cell r="AH2411">
            <v>0</v>
          </cell>
          <cell r="AI2411">
            <v>0</v>
          </cell>
          <cell r="AJ2411">
            <v>0</v>
          </cell>
          <cell r="AK2411">
            <v>0</v>
          </cell>
          <cell r="AL2411">
            <v>0</v>
          </cell>
          <cell r="AM2411">
            <v>0</v>
          </cell>
          <cell r="AN2411">
            <v>0</v>
          </cell>
          <cell r="AO2411">
            <v>0</v>
          </cell>
          <cell r="AP2411">
            <v>0</v>
          </cell>
          <cell r="AQ2411">
            <v>0</v>
          </cell>
          <cell r="AR2411">
            <v>0</v>
          </cell>
          <cell r="AS2411">
            <v>0</v>
          </cell>
          <cell r="AT2411">
            <v>0</v>
          </cell>
          <cell r="AU2411">
            <v>0</v>
          </cell>
          <cell r="AV2411">
            <v>0</v>
          </cell>
          <cell r="AW2411">
            <v>0</v>
          </cell>
          <cell r="AX2411">
            <v>0</v>
          </cell>
          <cell r="AY2411">
            <v>0</v>
          </cell>
          <cell r="AZ2411">
            <v>0</v>
          </cell>
          <cell r="BA2411">
            <v>0</v>
          </cell>
          <cell r="BB2411">
            <v>0</v>
          </cell>
          <cell r="BC2411">
            <v>0</v>
          </cell>
          <cell r="BD2411">
            <v>0</v>
          </cell>
          <cell r="BE2411">
            <v>0</v>
          </cell>
          <cell r="BF2411">
            <v>0</v>
          </cell>
          <cell r="BG2411">
            <v>29221</v>
          </cell>
          <cell r="BH2411">
            <v>36</v>
          </cell>
          <cell r="BI2411">
            <v>1</v>
          </cell>
          <cell r="BJ2411">
            <v>50405</v>
          </cell>
          <cell r="BK2411" t="str">
            <v>31 - 35 yrs</v>
          </cell>
          <cell r="BL2411" t="str">
            <v>Unmarried</v>
          </cell>
          <cell r="BM2411">
            <v>2</v>
          </cell>
          <cell r="BN2411" t="str">
            <v>At &amp; post Ajni. Bu Ta- Shirpur Anant Pal</v>
          </cell>
          <cell r="BO2411" t="str">
            <v>Latur</v>
          </cell>
          <cell r="BP2411" t="str">
            <v>Damn</v>
          </cell>
          <cell r="BQ2411">
            <v>0</v>
          </cell>
          <cell r="BR2411" t="str">
            <v>B.Sc</v>
          </cell>
          <cell r="BS2411">
            <v>0</v>
          </cell>
          <cell r="BT2411">
            <v>0</v>
          </cell>
          <cell r="BU2411">
            <v>0</v>
          </cell>
          <cell r="BV2411">
            <v>0</v>
          </cell>
          <cell r="BW2411">
            <v>0</v>
          </cell>
          <cell r="BX2411">
            <v>0</v>
          </cell>
          <cell r="BY2411">
            <v>0</v>
          </cell>
          <cell r="BZ2411">
            <v>0</v>
          </cell>
          <cell r="CA2411">
            <v>0</v>
          </cell>
          <cell r="CB2411">
            <v>0</v>
          </cell>
          <cell r="CC2411">
            <v>0</v>
          </cell>
          <cell r="CD2411">
            <v>0</v>
          </cell>
          <cell r="CE2411" t="str">
            <v>BMZPS9972F</v>
          </cell>
          <cell r="CF2411" t="str">
            <v>Jayesh Desai</v>
          </cell>
          <cell r="CG2411">
            <v>0</v>
          </cell>
        </row>
        <row r="2412">
          <cell r="B2412">
            <v>10002730</v>
          </cell>
          <cell r="C2412" t="str">
            <v>Active</v>
          </cell>
          <cell r="D2412">
            <v>2011299999</v>
          </cell>
          <cell r="E2412" t="str">
            <v>DAMAN-COMMON</v>
          </cell>
          <cell r="F2412" t="str">
            <v>2011200134</v>
          </cell>
          <cell r="G2412" t="str">
            <v>NA</v>
          </cell>
          <cell r="H2412" t="str">
            <v>M</v>
          </cell>
          <cell r="I2412" t="str">
            <v xml:space="preserve">Vijay </v>
          </cell>
          <cell r="J2412" t="str">
            <v>Mistry</v>
          </cell>
          <cell r="K2412" t="str">
            <v>Ishwarlal</v>
          </cell>
          <cell r="L2412" t="str">
            <v>Officer</v>
          </cell>
          <cell r="M2412" t="str">
            <v>Production</v>
          </cell>
          <cell r="N2412" t="str">
            <v>Core</v>
          </cell>
          <cell r="O2412">
            <v>0</v>
          </cell>
          <cell r="P2412" t="str">
            <v>PCP Manufacturing</v>
          </cell>
          <cell r="Q2412">
            <v>0</v>
          </cell>
          <cell r="R2412" t="str">
            <v>Personal Care Products</v>
          </cell>
          <cell r="S2412" t="str">
            <v>OC</v>
          </cell>
          <cell r="T2412" t="str">
            <v>M1</v>
          </cell>
          <cell r="U2412" t="str">
            <v>Daman</v>
          </cell>
          <cell r="V2412" t="str">
            <v>Daman</v>
          </cell>
          <cell r="W2412">
            <v>41122</v>
          </cell>
          <cell r="X2412">
            <v>41122</v>
          </cell>
          <cell r="Y2412">
            <v>20</v>
          </cell>
          <cell r="Z2412">
            <v>3.5466621362886865</v>
          </cell>
          <cell r="AA2412">
            <v>23.546662136288688</v>
          </cell>
          <cell r="AB2412">
            <v>0</v>
          </cell>
          <cell r="AC2412">
            <v>0</v>
          </cell>
          <cell r="AD2412">
            <v>41303</v>
          </cell>
          <cell r="AE2412">
            <v>0</v>
          </cell>
          <cell r="AF2412">
            <v>41306</v>
          </cell>
          <cell r="AG2412">
            <v>0</v>
          </cell>
          <cell r="AH2412">
            <v>0</v>
          </cell>
          <cell r="AI2412">
            <v>0</v>
          </cell>
          <cell r="AJ2412">
            <v>0</v>
          </cell>
          <cell r="AK2412">
            <v>0</v>
          </cell>
          <cell r="AL2412">
            <v>0</v>
          </cell>
          <cell r="AM2412">
            <v>0</v>
          </cell>
          <cell r="AN2412">
            <v>0</v>
          </cell>
          <cell r="AO2412">
            <v>0</v>
          </cell>
          <cell r="AP2412">
            <v>0</v>
          </cell>
          <cell r="AQ2412">
            <v>0</v>
          </cell>
          <cell r="AR2412">
            <v>0</v>
          </cell>
          <cell r="AS2412">
            <v>0</v>
          </cell>
          <cell r="AT2412">
            <v>0</v>
          </cell>
          <cell r="AU2412">
            <v>0</v>
          </cell>
          <cell r="AV2412">
            <v>0</v>
          </cell>
          <cell r="AW2412">
            <v>0</v>
          </cell>
          <cell r="AX2412">
            <v>0</v>
          </cell>
          <cell r="AY2412">
            <v>0</v>
          </cell>
          <cell r="AZ2412">
            <v>0</v>
          </cell>
          <cell r="BA2412">
            <v>0</v>
          </cell>
          <cell r="BB2412">
            <v>0</v>
          </cell>
          <cell r="BC2412">
            <v>0</v>
          </cell>
          <cell r="BD2412">
            <v>0</v>
          </cell>
          <cell r="BE2412">
            <v>0</v>
          </cell>
          <cell r="BF2412">
            <v>0</v>
          </cell>
          <cell r="BG2412">
            <v>26815</v>
          </cell>
          <cell r="BH2412">
            <v>42</v>
          </cell>
          <cell r="BI2412">
            <v>8</v>
          </cell>
          <cell r="BJ2412">
            <v>47998</v>
          </cell>
          <cell r="BK2412" t="str">
            <v>41 - 45 yrs</v>
          </cell>
          <cell r="BL2412" t="str">
            <v>Married</v>
          </cell>
          <cell r="BM2412">
            <v>4</v>
          </cell>
          <cell r="BN2412" t="str">
            <v xml:space="preserve">B-26, Vitthal Nagar Soc S. V. Road, Bilimora </v>
          </cell>
          <cell r="BO2412" t="str">
            <v>Navsari</v>
          </cell>
          <cell r="BP2412" t="str">
            <v>Gujarat</v>
          </cell>
          <cell r="BQ2412">
            <v>0</v>
          </cell>
          <cell r="BR2412" t="str">
            <v>HSC Passed</v>
          </cell>
          <cell r="BS2412">
            <v>0</v>
          </cell>
          <cell r="BT2412" t="str">
            <v>ITI</v>
          </cell>
          <cell r="BU2412">
            <v>0</v>
          </cell>
          <cell r="BV2412">
            <v>0</v>
          </cell>
          <cell r="BW2412">
            <v>0</v>
          </cell>
          <cell r="BX2412">
            <v>0</v>
          </cell>
          <cell r="BY2412">
            <v>0</v>
          </cell>
          <cell r="BZ2412">
            <v>0</v>
          </cell>
          <cell r="CA2412">
            <v>0</v>
          </cell>
          <cell r="CB2412">
            <v>0</v>
          </cell>
          <cell r="CC2412">
            <v>0</v>
          </cell>
          <cell r="CD2412">
            <v>0</v>
          </cell>
          <cell r="CE2412" t="str">
            <v>ADCPM5819Q</v>
          </cell>
          <cell r="CF2412" t="str">
            <v>Sharad Dahake</v>
          </cell>
          <cell r="CG2412">
            <v>0</v>
          </cell>
        </row>
        <row r="2413">
          <cell r="B2413">
            <v>10002731</v>
          </cell>
          <cell r="C2413" t="str">
            <v>Active</v>
          </cell>
          <cell r="D2413">
            <v>2011299999</v>
          </cell>
          <cell r="E2413" t="str">
            <v>DAMAN-COMMON</v>
          </cell>
          <cell r="F2413" t="str">
            <v>2011200135</v>
          </cell>
          <cell r="G2413" t="str">
            <v>NA</v>
          </cell>
          <cell r="H2413" t="str">
            <v>M</v>
          </cell>
          <cell r="I2413" t="str">
            <v xml:space="preserve">Jayesh </v>
          </cell>
          <cell r="J2413" t="str">
            <v>Patel</v>
          </cell>
          <cell r="K2413" t="str">
            <v>Amrutlal</v>
          </cell>
          <cell r="L2413" t="str">
            <v>Operator</v>
          </cell>
          <cell r="M2413" t="str">
            <v>Production</v>
          </cell>
          <cell r="N2413" t="str">
            <v>Core</v>
          </cell>
          <cell r="O2413">
            <v>0</v>
          </cell>
          <cell r="P2413" t="str">
            <v>PCP Manufacturing</v>
          </cell>
          <cell r="Q2413">
            <v>0</v>
          </cell>
          <cell r="R2413" t="str">
            <v>Personal Care Products</v>
          </cell>
          <cell r="S2413" t="str">
            <v>Associate</v>
          </cell>
          <cell r="T2413" t="str">
            <v>A1</v>
          </cell>
          <cell r="U2413" t="str">
            <v>Daman</v>
          </cell>
          <cell r="V2413" t="str">
            <v>Daman</v>
          </cell>
          <cell r="W2413">
            <v>41122</v>
          </cell>
          <cell r="X2413">
            <v>41122</v>
          </cell>
          <cell r="Y2413">
            <v>18</v>
          </cell>
          <cell r="Z2413">
            <v>3.5466621359715944</v>
          </cell>
          <cell r="AA2413">
            <v>21.546662135971594</v>
          </cell>
          <cell r="AB2413">
            <v>0</v>
          </cell>
          <cell r="AC2413">
            <v>0</v>
          </cell>
          <cell r="AD2413">
            <v>41303</v>
          </cell>
          <cell r="AE2413">
            <v>0</v>
          </cell>
          <cell r="AF2413">
            <v>41306</v>
          </cell>
          <cell r="AG2413">
            <v>0</v>
          </cell>
          <cell r="AH2413">
            <v>0</v>
          </cell>
          <cell r="AI2413">
            <v>0</v>
          </cell>
          <cell r="AJ2413">
            <v>0</v>
          </cell>
          <cell r="AK2413">
            <v>0</v>
          </cell>
          <cell r="AL2413">
            <v>0</v>
          </cell>
          <cell r="AM2413">
            <v>0</v>
          </cell>
          <cell r="AN2413">
            <v>0</v>
          </cell>
          <cell r="AO2413">
            <v>0</v>
          </cell>
          <cell r="AP2413">
            <v>0</v>
          </cell>
          <cell r="AQ2413">
            <v>0</v>
          </cell>
          <cell r="AR2413">
            <v>0</v>
          </cell>
          <cell r="AS2413">
            <v>0</v>
          </cell>
          <cell r="AT2413">
            <v>0</v>
          </cell>
          <cell r="AU2413">
            <v>0</v>
          </cell>
          <cell r="AV2413">
            <v>0</v>
          </cell>
          <cell r="AW2413">
            <v>0</v>
          </cell>
          <cell r="AX2413">
            <v>0</v>
          </cell>
          <cell r="AY2413">
            <v>0</v>
          </cell>
          <cell r="AZ2413">
            <v>0</v>
          </cell>
          <cell r="BA2413">
            <v>0</v>
          </cell>
          <cell r="BB2413">
            <v>0</v>
          </cell>
          <cell r="BC2413">
            <v>0</v>
          </cell>
          <cell r="BD2413">
            <v>0</v>
          </cell>
          <cell r="BE2413">
            <v>0</v>
          </cell>
          <cell r="BF2413">
            <v>0</v>
          </cell>
          <cell r="BG2413">
            <v>25276</v>
          </cell>
          <cell r="BH2413">
            <v>46</v>
          </cell>
          <cell r="BI2413">
            <v>11</v>
          </cell>
          <cell r="BJ2413">
            <v>46459</v>
          </cell>
          <cell r="BK2413" t="str">
            <v>46 - 50 yrs</v>
          </cell>
          <cell r="BL2413" t="str">
            <v>Married</v>
          </cell>
          <cell r="BM2413">
            <v>5</v>
          </cell>
          <cell r="BN2413" t="str">
            <v xml:space="preserve">At &amp; Post Onjal Visla Faria, Via Borifaria, Jalapore </v>
          </cell>
          <cell r="BO2413" t="str">
            <v>Navsari</v>
          </cell>
          <cell r="BP2413" t="str">
            <v>Gujarat</v>
          </cell>
          <cell r="BQ2413">
            <v>0</v>
          </cell>
          <cell r="BR2413" t="str">
            <v>SSC Passed</v>
          </cell>
          <cell r="BS2413">
            <v>0</v>
          </cell>
          <cell r="BT2413" t="str">
            <v>ITI</v>
          </cell>
          <cell r="BU2413">
            <v>0</v>
          </cell>
          <cell r="BV2413">
            <v>0</v>
          </cell>
          <cell r="BW2413">
            <v>0</v>
          </cell>
          <cell r="BX2413">
            <v>0</v>
          </cell>
          <cell r="BY2413">
            <v>0</v>
          </cell>
          <cell r="BZ2413">
            <v>0</v>
          </cell>
          <cell r="CA2413">
            <v>0</v>
          </cell>
          <cell r="CB2413">
            <v>0</v>
          </cell>
          <cell r="CC2413">
            <v>0</v>
          </cell>
          <cell r="CD2413">
            <v>0</v>
          </cell>
          <cell r="CE2413" t="str">
            <v>ARXPP5323R</v>
          </cell>
          <cell r="CF2413" t="str">
            <v>Prakash Oher</v>
          </cell>
          <cell r="CG2413">
            <v>0</v>
          </cell>
        </row>
        <row r="2414">
          <cell r="B2414">
            <v>10002733</v>
          </cell>
          <cell r="C2414" t="str">
            <v>Active</v>
          </cell>
          <cell r="D2414">
            <v>2011299999</v>
          </cell>
          <cell r="E2414" t="str">
            <v>DAMAN-COMMON</v>
          </cell>
          <cell r="F2414" t="str">
            <v>2011200136</v>
          </cell>
          <cell r="G2414" t="str">
            <v>NA</v>
          </cell>
          <cell r="H2414" t="str">
            <v>M</v>
          </cell>
          <cell r="I2414" t="str">
            <v>Sanjay</v>
          </cell>
          <cell r="J2414" t="str">
            <v>Patel</v>
          </cell>
          <cell r="K2414" t="str">
            <v>Ravjibhai</v>
          </cell>
          <cell r="L2414" t="str">
            <v>Operator</v>
          </cell>
          <cell r="M2414" t="str">
            <v>Production</v>
          </cell>
          <cell r="N2414" t="str">
            <v>Core</v>
          </cell>
          <cell r="O2414">
            <v>0</v>
          </cell>
          <cell r="P2414" t="str">
            <v>PCP Manufacturing</v>
          </cell>
          <cell r="Q2414">
            <v>0</v>
          </cell>
          <cell r="R2414" t="str">
            <v>Personal Care Products</v>
          </cell>
          <cell r="S2414" t="str">
            <v>Associate</v>
          </cell>
          <cell r="T2414" t="str">
            <v>A1</v>
          </cell>
          <cell r="U2414" t="str">
            <v>Daman</v>
          </cell>
          <cell r="V2414" t="str">
            <v>Daman</v>
          </cell>
          <cell r="W2414">
            <v>41122</v>
          </cell>
          <cell r="X2414">
            <v>41122</v>
          </cell>
          <cell r="Y2414">
            <v>19</v>
          </cell>
          <cell r="Z2414">
            <v>3.5466621359715944</v>
          </cell>
          <cell r="AA2414">
            <v>22.546662135971594</v>
          </cell>
          <cell r="AB2414">
            <v>0</v>
          </cell>
          <cell r="AC2414">
            <v>0</v>
          </cell>
          <cell r="AD2414">
            <v>41303</v>
          </cell>
          <cell r="AE2414">
            <v>0</v>
          </cell>
          <cell r="AF2414">
            <v>41306</v>
          </cell>
          <cell r="AG2414">
            <v>0</v>
          </cell>
          <cell r="AH2414">
            <v>0</v>
          </cell>
          <cell r="AI2414">
            <v>0</v>
          </cell>
          <cell r="AJ2414">
            <v>0</v>
          </cell>
          <cell r="AK2414">
            <v>0</v>
          </cell>
          <cell r="AL2414">
            <v>0</v>
          </cell>
          <cell r="AM2414">
            <v>0</v>
          </cell>
          <cell r="AN2414">
            <v>0</v>
          </cell>
          <cell r="AO2414">
            <v>0</v>
          </cell>
          <cell r="AP2414">
            <v>0</v>
          </cell>
          <cell r="AQ2414">
            <v>0</v>
          </cell>
          <cell r="AR2414">
            <v>0</v>
          </cell>
          <cell r="AS2414">
            <v>0</v>
          </cell>
          <cell r="AT2414">
            <v>0</v>
          </cell>
          <cell r="AU2414">
            <v>0</v>
          </cell>
          <cell r="AV2414">
            <v>0</v>
          </cell>
          <cell r="AW2414">
            <v>0</v>
          </cell>
          <cell r="AX2414">
            <v>0</v>
          </cell>
          <cell r="AY2414">
            <v>0</v>
          </cell>
          <cell r="AZ2414">
            <v>0</v>
          </cell>
          <cell r="BA2414">
            <v>0</v>
          </cell>
          <cell r="BB2414">
            <v>0</v>
          </cell>
          <cell r="BC2414">
            <v>0</v>
          </cell>
          <cell r="BD2414">
            <v>0</v>
          </cell>
          <cell r="BE2414">
            <v>0</v>
          </cell>
          <cell r="BF2414">
            <v>0</v>
          </cell>
          <cell r="BG2414">
            <v>26891</v>
          </cell>
          <cell r="BH2414">
            <v>42</v>
          </cell>
          <cell r="BI2414">
            <v>6</v>
          </cell>
          <cell r="BJ2414">
            <v>48074</v>
          </cell>
          <cell r="BK2414" t="str">
            <v>41 - 45 yrs</v>
          </cell>
          <cell r="BL2414" t="str">
            <v>Married</v>
          </cell>
          <cell r="BM2414">
            <v>3</v>
          </cell>
          <cell r="BN2414" t="str">
            <v>3/91, Madaria Sultanpur Ta- Jalalpore</v>
          </cell>
          <cell r="BO2414" t="str">
            <v xml:space="preserve">Navsari </v>
          </cell>
          <cell r="BP2414" t="str">
            <v>Gujarat</v>
          </cell>
          <cell r="BQ2414">
            <v>0</v>
          </cell>
          <cell r="BR2414" t="str">
            <v>SSC Passed</v>
          </cell>
          <cell r="BS2414">
            <v>0</v>
          </cell>
          <cell r="BT2414" t="str">
            <v>ITI</v>
          </cell>
          <cell r="BU2414">
            <v>0</v>
          </cell>
          <cell r="BV2414">
            <v>0</v>
          </cell>
          <cell r="BW2414">
            <v>0</v>
          </cell>
          <cell r="BX2414">
            <v>0</v>
          </cell>
          <cell r="BY2414">
            <v>0</v>
          </cell>
          <cell r="BZ2414">
            <v>0</v>
          </cell>
          <cell r="CA2414">
            <v>0</v>
          </cell>
          <cell r="CB2414">
            <v>0</v>
          </cell>
          <cell r="CC2414">
            <v>0</v>
          </cell>
          <cell r="CD2414">
            <v>0</v>
          </cell>
          <cell r="CE2414" t="str">
            <v>ADLPP8788J</v>
          </cell>
          <cell r="CF2414" t="str">
            <v>Prakash Oher</v>
          </cell>
          <cell r="CG2414">
            <v>0</v>
          </cell>
        </row>
        <row r="2415">
          <cell r="B2415">
            <v>10002734</v>
          </cell>
          <cell r="C2415" t="str">
            <v>Active</v>
          </cell>
          <cell r="D2415">
            <v>2011299999</v>
          </cell>
          <cell r="E2415" t="str">
            <v>DAMAN-COMMON</v>
          </cell>
          <cell r="F2415" t="str">
            <v>2011200137</v>
          </cell>
          <cell r="G2415" t="str">
            <v>NA</v>
          </cell>
          <cell r="H2415" t="str">
            <v>M</v>
          </cell>
          <cell r="I2415" t="str">
            <v>Pradipkumar</v>
          </cell>
          <cell r="J2415" t="str">
            <v>Patel</v>
          </cell>
          <cell r="K2415" t="str">
            <v>Ramanlal</v>
          </cell>
          <cell r="L2415" t="str">
            <v>Operator</v>
          </cell>
          <cell r="M2415" t="str">
            <v>Production</v>
          </cell>
          <cell r="N2415" t="str">
            <v>Core</v>
          </cell>
          <cell r="O2415">
            <v>0</v>
          </cell>
          <cell r="P2415" t="str">
            <v>PCP Manufacturing</v>
          </cell>
          <cell r="Q2415">
            <v>0</v>
          </cell>
          <cell r="R2415" t="str">
            <v>Personal Care Products</v>
          </cell>
          <cell r="S2415" t="str">
            <v>Associate</v>
          </cell>
          <cell r="T2415" t="str">
            <v>A1</v>
          </cell>
          <cell r="U2415" t="str">
            <v>Daman</v>
          </cell>
          <cell r="V2415" t="str">
            <v>Daman</v>
          </cell>
          <cell r="W2415">
            <v>41122</v>
          </cell>
          <cell r="X2415">
            <v>41122</v>
          </cell>
          <cell r="Y2415">
            <v>19</v>
          </cell>
          <cell r="Z2415">
            <v>3.5466621362886865</v>
          </cell>
          <cell r="AA2415">
            <v>22.546662136288688</v>
          </cell>
          <cell r="AB2415">
            <v>0</v>
          </cell>
          <cell r="AC2415">
            <v>0</v>
          </cell>
          <cell r="AD2415">
            <v>41303</v>
          </cell>
          <cell r="AE2415">
            <v>0</v>
          </cell>
          <cell r="AF2415">
            <v>41306</v>
          </cell>
          <cell r="AG2415">
            <v>0</v>
          </cell>
          <cell r="AH2415">
            <v>0</v>
          </cell>
          <cell r="AI2415">
            <v>0</v>
          </cell>
          <cell r="AJ2415">
            <v>0</v>
          </cell>
          <cell r="AK2415">
            <v>0</v>
          </cell>
          <cell r="AL2415">
            <v>0</v>
          </cell>
          <cell r="AM2415">
            <v>0</v>
          </cell>
          <cell r="AN2415">
            <v>0</v>
          </cell>
          <cell r="AO2415">
            <v>0</v>
          </cell>
          <cell r="AP2415">
            <v>0</v>
          </cell>
          <cell r="AQ2415">
            <v>0</v>
          </cell>
          <cell r="AR2415">
            <v>0</v>
          </cell>
          <cell r="AS2415">
            <v>0</v>
          </cell>
          <cell r="AT2415">
            <v>0</v>
          </cell>
          <cell r="AU2415">
            <v>0</v>
          </cell>
          <cell r="AV2415">
            <v>0</v>
          </cell>
          <cell r="AW2415">
            <v>0</v>
          </cell>
          <cell r="AX2415">
            <v>0</v>
          </cell>
          <cell r="AY2415">
            <v>0</v>
          </cell>
          <cell r="AZ2415">
            <v>0</v>
          </cell>
          <cell r="BA2415">
            <v>0</v>
          </cell>
          <cell r="BB2415">
            <v>0</v>
          </cell>
          <cell r="BC2415">
            <v>0</v>
          </cell>
          <cell r="BD2415">
            <v>0</v>
          </cell>
          <cell r="BE2415">
            <v>0</v>
          </cell>
          <cell r="BF2415">
            <v>0</v>
          </cell>
          <cell r="BG2415">
            <v>25677</v>
          </cell>
          <cell r="BH2415">
            <v>45</v>
          </cell>
          <cell r="BI2415">
            <v>9</v>
          </cell>
          <cell r="BJ2415">
            <v>46861</v>
          </cell>
          <cell r="BK2415" t="str">
            <v>41 - 45 yrs</v>
          </cell>
          <cell r="BL2415" t="str">
            <v>Married</v>
          </cell>
          <cell r="BM2415">
            <v>4</v>
          </cell>
          <cell r="BN2415" t="str">
            <v>At &amp; Post, AAT, Rupan Talav Ta - Jalalpore</v>
          </cell>
          <cell r="BO2415" t="str">
            <v>Navsari</v>
          </cell>
          <cell r="BP2415" t="str">
            <v>Gujarat</v>
          </cell>
          <cell r="BQ2415">
            <v>0</v>
          </cell>
          <cell r="BR2415" t="str">
            <v>SSC Passed</v>
          </cell>
          <cell r="BS2415">
            <v>0</v>
          </cell>
          <cell r="BT2415">
            <v>0</v>
          </cell>
          <cell r="BU2415">
            <v>0</v>
          </cell>
          <cell r="BV2415">
            <v>0</v>
          </cell>
          <cell r="BW2415">
            <v>0</v>
          </cell>
          <cell r="BX2415">
            <v>0</v>
          </cell>
          <cell r="BY2415">
            <v>0</v>
          </cell>
          <cell r="BZ2415">
            <v>0</v>
          </cell>
          <cell r="CA2415">
            <v>0</v>
          </cell>
          <cell r="CB2415">
            <v>0</v>
          </cell>
          <cell r="CC2415">
            <v>0</v>
          </cell>
          <cell r="CD2415">
            <v>0</v>
          </cell>
          <cell r="CE2415" t="str">
            <v>AEZPP9521L</v>
          </cell>
          <cell r="CF2415" t="str">
            <v>Prakash Oher</v>
          </cell>
          <cell r="CG2415">
            <v>0</v>
          </cell>
        </row>
        <row r="2416">
          <cell r="B2416">
            <v>10002735</v>
          </cell>
          <cell r="C2416" t="str">
            <v>Active</v>
          </cell>
          <cell r="D2416">
            <v>2011299999</v>
          </cell>
          <cell r="E2416" t="str">
            <v>DAMAN-COMMON</v>
          </cell>
          <cell r="F2416" t="str">
            <v>2011200138</v>
          </cell>
          <cell r="G2416" t="str">
            <v>NA</v>
          </cell>
          <cell r="H2416" t="str">
            <v>M</v>
          </cell>
          <cell r="I2416" t="str">
            <v xml:space="preserve">Jayesh </v>
          </cell>
          <cell r="J2416" t="str">
            <v>More</v>
          </cell>
          <cell r="K2416" t="str">
            <v>Danjibhai</v>
          </cell>
          <cell r="L2416" t="str">
            <v>Operator</v>
          </cell>
          <cell r="M2416" t="str">
            <v>Production</v>
          </cell>
          <cell r="N2416" t="str">
            <v>Core</v>
          </cell>
          <cell r="O2416">
            <v>0</v>
          </cell>
          <cell r="P2416" t="str">
            <v>PCP Manufacturing</v>
          </cell>
          <cell r="Q2416">
            <v>0</v>
          </cell>
          <cell r="R2416" t="str">
            <v>Personal Care Products</v>
          </cell>
          <cell r="S2416" t="str">
            <v>Associate</v>
          </cell>
          <cell r="T2416" t="str">
            <v>A1</v>
          </cell>
          <cell r="U2416" t="str">
            <v>Daman</v>
          </cell>
          <cell r="V2416" t="str">
            <v>Daman</v>
          </cell>
          <cell r="W2416">
            <v>41122</v>
          </cell>
          <cell r="X2416">
            <v>41122</v>
          </cell>
          <cell r="Y2416">
            <v>12</v>
          </cell>
          <cell r="Z2416">
            <v>3.5466621362886865</v>
          </cell>
          <cell r="AA2416">
            <v>15.546662136288687</v>
          </cell>
          <cell r="AB2416">
            <v>0</v>
          </cell>
          <cell r="AC2416">
            <v>0</v>
          </cell>
          <cell r="AD2416">
            <v>41303</v>
          </cell>
          <cell r="AE2416">
            <v>0</v>
          </cell>
          <cell r="AF2416">
            <v>41306</v>
          </cell>
          <cell r="AG2416">
            <v>0</v>
          </cell>
          <cell r="AH2416">
            <v>0</v>
          </cell>
          <cell r="AI2416">
            <v>0</v>
          </cell>
          <cell r="AJ2416">
            <v>0</v>
          </cell>
          <cell r="AK2416">
            <v>0</v>
          </cell>
          <cell r="AL2416">
            <v>0</v>
          </cell>
          <cell r="AM2416">
            <v>0</v>
          </cell>
          <cell r="AN2416">
            <v>0</v>
          </cell>
          <cell r="AO2416">
            <v>0</v>
          </cell>
          <cell r="AP2416">
            <v>0</v>
          </cell>
          <cell r="AQ2416">
            <v>0</v>
          </cell>
          <cell r="AR2416">
            <v>0</v>
          </cell>
          <cell r="AS2416">
            <v>0</v>
          </cell>
          <cell r="AT2416">
            <v>0</v>
          </cell>
          <cell r="AU2416">
            <v>0</v>
          </cell>
          <cell r="AV2416">
            <v>0</v>
          </cell>
          <cell r="AW2416">
            <v>0</v>
          </cell>
          <cell r="AX2416">
            <v>0</v>
          </cell>
          <cell r="AY2416">
            <v>0</v>
          </cell>
          <cell r="AZ2416">
            <v>0</v>
          </cell>
          <cell r="BA2416">
            <v>0</v>
          </cell>
          <cell r="BB2416">
            <v>0</v>
          </cell>
          <cell r="BC2416">
            <v>0</v>
          </cell>
          <cell r="BD2416">
            <v>0</v>
          </cell>
          <cell r="BE2416">
            <v>0</v>
          </cell>
          <cell r="BF2416">
            <v>0</v>
          </cell>
          <cell r="BG2416">
            <v>28650</v>
          </cell>
          <cell r="BH2416">
            <v>37</v>
          </cell>
          <cell r="BI2416">
            <v>8</v>
          </cell>
          <cell r="BJ2416">
            <v>49834</v>
          </cell>
          <cell r="BK2416" t="str">
            <v>36 - 40 yrs</v>
          </cell>
          <cell r="BL2416" t="str">
            <v>Married</v>
          </cell>
          <cell r="BM2416">
            <v>5</v>
          </cell>
          <cell r="BN2416" t="str">
            <v>20, Amrutnagar Soc Gaekwad Mill Raod, Bilimore</v>
          </cell>
          <cell r="BO2416" t="str">
            <v>Navsari</v>
          </cell>
          <cell r="BP2416" t="str">
            <v>Gujarat</v>
          </cell>
          <cell r="BQ2416">
            <v>0</v>
          </cell>
          <cell r="BR2416" t="str">
            <v>SSC Passed</v>
          </cell>
          <cell r="BS2416">
            <v>0</v>
          </cell>
          <cell r="BT2416" t="str">
            <v>ITI</v>
          </cell>
          <cell r="BU2416">
            <v>0</v>
          </cell>
          <cell r="BV2416">
            <v>0</v>
          </cell>
          <cell r="BW2416">
            <v>0</v>
          </cell>
          <cell r="BX2416">
            <v>0</v>
          </cell>
          <cell r="BY2416">
            <v>0</v>
          </cell>
          <cell r="BZ2416">
            <v>0</v>
          </cell>
          <cell r="CA2416">
            <v>0</v>
          </cell>
          <cell r="CB2416">
            <v>0</v>
          </cell>
          <cell r="CC2416">
            <v>0</v>
          </cell>
          <cell r="CD2416">
            <v>0</v>
          </cell>
          <cell r="CE2416" t="str">
            <v>ALCPM5289L</v>
          </cell>
          <cell r="CF2416" t="str">
            <v>Prakash Oher</v>
          </cell>
          <cell r="CG2416">
            <v>0</v>
          </cell>
        </row>
        <row r="2417">
          <cell r="B2417">
            <v>10002736</v>
          </cell>
          <cell r="C2417" t="str">
            <v>Active</v>
          </cell>
          <cell r="D2417">
            <v>2011299999</v>
          </cell>
          <cell r="E2417" t="str">
            <v>DAMAN-COMMON</v>
          </cell>
          <cell r="F2417" t="str">
            <v>2011200139</v>
          </cell>
          <cell r="G2417" t="str">
            <v>NA</v>
          </cell>
          <cell r="H2417" t="str">
            <v>M</v>
          </cell>
          <cell r="I2417" t="str">
            <v>Jayesh</v>
          </cell>
          <cell r="J2417" t="str">
            <v>Patel</v>
          </cell>
          <cell r="K2417" t="str">
            <v>Parsottambhai</v>
          </cell>
          <cell r="L2417" t="str">
            <v>Officer</v>
          </cell>
          <cell r="M2417" t="str">
            <v>Production</v>
          </cell>
          <cell r="N2417" t="str">
            <v>Core</v>
          </cell>
          <cell r="O2417">
            <v>0</v>
          </cell>
          <cell r="P2417" t="str">
            <v>PCP Manufacturing</v>
          </cell>
          <cell r="Q2417">
            <v>0</v>
          </cell>
          <cell r="R2417" t="str">
            <v>Personal Care Products</v>
          </cell>
          <cell r="S2417" t="str">
            <v>OC</v>
          </cell>
          <cell r="T2417" t="str">
            <v>M1</v>
          </cell>
          <cell r="U2417" t="str">
            <v>Daman</v>
          </cell>
          <cell r="V2417" t="str">
            <v>Daman</v>
          </cell>
          <cell r="W2417">
            <v>41122</v>
          </cell>
          <cell r="X2417">
            <v>41122</v>
          </cell>
          <cell r="Y2417">
            <v>9.5</v>
          </cell>
          <cell r="Z2417">
            <v>3.5466621359715944</v>
          </cell>
          <cell r="AA2417">
            <v>13.046662135971594</v>
          </cell>
          <cell r="AB2417">
            <v>0</v>
          </cell>
          <cell r="AC2417">
            <v>0</v>
          </cell>
          <cell r="AD2417">
            <v>41303</v>
          </cell>
          <cell r="AE2417">
            <v>0</v>
          </cell>
          <cell r="AF2417">
            <v>41306</v>
          </cell>
          <cell r="AG2417">
            <v>0</v>
          </cell>
          <cell r="AH2417">
            <v>0</v>
          </cell>
          <cell r="AI2417">
            <v>0</v>
          </cell>
          <cell r="AJ2417">
            <v>0</v>
          </cell>
          <cell r="AK2417">
            <v>0</v>
          </cell>
          <cell r="AL2417">
            <v>0</v>
          </cell>
          <cell r="AM2417">
            <v>0</v>
          </cell>
          <cell r="AN2417">
            <v>0</v>
          </cell>
          <cell r="AO2417">
            <v>0</v>
          </cell>
          <cell r="AP2417">
            <v>0</v>
          </cell>
          <cell r="AQ2417">
            <v>0</v>
          </cell>
          <cell r="AR2417">
            <v>0</v>
          </cell>
          <cell r="AS2417">
            <v>0</v>
          </cell>
          <cell r="AT2417">
            <v>0</v>
          </cell>
          <cell r="AU2417">
            <v>0</v>
          </cell>
          <cell r="AV2417">
            <v>0</v>
          </cell>
          <cell r="AW2417">
            <v>0</v>
          </cell>
          <cell r="AX2417">
            <v>0</v>
          </cell>
          <cell r="AY2417">
            <v>0</v>
          </cell>
          <cell r="AZ2417">
            <v>0</v>
          </cell>
          <cell r="BA2417">
            <v>0</v>
          </cell>
          <cell r="BB2417">
            <v>0</v>
          </cell>
          <cell r="BC2417">
            <v>0</v>
          </cell>
          <cell r="BD2417">
            <v>0</v>
          </cell>
          <cell r="BE2417">
            <v>0</v>
          </cell>
          <cell r="BF2417">
            <v>0</v>
          </cell>
          <cell r="BG2417">
            <v>30359</v>
          </cell>
          <cell r="BH2417">
            <v>33</v>
          </cell>
          <cell r="BI2417">
            <v>0</v>
          </cell>
          <cell r="BJ2417">
            <v>51543</v>
          </cell>
          <cell r="BK2417" t="str">
            <v>31 - 35 yrs</v>
          </cell>
          <cell r="BL2417" t="str">
            <v>Unmarried</v>
          </cell>
          <cell r="BM2417">
            <v>2</v>
          </cell>
          <cell r="BN2417" t="str">
            <v>At &amp; Post,Bodali, Kumbharwad, Ta - Jalalpore</v>
          </cell>
          <cell r="BO2417" t="str">
            <v>Navsari</v>
          </cell>
          <cell r="BP2417" t="str">
            <v>Gujarat</v>
          </cell>
          <cell r="BQ2417">
            <v>0</v>
          </cell>
          <cell r="BR2417" t="str">
            <v>SSC Passed</v>
          </cell>
          <cell r="BS2417">
            <v>0</v>
          </cell>
          <cell r="BT2417" t="str">
            <v>ITI</v>
          </cell>
          <cell r="BU2417">
            <v>0</v>
          </cell>
          <cell r="BV2417">
            <v>0</v>
          </cell>
          <cell r="BW2417">
            <v>0</v>
          </cell>
          <cell r="BX2417">
            <v>0</v>
          </cell>
          <cell r="BY2417">
            <v>0</v>
          </cell>
          <cell r="BZ2417">
            <v>0</v>
          </cell>
          <cell r="CA2417">
            <v>0</v>
          </cell>
          <cell r="CB2417">
            <v>0</v>
          </cell>
          <cell r="CC2417">
            <v>0</v>
          </cell>
          <cell r="CD2417">
            <v>0</v>
          </cell>
          <cell r="CE2417" t="str">
            <v>AVDPP7022M</v>
          </cell>
          <cell r="CF2417" t="str">
            <v>Sharad Dahake</v>
          </cell>
          <cell r="CG2417">
            <v>0</v>
          </cell>
        </row>
        <row r="2418">
          <cell r="B2418">
            <v>10002216</v>
          </cell>
          <cell r="C2418" t="str">
            <v>Inactive</v>
          </cell>
          <cell r="D2418">
            <v>2011299999</v>
          </cell>
          <cell r="E2418" t="str">
            <v>DAMAN-COMMON</v>
          </cell>
          <cell r="F2418" t="str">
            <v>2011200098</v>
          </cell>
          <cell r="G2418" t="str">
            <v>NA</v>
          </cell>
          <cell r="H2418" t="str">
            <v>M</v>
          </cell>
          <cell r="I2418" t="str">
            <v xml:space="preserve">Sujitkumar </v>
          </cell>
          <cell r="J2418" t="str">
            <v>Patel</v>
          </cell>
          <cell r="K2418" t="str">
            <v>Rajendra</v>
          </cell>
          <cell r="L2418" t="str">
            <v>Jr. Officer</v>
          </cell>
          <cell r="M2418" t="str">
            <v>Production</v>
          </cell>
          <cell r="N2418">
            <v>0</v>
          </cell>
          <cell r="O2418">
            <v>0</v>
          </cell>
          <cell r="P2418" t="str">
            <v>PCP Manufacturing</v>
          </cell>
          <cell r="Q2418">
            <v>0</v>
          </cell>
          <cell r="R2418" t="str">
            <v>Personal Care Products</v>
          </cell>
          <cell r="S2418" t="str">
            <v>OC</v>
          </cell>
          <cell r="T2418" t="str">
            <v>M - 0</v>
          </cell>
          <cell r="U2418" t="str">
            <v>Daman</v>
          </cell>
          <cell r="V2418" t="str">
            <v>Daman</v>
          </cell>
          <cell r="W2418">
            <v>39737</v>
          </cell>
          <cell r="X2418">
            <v>39722</v>
          </cell>
          <cell r="Y2418">
            <v>0</v>
          </cell>
          <cell r="Z2418">
            <v>7.3411826839167995</v>
          </cell>
          <cell r="AA2418">
            <v>7.3411826839167995</v>
          </cell>
          <cell r="AB2418">
            <v>0</v>
          </cell>
          <cell r="AC2418">
            <v>0</v>
          </cell>
          <cell r="AD2418">
            <v>39918</v>
          </cell>
          <cell r="AE2418">
            <v>0</v>
          </cell>
          <cell r="AF2418">
            <v>39904</v>
          </cell>
          <cell r="AG2418">
            <v>0</v>
          </cell>
          <cell r="AH2418">
            <v>0</v>
          </cell>
          <cell r="AI2418">
            <v>0</v>
          </cell>
          <cell r="AJ2418">
            <v>0</v>
          </cell>
          <cell r="AK2418">
            <v>0</v>
          </cell>
          <cell r="AL2418">
            <v>0</v>
          </cell>
          <cell r="AM2418">
            <v>0</v>
          </cell>
          <cell r="AN2418">
            <v>0</v>
          </cell>
          <cell r="AO2418">
            <v>0</v>
          </cell>
          <cell r="AP2418">
            <v>0</v>
          </cell>
          <cell r="AQ2418">
            <v>0</v>
          </cell>
          <cell r="AR2418">
            <v>0</v>
          </cell>
          <cell r="AS2418">
            <v>0</v>
          </cell>
          <cell r="AT2418">
            <v>0</v>
          </cell>
          <cell r="AU2418">
            <v>0</v>
          </cell>
          <cell r="AV2418">
            <v>0</v>
          </cell>
          <cell r="AW2418">
            <v>0</v>
          </cell>
          <cell r="AX2418">
            <v>0</v>
          </cell>
          <cell r="AY2418">
            <v>0</v>
          </cell>
          <cell r="AZ2418">
            <v>0</v>
          </cell>
          <cell r="BA2418">
            <v>0</v>
          </cell>
          <cell r="BB2418">
            <v>0</v>
          </cell>
          <cell r="BC2418">
            <v>0</v>
          </cell>
          <cell r="BD2418">
            <v>0</v>
          </cell>
          <cell r="BE2418">
            <v>0</v>
          </cell>
          <cell r="BF2418">
            <v>0</v>
          </cell>
          <cell r="BG2418">
            <v>30511</v>
          </cell>
          <cell r="BH2418">
            <v>32</v>
          </cell>
          <cell r="BI2418">
            <v>7</v>
          </cell>
          <cell r="BJ2418">
            <v>51695</v>
          </cell>
          <cell r="BK2418">
            <v>0</v>
          </cell>
          <cell r="BL2418" t="str">
            <v>Married</v>
          </cell>
          <cell r="BM2418">
            <v>2</v>
          </cell>
          <cell r="BN2418" t="str">
            <v>Jalaram Appartement Room No. 9 Bhimpore</v>
          </cell>
          <cell r="BO2418" t="str">
            <v>Nani Daman</v>
          </cell>
          <cell r="BP2418" t="str">
            <v>Daman &amp; Diu</v>
          </cell>
          <cell r="BQ2418">
            <v>0</v>
          </cell>
          <cell r="BR2418" t="str">
            <v>B. Pharm</v>
          </cell>
          <cell r="BS2418">
            <v>0</v>
          </cell>
          <cell r="BT2418">
            <v>0</v>
          </cell>
          <cell r="BU2418">
            <v>0</v>
          </cell>
          <cell r="BV2418">
            <v>42109</v>
          </cell>
          <cell r="BW2418">
            <v>42095</v>
          </cell>
          <cell r="BX2418">
            <v>42083</v>
          </cell>
          <cell r="BY2418" t="str">
            <v>better compasation</v>
          </cell>
          <cell r="BZ2418" t="str">
            <v>Resignation</v>
          </cell>
          <cell r="CA2418">
            <v>0</v>
          </cell>
          <cell r="CB2418" t="str">
            <v>Voluntary</v>
          </cell>
          <cell r="CC2418">
            <v>0</v>
          </cell>
          <cell r="CD2418">
            <v>0</v>
          </cell>
          <cell r="CE2418" t="str">
            <v>BBRPP3589E</v>
          </cell>
          <cell r="CF2418" t="str">
            <v>Sharad Dahake</v>
          </cell>
          <cell r="CG2418">
            <v>0</v>
          </cell>
        </row>
        <row r="2419">
          <cell r="B2419">
            <v>10002883</v>
          </cell>
          <cell r="C2419" t="str">
            <v>Inactive</v>
          </cell>
          <cell r="D2419">
            <v>0</v>
          </cell>
          <cell r="E2419">
            <v>0</v>
          </cell>
          <cell r="F2419" t="e">
            <v>#N/A</v>
          </cell>
          <cell r="G2419" t="str">
            <v>NA</v>
          </cell>
          <cell r="H2419" t="str">
            <v>M</v>
          </cell>
          <cell r="I2419" t="str">
            <v xml:space="preserve">Mitesh </v>
          </cell>
          <cell r="J2419" t="str">
            <v>Patel</v>
          </cell>
          <cell r="K2419" t="str">
            <v>Ashokbhai</v>
          </cell>
          <cell r="L2419" t="str">
            <v>Chemist</v>
          </cell>
          <cell r="M2419" t="str">
            <v>Production</v>
          </cell>
          <cell r="N2419">
            <v>0</v>
          </cell>
          <cell r="O2419">
            <v>0</v>
          </cell>
          <cell r="P2419" t="str">
            <v>PCP Manufacturing</v>
          </cell>
          <cell r="Q2419">
            <v>0</v>
          </cell>
          <cell r="R2419" t="str">
            <v>Personal Care Products</v>
          </cell>
          <cell r="S2419" t="str">
            <v>OC</v>
          </cell>
          <cell r="T2419" t="str">
            <v>S1</v>
          </cell>
          <cell r="U2419" t="str">
            <v>Daman</v>
          </cell>
          <cell r="V2419" t="str">
            <v>Daman</v>
          </cell>
          <cell r="W2419">
            <v>41258</v>
          </cell>
          <cell r="X2419">
            <v>41244</v>
          </cell>
          <cell r="Y2419">
            <v>1.2942041238584501</v>
          </cell>
          <cell r="Z2419">
            <v>3.1740593965626593</v>
          </cell>
          <cell r="AA2419">
            <v>4.4682635204211092</v>
          </cell>
          <cell r="AB2419">
            <v>0</v>
          </cell>
          <cell r="AC2419">
            <v>0</v>
          </cell>
          <cell r="AD2419">
            <v>41623</v>
          </cell>
          <cell r="AE2419">
            <v>0</v>
          </cell>
          <cell r="AF2419">
            <v>41609</v>
          </cell>
          <cell r="AG2419">
            <v>0</v>
          </cell>
          <cell r="AH2419">
            <v>0</v>
          </cell>
          <cell r="AI2419">
            <v>0</v>
          </cell>
          <cell r="AJ2419">
            <v>0</v>
          </cell>
          <cell r="AK2419">
            <v>0</v>
          </cell>
          <cell r="AL2419">
            <v>0</v>
          </cell>
          <cell r="AM2419">
            <v>0</v>
          </cell>
          <cell r="AN2419">
            <v>0</v>
          </cell>
          <cell r="AO2419">
            <v>0</v>
          </cell>
          <cell r="AP2419">
            <v>0</v>
          </cell>
          <cell r="AQ2419">
            <v>0</v>
          </cell>
          <cell r="AR2419">
            <v>0</v>
          </cell>
          <cell r="AS2419">
            <v>0</v>
          </cell>
          <cell r="AT2419">
            <v>0</v>
          </cell>
          <cell r="AU2419">
            <v>0</v>
          </cell>
          <cell r="AV2419">
            <v>0</v>
          </cell>
          <cell r="AW2419">
            <v>0</v>
          </cell>
          <cell r="AX2419">
            <v>0</v>
          </cell>
          <cell r="AY2419">
            <v>0</v>
          </cell>
          <cell r="AZ2419">
            <v>0</v>
          </cell>
          <cell r="BA2419">
            <v>0</v>
          </cell>
          <cell r="BB2419">
            <v>0</v>
          </cell>
          <cell r="BC2419">
            <v>0</v>
          </cell>
          <cell r="BD2419">
            <v>0</v>
          </cell>
          <cell r="BE2419">
            <v>0</v>
          </cell>
          <cell r="BF2419">
            <v>0</v>
          </cell>
          <cell r="BG2419">
            <v>33188</v>
          </cell>
          <cell r="BH2419">
            <v>25</v>
          </cell>
          <cell r="BI2419">
            <v>3</v>
          </cell>
          <cell r="BJ2419">
            <v>54372</v>
          </cell>
          <cell r="BK2419" t="str">
            <v>Less than 30 yrs and equal to 30 yrs</v>
          </cell>
          <cell r="BL2419" t="str">
            <v>Unmarried</v>
          </cell>
          <cell r="BM2419">
            <v>2</v>
          </cell>
          <cell r="BN2419" t="str">
            <v>At &amp; post Rohina Hatwada Faria, Ta - Pardi</v>
          </cell>
          <cell r="BO2419" t="str">
            <v>VALSAD</v>
          </cell>
          <cell r="BP2419" t="str">
            <v>Gujarat</v>
          </cell>
          <cell r="BQ2419">
            <v>0</v>
          </cell>
          <cell r="BR2419" t="str">
            <v>B. Pharm</v>
          </cell>
          <cell r="BS2419">
            <v>0</v>
          </cell>
          <cell r="BT2419">
            <v>0</v>
          </cell>
          <cell r="BU2419">
            <v>0</v>
          </cell>
          <cell r="BV2419">
            <v>41850</v>
          </cell>
          <cell r="BW2419">
            <v>41821</v>
          </cell>
          <cell r="BX2419">
            <v>41804</v>
          </cell>
          <cell r="BY2419">
            <v>0</v>
          </cell>
          <cell r="BZ2419" t="str">
            <v>Resignation</v>
          </cell>
          <cell r="CA2419">
            <v>0</v>
          </cell>
          <cell r="CB2419" t="str">
            <v>Voluntary</v>
          </cell>
          <cell r="CC2419">
            <v>0</v>
          </cell>
          <cell r="CD2419">
            <v>0</v>
          </cell>
          <cell r="CE2419" t="str">
            <v>ARAPP3013H</v>
          </cell>
          <cell r="CF2419" t="str">
            <v>Shriram Sirsikar</v>
          </cell>
          <cell r="CG2419">
            <v>0</v>
          </cell>
        </row>
        <row r="2420">
          <cell r="B2420">
            <v>10003089</v>
          </cell>
          <cell r="C2420" t="str">
            <v>Active</v>
          </cell>
          <cell r="D2420">
            <v>2011299999</v>
          </cell>
          <cell r="E2420" t="str">
            <v>DAMAN-COMMON</v>
          </cell>
          <cell r="F2420" t="str">
            <v>2011200143</v>
          </cell>
          <cell r="G2420" t="str">
            <v>NA</v>
          </cell>
          <cell r="H2420" t="str">
            <v>M</v>
          </cell>
          <cell r="I2420" t="str">
            <v xml:space="preserve">Bharat </v>
          </cell>
          <cell r="J2420" t="str">
            <v>Halpati</v>
          </cell>
          <cell r="K2420" t="str">
            <v>Khalapbhai</v>
          </cell>
          <cell r="L2420" t="str">
            <v>Officer</v>
          </cell>
          <cell r="M2420" t="str">
            <v>Quality Control</v>
          </cell>
          <cell r="N2420" t="str">
            <v>Core</v>
          </cell>
          <cell r="O2420">
            <v>0</v>
          </cell>
          <cell r="P2420" t="str">
            <v>PCP Manufacturing</v>
          </cell>
          <cell r="Q2420">
            <v>0</v>
          </cell>
          <cell r="R2420" t="str">
            <v>Personal Care Products</v>
          </cell>
          <cell r="S2420" t="str">
            <v>OC</v>
          </cell>
          <cell r="T2420" t="str">
            <v>M1</v>
          </cell>
          <cell r="U2420" t="str">
            <v>Daman</v>
          </cell>
          <cell r="V2420" t="str">
            <v>Daman</v>
          </cell>
          <cell r="W2420">
            <v>41465</v>
          </cell>
          <cell r="X2420">
            <v>41456</v>
          </cell>
          <cell r="Y2420">
            <v>0.72708083618721731</v>
          </cell>
          <cell r="Z2420">
            <v>2.6069361088914262</v>
          </cell>
          <cell r="AA2420">
            <v>3.3340169450786434</v>
          </cell>
          <cell r="AB2420">
            <v>0</v>
          </cell>
          <cell r="AC2420">
            <v>0</v>
          </cell>
          <cell r="AD2420">
            <v>41646</v>
          </cell>
          <cell r="AE2420">
            <v>0</v>
          </cell>
          <cell r="AF2420">
            <v>41640</v>
          </cell>
          <cell r="AG2420">
            <v>0</v>
          </cell>
          <cell r="AH2420">
            <v>0</v>
          </cell>
          <cell r="AI2420">
            <v>0</v>
          </cell>
          <cell r="AJ2420">
            <v>0</v>
          </cell>
          <cell r="AK2420">
            <v>0</v>
          </cell>
          <cell r="AL2420">
            <v>0</v>
          </cell>
          <cell r="AM2420">
            <v>0</v>
          </cell>
          <cell r="AN2420">
            <v>0</v>
          </cell>
          <cell r="AO2420">
            <v>0</v>
          </cell>
          <cell r="AP2420">
            <v>0</v>
          </cell>
          <cell r="AQ2420">
            <v>0</v>
          </cell>
          <cell r="AR2420">
            <v>0</v>
          </cell>
          <cell r="AS2420">
            <v>0</v>
          </cell>
          <cell r="AT2420">
            <v>0</v>
          </cell>
          <cell r="AU2420">
            <v>0</v>
          </cell>
          <cell r="AV2420">
            <v>0</v>
          </cell>
          <cell r="AW2420">
            <v>0</v>
          </cell>
          <cell r="AX2420">
            <v>0</v>
          </cell>
          <cell r="AY2420">
            <v>0</v>
          </cell>
          <cell r="AZ2420">
            <v>0</v>
          </cell>
          <cell r="BA2420">
            <v>0</v>
          </cell>
          <cell r="BB2420">
            <v>0</v>
          </cell>
          <cell r="BC2420">
            <v>0</v>
          </cell>
          <cell r="BD2420">
            <v>0</v>
          </cell>
          <cell r="BE2420">
            <v>0</v>
          </cell>
          <cell r="BF2420">
            <v>0</v>
          </cell>
          <cell r="BG2420">
            <v>27912</v>
          </cell>
          <cell r="BH2420">
            <v>39</v>
          </cell>
          <cell r="BI2420">
            <v>8</v>
          </cell>
          <cell r="BJ2420">
            <v>49095</v>
          </cell>
          <cell r="BK2420" t="str">
            <v>36 - 40 yrs</v>
          </cell>
          <cell r="BL2420" t="str">
            <v>Married</v>
          </cell>
          <cell r="BM2420">
            <v>4</v>
          </cell>
          <cell r="BN2420" t="str">
            <v>At &amp; post: Pitha Kanbiwad</v>
          </cell>
          <cell r="BO2420" t="str">
            <v>VALSAD</v>
          </cell>
          <cell r="BP2420" t="str">
            <v>Gujarat</v>
          </cell>
          <cell r="BQ2420">
            <v>0</v>
          </cell>
          <cell r="BR2420" t="str">
            <v>B.Sc</v>
          </cell>
          <cell r="BS2420">
            <v>0</v>
          </cell>
          <cell r="BT2420">
            <v>0</v>
          </cell>
          <cell r="BU2420">
            <v>0</v>
          </cell>
          <cell r="BV2420">
            <v>0</v>
          </cell>
          <cell r="BW2420">
            <v>0</v>
          </cell>
          <cell r="BX2420">
            <v>0</v>
          </cell>
          <cell r="BY2420">
            <v>0</v>
          </cell>
          <cell r="BZ2420">
            <v>0</v>
          </cell>
          <cell r="CA2420">
            <v>0</v>
          </cell>
          <cell r="CB2420">
            <v>0</v>
          </cell>
          <cell r="CC2420">
            <v>0</v>
          </cell>
          <cell r="CD2420">
            <v>0</v>
          </cell>
          <cell r="CE2420" t="str">
            <v>ADGPH4979L</v>
          </cell>
          <cell r="CF2420" t="str">
            <v>Hitesh Patel</v>
          </cell>
          <cell r="CG2420">
            <v>0</v>
          </cell>
        </row>
        <row r="2421">
          <cell r="B2421">
            <v>10003121</v>
          </cell>
          <cell r="C2421" t="str">
            <v>Inactive</v>
          </cell>
          <cell r="D2421">
            <v>0</v>
          </cell>
          <cell r="E2421">
            <v>0</v>
          </cell>
          <cell r="F2421" t="e">
            <v>#N/A</v>
          </cell>
          <cell r="G2421" t="str">
            <v>NA</v>
          </cell>
          <cell r="H2421" t="str">
            <v>M</v>
          </cell>
          <cell r="I2421" t="str">
            <v>Hiralkumar</v>
          </cell>
          <cell r="J2421" t="str">
            <v>Patel</v>
          </cell>
          <cell r="K2421" t="str">
            <v>Uttambhai</v>
          </cell>
          <cell r="L2421" t="str">
            <v>Chemist</v>
          </cell>
          <cell r="M2421" t="str">
            <v>Quality Control</v>
          </cell>
          <cell r="N2421">
            <v>0</v>
          </cell>
          <cell r="O2421">
            <v>0</v>
          </cell>
          <cell r="P2421" t="str">
            <v>PCP Manufacturing</v>
          </cell>
          <cell r="Q2421">
            <v>0</v>
          </cell>
          <cell r="R2421" t="str">
            <v>Personal Care Products</v>
          </cell>
          <cell r="S2421" t="str">
            <v>OC</v>
          </cell>
          <cell r="T2421" t="str">
            <v>S1</v>
          </cell>
          <cell r="U2421" t="str">
            <v>Daman</v>
          </cell>
          <cell r="V2421" t="str">
            <v>Daman</v>
          </cell>
          <cell r="W2421">
            <v>41507</v>
          </cell>
          <cell r="X2421">
            <v>41487</v>
          </cell>
          <cell r="Y2421">
            <v>0.61201234303653229</v>
          </cell>
          <cell r="Z2421">
            <v>2.4918676154236494</v>
          </cell>
          <cell r="AA2421">
            <v>3.1038799584601815</v>
          </cell>
          <cell r="AB2421">
            <v>0</v>
          </cell>
          <cell r="AC2421">
            <v>0</v>
          </cell>
          <cell r="AD2421">
            <v>41688</v>
          </cell>
          <cell r="AE2421">
            <v>0</v>
          </cell>
          <cell r="AF2421">
            <v>41699</v>
          </cell>
          <cell r="AG2421">
            <v>0</v>
          </cell>
          <cell r="AH2421">
            <v>0</v>
          </cell>
          <cell r="AI2421">
            <v>0</v>
          </cell>
          <cell r="AJ2421">
            <v>0</v>
          </cell>
          <cell r="AK2421">
            <v>0</v>
          </cell>
          <cell r="AL2421">
            <v>0</v>
          </cell>
          <cell r="AM2421">
            <v>0</v>
          </cell>
          <cell r="AN2421">
            <v>0</v>
          </cell>
          <cell r="AO2421">
            <v>0</v>
          </cell>
          <cell r="AP2421">
            <v>0</v>
          </cell>
          <cell r="AQ2421">
            <v>0</v>
          </cell>
          <cell r="AR2421">
            <v>0</v>
          </cell>
          <cell r="AS2421">
            <v>0</v>
          </cell>
          <cell r="AT2421">
            <v>0</v>
          </cell>
          <cell r="AU2421">
            <v>0</v>
          </cell>
          <cell r="AV2421">
            <v>0</v>
          </cell>
          <cell r="AW2421">
            <v>0</v>
          </cell>
          <cell r="AX2421">
            <v>0</v>
          </cell>
          <cell r="AY2421">
            <v>0</v>
          </cell>
          <cell r="AZ2421">
            <v>0</v>
          </cell>
          <cell r="BA2421">
            <v>0</v>
          </cell>
          <cell r="BB2421">
            <v>0</v>
          </cell>
          <cell r="BC2421">
            <v>0</v>
          </cell>
          <cell r="BD2421">
            <v>0</v>
          </cell>
          <cell r="BE2421">
            <v>0</v>
          </cell>
          <cell r="BF2421">
            <v>0</v>
          </cell>
          <cell r="BG2421">
            <v>32612</v>
          </cell>
          <cell r="BH2421">
            <v>26</v>
          </cell>
          <cell r="BI2421">
            <v>10</v>
          </cell>
          <cell r="BJ2421">
            <v>53795</v>
          </cell>
          <cell r="BK2421" t="str">
            <v>Less than 30 yrs and equal to 30 yrs</v>
          </cell>
          <cell r="BL2421" t="str">
            <v>Married</v>
          </cell>
          <cell r="BM2421">
            <v>2</v>
          </cell>
          <cell r="BN2421" t="str">
            <v>Gadriya (Dadri Falia) Dharampur Road</v>
          </cell>
          <cell r="BO2421" t="str">
            <v>VALSAD</v>
          </cell>
          <cell r="BP2421" t="str">
            <v>Gujarat</v>
          </cell>
          <cell r="BQ2421">
            <v>0</v>
          </cell>
          <cell r="BR2421" t="str">
            <v>B.Sc</v>
          </cell>
          <cell r="BS2421">
            <v>0</v>
          </cell>
          <cell r="BT2421">
            <v>0</v>
          </cell>
          <cell r="BU2421">
            <v>0</v>
          </cell>
          <cell r="BV2421">
            <v>41848</v>
          </cell>
          <cell r="BW2421">
            <v>41821</v>
          </cell>
          <cell r="BX2421">
            <v>41829</v>
          </cell>
          <cell r="BY2421">
            <v>0</v>
          </cell>
          <cell r="BZ2421" t="str">
            <v>Resignation</v>
          </cell>
          <cell r="CA2421">
            <v>0</v>
          </cell>
          <cell r="CB2421" t="str">
            <v>Voluntary</v>
          </cell>
          <cell r="CC2421">
            <v>0</v>
          </cell>
          <cell r="CD2421">
            <v>0</v>
          </cell>
          <cell r="CE2421" t="str">
            <v>BZXPP1433R</v>
          </cell>
          <cell r="CF2421" t="str">
            <v>Mahesh Lad</v>
          </cell>
          <cell r="CG2421">
            <v>0</v>
          </cell>
        </row>
        <row r="2422">
          <cell r="B2422">
            <v>10002249</v>
          </cell>
          <cell r="C2422" t="str">
            <v>Active</v>
          </cell>
          <cell r="D2422">
            <v>2011299999</v>
          </cell>
          <cell r="E2422" t="str">
            <v>DAMAN-COMMON</v>
          </cell>
          <cell r="F2422" t="str">
            <v>2011200115</v>
          </cell>
          <cell r="G2422" t="str">
            <v>NA</v>
          </cell>
          <cell r="H2422" t="str">
            <v>M</v>
          </cell>
          <cell r="I2422" t="str">
            <v>Pramod</v>
          </cell>
          <cell r="J2422" t="str">
            <v>Gound</v>
          </cell>
          <cell r="K2422" t="str">
            <v>Ramsamugh</v>
          </cell>
          <cell r="L2422" t="str">
            <v>Senior Electrician</v>
          </cell>
          <cell r="M2422" t="str">
            <v>Engineering Services</v>
          </cell>
          <cell r="N2422" t="str">
            <v>Core</v>
          </cell>
          <cell r="O2422">
            <v>0</v>
          </cell>
          <cell r="P2422" t="str">
            <v>PCP Manufacturing</v>
          </cell>
          <cell r="Q2422">
            <v>0</v>
          </cell>
          <cell r="R2422" t="str">
            <v>Personal Care Products</v>
          </cell>
          <cell r="S2422" t="str">
            <v>Associate</v>
          </cell>
          <cell r="T2422" t="str">
            <v>A1</v>
          </cell>
          <cell r="U2422" t="str">
            <v>Daman</v>
          </cell>
          <cell r="V2422" t="str">
            <v>Daman</v>
          </cell>
          <cell r="W2422">
            <v>36951</v>
          </cell>
          <cell r="X2422">
            <v>36951</v>
          </cell>
          <cell r="Y2422">
            <v>0</v>
          </cell>
          <cell r="Z2422">
            <v>14.974059396245567</v>
          </cell>
          <cell r="AA2422">
            <v>14.974059396245567</v>
          </cell>
          <cell r="AB2422">
            <v>0</v>
          </cell>
          <cell r="AC2422">
            <v>0</v>
          </cell>
          <cell r="AD2422">
            <v>0</v>
          </cell>
          <cell r="AE2422">
            <v>0</v>
          </cell>
          <cell r="AF2422">
            <v>0</v>
          </cell>
          <cell r="AG2422">
            <v>0</v>
          </cell>
          <cell r="AH2422">
            <v>0</v>
          </cell>
          <cell r="AI2422">
            <v>0</v>
          </cell>
          <cell r="AJ2422">
            <v>0</v>
          </cell>
          <cell r="AK2422">
            <v>0</v>
          </cell>
          <cell r="AL2422">
            <v>0</v>
          </cell>
          <cell r="AM2422">
            <v>0</v>
          </cell>
          <cell r="AN2422">
            <v>0</v>
          </cell>
          <cell r="AO2422">
            <v>0</v>
          </cell>
          <cell r="AP2422">
            <v>0</v>
          </cell>
          <cell r="AQ2422">
            <v>0</v>
          </cell>
          <cell r="AR2422">
            <v>0</v>
          </cell>
          <cell r="AS2422">
            <v>0</v>
          </cell>
          <cell r="AT2422">
            <v>0</v>
          </cell>
          <cell r="AU2422">
            <v>0</v>
          </cell>
          <cell r="AV2422">
            <v>0</v>
          </cell>
          <cell r="AW2422" t="str">
            <v xml:space="preserve">No data available </v>
          </cell>
          <cell r="AX2422" t="str">
            <v xml:space="preserve">No data available </v>
          </cell>
          <cell r="AY2422" t="str">
            <v>kutck-II</v>
          </cell>
          <cell r="AZ2422">
            <v>0</v>
          </cell>
          <cell r="BA2422">
            <v>0</v>
          </cell>
          <cell r="BB2422">
            <v>0</v>
          </cell>
          <cell r="BC2422">
            <v>0</v>
          </cell>
          <cell r="BD2422">
            <v>0</v>
          </cell>
          <cell r="BE2422">
            <v>0</v>
          </cell>
          <cell r="BF2422">
            <v>0</v>
          </cell>
          <cell r="BG2422">
            <v>28870</v>
          </cell>
          <cell r="BH2422">
            <v>37</v>
          </cell>
          <cell r="BI2422">
            <v>1</v>
          </cell>
          <cell r="BJ2422">
            <v>50054</v>
          </cell>
          <cell r="BK2422" t="str">
            <v>36 - 40 yrs</v>
          </cell>
          <cell r="BL2422" t="str">
            <v>Married</v>
          </cell>
          <cell r="BM2422">
            <v>4</v>
          </cell>
          <cell r="BN2422" t="str">
            <v>Village-Anusa , Taluka - Rudrapur ,Dist.- Devaria - 274208 , Uttar Pradesh</v>
          </cell>
          <cell r="BO2422" t="str">
            <v>Devaria</v>
          </cell>
          <cell r="BP2422" t="str">
            <v>Uttar Pradesh</v>
          </cell>
          <cell r="BQ2422">
            <v>274208</v>
          </cell>
          <cell r="BR2422" t="str">
            <v>SSC Passed</v>
          </cell>
          <cell r="BS2422" t="str">
            <v>G C B T</v>
          </cell>
          <cell r="BT2422">
            <v>0</v>
          </cell>
          <cell r="BU2422" t="str">
            <v>Techno Electrical - Vapi</v>
          </cell>
          <cell r="BV2422">
            <v>0</v>
          </cell>
          <cell r="BW2422">
            <v>0</v>
          </cell>
          <cell r="BX2422">
            <v>0</v>
          </cell>
          <cell r="BY2422">
            <v>0</v>
          </cell>
          <cell r="BZ2422">
            <v>0</v>
          </cell>
          <cell r="CA2422">
            <v>0</v>
          </cell>
          <cell r="CB2422">
            <v>0</v>
          </cell>
          <cell r="CC2422">
            <v>0</v>
          </cell>
          <cell r="CD2422">
            <v>0</v>
          </cell>
          <cell r="CE2422" t="str">
            <v>AJBPG6406A</v>
          </cell>
          <cell r="CF2422">
            <v>0</v>
          </cell>
          <cell r="CG2422">
            <v>0</v>
          </cell>
        </row>
        <row r="2423">
          <cell r="B2423">
            <v>10000674</v>
          </cell>
          <cell r="C2423" t="str">
            <v>Inactive</v>
          </cell>
          <cell r="D2423">
            <v>0</v>
          </cell>
          <cell r="E2423">
            <v>0</v>
          </cell>
          <cell r="F2423" t="str">
            <v>9919900017</v>
          </cell>
          <cell r="G2423" t="str">
            <v>01/A217</v>
          </cell>
          <cell r="H2423" t="str">
            <v>M</v>
          </cell>
          <cell r="I2423" t="str">
            <v>Sanjay</v>
          </cell>
          <cell r="J2423" t="str">
            <v>Iyengar</v>
          </cell>
          <cell r="K2423" t="str">
            <v>S.</v>
          </cell>
          <cell r="L2423" t="str">
            <v>Junior Executive</v>
          </cell>
          <cell r="M2423" t="str">
            <v>Finance &amp; Accounts</v>
          </cell>
          <cell r="N2423">
            <v>0</v>
          </cell>
          <cell r="O2423" t="str">
            <v>Accounts</v>
          </cell>
          <cell r="P2423" t="str">
            <v>Finance &amp; Accounts</v>
          </cell>
          <cell r="Q2423" t="str">
            <v>Accounts</v>
          </cell>
          <cell r="R2423" t="str">
            <v>Corporate Shared Services</v>
          </cell>
          <cell r="S2423" t="str">
            <v>JMC</v>
          </cell>
          <cell r="T2423" t="str">
            <v>EG-0</v>
          </cell>
          <cell r="U2423" t="str">
            <v>Corporate</v>
          </cell>
          <cell r="V2423" t="str">
            <v>Corporate</v>
          </cell>
          <cell r="W2423">
            <v>37882</v>
          </cell>
          <cell r="X2423" t="str">
            <v>Before 1 April 2010</v>
          </cell>
          <cell r="Y2423">
            <v>0</v>
          </cell>
          <cell r="Z2423">
            <v>12.42337446505581</v>
          </cell>
          <cell r="AA2423">
            <v>12.42337446505581</v>
          </cell>
          <cell r="AB2423">
            <v>0</v>
          </cell>
          <cell r="AC2423">
            <v>0</v>
          </cell>
          <cell r="AD2423">
            <v>38063</v>
          </cell>
          <cell r="AE2423">
            <v>0</v>
          </cell>
          <cell r="AF2423">
            <v>38808</v>
          </cell>
          <cell r="AG2423">
            <v>0</v>
          </cell>
          <cell r="AH2423">
            <v>0</v>
          </cell>
          <cell r="AI2423">
            <v>0</v>
          </cell>
          <cell r="AJ2423">
            <v>0</v>
          </cell>
          <cell r="AK2423">
            <v>0</v>
          </cell>
          <cell r="AL2423">
            <v>0</v>
          </cell>
          <cell r="AM2423">
            <v>0</v>
          </cell>
          <cell r="AN2423">
            <v>0</v>
          </cell>
          <cell r="AO2423">
            <v>40634</v>
          </cell>
          <cell r="AP2423" t="str">
            <v>Supervisor - Finance</v>
          </cell>
          <cell r="AQ2423" t="str">
            <v>OC</v>
          </cell>
          <cell r="AR2423">
            <v>0</v>
          </cell>
          <cell r="AS2423">
            <v>0</v>
          </cell>
          <cell r="AT2423">
            <v>0</v>
          </cell>
          <cell r="AU2423">
            <v>0</v>
          </cell>
          <cell r="AV2423">
            <v>0</v>
          </cell>
          <cell r="AW2423">
            <v>0</v>
          </cell>
          <cell r="AX2423">
            <v>0</v>
          </cell>
          <cell r="AY2423">
            <v>0</v>
          </cell>
          <cell r="AZ2423">
            <v>0</v>
          </cell>
          <cell r="BA2423">
            <v>0</v>
          </cell>
          <cell r="BB2423">
            <v>0</v>
          </cell>
          <cell r="BC2423">
            <v>0</v>
          </cell>
          <cell r="BD2423">
            <v>0</v>
          </cell>
          <cell r="BE2423">
            <v>0</v>
          </cell>
          <cell r="BF2423">
            <v>0</v>
          </cell>
          <cell r="BG2423">
            <v>30428</v>
          </cell>
          <cell r="BH2423">
            <v>32</v>
          </cell>
          <cell r="BI2423">
            <v>9</v>
          </cell>
          <cell r="BJ2423">
            <v>52342</v>
          </cell>
          <cell r="BK2423">
            <v>0</v>
          </cell>
          <cell r="BL2423" t="str">
            <v>Unmarried</v>
          </cell>
          <cell r="BM2423">
            <v>0</v>
          </cell>
          <cell r="BN2423" t="str">
            <v>B14, Laxmi Sagar CHS, Opp Ragai Devi Mandir, Behind Church, Raju Nagar,</v>
          </cell>
          <cell r="BO2423" t="str">
            <v>Dombivali - West</v>
          </cell>
          <cell r="BP2423">
            <v>0</v>
          </cell>
          <cell r="BQ2423">
            <v>0</v>
          </cell>
          <cell r="BR2423" t="str">
            <v>B.Com</v>
          </cell>
          <cell r="BS2423">
            <v>0</v>
          </cell>
          <cell r="BT2423">
            <v>0</v>
          </cell>
          <cell r="BU2423" t="str">
            <v>CCC Markting Co.</v>
          </cell>
          <cell r="BV2423">
            <v>42076</v>
          </cell>
          <cell r="BW2423">
            <v>42064</v>
          </cell>
          <cell r="BX2423">
            <v>42027</v>
          </cell>
          <cell r="BY2423" t="str">
            <v>Personal Reason</v>
          </cell>
          <cell r="BZ2423" t="str">
            <v>Resignation</v>
          </cell>
          <cell r="CA2423">
            <v>0</v>
          </cell>
          <cell r="CB2423" t="str">
            <v>Voluntary</v>
          </cell>
          <cell r="CC2423">
            <v>0</v>
          </cell>
          <cell r="CD2423">
            <v>0</v>
          </cell>
          <cell r="CE2423" t="str">
            <v>AHEPJ5283F</v>
          </cell>
          <cell r="CF2423" t="str">
            <v>Rajeev Chaubal</v>
          </cell>
          <cell r="CG2423" t="str">
            <v>Rajeev Chaubal</v>
          </cell>
        </row>
        <row r="2424">
          <cell r="B2424">
            <v>10000026</v>
          </cell>
          <cell r="C2424" t="str">
            <v>Transferred</v>
          </cell>
          <cell r="D2424">
            <v>4040399999</v>
          </cell>
          <cell r="E2424" t="str">
            <v>BULK STORAGE SEWREE</v>
          </cell>
          <cell r="F2424" t="str">
            <v>4040300008</v>
          </cell>
          <cell r="G2424" t="str">
            <v>01/0351</v>
          </cell>
          <cell r="H2424" t="str">
            <v>M</v>
          </cell>
          <cell r="I2424" t="str">
            <v>Ramesh</v>
          </cell>
          <cell r="J2424" t="str">
            <v>Patil</v>
          </cell>
          <cell r="K2424" t="str">
            <v>Pandurang</v>
          </cell>
          <cell r="L2424" t="str">
            <v>Unskilled Workman</v>
          </cell>
          <cell r="M2424">
            <v>0</v>
          </cell>
          <cell r="N2424">
            <v>0</v>
          </cell>
          <cell r="O2424">
            <v>0</v>
          </cell>
          <cell r="P2424" t="str">
            <v>Sewree Operation</v>
          </cell>
          <cell r="Q2424">
            <v>0</v>
          </cell>
          <cell r="R2424" t="str">
            <v>Corporate Shared Services</v>
          </cell>
          <cell r="S2424" t="str">
            <v>Associate</v>
          </cell>
          <cell r="T2424" t="str">
            <v>USK</v>
          </cell>
          <cell r="U2424" t="str">
            <v>Sewree</v>
          </cell>
          <cell r="V2424" t="str">
            <v>Sewree</v>
          </cell>
          <cell r="W2424">
            <v>31131</v>
          </cell>
          <cell r="X2424">
            <v>31107</v>
          </cell>
          <cell r="Y2424">
            <v>0</v>
          </cell>
          <cell r="Z2424">
            <v>30.919264876014715</v>
          </cell>
          <cell r="AA2424">
            <v>30.919264876014715</v>
          </cell>
          <cell r="AB2424">
            <v>0</v>
          </cell>
          <cell r="AC2424">
            <v>0</v>
          </cell>
          <cell r="AD2424">
            <v>0</v>
          </cell>
          <cell r="AE2424">
            <v>0</v>
          </cell>
          <cell r="AF2424">
            <v>0</v>
          </cell>
          <cell r="AG2424">
            <v>0</v>
          </cell>
          <cell r="AH2424">
            <v>0</v>
          </cell>
          <cell r="AI2424">
            <v>0</v>
          </cell>
          <cell r="AJ2424">
            <v>0</v>
          </cell>
          <cell r="AK2424">
            <v>0</v>
          </cell>
          <cell r="AL2424">
            <v>0</v>
          </cell>
          <cell r="AM2424">
            <v>0</v>
          </cell>
          <cell r="AN2424">
            <v>0</v>
          </cell>
          <cell r="AO2424">
            <v>0</v>
          </cell>
          <cell r="AP2424">
            <v>0</v>
          </cell>
          <cell r="AQ2424">
            <v>0</v>
          </cell>
          <cell r="AR2424">
            <v>0</v>
          </cell>
          <cell r="AS2424">
            <v>0</v>
          </cell>
          <cell r="AT2424">
            <v>0</v>
          </cell>
          <cell r="AU2424">
            <v>0</v>
          </cell>
          <cell r="AV2424">
            <v>0</v>
          </cell>
          <cell r="AW2424">
            <v>0</v>
          </cell>
          <cell r="AX2424">
            <v>0</v>
          </cell>
          <cell r="AY2424">
            <v>0</v>
          </cell>
          <cell r="AZ2424">
            <v>0</v>
          </cell>
          <cell r="BA2424" t="str">
            <v>Sion</v>
          </cell>
          <cell r="BB2424">
            <v>41671</v>
          </cell>
          <cell r="BC2424">
            <v>0</v>
          </cell>
          <cell r="BD2424">
            <v>0</v>
          </cell>
          <cell r="BE2424">
            <v>0</v>
          </cell>
          <cell r="BF2424">
            <v>0</v>
          </cell>
          <cell r="BG2424">
            <v>20944</v>
          </cell>
          <cell r="BH2424">
            <v>58</v>
          </cell>
          <cell r="BI2424">
            <v>9</v>
          </cell>
          <cell r="BJ2424">
            <v>42858</v>
          </cell>
          <cell r="BK2424">
            <v>0</v>
          </cell>
          <cell r="BL2424">
            <v>0</v>
          </cell>
          <cell r="BM2424">
            <v>0</v>
          </cell>
          <cell r="BN2424" t="str">
            <v>At &amp; Post Thal Taluka Alibaug, Dist - Raigad</v>
          </cell>
          <cell r="BO2424" t="str">
            <v>Raigad</v>
          </cell>
          <cell r="BP2424" t="str">
            <v>Maharashtra</v>
          </cell>
          <cell r="BQ2424">
            <v>0</v>
          </cell>
          <cell r="BR2424">
            <v>0</v>
          </cell>
          <cell r="BS2424">
            <v>0</v>
          </cell>
          <cell r="BT2424">
            <v>0</v>
          </cell>
          <cell r="BU2424">
            <v>0</v>
          </cell>
          <cell r="BV2424">
            <v>0</v>
          </cell>
          <cell r="BW2424">
            <v>0</v>
          </cell>
          <cell r="BX2424">
            <v>0</v>
          </cell>
          <cell r="BY2424" t="str">
            <v>Transferred to VVF Ltd</v>
          </cell>
          <cell r="BZ2424">
            <v>0</v>
          </cell>
          <cell r="CA2424">
            <v>0</v>
          </cell>
          <cell r="CB2424" t="str">
            <v>Involuntary</v>
          </cell>
          <cell r="CC2424">
            <v>0</v>
          </cell>
          <cell r="CD2424">
            <v>0</v>
          </cell>
          <cell r="CE2424" t="str">
            <v>BAWPP8099M</v>
          </cell>
          <cell r="CF2424">
            <v>0</v>
          </cell>
          <cell r="CG2424">
            <v>0</v>
          </cell>
        </row>
        <row r="2425">
          <cell r="B2425">
            <v>10003433</v>
          </cell>
          <cell r="C2425" t="str">
            <v>Active</v>
          </cell>
          <cell r="D2425">
            <v>9919912999</v>
          </cell>
          <cell r="E2425" t="str">
            <v>CORPORATE- R&amp;D</v>
          </cell>
          <cell r="F2425" t="str">
            <v>9919900109</v>
          </cell>
          <cell r="G2425" t="str">
            <v>NA</v>
          </cell>
          <cell r="H2425" t="str">
            <v>M</v>
          </cell>
          <cell r="I2425" t="str">
            <v xml:space="preserve">Sagar </v>
          </cell>
          <cell r="J2425" t="str">
            <v>Kamble</v>
          </cell>
          <cell r="K2425" t="str">
            <v>Nandkumar</v>
          </cell>
          <cell r="L2425" t="str">
            <v>Junior Executive</v>
          </cell>
          <cell r="M2425" t="str">
            <v>Research &amp; Development</v>
          </cell>
          <cell r="N2425" t="str">
            <v>Support</v>
          </cell>
          <cell r="O2425">
            <v>0</v>
          </cell>
          <cell r="P2425" t="str">
            <v>R &amp; D</v>
          </cell>
          <cell r="Q2425">
            <v>0</v>
          </cell>
          <cell r="R2425" t="str">
            <v>Corporate Shared Services</v>
          </cell>
          <cell r="S2425" t="str">
            <v>JMC</v>
          </cell>
          <cell r="T2425" t="str">
            <v>EG-0</v>
          </cell>
          <cell r="U2425" t="str">
            <v>Corporate</v>
          </cell>
          <cell r="V2425" t="str">
            <v>Sion</v>
          </cell>
          <cell r="W2425">
            <v>41971</v>
          </cell>
          <cell r="X2425">
            <v>41971</v>
          </cell>
          <cell r="Y2425">
            <v>4</v>
          </cell>
          <cell r="Z2425">
            <v>1.2206347387113206</v>
          </cell>
          <cell r="AA2425">
            <v>5.2206347387113201</v>
          </cell>
          <cell r="AB2425">
            <v>0</v>
          </cell>
          <cell r="AC2425">
            <v>0</v>
          </cell>
          <cell r="AD2425">
            <v>42156</v>
          </cell>
          <cell r="AE2425">
            <v>0</v>
          </cell>
          <cell r="AF2425">
            <v>0</v>
          </cell>
          <cell r="AG2425">
            <v>0</v>
          </cell>
          <cell r="AH2425">
            <v>0</v>
          </cell>
          <cell r="AI2425">
            <v>0</v>
          </cell>
          <cell r="AJ2425">
            <v>0</v>
          </cell>
          <cell r="AK2425">
            <v>0</v>
          </cell>
          <cell r="AL2425">
            <v>0</v>
          </cell>
          <cell r="AM2425">
            <v>0</v>
          </cell>
          <cell r="AN2425">
            <v>0</v>
          </cell>
          <cell r="AO2425">
            <v>0</v>
          </cell>
          <cell r="AP2425">
            <v>0</v>
          </cell>
          <cell r="AQ2425">
            <v>0</v>
          </cell>
          <cell r="AR2425">
            <v>0</v>
          </cell>
          <cell r="AS2425">
            <v>0</v>
          </cell>
          <cell r="AT2425">
            <v>0</v>
          </cell>
          <cell r="AU2425">
            <v>0</v>
          </cell>
          <cell r="AV2425">
            <v>0</v>
          </cell>
          <cell r="AW2425">
            <v>0</v>
          </cell>
          <cell r="AX2425">
            <v>0</v>
          </cell>
          <cell r="AY2425">
            <v>0</v>
          </cell>
          <cell r="AZ2425">
            <v>0</v>
          </cell>
          <cell r="BA2425" t="str">
            <v>VVF LTD</v>
          </cell>
          <cell r="BB2425">
            <v>42095</v>
          </cell>
          <cell r="BC2425">
            <v>0</v>
          </cell>
          <cell r="BD2425">
            <v>0</v>
          </cell>
          <cell r="BE2425">
            <v>0</v>
          </cell>
          <cell r="BF2425">
            <v>0</v>
          </cell>
          <cell r="BG2425">
            <v>31764</v>
          </cell>
          <cell r="BH2425">
            <v>29</v>
          </cell>
          <cell r="BI2425">
            <v>1</v>
          </cell>
          <cell r="BJ2425">
            <v>53678</v>
          </cell>
          <cell r="BK2425" t="str">
            <v>Less than and equal to 30 yrs</v>
          </cell>
          <cell r="BL2425" t="str">
            <v>Unmarried</v>
          </cell>
          <cell r="BM2425">
            <v>3</v>
          </cell>
          <cell r="BN2425" t="str">
            <v>A/P - Rajiv Gandhi Nagar, Jay Bhim Rahivasi Sangh, Opp Dharavi Bus Depot</v>
          </cell>
          <cell r="BO2425" t="str">
            <v>Mumbai</v>
          </cell>
          <cell r="BP2425" t="str">
            <v>Maharashtra</v>
          </cell>
          <cell r="BQ2425">
            <v>400017</v>
          </cell>
          <cell r="BR2425" t="str">
            <v>B. Pharma</v>
          </cell>
          <cell r="BS2425">
            <v>0</v>
          </cell>
          <cell r="BT2425">
            <v>0</v>
          </cell>
          <cell r="BU2425" t="str">
            <v>Ameya Plastics</v>
          </cell>
          <cell r="BV2425">
            <v>0</v>
          </cell>
          <cell r="BW2425">
            <v>0</v>
          </cell>
          <cell r="BX2425">
            <v>0</v>
          </cell>
          <cell r="BY2425">
            <v>0</v>
          </cell>
          <cell r="BZ2425">
            <v>0</v>
          </cell>
          <cell r="CA2425">
            <v>0</v>
          </cell>
          <cell r="CB2425">
            <v>0</v>
          </cell>
          <cell r="CC2425">
            <v>0</v>
          </cell>
          <cell r="CD2425" t="str">
            <v>B+</v>
          </cell>
          <cell r="CE2425" t="str">
            <v>BXEPK7072G</v>
          </cell>
          <cell r="CF2425" t="str">
            <v>Amit Shukla</v>
          </cell>
          <cell r="CG2425" t="str">
            <v>Amit Shukla</v>
          </cell>
        </row>
        <row r="2426">
          <cell r="B2426">
            <v>10003434</v>
          </cell>
          <cell r="C2426" t="str">
            <v>Active</v>
          </cell>
          <cell r="D2426">
            <v>9919912999</v>
          </cell>
          <cell r="E2426" t="str">
            <v>CORPORATE- R&amp;D</v>
          </cell>
          <cell r="F2426" t="str">
            <v>9919900110</v>
          </cell>
          <cell r="G2426" t="str">
            <v>NA</v>
          </cell>
          <cell r="H2426" t="str">
            <v>M</v>
          </cell>
          <cell r="I2426" t="str">
            <v>Laxmidhar</v>
          </cell>
          <cell r="J2426" t="str">
            <v>Barik</v>
          </cell>
          <cell r="K2426" t="str">
            <v>Birabar</v>
          </cell>
          <cell r="L2426" t="str">
            <v>Senior Manager</v>
          </cell>
          <cell r="M2426" t="str">
            <v>Research &amp; Development</v>
          </cell>
          <cell r="N2426" t="str">
            <v>Support</v>
          </cell>
          <cell r="O2426">
            <v>0</v>
          </cell>
          <cell r="P2426" t="str">
            <v>R &amp; D</v>
          </cell>
          <cell r="Q2426">
            <v>0</v>
          </cell>
          <cell r="R2426" t="str">
            <v>Corporate Shared Services</v>
          </cell>
          <cell r="S2426" t="str">
            <v>MMC</v>
          </cell>
          <cell r="T2426" t="str">
            <v>EG-3</v>
          </cell>
          <cell r="U2426" t="str">
            <v>Corporate</v>
          </cell>
          <cell r="V2426" t="str">
            <v>Corporate</v>
          </cell>
          <cell r="W2426">
            <v>41971</v>
          </cell>
          <cell r="X2426">
            <v>41971</v>
          </cell>
          <cell r="Y2426">
            <v>14</v>
          </cell>
          <cell r="Z2426">
            <v>1.2206347387113206</v>
          </cell>
          <cell r="AA2426">
            <v>15.22063473871132</v>
          </cell>
          <cell r="AB2426">
            <v>0</v>
          </cell>
          <cell r="AC2426">
            <v>0</v>
          </cell>
          <cell r="AD2426">
            <v>42156</v>
          </cell>
          <cell r="AE2426">
            <v>0</v>
          </cell>
          <cell r="AF2426">
            <v>42186</v>
          </cell>
          <cell r="AG2426">
            <v>0</v>
          </cell>
          <cell r="AH2426">
            <v>0</v>
          </cell>
          <cell r="AI2426">
            <v>0</v>
          </cell>
          <cell r="AJ2426">
            <v>0</v>
          </cell>
          <cell r="AK2426">
            <v>0</v>
          </cell>
          <cell r="AL2426">
            <v>0</v>
          </cell>
          <cell r="AM2426">
            <v>0</v>
          </cell>
          <cell r="AN2426">
            <v>0</v>
          </cell>
          <cell r="AO2426">
            <v>0</v>
          </cell>
          <cell r="AP2426">
            <v>0</v>
          </cell>
          <cell r="AQ2426">
            <v>0</v>
          </cell>
          <cell r="AR2426">
            <v>0</v>
          </cell>
          <cell r="AS2426">
            <v>0</v>
          </cell>
          <cell r="AT2426">
            <v>0</v>
          </cell>
          <cell r="AU2426">
            <v>0</v>
          </cell>
          <cell r="AV2426">
            <v>0</v>
          </cell>
          <cell r="AW2426">
            <v>0</v>
          </cell>
          <cell r="AX2426">
            <v>0</v>
          </cell>
          <cell r="AY2426">
            <v>0</v>
          </cell>
          <cell r="AZ2426">
            <v>0</v>
          </cell>
          <cell r="BA2426" t="str">
            <v>VVF LTD</v>
          </cell>
          <cell r="BB2426">
            <v>42095</v>
          </cell>
          <cell r="BC2426">
            <v>0</v>
          </cell>
          <cell r="BD2426">
            <v>0</v>
          </cell>
          <cell r="BE2426">
            <v>0</v>
          </cell>
          <cell r="BF2426">
            <v>0</v>
          </cell>
          <cell r="BG2426">
            <v>27125</v>
          </cell>
          <cell r="BH2426">
            <v>41</v>
          </cell>
          <cell r="BI2426">
            <v>10</v>
          </cell>
          <cell r="BJ2426">
            <v>49039</v>
          </cell>
          <cell r="BK2426" t="str">
            <v>41 - 45 yrs</v>
          </cell>
          <cell r="BL2426" t="str">
            <v>Married</v>
          </cell>
          <cell r="BM2426">
            <v>2</v>
          </cell>
          <cell r="BN2426" t="str">
            <v>At/Post Arilo, Via Somepur, Dist - Cuttack,Odisha</v>
          </cell>
          <cell r="BO2426" t="str">
            <v>Cuttack</v>
          </cell>
          <cell r="BP2426" t="str">
            <v>Odisha</v>
          </cell>
          <cell r="BQ2426">
            <v>754130</v>
          </cell>
          <cell r="BR2426" t="str">
            <v>B.Sc(chem)</v>
          </cell>
          <cell r="BS2426" t="str">
            <v>Post Graduate Diploma in Plastics Processing and Technology &amp; Graduation diploma in packaging Technology</v>
          </cell>
          <cell r="BT2426">
            <v>0</v>
          </cell>
          <cell r="BU2426" t="str">
            <v>Emami Ltd</v>
          </cell>
          <cell r="BV2426">
            <v>0</v>
          </cell>
          <cell r="BW2426">
            <v>0</v>
          </cell>
          <cell r="BX2426">
            <v>0</v>
          </cell>
          <cell r="BY2426">
            <v>0</v>
          </cell>
          <cell r="BZ2426">
            <v>0</v>
          </cell>
          <cell r="CA2426">
            <v>0</v>
          </cell>
          <cell r="CB2426">
            <v>0</v>
          </cell>
          <cell r="CC2426">
            <v>0</v>
          </cell>
          <cell r="CD2426" t="str">
            <v>O+</v>
          </cell>
          <cell r="CE2426" t="str">
            <v>AMQPB244R</v>
          </cell>
          <cell r="CF2426" t="str">
            <v>Dr. Vadiraj Ekkundi</v>
          </cell>
          <cell r="CG2426" t="str">
            <v>Dr. Vadiraj Ekkundi</v>
          </cell>
        </row>
        <row r="2427">
          <cell r="B2427">
            <v>10003432</v>
          </cell>
          <cell r="C2427" t="str">
            <v>Active</v>
          </cell>
          <cell r="D2427">
            <v>2011417999</v>
          </cell>
          <cell r="E2427" t="str">
            <v>BADDI-MAINTENANCE</v>
          </cell>
          <cell r="F2427" t="str">
            <v>2011400357</v>
          </cell>
          <cell r="G2427" t="str">
            <v>B00750</v>
          </cell>
          <cell r="H2427" t="str">
            <v>M</v>
          </cell>
          <cell r="I2427" t="str">
            <v>Vikram</v>
          </cell>
          <cell r="J2427" t="str">
            <v>Singh</v>
          </cell>
          <cell r="K2427">
            <v>0</v>
          </cell>
          <cell r="L2427" t="str">
            <v>Senior Technician</v>
          </cell>
          <cell r="M2427" t="str">
            <v>Engineering Services</v>
          </cell>
          <cell r="N2427" t="str">
            <v>Core</v>
          </cell>
          <cell r="O2427" t="str">
            <v>Mechanical</v>
          </cell>
          <cell r="P2427" t="str">
            <v>PCP Manufacturing</v>
          </cell>
          <cell r="Q2427">
            <v>0</v>
          </cell>
          <cell r="R2427" t="str">
            <v>Personal Care Products</v>
          </cell>
          <cell r="S2427" t="str">
            <v>Associate</v>
          </cell>
          <cell r="T2427" t="str">
            <v>A2</v>
          </cell>
          <cell r="U2427" t="str">
            <v>Baddi</v>
          </cell>
          <cell r="V2427" t="str">
            <v>Baddi</v>
          </cell>
          <cell r="W2427">
            <v>41968</v>
          </cell>
          <cell r="X2427">
            <v>41944</v>
          </cell>
          <cell r="Y2427">
            <v>9</v>
          </cell>
          <cell r="Z2427">
            <v>1.2288539171106045</v>
          </cell>
          <cell r="AA2427">
            <v>10.228853917110605</v>
          </cell>
          <cell r="AB2427">
            <v>0</v>
          </cell>
          <cell r="AC2427">
            <v>0</v>
          </cell>
          <cell r="AD2427">
            <v>42148</v>
          </cell>
          <cell r="AE2427">
            <v>0</v>
          </cell>
          <cell r="AF2427">
            <v>0</v>
          </cell>
          <cell r="AG2427">
            <v>0</v>
          </cell>
          <cell r="AH2427">
            <v>0</v>
          </cell>
          <cell r="AI2427">
            <v>0</v>
          </cell>
          <cell r="AJ2427">
            <v>0</v>
          </cell>
          <cell r="AK2427">
            <v>0</v>
          </cell>
          <cell r="AL2427">
            <v>0</v>
          </cell>
          <cell r="AM2427">
            <v>0</v>
          </cell>
          <cell r="AN2427">
            <v>0</v>
          </cell>
          <cell r="AO2427">
            <v>0</v>
          </cell>
          <cell r="AP2427">
            <v>0</v>
          </cell>
          <cell r="AQ2427">
            <v>0</v>
          </cell>
          <cell r="AR2427">
            <v>0</v>
          </cell>
          <cell r="AS2427">
            <v>0</v>
          </cell>
          <cell r="AT2427">
            <v>0</v>
          </cell>
          <cell r="AU2427">
            <v>0</v>
          </cell>
          <cell r="AV2427">
            <v>0</v>
          </cell>
          <cell r="AW2427">
            <v>0</v>
          </cell>
          <cell r="AX2427">
            <v>0</v>
          </cell>
          <cell r="AY2427">
            <v>0</v>
          </cell>
          <cell r="AZ2427">
            <v>0</v>
          </cell>
          <cell r="BA2427">
            <v>0</v>
          </cell>
          <cell r="BB2427">
            <v>0</v>
          </cell>
          <cell r="BC2427">
            <v>0</v>
          </cell>
          <cell r="BD2427">
            <v>0</v>
          </cell>
          <cell r="BE2427">
            <v>0</v>
          </cell>
          <cell r="BF2427">
            <v>0</v>
          </cell>
          <cell r="BG2427">
            <v>29837</v>
          </cell>
          <cell r="BH2427">
            <v>34</v>
          </cell>
          <cell r="BI2427">
            <v>5</v>
          </cell>
          <cell r="BJ2427">
            <v>51751</v>
          </cell>
          <cell r="BK2427" t="str">
            <v>31 - 35 yrs</v>
          </cell>
          <cell r="BL2427" t="str">
            <v>Married</v>
          </cell>
          <cell r="BM2427">
            <v>5</v>
          </cell>
          <cell r="BN2427" t="str">
            <v>Vill:Ranout,PO: Chabutra</v>
          </cell>
          <cell r="BO2427" t="str">
            <v>Hamirpur</v>
          </cell>
          <cell r="BP2427" t="str">
            <v>Himachal Pradesh</v>
          </cell>
          <cell r="BQ2427">
            <v>177007</v>
          </cell>
          <cell r="BR2427" t="str">
            <v xml:space="preserve">12th </v>
          </cell>
          <cell r="BS2427">
            <v>0</v>
          </cell>
          <cell r="BT2427" t="str">
            <v>ITI  Fitter</v>
          </cell>
          <cell r="BU2427" t="str">
            <v>J&amp;J Ltd</v>
          </cell>
          <cell r="BV2427">
            <v>0</v>
          </cell>
          <cell r="BW2427">
            <v>0</v>
          </cell>
          <cell r="BX2427">
            <v>0</v>
          </cell>
          <cell r="BY2427">
            <v>0</v>
          </cell>
          <cell r="BZ2427">
            <v>0</v>
          </cell>
          <cell r="CA2427">
            <v>0</v>
          </cell>
          <cell r="CB2427">
            <v>0</v>
          </cell>
          <cell r="CC2427">
            <v>0</v>
          </cell>
          <cell r="CD2427" t="str">
            <v>O+</v>
          </cell>
          <cell r="CE2427" t="str">
            <v>CVWPS4036B</v>
          </cell>
          <cell r="CF2427" t="str">
            <v>Raphel M</v>
          </cell>
          <cell r="CG2427" t="str">
            <v>Raphel M</v>
          </cell>
        </row>
        <row r="2428">
          <cell r="B2428">
            <v>10003429</v>
          </cell>
          <cell r="C2428" t="str">
            <v>Active</v>
          </cell>
          <cell r="D2428">
            <v>2011418160</v>
          </cell>
          <cell r="E2428" t="str">
            <v>BADDI - SOAP FINISHING</v>
          </cell>
          <cell r="F2428" t="str">
            <v>2011400354</v>
          </cell>
          <cell r="G2428" t="str">
            <v>B00747</v>
          </cell>
          <cell r="H2428" t="str">
            <v>M</v>
          </cell>
          <cell r="I2428" t="str">
            <v>Arun</v>
          </cell>
          <cell r="J2428" t="str">
            <v>Pant</v>
          </cell>
          <cell r="K2428" t="str">
            <v>Kumar</v>
          </cell>
          <cell r="L2428" t="str">
            <v>Operator</v>
          </cell>
          <cell r="M2428" t="str">
            <v>Production</v>
          </cell>
          <cell r="N2428" t="str">
            <v>Core</v>
          </cell>
          <cell r="O2428" t="str">
            <v>Finished Soap</v>
          </cell>
          <cell r="P2428" t="str">
            <v>PCP Manufacturing</v>
          </cell>
          <cell r="Q2428">
            <v>0</v>
          </cell>
          <cell r="R2428" t="str">
            <v>Personal Care Products</v>
          </cell>
          <cell r="S2428" t="str">
            <v>Associate</v>
          </cell>
          <cell r="T2428" t="str">
            <v>A1</v>
          </cell>
          <cell r="U2428" t="str">
            <v>Baddi</v>
          </cell>
          <cell r="V2428" t="str">
            <v>Baddi</v>
          </cell>
          <cell r="W2428">
            <v>41967</v>
          </cell>
          <cell r="X2428">
            <v>41944</v>
          </cell>
          <cell r="Y2428">
            <v>1</v>
          </cell>
          <cell r="Z2428">
            <v>1.2315936431380017</v>
          </cell>
          <cell r="AA2428">
            <v>2.2315936431380017</v>
          </cell>
          <cell r="AB2428">
            <v>0</v>
          </cell>
          <cell r="AC2428">
            <v>0</v>
          </cell>
          <cell r="AD2428">
            <v>42147</v>
          </cell>
          <cell r="AE2428">
            <v>0</v>
          </cell>
          <cell r="AF2428">
            <v>0</v>
          </cell>
          <cell r="AG2428">
            <v>0</v>
          </cell>
          <cell r="AH2428">
            <v>0</v>
          </cell>
          <cell r="AI2428">
            <v>0</v>
          </cell>
          <cell r="AJ2428">
            <v>0</v>
          </cell>
          <cell r="AK2428">
            <v>0</v>
          </cell>
          <cell r="AL2428">
            <v>0</v>
          </cell>
          <cell r="AM2428">
            <v>0</v>
          </cell>
          <cell r="AN2428">
            <v>0</v>
          </cell>
          <cell r="AO2428">
            <v>0</v>
          </cell>
          <cell r="AP2428">
            <v>0</v>
          </cell>
          <cell r="AQ2428">
            <v>0</v>
          </cell>
          <cell r="AR2428">
            <v>0</v>
          </cell>
          <cell r="AS2428">
            <v>0</v>
          </cell>
          <cell r="AT2428">
            <v>0</v>
          </cell>
          <cell r="AU2428">
            <v>0</v>
          </cell>
          <cell r="AV2428">
            <v>0</v>
          </cell>
          <cell r="AW2428">
            <v>0</v>
          </cell>
          <cell r="AX2428">
            <v>0</v>
          </cell>
          <cell r="AY2428">
            <v>0</v>
          </cell>
          <cell r="AZ2428">
            <v>0</v>
          </cell>
          <cell r="BA2428">
            <v>0</v>
          </cell>
          <cell r="BB2428">
            <v>0</v>
          </cell>
          <cell r="BC2428">
            <v>0</v>
          </cell>
          <cell r="BD2428">
            <v>0</v>
          </cell>
          <cell r="BE2428">
            <v>0</v>
          </cell>
          <cell r="BF2428">
            <v>0</v>
          </cell>
          <cell r="BG2428">
            <v>34062</v>
          </cell>
          <cell r="BH2428">
            <v>22</v>
          </cell>
          <cell r="BI2428">
            <v>10</v>
          </cell>
          <cell r="BJ2428">
            <v>55976</v>
          </cell>
          <cell r="BK2428" t="str">
            <v>Less than and equal to 30 yrs</v>
          </cell>
          <cell r="BL2428" t="str">
            <v>Unmarried</v>
          </cell>
          <cell r="BM2428">
            <v>3</v>
          </cell>
          <cell r="BN2428" t="str">
            <v>Vill: Haler, Tehsil: Jawalamukhi</v>
          </cell>
          <cell r="BO2428" t="str">
            <v>Kangra</v>
          </cell>
          <cell r="BP2428" t="str">
            <v>Himachal Pradesh</v>
          </cell>
          <cell r="BQ2428">
            <v>176031</v>
          </cell>
          <cell r="BR2428" t="str">
            <v xml:space="preserve">12th </v>
          </cell>
          <cell r="BS2428">
            <v>0</v>
          </cell>
          <cell r="BT2428" t="str">
            <v>ITI  Fitter</v>
          </cell>
          <cell r="BU2428" t="str">
            <v>Apprentiship in Gillette India Limited</v>
          </cell>
          <cell r="BV2428">
            <v>0</v>
          </cell>
          <cell r="BW2428">
            <v>0</v>
          </cell>
          <cell r="BX2428">
            <v>0</v>
          </cell>
          <cell r="BY2428">
            <v>0</v>
          </cell>
          <cell r="BZ2428">
            <v>0</v>
          </cell>
          <cell r="CA2428">
            <v>0</v>
          </cell>
          <cell r="CB2428">
            <v>0</v>
          </cell>
          <cell r="CC2428">
            <v>0</v>
          </cell>
          <cell r="CD2428" t="str">
            <v>AB+</v>
          </cell>
          <cell r="CE2428" t="str">
            <v/>
          </cell>
          <cell r="CF2428" t="str">
            <v>Naresh Patel</v>
          </cell>
          <cell r="CG2428" t="str">
            <v>Naresh Patel</v>
          </cell>
        </row>
        <row r="2429">
          <cell r="B2429">
            <v>10001208</v>
          </cell>
          <cell r="C2429" t="str">
            <v>Inactive</v>
          </cell>
          <cell r="D2429">
            <v>4010499999</v>
          </cell>
          <cell r="E2429" t="str">
            <v>BULK STORAGE KUTCH2</v>
          </cell>
          <cell r="F2429" t="str">
            <v>4010400003</v>
          </cell>
          <cell r="G2429">
            <v>18</v>
          </cell>
          <cell r="H2429" t="str">
            <v>M</v>
          </cell>
          <cell r="I2429" t="str">
            <v>Gopal Kumar</v>
          </cell>
          <cell r="J2429" t="str">
            <v>Thakar</v>
          </cell>
          <cell r="K2429" t="str">
            <v>Kanhaiyalal</v>
          </cell>
          <cell r="L2429" t="str">
            <v>Senior Officer</v>
          </cell>
          <cell r="M2429" t="str">
            <v>Excise</v>
          </cell>
          <cell r="N2429">
            <v>0</v>
          </cell>
          <cell r="O2429">
            <v>0</v>
          </cell>
          <cell r="P2429" t="str">
            <v>Oleo Manufacturing</v>
          </cell>
          <cell r="Q2429">
            <v>0</v>
          </cell>
          <cell r="R2429" t="str">
            <v>Corporate Shared Services</v>
          </cell>
          <cell r="S2429" t="str">
            <v>OC</v>
          </cell>
          <cell r="T2429" t="str">
            <v>F2</v>
          </cell>
          <cell r="U2429" t="str">
            <v>Kutch-II</v>
          </cell>
          <cell r="V2429" t="str">
            <v>Kutch-II</v>
          </cell>
          <cell r="W2429">
            <v>38687</v>
          </cell>
          <cell r="X2429" t="str">
            <v>Before 1 April 2010</v>
          </cell>
          <cell r="Y2429">
            <v>7</v>
          </cell>
          <cell r="Z2429">
            <v>10.217895012683924</v>
          </cell>
          <cell r="AA2429">
            <v>17.217895012683925</v>
          </cell>
          <cell r="AB2429">
            <v>0</v>
          </cell>
          <cell r="AC2429">
            <v>0</v>
          </cell>
          <cell r="AD2429">
            <v>38868</v>
          </cell>
          <cell r="AE2429">
            <v>0</v>
          </cell>
          <cell r="AF2429">
            <v>38867</v>
          </cell>
          <cell r="AG2429">
            <v>0</v>
          </cell>
          <cell r="AH2429">
            <v>0</v>
          </cell>
          <cell r="AI2429">
            <v>0</v>
          </cell>
          <cell r="AJ2429">
            <v>0</v>
          </cell>
          <cell r="AK2429">
            <v>0</v>
          </cell>
          <cell r="AL2429">
            <v>0</v>
          </cell>
          <cell r="AM2429">
            <v>0</v>
          </cell>
          <cell r="AN2429">
            <v>0</v>
          </cell>
          <cell r="AO2429">
            <v>0</v>
          </cell>
          <cell r="AP2429">
            <v>0</v>
          </cell>
          <cell r="AQ2429">
            <v>0</v>
          </cell>
          <cell r="AR2429">
            <v>0</v>
          </cell>
          <cell r="AS2429">
            <v>0</v>
          </cell>
          <cell r="AT2429">
            <v>0</v>
          </cell>
          <cell r="AU2429">
            <v>0</v>
          </cell>
          <cell r="AV2429">
            <v>0</v>
          </cell>
          <cell r="AW2429">
            <v>41563</v>
          </cell>
          <cell r="AX2429" t="str">
            <v>2 Month</v>
          </cell>
          <cell r="AY2429" t="str">
            <v>Sion</v>
          </cell>
          <cell r="AZ2429">
            <v>0</v>
          </cell>
          <cell r="BA2429">
            <v>0</v>
          </cell>
          <cell r="BB2429">
            <v>0</v>
          </cell>
          <cell r="BC2429">
            <v>0</v>
          </cell>
          <cell r="BD2429">
            <v>0</v>
          </cell>
          <cell r="BE2429">
            <v>0</v>
          </cell>
          <cell r="BF2429">
            <v>0</v>
          </cell>
          <cell r="BG2429">
            <v>24777</v>
          </cell>
          <cell r="BH2429">
            <v>48</v>
          </cell>
          <cell r="BI2429">
            <v>3</v>
          </cell>
          <cell r="BJ2429">
            <v>46691</v>
          </cell>
          <cell r="BK2429">
            <v>0</v>
          </cell>
          <cell r="BL2429" t="str">
            <v>Married</v>
          </cell>
          <cell r="BM2429">
            <v>3</v>
          </cell>
          <cell r="BN2429" t="str">
            <v>At Post, Gangarda, Soni Faliya Garbada</v>
          </cell>
          <cell r="BO2429" t="str">
            <v>Dahod</v>
          </cell>
          <cell r="BP2429">
            <v>0</v>
          </cell>
          <cell r="BQ2429">
            <v>0</v>
          </cell>
          <cell r="BR2429" t="str">
            <v>B.A (General)</v>
          </cell>
          <cell r="BS2429">
            <v>0</v>
          </cell>
          <cell r="BT2429">
            <v>0</v>
          </cell>
          <cell r="BU2429" t="str">
            <v>Ashwin Vanaspati</v>
          </cell>
          <cell r="BV2429">
            <v>42094</v>
          </cell>
          <cell r="BW2429">
            <v>42064</v>
          </cell>
          <cell r="BX2429">
            <v>0</v>
          </cell>
          <cell r="BY2429" t="str">
            <v>Higher Compensation</v>
          </cell>
          <cell r="BZ2429" t="str">
            <v>Resignation</v>
          </cell>
          <cell r="CA2429">
            <v>0</v>
          </cell>
          <cell r="CB2429" t="str">
            <v>Voluntary</v>
          </cell>
          <cell r="CC2429">
            <v>0</v>
          </cell>
          <cell r="CD2429">
            <v>0</v>
          </cell>
          <cell r="CE2429" t="str">
            <v>AFIPT6165J</v>
          </cell>
          <cell r="CF2429" t="str">
            <v>Deepak Shah</v>
          </cell>
          <cell r="CG2429" t="str">
            <v>Deepak Shah</v>
          </cell>
        </row>
        <row r="2430">
          <cell r="B2430">
            <v>10003431</v>
          </cell>
          <cell r="C2430" t="str">
            <v>Active</v>
          </cell>
          <cell r="D2430">
            <v>2011418160</v>
          </cell>
          <cell r="E2430" t="str">
            <v>BADDI - SOAP FINISHING</v>
          </cell>
          <cell r="F2430" t="str">
            <v>2011400356</v>
          </cell>
          <cell r="G2430" t="str">
            <v>B00749</v>
          </cell>
          <cell r="H2430" t="str">
            <v>M</v>
          </cell>
          <cell r="I2430" t="str">
            <v>Manoj</v>
          </cell>
          <cell r="J2430" t="str">
            <v>Kumar</v>
          </cell>
          <cell r="K2430">
            <v>0</v>
          </cell>
          <cell r="L2430" t="str">
            <v>Operator</v>
          </cell>
          <cell r="M2430" t="str">
            <v>Production</v>
          </cell>
          <cell r="N2430" t="str">
            <v>Core</v>
          </cell>
          <cell r="O2430" t="str">
            <v>Finished Soap</v>
          </cell>
          <cell r="P2430" t="str">
            <v>PCP Manufacturing</v>
          </cell>
          <cell r="Q2430">
            <v>0</v>
          </cell>
          <cell r="R2430" t="str">
            <v>Personal Care Products</v>
          </cell>
          <cell r="S2430" t="str">
            <v>Associate</v>
          </cell>
          <cell r="T2430" t="str">
            <v>A1</v>
          </cell>
          <cell r="U2430" t="str">
            <v>Baddi</v>
          </cell>
          <cell r="V2430" t="str">
            <v>Baddi</v>
          </cell>
          <cell r="W2430">
            <v>41967</v>
          </cell>
          <cell r="X2430">
            <v>41944</v>
          </cell>
          <cell r="Y2430">
            <v>3</v>
          </cell>
          <cell r="Z2430">
            <v>1.2315936428209096</v>
          </cell>
          <cell r="AA2430">
            <v>4.2315936428209096</v>
          </cell>
          <cell r="AB2430">
            <v>0</v>
          </cell>
          <cell r="AC2430">
            <v>0</v>
          </cell>
          <cell r="AD2430">
            <v>42147</v>
          </cell>
          <cell r="AE2430">
            <v>0</v>
          </cell>
          <cell r="AF2430">
            <v>0</v>
          </cell>
          <cell r="AG2430">
            <v>0</v>
          </cell>
          <cell r="AH2430">
            <v>0</v>
          </cell>
          <cell r="AI2430">
            <v>0</v>
          </cell>
          <cell r="AJ2430">
            <v>0</v>
          </cell>
          <cell r="AK2430">
            <v>0</v>
          </cell>
          <cell r="AL2430">
            <v>0</v>
          </cell>
          <cell r="AM2430">
            <v>0</v>
          </cell>
          <cell r="AN2430">
            <v>0</v>
          </cell>
          <cell r="AO2430">
            <v>0</v>
          </cell>
          <cell r="AP2430">
            <v>0</v>
          </cell>
          <cell r="AQ2430">
            <v>0</v>
          </cell>
          <cell r="AR2430">
            <v>0</v>
          </cell>
          <cell r="AS2430">
            <v>0</v>
          </cell>
          <cell r="AT2430">
            <v>0</v>
          </cell>
          <cell r="AU2430">
            <v>0</v>
          </cell>
          <cell r="AV2430">
            <v>0</v>
          </cell>
          <cell r="AW2430">
            <v>0</v>
          </cell>
          <cell r="AX2430">
            <v>0</v>
          </cell>
          <cell r="AY2430">
            <v>0</v>
          </cell>
          <cell r="AZ2430">
            <v>0</v>
          </cell>
          <cell r="BA2430">
            <v>0</v>
          </cell>
          <cell r="BB2430">
            <v>0</v>
          </cell>
          <cell r="BC2430">
            <v>0</v>
          </cell>
          <cell r="BD2430">
            <v>0</v>
          </cell>
          <cell r="BE2430">
            <v>0</v>
          </cell>
          <cell r="BF2430">
            <v>0</v>
          </cell>
          <cell r="BG2430">
            <v>33526</v>
          </cell>
          <cell r="BH2430">
            <v>24</v>
          </cell>
          <cell r="BI2430">
            <v>4</v>
          </cell>
          <cell r="BJ2430">
            <v>55440</v>
          </cell>
          <cell r="BK2430" t="str">
            <v>Less than and equal to 30 yrs</v>
          </cell>
          <cell r="BL2430" t="str">
            <v>Unmarried</v>
          </cell>
          <cell r="BM2430">
            <v>3</v>
          </cell>
          <cell r="BN2430" t="str">
            <v>Vill: Rajpalwan,PO: Tatwali, Tehsil: Fatehpur</v>
          </cell>
          <cell r="BO2430" t="str">
            <v>Kangra</v>
          </cell>
          <cell r="BP2430" t="str">
            <v>Himachal Pradesh</v>
          </cell>
          <cell r="BQ2430">
            <v>176058</v>
          </cell>
          <cell r="BR2430" t="str">
            <v xml:space="preserve">12th </v>
          </cell>
          <cell r="BS2430">
            <v>0</v>
          </cell>
          <cell r="BT2430" t="str">
            <v>ITI  Fitter</v>
          </cell>
          <cell r="BU2430" t="str">
            <v>Apprentiship in J&amp;J</v>
          </cell>
          <cell r="BV2430">
            <v>0</v>
          </cell>
          <cell r="BW2430">
            <v>0</v>
          </cell>
          <cell r="BX2430">
            <v>0</v>
          </cell>
          <cell r="BY2430">
            <v>0</v>
          </cell>
          <cell r="BZ2430">
            <v>0</v>
          </cell>
          <cell r="CA2430">
            <v>0</v>
          </cell>
          <cell r="CB2430">
            <v>0</v>
          </cell>
          <cell r="CC2430">
            <v>0</v>
          </cell>
          <cell r="CD2430">
            <v>0</v>
          </cell>
          <cell r="CE2430" t="str">
            <v>DDTPK1452H</v>
          </cell>
          <cell r="CF2430" t="str">
            <v>Naresh Patel</v>
          </cell>
          <cell r="CG2430" t="str">
            <v>Naresh Patel</v>
          </cell>
        </row>
        <row r="2431">
          <cell r="B2431">
            <v>10003428</v>
          </cell>
          <cell r="C2431" t="str">
            <v>Inactive</v>
          </cell>
          <cell r="D2431">
            <v>0</v>
          </cell>
          <cell r="E2431">
            <v>0</v>
          </cell>
          <cell r="F2431" t="e">
            <v>#N/A</v>
          </cell>
          <cell r="G2431" t="str">
            <v>B00746</v>
          </cell>
          <cell r="H2431" t="str">
            <v>M</v>
          </cell>
          <cell r="I2431" t="str">
            <v>Santosh</v>
          </cell>
          <cell r="J2431" t="str">
            <v>Kumar</v>
          </cell>
          <cell r="K2431">
            <v>0</v>
          </cell>
          <cell r="L2431" t="str">
            <v>Electrician</v>
          </cell>
          <cell r="M2431" t="str">
            <v>Engineering Services</v>
          </cell>
          <cell r="N2431">
            <v>0</v>
          </cell>
          <cell r="O2431" t="str">
            <v>Electrical</v>
          </cell>
          <cell r="P2431" t="str">
            <v>PCP Manufacturing</v>
          </cell>
          <cell r="Q2431">
            <v>0</v>
          </cell>
          <cell r="R2431" t="str">
            <v>Personal Care Products</v>
          </cell>
          <cell r="S2431" t="str">
            <v>Associate</v>
          </cell>
          <cell r="T2431" t="str">
            <v>A1</v>
          </cell>
          <cell r="U2431" t="str">
            <v>Baddi</v>
          </cell>
          <cell r="V2431" t="str">
            <v>Baddi</v>
          </cell>
          <cell r="W2431">
            <v>41964</v>
          </cell>
          <cell r="X2431">
            <v>41944</v>
          </cell>
          <cell r="Y2431">
            <v>3</v>
          </cell>
          <cell r="Z2431">
            <v>1.2398128212201935</v>
          </cell>
          <cell r="AA2431">
            <v>4.2398128212201938</v>
          </cell>
          <cell r="AB2431">
            <v>0</v>
          </cell>
          <cell r="AC2431">
            <v>0</v>
          </cell>
          <cell r="AD2431">
            <v>42144</v>
          </cell>
          <cell r="AE2431">
            <v>0</v>
          </cell>
          <cell r="AF2431">
            <v>0</v>
          </cell>
          <cell r="AG2431">
            <v>0</v>
          </cell>
          <cell r="AH2431">
            <v>0</v>
          </cell>
          <cell r="AI2431">
            <v>0</v>
          </cell>
          <cell r="AJ2431">
            <v>0</v>
          </cell>
          <cell r="AK2431">
            <v>0</v>
          </cell>
          <cell r="AL2431">
            <v>0</v>
          </cell>
          <cell r="AM2431">
            <v>0</v>
          </cell>
          <cell r="AN2431">
            <v>0</v>
          </cell>
          <cell r="AO2431">
            <v>0</v>
          </cell>
          <cell r="AP2431">
            <v>0</v>
          </cell>
          <cell r="AQ2431">
            <v>0</v>
          </cell>
          <cell r="AR2431">
            <v>0</v>
          </cell>
          <cell r="AS2431">
            <v>0</v>
          </cell>
          <cell r="AT2431">
            <v>0</v>
          </cell>
          <cell r="AU2431">
            <v>0</v>
          </cell>
          <cell r="AV2431">
            <v>0</v>
          </cell>
          <cell r="AW2431">
            <v>0</v>
          </cell>
          <cell r="AX2431">
            <v>0</v>
          </cell>
          <cell r="AY2431">
            <v>0</v>
          </cell>
          <cell r="AZ2431">
            <v>0</v>
          </cell>
          <cell r="BA2431">
            <v>0</v>
          </cell>
          <cell r="BB2431">
            <v>0</v>
          </cell>
          <cell r="BC2431">
            <v>0</v>
          </cell>
          <cell r="BD2431">
            <v>0</v>
          </cell>
          <cell r="BE2431">
            <v>0</v>
          </cell>
          <cell r="BF2431">
            <v>0</v>
          </cell>
          <cell r="BG2431">
            <v>33521</v>
          </cell>
          <cell r="BH2431">
            <v>24</v>
          </cell>
          <cell r="BI2431">
            <v>4</v>
          </cell>
          <cell r="BJ2431">
            <v>55435</v>
          </cell>
          <cell r="BK2431" t="str">
            <v>Less than 30 yrs and equal to 30 yrs</v>
          </cell>
          <cell r="BL2431" t="str">
            <v>Unmarried</v>
          </cell>
          <cell r="BM2431">
            <v>3</v>
          </cell>
          <cell r="BN2431" t="str">
            <v>Vill: Parswan, PO: Gehra, Tehsil: Sarkaghat</v>
          </cell>
          <cell r="BO2431" t="str">
            <v>Mandi</v>
          </cell>
          <cell r="BP2431" t="str">
            <v>Himachal Pradesh</v>
          </cell>
          <cell r="BQ2431">
            <v>175049</v>
          </cell>
          <cell r="BR2431" t="str">
            <v xml:space="preserve">12th </v>
          </cell>
          <cell r="BS2431">
            <v>0</v>
          </cell>
          <cell r="BT2431" t="str">
            <v>ITI  Electrician</v>
          </cell>
          <cell r="BU2431" t="str">
            <v>Absotherm Facility Management Pvt Ltd</v>
          </cell>
          <cell r="BV2431">
            <v>41966</v>
          </cell>
          <cell r="BW2431">
            <v>41944</v>
          </cell>
          <cell r="BX2431">
            <v>41966</v>
          </cell>
          <cell r="BY2431" t="str">
            <v>Personal Reason</v>
          </cell>
          <cell r="BZ2431" t="str">
            <v>Resignation</v>
          </cell>
          <cell r="CA2431">
            <v>0</v>
          </cell>
          <cell r="CB2431" t="str">
            <v>Voluntary</v>
          </cell>
          <cell r="CC2431">
            <v>0</v>
          </cell>
          <cell r="CD2431" t="str">
            <v>O+</v>
          </cell>
          <cell r="CE2431" t="str">
            <v>CWRPK2544J</v>
          </cell>
          <cell r="CF2431" t="str">
            <v>Rajni Kant Nanda</v>
          </cell>
          <cell r="CG2431" t="str">
            <v>Rajni Kant Nanda</v>
          </cell>
        </row>
        <row r="2432">
          <cell r="B2432">
            <v>10003426</v>
          </cell>
          <cell r="C2432" t="str">
            <v>Active</v>
          </cell>
          <cell r="D2432">
            <v>2011418140</v>
          </cell>
          <cell r="E2432" t="str">
            <v>BADDI - SAPONIFICATION</v>
          </cell>
          <cell r="F2432" t="str">
            <v>2011400353</v>
          </cell>
          <cell r="G2432" t="str">
            <v>B00745</v>
          </cell>
          <cell r="H2432" t="str">
            <v>M</v>
          </cell>
          <cell r="I2432" t="str">
            <v>Pankaj</v>
          </cell>
          <cell r="J2432" t="str">
            <v>Kumar</v>
          </cell>
          <cell r="K2432">
            <v>0</v>
          </cell>
          <cell r="L2432" t="str">
            <v>Officer</v>
          </cell>
          <cell r="M2432" t="str">
            <v>Production</v>
          </cell>
          <cell r="N2432" t="str">
            <v>Core</v>
          </cell>
          <cell r="O2432" t="str">
            <v>Soap Noodles</v>
          </cell>
          <cell r="P2432" t="str">
            <v>PCP Manufacturing</v>
          </cell>
          <cell r="Q2432">
            <v>0</v>
          </cell>
          <cell r="R2432" t="str">
            <v>Personal Care Products</v>
          </cell>
          <cell r="S2432" t="str">
            <v>OC</v>
          </cell>
          <cell r="T2432" t="str">
            <v>M1</v>
          </cell>
          <cell r="U2432" t="str">
            <v>Baddi</v>
          </cell>
          <cell r="V2432" t="str">
            <v>Baddi</v>
          </cell>
          <cell r="W2432">
            <v>41963</v>
          </cell>
          <cell r="X2432">
            <v>41960</v>
          </cell>
          <cell r="Y2432">
            <v>10</v>
          </cell>
          <cell r="Z2432">
            <v>1.2425525472475909</v>
          </cell>
          <cell r="AA2432">
            <v>11.242552547247591</v>
          </cell>
          <cell r="AB2432">
            <v>0</v>
          </cell>
          <cell r="AC2432">
            <v>0</v>
          </cell>
          <cell r="AD2432">
            <v>42143</v>
          </cell>
          <cell r="AE2432">
            <v>0</v>
          </cell>
          <cell r="AF2432">
            <v>0</v>
          </cell>
          <cell r="AG2432">
            <v>0</v>
          </cell>
          <cell r="AH2432">
            <v>0</v>
          </cell>
          <cell r="AI2432">
            <v>0</v>
          </cell>
          <cell r="AJ2432">
            <v>0</v>
          </cell>
          <cell r="AK2432">
            <v>0</v>
          </cell>
          <cell r="AL2432">
            <v>0</v>
          </cell>
          <cell r="AM2432">
            <v>0</v>
          </cell>
          <cell r="AN2432">
            <v>0</v>
          </cell>
          <cell r="AO2432">
            <v>0</v>
          </cell>
          <cell r="AP2432">
            <v>0</v>
          </cell>
          <cell r="AQ2432">
            <v>0</v>
          </cell>
          <cell r="AR2432">
            <v>0</v>
          </cell>
          <cell r="AS2432">
            <v>0</v>
          </cell>
          <cell r="AT2432">
            <v>0</v>
          </cell>
          <cell r="AU2432">
            <v>0</v>
          </cell>
          <cell r="AV2432">
            <v>0</v>
          </cell>
          <cell r="AW2432">
            <v>0</v>
          </cell>
          <cell r="AX2432">
            <v>0</v>
          </cell>
          <cell r="AY2432">
            <v>0</v>
          </cell>
          <cell r="AZ2432">
            <v>0</v>
          </cell>
          <cell r="BA2432">
            <v>0</v>
          </cell>
          <cell r="BB2432">
            <v>0</v>
          </cell>
          <cell r="BC2432">
            <v>0</v>
          </cell>
          <cell r="BD2432">
            <v>0</v>
          </cell>
          <cell r="BE2432">
            <v>0</v>
          </cell>
          <cell r="BF2432">
            <v>0</v>
          </cell>
          <cell r="BG2432">
            <v>29768</v>
          </cell>
          <cell r="BH2432">
            <v>34</v>
          </cell>
          <cell r="BI2432">
            <v>7</v>
          </cell>
          <cell r="BJ2432">
            <v>51682</v>
          </cell>
          <cell r="BK2432" t="str">
            <v>31 - 35 yrs</v>
          </cell>
          <cell r="BL2432" t="str">
            <v>Married</v>
          </cell>
          <cell r="BM2432">
            <v>4</v>
          </cell>
          <cell r="BN2432" t="str">
            <v>Vill:Premnagar,PO: Seervashuchad</v>
          </cell>
          <cell r="BO2432" t="str">
            <v>Bijnor</v>
          </cell>
          <cell r="BP2432" t="str">
            <v>Uttar Pradesh</v>
          </cell>
          <cell r="BQ2432">
            <v>246722</v>
          </cell>
          <cell r="BR2432" t="str">
            <v>B.Sc (Non Medical)</v>
          </cell>
          <cell r="BS2432">
            <v>0</v>
          </cell>
          <cell r="BT2432">
            <v>0</v>
          </cell>
          <cell r="BU2432" t="str">
            <v>Wipro Enterprises Ltd</v>
          </cell>
          <cell r="BV2432">
            <v>0</v>
          </cell>
          <cell r="BW2432">
            <v>0</v>
          </cell>
          <cell r="BX2432">
            <v>0</v>
          </cell>
          <cell r="BY2432">
            <v>0</v>
          </cell>
          <cell r="BZ2432">
            <v>0</v>
          </cell>
          <cell r="CA2432">
            <v>0</v>
          </cell>
          <cell r="CB2432">
            <v>0</v>
          </cell>
          <cell r="CC2432">
            <v>0</v>
          </cell>
          <cell r="CD2432">
            <v>0</v>
          </cell>
          <cell r="CE2432" t="str">
            <v>AZLPK0093P</v>
          </cell>
          <cell r="CF2432" t="str">
            <v>Umesh Thakur</v>
          </cell>
          <cell r="CG2432" t="str">
            <v>Umesh Thakur</v>
          </cell>
        </row>
        <row r="2433">
          <cell r="B2433">
            <v>10003421</v>
          </cell>
          <cell r="C2433" t="str">
            <v>Active</v>
          </cell>
          <cell r="D2433">
            <v>2011418160</v>
          </cell>
          <cell r="E2433" t="str">
            <v>BADDI - SOAP FINISHING</v>
          </cell>
          <cell r="F2433" t="str">
            <v>2011400351</v>
          </cell>
          <cell r="G2433" t="str">
            <v>B00742</v>
          </cell>
          <cell r="H2433" t="str">
            <v>M</v>
          </cell>
          <cell r="I2433" t="str">
            <v xml:space="preserve">Rinku </v>
          </cell>
          <cell r="J2433" t="str">
            <v>Kumar</v>
          </cell>
          <cell r="K2433">
            <v>0</v>
          </cell>
          <cell r="L2433" t="str">
            <v>Operator</v>
          </cell>
          <cell r="M2433" t="str">
            <v>Production</v>
          </cell>
          <cell r="N2433" t="str">
            <v>Core</v>
          </cell>
          <cell r="O2433" t="str">
            <v>Finished Soap</v>
          </cell>
          <cell r="P2433" t="str">
            <v>PCP Manufacturing</v>
          </cell>
          <cell r="Q2433">
            <v>0</v>
          </cell>
          <cell r="R2433" t="str">
            <v>Personal Care Products</v>
          </cell>
          <cell r="S2433" t="str">
            <v>Associate</v>
          </cell>
          <cell r="T2433" t="str">
            <v>A1</v>
          </cell>
          <cell r="U2433" t="str">
            <v>Baddi</v>
          </cell>
          <cell r="V2433" t="str">
            <v>Baddi</v>
          </cell>
          <cell r="W2433">
            <v>41961</v>
          </cell>
          <cell r="X2433">
            <v>41960</v>
          </cell>
          <cell r="Y2433">
            <v>1</v>
          </cell>
          <cell r="Z2433">
            <v>1.248031998985293</v>
          </cell>
          <cell r="AA2433">
            <v>2.2480319989852928</v>
          </cell>
          <cell r="AB2433">
            <v>0</v>
          </cell>
          <cell r="AC2433">
            <v>0</v>
          </cell>
          <cell r="AD2433">
            <v>42141</v>
          </cell>
          <cell r="AE2433">
            <v>0</v>
          </cell>
          <cell r="AF2433">
            <v>42142</v>
          </cell>
          <cell r="AG2433">
            <v>0</v>
          </cell>
          <cell r="AH2433">
            <v>0</v>
          </cell>
          <cell r="AI2433">
            <v>0</v>
          </cell>
          <cell r="AJ2433">
            <v>0</v>
          </cell>
          <cell r="AK2433">
            <v>0</v>
          </cell>
          <cell r="AL2433">
            <v>0</v>
          </cell>
          <cell r="AM2433">
            <v>0</v>
          </cell>
          <cell r="AN2433">
            <v>0</v>
          </cell>
          <cell r="AO2433">
            <v>0</v>
          </cell>
          <cell r="AP2433">
            <v>0</v>
          </cell>
          <cell r="AQ2433">
            <v>0</v>
          </cell>
          <cell r="AR2433">
            <v>0</v>
          </cell>
          <cell r="AS2433">
            <v>0</v>
          </cell>
          <cell r="AT2433">
            <v>0</v>
          </cell>
          <cell r="AU2433">
            <v>0</v>
          </cell>
          <cell r="AV2433">
            <v>0</v>
          </cell>
          <cell r="AW2433">
            <v>0</v>
          </cell>
          <cell r="AX2433">
            <v>0</v>
          </cell>
          <cell r="AY2433">
            <v>0</v>
          </cell>
          <cell r="AZ2433">
            <v>0</v>
          </cell>
          <cell r="BA2433">
            <v>0</v>
          </cell>
          <cell r="BB2433">
            <v>0</v>
          </cell>
          <cell r="BC2433">
            <v>0</v>
          </cell>
          <cell r="BD2433">
            <v>0</v>
          </cell>
          <cell r="BE2433">
            <v>0</v>
          </cell>
          <cell r="BF2433">
            <v>0</v>
          </cell>
          <cell r="BG2433">
            <v>32599</v>
          </cell>
          <cell r="BH2433">
            <v>26</v>
          </cell>
          <cell r="BI2433">
            <v>10</v>
          </cell>
          <cell r="BJ2433">
            <v>54513</v>
          </cell>
          <cell r="BK2433" t="str">
            <v>Less than and equal to 30 yrs</v>
          </cell>
          <cell r="BL2433" t="str">
            <v>Unmarried</v>
          </cell>
          <cell r="BM2433">
            <v>3</v>
          </cell>
          <cell r="BN2433" t="str">
            <v>Vill: Rainta, PO: Dhawala</v>
          </cell>
          <cell r="BO2433" t="str">
            <v>Kangra</v>
          </cell>
          <cell r="BP2433" t="str">
            <v>Himachal Pradesh</v>
          </cell>
          <cell r="BQ2433">
            <v>177101</v>
          </cell>
          <cell r="BR2433" t="str">
            <v xml:space="preserve">12th </v>
          </cell>
          <cell r="BS2433">
            <v>0</v>
          </cell>
          <cell r="BT2433" t="str">
            <v>ITI  Electrician</v>
          </cell>
          <cell r="BU2433" t="str">
            <v>General Cable Energy Pvt Ltd</v>
          </cell>
          <cell r="BV2433">
            <v>0</v>
          </cell>
          <cell r="BW2433">
            <v>0</v>
          </cell>
          <cell r="BX2433">
            <v>0</v>
          </cell>
          <cell r="BY2433">
            <v>0</v>
          </cell>
          <cell r="BZ2433">
            <v>0</v>
          </cell>
          <cell r="CA2433">
            <v>0</v>
          </cell>
          <cell r="CB2433">
            <v>0</v>
          </cell>
          <cell r="CC2433">
            <v>0</v>
          </cell>
          <cell r="CD2433">
            <v>0</v>
          </cell>
          <cell r="CE2433">
            <v>0</v>
          </cell>
          <cell r="CF2433" t="str">
            <v>Naresh Patel</v>
          </cell>
          <cell r="CG2433" t="str">
            <v>Naresh Patel</v>
          </cell>
        </row>
        <row r="2434">
          <cell r="B2434">
            <v>10003422</v>
          </cell>
          <cell r="C2434" t="str">
            <v>Inactive</v>
          </cell>
          <cell r="D2434">
            <v>0</v>
          </cell>
          <cell r="E2434">
            <v>0</v>
          </cell>
          <cell r="F2434" t="e">
            <v>#N/A</v>
          </cell>
          <cell r="G2434" t="str">
            <v>B00743</v>
          </cell>
          <cell r="H2434" t="str">
            <v>M</v>
          </cell>
          <cell r="I2434" t="str">
            <v xml:space="preserve">Rakesh </v>
          </cell>
          <cell r="J2434" t="str">
            <v>Kumar</v>
          </cell>
          <cell r="K2434">
            <v>0</v>
          </cell>
          <cell r="L2434" t="str">
            <v>Operator</v>
          </cell>
          <cell r="M2434" t="str">
            <v>Production</v>
          </cell>
          <cell r="N2434">
            <v>0</v>
          </cell>
          <cell r="O2434" t="str">
            <v>Finished Soap</v>
          </cell>
          <cell r="P2434" t="str">
            <v>PCP Manufacturing</v>
          </cell>
          <cell r="Q2434">
            <v>0</v>
          </cell>
          <cell r="R2434" t="str">
            <v>Personal Care Products</v>
          </cell>
          <cell r="S2434" t="str">
            <v>Associate</v>
          </cell>
          <cell r="T2434" t="str">
            <v>A1</v>
          </cell>
          <cell r="U2434" t="str">
            <v>Baddi</v>
          </cell>
          <cell r="V2434" t="str">
            <v>Baddi</v>
          </cell>
          <cell r="W2434">
            <v>41961</v>
          </cell>
          <cell r="X2434">
            <v>41960</v>
          </cell>
          <cell r="Y2434">
            <v>1</v>
          </cell>
          <cell r="Z2434">
            <v>1.248031998985293</v>
          </cell>
          <cell r="AA2434">
            <v>2.2480319989852928</v>
          </cell>
          <cell r="AB2434">
            <v>0</v>
          </cell>
          <cell r="AC2434">
            <v>0</v>
          </cell>
          <cell r="AD2434">
            <v>42141</v>
          </cell>
          <cell r="AE2434">
            <v>0</v>
          </cell>
          <cell r="AF2434">
            <v>42142</v>
          </cell>
          <cell r="AG2434">
            <v>0</v>
          </cell>
          <cell r="AH2434">
            <v>0</v>
          </cell>
          <cell r="AI2434">
            <v>0</v>
          </cell>
          <cell r="AJ2434">
            <v>0</v>
          </cell>
          <cell r="AK2434">
            <v>0</v>
          </cell>
          <cell r="AL2434">
            <v>0</v>
          </cell>
          <cell r="AM2434">
            <v>0</v>
          </cell>
          <cell r="AN2434">
            <v>0</v>
          </cell>
          <cell r="AO2434">
            <v>0</v>
          </cell>
          <cell r="AP2434">
            <v>0</v>
          </cell>
          <cell r="AQ2434">
            <v>0</v>
          </cell>
          <cell r="AR2434">
            <v>0</v>
          </cell>
          <cell r="AS2434">
            <v>0</v>
          </cell>
          <cell r="AT2434">
            <v>0</v>
          </cell>
          <cell r="AU2434">
            <v>0</v>
          </cell>
          <cell r="AV2434">
            <v>0</v>
          </cell>
          <cell r="AW2434">
            <v>0</v>
          </cell>
          <cell r="AX2434">
            <v>0</v>
          </cell>
          <cell r="AY2434">
            <v>0</v>
          </cell>
          <cell r="AZ2434">
            <v>0</v>
          </cell>
          <cell r="BA2434">
            <v>0</v>
          </cell>
          <cell r="BB2434">
            <v>0</v>
          </cell>
          <cell r="BC2434">
            <v>0</v>
          </cell>
          <cell r="BD2434">
            <v>0</v>
          </cell>
          <cell r="BE2434">
            <v>0</v>
          </cell>
          <cell r="BF2434">
            <v>0</v>
          </cell>
          <cell r="BG2434">
            <v>32527</v>
          </cell>
          <cell r="BH2434">
            <v>27</v>
          </cell>
          <cell r="BI2434">
            <v>0</v>
          </cell>
          <cell r="BJ2434">
            <v>54441</v>
          </cell>
          <cell r="BK2434" t="str">
            <v>Less than 30 yrs and equal to 30 yrs</v>
          </cell>
          <cell r="BL2434" t="str">
            <v>Unmarried</v>
          </cell>
          <cell r="BM2434">
            <v>3</v>
          </cell>
          <cell r="BN2434" t="str">
            <v>Vill: Kundli, PO: Kariyara</v>
          </cell>
          <cell r="BO2434" t="str">
            <v>Kangra</v>
          </cell>
          <cell r="BP2434" t="str">
            <v>Himachal Pradesh</v>
          </cell>
          <cell r="BQ2434">
            <v>177117</v>
          </cell>
          <cell r="BR2434" t="str">
            <v xml:space="preserve">12th </v>
          </cell>
          <cell r="BS2434">
            <v>0</v>
          </cell>
          <cell r="BT2434" t="str">
            <v>ITI  Electrician</v>
          </cell>
          <cell r="BU2434" t="str">
            <v>General Cable Energy Pvt Ltd</v>
          </cell>
          <cell r="BV2434">
            <v>41968</v>
          </cell>
          <cell r="BW2434">
            <v>41944</v>
          </cell>
          <cell r="BX2434">
            <v>41968</v>
          </cell>
          <cell r="BY2434" t="str">
            <v>Personal Reason</v>
          </cell>
          <cell r="BZ2434" t="str">
            <v>Resignation</v>
          </cell>
          <cell r="CA2434">
            <v>0</v>
          </cell>
          <cell r="CB2434" t="str">
            <v>Voluntary</v>
          </cell>
          <cell r="CC2434">
            <v>0</v>
          </cell>
          <cell r="CD2434">
            <v>0</v>
          </cell>
          <cell r="CE2434">
            <v>0</v>
          </cell>
          <cell r="CF2434" t="str">
            <v>Naresh Patel</v>
          </cell>
          <cell r="CG2434" t="str">
            <v>Vijay Dhiman</v>
          </cell>
        </row>
        <row r="2435">
          <cell r="B2435">
            <v>10003423</v>
          </cell>
          <cell r="C2435" t="str">
            <v>Active</v>
          </cell>
          <cell r="D2435">
            <v>2011418140</v>
          </cell>
          <cell r="E2435" t="str">
            <v>BADDI - SAPONIFICATION</v>
          </cell>
          <cell r="F2435" t="str">
            <v>2011400352</v>
          </cell>
          <cell r="G2435" t="str">
            <v>B00744</v>
          </cell>
          <cell r="H2435" t="str">
            <v>M</v>
          </cell>
          <cell r="I2435" t="str">
            <v xml:space="preserve">Rakesh </v>
          </cell>
          <cell r="J2435" t="str">
            <v>Dhiman</v>
          </cell>
          <cell r="K2435" t="str">
            <v>Kumar</v>
          </cell>
          <cell r="L2435" t="str">
            <v>Operator</v>
          </cell>
          <cell r="M2435" t="str">
            <v>Production</v>
          </cell>
          <cell r="N2435" t="str">
            <v>Core</v>
          </cell>
          <cell r="O2435" t="str">
            <v>Soap Noodles</v>
          </cell>
          <cell r="P2435" t="str">
            <v>PCP Manufacturing</v>
          </cell>
          <cell r="Q2435">
            <v>0</v>
          </cell>
          <cell r="R2435" t="str">
            <v>Personal Care Products</v>
          </cell>
          <cell r="S2435" t="str">
            <v>Associate</v>
          </cell>
          <cell r="T2435" t="str">
            <v>A1</v>
          </cell>
          <cell r="U2435" t="str">
            <v>Baddi</v>
          </cell>
          <cell r="V2435" t="str">
            <v>Baddi</v>
          </cell>
          <cell r="W2435">
            <v>41961</v>
          </cell>
          <cell r="X2435">
            <v>41960</v>
          </cell>
          <cell r="Y2435">
            <v>4</v>
          </cell>
          <cell r="Z2435">
            <v>1.2480319993023854</v>
          </cell>
          <cell r="AA2435">
            <v>5.2480319993023858</v>
          </cell>
          <cell r="AB2435">
            <v>0</v>
          </cell>
          <cell r="AC2435">
            <v>0</v>
          </cell>
          <cell r="AD2435">
            <v>42141</v>
          </cell>
          <cell r="AE2435">
            <v>0</v>
          </cell>
          <cell r="AF2435">
            <v>42142</v>
          </cell>
          <cell r="AG2435">
            <v>0</v>
          </cell>
          <cell r="AH2435">
            <v>0</v>
          </cell>
          <cell r="AI2435">
            <v>0</v>
          </cell>
          <cell r="AJ2435">
            <v>0</v>
          </cell>
          <cell r="AK2435">
            <v>0</v>
          </cell>
          <cell r="AL2435">
            <v>0</v>
          </cell>
          <cell r="AM2435">
            <v>0</v>
          </cell>
          <cell r="AN2435">
            <v>0</v>
          </cell>
          <cell r="AO2435">
            <v>0</v>
          </cell>
          <cell r="AP2435">
            <v>0</v>
          </cell>
          <cell r="AQ2435">
            <v>0</v>
          </cell>
          <cell r="AR2435">
            <v>0</v>
          </cell>
          <cell r="AS2435">
            <v>0</v>
          </cell>
          <cell r="AT2435">
            <v>0</v>
          </cell>
          <cell r="AU2435">
            <v>0</v>
          </cell>
          <cell r="AV2435">
            <v>0</v>
          </cell>
          <cell r="AW2435">
            <v>0</v>
          </cell>
          <cell r="AX2435">
            <v>0</v>
          </cell>
          <cell r="AY2435">
            <v>0</v>
          </cell>
          <cell r="AZ2435">
            <v>0</v>
          </cell>
          <cell r="BA2435">
            <v>0</v>
          </cell>
          <cell r="BB2435">
            <v>0</v>
          </cell>
          <cell r="BC2435">
            <v>0</v>
          </cell>
          <cell r="BD2435">
            <v>0</v>
          </cell>
          <cell r="BE2435">
            <v>0</v>
          </cell>
          <cell r="BF2435">
            <v>0</v>
          </cell>
          <cell r="BG2435">
            <v>28174</v>
          </cell>
          <cell r="BH2435">
            <v>38</v>
          </cell>
          <cell r="BI2435">
            <v>11</v>
          </cell>
          <cell r="BJ2435">
            <v>50088</v>
          </cell>
          <cell r="BK2435" t="str">
            <v>36 - 40 yrs</v>
          </cell>
          <cell r="BL2435" t="str">
            <v>Married</v>
          </cell>
          <cell r="BM2435">
            <v>3</v>
          </cell>
          <cell r="BN2435" t="str">
            <v>VPO: Bushal, Tehsil: Baroh</v>
          </cell>
          <cell r="BO2435" t="str">
            <v>Kangra</v>
          </cell>
          <cell r="BP2435" t="str">
            <v>Himachal Pradesh</v>
          </cell>
          <cell r="BQ2435">
            <v>176054</v>
          </cell>
          <cell r="BR2435" t="str">
            <v xml:space="preserve">12th </v>
          </cell>
          <cell r="BS2435">
            <v>0</v>
          </cell>
          <cell r="BT2435" t="str">
            <v>ITI  Electrician</v>
          </cell>
          <cell r="BU2435" t="str">
            <v>J &amp; J - Baddi on Contract Roll</v>
          </cell>
          <cell r="BV2435">
            <v>0</v>
          </cell>
          <cell r="BW2435">
            <v>0</v>
          </cell>
          <cell r="BX2435">
            <v>0</v>
          </cell>
          <cell r="BY2435">
            <v>0</v>
          </cell>
          <cell r="BZ2435">
            <v>0</v>
          </cell>
          <cell r="CA2435">
            <v>0</v>
          </cell>
          <cell r="CB2435">
            <v>0</v>
          </cell>
          <cell r="CC2435">
            <v>0</v>
          </cell>
          <cell r="CD2435" t="str">
            <v>O+</v>
          </cell>
          <cell r="CE2435" t="str">
            <v>BRAPK8271P</v>
          </cell>
          <cell r="CF2435" t="str">
            <v>Umesh Thakur</v>
          </cell>
          <cell r="CG2435" t="str">
            <v>Umesh Thakur</v>
          </cell>
        </row>
        <row r="2436">
          <cell r="B2436">
            <v>10003409</v>
          </cell>
          <cell r="C2436" t="str">
            <v>Active</v>
          </cell>
          <cell r="D2436">
            <v>9919912999</v>
          </cell>
          <cell r="E2436" t="str">
            <v>CORPORATE- R&amp;D</v>
          </cell>
          <cell r="F2436" t="str">
            <v>9919900108</v>
          </cell>
          <cell r="G2436" t="str">
            <v>NA</v>
          </cell>
          <cell r="H2436" t="str">
            <v>M</v>
          </cell>
          <cell r="I2436" t="str">
            <v xml:space="preserve">Amit </v>
          </cell>
          <cell r="J2436" t="str">
            <v>Shukla</v>
          </cell>
          <cell r="K2436" t="str">
            <v>V</v>
          </cell>
          <cell r="L2436" t="str">
            <v>Senior Manager</v>
          </cell>
          <cell r="M2436" t="str">
            <v>Research &amp; Development</v>
          </cell>
          <cell r="N2436" t="str">
            <v>Support</v>
          </cell>
          <cell r="O2436">
            <v>0</v>
          </cell>
          <cell r="P2436" t="str">
            <v>R &amp; D</v>
          </cell>
          <cell r="Q2436">
            <v>0</v>
          </cell>
          <cell r="R2436" t="str">
            <v>Corporate Shared Services</v>
          </cell>
          <cell r="S2436" t="str">
            <v>MMC</v>
          </cell>
          <cell r="T2436" t="str">
            <v>EG-3</v>
          </cell>
          <cell r="U2436" t="str">
            <v>Corporate</v>
          </cell>
          <cell r="V2436" t="str">
            <v>Corporate</v>
          </cell>
          <cell r="W2436">
            <v>41961</v>
          </cell>
          <cell r="X2436">
            <v>41961</v>
          </cell>
          <cell r="Y2436">
            <v>10</v>
          </cell>
          <cell r="Z2436">
            <v>1.2480319993023854</v>
          </cell>
          <cell r="AA2436">
            <v>11.248031999302386</v>
          </cell>
          <cell r="AB2436">
            <v>0</v>
          </cell>
          <cell r="AC2436">
            <v>0</v>
          </cell>
          <cell r="AD2436">
            <v>42156</v>
          </cell>
          <cell r="AE2436">
            <v>0</v>
          </cell>
          <cell r="AF2436">
            <v>0</v>
          </cell>
          <cell r="AG2436">
            <v>0</v>
          </cell>
          <cell r="AH2436">
            <v>0</v>
          </cell>
          <cell r="AI2436">
            <v>0</v>
          </cell>
          <cell r="AJ2436">
            <v>0</v>
          </cell>
          <cell r="AK2436">
            <v>0</v>
          </cell>
          <cell r="AL2436">
            <v>0</v>
          </cell>
          <cell r="AM2436">
            <v>0</v>
          </cell>
          <cell r="AN2436">
            <v>0</v>
          </cell>
          <cell r="AO2436">
            <v>0</v>
          </cell>
          <cell r="AP2436">
            <v>0</v>
          </cell>
          <cell r="AQ2436">
            <v>0</v>
          </cell>
          <cell r="AR2436">
            <v>0</v>
          </cell>
          <cell r="AS2436">
            <v>0</v>
          </cell>
          <cell r="AT2436">
            <v>0</v>
          </cell>
          <cell r="AU2436">
            <v>0</v>
          </cell>
          <cell r="AV2436">
            <v>0</v>
          </cell>
          <cell r="AW2436">
            <v>0</v>
          </cell>
          <cell r="AX2436">
            <v>0</v>
          </cell>
          <cell r="AY2436">
            <v>0</v>
          </cell>
          <cell r="AZ2436">
            <v>0</v>
          </cell>
          <cell r="BA2436" t="str">
            <v>VVF LTD</v>
          </cell>
          <cell r="BB2436">
            <v>42095</v>
          </cell>
          <cell r="BC2436">
            <v>0</v>
          </cell>
          <cell r="BD2436">
            <v>0</v>
          </cell>
          <cell r="BE2436">
            <v>0</v>
          </cell>
          <cell r="BF2436">
            <v>0</v>
          </cell>
          <cell r="BG2436">
            <v>30595</v>
          </cell>
          <cell r="BH2436">
            <v>32</v>
          </cell>
          <cell r="BI2436">
            <v>4</v>
          </cell>
          <cell r="BJ2436">
            <v>52509</v>
          </cell>
          <cell r="BK2436" t="str">
            <v>31 - 35 yrs</v>
          </cell>
          <cell r="BL2436" t="str">
            <v>Married</v>
          </cell>
          <cell r="BM2436">
            <v>2</v>
          </cell>
          <cell r="BN2436" t="str">
            <v>House No. 215, second floor, Sector - 15, Part-1,</v>
          </cell>
          <cell r="BO2436" t="str">
            <v>Gurgaon</v>
          </cell>
          <cell r="BP2436" t="str">
            <v>Haryana</v>
          </cell>
          <cell r="BQ2436">
            <v>122001</v>
          </cell>
          <cell r="BR2436" t="str">
            <v>B.Tech(Chemical Technology)</v>
          </cell>
          <cell r="BS2436">
            <v>0</v>
          </cell>
          <cell r="BT2436">
            <v>0</v>
          </cell>
          <cell r="BU2436" t="str">
            <v xml:space="preserve">Cargill Foods India </v>
          </cell>
          <cell r="BV2436">
            <v>0</v>
          </cell>
          <cell r="BW2436">
            <v>0</v>
          </cell>
          <cell r="BX2436">
            <v>0</v>
          </cell>
          <cell r="BY2436">
            <v>0</v>
          </cell>
          <cell r="BZ2436">
            <v>0</v>
          </cell>
          <cell r="CA2436">
            <v>0</v>
          </cell>
          <cell r="CB2436">
            <v>0</v>
          </cell>
          <cell r="CC2436">
            <v>0</v>
          </cell>
          <cell r="CD2436" t="str">
            <v>A+</v>
          </cell>
          <cell r="CE2436" t="str">
            <v>BSZPS9297K</v>
          </cell>
          <cell r="CF2436" t="str">
            <v>Dr. Vadiraj Ekkundi</v>
          </cell>
          <cell r="CG2436" t="str">
            <v>Dr. Vadiraj Ekkundi</v>
          </cell>
        </row>
        <row r="2437">
          <cell r="B2437">
            <v>10003410</v>
          </cell>
          <cell r="C2437" t="str">
            <v>Active</v>
          </cell>
          <cell r="D2437">
            <v>2011422999</v>
          </cell>
          <cell r="E2437" t="str">
            <v>BADDI-QUALITY</v>
          </cell>
          <cell r="F2437" t="str">
            <v>2011400340</v>
          </cell>
          <cell r="G2437" t="str">
            <v>B00731</v>
          </cell>
          <cell r="H2437" t="str">
            <v>M</v>
          </cell>
          <cell r="I2437" t="str">
            <v>Laxman</v>
          </cell>
          <cell r="J2437" t="str">
            <v>Singh</v>
          </cell>
          <cell r="K2437">
            <v>0</v>
          </cell>
          <cell r="L2437" t="str">
            <v>Operator</v>
          </cell>
          <cell r="M2437" t="str">
            <v>Quality Control</v>
          </cell>
          <cell r="N2437" t="str">
            <v>Core</v>
          </cell>
          <cell r="O2437" t="str">
            <v>In Line Process Quality Check</v>
          </cell>
          <cell r="P2437" t="str">
            <v>PCP Manufacturing</v>
          </cell>
          <cell r="Q2437">
            <v>0</v>
          </cell>
          <cell r="R2437" t="str">
            <v>Personal Care Products</v>
          </cell>
          <cell r="S2437" t="str">
            <v>Associate</v>
          </cell>
          <cell r="T2437" t="str">
            <v>A1</v>
          </cell>
          <cell r="U2437" t="str">
            <v>Baddi</v>
          </cell>
          <cell r="V2437" t="str">
            <v>Baddi</v>
          </cell>
          <cell r="W2437">
            <v>41960</v>
          </cell>
          <cell r="X2437">
            <v>41960</v>
          </cell>
          <cell r="Y2437">
            <v>0</v>
          </cell>
          <cell r="Z2437">
            <v>1.2507717250126904</v>
          </cell>
          <cell r="AA2437">
            <v>1.2507717250126904</v>
          </cell>
          <cell r="AB2437">
            <v>0</v>
          </cell>
          <cell r="AC2437">
            <v>0</v>
          </cell>
          <cell r="AD2437">
            <v>42506</v>
          </cell>
          <cell r="AE2437">
            <v>0</v>
          </cell>
          <cell r="AF2437">
            <v>42325</v>
          </cell>
          <cell r="AG2437">
            <v>0</v>
          </cell>
          <cell r="AH2437">
            <v>0</v>
          </cell>
          <cell r="AI2437">
            <v>0</v>
          </cell>
          <cell r="AJ2437">
            <v>0</v>
          </cell>
          <cell r="AK2437">
            <v>0</v>
          </cell>
          <cell r="AL2437">
            <v>0</v>
          </cell>
          <cell r="AM2437">
            <v>0</v>
          </cell>
          <cell r="AN2437">
            <v>0</v>
          </cell>
          <cell r="AO2437">
            <v>0</v>
          </cell>
          <cell r="AP2437">
            <v>0</v>
          </cell>
          <cell r="AQ2437">
            <v>0</v>
          </cell>
          <cell r="AR2437">
            <v>0</v>
          </cell>
          <cell r="AS2437">
            <v>0</v>
          </cell>
          <cell r="AT2437">
            <v>0</v>
          </cell>
          <cell r="AU2437">
            <v>0</v>
          </cell>
          <cell r="AV2437">
            <v>0</v>
          </cell>
          <cell r="AW2437">
            <v>0</v>
          </cell>
          <cell r="AX2437">
            <v>0</v>
          </cell>
          <cell r="AY2437">
            <v>0</v>
          </cell>
          <cell r="AZ2437">
            <v>0</v>
          </cell>
          <cell r="BA2437">
            <v>0</v>
          </cell>
          <cell r="BB2437">
            <v>0</v>
          </cell>
          <cell r="BC2437">
            <v>0</v>
          </cell>
          <cell r="BD2437">
            <v>0</v>
          </cell>
          <cell r="BE2437">
            <v>0</v>
          </cell>
          <cell r="BF2437">
            <v>0</v>
          </cell>
          <cell r="BG2437">
            <v>33466</v>
          </cell>
          <cell r="BH2437">
            <v>24</v>
          </cell>
          <cell r="BI2437">
            <v>6</v>
          </cell>
          <cell r="BJ2437">
            <v>55380</v>
          </cell>
          <cell r="BK2437" t="str">
            <v>Less than and equal to 30 yrs</v>
          </cell>
          <cell r="BL2437" t="str">
            <v>Unmarried</v>
          </cell>
          <cell r="BM2437">
            <v>4</v>
          </cell>
          <cell r="BN2437" t="str">
            <v>VPO: Bansu Tehsil: Ukimath</v>
          </cell>
          <cell r="BO2437" t="str">
            <v>Rudrapryag</v>
          </cell>
          <cell r="BP2437" t="str">
            <v>Uttarakhand</v>
          </cell>
          <cell r="BQ2437">
            <v>246439</v>
          </cell>
          <cell r="BR2437" t="str">
            <v xml:space="preserve">12th </v>
          </cell>
          <cell r="BS2437">
            <v>0</v>
          </cell>
          <cell r="BT2437">
            <v>0</v>
          </cell>
          <cell r="BU2437" t="str">
            <v>Fresher</v>
          </cell>
          <cell r="BV2437">
            <v>0</v>
          </cell>
          <cell r="BW2437">
            <v>0</v>
          </cell>
          <cell r="BX2437">
            <v>0</v>
          </cell>
          <cell r="BY2437">
            <v>0</v>
          </cell>
          <cell r="BZ2437">
            <v>0</v>
          </cell>
          <cell r="CA2437">
            <v>0</v>
          </cell>
          <cell r="CB2437">
            <v>0</v>
          </cell>
          <cell r="CC2437">
            <v>0</v>
          </cell>
          <cell r="CD2437">
            <v>0</v>
          </cell>
          <cell r="CE2437">
            <v>0</v>
          </cell>
          <cell r="CF2437" t="str">
            <v>Sandeep Agarwal</v>
          </cell>
          <cell r="CG2437" t="str">
            <v>Sandeep Agarwal</v>
          </cell>
        </row>
        <row r="2438">
          <cell r="B2438">
            <v>10001218</v>
          </cell>
          <cell r="C2438" t="str">
            <v>Inactive</v>
          </cell>
          <cell r="D2438">
            <v>0</v>
          </cell>
          <cell r="E2438">
            <v>0</v>
          </cell>
          <cell r="F2438" t="e">
            <v>#N/A</v>
          </cell>
          <cell r="G2438" t="str">
            <v>01/A481</v>
          </cell>
          <cell r="H2438" t="str">
            <v>M</v>
          </cell>
          <cell r="I2438" t="str">
            <v xml:space="preserve">Pankaj </v>
          </cell>
          <cell r="J2438" t="str">
            <v>Shah</v>
          </cell>
          <cell r="K2438" t="str">
            <v>Shantilal</v>
          </cell>
          <cell r="L2438" t="str">
            <v xml:space="preserve">Senior Manager </v>
          </cell>
          <cell r="M2438" t="str">
            <v>Engineering Services</v>
          </cell>
          <cell r="N2438">
            <v>0</v>
          </cell>
          <cell r="O2438">
            <v>0</v>
          </cell>
          <cell r="P2438" t="str">
            <v>PCP Manufacturing</v>
          </cell>
          <cell r="Q2438">
            <v>0</v>
          </cell>
          <cell r="R2438" t="str">
            <v>Personal Care Products</v>
          </cell>
          <cell r="S2438" t="str">
            <v>MMC</v>
          </cell>
          <cell r="T2438" t="str">
            <v>EG-3</v>
          </cell>
          <cell r="U2438" t="str">
            <v>Daman</v>
          </cell>
          <cell r="V2438" t="str">
            <v>Corporate</v>
          </cell>
          <cell r="W2438">
            <v>38930</v>
          </cell>
          <cell r="X2438" t="str">
            <v>Before 1 April 2010</v>
          </cell>
          <cell r="Y2438">
            <v>0</v>
          </cell>
          <cell r="Z2438">
            <v>9.5521415880263891</v>
          </cell>
          <cell r="AA2438">
            <v>9.5521415880263891</v>
          </cell>
          <cell r="AB2438">
            <v>0</v>
          </cell>
          <cell r="AC2438">
            <v>0</v>
          </cell>
          <cell r="AD2438">
            <v>39113</v>
          </cell>
          <cell r="AE2438">
            <v>0</v>
          </cell>
          <cell r="AF2438">
            <v>38930</v>
          </cell>
          <cell r="AG2438">
            <v>0</v>
          </cell>
          <cell r="AH2438">
            <v>0</v>
          </cell>
          <cell r="AI2438">
            <v>0</v>
          </cell>
          <cell r="AJ2438">
            <v>0</v>
          </cell>
          <cell r="AK2438">
            <v>0</v>
          </cell>
          <cell r="AL2438">
            <v>0</v>
          </cell>
          <cell r="AM2438">
            <v>0</v>
          </cell>
          <cell r="AN2438">
            <v>0</v>
          </cell>
          <cell r="AO2438">
            <v>40087</v>
          </cell>
          <cell r="AP2438" t="str">
            <v>Manager - Maintainance &amp; Utilities</v>
          </cell>
          <cell r="AQ2438" t="str">
            <v>JMC</v>
          </cell>
          <cell r="AR2438">
            <v>0</v>
          </cell>
          <cell r="AS2438">
            <v>0</v>
          </cell>
          <cell r="AT2438">
            <v>0</v>
          </cell>
          <cell r="AU2438">
            <v>0</v>
          </cell>
          <cell r="AV2438">
            <v>0</v>
          </cell>
          <cell r="AW2438">
            <v>0</v>
          </cell>
          <cell r="AX2438">
            <v>0</v>
          </cell>
          <cell r="AY2438">
            <v>0</v>
          </cell>
          <cell r="AZ2438">
            <v>0</v>
          </cell>
          <cell r="BA2438" t="str">
            <v>Kutch II</v>
          </cell>
          <cell r="BB2438">
            <v>41699</v>
          </cell>
          <cell r="BC2438">
            <v>0</v>
          </cell>
          <cell r="BD2438">
            <v>0</v>
          </cell>
          <cell r="BE2438" t="str">
            <v>Maintenance</v>
          </cell>
          <cell r="BF2438">
            <v>41699</v>
          </cell>
          <cell r="BG2438">
            <v>20153</v>
          </cell>
          <cell r="BH2438">
            <v>60</v>
          </cell>
          <cell r="BI2438">
            <v>11</v>
          </cell>
          <cell r="BJ2438">
            <v>42067</v>
          </cell>
          <cell r="BK2438">
            <v>0</v>
          </cell>
          <cell r="BL2438" t="str">
            <v>Married</v>
          </cell>
          <cell r="BM2438">
            <v>3</v>
          </cell>
          <cell r="BN2438" t="str">
            <v>THX - 51, Near Navwadi,</v>
          </cell>
          <cell r="BO2438" t="str">
            <v>Adipur - Kutch</v>
          </cell>
          <cell r="BP2438">
            <v>0</v>
          </cell>
          <cell r="BQ2438">
            <v>0</v>
          </cell>
          <cell r="BR2438" t="str">
            <v>B.E (Chemical)</v>
          </cell>
          <cell r="BS2438">
            <v>0</v>
          </cell>
          <cell r="BT2438">
            <v>0</v>
          </cell>
          <cell r="BU2438" t="str">
            <v>Navsari Oil Products Ltd</v>
          </cell>
          <cell r="BV2438">
            <v>42067</v>
          </cell>
          <cell r="BW2438">
            <v>42064</v>
          </cell>
          <cell r="BX2438">
            <v>42067</v>
          </cell>
          <cell r="BY2438" t="str">
            <v>Retirement</v>
          </cell>
          <cell r="BZ2438" t="str">
            <v>Resignation</v>
          </cell>
          <cell r="CA2438">
            <v>0</v>
          </cell>
          <cell r="CB2438" t="str">
            <v>Involuntary</v>
          </cell>
          <cell r="CC2438">
            <v>0</v>
          </cell>
          <cell r="CD2438">
            <v>0</v>
          </cell>
          <cell r="CE2438" t="str">
            <v>ADOPS3133P</v>
          </cell>
          <cell r="CF2438">
            <v>0</v>
          </cell>
          <cell r="CG2438">
            <v>0</v>
          </cell>
        </row>
        <row r="2439">
          <cell r="B2439">
            <v>10003412</v>
          </cell>
          <cell r="C2439" t="str">
            <v>Active</v>
          </cell>
          <cell r="D2439">
            <v>2011418160</v>
          </cell>
          <cell r="E2439" t="str">
            <v>BADDI - SOAP FINISHING</v>
          </cell>
          <cell r="F2439" t="str">
            <v>2011400342</v>
          </cell>
          <cell r="G2439" t="str">
            <v>B00733</v>
          </cell>
          <cell r="H2439" t="str">
            <v>M</v>
          </cell>
          <cell r="I2439" t="str">
            <v xml:space="preserve">Roshan </v>
          </cell>
          <cell r="J2439" t="str">
            <v>Lal</v>
          </cell>
          <cell r="K2439">
            <v>0</v>
          </cell>
          <cell r="L2439" t="str">
            <v>Operator</v>
          </cell>
          <cell r="M2439" t="str">
            <v>Production</v>
          </cell>
          <cell r="N2439" t="str">
            <v>Core</v>
          </cell>
          <cell r="O2439" t="str">
            <v>Finished Soap</v>
          </cell>
          <cell r="P2439" t="str">
            <v>PCP Manufacturing</v>
          </cell>
          <cell r="Q2439">
            <v>0</v>
          </cell>
          <cell r="R2439" t="str">
            <v>Personal Care Products</v>
          </cell>
          <cell r="S2439" t="str">
            <v>Associate</v>
          </cell>
          <cell r="T2439" t="str">
            <v>A1</v>
          </cell>
          <cell r="U2439" t="str">
            <v>Baddi</v>
          </cell>
          <cell r="V2439" t="str">
            <v>Baddi</v>
          </cell>
          <cell r="W2439">
            <v>41960</v>
          </cell>
          <cell r="X2439">
            <v>41960</v>
          </cell>
          <cell r="Y2439">
            <v>3</v>
          </cell>
          <cell r="Z2439">
            <v>1.2507717253297825</v>
          </cell>
          <cell r="AA2439">
            <v>4.2507717253297823</v>
          </cell>
          <cell r="AB2439">
            <v>0</v>
          </cell>
          <cell r="AC2439">
            <v>0</v>
          </cell>
          <cell r="AD2439">
            <v>42140</v>
          </cell>
          <cell r="AE2439">
            <v>0</v>
          </cell>
          <cell r="AF2439">
            <v>42141</v>
          </cell>
          <cell r="AG2439">
            <v>0</v>
          </cell>
          <cell r="AH2439">
            <v>0</v>
          </cell>
          <cell r="AI2439">
            <v>0</v>
          </cell>
          <cell r="AJ2439">
            <v>0</v>
          </cell>
          <cell r="AK2439">
            <v>0</v>
          </cell>
          <cell r="AL2439">
            <v>0</v>
          </cell>
          <cell r="AM2439">
            <v>0</v>
          </cell>
          <cell r="AN2439">
            <v>0</v>
          </cell>
          <cell r="AO2439">
            <v>0</v>
          </cell>
          <cell r="AP2439">
            <v>0</v>
          </cell>
          <cell r="AQ2439">
            <v>0</v>
          </cell>
          <cell r="AR2439">
            <v>0</v>
          </cell>
          <cell r="AS2439">
            <v>0</v>
          </cell>
          <cell r="AT2439">
            <v>0</v>
          </cell>
          <cell r="AU2439">
            <v>0</v>
          </cell>
          <cell r="AV2439">
            <v>0</v>
          </cell>
          <cell r="AW2439">
            <v>0</v>
          </cell>
          <cell r="AX2439">
            <v>0</v>
          </cell>
          <cell r="AY2439">
            <v>0</v>
          </cell>
          <cell r="AZ2439">
            <v>0</v>
          </cell>
          <cell r="BA2439">
            <v>0</v>
          </cell>
          <cell r="BB2439">
            <v>0</v>
          </cell>
          <cell r="BC2439">
            <v>0</v>
          </cell>
          <cell r="BD2439">
            <v>0</v>
          </cell>
          <cell r="BE2439">
            <v>0</v>
          </cell>
          <cell r="BF2439">
            <v>0</v>
          </cell>
          <cell r="BG2439">
            <v>32604</v>
          </cell>
          <cell r="BH2439">
            <v>26</v>
          </cell>
          <cell r="BI2439">
            <v>10</v>
          </cell>
          <cell r="BJ2439">
            <v>54518</v>
          </cell>
          <cell r="BK2439" t="str">
            <v>Less than and equal to 30 yrs</v>
          </cell>
          <cell r="BL2439" t="str">
            <v>Married</v>
          </cell>
          <cell r="BM2439">
            <v>3</v>
          </cell>
          <cell r="BN2439" t="str">
            <v>Vill:Naman, Po: Barot</v>
          </cell>
          <cell r="BO2439" t="str">
            <v>Padhar</v>
          </cell>
          <cell r="BP2439" t="str">
            <v>Himachal Pradesh</v>
          </cell>
          <cell r="BQ2439">
            <v>175013</v>
          </cell>
          <cell r="BR2439" t="str">
            <v xml:space="preserve">10th </v>
          </cell>
          <cell r="BS2439">
            <v>0</v>
          </cell>
          <cell r="BT2439" t="str">
            <v>ITI Fitter</v>
          </cell>
          <cell r="BU2439" t="str">
            <v>Apprenticeship In J&amp;J</v>
          </cell>
          <cell r="BV2439">
            <v>0</v>
          </cell>
          <cell r="BW2439">
            <v>0</v>
          </cell>
          <cell r="BX2439">
            <v>0</v>
          </cell>
          <cell r="BY2439">
            <v>0</v>
          </cell>
          <cell r="BZ2439">
            <v>0</v>
          </cell>
          <cell r="CA2439">
            <v>0</v>
          </cell>
          <cell r="CB2439">
            <v>0</v>
          </cell>
          <cell r="CC2439">
            <v>0</v>
          </cell>
          <cell r="CD2439" t="str">
            <v>A+</v>
          </cell>
          <cell r="CE2439">
            <v>0</v>
          </cell>
          <cell r="CF2439" t="str">
            <v>Naresh Patel</v>
          </cell>
          <cell r="CG2439" t="str">
            <v>Naresh Patel</v>
          </cell>
        </row>
        <row r="2440">
          <cell r="B2440">
            <v>10000745</v>
          </cell>
          <cell r="C2440" t="str">
            <v>Inactive</v>
          </cell>
          <cell r="D2440">
            <v>0</v>
          </cell>
          <cell r="E2440">
            <v>0</v>
          </cell>
          <cell r="F2440" t="e">
            <v>#N/A</v>
          </cell>
          <cell r="G2440" t="str">
            <v>01/A493</v>
          </cell>
          <cell r="H2440" t="str">
            <v>M</v>
          </cell>
          <cell r="I2440" t="str">
            <v>Chetan</v>
          </cell>
          <cell r="J2440" t="str">
            <v>Naik</v>
          </cell>
          <cell r="K2440" t="str">
            <v>V.</v>
          </cell>
          <cell r="L2440" t="str">
            <v>Deputy General Manager</v>
          </cell>
          <cell r="M2440" t="str">
            <v>Supply Chain Management</v>
          </cell>
          <cell r="N2440">
            <v>0</v>
          </cell>
          <cell r="O2440" t="str">
            <v>Planning</v>
          </cell>
          <cell r="P2440" t="str">
            <v>PCP SCM</v>
          </cell>
          <cell r="Q2440">
            <v>0</v>
          </cell>
          <cell r="R2440" t="str">
            <v>Personal Care Products</v>
          </cell>
          <cell r="S2440" t="str">
            <v>MMC</v>
          </cell>
          <cell r="T2440" t="str">
            <v>EG-5</v>
          </cell>
          <cell r="U2440" t="str">
            <v>Corporate</v>
          </cell>
          <cell r="V2440" t="str">
            <v>Corporate</v>
          </cell>
          <cell r="W2440">
            <v>40231</v>
          </cell>
          <cell r="X2440" t="str">
            <v>Before 1 April 2010</v>
          </cell>
          <cell r="Y2440">
            <v>19</v>
          </cell>
          <cell r="Z2440">
            <v>5.9877580266996455</v>
          </cell>
          <cell r="AA2440">
            <v>24.987758026699645</v>
          </cell>
          <cell r="AB2440">
            <v>0</v>
          </cell>
          <cell r="AC2440">
            <v>0</v>
          </cell>
          <cell r="AD2440">
            <v>40411</v>
          </cell>
          <cell r="AE2440">
            <v>0</v>
          </cell>
          <cell r="AF2440">
            <v>40452</v>
          </cell>
          <cell r="AG2440">
            <v>0</v>
          </cell>
          <cell r="AH2440">
            <v>0</v>
          </cell>
          <cell r="AI2440">
            <v>0</v>
          </cell>
          <cell r="AJ2440">
            <v>0</v>
          </cell>
          <cell r="AK2440">
            <v>0</v>
          </cell>
          <cell r="AL2440">
            <v>0</v>
          </cell>
          <cell r="AM2440">
            <v>0</v>
          </cell>
          <cell r="AN2440">
            <v>0</v>
          </cell>
          <cell r="AO2440">
            <v>41365</v>
          </cell>
          <cell r="AP2440" t="str">
            <v>Assistant General Manager</v>
          </cell>
          <cell r="AQ2440" t="str">
            <v>MMC</v>
          </cell>
          <cell r="AR2440">
            <v>0</v>
          </cell>
          <cell r="AS2440">
            <v>0</v>
          </cell>
          <cell r="AT2440">
            <v>0</v>
          </cell>
          <cell r="AU2440">
            <v>0</v>
          </cell>
          <cell r="AV2440">
            <v>0</v>
          </cell>
          <cell r="AW2440">
            <v>0</v>
          </cell>
          <cell r="AX2440">
            <v>0</v>
          </cell>
          <cell r="AY2440">
            <v>0</v>
          </cell>
          <cell r="AZ2440">
            <v>0</v>
          </cell>
          <cell r="BA2440">
            <v>0</v>
          </cell>
          <cell r="BB2440">
            <v>0</v>
          </cell>
          <cell r="BC2440">
            <v>0</v>
          </cell>
          <cell r="BD2440">
            <v>0</v>
          </cell>
          <cell r="BE2440">
            <v>0</v>
          </cell>
          <cell r="BF2440">
            <v>0</v>
          </cell>
          <cell r="BG2440">
            <v>23816</v>
          </cell>
          <cell r="BH2440">
            <v>50</v>
          </cell>
          <cell r="BI2440">
            <v>11</v>
          </cell>
          <cell r="BJ2440">
            <v>45730</v>
          </cell>
          <cell r="BK2440">
            <v>0</v>
          </cell>
          <cell r="BL2440" t="str">
            <v>Married</v>
          </cell>
          <cell r="BM2440">
            <v>0</v>
          </cell>
          <cell r="BN2440" t="str">
            <v>B-5/7, 1st Floor, BEST Rajhans CHS, Near Bus Depot</v>
          </cell>
          <cell r="BO2440" t="str">
            <v>Ghatkopar</v>
          </cell>
          <cell r="BP2440">
            <v>0</v>
          </cell>
          <cell r="BQ2440">
            <v>400075</v>
          </cell>
          <cell r="BR2440" t="str">
            <v>B.Sc (Chemistry)</v>
          </cell>
          <cell r="BS2440" t="str">
            <v>M.F.M (Finance)</v>
          </cell>
          <cell r="BT2440" t="str">
            <v>Diploma (Pharmacy)</v>
          </cell>
          <cell r="BU2440" t="str">
            <v>Inventia Healthcare Pvt Ltd</v>
          </cell>
          <cell r="BV2440">
            <v>42094</v>
          </cell>
          <cell r="BW2440">
            <v>42064</v>
          </cell>
          <cell r="BX2440">
            <v>42046</v>
          </cell>
          <cell r="BY2440" t="str">
            <v>Health Reasons/late sitting &amp; Working on Weekly off days / Unhealthy work pressure</v>
          </cell>
          <cell r="BZ2440" t="str">
            <v>Resignation</v>
          </cell>
          <cell r="CA2440">
            <v>0</v>
          </cell>
          <cell r="CB2440" t="str">
            <v>Voluntary</v>
          </cell>
          <cell r="CC2440">
            <v>0</v>
          </cell>
          <cell r="CD2440">
            <v>0</v>
          </cell>
          <cell r="CE2440" t="str">
            <v>ABZPN5496R</v>
          </cell>
          <cell r="CF2440" t="str">
            <v>Rayomand Mirzan</v>
          </cell>
          <cell r="CG2440" t="str">
            <v>Rayomand Mirzan</v>
          </cell>
        </row>
        <row r="2441">
          <cell r="B2441">
            <v>10003414</v>
          </cell>
          <cell r="C2441" t="str">
            <v>Active</v>
          </cell>
          <cell r="D2441">
            <v>2011418160</v>
          </cell>
          <cell r="E2441" t="str">
            <v>BADDI - SOAP FINISHING</v>
          </cell>
          <cell r="F2441" t="str">
            <v>2011400344</v>
          </cell>
          <cell r="G2441" t="str">
            <v>B00735</v>
          </cell>
          <cell r="H2441" t="str">
            <v>M</v>
          </cell>
          <cell r="I2441" t="str">
            <v xml:space="preserve">Parveen </v>
          </cell>
          <cell r="J2441" t="str">
            <v>Kumar</v>
          </cell>
          <cell r="K2441">
            <v>0</v>
          </cell>
          <cell r="L2441" t="str">
            <v>Operator</v>
          </cell>
          <cell r="M2441" t="str">
            <v>Production</v>
          </cell>
          <cell r="N2441" t="str">
            <v>Core</v>
          </cell>
          <cell r="O2441" t="str">
            <v>Finished Soap</v>
          </cell>
          <cell r="P2441" t="str">
            <v>PCP Manufacturing</v>
          </cell>
          <cell r="Q2441">
            <v>0</v>
          </cell>
          <cell r="R2441" t="str">
            <v>Personal Care Products</v>
          </cell>
          <cell r="S2441" t="str">
            <v>Associate</v>
          </cell>
          <cell r="T2441" t="str">
            <v>A1</v>
          </cell>
          <cell r="U2441" t="str">
            <v>Baddi</v>
          </cell>
          <cell r="V2441" t="str">
            <v>Baddi</v>
          </cell>
          <cell r="W2441">
            <v>41960</v>
          </cell>
          <cell r="X2441">
            <v>41960</v>
          </cell>
          <cell r="Y2441">
            <v>0</v>
          </cell>
          <cell r="Z2441">
            <v>1.2507717250126904</v>
          </cell>
          <cell r="AA2441">
            <v>1.2507717250126904</v>
          </cell>
          <cell r="AB2441">
            <v>0</v>
          </cell>
          <cell r="AC2441">
            <v>0</v>
          </cell>
          <cell r="AD2441">
            <v>42140</v>
          </cell>
          <cell r="AE2441">
            <v>0</v>
          </cell>
          <cell r="AF2441">
            <v>42141</v>
          </cell>
          <cell r="AG2441">
            <v>0</v>
          </cell>
          <cell r="AH2441">
            <v>0</v>
          </cell>
          <cell r="AI2441">
            <v>0</v>
          </cell>
          <cell r="AJ2441">
            <v>0</v>
          </cell>
          <cell r="AK2441">
            <v>0</v>
          </cell>
          <cell r="AL2441">
            <v>0</v>
          </cell>
          <cell r="AM2441">
            <v>0</v>
          </cell>
          <cell r="AN2441">
            <v>0</v>
          </cell>
          <cell r="AO2441">
            <v>0</v>
          </cell>
          <cell r="AP2441">
            <v>0</v>
          </cell>
          <cell r="AQ2441">
            <v>0</v>
          </cell>
          <cell r="AR2441">
            <v>0</v>
          </cell>
          <cell r="AS2441">
            <v>0</v>
          </cell>
          <cell r="AT2441">
            <v>0</v>
          </cell>
          <cell r="AU2441">
            <v>0</v>
          </cell>
          <cell r="AV2441">
            <v>0</v>
          </cell>
          <cell r="AW2441">
            <v>0</v>
          </cell>
          <cell r="AX2441">
            <v>0</v>
          </cell>
          <cell r="AY2441">
            <v>0</v>
          </cell>
          <cell r="AZ2441">
            <v>0</v>
          </cell>
          <cell r="BA2441">
            <v>0</v>
          </cell>
          <cell r="BB2441">
            <v>0</v>
          </cell>
          <cell r="BC2441">
            <v>0</v>
          </cell>
          <cell r="BD2441">
            <v>0</v>
          </cell>
          <cell r="BE2441">
            <v>0</v>
          </cell>
          <cell r="BF2441">
            <v>0</v>
          </cell>
          <cell r="BG2441">
            <v>34006</v>
          </cell>
          <cell r="BH2441">
            <v>23</v>
          </cell>
          <cell r="BI2441">
            <v>0</v>
          </cell>
          <cell r="BJ2441">
            <v>55920</v>
          </cell>
          <cell r="BK2441" t="str">
            <v>Less than and equal to 30 yrs</v>
          </cell>
          <cell r="BL2441" t="str">
            <v>Unmarried</v>
          </cell>
          <cell r="BM2441">
            <v>4</v>
          </cell>
          <cell r="BN2441" t="str">
            <v>VPO: Kinnu Tehsil: Bharwain</v>
          </cell>
          <cell r="BO2441" t="str">
            <v>Una</v>
          </cell>
          <cell r="BP2441" t="str">
            <v>Himachal Pradesh</v>
          </cell>
          <cell r="BQ2441">
            <v>177109</v>
          </cell>
          <cell r="BR2441" t="str">
            <v xml:space="preserve">12th </v>
          </cell>
          <cell r="BS2441">
            <v>0</v>
          </cell>
          <cell r="BT2441" t="str">
            <v>Diploma in Mechanical Engineering</v>
          </cell>
          <cell r="BU2441" t="str">
            <v>Fresher</v>
          </cell>
          <cell r="BV2441">
            <v>0</v>
          </cell>
          <cell r="BW2441">
            <v>0</v>
          </cell>
          <cell r="BX2441">
            <v>0</v>
          </cell>
          <cell r="BY2441">
            <v>0</v>
          </cell>
          <cell r="BZ2441">
            <v>0</v>
          </cell>
          <cell r="CA2441">
            <v>0</v>
          </cell>
          <cell r="CB2441">
            <v>0</v>
          </cell>
          <cell r="CC2441">
            <v>0</v>
          </cell>
          <cell r="CD2441" t="str">
            <v>O+</v>
          </cell>
          <cell r="CE2441" t="str">
            <v>DPRPK6050M</v>
          </cell>
          <cell r="CF2441" t="str">
            <v>Naresh Patel</v>
          </cell>
          <cell r="CG2441" t="str">
            <v>Naresh Patel</v>
          </cell>
        </row>
        <row r="2442">
          <cell r="B2442">
            <v>10002570</v>
          </cell>
          <cell r="C2442" t="str">
            <v>Inactive</v>
          </cell>
          <cell r="D2442">
            <v>0</v>
          </cell>
          <cell r="E2442">
            <v>0</v>
          </cell>
          <cell r="F2442" t="str">
            <v>2011400194</v>
          </cell>
          <cell r="G2442" t="str">
            <v>B00472</v>
          </cell>
          <cell r="H2442" t="str">
            <v>M</v>
          </cell>
          <cell r="I2442" t="str">
            <v>Anil</v>
          </cell>
          <cell r="J2442" t="str">
            <v>Kumar</v>
          </cell>
          <cell r="K2442" t="str">
            <v/>
          </cell>
          <cell r="L2442" t="str">
            <v>Chemist</v>
          </cell>
          <cell r="M2442" t="str">
            <v>Quality Control</v>
          </cell>
          <cell r="N2442">
            <v>0</v>
          </cell>
          <cell r="O2442">
            <v>0</v>
          </cell>
          <cell r="P2442" t="str">
            <v>PCP Manufacturing</v>
          </cell>
          <cell r="Q2442">
            <v>0</v>
          </cell>
          <cell r="R2442" t="str">
            <v>Personal Care Products</v>
          </cell>
          <cell r="S2442" t="str">
            <v>OC</v>
          </cell>
          <cell r="T2442" t="str">
            <v>S1</v>
          </cell>
          <cell r="U2442" t="str">
            <v>Baddi</v>
          </cell>
          <cell r="V2442" t="str">
            <v>Baddi</v>
          </cell>
          <cell r="W2442">
            <v>40969</v>
          </cell>
          <cell r="X2442">
            <v>40969</v>
          </cell>
          <cell r="Y2442">
            <v>4</v>
          </cell>
          <cell r="Z2442">
            <v>3.9658402181633754</v>
          </cell>
          <cell r="AA2442">
            <v>7.9658402181633754</v>
          </cell>
          <cell r="AB2442">
            <v>0</v>
          </cell>
          <cell r="AC2442">
            <v>0</v>
          </cell>
          <cell r="AD2442">
            <v>41152</v>
          </cell>
          <cell r="AE2442">
            <v>0</v>
          </cell>
          <cell r="AF2442" t="str">
            <v>Pending</v>
          </cell>
          <cell r="AG2442">
            <v>0</v>
          </cell>
          <cell r="AH2442">
            <v>0</v>
          </cell>
          <cell r="AI2442">
            <v>0</v>
          </cell>
          <cell r="AJ2442">
            <v>0</v>
          </cell>
          <cell r="AK2442">
            <v>0</v>
          </cell>
          <cell r="AL2442">
            <v>0</v>
          </cell>
          <cell r="AM2442">
            <v>0</v>
          </cell>
          <cell r="AN2442">
            <v>0</v>
          </cell>
          <cell r="AO2442">
            <v>0</v>
          </cell>
          <cell r="AP2442">
            <v>0</v>
          </cell>
          <cell r="AQ2442">
            <v>0</v>
          </cell>
          <cell r="AR2442">
            <v>0</v>
          </cell>
          <cell r="AS2442">
            <v>0</v>
          </cell>
          <cell r="AT2442">
            <v>0</v>
          </cell>
          <cell r="AU2442">
            <v>0</v>
          </cell>
          <cell r="AV2442">
            <v>0</v>
          </cell>
          <cell r="AW2442">
            <v>0</v>
          </cell>
          <cell r="AX2442">
            <v>0</v>
          </cell>
          <cell r="AY2442">
            <v>0</v>
          </cell>
          <cell r="AZ2442">
            <v>0</v>
          </cell>
          <cell r="BA2442">
            <v>0</v>
          </cell>
          <cell r="BB2442">
            <v>0</v>
          </cell>
          <cell r="BC2442">
            <v>0</v>
          </cell>
          <cell r="BD2442">
            <v>0</v>
          </cell>
          <cell r="BE2442">
            <v>0</v>
          </cell>
          <cell r="BF2442">
            <v>0</v>
          </cell>
          <cell r="BG2442">
            <v>31255</v>
          </cell>
          <cell r="BH2442">
            <v>30</v>
          </cell>
          <cell r="BI2442">
            <v>6</v>
          </cell>
          <cell r="BJ2442">
            <v>53169</v>
          </cell>
          <cell r="BK2442" t="str">
            <v>Less than 30 yrs and equal to 30 yrs</v>
          </cell>
          <cell r="BL2442" t="str">
            <v>Unmarried</v>
          </cell>
          <cell r="BM2442">
            <v>0</v>
          </cell>
          <cell r="BN2442" t="str">
            <v>Vill-Bhaura PO-Bahura, Tehsil-Palampur</v>
          </cell>
          <cell r="BO2442" t="str">
            <v>Palampur</v>
          </cell>
          <cell r="BP2442" t="str">
            <v>Himachal Pradesh</v>
          </cell>
          <cell r="BQ2442">
            <v>176087</v>
          </cell>
          <cell r="BR2442" t="str">
            <v>B.Sc</v>
          </cell>
          <cell r="BS2442">
            <v>0</v>
          </cell>
          <cell r="BT2442">
            <v>0</v>
          </cell>
          <cell r="BU2442" t="str">
            <v/>
          </cell>
          <cell r="BV2442">
            <v>42065</v>
          </cell>
          <cell r="BW2442">
            <v>42064</v>
          </cell>
          <cell r="BX2442">
            <v>42046</v>
          </cell>
          <cell r="BY2442" t="str">
            <v>Personal Reason</v>
          </cell>
          <cell r="BZ2442" t="str">
            <v>Resignation</v>
          </cell>
          <cell r="CA2442">
            <v>0</v>
          </cell>
          <cell r="CB2442" t="str">
            <v>Voluntary</v>
          </cell>
          <cell r="CC2442">
            <v>0</v>
          </cell>
          <cell r="CD2442" t="str">
            <v>O+</v>
          </cell>
          <cell r="CE2442" t="str">
            <v>DALPK0006A</v>
          </cell>
          <cell r="CF2442">
            <v>0</v>
          </cell>
          <cell r="CG2442">
            <v>0</v>
          </cell>
        </row>
        <row r="2443">
          <cell r="B2443">
            <v>10003416</v>
          </cell>
          <cell r="C2443" t="str">
            <v>Active</v>
          </cell>
          <cell r="D2443">
            <v>2011418160</v>
          </cell>
          <cell r="E2443" t="str">
            <v>BADDI - SOAP FINISHING</v>
          </cell>
          <cell r="F2443" t="str">
            <v>2011400346</v>
          </cell>
          <cell r="G2443" t="str">
            <v>B00737</v>
          </cell>
          <cell r="H2443" t="str">
            <v>M</v>
          </cell>
          <cell r="I2443" t="str">
            <v>Jaishi</v>
          </cell>
          <cell r="J2443" t="str">
            <v>Ram</v>
          </cell>
          <cell r="K2443">
            <v>0</v>
          </cell>
          <cell r="L2443" t="str">
            <v>Operator</v>
          </cell>
          <cell r="M2443" t="str">
            <v>Production</v>
          </cell>
          <cell r="N2443" t="str">
            <v>Core</v>
          </cell>
          <cell r="O2443" t="str">
            <v>Finished Soap</v>
          </cell>
          <cell r="P2443" t="str">
            <v>PCP Manufacturing</v>
          </cell>
          <cell r="Q2443">
            <v>0</v>
          </cell>
          <cell r="R2443" t="str">
            <v>Personal Care Products</v>
          </cell>
          <cell r="S2443" t="str">
            <v>Associate</v>
          </cell>
          <cell r="T2443" t="str">
            <v>A1</v>
          </cell>
          <cell r="U2443" t="str">
            <v>Baddi</v>
          </cell>
          <cell r="V2443" t="str">
            <v>Baddi</v>
          </cell>
          <cell r="W2443">
            <v>41960</v>
          </cell>
          <cell r="X2443">
            <v>41960</v>
          </cell>
          <cell r="Y2443">
            <v>3</v>
          </cell>
          <cell r="Z2443">
            <v>1.2507717253297825</v>
          </cell>
          <cell r="AA2443">
            <v>4.2507717253297823</v>
          </cell>
          <cell r="AB2443">
            <v>0</v>
          </cell>
          <cell r="AC2443">
            <v>0</v>
          </cell>
          <cell r="AD2443">
            <v>42140</v>
          </cell>
          <cell r="AE2443">
            <v>0</v>
          </cell>
          <cell r="AF2443">
            <v>42141</v>
          </cell>
          <cell r="AG2443">
            <v>0</v>
          </cell>
          <cell r="AH2443">
            <v>0</v>
          </cell>
          <cell r="AI2443">
            <v>0</v>
          </cell>
          <cell r="AJ2443">
            <v>0</v>
          </cell>
          <cell r="AK2443">
            <v>0</v>
          </cell>
          <cell r="AL2443">
            <v>0</v>
          </cell>
          <cell r="AM2443">
            <v>0</v>
          </cell>
          <cell r="AN2443">
            <v>0</v>
          </cell>
          <cell r="AO2443">
            <v>0</v>
          </cell>
          <cell r="AP2443">
            <v>0</v>
          </cell>
          <cell r="AQ2443">
            <v>0</v>
          </cell>
          <cell r="AR2443">
            <v>0</v>
          </cell>
          <cell r="AS2443">
            <v>0</v>
          </cell>
          <cell r="AT2443">
            <v>0</v>
          </cell>
          <cell r="AU2443">
            <v>0</v>
          </cell>
          <cell r="AV2443">
            <v>0</v>
          </cell>
          <cell r="AW2443">
            <v>0</v>
          </cell>
          <cell r="AX2443">
            <v>0</v>
          </cell>
          <cell r="AY2443">
            <v>0</v>
          </cell>
          <cell r="AZ2443">
            <v>0</v>
          </cell>
          <cell r="BA2443">
            <v>0</v>
          </cell>
          <cell r="BB2443">
            <v>0</v>
          </cell>
          <cell r="BC2443">
            <v>0</v>
          </cell>
          <cell r="BD2443">
            <v>0</v>
          </cell>
          <cell r="BE2443">
            <v>0</v>
          </cell>
          <cell r="BF2443">
            <v>0</v>
          </cell>
          <cell r="BG2443">
            <v>32725</v>
          </cell>
          <cell r="BH2443">
            <v>26</v>
          </cell>
          <cell r="BI2443">
            <v>6</v>
          </cell>
          <cell r="BJ2443">
            <v>54639</v>
          </cell>
          <cell r="BK2443" t="str">
            <v>Less than and equal to 30 yrs</v>
          </cell>
          <cell r="BL2443" t="str">
            <v>Unmarried</v>
          </cell>
          <cell r="BM2443">
            <v>3</v>
          </cell>
          <cell r="BN2443" t="str">
            <v>Vill: Suknara , PO: nagrota surian</v>
          </cell>
          <cell r="BO2443" t="str">
            <v>Kangra</v>
          </cell>
          <cell r="BP2443" t="str">
            <v>Himachal Pradesh</v>
          </cell>
          <cell r="BQ2443">
            <v>176027</v>
          </cell>
          <cell r="BR2443" t="str">
            <v xml:space="preserve">12th </v>
          </cell>
          <cell r="BS2443">
            <v>0</v>
          </cell>
          <cell r="BT2443" t="str">
            <v>ITI Machinist</v>
          </cell>
          <cell r="BU2443" t="str">
            <v xml:space="preserve"> Apprenticeship inGillette India Ltd</v>
          </cell>
          <cell r="BV2443">
            <v>0</v>
          </cell>
          <cell r="BW2443">
            <v>0</v>
          </cell>
          <cell r="BX2443">
            <v>0</v>
          </cell>
          <cell r="BY2443">
            <v>0</v>
          </cell>
          <cell r="BZ2443">
            <v>0</v>
          </cell>
          <cell r="CA2443">
            <v>0</v>
          </cell>
          <cell r="CB2443">
            <v>0</v>
          </cell>
          <cell r="CC2443">
            <v>0</v>
          </cell>
          <cell r="CD2443" t="str">
            <v>O+</v>
          </cell>
          <cell r="CE2443" t="str">
            <v>AXLPR6044F</v>
          </cell>
          <cell r="CF2443" t="str">
            <v>Naresh Patel</v>
          </cell>
          <cell r="CG2443" t="str">
            <v>Naresh Patel</v>
          </cell>
        </row>
        <row r="2444">
          <cell r="B2444">
            <v>10003417</v>
          </cell>
          <cell r="C2444" t="str">
            <v>Active</v>
          </cell>
          <cell r="D2444">
            <v>2011418160</v>
          </cell>
          <cell r="E2444" t="str">
            <v>BADDI - SOAP FINISHING</v>
          </cell>
          <cell r="F2444" t="str">
            <v>2011400347</v>
          </cell>
          <cell r="G2444" t="str">
            <v>B00738</v>
          </cell>
          <cell r="H2444" t="str">
            <v>M</v>
          </cell>
          <cell r="I2444" t="str">
            <v>Vivekanand</v>
          </cell>
          <cell r="J2444">
            <v>0</v>
          </cell>
          <cell r="K2444">
            <v>0</v>
          </cell>
          <cell r="L2444" t="str">
            <v>Operator</v>
          </cell>
          <cell r="M2444" t="str">
            <v>Production</v>
          </cell>
          <cell r="N2444" t="str">
            <v>Core</v>
          </cell>
          <cell r="O2444" t="str">
            <v>Finished Soap</v>
          </cell>
          <cell r="P2444" t="str">
            <v>PCP Manufacturing</v>
          </cell>
          <cell r="Q2444">
            <v>0</v>
          </cell>
          <cell r="R2444" t="str">
            <v>Personal Care Products</v>
          </cell>
          <cell r="S2444" t="str">
            <v>Associate</v>
          </cell>
          <cell r="T2444" t="str">
            <v>A1</v>
          </cell>
          <cell r="U2444" t="str">
            <v>Baddi</v>
          </cell>
          <cell r="V2444" t="str">
            <v>Baddi</v>
          </cell>
          <cell r="W2444">
            <v>41960</v>
          </cell>
          <cell r="X2444">
            <v>41960</v>
          </cell>
          <cell r="Y2444">
            <v>1</v>
          </cell>
          <cell r="Z2444">
            <v>1.2507717253297825</v>
          </cell>
          <cell r="AA2444">
            <v>2.2507717253297823</v>
          </cell>
          <cell r="AB2444">
            <v>0</v>
          </cell>
          <cell r="AC2444">
            <v>0</v>
          </cell>
          <cell r="AD2444">
            <v>42140</v>
          </cell>
          <cell r="AE2444">
            <v>0</v>
          </cell>
          <cell r="AF2444">
            <v>42141</v>
          </cell>
          <cell r="AG2444">
            <v>0</v>
          </cell>
          <cell r="AH2444">
            <v>0</v>
          </cell>
          <cell r="AI2444">
            <v>0</v>
          </cell>
          <cell r="AJ2444">
            <v>0</v>
          </cell>
          <cell r="AK2444">
            <v>0</v>
          </cell>
          <cell r="AL2444">
            <v>0</v>
          </cell>
          <cell r="AM2444">
            <v>0</v>
          </cell>
          <cell r="AN2444">
            <v>0</v>
          </cell>
          <cell r="AO2444">
            <v>0</v>
          </cell>
          <cell r="AP2444">
            <v>0</v>
          </cell>
          <cell r="AQ2444">
            <v>0</v>
          </cell>
          <cell r="AR2444">
            <v>0</v>
          </cell>
          <cell r="AS2444">
            <v>0</v>
          </cell>
          <cell r="AT2444">
            <v>0</v>
          </cell>
          <cell r="AU2444">
            <v>0</v>
          </cell>
          <cell r="AV2444">
            <v>0</v>
          </cell>
          <cell r="AW2444">
            <v>0</v>
          </cell>
          <cell r="AX2444">
            <v>0</v>
          </cell>
          <cell r="AY2444">
            <v>0</v>
          </cell>
          <cell r="AZ2444">
            <v>0</v>
          </cell>
          <cell r="BA2444">
            <v>0</v>
          </cell>
          <cell r="BB2444">
            <v>0</v>
          </cell>
          <cell r="BC2444">
            <v>0</v>
          </cell>
          <cell r="BD2444">
            <v>0</v>
          </cell>
          <cell r="BE2444">
            <v>0</v>
          </cell>
          <cell r="BF2444">
            <v>0</v>
          </cell>
          <cell r="BG2444">
            <v>33383</v>
          </cell>
          <cell r="BH2444">
            <v>24</v>
          </cell>
          <cell r="BI2444">
            <v>8</v>
          </cell>
          <cell r="BJ2444">
            <v>55297</v>
          </cell>
          <cell r="BK2444" t="str">
            <v>Less than and equal to 30 yrs</v>
          </cell>
          <cell r="BL2444" t="str">
            <v>Unmarried</v>
          </cell>
          <cell r="BM2444">
            <v>2</v>
          </cell>
          <cell r="BN2444" t="str">
            <v>Vill: Changreri Po: Mandli</v>
          </cell>
          <cell r="BO2444" t="str">
            <v>Una</v>
          </cell>
          <cell r="BP2444" t="str">
            <v>Himachal Pradesh</v>
          </cell>
          <cell r="BQ2444">
            <v>174321</v>
          </cell>
          <cell r="BR2444" t="str">
            <v xml:space="preserve">12th </v>
          </cell>
          <cell r="BS2444">
            <v>0</v>
          </cell>
          <cell r="BT2444" t="str">
            <v>ITI(IT &amp; Electronic System Maintenance)</v>
          </cell>
          <cell r="BU2444" t="str">
            <v xml:space="preserve"> Apprenticeship In P&amp;G</v>
          </cell>
          <cell r="BV2444">
            <v>0</v>
          </cell>
          <cell r="BW2444">
            <v>0</v>
          </cell>
          <cell r="BX2444">
            <v>0</v>
          </cell>
          <cell r="BY2444">
            <v>0</v>
          </cell>
          <cell r="BZ2444">
            <v>0</v>
          </cell>
          <cell r="CA2444">
            <v>0</v>
          </cell>
          <cell r="CB2444">
            <v>0</v>
          </cell>
          <cell r="CC2444">
            <v>0</v>
          </cell>
          <cell r="CD2444" t="str">
            <v>O+</v>
          </cell>
          <cell r="CE2444" t="str">
            <v>AUYPN0546L</v>
          </cell>
          <cell r="CF2444" t="str">
            <v>Naresh Patel</v>
          </cell>
          <cell r="CG2444" t="str">
            <v>Naresh Patel</v>
          </cell>
        </row>
        <row r="2445">
          <cell r="B2445">
            <v>10003418</v>
          </cell>
          <cell r="C2445" t="str">
            <v>Active</v>
          </cell>
          <cell r="D2445">
            <v>2011418160</v>
          </cell>
          <cell r="E2445" t="str">
            <v>BADDI - SOAP FINISHING</v>
          </cell>
          <cell r="F2445" t="str">
            <v>2011400348</v>
          </cell>
          <cell r="G2445" t="str">
            <v>B00739</v>
          </cell>
          <cell r="H2445" t="str">
            <v>M</v>
          </cell>
          <cell r="I2445" t="str">
            <v>Rajesh</v>
          </cell>
          <cell r="J2445" t="str">
            <v>Kumar</v>
          </cell>
          <cell r="K2445">
            <v>0</v>
          </cell>
          <cell r="L2445" t="str">
            <v>Operator</v>
          </cell>
          <cell r="M2445" t="str">
            <v>Production</v>
          </cell>
          <cell r="N2445" t="str">
            <v>Core</v>
          </cell>
          <cell r="O2445" t="str">
            <v>Finished Soap</v>
          </cell>
          <cell r="P2445" t="str">
            <v>PCP Manufacturing</v>
          </cell>
          <cell r="Q2445">
            <v>0</v>
          </cell>
          <cell r="R2445" t="str">
            <v>Personal Care Products</v>
          </cell>
          <cell r="S2445" t="str">
            <v>Associate</v>
          </cell>
          <cell r="T2445" t="str">
            <v>A1</v>
          </cell>
          <cell r="U2445" t="str">
            <v>Baddi</v>
          </cell>
          <cell r="V2445" t="str">
            <v>Baddi</v>
          </cell>
          <cell r="W2445">
            <v>41960</v>
          </cell>
          <cell r="X2445">
            <v>41960</v>
          </cell>
          <cell r="Y2445">
            <v>1</v>
          </cell>
          <cell r="Z2445">
            <v>1.2507717250126904</v>
          </cell>
          <cell r="AA2445">
            <v>2.2507717250126902</v>
          </cell>
          <cell r="AB2445">
            <v>0</v>
          </cell>
          <cell r="AC2445">
            <v>0</v>
          </cell>
          <cell r="AD2445">
            <v>42140</v>
          </cell>
          <cell r="AE2445">
            <v>0</v>
          </cell>
          <cell r="AF2445">
            <v>42141</v>
          </cell>
          <cell r="AG2445">
            <v>0</v>
          </cell>
          <cell r="AH2445">
            <v>0</v>
          </cell>
          <cell r="AI2445">
            <v>0</v>
          </cell>
          <cell r="AJ2445">
            <v>0</v>
          </cell>
          <cell r="AK2445">
            <v>0</v>
          </cell>
          <cell r="AL2445">
            <v>0</v>
          </cell>
          <cell r="AM2445">
            <v>0</v>
          </cell>
          <cell r="AN2445">
            <v>0</v>
          </cell>
          <cell r="AO2445">
            <v>0</v>
          </cell>
          <cell r="AP2445">
            <v>0</v>
          </cell>
          <cell r="AQ2445">
            <v>0</v>
          </cell>
          <cell r="AR2445">
            <v>0</v>
          </cell>
          <cell r="AS2445">
            <v>0</v>
          </cell>
          <cell r="AT2445">
            <v>0</v>
          </cell>
          <cell r="AU2445">
            <v>0</v>
          </cell>
          <cell r="AV2445">
            <v>0</v>
          </cell>
          <cell r="AW2445">
            <v>0</v>
          </cell>
          <cell r="AX2445">
            <v>0</v>
          </cell>
          <cell r="AY2445">
            <v>0</v>
          </cell>
          <cell r="AZ2445">
            <v>0</v>
          </cell>
          <cell r="BA2445">
            <v>0</v>
          </cell>
          <cell r="BB2445">
            <v>0</v>
          </cell>
          <cell r="BC2445">
            <v>0</v>
          </cell>
          <cell r="BD2445">
            <v>0</v>
          </cell>
          <cell r="BE2445">
            <v>0</v>
          </cell>
          <cell r="BF2445">
            <v>0</v>
          </cell>
          <cell r="BG2445">
            <v>33905</v>
          </cell>
          <cell r="BH2445">
            <v>23</v>
          </cell>
          <cell r="BI2445">
            <v>3</v>
          </cell>
          <cell r="BJ2445">
            <v>55819</v>
          </cell>
          <cell r="BK2445" t="str">
            <v>Less than and equal to 30 yrs</v>
          </cell>
          <cell r="BL2445" t="str">
            <v>Unmarried</v>
          </cell>
          <cell r="BM2445">
            <v>4</v>
          </cell>
          <cell r="BN2445" t="str">
            <v>Vill: Roun PO: Kohlari</v>
          </cell>
          <cell r="BO2445" t="str">
            <v>Chamba</v>
          </cell>
          <cell r="BP2445" t="str">
            <v>Himachal Pradesh</v>
          </cell>
          <cell r="BQ2445">
            <v>176310</v>
          </cell>
          <cell r="BR2445" t="str">
            <v xml:space="preserve">12th </v>
          </cell>
          <cell r="BS2445">
            <v>0</v>
          </cell>
          <cell r="BT2445" t="str">
            <v>ITI  Electrician</v>
          </cell>
          <cell r="BU2445" t="str">
            <v>Apprenticeship In P&amp;G</v>
          </cell>
          <cell r="BV2445">
            <v>0</v>
          </cell>
          <cell r="BW2445">
            <v>0</v>
          </cell>
          <cell r="BX2445">
            <v>0</v>
          </cell>
          <cell r="BY2445">
            <v>0</v>
          </cell>
          <cell r="BZ2445">
            <v>0</v>
          </cell>
          <cell r="CA2445">
            <v>0</v>
          </cell>
          <cell r="CB2445">
            <v>0</v>
          </cell>
          <cell r="CC2445">
            <v>0</v>
          </cell>
          <cell r="CD2445" t="str">
            <v>A+</v>
          </cell>
          <cell r="CE2445" t="str">
            <v>DJNPK2263N</v>
          </cell>
          <cell r="CF2445" t="str">
            <v>Naresh Patel</v>
          </cell>
          <cell r="CG2445" t="str">
            <v>Naresh Patel</v>
          </cell>
        </row>
        <row r="2446">
          <cell r="B2446">
            <v>10003419</v>
          </cell>
          <cell r="C2446" t="str">
            <v>Active</v>
          </cell>
          <cell r="D2446">
            <v>2011418160</v>
          </cell>
          <cell r="E2446" t="str">
            <v>BADDI - SOAP FINISHING</v>
          </cell>
          <cell r="F2446" t="str">
            <v>2011400349</v>
          </cell>
          <cell r="G2446" t="str">
            <v>B00740</v>
          </cell>
          <cell r="H2446" t="str">
            <v>M</v>
          </cell>
          <cell r="I2446" t="str">
            <v>Manoj</v>
          </cell>
          <cell r="J2446" t="str">
            <v>Kumar</v>
          </cell>
          <cell r="K2446">
            <v>0</v>
          </cell>
          <cell r="L2446" t="str">
            <v>Operator</v>
          </cell>
          <cell r="M2446" t="str">
            <v>Production</v>
          </cell>
          <cell r="N2446" t="str">
            <v>Core</v>
          </cell>
          <cell r="O2446" t="str">
            <v>Finished Soap</v>
          </cell>
          <cell r="P2446" t="str">
            <v>PCP Manufacturing</v>
          </cell>
          <cell r="Q2446">
            <v>0</v>
          </cell>
          <cell r="R2446" t="str">
            <v>Personal Care Products</v>
          </cell>
          <cell r="S2446" t="str">
            <v>Associate</v>
          </cell>
          <cell r="T2446" t="str">
            <v>A1</v>
          </cell>
          <cell r="U2446" t="str">
            <v>Baddi</v>
          </cell>
          <cell r="V2446" t="str">
            <v>Baddi</v>
          </cell>
          <cell r="W2446">
            <v>41960</v>
          </cell>
          <cell r="X2446">
            <v>41960</v>
          </cell>
          <cell r="Y2446">
            <v>3</v>
          </cell>
          <cell r="Z2446">
            <v>1.2507717250126904</v>
          </cell>
          <cell r="AA2446">
            <v>4.2507717250126902</v>
          </cell>
          <cell r="AB2446">
            <v>0</v>
          </cell>
          <cell r="AC2446">
            <v>0</v>
          </cell>
          <cell r="AD2446">
            <v>42140</v>
          </cell>
          <cell r="AE2446">
            <v>0</v>
          </cell>
          <cell r="AF2446">
            <v>42141</v>
          </cell>
          <cell r="AG2446">
            <v>0</v>
          </cell>
          <cell r="AH2446">
            <v>0</v>
          </cell>
          <cell r="AI2446">
            <v>0</v>
          </cell>
          <cell r="AJ2446">
            <v>0</v>
          </cell>
          <cell r="AK2446">
            <v>0</v>
          </cell>
          <cell r="AL2446">
            <v>0</v>
          </cell>
          <cell r="AM2446">
            <v>0</v>
          </cell>
          <cell r="AN2446">
            <v>0</v>
          </cell>
          <cell r="AO2446">
            <v>0</v>
          </cell>
          <cell r="AP2446">
            <v>0</v>
          </cell>
          <cell r="AQ2446">
            <v>0</v>
          </cell>
          <cell r="AR2446">
            <v>0</v>
          </cell>
          <cell r="AS2446">
            <v>0</v>
          </cell>
          <cell r="AT2446">
            <v>0</v>
          </cell>
          <cell r="AU2446">
            <v>0</v>
          </cell>
          <cell r="AV2446">
            <v>0</v>
          </cell>
          <cell r="AW2446">
            <v>0</v>
          </cell>
          <cell r="AX2446">
            <v>0</v>
          </cell>
          <cell r="AY2446">
            <v>0</v>
          </cell>
          <cell r="AZ2446">
            <v>0</v>
          </cell>
          <cell r="BA2446">
            <v>0</v>
          </cell>
          <cell r="BB2446">
            <v>0</v>
          </cell>
          <cell r="BC2446">
            <v>0</v>
          </cell>
          <cell r="BD2446">
            <v>0</v>
          </cell>
          <cell r="BE2446">
            <v>0</v>
          </cell>
          <cell r="BF2446">
            <v>0</v>
          </cell>
          <cell r="BG2446">
            <v>33135</v>
          </cell>
          <cell r="BH2446">
            <v>25</v>
          </cell>
          <cell r="BI2446">
            <v>4</v>
          </cell>
          <cell r="BJ2446">
            <v>55049</v>
          </cell>
          <cell r="BK2446" t="str">
            <v>Less than and equal to 30 yrs</v>
          </cell>
          <cell r="BL2446" t="str">
            <v>Unmarried</v>
          </cell>
          <cell r="BM2446">
            <v>4</v>
          </cell>
          <cell r="BN2446" t="str">
            <v>Vill: Rajgir, PO: Bhograwan</v>
          </cell>
          <cell r="BO2446" t="str">
            <v>Kangra</v>
          </cell>
          <cell r="BP2446" t="str">
            <v>Himachal Pradesh</v>
          </cell>
          <cell r="BQ2446">
            <v>176041</v>
          </cell>
          <cell r="BR2446" t="str">
            <v xml:space="preserve">12th </v>
          </cell>
          <cell r="BS2446">
            <v>0</v>
          </cell>
          <cell r="BT2446" t="str">
            <v>ITI Turner</v>
          </cell>
          <cell r="BU2446" t="str">
            <v xml:space="preserve"> Apprenticeship inGillette India Ltd</v>
          </cell>
          <cell r="BV2446">
            <v>0</v>
          </cell>
          <cell r="BW2446">
            <v>0</v>
          </cell>
          <cell r="BX2446">
            <v>0</v>
          </cell>
          <cell r="BY2446">
            <v>0</v>
          </cell>
          <cell r="BZ2446">
            <v>0</v>
          </cell>
          <cell r="CA2446">
            <v>0</v>
          </cell>
          <cell r="CB2446">
            <v>0</v>
          </cell>
          <cell r="CC2446">
            <v>0</v>
          </cell>
          <cell r="CD2446">
            <v>0</v>
          </cell>
          <cell r="CE2446">
            <v>0</v>
          </cell>
          <cell r="CF2446" t="str">
            <v>Naresh Patel</v>
          </cell>
          <cell r="CG2446" t="str">
            <v>Naresh Patel</v>
          </cell>
        </row>
        <row r="2447">
          <cell r="B2447">
            <v>10003420</v>
          </cell>
          <cell r="C2447" t="str">
            <v>Active</v>
          </cell>
          <cell r="D2447">
            <v>2011418160</v>
          </cell>
          <cell r="E2447" t="str">
            <v>BADDI - SOAP FINISHING</v>
          </cell>
          <cell r="F2447" t="str">
            <v>2011400350</v>
          </cell>
          <cell r="G2447" t="str">
            <v>B00741</v>
          </cell>
          <cell r="H2447" t="str">
            <v>M</v>
          </cell>
          <cell r="I2447" t="str">
            <v>Vicky</v>
          </cell>
          <cell r="J2447" t="str">
            <v>Thakur</v>
          </cell>
          <cell r="K2447">
            <v>0</v>
          </cell>
          <cell r="L2447" t="str">
            <v>Operator</v>
          </cell>
          <cell r="M2447" t="str">
            <v>Production</v>
          </cell>
          <cell r="N2447" t="str">
            <v>Core</v>
          </cell>
          <cell r="O2447" t="str">
            <v>Finished Soap</v>
          </cell>
          <cell r="P2447" t="str">
            <v>PCP Manufacturing</v>
          </cell>
          <cell r="Q2447">
            <v>0</v>
          </cell>
          <cell r="R2447" t="str">
            <v>Personal Care Products</v>
          </cell>
          <cell r="S2447" t="str">
            <v>Associate</v>
          </cell>
          <cell r="T2447" t="str">
            <v>A1</v>
          </cell>
          <cell r="U2447" t="str">
            <v>Baddi</v>
          </cell>
          <cell r="V2447" t="str">
            <v>Baddi</v>
          </cell>
          <cell r="W2447">
            <v>41960</v>
          </cell>
          <cell r="X2447">
            <v>41960</v>
          </cell>
          <cell r="Y2447">
            <v>3</v>
          </cell>
          <cell r="Z2447">
            <v>1.2507717253297825</v>
          </cell>
          <cell r="AA2447">
            <v>4.2507717253297823</v>
          </cell>
          <cell r="AB2447">
            <v>0</v>
          </cell>
          <cell r="AC2447">
            <v>0</v>
          </cell>
          <cell r="AD2447">
            <v>42140</v>
          </cell>
          <cell r="AE2447">
            <v>0</v>
          </cell>
          <cell r="AF2447">
            <v>42141</v>
          </cell>
          <cell r="AG2447">
            <v>0</v>
          </cell>
          <cell r="AH2447">
            <v>0</v>
          </cell>
          <cell r="AI2447">
            <v>0</v>
          </cell>
          <cell r="AJ2447">
            <v>0</v>
          </cell>
          <cell r="AK2447">
            <v>0</v>
          </cell>
          <cell r="AL2447">
            <v>0</v>
          </cell>
          <cell r="AM2447">
            <v>0</v>
          </cell>
          <cell r="AN2447">
            <v>0</v>
          </cell>
          <cell r="AO2447">
            <v>0</v>
          </cell>
          <cell r="AP2447">
            <v>0</v>
          </cell>
          <cell r="AQ2447">
            <v>0</v>
          </cell>
          <cell r="AR2447">
            <v>0</v>
          </cell>
          <cell r="AS2447">
            <v>0</v>
          </cell>
          <cell r="AT2447">
            <v>0</v>
          </cell>
          <cell r="AU2447">
            <v>0</v>
          </cell>
          <cell r="AV2447">
            <v>0</v>
          </cell>
          <cell r="AW2447">
            <v>0</v>
          </cell>
          <cell r="AX2447">
            <v>0</v>
          </cell>
          <cell r="AY2447">
            <v>0</v>
          </cell>
          <cell r="AZ2447">
            <v>0</v>
          </cell>
          <cell r="BA2447">
            <v>0</v>
          </cell>
          <cell r="BB2447">
            <v>0</v>
          </cell>
          <cell r="BC2447">
            <v>0</v>
          </cell>
          <cell r="BD2447">
            <v>0</v>
          </cell>
          <cell r="BE2447">
            <v>0</v>
          </cell>
          <cell r="BF2447">
            <v>0</v>
          </cell>
          <cell r="BG2447">
            <v>33747</v>
          </cell>
          <cell r="BH2447">
            <v>23</v>
          </cell>
          <cell r="BI2447">
            <v>8</v>
          </cell>
          <cell r="BJ2447">
            <v>55661</v>
          </cell>
          <cell r="BK2447" t="str">
            <v>Less than and equal to 30 yrs</v>
          </cell>
          <cell r="BL2447" t="str">
            <v>Unmarried</v>
          </cell>
          <cell r="BM2447">
            <v>3</v>
          </cell>
          <cell r="BN2447" t="str">
            <v>Vill: Janthera PO: Kashmaila</v>
          </cell>
          <cell r="BO2447" t="str">
            <v>Mandi</v>
          </cell>
          <cell r="BP2447" t="str">
            <v>Himachal Pradesh</v>
          </cell>
          <cell r="BQ2447">
            <v>175034</v>
          </cell>
          <cell r="BR2447" t="str">
            <v xml:space="preserve">12th </v>
          </cell>
          <cell r="BS2447">
            <v>0</v>
          </cell>
          <cell r="BT2447" t="str">
            <v>ITI Fitter</v>
          </cell>
          <cell r="BU2447" t="str">
            <v>Apprenticeship In J&amp;J</v>
          </cell>
          <cell r="BV2447">
            <v>0</v>
          </cell>
          <cell r="BW2447">
            <v>0</v>
          </cell>
          <cell r="BX2447">
            <v>0</v>
          </cell>
          <cell r="BY2447">
            <v>0</v>
          </cell>
          <cell r="BZ2447">
            <v>0</v>
          </cell>
          <cell r="CA2447">
            <v>0</v>
          </cell>
          <cell r="CB2447">
            <v>0</v>
          </cell>
          <cell r="CC2447">
            <v>0</v>
          </cell>
          <cell r="CD2447">
            <v>0</v>
          </cell>
          <cell r="CE2447" t="str">
            <v>AWNPT8532D</v>
          </cell>
          <cell r="CF2447" t="str">
            <v>Naresh Patel</v>
          </cell>
          <cell r="CG2447" t="str">
            <v>Naresh Patel</v>
          </cell>
        </row>
        <row r="2448">
          <cell r="B2448">
            <v>10002649</v>
          </cell>
          <cell r="C2448" t="str">
            <v>Inactive</v>
          </cell>
          <cell r="D2448">
            <v>0</v>
          </cell>
          <cell r="E2448">
            <v>0</v>
          </cell>
          <cell r="F2448" t="str">
            <v>1019900045</v>
          </cell>
          <cell r="G2448">
            <v>0</v>
          </cell>
          <cell r="H2448" t="str">
            <v>M</v>
          </cell>
          <cell r="I2448" t="str">
            <v>Gopalakrishnan</v>
          </cell>
          <cell r="J2448" t="str">
            <v>Shankar</v>
          </cell>
          <cell r="K2448" t="str">
            <v/>
          </cell>
          <cell r="L2448" t="str">
            <v>Associate Vice President</v>
          </cell>
          <cell r="M2448" t="str">
            <v>Sales &amp; Marketing</v>
          </cell>
          <cell r="N2448">
            <v>0</v>
          </cell>
          <cell r="O2448" t="str">
            <v>Business Development</v>
          </cell>
          <cell r="P2448" t="str">
            <v>Oleo Marketing</v>
          </cell>
          <cell r="Q2448">
            <v>0</v>
          </cell>
          <cell r="R2448" t="str">
            <v>Oleochemicals</v>
          </cell>
          <cell r="S2448" t="str">
            <v>SMC</v>
          </cell>
          <cell r="T2448" t="str">
            <v>EG-7</v>
          </cell>
          <cell r="U2448" t="str">
            <v>Corporate</v>
          </cell>
          <cell r="V2448" t="str">
            <v>Corporate</v>
          </cell>
          <cell r="W2448">
            <v>41072</v>
          </cell>
          <cell r="X2448">
            <v>41061</v>
          </cell>
          <cell r="Y2448">
            <v>20</v>
          </cell>
          <cell r="Z2448">
            <v>3.6836484376585497</v>
          </cell>
          <cell r="AA2448">
            <v>23.683648437658551</v>
          </cell>
          <cell r="AB2448">
            <v>0</v>
          </cell>
          <cell r="AC2448">
            <v>0</v>
          </cell>
          <cell r="AD2448">
            <v>41254</v>
          </cell>
          <cell r="AE2448">
            <v>0</v>
          </cell>
          <cell r="AF2448">
            <v>41344</v>
          </cell>
          <cell r="AG2448">
            <v>0</v>
          </cell>
          <cell r="AH2448">
            <v>0</v>
          </cell>
          <cell r="AI2448">
            <v>0</v>
          </cell>
          <cell r="AJ2448">
            <v>0</v>
          </cell>
          <cell r="AK2448">
            <v>0</v>
          </cell>
          <cell r="AL2448">
            <v>0</v>
          </cell>
          <cell r="AM2448">
            <v>0</v>
          </cell>
          <cell r="AN2448">
            <v>0</v>
          </cell>
          <cell r="AO2448">
            <v>0</v>
          </cell>
          <cell r="AP2448">
            <v>0</v>
          </cell>
          <cell r="AQ2448">
            <v>0</v>
          </cell>
          <cell r="AR2448">
            <v>0</v>
          </cell>
          <cell r="AS2448">
            <v>0</v>
          </cell>
          <cell r="AT2448">
            <v>0</v>
          </cell>
          <cell r="AU2448">
            <v>0</v>
          </cell>
          <cell r="AV2448">
            <v>0</v>
          </cell>
          <cell r="AW2448">
            <v>0</v>
          </cell>
          <cell r="AX2448">
            <v>0</v>
          </cell>
          <cell r="AY2448">
            <v>0</v>
          </cell>
          <cell r="AZ2448">
            <v>0</v>
          </cell>
          <cell r="BA2448">
            <v>0</v>
          </cell>
          <cell r="BB2448">
            <v>0</v>
          </cell>
          <cell r="BC2448">
            <v>0</v>
          </cell>
          <cell r="BD2448">
            <v>0</v>
          </cell>
          <cell r="BE2448">
            <v>0</v>
          </cell>
          <cell r="BF2448">
            <v>0</v>
          </cell>
          <cell r="BG2448">
            <v>24473</v>
          </cell>
          <cell r="BH2448">
            <v>49</v>
          </cell>
          <cell r="BI2448">
            <v>1</v>
          </cell>
          <cell r="BJ2448">
            <v>46387</v>
          </cell>
          <cell r="BK2448">
            <v>0</v>
          </cell>
          <cell r="BL2448" t="str">
            <v>Married</v>
          </cell>
          <cell r="BM2448">
            <v>0</v>
          </cell>
          <cell r="BN2448" t="str">
            <v>E - 1205, Raj Legacy L B S Marg</v>
          </cell>
          <cell r="BO2448" t="str">
            <v>Vikhroli, Mumbai</v>
          </cell>
          <cell r="BP2448">
            <v>0</v>
          </cell>
          <cell r="BQ2448">
            <v>400083</v>
          </cell>
          <cell r="BR2448" t="str">
            <v xml:space="preserve">M.Sc (Organic Chemistry) </v>
          </cell>
          <cell r="BS2448" t="str">
            <v>M.B.A</v>
          </cell>
          <cell r="BT2448">
            <v>0</v>
          </cell>
          <cell r="BU2448" t="str">
            <v>Huntsman Performance Products. </v>
          </cell>
          <cell r="BV2448">
            <v>42094</v>
          </cell>
          <cell r="BW2448">
            <v>42064</v>
          </cell>
          <cell r="BX2448">
            <v>42037</v>
          </cell>
          <cell r="BY2448" t="str">
            <v>Career Advancement / Lack of Role clarity and Responsibility</v>
          </cell>
          <cell r="BZ2448" t="str">
            <v>Resignation</v>
          </cell>
          <cell r="CA2448">
            <v>0</v>
          </cell>
          <cell r="CB2448" t="str">
            <v>Voluntary</v>
          </cell>
          <cell r="CC2448">
            <v>0</v>
          </cell>
          <cell r="CD2448">
            <v>0</v>
          </cell>
          <cell r="CE2448" t="str">
            <v>ACGPG0910P</v>
          </cell>
          <cell r="CF2448">
            <v>0</v>
          </cell>
          <cell r="CG2448" t="str">
            <v>Vinod Gupta</v>
          </cell>
        </row>
        <row r="2449">
          <cell r="B2449">
            <v>10003402</v>
          </cell>
          <cell r="C2449" t="str">
            <v>Active</v>
          </cell>
          <cell r="D2449">
            <v>1019904999</v>
          </cell>
          <cell r="E2449" t="str">
            <v>MKTG.-OLEO</v>
          </cell>
          <cell r="F2449" t="str">
            <v>1019900059</v>
          </cell>
          <cell r="G2449" t="str">
            <v>NA</v>
          </cell>
          <cell r="H2449" t="str">
            <v>M</v>
          </cell>
          <cell r="I2449" t="str">
            <v>Vijay</v>
          </cell>
          <cell r="J2449" t="str">
            <v>Rao</v>
          </cell>
          <cell r="K2449" t="str">
            <v>Anand</v>
          </cell>
          <cell r="L2449" t="str">
            <v>Vice President</v>
          </cell>
          <cell r="M2449" t="str">
            <v>Sales &amp; Marketing</v>
          </cell>
          <cell r="N2449" t="str">
            <v>Core</v>
          </cell>
          <cell r="O2449">
            <v>0</v>
          </cell>
          <cell r="P2449" t="str">
            <v>Oleo Marketing</v>
          </cell>
          <cell r="Q2449">
            <v>0</v>
          </cell>
          <cell r="R2449" t="str">
            <v>Oleochemicals</v>
          </cell>
          <cell r="S2449" t="str">
            <v>SMC</v>
          </cell>
          <cell r="T2449" t="str">
            <v>EG-8</v>
          </cell>
          <cell r="U2449" t="str">
            <v>Corporate</v>
          </cell>
          <cell r="V2449" t="str">
            <v>Corporate</v>
          </cell>
          <cell r="W2449">
            <v>41953</v>
          </cell>
          <cell r="X2449">
            <v>41944</v>
          </cell>
          <cell r="Y2449">
            <v>30</v>
          </cell>
          <cell r="Z2449">
            <v>1.2699498072044713</v>
          </cell>
          <cell r="AA2449">
            <v>31.269949807204473</v>
          </cell>
          <cell r="AB2449">
            <v>0</v>
          </cell>
          <cell r="AC2449">
            <v>0</v>
          </cell>
          <cell r="AD2449">
            <v>42125</v>
          </cell>
          <cell r="AE2449">
            <v>0</v>
          </cell>
          <cell r="AF2449">
            <v>42125</v>
          </cell>
          <cell r="AG2449">
            <v>0</v>
          </cell>
          <cell r="AH2449">
            <v>0</v>
          </cell>
          <cell r="AI2449">
            <v>0</v>
          </cell>
          <cell r="AJ2449">
            <v>0</v>
          </cell>
          <cell r="AK2449">
            <v>0</v>
          </cell>
          <cell r="AL2449">
            <v>0</v>
          </cell>
          <cell r="AM2449">
            <v>0</v>
          </cell>
          <cell r="AN2449">
            <v>0</v>
          </cell>
          <cell r="AO2449">
            <v>0</v>
          </cell>
          <cell r="AP2449">
            <v>0</v>
          </cell>
          <cell r="AQ2449">
            <v>0</v>
          </cell>
          <cell r="AR2449">
            <v>0</v>
          </cell>
          <cell r="AS2449">
            <v>0</v>
          </cell>
          <cell r="AT2449">
            <v>0</v>
          </cell>
          <cell r="AU2449">
            <v>0</v>
          </cell>
          <cell r="AV2449">
            <v>0</v>
          </cell>
          <cell r="AW2449">
            <v>0</v>
          </cell>
          <cell r="AX2449">
            <v>0</v>
          </cell>
          <cell r="AY2449">
            <v>0</v>
          </cell>
          <cell r="AZ2449">
            <v>0</v>
          </cell>
          <cell r="BA2449">
            <v>0</v>
          </cell>
          <cell r="BB2449">
            <v>0</v>
          </cell>
          <cell r="BC2449">
            <v>0</v>
          </cell>
          <cell r="BD2449">
            <v>0</v>
          </cell>
          <cell r="BE2449">
            <v>0</v>
          </cell>
          <cell r="BF2449">
            <v>0</v>
          </cell>
          <cell r="BG2449">
            <v>23853</v>
          </cell>
          <cell r="BH2449">
            <v>50</v>
          </cell>
          <cell r="BI2449">
            <v>9</v>
          </cell>
          <cell r="BJ2449">
            <v>45767</v>
          </cell>
          <cell r="BK2449" t="str">
            <v>46 - 50 yrs</v>
          </cell>
          <cell r="BL2449" t="str">
            <v>Married</v>
          </cell>
          <cell r="BM2449">
            <v>2</v>
          </cell>
          <cell r="BN2449" t="str">
            <v>Building 66 B, Flat 32, Vansivat CHS, Brindavan Society, Thane West</v>
          </cell>
          <cell r="BO2449" t="str">
            <v>Mumbai</v>
          </cell>
          <cell r="BP2449" t="str">
            <v>Maharashtra</v>
          </cell>
          <cell r="BQ2449">
            <v>400601</v>
          </cell>
          <cell r="BR2449" t="str">
            <v>B.Sc (Chemistry)</v>
          </cell>
          <cell r="BS2449" t="str">
            <v>MBA (Marketing)</v>
          </cell>
          <cell r="BT2449" t="str">
            <v>-</v>
          </cell>
          <cell r="BU2449" t="str">
            <v>Laxmi Organic Industries Ltd.</v>
          </cell>
          <cell r="BV2449">
            <v>0</v>
          </cell>
          <cell r="BW2449">
            <v>0</v>
          </cell>
          <cell r="BX2449">
            <v>0</v>
          </cell>
          <cell r="BY2449">
            <v>0</v>
          </cell>
          <cell r="BZ2449">
            <v>0</v>
          </cell>
          <cell r="CA2449">
            <v>0</v>
          </cell>
          <cell r="CB2449">
            <v>0</v>
          </cell>
          <cell r="CC2449">
            <v>0</v>
          </cell>
          <cell r="CD2449" t="str">
            <v>A-</v>
          </cell>
          <cell r="CE2449" t="str">
            <v>AANPR8385C</v>
          </cell>
          <cell r="CF2449" t="str">
            <v>Vinod Gupta</v>
          </cell>
          <cell r="CG2449" t="str">
            <v>Vinod Gupta</v>
          </cell>
        </row>
        <row r="2450">
          <cell r="B2450">
            <v>10003403</v>
          </cell>
          <cell r="C2450" t="str">
            <v>Active</v>
          </cell>
          <cell r="D2450">
            <v>9919912999</v>
          </cell>
          <cell r="E2450" t="str">
            <v>CORPORATE- R&amp;D</v>
          </cell>
          <cell r="F2450" t="str">
            <v>9919900107</v>
          </cell>
          <cell r="G2450" t="str">
            <v>NA</v>
          </cell>
          <cell r="H2450" t="str">
            <v>M</v>
          </cell>
          <cell r="I2450" t="str">
            <v>Harshal</v>
          </cell>
          <cell r="J2450" t="str">
            <v>Malvi</v>
          </cell>
          <cell r="K2450" t="str">
            <v>Sharad</v>
          </cell>
          <cell r="L2450" t="str">
            <v>Manager</v>
          </cell>
          <cell r="M2450" t="str">
            <v>Research &amp; Development</v>
          </cell>
          <cell r="N2450" t="str">
            <v>Support</v>
          </cell>
          <cell r="O2450">
            <v>0</v>
          </cell>
          <cell r="P2450" t="str">
            <v>R &amp; D</v>
          </cell>
          <cell r="Q2450">
            <v>0</v>
          </cell>
          <cell r="R2450" t="str">
            <v>Corporate Shared Services</v>
          </cell>
          <cell r="S2450" t="str">
            <v>JMC</v>
          </cell>
          <cell r="T2450" t="str">
            <v>EG-2</v>
          </cell>
          <cell r="U2450" t="str">
            <v>Corporate</v>
          </cell>
          <cell r="V2450" t="str">
            <v>Sion</v>
          </cell>
          <cell r="W2450">
            <v>41953</v>
          </cell>
          <cell r="X2450">
            <v>41953</v>
          </cell>
          <cell r="Y2450">
            <v>18</v>
          </cell>
          <cell r="Z2450">
            <v>1.2699498072044713</v>
          </cell>
          <cell r="AA2450">
            <v>19.269949807204473</v>
          </cell>
          <cell r="AB2450">
            <v>0</v>
          </cell>
          <cell r="AC2450">
            <v>0</v>
          </cell>
          <cell r="AD2450">
            <v>42125</v>
          </cell>
          <cell r="AE2450">
            <v>0</v>
          </cell>
          <cell r="AF2450">
            <v>0</v>
          </cell>
          <cell r="AG2450">
            <v>0</v>
          </cell>
          <cell r="AH2450">
            <v>0</v>
          </cell>
          <cell r="AI2450">
            <v>0</v>
          </cell>
          <cell r="AJ2450">
            <v>0</v>
          </cell>
          <cell r="AK2450">
            <v>0</v>
          </cell>
          <cell r="AL2450">
            <v>0</v>
          </cell>
          <cell r="AM2450">
            <v>0</v>
          </cell>
          <cell r="AN2450">
            <v>0</v>
          </cell>
          <cell r="AO2450">
            <v>0</v>
          </cell>
          <cell r="AP2450">
            <v>0</v>
          </cell>
          <cell r="AQ2450">
            <v>0</v>
          </cell>
          <cell r="AR2450">
            <v>0</v>
          </cell>
          <cell r="AS2450">
            <v>0</v>
          </cell>
          <cell r="AT2450">
            <v>0</v>
          </cell>
          <cell r="AU2450">
            <v>0</v>
          </cell>
          <cell r="AV2450">
            <v>0</v>
          </cell>
          <cell r="AW2450">
            <v>0</v>
          </cell>
          <cell r="AX2450">
            <v>0</v>
          </cell>
          <cell r="AY2450">
            <v>0</v>
          </cell>
          <cell r="AZ2450">
            <v>0</v>
          </cell>
          <cell r="BA2450" t="str">
            <v>VVF LTD</v>
          </cell>
          <cell r="BB2450">
            <v>42095</v>
          </cell>
          <cell r="BC2450">
            <v>0</v>
          </cell>
          <cell r="BD2450">
            <v>0</v>
          </cell>
          <cell r="BE2450">
            <v>0</v>
          </cell>
          <cell r="BF2450">
            <v>0</v>
          </cell>
          <cell r="BG2450">
            <v>27624</v>
          </cell>
          <cell r="BH2450">
            <v>40</v>
          </cell>
          <cell r="BI2450">
            <v>5</v>
          </cell>
          <cell r="BJ2450">
            <v>49538</v>
          </cell>
          <cell r="BK2450" t="str">
            <v>36 - 40 yrs</v>
          </cell>
          <cell r="BL2450" t="str">
            <v>Married</v>
          </cell>
          <cell r="BM2450">
            <v>4</v>
          </cell>
          <cell r="BN2450" t="str">
            <v>Siddheshwar Park, Near Chavandai Rresidency , 201, B wing, Parsik Nagar, Kalwa - West</v>
          </cell>
          <cell r="BO2450">
            <v>0</v>
          </cell>
          <cell r="BP2450" t="str">
            <v>Maharashtra</v>
          </cell>
          <cell r="BQ2450">
            <v>400605</v>
          </cell>
          <cell r="BR2450" t="str">
            <v>B.Sc (Chemistry)</v>
          </cell>
          <cell r="BS2450" t="str">
            <v>M.Sc(Chemistry)</v>
          </cell>
          <cell r="BT2450">
            <v>0</v>
          </cell>
          <cell r="BU2450" t="str">
            <v>Anchor health &amp; beauty Pvt. Ltd</v>
          </cell>
          <cell r="BV2450">
            <v>0</v>
          </cell>
          <cell r="BW2450">
            <v>0</v>
          </cell>
          <cell r="BX2450">
            <v>0</v>
          </cell>
          <cell r="BY2450">
            <v>0</v>
          </cell>
          <cell r="BZ2450">
            <v>0</v>
          </cell>
          <cell r="CA2450">
            <v>0</v>
          </cell>
          <cell r="CB2450">
            <v>0</v>
          </cell>
          <cell r="CC2450">
            <v>0</v>
          </cell>
          <cell r="CD2450" t="str">
            <v>O+</v>
          </cell>
          <cell r="CE2450" t="str">
            <v>ANHPM8276C</v>
          </cell>
          <cell r="CF2450" t="str">
            <v>Dr. Vadiraj Ekkundi</v>
          </cell>
          <cell r="CG2450" t="str">
            <v>Dr. Vadiraj Ekkundi</v>
          </cell>
        </row>
        <row r="2451">
          <cell r="B2451">
            <v>10003408</v>
          </cell>
          <cell r="C2451" t="str">
            <v>Active</v>
          </cell>
          <cell r="D2451">
            <v>2519931999</v>
          </cell>
          <cell r="E2451" t="str">
            <v>COB- Distributions</v>
          </cell>
          <cell r="F2451" t="str">
            <v>2519900018</v>
          </cell>
          <cell r="G2451" t="str">
            <v>NA</v>
          </cell>
          <cell r="H2451" t="str">
            <v>M</v>
          </cell>
          <cell r="I2451" t="str">
            <v>Bijendra Singh</v>
          </cell>
          <cell r="J2451" t="str">
            <v>Kaintura</v>
          </cell>
          <cell r="K2451" t="str">
            <v>Yogendra Singh</v>
          </cell>
          <cell r="L2451" t="str">
            <v>Deputy General Manager</v>
          </cell>
          <cell r="M2451" t="str">
            <v>Sales</v>
          </cell>
          <cell r="N2451" t="str">
            <v>Core</v>
          </cell>
          <cell r="O2451">
            <v>0</v>
          </cell>
          <cell r="P2451" t="str">
            <v>Consumer Products Division Sales</v>
          </cell>
          <cell r="Q2451">
            <v>0</v>
          </cell>
          <cell r="R2451" t="str">
            <v>Consumer Products Division</v>
          </cell>
          <cell r="S2451" t="str">
            <v>MMC</v>
          </cell>
          <cell r="T2451" t="str">
            <v>EG-5</v>
          </cell>
          <cell r="U2451" t="str">
            <v>New Delhi</v>
          </cell>
          <cell r="V2451" t="str">
            <v>Corporate</v>
          </cell>
          <cell r="W2451">
            <v>41950</v>
          </cell>
          <cell r="X2451">
            <v>41944</v>
          </cell>
          <cell r="Y2451">
            <v>25</v>
          </cell>
          <cell r="Z2451">
            <v>1.2781689856037552</v>
          </cell>
          <cell r="AA2451">
            <v>26.278168985603756</v>
          </cell>
          <cell r="AB2451">
            <v>0</v>
          </cell>
          <cell r="AC2451">
            <v>0</v>
          </cell>
          <cell r="AD2451">
            <v>42125</v>
          </cell>
          <cell r="AE2451">
            <v>0</v>
          </cell>
          <cell r="AF2451">
            <v>42125</v>
          </cell>
          <cell r="AG2451">
            <v>0</v>
          </cell>
          <cell r="AH2451">
            <v>0</v>
          </cell>
          <cell r="AI2451">
            <v>0</v>
          </cell>
          <cell r="AJ2451">
            <v>0</v>
          </cell>
          <cell r="AK2451">
            <v>0</v>
          </cell>
          <cell r="AL2451">
            <v>0</v>
          </cell>
          <cell r="AM2451">
            <v>0</v>
          </cell>
          <cell r="AN2451">
            <v>0</v>
          </cell>
          <cell r="AO2451">
            <v>0</v>
          </cell>
          <cell r="AP2451">
            <v>0</v>
          </cell>
          <cell r="AQ2451">
            <v>0</v>
          </cell>
          <cell r="AR2451">
            <v>0</v>
          </cell>
          <cell r="AS2451">
            <v>0</v>
          </cell>
          <cell r="AT2451">
            <v>0</v>
          </cell>
          <cell r="AU2451">
            <v>0</v>
          </cell>
          <cell r="AV2451">
            <v>0</v>
          </cell>
          <cell r="AW2451">
            <v>0</v>
          </cell>
          <cell r="AX2451">
            <v>0</v>
          </cell>
          <cell r="AY2451">
            <v>0</v>
          </cell>
          <cell r="AZ2451">
            <v>0</v>
          </cell>
          <cell r="BA2451">
            <v>0</v>
          </cell>
          <cell r="BB2451">
            <v>0</v>
          </cell>
          <cell r="BC2451">
            <v>0</v>
          </cell>
          <cell r="BD2451">
            <v>0</v>
          </cell>
          <cell r="BE2451">
            <v>0</v>
          </cell>
          <cell r="BF2451">
            <v>0</v>
          </cell>
          <cell r="BG2451">
            <v>24210</v>
          </cell>
          <cell r="BH2451">
            <v>49</v>
          </cell>
          <cell r="BI2451">
            <v>10</v>
          </cell>
          <cell r="BJ2451">
            <v>46124</v>
          </cell>
          <cell r="BK2451" t="str">
            <v>46 - 50 yrs</v>
          </cell>
          <cell r="BL2451" t="str">
            <v>Married</v>
          </cell>
          <cell r="BM2451">
            <v>4</v>
          </cell>
          <cell r="BN2451" t="str">
            <v xml:space="preserve">E/701 Old Ashok Nagar. Vazira Naka. L.T.Road. Borivali west. </v>
          </cell>
          <cell r="BO2451" t="str">
            <v>Mumbai</v>
          </cell>
          <cell r="BP2451" t="str">
            <v>Maharashtra</v>
          </cell>
          <cell r="BQ2451">
            <v>400092</v>
          </cell>
          <cell r="BR2451" t="str">
            <v>B.Com</v>
          </cell>
          <cell r="BS2451" t="str">
            <v>MBA (Marketing)</v>
          </cell>
          <cell r="BT2451">
            <v>0</v>
          </cell>
          <cell r="BU2451" t="str">
            <v>VVF India Ltd</v>
          </cell>
          <cell r="BV2451">
            <v>0</v>
          </cell>
          <cell r="BW2451">
            <v>0</v>
          </cell>
          <cell r="BX2451">
            <v>0</v>
          </cell>
          <cell r="BY2451">
            <v>0</v>
          </cell>
          <cell r="BZ2451">
            <v>0</v>
          </cell>
          <cell r="CA2451">
            <v>0</v>
          </cell>
          <cell r="CB2451">
            <v>0</v>
          </cell>
          <cell r="CC2451">
            <v>0</v>
          </cell>
          <cell r="CD2451" t="str">
            <v>A+</v>
          </cell>
          <cell r="CE2451" t="str">
            <v>AGBPK6437C</v>
          </cell>
          <cell r="CF2451" t="str">
            <v>Khushroo Forbes</v>
          </cell>
          <cell r="CG2451" t="str">
            <v>Khushroo Forbes</v>
          </cell>
        </row>
        <row r="2452">
          <cell r="B2452">
            <v>10003400</v>
          </cell>
          <cell r="C2452" t="str">
            <v>Active</v>
          </cell>
          <cell r="D2452">
            <v>2019914999</v>
          </cell>
          <cell r="E2452" t="str">
            <v>CORPORATE-PCP-SCM</v>
          </cell>
          <cell r="F2452" t="str">
            <v>2019900022</v>
          </cell>
          <cell r="G2452" t="str">
            <v>NA</v>
          </cell>
          <cell r="H2452" t="str">
            <v>M</v>
          </cell>
          <cell r="I2452" t="str">
            <v>Sanjib</v>
          </cell>
          <cell r="J2452" t="str">
            <v>Chakraborty</v>
          </cell>
          <cell r="K2452" t="str">
            <v>Santosh</v>
          </cell>
          <cell r="L2452" t="str">
            <v>Manager</v>
          </cell>
          <cell r="M2452" t="str">
            <v>Procurement</v>
          </cell>
          <cell r="N2452" t="str">
            <v>Support</v>
          </cell>
          <cell r="O2452" t="str">
            <v>Procurement</v>
          </cell>
          <cell r="P2452" t="str">
            <v>Strategic Procurement</v>
          </cell>
          <cell r="Q2452">
            <v>0</v>
          </cell>
          <cell r="R2452" t="str">
            <v>Corporate Shared Services</v>
          </cell>
          <cell r="S2452" t="str">
            <v>JMC</v>
          </cell>
          <cell r="T2452" t="str">
            <v>EG-2</v>
          </cell>
          <cell r="U2452" t="str">
            <v>Corporate</v>
          </cell>
          <cell r="V2452" t="str">
            <v>Corporate</v>
          </cell>
          <cell r="W2452">
            <v>41946</v>
          </cell>
          <cell r="X2452">
            <v>41944</v>
          </cell>
          <cell r="Y2452">
            <v>20</v>
          </cell>
          <cell r="Z2452">
            <v>1.2891278897133442</v>
          </cell>
          <cell r="AA2452">
            <v>21.289127889713345</v>
          </cell>
          <cell r="AB2452">
            <v>0</v>
          </cell>
          <cell r="AC2452">
            <v>0</v>
          </cell>
          <cell r="AD2452">
            <v>42125</v>
          </cell>
          <cell r="AE2452">
            <v>0</v>
          </cell>
          <cell r="AF2452">
            <v>42125</v>
          </cell>
          <cell r="AG2452">
            <v>0</v>
          </cell>
          <cell r="AH2452">
            <v>0</v>
          </cell>
          <cell r="AI2452">
            <v>0</v>
          </cell>
          <cell r="AJ2452">
            <v>0</v>
          </cell>
          <cell r="AK2452">
            <v>0</v>
          </cell>
          <cell r="AL2452">
            <v>0</v>
          </cell>
          <cell r="AM2452">
            <v>0</v>
          </cell>
          <cell r="AN2452">
            <v>0</v>
          </cell>
          <cell r="AO2452">
            <v>0</v>
          </cell>
          <cell r="AP2452">
            <v>0</v>
          </cell>
          <cell r="AQ2452">
            <v>0</v>
          </cell>
          <cell r="AR2452">
            <v>0</v>
          </cell>
          <cell r="AS2452">
            <v>0</v>
          </cell>
          <cell r="AT2452">
            <v>0</v>
          </cell>
          <cell r="AU2452">
            <v>0</v>
          </cell>
          <cell r="AV2452">
            <v>0</v>
          </cell>
          <cell r="AW2452">
            <v>0</v>
          </cell>
          <cell r="AX2452">
            <v>0</v>
          </cell>
          <cell r="AY2452">
            <v>0</v>
          </cell>
          <cell r="AZ2452">
            <v>0</v>
          </cell>
          <cell r="BA2452">
            <v>0</v>
          </cell>
          <cell r="BB2452">
            <v>0</v>
          </cell>
          <cell r="BC2452">
            <v>0</v>
          </cell>
          <cell r="BD2452">
            <v>0</v>
          </cell>
          <cell r="BE2452">
            <v>0</v>
          </cell>
          <cell r="BF2452">
            <v>0</v>
          </cell>
          <cell r="BG2452">
            <v>25578</v>
          </cell>
          <cell r="BH2452">
            <v>46</v>
          </cell>
          <cell r="BI2452">
            <v>1</v>
          </cell>
          <cell r="BJ2452">
            <v>47492</v>
          </cell>
          <cell r="BK2452" t="str">
            <v>41 - 45 yrs</v>
          </cell>
          <cell r="BL2452" t="str">
            <v>Married</v>
          </cell>
          <cell r="BM2452">
            <v>3</v>
          </cell>
          <cell r="BN2452" t="str">
            <v>Flat No. 104, New Horizon CHS ltd., Plot No. 1,2,3, Sector - 46, Seawoods, Nerul</v>
          </cell>
          <cell r="BO2452" t="str">
            <v>Navi Mumbai</v>
          </cell>
          <cell r="BP2452" t="str">
            <v>Maharashtra</v>
          </cell>
          <cell r="BQ2452">
            <v>400706</v>
          </cell>
          <cell r="BR2452" t="str">
            <v>B.Com</v>
          </cell>
          <cell r="BS2452">
            <v>0</v>
          </cell>
          <cell r="BT2452">
            <v>0</v>
          </cell>
          <cell r="BU2452" t="str">
            <v>Chemspec Chemicals Pvt Ltd</v>
          </cell>
          <cell r="BV2452">
            <v>0</v>
          </cell>
          <cell r="BW2452">
            <v>0</v>
          </cell>
          <cell r="BX2452">
            <v>0</v>
          </cell>
          <cell r="BY2452">
            <v>0</v>
          </cell>
          <cell r="BZ2452">
            <v>0</v>
          </cell>
          <cell r="CA2452">
            <v>0</v>
          </cell>
          <cell r="CB2452">
            <v>0</v>
          </cell>
          <cell r="CC2452">
            <v>0</v>
          </cell>
          <cell r="CD2452" t="str">
            <v>A+</v>
          </cell>
          <cell r="CE2452" t="str">
            <v>AAKPC6700B</v>
          </cell>
          <cell r="CF2452" t="str">
            <v>Riju Mukherjee</v>
          </cell>
          <cell r="CG2452" t="str">
            <v>Riju Mukherjee</v>
          </cell>
        </row>
        <row r="2453">
          <cell r="B2453">
            <v>10003399</v>
          </cell>
          <cell r="C2453" t="str">
            <v>Active</v>
          </cell>
          <cell r="D2453">
            <v>1010322999</v>
          </cell>
          <cell r="E2453" t="str">
            <v>TALOJA-QUALITY</v>
          </cell>
          <cell r="F2453" t="str">
            <v>1010300439</v>
          </cell>
          <cell r="G2453" t="str">
            <v>NA</v>
          </cell>
          <cell r="H2453" t="str">
            <v>M</v>
          </cell>
          <cell r="I2453" t="str">
            <v>Vikas</v>
          </cell>
          <cell r="J2453" t="str">
            <v>Bhalerao</v>
          </cell>
          <cell r="K2453" t="str">
            <v>Ramdas</v>
          </cell>
          <cell r="L2453" t="str">
            <v>Executive</v>
          </cell>
          <cell r="M2453" t="str">
            <v>Quality Control</v>
          </cell>
          <cell r="N2453" t="str">
            <v>Core</v>
          </cell>
          <cell r="O2453">
            <v>0</v>
          </cell>
          <cell r="P2453" t="str">
            <v>Oleo Manufacturing</v>
          </cell>
          <cell r="Q2453">
            <v>0</v>
          </cell>
          <cell r="R2453" t="str">
            <v>Oleochemicals</v>
          </cell>
          <cell r="S2453" t="str">
            <v>JMC</v>
          </cell>
          <cell r="T2453" t="str">
            <v>EG</v>
          </cell>
          <cell r="U2453" t="str">
            <v>Taloja</v>
          </cell>
          <cell r="V2453" t="str">
            <v>Taloja</v>
          </cell>
          <cell r="W2453">
            <v>41944</v>
          </cell>
          <cell r="X2453">
            <v>41944</v>
          </cell>
          <cell r="Y2453">
            <v>8</v>
          </cell>
          <cell r="Z2453">
            <v>1.2946073414510466</v>
          </cell>
          <cell r="AA2453">
            <v>9.2946073414510462</v>
          </cell>
          <cell r="AB2453">
            <v>0</v>
          </cell>
          <cell r="AC2453">
            <v>0</v>
          </cell>
          <cell r="AD2453">
            <v>42125</v>
          </cell>
          <cell r="AE2453">
            <v>0</v>
          </cell>
          <cell r="AF2453">
            <v>42125</v>
          </cell>
          <cell r="AG2453">
            <v>0</v>
          </cell>
          <cell r="AH2453">
            <v>0</v>
          </cell>
          <cell r="AI2453">
            <v>0</v>
          </cell>
          <cell r="AJ2453">
            <v>0</v>
          </cell>
          <cell r="AK2453">
            <v>0</v>
          </cell>
          <cell r="AL2453">
            <v>0</v>
          </cell>
          <cell r="AM2453">
            <v>0</v>
          </cell>
          <cell r="AN2453">
            <v>0</v>
          </cell>
          <cell r="AO2453">
            <v>0</v>
          </cell>
          <cell r="AP2453">
            <v>0</v>
          </cell>
          <cell r="AQ2453">
            <v>0</v>
          </cell>
          <cell r="AR2453">
            <v>0</v>
          </cell>
          <cell r="AS2453">
            <v>0</v>
          </cell>
          <cell r="AT2453">
            <v>0</v>
          </cell>
          <cell r="AU2453">
            <v>0</v>
          </cell>
          <cell r="AV2453">
            <v>0</v>
          </cell>
          <cell r="AW2453">
            <v>0</v>
          </cell>
          <cell r="AX2453">
            <v>0</v>
          </cell>
          <cell r="AY2453">
            <v>0</v>
          </cell>
          <cell r="AZ2453">
            <v>0</v>
          </cell>
          <cell r="BA2453">
            <v>0</v>
          </cell>
          <cell r="BB2453">
            <v>0</v>
          </cell>
          <cell r="BC2453">
            <v>0</v>
          </cell>
          <cell r="BD2453">
            <v>0</v>
          </cell>
          <cell r="BE2453">
            <v>0</v>
          </cell>
          <cell r="BF2453">
            <v>0</v>
          </cell>
          <cell r="BG2453">
            <v>30941</v>
          </cell>
          <cell r="BH2453">
            <v>31</v>
          </cell>
          <cell r="BI2453">
            <v>5</v>
          </cell>
          <cell r="BJ2453">
            <v>52855</v>
          </cell>
          <cell r="BK2453" t="str">
            <v>31 - 35 yrs</v>
          </cell>
          <cell r="BL2453" t="str">
            <v>Married</v>
          </cell>
          <cell r="BM2453">
            <v>3</v>
          </cell>
          <cell r="BN2453" t="str">
            <v>R. No. 1862 B, Ganesh Kripa, Mahatma Phule Nagar, Mohone</v>
          </cell>
          <cell r="BO2453" t="str">
            <v>Kalyan</v>
          </cell>
          <cell r="BP2453" t="str">
            <v>Maharashtra</v>
          </cell>
          <cell r="BQ2453">
            <v>421102</v>
          </cell>
          <cell r="BR2453" t="str">
            <v>B.Sc(Microbiology)</v>
          </cell>
          <cell r="BS2453">
            <v>0</v>
          </cell>
          <cell r="BT2453" t="str">
            <v>Diploma in Analytical Chemistry</v>
          </cell>
          <cell r="BU2453" t="str">
            <v>Doctor’s analytical Laboratory P Ltd</v>
          </cell>
          <cell r="BV2453">
            <v>0</v>
          </cell>
          <cell r="BW2453">
            <v>0</v>
          </cell>
          <cell r="BX2453">
            <v>0</v>
          </cell>
          <cell r="BY2453">
            <v>0</v>
          </cell>
          <cell r="BZ2453">
            <v>0</v>
          </cell>
          <cell r="CA2453">
            <v>0</v>
          </cell>
          <cell r="CB2453">
            <v>0</v>
          </cell>
          <cell r="CC2453">
            <v>0</v>
          </cell>
          <cell r="CD2453" t="str">
            <v>A+</v>
          </cell>
          <cell r="CE2453" t="str">
            <v>APCPB6354H</v>
          </cell>
          <cell r="CF2453" t="str">
            <v>C.P.Unnikrishnan</v>
          </cell>
          <cell r="CG2453" t="str">
            <v>C.P. Unnikrishnan</v>
          </cell>
        </row>
        <row r="2454">
          <cell r="B2454">
            <v>10003398</v>
          </cell>
          <cell r="C2454" t="str">
            <v>Active</v>
          </cell>
          <cell r="D2454">
            <v>2011422999</v>
          </cell>
          <cell r="E2454" t="str">
            <v>BADDI-QUALITY</v>
          </cell>
          <cell r="F2454" t="str">
            <v>2011400338</v>
          </cell>
          <cell r="G2454" t="str">
            <v>B00729</v>
          </cell>
          <cell r="H2454" t="str">
            <v>M</v>
          </cell>
          <cell r="I2454" t="str">
            <v>Sandeep</v>
          </cell>
          <cell r="J2454" t="str">
            <v>Singh</v>
          </cell>
          <cell r="K2454" t="str">
            <v>Kumar</v>
          </cell>
          <cell r="L2454" t="str">
            <v>Chemist</v>
          </cell>
          <cell r="M2454" t="str">
            <v>Quality Control</v>
          </cell>
          <cell r="N2454" t="str">
            <v>Core</v>
          </cell>
          <cell r="O2454" t="str">
            <v>In line Process Quality Check</v>
          </cell>
          <cell r="P2454" t="str">
            <v>PCP Manufacturing</v>
          </cell>
          <cell r="Q2454">
            <v>0</v>
          </cell>
          <cell r="R2454" t="str">
            <v>Personal Care Products</v>
          </cell>
          <cell r="S2454" t="str">
            <v>OC</v>
          </cell>
          <cell r="T2454" t="str">
            <v>S1</v>
          </cell>
          <cell r="U2454" t="str">
            <v>Baddi</v>
          </cell>
          <cell r="V2454" t="str">
            <v>Baddi</v>
          </cell>
          <cell r="W2454">
            <v>41942</v>
          </cell>
          <cell r="X2454">
            <v>41942</v>
          </cell>
          <cell r="Y2454">
            <v>0</v>
          </cell>
          <cell r="Z2454">
            <v>1.3000867935058411</v>
          </cell>
          <cell r="AA2454">
            <v>1.3000867935058411</v>
          </cell>
          <cell r="AB2454">
            <v>0</v>
          </cell>
          <cell r="AC2454">
            <v>0</v>
          </cell>
          <cell r="AD2454">
            <v>42489</v>
          </cell>
          <cell r="AE2454">
            <v>0</v>
          </cell>
          <cell r="AF2454">
            <v>42338</v>
          </cell>
          <cell r="AG2454">
            <v>0</v>
          </cell>
          <cell r="AH2454">
            <v>0</v>
          </cell>
          <cell r="AI2454">
            <v>0</v>
          </cell>
          <cell r="AJ2454">
            <v>0</v>
          </cell>
          <cell r="AK2454">
            <v>0</v>
          </cell>
          <cell r="AL2454">
            <v>0</v>
          </cell>
          <cell r="AM2454">
            <v>0</v>
          </cell>
          <cell r="AN2454">
            <v>0</v>
          </cell>
          <cell r="AO2454">
            <v>0</v>
          </cell>
          <cell r="AP2454">
            <v>0</v>
          </cell>
          <cell r="AQ2454">
            <v>0</v>
          </cell>
          <cell r="AR2454">
            <v>0</v>
          </cell>
          <cell r="AS2454">
            <v>0</v>
          </cell>
          <cell r="AT2454">
            <v>0</v>
          </cell>
          <cell r="AU2454">
            <v>0</v>
          </cell>
          <cell r="AV2454">
            <v>0</v>
          </cell>
          <cell r="AW2454">
            <v>0</v>
          </cell>
          <cell r="AX2454">
            <v>0</v>
          </cell>
          <cell r="AY2454">
            <v>0</v>
          </cell>
          <cell r="AZ2454">
            <v>0</v>
          </cell>
          <cell r="BA2454">
            <v>0</v>
          </cell>
          <cell r="BB2454">
            <v>0</v>
          </cell>
          <cell r="BC2454">
            <v>0</v>
          </cell>
          <cell r="BD2454">
            <v>0</v>
          </cell>
          <cell r="BE2454">
            <v>0</v>
          </cell>
          <cell r="BF2454">
            <v>0</v>
          </cell>
          <cell r="BG2454">
            <v>32874</v>
          </cell>
          <cell r="BH2454">
            <v>26</v>
          </cell>
          <cell r="BI2454">
            <v>1</v>
          </cell>
          <cell r="BJ2454">
            <v>54788</v>
          </cell>
          <cell r="BK2454" t="str">
            <v>Less than and equal to 30 yrs</v>
          </cell>
          <cell r="BL2454" t="str">
            <v>Unmarried</v>
          </cell>
          <cell r="BM2454">
            <v>0</v>
          </cell>
          <cell r="BN2454" t="str">
            <v>VPO: Chewar, Tehsil: Lalgang</v>
          </cell>
          <cell r="BO2454" t="str">
            <v>Azamgarh</v>
          </cell>
          <cell r="BP2454" t="str">
            <v>Uttar Pradesh</v>
          </cell>
          <cell r="BQ2454">
            <v>276201</v>
          </cell>
          <cell r="BR2454" t="str">
            <v>B.sc (Medical)</v>
          </cell>
          <cell r="BS2454">
            <v>0</v>
          </cell>
          <cell r="BT2454">
            <v>0</v>
          </cell>
          <cell r="BU2454">
            <v>0</v>
          </cell>
          <cell r="BV2454">
            <v>0</v>
          </cell>
          <cell r="BW2454">
            <v>0</v>
          </cell>
          <cell r="BX2454">
            <v>0</v>
          </cell>
          <cell r="BY2454">
            <v>0</v>
          </cell>
          <cell r="BZ2454">
            <v>0</v>
          </cell>
          <cell r="CA2454">
            <v>0</v>
          </cell>
          <cell r="CB2454">
            <v>0</v>
          </cell>
          <cell r="CC2454">
            <v>0</v>
          </cell>
          <cell r="CD2454">
            <v>0</v>
          </cell>
          <cell r="CE2454" t="str">
            <v>EYQPS1013B</v>
          </cell>
          <cell r="CF2454" t="str">
            <v>Sandeep Agarwal</v>
          </cell>
          <cell r="CG2454" t="str">
            <v>Sandeep Agarwal</v>
          </cell>
        </row>
        <row r="2455">
          <cell r="B2455">
            <v>10002682</v>
          </cell>
          <cell r="C2455" t="str">
            <v>Inactive</v>
          </cell>
          <cell r="D2455">
            <v>0</v>
          </cell>
          <cell r="E2455">
            <v>0</v>
          </cell>
          <cell r="F2455" t="str">
            <v>1010300366</v>
          </cell>
          <cell r="G2455" t="str">
            <v>04/0558</v>
          </cell>
          <cell r="H2455" t="str">
            <v>M</v>
          </cell>
          <cell r="I2455" t="str">
            <v xml:space="preserve">Ranjeet </v>
          </cell>
          <cell r="J2455" t="str">
            <v>Powar</v>
          </cell>
          <cell r="K2455" t="str">
            <v>Sattapa</v>
          </cell>
          <cell r="L2455" t="str">
            <v>Executive</v>
          </cell>
          <cell r="M2455" t="str">
            <v>Production</v>
          </cell>
          <cell r="N2455">
            <v>0</v>
          </cell>
          <cell r="O2455" t="str">
            <v>Fatty Alcohol</v>
          </cell>
          <cell r="P2455" t="str">
            <v>Oleo Manufacturing</v>
          </cell>
          <cell r="Q2455">
            <v>0</v>
          </cell>
          <cell r="R2455" t="str">
            <v>Oleochemicals</v>
          </cell>
          <cell r="S2455" t="str">
            <v>JMC</v>
          </cell>
          <cell r="T2455" t="str">
            <v>EG</v>
          </cell>
          <cell r="U2455" t="str">
            <v>Taloja</v>
          </cell>
          <cell r="V2455" t="str">
            <v>Taloja</v>
          </cell>
          <cell r="W2455">
            <v>41092</v>
          </cell>
          <cell r="X2455">
            <v>41091</v>
          </cell>
          <cell r="Y2455">
            <v>0</v>
          </cell>
          <cell r="Z2455">
            <v>3.6288539171106047</v>
          </cell>
          <cell r="AA2455">
            <v>3.6288539171106047</v>
          </cell>
          <cell r="AB2455">
            <v>41457</v>
          </cell>
          <cell r="AC2455">
            <v>41456</v>
          </cell>
          <cell r="AD2455">
            <v>41640</v>
          </cell>
          <cell r="AE2455">
            <v>0</v>
          </cell>
          <cell r="AF2455">
            <v>41640</v>
          </cell>
          <cell r="AG2455">
            <v>0</v>
          </cell>
          <cell r="AH2455">
            <v>0</v>
          </cell>
          <cell r="AI2455">
            <v>0</v>
          </cell>
          <cell r="AJ2455">
            <v>0</v>
          </cell>
          <cell r="AK2455">
            <v>0</v>
          </cell>
          <cell r="AL2455">
            <v>0</v>
          </cell>
          <cell r="AM2455">
            <v>0</v>
          </cell>
          <cell r="AN2455">
            <v>0</v>
          </cell>
          <cell r="AO2455">
            <v>0</v>
          </cell>
          <cell r="AP2455">
            <v>0</v>
          </cell>
          <cell r="AQ2455">
            <v>0</v>
          </cell>
          <cell r="AR2455" t="str">
            <v>GET</v>
          </cell>
          <cell r="AS2455" t="str">
            <v>Fatty Alchohol</v>
          </cell>
          <cell r="AT2455">
            <v>41456</v>
          </cell>
          <cell r="AU2455">
            <v>0</v>
          </cell>
          <cell r="AV2455" t="str">
            <v>Executive</v>
          </cell>
          <cell r="AW2455">
            <v>0</v>
          </cell>
          <cell r="AX2455">
            <v>0</v>
          </cell>
          <cell r="AY2455">
            <v>0</v>
          </cell>
          <cell r="AZ2455">
            <v>0</v>
          </cell>
          <cell r="BA2455">
            <v>0</v>
          </cell>
          <cell r="BB2455">
            <v>0</v>
          </cell>
          <cell r="BC2455">
            <v>0</v>
          </cell>
          <cell r="BD2455">
            <v>0</v>
          </cell>
          <cell r="BE2455">
            <v>0</v>
          </cell>
          <cell r="BF2455">
            <v>0</v>
          </cell>
          <cell r="BG2455">
            <v>32956</v>
          </cell>
          <cell r="BH2455">
            <v>25</v>
          </cell>
          <cell r="BI2455">
            <v>10</v>
          </cell>
          <cell r="BJ2455">
            <v>54870</v>
          </cell>
          <cell r="BK2455" t="str">
            <v>Less than 30 yrs and equal to 30 yrs</v>
          </cell>
          <cell r="BL2455" t="str">
            <v>Unmarried</v>
          </cell>
          <cell r="BM2455">
            <v>2</v>
          </cell>
          <cell r="BN2455" t="str">
            <v>926, A Ward, Plot No.17, Kedar Park,Saneguruji Vasahat</v>
          </cell>
          <cell r="BO2455" t="str">
            <v>Kolhapur</v>
          </cell>
          <cell r="BP2455">
            <v>0</v>
          </cell>
          <cell r="BQ2455">
            <v>416012</v>
          </cell>
          <cell r="BR2455" t="str">
            <v>B.E (Chemical)</v>
          </cell>
          <cell r="BS2455">
            <v>0</v>
          </cell>
          <cell r="BT2455">
            <v>0</v>
          </cell>
          <cell r="BU2455" t="str">
            <v>Fresher</v>
          </cell>
          <cell r="BV2455">
            <v>42082</v>
          </cell>
          <cell r="BW2455">
            <v>42064</v>
          </cell>
          <cell r="BX2455">
            <v>42053</v>
          </cell>
          <cell r="BY2455" t="str">
            <v>Higher Compensation</v>
          </cell>
          <cell r="BZ2455" t="str">
            <v>Resignation</v>
          </cell>
          <cell r="CA2455">
            <v>0</v>
          </cell>
          <cell r="CB2455" t="str">
            <v>Voluntary</v>
          </cell>
          <cell r="CC2455">
            <v>0</v>
          </cell>
          <cell r="CD2455">
            <v>0</v>
          </cell>
          <cell r="CE2455" t="str">
            <v>BRJPP8383E</v>
          </cell>
          <cell r="CF2455" t="str">
            <v>Rajesh R. Dighe</v>
          </cell>
          <cell r="CG2455" t="str">
            <v>Rajendra Jain</v>
          </cell>
        </row>
        <row r="2456">
          <cell r="B2456">
            <v>10003387</v>
          </cell>
          <cell r="C2456" t="str">
            <v>Active</v>
          </cell>
          <cell r="D2456">
            <v>2011299999</v>
          </cell>
          <cell r="E2456" t="str">
            <v>DAMAN-COMMON</v>
          </cell>
          <cell r="F2456" t="str">
            <v>2011200145</v>
          </cell>
          <cell r="G2456" t="str">
            <v>NA</v>
          </cell>
          <cell r="H2456" t="str">
            <v>M</v>
          </cell>
          <cell r="I2456" t="str">
            <v>Dinesh</v>
          </cell>
          <cell r="J2456" t="str">
            <v>Kabra</v>
          </cell>
          <cell r="K2456" t="str">
            <v>Devi Prasad</v>
          </cell>
          <cell r="L2456" t="str">
            <v>General Manager</v>
          </cell>
          <cell r="M2456" t="str">
            <v>Operations</v>
          </cell>
          <cell r="N2456" t="str">
            <v>Core</v>
          </cell>
          <cell r="O2456">
            <v>0</v>
          </cell>
          <cell r="P2456" t="str">
            <v>PCP Manufacturing</v>
          </cell>
          <cell r="Q2456">
            <v>0</v>
          </cell>
          <cell r="R2456" t="str">
            <v>Personal Care Products</v>
          </cell>
          <cell r="S2456" t="str">
            <v>SMC</v>
          </cell>
          <cell r="T2456" t="str">
            <v>EG-6</v>
          </cell>
          <cell r="U2456" t="str">
            <v>Daman</v>
          </cell>
          <cell r="V2456" t="str">
            <v>Corporate</v>
          </cell>
          <cell r="W2456">
            <v>41912</v>
          </cell>
          <cell r="X2456">
            <v>41896</v>
          </cell>
          <cell r="Y2456">
            <v>21</v>
          </cell>
          <cell r="Z2456">
            <v>1.3822785746448512</v>
          </cell>
          <cell r="AA2456">
            <v>22.38227857464485</v>
          </cell>
          <cell r="AB2456">
            <v>0</v>
          </cell>
          <cell r="AC2456">
            <v>0</v>
          </cell>
          <cell r="AD2456">
            <v>42095</v>
          </cell>
          <cell r="AE2456">
            <v>0</v>
          </cell>
          <cell r="AF2456">
            <v>42095</v>
          </cell>
          <cell r="AG2456">
            <v>0</v>
          </cell>
          <cell r="AH2456">
            <v>0</v>
          </cell>
          <cell r="AI2456">
            <v>0</v>
          </cell>
          <cell r="AJ2456">
            <v>0</v>
          </cell>
          <cell r="AK2456">
            <v>0</v>
          </cell>
          <cell r="AL2456">
            <v>0</v>
          </cell>
          <cell r="AM2456">
            <v>0</v>
          </cell>
          <cell r="AN2456">
            <v>0</v>
          </cell>
          <cell r="AO2456">
            <v>0</v>
          </cell>
          <cell r="AP2456">
            <v>0</v>
          </cell>
          <cell r="AQ2456">
            <v>0</v>
          </cell>
          <cell r="AR2456">
            <v>0</v>
          </cell>
          <cell r="AS2456">
            <v>0</v>
          </cell>
          <cell r="AT2456">
            <v>0</v>
          </cell>
          <cell r="AU2456">
            <v>0</v>
          </cell>
          <cell r="AV2456">
            <v>0</v>
          </cell>
          <cell r="AW2456">
            <v>0</v>
          </cell>
          <cell r="AX2456">
            <v>0</v>
          </cell>
          <cell r="AY2456">
            <v>0</v>
          </cell>
          <cell r="AZ2456">
            <v>0</v>
          </cell>
          <cell r="BA2456">
            <v>0</v>
          </cell>
          <cell r="BB2456">
            <v>0</v>
          </cell>
          <cell r="BC2456">
            <v>0</v>
          </cell>
          <cell r="BD2456">
            <v>0</v>
          </cell>
          <cell r="BE2456">
            <v>0</v>
          </cell>
          <cell r="BF2456">
            <v>0</v>
          </cell>
          <cell r="BG2456">
            <v>25065</v>
          </cell>
          <cell r="BH2456">
            <v>47</v>
          </cell>
          <cell r="BI2456">
            <v>6</v>
          </cell>
          <cell r="BJ2456">
            <v>46979</v>
          </cell>
          <cell r="BK2456" t="str">
            <v>46 - 50 yrs</v>
          </cell>
          <cell r="BL2456" t="str">
            <v>Married</v>
          </cell>
          <cell r="BM2456">
            <v>2</v>
          </cell>
          <cell r="BN2456" t="str">
            <v>4/1, H162A, 1050/2, Chhayanut Society, Calcutta Green,</v>
          </cell>
          <cell r="BO2456" t="str">
            <v>Kolkata</v>
          </cell>
          <cell r="BP2456" t="str">
            <v>West Bengal</v>
          </cell>
          <cell r="BQ2456">
            <v>700075</v>
          </cell>
          <cell r="BR2456" t="str">
            <v>B.Tech(Chemical)</v>
          </cell>
          <cell r="BS2456" t="str">
            <v>M.Tech</v>
          </cell>
          <cell r="BT2456">
            <v>0</v>
          </cell>
          <cell r="BU2456" t="str">
            <v>Emami Limited</v>
          </cell>
          <cell r="BV2456">
            <v>0</v>
          </cell>
          <cell r="BW2456">
            <v>0</v>
          </cell>
          <cell r="BX2456">
            <v>0</v>
          </cell>
          <cell r="BY2456">
            <v>0</v>
          </cell>
          <cell r="BZ2456">
            <v>0</v>
          </cell>
          <cell r="CA2456">
            <v>0</v>
          </cell>
          <cell r="CB2456">
            <v>0</v>
          </cell>
          <cell r="CC2456">
            <v>0</v>
          </cell>
          <cell r="CD2456" t="str">
            <v>O+</v>
          </cell>
          <cell r="CE2456" t="str">
            <v>AJRPK0600L</v>
          </cell>
          <cell r="CF2456" t="str">
            <v>Sunil Singh</v>
          </cell>
          <cell r="CG2456" t="str">
            <v>Sunil Singh</v>
          </cell>
        </row>
        <row r="2457">
          <cell r="B2457">
            <v>10003385</v>
          </cell>
          <cell r="C2457" t="str">
            <v>Active</v>
          </cell>
          <cell r="D2457">
            <v>2011418140</v>
          </cell>
          <cell r="E2457" t="str">
            <v>BADDI - SAPONIFICATION</v>
          </cell>
          <cell r="F2457" t="str">
            <v>2011400337</v>
          </cell>
          <cell r="G2457" t="str">
            <v>B00728</v>
          </cell>
          <cell r="H2457" t="str">
            <v>M</v>
          </cell>
          <cell r="I2457" t="str">
            <v>Ravinder</v>
          </cell>
          <cell r="J2457" t="str">
            <v>Singh</v>
          </cell>
          <cell r="K2457">
            <v>0</v>
          </cell>
          <cell r="L2457" t="str">
            <v>Operator</v>
          </cell>
          <cell r="M2457" t="str">
            <v>Production</v>
          </cell>
          <cell r="N2457" t="str">
            <v>Core</v>
          </cell>
          <cell r="O2457" t="str">
            <v>Soap Noodles</v>
          </cell>
          <cell r="P2457" t="str">
            <v>PCP Manufacturing</v>
          </cell>
          <cell r="Q2457">
            <v>0</v>
          </cell>
          <cell r="R2457" t="str">
            <v>Personal Care Products</v>
          </cell>
          <cell r="S2457" t="str">
            <v>Associate</v>
          </cell>
          <cell r="T2457" t="str">
            <v>A1</v>
          </cell>
          <cell r="U2457" t="str">
            <v>Baddi</v>
          </cell>
          <cell r="V2457" t="str">
            <v>Baddi</v>
          </cell>
          <cell r="W2457">
            <v>41905</v>
          </cell>
          <cell r="X2457">
            <v>41896</v>
          </cell>
          <cell r="Y2457">
            <v>10</v>
          </cell>
          <cell r="Z2457">
            <v>1.4014566565195397</v>
          </cell>
          <cell r="AA2457">
            <v>11.401456656519539</v>
          </cell>
          <cell r="AB2457">
            <v>0</v>
          </cell>
          <cell r="AC2457">
            <v>0</v>
          </cell>
          <cell r="AD2457">
            <v>546</v>
          </cell>
          <cell r="AE2457">
            <v>0</v>
          </cell>
          <cell r="AF2457">
            <v>0</v>
          </cell>
          <cell r="AG2457">
            <v>0</v>
          </cell>
          <cell r="AH2457">
            <v>0</v>
          </cell>
          <cell r="AI2457">
            <v>0</v>
          </cell>
          <cell r="AJ2457">
            <v>0</v>
          </cell>
          <cell r="AK2457">
            <v>0</v>
          </cell>
          <cell r="AL2457">
            <v>0</v>
          </cell>
          <cell r="AM2457">
            <v>0</v>
          </cell>
          <cell r="AN2457">
            <v>0</v>
          </cell>
          <cell r="AO2457">
            <v>0</v>
          </cell>
          <cell r="AP2457">
            <v>0</v>
          </cell>
          <cell r="AQ2457">
            <v>0</v>
          </cell>
          <cell r="AR2457">
            <v>0</v>
          </cell>
          <cell r="AS2457">
            <v>0</v>
          </cell>
          <cell r="AT2457">
            <v>0</v>
          </cell>
          <cell r="AU2457">
            <v>0</v>
          </cell>
          <cell r="AV2457">
            <v>0</v>
          </cell>
          <cell r="AW2457">
            <v>0</v>
          </cell>
          <cell r="AX2457">
            <v>0</v>
          </cell>
          <cell r="AY2457">
            <v>0</v>
          </cell>
          <cell r="AZ2457">
            <v>0</v>
          </cell>
          <cell r="BA2457">
            <v>0</v>
          </cell>
          <cell r="BB2457">
            <v>0</v>
          </cell>
          <cell r="BC2457">
            <v>0</v>
          </cell>
          <cell r="BD2457">
            <v>0</v>
          </cell>
          <cell r="BE2457">
            <v>0</v>
          </cell>
          <cell r="BF2457">
            <v>0</v>
          </cell>
          <cell r="BG2457">
            <v>28834</v>
          </cell>
          <cell r="BH2457">
            <v>37</v>
          </cell>
          <cell r="BI2457">
            <v>2</v>
          </cell>
          <cell r="BJ2457">
            <v>50748</v>
          </cell>
          <cell r="BK2457" t="str">
            <v>36 - 40 yrs</v>
          </cell>
          <cell r="BL2457" t="str">
            <v>Married</v>
          </cell>
          <cell r="BM2457">
            <v>5</v>
          </cell>
          <cell r="BN2457" t="str">
            <v xml:space="preserve">Vill; Jagatpur, PO; Joghon, </v>
          </cell>
          <cell r="BO2457" t="str">
            <v>Nalagarh</v>
          </cell>
          <cell r="BP2457" t="str">
            <v>Himachal Pradesh</v>
          </cell>
          <cell r="BQ2457">
            <v>174101</v>
          </cell>
          <cell r="BR2457" t="str">
            <v>12th</v>
          </cell>
          <cell r="BS2457">
            <v>0</v>
          </cell>
          <cell r="BT2457">
            <v>0</v>
          </cell>
          <cell r="BU2457" t="str">
            <v>Wipro Ltd</v>
          </cell>
          <cell r="BV2457">
            <v>0</v>
          </cell>
          <cell r="BW2457">
            <v>0</v>
          </cell>
          <cell r="BX2457">
            <v>0</v>
          </cell>
          <cell r="BY2457">
            <v>0</v>
          </cell>
          <cell r="BZ2457">
            <v>0</v>
          </cell>
          <cell r="CA2457">
            <v>0</v>
          </cell>
          <cell r="CB2457">
            <v>0</v>
          </cell>
          <cell r="CC2457">
            <v>0</v>
          </cell>
          <cell r="CD2457" t="str">
            <v>O+</v>
          </cell>
          <cell r="CE2457" t="str">
            <v>FTWPS7840Q</v>
          </cell>
          <cell r="CF2457" t="str">
            <v>Umesh Thakur</v>
          </cell>
          <cell r="CG2457" t="str">
            <v>Umesh Thakur</v>
          </cell>
        </row>
        <row r="2458">
          <cell r="B2458">
            <v>10003380</v>
          </cell>
          <cell r="C2458" t="str">
            <v>Active</v>
          </cell>
          <cell r="D2458">
            <v>2519904999</v>
          </cell>
          <cell r="E2458" t="str">
            <v>COB-MARKETING</v>
          </cell>
          <cell r="F2458" t="str">
            <v>2519900017</v>
          </cell>
          <cell r="G2458" t="str">
            <v>NA</v>
          </cell>
          <cell r="H2458" t="str">
            <v>F</v>
          </cell>
          <cell r="I2458" t="str">
            <v>Tejal</v>
          </cell>
          <cell r="J2458" t="str">
            <v>Shende</v>
          </cell>
          <cell r="K2458" t="str">
            <v>Avinash</v>
          </cell>
          <cell r="L2458" t="str">
            <v>Assistant Manager</v>
          </cell>
          <cell r="M2458" t="str">
            <v>Marketing</v>
          </cell>
          <cell r="N2458" t="str">
            <v>Core</v>
          </cell>
          <cell r="O2458">
            <v>0</v>
          </cell>
          <cell r="P2458" t="str">
            <v>Consumer Products Division Marketing</v>
          </cell>
          <cell r="Q2458">
            <v>0</v>
          </cell>
          <cell r="R2458" t="str">
            <v>Consumer Products Division</v>
          </cell>
          <cell r="S2458" t="str">
            <v>JMC</v>
          </cell>
          <cell r="T2458" t="str">
            <v>EG-1</v>
          </cell>
          <cell r="U2458" t="str">
            <v>Corporate</v>
          </cell>
          <cell r="V2458" t="str">
            <v>Corporate</v>
          </cell>
          <cell r="W2458">
            <v>41904</v>
          </cell>
          <cell r="X2458">
            <v>41896</v>
          </cell>
          <cell r="Y2458">
            <v>4</v>
          </cell>
          <cell r="Z2458">
            <v>1.404196382546937</v>
          </cell>
          <cell r="AA2458">
            <v>5.404196382546937</v>
          </cell>
          <cell r="AB2458">
            <v>0</v>
          </cell>
          <cell r="AC2458">
            <v>0</v>
          </cell>
          <cell r="AD2458">
            <v>42095</v>
          </cell>
          <cell r="AE2458">
            <v>0</v>
          </cell>
          <cell r="AF2458">
            <v>42095</v>
          </cell>
          <cell r="AG2458">
            <v>0</v>
          </cell>
          <cell r="AH2458">
            <v>0</v>
          </cell>
          <cell r="AI2458">
            <v>0</v>
          </cell>
          <cell r="AJ2458">
            <v>0</v>
          </cell>
          <cell r="AK2458">
            <v>0</v>
          </cell>
          <cell r="AL2458">
            <v>0</v>
          </cell>
          <cell r="AM2458">
            <v>0</v>
          </cell>
          <cell r="AN2458">
            <v>0</v>
          </cell>
          <cell r="AO2458">
            <v>0</v>
          </cell>
          <cell r="AP2458">
            <v>0</v>
          </cell>
          <cell r="AQ2458">
            <v>0</v>
          </cell>
          <cell r="AR2458">
            <v>0</v>
          </cell>
          <cell r="AS2458">
            <v>0</v>
          </cell>
          <cell r="AT2458">
            <v>0</v>
          </cell>
          <cell r="AU2458">
            <v>0</v>
          </cell>
          <cell r="AV2458">
            <v>0</v>
          </cell>
          <cell r="AW2458">
            <v>0</v>
          </cell>
          <cell r="AX2458">
            <v>0</v>
          </cell>
          <cell r="AY2458">
            <v>0</v>
          </cell>
          <cell r="AZ2458">
            <v>0</v>
          </cell>
          <cell r="BA2458">
            <v>0</v>
          </cell>
          <cell r="BB2458">
            <v>0</v>
          </cell>
          <cell r="BC2458">
            <v>0</v>
          </cell>
          <cell r="BD2458">
            <v>0</v>
          </cell>
          <cell r="BE2458">
            <v>0</v>
          </cell>
          <cell r="BF2458">
            <v>0</v>
          </cell>
          <cell r="BG2458">
            <v>31535</v>
          </cell>
          <cell r="BH2458">
            <v>29</v>
          </cell>
          <cell r="BI2458">
            <v>9</v>
          </cell>
          <cell r="BJ2458">
            <v>53449</v>
          </cell>
          <cell r="BK2458" t="str">
            <v>Less than and equal to 30 yrs</v>
          </cell>
          <cell r="BL2458" t="str">
            <v>Unmarried</v>
          </cell>
          <cell r="BM2458">
            <v>0</v>
          </cell>
          <cell r="BN2458" t="str">
            <v>Iraisaa, A - 2302, Sector - 19, Plot No. 1, Off Palm Beach Road, Near Reliance Petrol Pump, Sanpada,</v>
          </cell>
          <cell r="BO2458" t="str">
            <v>Navi Mumbai</v>
          </cell>
          <cell r="BP2458" t="str">
            <v>Maharashtra</v>
          </cell>
          <cell r="BQ2458">
            <v>400705</v>
          </cell>
          <cell r="BR2458" t="str">
            <v>BE(EXTC)</v>
          </cell>
          <cell r="BS2458" t="str">
            <v>MMS(Marketing)</v>
          </cell>
          <cell r="BT2458">
            <v>0</v>
          </cell>
          <cell r="BU2458" t="str">
            <v>Sapat &amp; Compamy (Bombay) Pvt Ltd</v>
          </cell>
          <cell r="BV2458">
            <v>0</v>
          </cell>
          <cell r="BW2458">
            <v>0</v>
          </cell>
          <cell r="BX2458">
            <v>0</v>
          </cell>
          <cell r="BY2458">
            <v>0</v>
          </cell>
          <cell r="BZ2458">
            <v>0</v>
          </cell>
          <cell r="CA2458">
            <v>0</v>
          </cell>
          <cell r="CB2458">
            <v>0</v>
          </cell>
          <cell r="CC2458">
            <v>0</v>
          </cell>
          <cell r="CD2458" t="str">
            <v>A+</v>
          </cell>
          <cell r="CE2458" t="str">
            <v>BPUPS8292C</v>
          </cell>
          <cell r="CF2458" t="str">
            <v>Sunil Pande</v>
          </cell>
          <cell r="CG2458" t="str">
            <v>Sunil Pande</v>
          </cell>
        </row>
        <row r="2459">
          <cell r="B2459">
            <v>10002176</v>
          </cell>
          <cell r="C2459" t="str">
            <v>Inactive</v>
          </cell>
          <cell r="D2459">
            <v>2011299999</v>
          </cell>
          <cell r="E2459" t="str">
            <v>DAMAN-COMMON</v>
          </cell>
          <cell r="F2459" t="str">
            <v>2011200070</v>
          </cell>
          <cell r="G2459" t="str">
            <v>NA</v>
          </cell>
          <cell r="H2459" t="str">
            <v>M</v>
          </cell>
          <cell r="I2459" t="str">
            <v xml:space="preserve">Jayanti </v>
          </cell>
          <cell r="J2459" t="str">
            <v>Patel</v>
          </cell>
          <cell r="K2459" t="str">
            <v>Morarbhai</v>
          </cell>
          <cell r="L2459" t="str">
            <v>Assistant</v>
          </cell>
          <cell r="M2459" t="str">
            <v>Stores</v>
          </cell>
          <cell r="N2459">
            <v>0</v>
          </cell>
          <cell r="O2459">
            <v>0</v>
          </cell>
          <cell r="P2459" t="str">
            <v>PCP Manufacturing</v>
          </cell>
          <cell r="Q2459">
            <v>0</v>
          </cell>
          <cell r="R2459" t="str">
            <v>Personal Care Products</v>
          </cell>
          <cell r="S2459" t="str">
            <v>OC</v>
          </cell>
          <cell r="T2459" t="str">
            <v>S1</v>
          </cell>
          <cell r="U2459" t="str">
            <v>Daman</v>
          </cell>
          <cell r="V2459" t="str">
            <v>Daman</v>
          </cell>
          <cell r="W2459">
            <v>36739</v>
          </cell>
          <cell r="X2459">
            <v>36739</v>
          </cell>
          <cell r="Y2459">
            <v>11</v>
          </cell>
          <cell r="Z2459">
            <v>15.554881314370878</v>
          </cell>
          <cell r="AA2459">
            <v>26.554881314370878</v>
          </cell>
          <cell r="AB2459">
            <v>0</v>
          </cell>
          <cell r="AC2459">
            <v>0</v>
          </cell>
          <cell r="AD2459">
            <v>36920</v>
          </cell>
          <cell r="AE2459">
            <v>0</v>
          </cell>
          <cell r="AF2459">
            <v>36923</v>
          </cell>
          <cell r="AG2459">
            <v>0</v>
          </cell>
          <cell r="AH2459">
            <v>0</v>
          </cell>
          <cell r="AI2459">
            <v>0</v>
          </cell>
          <cell r="AJ2459">
            <v>0</v>
          </cell>
          <cell r="AK2459">
            <v>0</v>
          </cell>
          <cell r="AL2459">
            <v>0</v>
          </cell>
          <cell r="AM2459">
            <v>0</v>
          </cell>
          <cell r="AN2459">
            <v>0</v>
          </cell>
          <cell r="AO2459">
            <v>0</v>
          </cell>
          <cell r="AP2459">
            <v>0</v>
          </cell>
          <cell r="AQ2459">
            <v>0</v>
          </cell>
          <cell r="AR2459">
            <v>0</v>
          </cell>
          <cell r="AS2459">
            <v>0</v>
          </cell>
          <cell r="AT2459">
            <v>0</v>
          </cell>
          <cell r="AU2459">
            <v>0</v>
          </cell>
          <cell r="AV2459">
            <v>0</v>
          </cell>
          <cell r="AW2459">
            <v>0</v>
          </cell>
          <cell r="AX2459">
            <v>0</v>
          </cell>
          <cell r="AY2459">
            <v>0</v>
          </cell>
          <cell r="AZ2459">
            <v>0</v>
          </cell>
          <cell r="BA2459">
            <v>0</v>
          </cell>
          <cell r="BB2459">
            <v>0</v>
          </cell>
          <cell r="BC2459">
            <v>0</v>
          </cell>
          <cell r="BD2459">
            <v>0</v>
          </cell>
          <cell r="BE2459">
            <v>0</v>
          </cell>
          <cell r="BF2459">
            <v>0</v>
          </cell>
          <cell r="BG2459">
            <v>23500</v>
          </cell>
          <cell r="BH2459">
            <v>51</v>
          </cell>
          <cell r="BI2459">
            <v>9</v>
          </cell>
          <cell r="BJ2459">
            <v>44683</v>
          </cell>
          <cell r="BK2459">
            <v>0</v>
          </cell>
          <cell r="BL2459" t="str">
            <v>Married</v>
          </cell>
          <cell r="BM2459">
            <v>4</v>
          </cell>
          <cell r="BN2459" t="str">
            <v xml:space="preserve">DEVKA, VADI FALIYA  DEVKA </v>
          </cell>
          <cell r="BO2459" t="str">
            <v>DAMAN</v>
          </cell>
          <cell r="BP2459" t="str">
            <v>Daman &amp; Diu</v>
          </cell>
          <cell r="BQ2459">
            <v>0</v>
          </cell>
          <cell r="BR2459" t="str">
            <v>SSC Passed</v>
          </cell>
          <cell r="BS2459">
            <v>0</v>
          </cell>
          <cell r="BT2459">
            <v>0</v>
          </cell>
          <cell r="BU2459">
            <v>0</v>
          </cell>
          <cell r="BV2459">
            <v>42073</v>
          </cell>
          <cell r="BW2459">
            <v>42064</v>
          </cell>
          <cell r="BX2459">
            <v>42073</v>
          </cell>
          <cell r="BY2459" t="str">
            <v>Death</v>
          </cell>
          <cell r="BZ2459" t="str">
            <v>Death</v>
          </cell>
          <cell r="CA2459">
            <v>0</v>
          </cell>
          <cell r="CB2459" t="str">
            <v>Involuntary</v>
          </cell>
          <cell r="CC2459">
            <v>0</v>
          </cell>
          <cell r="CD2459">
            <v>0</v>
          </cell>
          <cell r="CE2459" t="str">
            <v>AYZPP2408E</v>
          </cell>
          <cell r="CF2459">
            <v>0</v>
          </cell>
          <cell r="CG2459">
            <v>0</v>
          </cell>
        </row>
        <row r="2460">
          <cell r="B2460">
            <v>10003379</v>
          </cell>
          <cell r="C2460" t="str">
            <v>Active</v>
          </cell>
          <cell r="D2460">
            <v>1010317999</v>
          </cell>
          <cell r="E2460" t="str">
            <v>TALOJA-MAINTENANCE</v>
          </cell>
          <cell r="F2460" t="str">
            <v>1010300438</v>
          </cell>
          <cell r="G2460" t="str">
            <v>04/0656</v>
          </cell>
          <cell r="H2460" t="str">
            <v>M</v>
          </cell>
          <cell r="I2460" t="str">
            <v>Ashok</v>
          </cell>
          <cell r="J2460" t="str">
            <v>Vawhal</v>
          </cell>
          <cell r="K2460" t="str">
            <v>Shankar</v>
          </cell>
          <cell r="L2460" t="str">
            <v>Fitter</v>
          </cell>
          <cell r="M2460" t="str">
            <v>Engineering Services</v>
          </cell>
          <cell r="N2460" t="str">
            <v>Core</v>
          </cell>
          <cell r="O2460">
            <v>0</v>
          </cell>
          <cell r="P2460" t="str">
            <v>Oleo Manufacturing</v>
          </cell>
          <cell r="Q2460">
            <v>0</v>
          </cell>
          <cell r="R2460" t="str">
            <v>Oleochemicals</v>
          </cell>
          <cell r="S2460" t="str">
            <v>Associate</v>
          </cell>
          <cell r="T2460" t="str">
            <v>A2</v>
          </cell>
          <cell r="U2460" t="str">
            <v>Taloja</v>
          </cell>
          <cell r="V2460" t="str">
            <v>Taloja</v>
          </cell>
          <cell r="W2460">
            <v>41900</v>
          </cell>
          <cell r="X2460">
            <v>41896</v>
          </cell>
          <cell r="Y2460">
            <v>16</v>
          </cell>
          <cell r="Z2460">
            <v>1.4151552869736181</v>
          </cell>
          <cell r="AA2460">
            <v>17.415155286973619</v>
          </cell>
          <cell r="AB2460">
            <v>0</v>
          </cell>
          <cell r="AC2460">
            <v>0</v>
          </cell>
          <cell r="AD2460">
            <v>42081</v>
          </cell>
          <cell r="AE2460">
            <v>0</v>
          </cell>
          <cell r="AF2460">
            <v>0</v>
          </cell>
          <cell r="AG2460">
            <v>0</v>
          </cell>
          <cell r="AH2460">
            <v>0</v>
          </cell>
          <cell r="AI2460">
            <v>0</v>
          </cell>
          <cell r="AJ2460">
            <v>0</v>
          </cell>
          <cell r="AK2460">
            <v>0</v>
          </cell>
          <cell r="AL2460">
            <v>0</v>
          </cell>
          <cell r="AM2460">
            <v>0</v>
          </cell>
          <cell r="AN2460">
            <v>0</v>
          </cell>
          <cell r="AO2460">
            <v>0</v>
          </cell>
          <cell r="AP2460">
            <v>0</v>
          </cell>
          <cell r="AQ2460">
            <v>0</v>
          </cell>
          <cell r="AR2460">
            <v>0</v>
          </cell>
          <cell r="AS2460">
            <v>0</v>
          </cell>
          <cell r="AT2460">
            <v>0</v>
          </cell>
          <cell r="AU2460">
            <v>0</v>
          </cell>
          <cell r="AV2460">
            <v>0</v>
          </cell>
          <cell r="AW2460">
            <v>0</v>
          </cell>
          <cell r="AX2460">
            <v>0</v>
          </cell>
          <cell r="AY2460">
            <v>0</v>
          </cell>
          <cell r="AZ2460">
            <v>0</v>
          </cell>
          <cell r="BA2460">
            <v>0</v>
          </cell>
          <cell r="BB2460">
            <v>0</v>
          </cell>
          <cell r="BC2460">
            <v>0</v>
          </cell>
          <cell r="BD2460">
            <v>0</v>
          </cell>
          <cell r="BE2460">
            <v>0</v>
          </cell>
          <cell r="BF2460">
            <v>0</v>
          </cell>
          <cell r="BG2460">
            <v>27456</v>
          </cell>
          <cell r="BH2460">
            <v>40</v>
          </cell>
          <cell r="BI2460">
            <v>11</v>
          </cell>
          <cell r="BJ2460">
            <v>49370</v>
          </cell>
          <cell r="BK2460" t="str">
            <v>36 - 40 yrs</v>
          </cell>
          <cell r="BL2460" t="str">
            <v>Married</v>
          </cell>
          <cell r="BM2460">
            <v>2</v>
          </cell>
          <cell r="BN2460" t="str">
            <v>Shree Ganesh, Plot No.98 Hos 103, First Floor, Phase-2, Nawade,</v>
          </cell>
          <cell r="BO2460" t="str">
            <v>Panvel, Navi Mumbai</v>
          </cell>
          <cell r="BP2460" t="str">
            <v>Maharashtra</v>
          </cell>
          <cell r="BQ2460">
            <v>410208</v>
          </cell>
          <cell r="BR2460" t="str">
            <v>B.Com.,N.C.T.V.T.,MMCP</v>
          </cell>
          <cell r="BS2460">
            <v>0</v>
          </cell>
          <cell r="BT2460">
            <v>0</v>
          </cell>
          <cell r="BU2460" t="str">
            <v>Johnson Matthey Datalysts</v>
          </cell>
          <cell r="BV2460">
            <v>0</v>
          </cell>
          <cell r="BW2460">
            <v>0</v>
          </cell>
          <cell r="BX2460">
            <v>0</v>
          </cell>
          <cell r="BY2460">
            <v>0</v>
          </cell>
          <cell r="BZ2460">
            <v>0</v>
          </cell>
          <cell r="CA2460">
            <v>0</v>
          </cell>
          <cell r="CB2460">
            <v>0</v>
          </cell>
          <cell r="CC2460">
            <v>0</v>
          </cell>
          <cell r="CD2460" t="str">
            <v>B+</v>
          </cell>
          <cell r="CE2460" t="str">
            <v>AFAPV7918P</v>
          </cell>
          <cell r="CF2460" t="str">
            <v>Haresh Dhaduk</v>
          </cell>
          <cell r="CG2460" t="str">
            <v>Haresh Dhaduk</v>
          </cell>
        </row>
        <row r="2461">
          <cell r="B2461">
            <v>10003373</v>
          </cell>
          <cell r="C2461" t="str">
            <v>Active</v>
          </cell>
          <cell r="D2461">
            <v>1010317999</v>
          </cell>
          <cell r="E2461" t="str">
            <v>TALOJA-MAINTENANCE</v>
          </cell>
          <cell r="F2461" t="str">
            <v>1010300437</v>
          </cell>
          <cell r="G2461" t="str">
            <v>04/0655</v>
          </cell>
          <cell r="H2461" t="str">
            <v>M</v>
          </cell>
          <cell r="I2461" t="str">
            <v>Girish</v>
          </cell>
          <cell r="J2461" t="str">
            <v>Jawale</v>
          </cell>
          <cell r="K2461" t="str">
            <v>Vasudev</v>
          </cell>
          <cell r="L2461" t="str">
            <v>Fitter</v>
          </cell>
          <cell r="M2461" t="str">
            <v>Engineering Services</v>
          </cell>
          <cell r="N2461" t="str">
            <v>Core</v>
          </cell>
          <cell r="O2461">
            <v>0</v>
          </cell>
          <cell r="P2461" t="str">
            <v>Oleo Manufacturing</v>
          </cell>
          <cell r="Q2461">
            <v>0</v>
          </cell>
          <cell r="R2461" t="str">
            <v>Oleochemicals</v>
          </cell>
          <cell r="S2461" t="str">
            <v>Associate</v>
          </cell>
          <cell r="T2461" t="str">
            <v>A2</v>
          </cell>
          <cell r="U2461" t="str">
            <v>Taloja</v>
          </cell>
          <cell r="V2461" t="str">
            <v>Taloja</v>
          </cell>
          <cell r="W2461">
            <v>41897</v>
          </cell>
          <cell r="X2461">
            <v>41896</v>
          </cell>
          <cell r="Y2461">
            <v>13</v>
          </cell>
          <cell r="Z2461">
            <v>1.4233744647387176</v>
          </cell>
          <cell r="AA2461">
            <v>14.423374464738718</v>
          </cell>
          <cell r="AB2461">
            <v>0</v>
          </cell>
          <cell r="AC2461">
            <v>0</v>
          </cell>
          <cell r="AD2461">
            <v>42064</v>
          </cell>
          <cell r="AE2461">
            <v>0</v>
          </cell>
          <cell r="AF2461">
            <v>0</v>
          </cell>
          <cell r="AG2461">
            <v>0</v>
          </cell>
          <cell r="AH2461">
            <v>0</v>
          </cell>
          <cell r="AI2461">
            <v>0</v>
          </cell>
          <cell r="AJ2461">
            <v>0</v>
          </cell>
          <cell r="AK2461">
            <v>0</v>
          </cell>
          <cell r="AL2461">
            <v>0</v>
          </cell>
          <cell r="AM2461">
            <v>0</v>
          </cell>
          <cell r="AN2461">
            <v>0</v>
          </cell>
          <cell r="AO2461">
            <v>0</v>
          </cell>
          <cell r="AP2461">
            <v>0</v>
          </cell>
          <cell r="AQ2461">
            <v>0</v>
          </cell>
          <cell r="AR2461">
            <v>0</v>
          </cell>
          <cell r="AS2461">
            <v>0</v>
          </cell>
          <cell r="AT2461">
            <v>0</v>
          </cell>
          <cell r="AU2461">
            <v>0</v>
          </cell>
          <cell r="AV2461">
            <v>0</v>
          </cell>
          <cell r="AW2461">
            <v>0</v>
          </cell>
          <cell r="AX2461">
            <v>0</v>
          </cell>
          <cell r="AY2461">
            <v>0</v>
          </cell>
          <cell r="AZ2461">
            <v>0</v>
          </cell>
          <cell r="BA2461">
            <v>0</v>
          </cell>
          <cell r="BB2461">
            <v>0</v>
          </cell>
          <cell r="BC2461">
            <v>0</v>
          </cell>
          <cell r="BD2461">
            <v>0</v>
          </cell>
          <cell r="BE2461">
            <v>0</v>
          </cell>
          <cell r="BF2461">
            <v>0</v>
          </cell>
          <cell r="BG2461">
            <v>28310</v>
          </cell>
          <cell r="BH2461">
            <v>38</v>
          </cell>
          <cell r="BI2461">
            <v>7</v>
          </cell>
          <cell r="BJ2461">
            <v>50224</v>
          </cell>
          <cell r="BK2461" t="str">
            <v>36 - 40 yrs</v>
          </cell>
          <cell r="BL2461" t="str">
            <v>Married</v>
          </cell>
          <cell r="BM2461">
            <v>1</v>
          </cell>
          <cell r="BN2461" t="str">
            <v>C-304, Shreepal House Complex, Hendrepada</v>
          </cell>
          <cell r="BO2461" t="str">
            <v>Badlapur(West),Thane</v>
          </cell>
          <cell r="BP2461" t="str">
            <v>Maharashtra</v>
          </cell>
          <cell r="BQ2461">
            <v>421503</v>
          </cell>
          <cell r="BR2461" t="str">
            <v>HSC,N.C.T.V.T.,MMCP</v>
          </cell>
          <cell r="BS2461">
            <v>0</v>
          </cell>
          <cell r="BT2461">
            <v>0</v>
          </cell>
          <cell r="BU2461" t="str">
            <v>Deepak Feritilizer</v>
          </cell>
          <cell r="BV2461">
            <v>0</v>
          </cell>
          <cell r="BW2461">
            <v>0</v>
          </cell>
          <cell r="BX2461">
            <v>0</v>
          </cell>
          <cell r="BY2461">
            <v>0</v>
          </cell>
          <cell r="BZ2461">
            <v>0</v>
          </cell>
          <cell r="CA2461">
            <v>0</v>
          </cell>
          <cell r="CB2461">
            <v>0</v>
          </cell>
          <cell r="CC2461">
            <v>0</v>
          </cell>
          <cell r="CD2461" t="str">
            <v>B+</v>
          </cell>
          <cell r="CE2461" t="str">
            <v>AJHPJ3626M</v>
          </cell>
          <cell r="CF2461" t="str">
            <v>Haresh Dhaduk</v>
          </cell>
          <cell r="CG2461" t="str">
            <v>Haresh Dhaduk</v>
          </cell>
        </row>
        <row r="2462">
          <cell r="B2462">
            <v>10003374</v>
          </cell>
          <cell r="C2462" t="str">
            <v>Active</v>
          </cell>
          <cell r="D2462">
            <v>2011418160</v>
          </cell>
          <cell r="E2462" t="str">
            <v>BADDI - SOAP FINISHING</v>
          </cell>
          <cell r="F2462" t="str">
            <v>2011400334</v>
          </cell>
          <cell r="G2462" t="str">
            <v>B00725</v>
          </cell>
          <cell r="H2462" t="str">
            <v>M</v>
          </cell>
          <cell r="I2462" t="str">
            <v>Parveen</v>
          </cell>
          <cell r="J2462" t="str">
            <v>Kumar</v>
          </cell>
          <cell r="K2462">
            <v>0</v>
          </cell>
          <cell r="L2462" t="str">
            <v>Operator</v>
          </cell>
          <cell r="M2462" t="str">
            <v>Production</v>
          </cell>
          <cell r="N2462" t="str">
            <v>Core</v>
          </cell>
          <cell r="O2462" t="str">
            <v>Finished Soap</v>
          </cell>
          <cell r="P2462" t="str">
            <v>PCP Manufacturing</v>
          </cell>
          <cell r="Q2462">
            <v>0</v>
          </cell>
          <cell r="R2462" t="str">
            <v>Personal Care Products</v>
          </cell>
          <cell r="S2462" t="str">
            <v>Associate</v>
          </cell>
          <cell r="T2462" t="str">
            <v>A1</v>
          </cell>
          <cell r="U2462" t="str">
            <v>Baddi</v>
          </cell>
          <cell r="V2462" t="str">
            <v>Baddi</v>
          </cell>
          <cell r="W2462">
            <v>41897</v>
          </cell>
          <cell r="X2462">
            <v>41896</v>
          </cell>
          <cell r="Y2462">
            <v>3</v>
          </cell>
          <cell r="Z2462">
            <v>1.4233744647387176</v>
          </cell>
          <cell r="AA2462">
            <v>4.4233744647387176</v>
          </cell>
          <cell r="AB2462">
            <v>0</v>
          </cell>
          <cell r="AC2462">
            <v>0</v>
          </cell>
          <cell r="AD2462">
            <v>42064</v>
          </cell>
          <cell r="AE2462">
            <v>0</v>
          </cell>
          <cell r="AF2462">
            <v>0</v>
          </cell>
          <cell r="AG2462">
            <v>0</v>
          </cell>
          <cell r="AH2462">
            <v>0</v>
          </cell>
          <cell r="AI2462">
            <v>0</v>
          </cell>
          <cell r="AJ2462">
            <v>0</v>
          </cell>
          <cell r="AK2462">
            <v>0</v>
          </cell>
          <cell r="AL2462">
            <v>0</v>
          </cell>
          <cell r="AM2462">
            <v>0</v>
          </cell>
          <cell r="AN2462">
            <v>0</v>
          </cell>
          <cell r="AO2462">
            <v>0</v>
          </cell>
          <cell r="AP2462">
            <v>0</v>
          </cell>
          <cell r="AQ2462">
            <v>0</v>
          </cell>
          <cell r="AR2462">
            <v>0</v>
          </cell>
          <cell r="AS2462">
            <v>0</v>
          </cell>
          <cell r="AT2462">
            <v>0</v>
          </cell>
          <cell r="AU2462">
            <v>0</v>
          </cell>
          <cell r="AV2462">
            <v>0</v>
          </cell>
          <cell r="AW2462">
            <v>0</v>
          </cell>
          <cell r="AX2462">
            <v>0</v>
          </cell>
          <cell r="AY2462">
            <v>0</v>
          </cell>
          <cell r="AZ2462">
            <v>0</v>
          </cell>
          <cell r="BA2462">
            <v>0</v>
          </cell>
          <cell r="BB2462">
            <v>0</v>
          </cell>
          <cell r="BC2462">
            <v>0</v>
          </cell>
          <cell r="BD2462">
            <v>0</v>
          </cell>
          <cell r="BE2462">
            <v>0</v>
          </cell>
          <cell r="BF2462">
            <v>0</v>
          </cell>
          <cell r="BG2462">
            <v>33253</v>
          </cell>
          <cell r="BH2462">
            <v>25</v>
          </cell>
          <cell r="BI2462">
            <v>1</v>
          </cell>
          <cell r="BJ2462">
            <v>55167</v>
          </cell>
          <cell r="BK2462" t="str">
            <v>Less than and equal to 30 yrs</v>
          </cell>
          <cell r="BL2462" t="str">
            <v>Unmarried</v>
          </cell>
          <cell r="BM2462">
            <v>2</v>
          </cell>
          <cell r="BN2462" t="str">
            <v>Vill: Salowa Kholian</v>
          </cell>
          <cell r="BO2462" t="str">
            <v>Kangra</v>
          </cell>
          <cell r="BP2462" t="str">
            <v>Himachal Pradesh</v>
          </cell>
          <cell r="BQ2462">
            <v>176054</v>
          </cell>
          <cell r="BR2462" t="str">
            <v xml:space="preserve">12th </v>
          </cell>
          <cell r="BS2462">
            <v>0</v>
          </cell>
          <cell r="BT2462" t="str">
            <v>ITI ( Instrument Mechanic)</v>
          </cell>
          <cell r="BU2462" t="str">
            <v xml:space="preserve"> Apprenticeship In J&amp;J</v>
          </cell>
          <cell r="BV2462">
            <v>0</v>
          </cell>
          <cell r="BW2462">
            <v>0</v>
          </cell>
          <cell r="BX2462">
            <v>0</v>
          </cell>
          <cell r="BY2462">
            <v>0</v>
          </cell>
          <cell r="BZ2462">
            <v>0</v>
          </cell>
          <cell r="CA2462">
            <v>0</v>
          </cell>
          <cell r="CB2462">
            <v>0</v>
          </cell>
          <cell r="CC2462">
            <v>0</v>
          </cell>
          <cell r="CD2462" t="str">
            <v>O+</v>
          </cell>
          <cell r="CE2462" t="str">
            <v>CEMPK1839P</v>
          </cell>
          <cell r="CF2462" t="str">
            <v>Naresh Patel</v>
          </cell>
          <cell r="CG2462" t="str">
            <v>Naresh Patel</v>
          </cell>
        </row>
        <row r="2463">
          <cell r="B2463">
            <v>10003375</v>
          </cell>
          <cell r="C2463" t="str">
            <v>Active</v>
          </cell>
          <cell r="D2463">
            <v>2011417999</v>
          </cell>
          <cell r="E2463" t="str">
            <v>BADDI-MAINTENANCE</v>
          </cell>
          <cell r="F2463" t="str">
            <v>2011400335</v>
          </cell>
          <cell r="G2463" t="str">
            <v>B00726</v>
          </cell>
          <cell r="H2463" t="str">
            <v>M</v>
          </cell>
          <cell r="I2463" t="str">
            <v xml:space="preserve">Virender </v>
          </cell>
          <cell r="J2463" t="str">
            <v>Singh</v>
          </cell>
          <cell r="K2463">
            <v>0</v>
          </cell>
          <cell r="L2463" t="str">
            <v>Technician</v>
          </cell>
          <cell r="M2463" t="str">
            <v>Engineering Services</v>
          </cell>
          <cell r="N2463" t="str">
            <v>Core</v>
          </cell>
          <cell r="O2463" t="str">
            <v>Instrumentation</v>
          </cell>
          <cell r="P2463" t="str">
            <v>PCP Manufacturing</v>
          </cell>
          <cell r="Q2463">
            <v>0</v>
          </cell>
          <cell r="R2463" t="str">
            <v>Personal Care Products</v>
          </cell>
          <cell r="S2463" t="str">
            <v>Associate</v>
          </cell>
          <cell r="T2463" t="str">
            <v>A1</v>
          </cell>
          <cell r="U2463" t="str">
            <v>Baddi</v>
          </cell>
          <cell r="V2463" t="str">
            <v>Baddi</v>
          </cell>
          <cell r="W2463">
            <v>41897</v>
          </cell>
          <cell r="X2463">
            <v>41896</v>
          </cell>
          <cell r="Y2463">
            <v>10</v>
          </cell>
          <cell r="Z2463">
            <v>1.42337446505581</v>
          </cell>
          <cell r="AA2463">
            <v>11.42337446505581</v>
          </cell>
          <cell r="AB2463">
            <v>0</v>
          </cell>
          <cell r="AC2463">
            <v>0</v>
          </cell>
          <cell r="AD2463">
            <v>42064</v>
          </cell>
          <cell r="AE2463">
            <v>0</v>
          </cell>
          <cell r="AF2463">
            <v>0</v>
          </cell>
          <cell r="AG2463">
            <v>0</v>
          </cell>
          <cell r="AH2463">
            <v>0</v>
          </cell>
          <cell r="AI2463">
            <v>0</v>
          </cell>
          <cell r="AJ2463">
            <v>0</v>
          </cell>
          <cell r="AK2463">
            <v>0</v>
          </cell>
          <cell r="AL2463">
            <v>0</v>
          </cell>
          <cell r="AM2463">
            <v>0</v>
          </cell>
          <cell r="AN2463">
            <v>0</v>
          </cell>
          <cell r="AO2463">
            <v>0</v>
          </cell>
          <cell r="AP2463">
            <v>0</v>
          </cell>
          <cell r="AQ2463">
            <v>0</v>
          </cell>
          <cell r="AR2463">
            <v>0</v>
          </cell>
          <cell r="AS2463">
            <v>0</v>
          </cell>
          <cell r="AT2463">
            <v>0</v>
          </cell>
          <cell r="AU2463">
            <v>0</v>
          </cell>
          <cell r="AV2463">
            <v>0</v>
          </cell>
          <cell r="AW2463">
            <v>0</v>
          </cell>
          <cell r="AX2463">
            <v>0</v>
          </cell>
          <cell r="AY2463">
            <v>0</v>
          </cell>
          <cell r="AZ2463">
            <v>0</v>
          </cell>
          <cell r="BA2463">
            <v>0</v>
          </cell>
          <cell r="BB2463">
            <v>0</v>
          </cell>
          <cell r="BC2463">
            <v>0</v>
          </cell>
          <cell r="BD2463">
            <v>0</v>
          </cell>
          <cell r="BE2463">
            <v>0</v>
          </cell>
          <cell r="BF2463">
            <v>0</v>
          </cell>
          <cell r="BG2463">
            <v>28810</v>
          </cell>
          <cell r="BH2463">
            <v>37</v>
          </cell>
          <cell r="BI2463">
            <v>3</v>
          </cell>
          <cell r="BJ2463">
            <v>50724</v>
          </cell>
          <cell r="BK2463" t="str">
            <v>36 - 40 yrs</v>
          </cell>
          <cell r="BL2463" t="str">
            <v>Married</v>
          </cell>
          <cell r="BM2463">
            <v>3</v>
          </cell>
          <cell r="BN2463" t="str">
            <v>VPO: Dadhol</v>
          </cell>
          <cell r="BO2463" t="str">
            <v>Bilaspur</v>
          </cell>
          <cell r="BP2463" t="str">
            <v>Himachal Pradesh</v>
          </cell>
          <cell r="BQ2463">
            <v>174023</v>
          </cell>
          <cell r="BR2463" t="str">
            <v xml:space="preserve">12th </v>
          </cell>
          <cell r="BS2463">
            <v>0</v>
          </cell>
          <cell r="BT2463" t="str">
            <v>ITI ( Instrument Mechanic)</v>
          </cell>
          <cell r="BU2463" t="str">
            <v>Godrej consumer Product Limited</v>
          </cell>
          <cell r="BV2463">
            <v>0</v>
          </cell>
          <cell r="BW2463">
            <v>0</v>
          </cell>
          <cell r="BX2463">
            <v>0</v>
          </cell>
          <cell r="BY2463">
            <v>0</v>
          </cell>
          <cell r="BZ2463">
            <v>0</v>
          </cell>
          <cell r="CA2463">
            <v>0</v>
          </cell>
          <cell r="CB2463">
            <v>0</v>
          </cell>
          <cell r="CC2463">
            <v>0</v>
          </cell>
          <cell r="CD2463" t="str">
            <v>O+</v>
          </cell>
          <cell r="CE2463" t="str">
            <v>DRDPS5263Q</v>
          </cell>
          <cell r="CF2463" t="str">
            <v>Mohit Gogia</v>
          </cell>
          <cell r="CG2463" t="str">
            <v>Avinash Kumar</v>
          </cell>
        </row>
        <row r="2464">
          <cell r="B2464">
            <v>10003378</v>
          </cell>
          <cell r="C2464" t="str">
            <v>Active</v>
          </cell>
          <cell r="D2464">
            <v>2011418160</v>
          </cell>
          <cell r="E2464" t="str">
            <v>BADDI - SOAP FINISHING</v>
          </cell>
          <cell r="F2464" t="str">
            <v>2011400336</v>
          </cell>
          <cell r="G2464" t="str">
            <v>B00727</v>
          </cell>
          <cell r="H2464" t="str">
            <v>M</v>
          </cell>
          <cell r="I2464" t="str">
            <v>Gaurav</v>
          </cell>
          <cell r="J2464" t="str">
            <v>Mishra</v>
          </cell>
          <cell r="K2464">
            <v>0</v>
          </cell>
          <cell r="L2464" t="str">
            <v>Supervisor</v>
          </cell>
          <cell r="M2464" t="str">
            <v>Production</v>
          </cell>
          <cell r="N2464" t="str">
            <v>Core</v>
          </cell>
          <cell r="O2464" t="str">
            <v>Finished Soap</v>
          </cell>
          <cell r="P2464" t="str">
            <v>PCP Manufacturing</v>
          </cell>
          <cell r="Q2464">
            <v>0</v>
          </cell>
          <cell r="R2464" t="str">
            <v>Personal Care Products</v>
          </cell>
          <cell r="S2464" t="str">
            <v>OC</v>
          </cell>
          <cell r="T2464" t="str">
            <v>S1</v>
          </cell>
          <cell r="U2464" t="str">
            <v>Baddi</v>
          </cell>
          <cell r="V2464" t="str">
            <v>Baddi</v>
          </cell>
          <cell r="W2464">
            <v>41897</v>
          </cell>
          <cell r="X2464">
            <v>41896</v>
          </cell>
          <cell r="Y2464">
            <v>1</v>
          </cell>
          <cell r="Z2464">
            <v>1.42337446505581</v>
          </cell>
          <cell r="AA2464">
            <v>2.4233744650558098</v>
          </cell>
          <cell r="AB2464">
            <v>0</v>
          </cell>
          <cell r="AC2464">
            <v>0</v>
          </cell>
          <cell r="AD2464">
            <v>42064</v>
          </cell>
          <cell r="AE2464">
            <v>0</v>
          </cell>
          <cell r="AF2464">
            <v>0</v>
          </cell>
          <cell r="AG2464">
            <v>0</v>
          </cell>
          <cell r="AH2464">
            <v>0</v>
          </cell>
          <cell r="AI2464">
            <v>0</v>
          </cell>
          <cell r="AJ2464">
            <v>0</v>
          </cell>
          <cell r="AK2464">
            <v>0</v>
          </cell>
          <cell r="AL2464">
            <v>0</v>
          </cell>
          <cell r="AM2464">
            <v>0</v>
          </cell>
          <cell r="AN2464">
            <v>0</v>
          </cell>
          <cell r="AO2464">
            <v>0</v>
          </cell>
          <cell r="AP2464">
            <v>0</v>
          </cell>
          <cell r="AQ2464">
            <v>0</v>
          </cell>
          <cell r="AR2464">
            <v>0</v>
          </cell>
          <cell r="AS2464">
            <v>0</v>
          </cell>
          <cell r="AT2464">
            <v>0</v>
          </cell>
          <cell r="AU2464">
            <v>0</v>
          </cell>
          <cell r="AV2464">
            <v>0</v>
          </cell>
          <cell r="AW2464">
            <v>0</v>
          </cell>
          <cell r="AX2464">
            <v>0</v>
          </cell>
          <cell r="AY2464">
            <v>0</v>
          </cell>
          <cell r="AZ2464">
            <v>0</v>
          </cell>
          <cell r="BA2464">
            <v>0</v>
          </cell>
          <cell r="BB2464">
            <v>0</v>
          </cell>
          <cell r="BC2464">
            <v>0</v>
          </cell>
          <cell r="BD2464">
            <v>0</v>
          </cell>
          <cell r="BE2464">
            <v>0</v>
          </cell>
          <cell r="BF2464">
            <v>0</v>
          </cell>
          <cell r="BG2464">
            <v>33051</v>
          </cell>
          <cell r="BH2464">
            <v>25</v>
          </cell>
          <cell r="BI2464">
            <v>7</v>
          </cell>
          <cell r="BJ2464">
            <v>54965</v>
          </cell>
          <cell r="BK2464" t="str">
            <v>Less than and equal to 30 yrs</v>
          </cell>
          <cell r="BL2464" t="str">
            <v>Unmarried</v>
          </cell>
          <cell r="BM2464">
            <v>2</v>
          </cell>
          <cell r="BN2464" t="str">
            <v>48-A, Peetambara Enclave, Gwalior Road</v>
          </cell>
          <cell r="BO2464" t="str">
            <v>Jhansi</v>
          </cell>
          <cell r="BP2464" t="str">
            <v>UP</v>
          </cell>
          <cell r="BQ2464">
            <v>284001</v>
          </cell>
          <cell r="BR2464" t="str">
            <v>B.Tech Mechanical</v>
          </cell>
          <cell r="BS2464">
            <v>0</v>
          </cell>
          <cell r="BT2464">
            <v>0</v>
          </cell>
          <cell r="BU2464" t="str">
            <v>Graduate Apprentice Trainee - HUL</v>
          </cell>
          <cell r="BV2464">
            <v>0</v>
          </cell>
          <cell r="BW2464">
            <v>0</v>
          </cell>
          <cell r="BX2464">
            <v>0</v>
          </cell>
          <cell r="BY2464">
            <v>0</v>
          </cell>
          <cell r="BZ2464">
            <v>0</v>
          </cell>
          <cell r="CA2464">
            <v>0</v>
          </cell>
          <cell r="CB2464">
            <v>0</v>
          </cell>
          <cell r="CC2464">
            <v>0</v>
          </cell>
          <cell r="CD2464" t="str">
            <v>O+</v>
          </cell>
          <cell r="CE2464" t="str">
            <v>AYMPM4709L</v>
          </cell>
          <cell r="CF2464" t="str">
            <v>Naresh Patel</v>
          </cell>
          <cell r="CG2464" t="str">
            <v>Naresh Patel</v>
          </cell>
        </row>
        <row r="2465">
          <cell r="B2465">
            <v>10003370</v>
          </cell>
          <cell r="C2465" t="str">
            <v>Active</v>
          </cell>
          <cell r="D2465">
            <v>2519904999</v>
          </cell>
          <cell r="E2465" t="str">
            <v>COB-MARKETING</v>
          </cell>
          <cell r="F2465" t="str">
            <v>2519900016</v>
          </cell>
          <cell r="G2465" t="str">
            <v>NA</v>
          </cell>
          <cell r="H2465" t="str">
            <v>F</v>
          </cell>
          <cell r="I2465" t="str">
            <v>Saptaparni</v>
          </cell>
          <cell r="J2465" t="str">
            <v>Paul</v>
          </cell>
          <cell r="K2465" t="str">
            <v>Kalyan</v>
          </cell>
          <cell r="L2465" t="str">
            <v>Assistant Manager</v>
          </cell>
          <cell r="M2465" t="str">
            <v>Marketing</v>
          </cell>
          <cell r="N2465" t="str">
            <v>Core</v>
          </cell>
          <cell r="O2465">
            <v>0</v>
          </cell>
          <cell r="P2465" t="str">
            <v>Consumer Products Division Marketing</v>
          </cell>
          <cell r="Q2465">
            <v>0</v>
          </cell>
          <cell r="R2465" t="str">
            <v>Consumer Products Division</v>
          </cell>
          <cell r="S2465" t="str">
            <v>JMC</v>
          </cell>
          <cell r="T2465" t="str">
            <v>EG-1</v>
          </cell>
          <cell r="U2465" t="str">
            <v>Corporate</v>
          </cell>
          <cell r="V2465" t="str">
            <v>Corporate</v>
          </cell>
          <cell r="W2465">
            <v>41892</v>
          </cell>
          <cell r="X2465">
            <v>41896</v>
          </cell>
          <cell r="Y2465">
            <v>5.3</v>
          </cell>
          <cell r="Z2465">
            <v>1.437073094875704</v>
          </cell>
          <cell r="AA2465">
            <v>6.7370730948757043</v>
          </cell>
          <cell r="AB2465">
            <v>0</v>
          </cell>
          <cell r="AC2465">
            <v>0</v>
          </cell>
          <cell r="AD2465">
            <v>42064</v>
          </cell>
          <cell r="AE2465">
            <v>0</v>
          </cell>
          <cell r="AF2465">
            <v>42064</v>
          </cell>
          <cell r="AG2465">
            <v>0</v>
          </cell>
          <cell r="AH2465">
            <v>0</v>
          </cell>
          <cell r="AI2465">
            <v>0</v>
          </cell>
          <cell r="AJ2465">
            <v>0</v>
          </cell>
          <cell r="AK2465">
            <v>0</v>
          </cell>
          <cell r="AL2465">
            <v>0</v>
          </cell>
          <cell r="AM2465">
            <v>0</v>
          </cell>
          <cell r="AN2465">
            <v>0</v>
          </cell>
          <cell r="AO2465">
            <v>0</v>
          </cell>
          <cell r="AP2465">
            <v>0</v>
          </cell>
          <cell r="AQ2465">
            <v>0</v>
          </cell>
          <cell r="AR2465">
            <v>0</v>
          </cell>
          <cell r="AS2465">
            <v>0</v>
          </cell>
          <cell r="AT2465">
            <v>0</v>
          </cell>
          <cell r="AU2465">
            <v>0</v>
          </cell>
          <cell r="AV2465">
            <v>0</v>
          </cell>
          <cell r="AW2465">
            <v>0</v>
          </cell>
          <cell r="AX2465">
            <v>0</v>
          </cell>
          <cell r="AY2465">
            <v>0</v>
          </cell>
          <cell r="AZ2465">
            <v>0</v>
          </cell>
          <cell r="BA2465">
            <v>0</v>
          </cell>
          <cell r="BB2465">
            <v>0</v>
          </cell>
          <cell r="BC2465">
            <v>0</v>
          </cell>
          <cell r="BD2465">
            <v>0</v>
          </cell>
          <cell r="BE2465">
            <v>0</v>
          </cell>
          <cell r="BF2465">
            <v>0</v>
          </cell>
          <cell r="BG2465">
            <v>31717</v>
          </cell>
          <cell r="BH2465">
            <v>29</v>
          </cell>
          <cell r="BI2465">
            <v>3</v>
          </cell>
          <cell r="BJ2465">
            <v>53631</v>
          </cell>
          <cell r="BK2465" t="str">
            <v>Less than and equal to 30 yrs</v>
          </cell>
          <cell r="BL2465" t="str">
            <v>Unmarried</v>
          </cell>
          <cell r="BM2465">
            <v>1</v>
          </cell>
          <cell r="BN2465" t="str">
            <v>"Bachchurdoba, Jhargram 721507, Paschim Midnapore"</v>
          </cell>
          <cell r="BO2465" t="str">
            <v>Kolkata</v>
          </cell>
          <cell r="BP2465" t="str">
            <v>West Bengal</v>
          </cell>
          <cell r="BQ2465">
            <v>721507</v>
          </cell>
          <cell r="BR2465" t="str">
            <v>B.Sc (Geology)</v>
          </cell>
          <cell r="BS2465" t="str">
            <v>MBA (Marketing)</v>
          </cell>
          <cell r="BT2465">
            <v>0</v>
          </cell>
          <cell r="BU2465" t="str">
            <v>Emami Ltd.</v>
          </cell>
          <cell r="BV2465">
            <v>0</v>
          </cell>
          <cell r="BW2465">
            <v>0</v>
          </cell>
          <cell r="BX2465">
            <v>0</v>
          </cell>
          <cell r="BY2465">
            <v>0</v>
          </cell>
          <cell r="BZ2465">
            <v>0</v>
          </cell>
          <cell r="CA2465">
            <v>0</v>
          </cell>
          <cell r="CB2465">
            <v>0</v>
          </cell>
          <cell r="CC2465">
            <v>0</v>
          </cell>
          <cell r="CD2465" t="str">
            <v>O+</v>
          </cell>
          <cell r="CE2465" t="str">
            <v>AXAPP8492Q</v>
          </cell>
          <cell r="CF2465" t="str">
            <v>Jaijee Varghese</v>
          </cell>
          <cell r="CG2465" t="str">
            <v>Jaijee Varghese</v>
          </cell>
        </row>
        <row r="2466">
          <cell r="B2466">
            <v>10003369</v>
          </cell>
          <cell r="C2466" t="str">
            <v>Active</v>
          </cell>
          <cell r="D2466">
            <v>1019904999</v>
          </cell>
          <cell r="E2466" t="str">
            <v>MKTG.-OLEO</v>
          </cell>
          <cell r="F2466" t="str">
            <v>1019900058</v>
          </cell>
          <cell r="G2466" t="str">
            <v>NA</v>
          </cell>
          <cell r="H2466" t="str">
            <v>M</v>
          </cell>
          <cell r="I2466" t="str">
            <v>Amol</v>
          </cell>
          <cell r="J2466" t="str">
            <v>Kulkarni</v>
          </cell>
          <cell r="K2466" t="str">
            <v>Achalkumar</v>
          </cell>
          <cell r="L2466" t="str">
            <v>Assistant General Manager</v>
          </cell>
          <cell r="M2466" t="str">
            <v>Sales &amp; Marketing</v>
          </cell>
          <cell r="N2466" t="str">
            <v>Core</v>
          </cell>
          <cell r="O2466">
            <v>0</v>
          </cell>
          <cell r="P2466" t="str">
            <v>Oleo Marketing</v>
          </cell>
          <cell r="Q2466">
            <v>0</v>
          </cell>
          <cell r="R2466" t="str">
            <v>Oleochemicals</v>
          </cell>
          <cell r="S2466" t="str">
            <v>MMC</v>
          </cell>
          <cell r="T2466" t="str">
            <v>EG-4</v>
          </cell>
          <cell r="U2466" t="str">
            <v>Corporate</v>
          </cell>
          <cell r="V2466" t="str">
            <v>Corporate</v>
          </cell>
          <cell r="W2466">
            <v>41890</v>
          </cell>
          <cell r="X2466">
            <v>41896</v>
          </cell>
          <cell r="Y2466">
            <v>12.6</v>
          </cell>
          <cell r="Z2466">
            <v>1.4425525469304985</v>
          </cell>
          <cell r="AA2466">
            <v>14.042552546930498</v>
          </cell>
          <cell r="AB2466">
            <v>0</v>
          </cell>
          <cell r="AC2466">
            <v>0</v>
          </cell>
          <cell r="AD2466">
            <v>42064</v>
          </cell>
          <cell r="AE2466">
            <v>0</v>
          </cell>
          <cell r="AF2466">
            <v>42064</v>
          </cell>
          <cell r="AG2466">
            <v>0</v>
          </cell>
          <cell r="AH2466">
            <v>0</v>
          </cell>
          <cell r="AI2466">
            <v>0</v>
          </cell>
          <cell r="AJ2466">
            <v>0</v>
          </cell>
          <cell r="AK2466">
            <v>0</v>
          </cell>
          <cell r="AL2466">
            <v>0</v>
          </cell>
          <cell r="AM2466">
            <v>0</v>
          </cell>
          <cell r="AN2466">
            <v>0</v>
          </cell>
          <cell r="AO2466">
            <v>0</v>
          </cell>
          <cell r="AP2466">
            <v>0</v>
          </cell>
          <cell r="AQ2466">
            <v>0</v>
          </cell>
          <cell r="AR2466">
            <v>0</v>
          </cell>
          <cell r="AS2466">
            <v>0</v>
          </cell>
          <cell r="AT2466">
            <v>0</v>
          </cell>
          <cell r="AU2466">
            <v>0</v>
          </cell>
          <cell r="AV2466">
            <v>0</v>
          </cell>
          <cell r="AW2466">
            <v>0</v>
          </cell>
          <cell r="AX2466">
            <v>0</v>
          </cell>
          <cell r="AY2466">
            <v>0</v>
          </cell>
          <cell r="AZ2466">
            <v>0</v>
          </cell>
          <cell r="BA2466">
            <v>0</v>
          </cell>
          <cell r="BB2466">
            <v>0</v>
          </cell>
          <cell r="BC2466">
            <v>0</v>
          </cell>
          <cell r="BD2466">
            <v>0</v>
          </cell>
          <cell r="BE2466">
            <v>0</v>
          </cell>
          <cell r="BF2466">
            <v>0</v>
          </cell>
          <cell r="BG2466">
            <v>28030</v>
          </cell>
          <cell r="BH2466">
            <v>39</v>
          </cell>
          <cell r="BI2466">
            <v>4</v>
          </cell>
          <cell r="BJ2466">
            <v>49944</v>
          </cell>
          <cell r="BK2466" t="str">
            <v>36 - 40 yrs</v>
          </cell>
          <cell r="BL2466" t="str">
            <v>Married</v>
          </cell>
          <cell r="BM2466">
            <v>3</v>
          </cell>
          <cell r="BN2466" t="str">
            <v>"B-1/302, Sarang CHS, Kavyadhara Complex, Near Dhokali Naka, Kolshet Road, Thane (W)"</v>
          </cell>
          <cell r="BO2466" t="str">
            <v>Mumbai</v>
          </cell>
          <cell r="BP2466" t="str">
            <v>Maharashtra</v>
          </cell>
          <cell r="BQ2466">
            <v>400607</v>
          </cell>
          <cell r="BR2466" t="str">
            <v>M.Sc (Inorganic Chemistry)</v>
          </cell>
          <cell r="BS2466" t="str">
            <v>PGDBA (Marketing)</v>
          </cell>
          <cell r="BT2466">
            <v>0</v>
          </cell>
          <cell r="BU2466" t="str">
            <v>Ahlers India Pvt. Ltd.</v>
          </cell>
          <cell r="BV2466">
            <v>0</v>
          </cell>
          <cell r="BW2466">
            <v>0</v>
          </cell>
          <cell r="BX2466">
            <v>0</v>
          </cell>
          <cell r="BY2466">
            <v>0</v>
          </cell>
          <cell r="BZ2466">
            <v>0</v>
          </cell>
          <cell r="CA2466">
            <v>0</v>
          </cell>
          <cell r="CB2466">
            <v>0</v>
          </cell>
          <cell r="CC2466">
            <v>0</v>
          </cell>
          <cell r="CD2466" t="str">
            <v>B+</v>
          </cell>
          <cell r="CE2466" t="str">
            <v>AGXPK7899L</v>
          </cell>
          <cell r="CF2466" t="str">
            <v>Pragnesh Buch</v>
          </cell>
          <cell r="CG2466" t="str">
            <v>Pragnesh Buch</v>
          </cell>
        </row>
        <row r="2467">
          <cell r="B2467">
            <v>10003371</v>
          </cell>
          <cell r="C2467" t="str">
            <v>Active</v>
          </cell>
          <cell r="D2467">
            <v>1010318040</v>
          </cell>
          <cell r="E2467" t="str">
            <v>TALOJA-HYDROGENATION</v>
          </cell>
          <cell r="F2467" t="str">
            <v>1010300435</v>
          </cell>
          <cell r="G2467" t="str">
            <v>04/0653</v>
          </cell>
          <cell r="H2467" t="str">
            <v>M</v>
          </cell>
          <cell r="I2467" t="str">
            <v xml:space="preserve">Sumitra </v>
          </cell>
          <cell r="J2467" t="str">
            <v>Kamble</v>
          </cell>
          <cell r="K2467" t="str">
            <v>Shahaji</v>
          </cell>
          <cell r="L2467" t="str">
            <v>Operator</v>
          </cell>
          <cell r="M2467" t="str">
            <v>Production</v>
          </cell>
          <cell r="N2467" t="str">
            <v>Core</v>
          </cell>
          <cell r="O2467" t="str">
            <v>Hydrogenation</v>
          </cell>
          <cell r="P2467" t="str">
            <v>Oleo Manufacturing</v>
          </cell>
          <cell r="Q2467">
            <v>0</v>
          </cell>
          <cell r="R2467" t="str">
            <v>Oleochemicals</v>
          </cell>
          <cell r="S2467" t="str">
            <v>Associate</v>
          </cell>
          <cell r="T2467" t="str">
            <v>A1</v>
          </cell>
          <cell r="U2467" t="str">
            <v>Taloja</v>
          </cell>
          <cell r="V2467" t="str">
            <v>Taloja</v>
          </cell>
          <cell r="W2467">
            <v>41890</v>
          </cell>
          <cell r="X2467">
            <v>41896</v>
          </cell>
          <cell r="Y2467">
            <v>4.4000000000000004</v>
          </cell>
          <cell r="Z2467">
            <v>1.4425525472475909</v>
          </cell>
          <cell r="AA2467">
            <v>5.8425525472475908</v>
          </cell>
          <cell r="AB2467">
            <v>0</v>
          </cell>
          <cell r="AC2467">
            <v>0</v>
          </cell>
          <cell r="AD2467">
            <v>42064</v>
          </cell>
          <cell r="AE2467">
            <v>0</v>
          </cell>
          <cell r="AF2467">
            <v>0</v>
          </cell>
          <cell r="AG2467">
            <v>0</v>
          </cell>
          <cell r="AH2467">
            <v>0</v>
          </cell>
          <cell r="AI2467">
            <v>0</v>
          </cell>
          <cell r="AJ2467">
            <v>0</v>
          </cell>
          <cell r="AK2467">
            <v>0</v>
          </cell>
          <cell r="AL2467">
            <v>0</v>
          </cell>
          <cell r="AM2467">
            <v>0</v>
          </cell>
          <cell r="AN2467">
            <v>0</v>
          </cell>
          <cell r="AO2467">
            <v>0</v>
          </cell>
          <cell r="AP2467">
            <v>0</v>
          </cell>
          <cell r="AQ2467">
            <v>0</v>
          </cell>
          <cell r="AR2467">
            <v>0</v>
          </cell>
          <cell r="AS2467">
            <v>0</v>
          </cell>
          <cell r="AT2467">
            <v>0</v>
          </cell>
          <cell r="AU2467">
            <v>0</v>
          </cell>
          <cell r="AV2467">
            <v>0</v>
          </cell>
          <cell r="AW2467">
            <v>0</v>
          </cell>
          <cell r="AX2467">
            <v>0</v>
          </cell>
          <cell r="AY2467">
            <v>0</v>
          </cell>
          <cell r="AZ2467">
            <v>0</v>
          </cell>
          <cell r="BA2467">
            <v>0</v>
          </cell>
          <cell r="BB2467">
            <v>0</v>
          </cell>
          <cell r="BC2467">
            <v>0</v>
          </cell>
          <cell r="BD2467">
            <v>0</v>
          </cell>
          <cell r="BE2467">
            <v>0</v>
          </cell>
          <cell r="BF2467">
            <v>0</v>
          </cell>
          <cell r="BG2467">
            <v>31441</v>
          </cell>
          <cell r="BH2467">
            <v>30</v>
          </cell>
          <cell r="BI2467">
            <v>0</v>
          </cell>
          <cell r="BJ2467">
            <v>53355</v>
          </cell>
          <cell r="BK2467" t="str">
            <v>Less than and equal to 30 yrs</v>
          </cell>
          <cell r="BL2467" t="str">
            <v>Unmarried</v>
          </cell>
          <cell r="BM2467">
            <v>0</v>
          </cell>
          <cell r="BN2467" t="str">
            <v>Sector-9, Plot No.19, Varad Vinayak Garden Building, A-101, Khanda Colony</v>
          </cell>
          <cell r="BO2467" t="str">
            <v>Panvel, Navi Mumbai</v>
          </cell>
          <cell r="BP2467" t="str">
            <v>Maharashtra</v>
          </cell>
          <cell r="BQ2467">
            <v>410206</v>
          </cell>
          <cell r="BR2467" t="str">
            <v>B.Sc. (Chemistry)</v>
          </cell>
          <cell r="BS2467">
            <v>0</v>
          </cell>
          <cell r="BT2467">
            <v>0</v>
          </cell>
          <cell r="BU2467" t="str">
            <v>Reliance Industries Pvt. Ltd.</v>
          </cell>
          <cell r="BV2467">
            <v>0</v>
          </cell>
          <cell r="BW2467">
            <v>0</v>
          </cell>
          <cell r="BX2467">
            <v>0</v>
          </cell>
          <cell r="BY2467">
            <v>0</v>
          </cell>
          <cell r="BZ2467">
            <v>0</v>
          </cell>
          <cell r="CA2467">
            <v>0</v>
          </cell>
          <cell r="CB2467">
            <v>0</v>
          </cell>
          <cell r="CC2467">
            <v>0</v>
          </cell>
          <cell r="CD2467" t="str">
            <v>B+</v>
          </cell>
          <cell r="CE2467" t="str">
            <v>BCCPK3516Q</v>
          </cell>
          <cell r="CF2467" t="str">
            <v>Ajay Kumbhar</v>
          </cell>
          <cell r="CG2467" t="str">
            <v>Ajay Kumbhar</v>
          </cell>
        </row>
        <row r="2468">
          <cell r="B2468">
            <v>10003372</v>
          </cell>
          <cell r="C2468" t="str">
            <v>Active</v>
          </cell>
          <cell r="D2468">
            <v>1010318020</v>
          </cell>
          <cell r="E2468" t="str">
            <v>TALOJA-DISTILLATION</v>
          </cell>
          <cell r="F2468" t="str">
            <v>1010300436</v>
          </cell>
          <cell r="G2468" t="str">
            <v>04/0654</v>
          </cell>
          <cell r="H2468" t="str">
            <v>M</v>
          </cell>
          <cell r="I2468" t="str">
            <v>Vishal</v>
          </cell>
          <cell r="J2468" t="str">
            <v>Bagal</v>
          </cell>
          <cell r="K2468" t="str">
            <v>Balkrishna</v>
          </cell>
          <cell r="L2468" t="str">
            <v>Operator</v>
          </cell>
          <cell r="M2468" t="str">
            <v>Production</v>
          </cell>
          <cell r="N2468" t="str">
            <v>Core</v>
          </cell>
          <cell r="O2468" t="str">
            <v>Distillation</v>
          </cell>
          <cell r="P2468" t="str">
            <v>Oleo Manufacturing</v>
          </cell>
          <cell r="Q2468">
            <v>0</v>
          </cell>
          <cell r="R2468" t="str">
            <v>Oleochemicals</v>
          </cell>
          <cell r="S2468" t="str">
            <v>Associate</v>
          </cell>
          <cell r="T2468" t="str">
            <v>A1</v>
          </cell>
          <cell r="U2468" t="str">
            <v>Taloja</v>
          </cell>
          <cell r="V2468" t="str">
            <v>Taloja</v>
          </cell>
          <cell r="W2468">
            <v>41890</v>
          </cell>
          <cell r="X2468">
            <v>41896</v>
          </cell>
          <cell r="Y2468">
            <v>2.5</v>
          </cell>
          <cell r="Z2468">
            <v>1.4425525472475909</v>
          </cell>
          <cell r="AA2468">
            <v>3.9425525472475909</v>
          </cell>
          <cell r="AB2468">
            <v>0</v>
          </cell>
          <cell r="AC2468">
            <v>0</v>
          </cell>
          <cell r="AD2468">
            <v>42064</v>
          </cell>
          <cell r="AE2468">
            <v>0</v>
          </cell>
          <cell r="AF2468">
            <v>0</v>
          </cell>
          <cell r="AG2468">
            <v>0</v>
          </cell>
          <cell r="AH2468">
            <v>0</v>
          </cell>
          <cell r="AI2468">
            <v>0</v>
          </cell>
          <cell r="AJ2468">
            <v>0</v>
          </cell>
          <cell r="AK2468">
            <v>0</v>
          </cell>
          <cell r="AL2468">
            <v>0</v>
          </cell>
          <cell r="AM2468">
            <v>0</v>
          </cell>
          <cell r="AN2468">
            <v>0</v>
          </cell>
          <cell r="AO2468">
            <v>0</v>
          </cell>
          <cell r="AP2468">
            <v>0</v>
          </cell>
          <cell r="AQ2468">
            <v>0</v>
          </cell>
          <cell r="AR2468">
            <v>0</v>
          </cell>
          <cell r="AS2468">
            <v>0</v>
          </cell>
          <cell r="AT2468">
            <v>0</v>
          </cell>
          <cell r="AU2468">
            <v>0</v>
          </cell>
          <cell r="AV2468">
            <v>0</v>
          </cell>
          <cell r="AW2468">
            <v>0</v>
          </cell>
          <cell r="AX2468">
            <v>0</v>
          </cell>
          <cell r="AY2468">
            <v>0</v>
          </cell>
          <cell r="AZ2468">
            <v>0</v>
          </cell>
          <cell r="BA2468">
            <v>0</v>
          </cell>
          <cell r="BB2468">
            <v>0</v>
          </cell>
          <cell r="BC2468">
            <v>0</v>
          </cell>
          <cell r="BD2468">
            <v>0</v>
          </cell>
          <cell r="BE2468">
            <v>0</v>
          </cell>
          <cell r="BF2468">
            <v>0</v>
          </cell>
          <cell r="BG2468">
            <v>33434</v>
          </cell>
          <cell r="BH2468">
            <v>24</v>
          </cell>
          <cell r="BI2468">
            <v>7</v>
          </cell>
          <cell r="BJ2468">
            <v>55348</v>
          </cell>
          <cell r="BK2468" t="str">
            <v>Less than and equal to 30 yrs</v>
          </cell>
          <cell r="BL2468" t="str">
            <v>Unmarried</v>
          </cell>
          <cell r="BM2468">
            <v>0</v>
          </cell>
          <cell r="BN2468" t="str">
            <v>Room No.04, Jay Bharani Jwellers, Vishnunagar, Thane Belapur Road,</v>
          </cell>
          <cell r="BO2468" t="str">
            <v>Digha, Navi Mumbai</v>
          </cell>
          <cell r="BP2468" t="str">
            <v>Maharashtra</v>
          </cell>
          <cell r="BQ2468">
            <v>400708</v>
          </cell>
          <cell r="BR2468" t="str">
            <v>SSC, I.T.I., A.O.C.P.</v>
          </cell>
          <cell r="BS2468">
            <v>0</v>
          </cell>
          <cell r="BT2468">
            <v>0</v>
          </cell>
          <cell r="BU2468" t="str">
            <v>Jyten Organics Pvt. Ltd.</v>
          </cell>
          <cell r="BV2468">
            <v>0</v>
          </cell>
          <cell r="BW2468">
            <v>0</v>
          </cell>
          <cell r="BX2468">
            <v>0</v>
          </cell>
          <cell r="BY2468">
            <v>0</v>
          </cell>
          <cell r="BZ2468">
            <v>0</v>
          </cell>
          <cell r="CA2468">
            <v>0</v>
          </cell>
          <cell r="CB2468">
            <v>0</v>
          </cell>
          <cell r="CC2468">
            <v>0</v>
          </cell>
          <cell r="CD2468" t="str">
            <v>B+</v>
          </cell>
          <cell r="CE2468" t="str">
            <v>AUXPB8532D</v>
          </cell>
          <cell r="CF2468" t="str">
            <v>Dinesh Danao</v>
          </cell>
          <cell r="CG2468">
            <v>0</v>
          </cell>
        </row>
        <row r="2469">
          <cell r="B2469">
            <v>10003368</v>
          </cell>
          <cell r="C2469" t="str">
            <v>Active</v>
          </cell>
          <cell r="D2469">
            <v>9919912999</v>
          </cell>
          <cell r="E2469" t="str">
            <v>CORPORATE- R&amp;D</v>
          </cell>
          <cell r="F2469" t="str">
            <v>9919900105</v>
          </cell>
          <cell r="G2469" t="str">
            <v>NA</v>
          </cell>
          <cell r="H2469" t="str">
            <v>M</v>
          </cell>
          <cell r="I2469" t="str">
            <v>Vadiraj</v>
          </cell>
          <cell r="J2469" t="str">
            <v>Ekkundi</v>
          </cell>
          <cell r="K2469" t="str">
            <v>Subbanna</v>
          </cell>
          <cell r="L2469" t="str">
            <v>Vice President</v>
          </cell>
          <cell r="M2469" t="str">
            <v>Research &amp; Development</v>
          </cell>
          <cell r="N2469" t="str">
            <v>Support</v>
          </cell>
          <cell r="O2469">
            <v>0</v>
          </cell>
          <cell r="P2469" t="str">
            <v>R &amp; D</v>
          </cell>
          <cell r="Q2469">
            <v>0</v>
          </cell>
          <cell r="R2469" t="str">
            <v>Corporate Shared Services</v>
          </cell>
          <cell r="S2469" t="str">
            <v>SMC</v>
          </cell>
          <cell r="T2469" t="str">
            <v>EG-8</v>
          </cell>
          <cell r="U2469" t="str">
            <v>Corporate</v>
          </cell>
          <cell r="V2469" t="str">
            <v>Corporate</v>
          </cell>
          <cell r="W2469">
            <v>41886</v>
          </cell>
          <cell r="X2469">
            <v>41886</v>
          </cell>
          <cell r="Y2469">
            <v>25</v>
          </cell>
          <cell r="Z2469">
            <v>1.4535114510400877</v>
          </cell>
          <cell r="AA2469">
            <v>26.453511451040086</v>
          </cell>
          <cell r="AB2469">
            <v>0</v>
          </cell>
          <cell r="AC2469">
            <v>0</v>
          </cell>
          <cell r="AD2469">
            <v>42064</v>
          </cell>
          <cell r="AE2469">
            <v>0</v>
          </cell>
          <cell r="AF2469">
            <v>42064</v>
          </cell>
          <cell r="AG2469">
            <v>0</v>
          </cell>
          <cell r="AH2469">
            <v>0</v>
          </cell>
          <cell r="AI2469">
            <v>0</v>
          </cell>
          <cell r="AJ2469">
            <v>0</v>
          </cell>
          <cell r="AK2469">
            <v>0</v>
          </cell>
          <cell r="AL2469">
            <v>0</v>
          </cell>
          <cell r="AM2469">
            <v>0</v>
          </cell>
          <cell r="AN2469">
            <v>0</v>
          </cell>
          <cell r="AO2469">
            <v>0</v>
          </cell>
          <cell r="AP2469">
            <v>0</v>
          </cell>
          <cell r="AQ2469">
            <v>0</v>
          </cell>
          <cell r="AR2469">
            <v>0</v>
          </cell>
          <cell r="AS2469">
            <v>0</v>
          </cell>
          <cell r="AT2469">
            <v>0</v>
          </cell>
          <cell r="AU2469">
            <v>0</v>
          </cell>
          <cell r="AV2469">
            <v>0</v>
          </cell>
          <cell r="AW2469">
            <v>0</v>
          </cell>
          <cell r="AX2469">
            <v>0</v>
          </cell>
          <cell r="AY2469">
            <v>0</v>
          </cell>
          <cell r="AZ2469">
            <v>0</v>
          </cell>
          <cell r="BA2469" t="str">
            <v>VVF LTD</v>
          </cell>
          <cell r="BB2469">
            <v>42095</v>
          </cell>
          <cell r="BC2469">
            <v>0</v>
          </cell>
          <cell r="BD2469">
            <v>0</v>
          </cell>
          <cell r="BE2469">
            <v>0</v>
          </cell>
          <cell r="BF2469">
            <v>0</v>
          </cell>
          <cell r="BG2469">
            <v>21179</v>
          </cell>
          <cell r="BH2469">
            <v>58</v>
          </cell>
          <cell r="BI2469">
            <v>1</v>
          </cell>
          <cell r="BJ2469">
            <v>43093</v>
          </cell>
          <cell r="BK2469" t="str">
            <v>56 - 60 yrs</v>
          </cell>
          <cell r="BL2469" t="str">
            <v>Married</v>
          </cell>
          <cell r="BM2469">
            <v>3</v>
          </cell>
          <cell r="BN2469" t="str">
            <v>"506, Ujwala Block, Aikya Apartments, Off Bannerghatta Road"</v>
          </cell>
          <cell r="BO2469" t="str">
            <v>Bangalore</v>
          </cell>
          <cell r="BP2469" t="str">
            <v>Karnataka</v>
          </cell>
          <cell r="BQ2469">
            <v>560076</v>
          </cell>
          <cell r="BR2469" t="str">
            <v>M.Sc (Organic Chemistry)</v>
          </cell>
          <cell r="BS2469" t="str">
            <v>Pd.D (Organic Chemistry)</v>
          </cell>
          <cell r="BT2469">
            <v>0</v>
          </cell>
          <cell r="BU2469" t="str">
            <v>Hikal Ltd</v>
          </cell>
          <cell r="BV2469">
            <v>0</v>
          </cell>
          <cell r="BW2469">
            <v>0</v>
          </cell>
          <cell r="BX2469">
            <v>0</v>
          </cell>
          <cell r="BY2469">
            <v>0</v>
          </cell>
          <cell r="BZ2469">
            <v>0</v>
          </cell>
          <cell r="CA2469">
            <v>0</v>
          </cell>
          <cell r="CB2469">
            <v>0</v>
          </cell>
          <cell r="CC2469">
            <v>0</v>
          </cell>
          <cell r="CD2469" t="str">
            <v>B+</v>
          </cell>
          <cell r="CE2469" t="str">
            <v>AAAPE1484G</v>
          </cell>
          <cell r="CF2469" t="str">
            <v>Ramesh Doraiswami</v>
          </cell>
          <cell r="CG2469" t="str">
            <v>Ramesh Doraiswami</v>
          </cell>
        </row>
        <row r="2470">
          <cell r="B2470">
            <v>10003366</v>
          </cell>
          <cell r="C2470" t="str">
            <v>Active</v>
          </cell>
          <cell r="D2470">
            <v>1019904999</v>
          </cell>
          <cell r="E2470" t="str">
            <v>MKTG.-OLEO</v>
          </cell>
          <cell r="F2470" t="str">
            <v>1019900057</v>
          </cell>
          <cell r="G2470" t="str">
            <v>NA</v>
          </cell>
          <cell r="H2470" t="str">
            <v>M</v>
          </cell>
          <cell r="I2470" t="str">
            <v>Vimal</v>
          </cell>
          <cell r="J2470" t="str">
            <v>Pathak</v>
          </cell>
          <cell r="K2470" t="str">
            <v>Umashankar</v>
          </cell>
          <cell r="L2470" t="str">
            <v>Assistant General Manager</v>
          </cell>
          <cell r="M2470" t="str">
            <v>Sales &amp; Marketing</v>
          </cell>
          <cell r="N2470" t="str">
            <v>Core</v>
          </cell>
          <cell r="O2470">
            <v>0</v>
          </cell>
          <cell r="P2470" t="str">
            <v>Oleo Marketing</v>
          </cell>
          <cell r="Q2470">
            <v>0</v>
          </cell>
          <cell r="R2470" t="str">
            <v>Oleochemicals</v>
          </cell>
          <cell r="S2470" t="str">
            <v>MMC</v>
          </cell>
          <cell r="T2470" t="str">
            <v>EG-4</v>
          </cell>
          <cell r="U2470" t="str">
            <v>Corporate</v>
          </cell>
          <cell r="V2470" t="str">
            <v>Corporate</v>
          </cell>
          <cell r="W2470">
            <v>41883</v>
          </cell>
          <cell r="X2470">
            <v>41896</v>
          </cell>
          <cell r="Y2470">
            <v>12.5</v>
          </cell>
          <cell r="Z2470">
            <v>1.4617306291222794</v>
          </cell>
          <cell r="AA2470">
            <v>13.961730629122279</v>
          </cell>
          <cell r="AB2470">
            <v>0</v>
          </cell>
          <cell r="AC2470">
            <v>0</v>
          </cell>
          <cell r="AD2470">
            <v>42064</v>
          </cell>
          <cell r="AE2470">
            <v>0</v>
          </cell>
          <cell r="AF2470">
            <v>42064</v>
          </cell>
          <cell r="AG2470">
            <v>0</v>
          </cell>
          <cell r="AH2470">
            <v>0</v>
          </cell>
          <cell r="AI2470">
            <v>0</v>
          </cell>
          <cell r="AJ2470">
            <v>0</v>
          </cell>
          <cell r="AK2470">
            <v>0</v>
          </cell>
          <cell r="AL2470">
            <v>0</v>
          </cell>
          <cell r="AM2470">
            <v>0</v>
          </cell>
          <cell r="AN2470">
            <v>0</v>
          </cell>
          <cell r="AO2470">
            <v>0</v>
          </cell>
          <cell r="AP2470">
            <v>0</v>
          </cell>
          <cell r="AQ2470">
            <v>0</v>
          </cell>
          <cell r="AR2470">
            <v>0</v>
          </cell>
          <cell r="AS2470">
            <v>0</v>
          </cell>
          <cell r="AT2470">
            <v>0</v>
          </cell>
          <cell r="AU2470">
            <v>0</v>
          </cell>
          <cell r="AV2470">
            <v>0</v>
          </cell>
          <cell r="AW2470">
            <v>0</v>
          </cell>
          <cell r="AX2470">
            <v>0</v>
          </cell>
          <cell r="AY2470">
            <v>0</v>
          </cell>
          <cell r="AZ2470">
            <v>0</v>
          </cell>
          <cell r="BA2470">
            <v>0</v>
          </cell>
          <cell r="BB2470">
            <v>0</v>
          </cell>
          <cell r="BC2470">
            <v>0</v>
          </cell>
          <cell r="BD2470">
            <v>0</v>
          </cell>
          <cell r="BE2470">
            <v>0</v>
          </cell>
          <cell r="BF2470">
            <v>0</v>
          </cell>
          <cell r="BG2470">
            <v>29591</v>
          </cell>
          <cell r="BH2470">
            <v>35</v>
          </cell>
          <cell r="BI2470">
            <v>1</v>
          </cell>
          <cell r="BJ2470">
            <v>51505</v>
          </cell>
          <cell r="BK2470" t="str">
            <v>31 - 35 yrs</v>
          </cell>
          <cell r="BL2470" t="str">
            <v>Married</v>
          </cell>
          <cell r="BM2470">
            <v>4</v>
          </cell>
          <cell r="BN2470" t="str">
            <v>1/B-24, Abhinandan, 306, Ram Manohar, Lohia Nagar, LBS Road, Kurla West</v>
          </cell>
          <cell r="BO2470" t="str">
            <v>Mumbai</v>
          </cell>
          <cell r="BP2470" t="str">
            <v>Maharashtra</v>
          </cell>
          <cell r="BQ2470">
            <v>400070</v>
          </cell>
          <cell r="BR2470" t="str">
            <v>B.Sc (Chemistry)</v>
          </cell>
          <cell r="BS2470" t="str">
            <v>PG (Chemical Technology)</v>
          </cell>
          <cell r="BT2470" t="str">
            <v>MBA (International Business &amp; Finance)</v>
          </cell>
          <cell r="BU2470" t="str">
            <v>Lanxess India Pvt. Ltd.</v>
          </cell>
          <cell r="BV2470">
            <v>0</v>
          </cell>
          <cell r="BW2470">
            <v>0</v>
          </cell>
          <cell r="BX2470">
            <v>0</v>
          </cell>
          <cell r="BY2470">
            <v>0</v>
          </cell>
          <cell r="BZ2470">
            <v>0</v>
          </cell>
          <cell r="CA2470">
            <v>0</v>
          </cell>
          <cell r="CB2470">
            <v>0</v>
          </cell>
          <cell r="CC2470">
            <v>0</v>
          </cell>
          <cell r="CD2470" t="str">
            <v>O+</v>
          </cell>
          <cell r="CE2470" t="str">
            <v>AMIPP9470B</v>
          </cell>
          <cell r="CF2470" t="str">
            <v>Vijay Rao</v>
          </cell>
          <cell r="CG2470" t="str">
            <v>Vijay Rao</v>
          </cell>
        </row>
        <row r="2471">
          <cell r="B2471">
            <v>10003367</v>
          </cell>
          <cell r="C2471" t="str">
            <v>Active</v>
          </cell>
          <cell r="D2471">
            <v>2011422999</v>
          </cell>
          <cell r="E2471" t="str">
            <v>BADDI-QUALITY</v>
          </cell>
          <cell r="F2471" t="str">
            <v>2011400333</v>
          </cell>
          <cell r="G2471" t="str">
            <v>B00724</v>
          </cell>
          <cell r="H2471" t="str">
            <v>F</v>
          </cell>
          <cell r="I2471" t="str">
            <v xml:space="preserve">Shilpa </v>
          </cell>
          <cell r="J2471" t="str">
            <v>Sharma</v>
          </cell>
          <cell r="K2471">
            <v>0</v>
          </cell>
          <cell r="L2471" t="str">
            <v>Microbiologist</v>
          </cell>
          <cell r="M2471" t="str">
            <v>Quality Control</v>
          </cell>
          <cell r="N2471" t="str">
            <v>Core</v>
          </cell>
          <cell r="O2471" t="str">
            <v>Microbiology</v>
          </cell>
          <cell r="P2471" t="str">
            <v>PCP Manufacturing</v>
          </cell>
          <cell r="Q2471">
            <v>0</v>
          </cell>
          <cell r="R2471" t="str">
            <v>Personal Care Products</v>
          </cell>
          <cell r="S2471" t="str">
            <v>OC</v>
          </cell>
          <cell r="T2471" t="str">
            <v>S1</v>
          </cell>
          <cell r="U2471" t="str">
            <v>Baddi</v>
          </cell>
          <cell r="V2471" t="str">
            <v>Baddi</v>
          </cell>
          <cell r="W2471">
            <v>41880</v>
          </cell>
          <cell r="X2471">
            <v>41865</v>
          </cell>
          <cell r="Y2471">
            <v>3</v>
          </cell>
          <cell r="Z2471">
            <v>1.4699498075215633</v>
          </cell>
          <cell r="AA2471">
            <v>4.4699498075215631</v>
          </cell>
          <cell r="AB2471">
            <v>0</v>
          </cell>
          <cell r="AC2471">
            <v>0</v>
          </cell>
          <cell r="AD2471">
            <v>42428</v>
          </cell>
          <cell r="AE2471">
            <v>0</v>
          </cell>
          <cell r="AF2471">
            <v>0</v>
          </cell>
          <cell r="AG2471">
            <v>0</v>
          </cell>
          <cell r="AH2471">
            <v>0</v>
          </cell>
          <cell r="AI2471">
            <v>0</v>
          </cell>
          <cell r="AJ2471">
            <v>0</v>
          </cell>
          <cell r="AK2471">
            <v>0</v>
          </cell>
          <cell r="AL2471">
            <v>0</v>
          </cell>
          <cell r="AM2471">
            <v>0</v>
          </cell>
          <cell r="AN2471">
            <v>0</v>
          </cell>
          <cell r="AO2471">
            <v>0</v>
          </cell>
          <cell r="AP2471">
            <v>0</v>
          </cell>
          <cell r="AQ2471">
            <v>0</v>
          </cell>
          <cell r="AR2471">
            <v>0</v>
          </cell>
          <cell r="AS2471">
            <v>0</v>
          </cell>
          <cell r="AT2471">
            <v>0</v>
          </cell>
          <cell r="AU2471">
            <v>0</v>
          </cell>
          <cell r="AV2471">
            <v>0</v>
          </cell>
          <cell r="AW2471">
            <v>0</v>
          </cell>
          <cell r="AX2471">
            <v>0</v>
          </cell>
          <cell r="AY2471">
            <v>0</v>
          </cell>
          <cell r="AZ2471">
            <v>0</v>
          </cell>
          <cell r="BA2471">
            <v>0</v>
          </cell>
          <cell r="BB2471">
            <v>0</v>
          </cell>
          <cell r="BC2471">
            <v>0</v>
          </cell>
          <cell r="BD2471">
            <v>0</v>
          </cell>
          <cell r="BE2471">
            <v>0</v>
          </cell>
          <cell r="BF2471">
            <v>0</v>
          </cell>
          <cell r="BG2471">
            <v>32229</v>
          </cell>
          <cell r="BH2471">
            <v>27</v>
          </cell>
          <cell r="BI2471">
            <v>10</v>
          </cell>
          <cell r="BJ2471">
            <v>54143</v>
          </cell>
          <cell r="BK2471" t="str">
            <v>Less than and equal to 30 yrs</v>
          </cell>
          <cell r="BL2471" t="str">
            <v>Unmarried</v>
          </cell>
          <cell r="BM2471">
            <v>4</v>
          </cell>
          <cell r="BN2471" t="str">
            <v>VPO: Gangath</v>
          </cell>
          <cell r="BO2471" t="str">
            <v>Nurpur, Kangra</v>
          </cell>
          <cell r="BP2471" t="str">
            <v>Himachal Pradesh</v>
          </cell>
          <cell r="BQ2471">
            <v>176204</v>
          </cell>
          <cell r="BR2471" t="str">
            <v>B.Sc</v>
          </cell>
          <cell r="BS2471" t="str">
            <v>M.sc (Microbiology)</v>
          </cell>
          <cell r="BT2471">
            <v>0</v>
          </cell>
          <cell r="BU2471" t="str">
            <v>Aristro Laboratories Pvt. Ltd</v>
          </cell>
          <cell r="BV2471">
            <v>0</v>
          </cell>
          <cell r="BW2471">
            <v>0</v>
          </cell>
          <cell r="BX2471">
            <v>0</v>
          </cell>
          <cell r="BY2471">
            <v>0</v>
          </cell>
          <cell r="BZ2471">
            <v>0</v>
          </cell>
          <cell r="CA2471">
            <v>0</v>
          </cell>
          <cell r="CB2471">
            <v>0</v>
          </cell>
          <cell r="CC2471">
            <v>0</v>
          </cell>
          <cell r="CD2471" t="str">
            <v>A+</v>
          </cell>
          <cell r="CE2471" t="str">
            <v/>
          </cell>
          <cell r="CF2471" t="str">
            <v>Sandeep Agarwal</v>
          </cell>
          <cell r="CG2471" t="str">
            <v>Sandeep Agarwal</v>
          </cell>
        </row>
        <row r="2472">
          <cell r="B2472">
            <v>10003356</v>
          </cell>
          <cell r="C2472" t="str">
            <v>Active</v>
          </cell>
          <cell r="D2472">
            <v>1010399999</v>
          </cell>
          <cell r="E2472" t="str">
            <v>TALOJA-COMMON</v>
          </cell>
          <cell r="F2472" t="str">
            <v>1010300434</v>
          </cell>
          <cell r="G2472" t="str">
            <v>NA</v>
          </cell>
          <cell r="H2472" t="str">
            <v>M</v>
          </cell>
          <cell r="I2472" t="str">
            <v>Amey</v>
          </cell>
          <cell r="J2472" t="str">
            <v>Deshpande</v>
          </cell>
          <cell r="K2472" t="str">
            <v>Bhalchandra</v>
          </cell>
          <cell r="L2472" t="str">
            <v>Assistant Manager</v>
          </cell>
          <cell r="M2472" t="str">
            <v>Technical Services</v>
          </cell>
          <cell r="N2472" t="str">
            <v>Core</v>
          </cell>
          <cell r="O2472">
            <v>0</v>
          </cell>
          <cell r="P2472" t="str">
            <v>Oleo Manufacturing</v>
          </cell>
          <cell r="Q2472">
            <v>0</v>
          </cell>
          <cell r="R2472" t="str">
            <v>Oleochemicals</v>
          </cell>
          <cell r="S2472" t="str">
            <v>JMC</v>
          </cell>
          <cell r="T2472" t="str">
            <v>EG-1</v>
          </cell>
          <cell r="U2472" t="str">
            <v>Taloja</v>
          </cell>
          <cell r="V2472" t="str">
            <v>Taloja</v>
          </cell>
          <cell r="W2472">
            <v>41871</v>
          </cell>
          <cell r="X2472">
            <v>41865</v>
          </cell>
          <cell r="Y2472">
            <v>1</v>
          </cell>
          <cell r="Z2472">
            <v>1.4946073417681387</v>
          </cell>
          <cell r="AA2472">
            <v>2.4946073417681385</v>
          </cell>
          <cell r="AB2472">
            <v>0</v>
          </cell>
          <cell r="AC2472">
            <v>0</v>
          </cell>
          <cell r="AD2472">
            <v>42064</v>
          </cell>
          <cell r="AE2472">
            <v>0</v>
          </cell>
          <cell r="AF2472">
            <v>42064</v>
          </cell>
          <cell r="AG2472">
            <v>0</v>
          </cell>
          <cell r="AH2472">
            <v>0</v>
          </cell>
          <cell r="AI2472">
            <v>0</v>
          </cell>
          <cell r="AJ2472">
            <v>0</v>
          </cell>
          <cell r="AK2472">
            <v>0</v>
          </cell>
          <cell r="AL2472">
            <v>0</v>
          </cell>
          <cell r="AM2472">
            <v>0</v>
          </cell>
          <cell r="AN2472">
            <v>0</v>
          </cell>
          <cell r="AO2472">
            <v>0</v>
          </cell>
          <cell r="AP2472">
            <v>0</v>
          </cell>
          <cell r="AQ2472">
            <v>0</v>
          </cell>
          <cell r="AR2472">
            <v>0</v>
          </cell>
          <cell r="AS2472">
            <v>0</v>
          </cell>
          <cell r="AT2472">
            <v>0</v>
          </cell>
          <cell r="AU2472">
            <v>0</v>
          </cell>
          <cell r="AV2472">
            <v>0</v>
          </cell>
          <cell r="AW2472">
            <v>0</v>
          </cell>
          <cell r="AX2472">
            <v>0</v>
          </cell>
          <cell r="AY2472">
            <v>0</v>
          </cell>
          <cell r="AZ2472">
            <v>0</v>
          </cell>
          <cell r="BA2472">
            <v>0</v>
          </cell>
          <cell r="BB2472">
            <v>0</v>
          </cell>
          <cell r="BC2472">
            <v>0</v>
          </cell>
          <cell r="BD2472">
            <v>0</v>
          </cell>
          <cell r="BE2472">
            <v>0</v>
          </cell>
          <cell r="BF2472">
            <v>0</v>
          </cell>
          <cell r="BG2472">
            <v>32572</v>
          </cell>
          <cell r="BH2472">
            <v>26</v>
          </cell>
          <cell r="BI2472">
            <v>11</v>
          </cell>
          <cell r="BJ2472">
            <v>54486</v>
          </cell>
          <cell r="BK2472" t="str">
            <v>Less than and equal to 30 yrs</v>
          </cell>
          <cell r="BL2472" t="str">
            <v>Unmarried</v>
          </cell>
          <cell r="BM2472">
            <v>0</v>
          </cell>
          <cell r="BN2472" t="str">
            <v>"Shivaji Nagar, Old Malegaon Road, Near Railway Station, Chalisgaon</v>
          </cell>
          <cell r="BO2472" t="str">
            <v>chalisgaon</v>
          </cell>
          <cell r="BP2472" t="str">
            <v>Maharashtra</v>
          </cell>
          <cell r="BQ2472">
            <v>424101</v>
          </cell>
          <cell r="BR2472" t="str">
            <v>B.Tech(Chem)</v>
          </cell>
          <cell r="BS2472" t="str">
            <v>M.Tech(chemical Process &amp; Plant Design)</v>
          </cell>
          <cell r="BT2472">
            <v>0</v>
          </cell>
          <cell r="BU2472" t="str">
            <v>Calyx Chemicals And Pharmaceutical Ltd</v>
          </cell>
          <cell r="BV2472">
            <v>0</v>
          </cell>
          <cell r="BW2472">
            <v>0</v>
          </cell>
          <cell r="BX2472">
            <v>0</v>
          </cell>
          <cell r="BY2472">
            <v>0</v>
          </cell>
          <cell r="BZ2472">
            <v>0</v>
          </cell>
          <cell r="CA2472">
            <v>0</v>
          </cell>
          <cell r="CB2472">
            <v>0</v>
          </cell>
          <cell r="CC2472">
            <v>0</v>
          </cell>
          <cell r="CD2472" t="str">
            <v>A+</v>
          </cell>
          <cell r="CE2472" t="str">
            <v>AUWPD7108G</v>
          </cell>
          <cell r="CF2472" t="str">
            <v>Prabhat Das</v>
          </cell>
          <cell r="CG2472" t="str">
            <v>Prabhat Das</v>
          </cell>
        </row>
        <row r="2473">
          <cell r="B2473">
            <v>10003355</v>
          </cell>
          <cell r="C2473" t="str">
            <v>Active</v>
          </cell>
          <cell r="D2473">
            <v>2011418160</v>
          </cell>
          <cell r="E2473" t="str">
            <v>BADDI - SOAP FINISHING</v>
          </cell>
          <cell r="F2473" t="str">
            <v>2011400332</v>
          </cell>
          <cell r="G2473" t="str">
            <v>B00723</v>
          </cell>
          <cell r="H2473" t="str">
            <v>M</v>
          </cell>
          <cell r="I2473" t="str">
            <v>Munish</v>
          </cell>
          <cell r="J2473" t="str">
            <v>Kumar</v>
          </cell>
          <cell r="K2473">
            <v>0</v>
          </cell>
          <cell r="L2473" t="str">
            <v>Operator</v>
          </cell>
          <cell r="M2473" t="str">
            <v>Production</v>
          </cell>
          <cell r="N2473" t="str">
            <v>Core</v>
          </cell>
          <cell r="O2473" t="str">
            <v>Finished Soap</v>
          </cell>
          <cell r="P2473" t="str">
            <v>PCP Manufacturing</v>
          </cell>
          <cell r="Q2473">
            <v>0</v>
          </cell>
          <cell r="R2473" t="str">
            <v>Personal Care Products</v>
          </cell>
          <cell r="S2473" t="str">
            <v>Associate</v>
          </cell>
          <cell r="T2473" t="str">
            <v>A1</v>
          </cell>
          <cell r="U2473" t="str">
            <v>Baddi</v>
          </cell>
          <cell r="V2473" t="str">
            <v>Baddi</v>
          </cell>
          <cell r="W2473">
            <v>41869</v>
          </cell>
          <cell r="X2473">
            <v>41865</v>
          </cell>
          <cell r="Y2473">
            <v>0</v>
          </cell>
          <cell r="Z2473">
            <v>1.5000867935058411</v>
          </cell>
          <cell r="AA2473">
            <v>1.5000867935058411</v>
          </cell>
          <cell r="AB2473">
            <v>0</v>
          </cell>
          <cell r="AC2473">
            <v>0</v>
          </cell>
          <cell r="AD2473">
            <v>42417</v>
          </cell>
          <cell r="AE2473">
            <v>0</v>
          </cell>
          <cell r="AF2473">
            <v>42418</v>
          </cell>
          <cell r="AG2473">
            <v>0</v>
          </cell>
          <cell r="AH2473">
            <v>0</v>
          </cell>
          <cell r="AI2473">
            <v>0</v>
          </cell>
          <cell r="AJ2473">
            <v>0</v>
          </cell>
          <cell r="AK2473">
            <v>0</v>
          </cell>
          <cell r="AL2473">
            <v>0</v>
          </cell>
          <cell r="AM2473">
            <v>0</v>
          </cell>
          <cell r="AN2473">
            <v>0</v>
          </cell>
          <cell r="AO2473">
            <v>0</v>
          </cell>
          <cell r="AP2473">
            <v>0</v>
          </cell>
          <cell r="AQ2473">
            <v>0</v>
          </cell>
          <cell r="AR2473" t="str">
            <v>Trainee</v>
          </cell>
          <cell r="AS2473">
            <v>0</v>
          </cell>
          <cell r="AT2473">
            <v>0</v>
          </cell>
          <cell r="AU2473">
            <v>0</v>
          </cell>
          <cell r="AV2473">
            <v>0</v>
          </cell>
          <cell r="AW2473">
            <v>0</v>
          </cell>
          <cell r="AX2473">
            <v>0</v>
          </cell>
          <cell r="AY2473">
            <v>0</v>
          </cell>
          <cell r="AZ2473">
            <v>0</v>
          </cell>
          <cell r="BA2473">
            <v>0</v>
          </cell>
          <cell r="BB2473">
            <v>0</v>
          </cell>
          <cell r="BC2473">
            <v>0</v>
          </cell>
          <cell r="BD2473">
            <v>0</v>
          </cell>
          <cell r="BE2473">
            <v>0</v>
          </cell>
          <cell r="BF2473">
            <v>0</v>
          </cell>
          <cell r="BG2473">
            <v>31894</v>
          </cell>
          <cell r="BH2473">
            <v>28</v>
          </cell>
          <cell r="BI2473">
            <v>9</v>
          </cell>
          <cell r="BJ2473">
            <v>53808</v>
          </cell>
          <cell r="BK2473" t="str">
            <v>Less than and equal to 30 yrs</v>
          </cell>
          <cell r="BL2473" t="str">
            <v>Unmarried</v>
          </cell>
          <cell r="BM2473">
            <v>4</v>
          </cell>
          <cell r="BN2473" t="str">
            <v>VPO: Rait, Tehsil: Shahpur</v>
          </cell>
          <cell r="BO2473" t="str">
            <v>Kangra</v>
          </cell>
          <cell r="BP2473" t="str">
            <v>Himachal Pradesh</v>
          </cell>
          <cell r="BQ2473">
            <v>176208</v>
          </cell>
          <cell r="BR2473" t="str">
            <v>10th</v>
          </cell>
          <cell r="BS2473">
            <v>0</v>
          </cell>
          <cell r="BT2473" t="str">
            <v>ITI Fabrication (Fitting &amp; Welding)</v>
          </cell>
          <cell r="BU2473" t="str">
            <v>Fresher</v>
          </cell>
          <cell r="BV2473">
            <v>0</v>
          </cell>
          <cell r="BW2473">
            <v>0</v>
          </cell>
          <cell r="BX2473">
            <v>0</v>
          </cell>
          <cell r="BY2473">
            <v>0</v>
          </cell>
          <cell r="BZ2473">
            <v>0</v>
          </cell>
          <cell r="CA2473">
            <v>0</v>
          </cell>
          <cell r="CB2473">
            <v>0</v>
          </cell>
          <cell r="CC2473">
            <v>0</v>
          </cell>
          <cell r="CD2473" t="str">
            <v>B+</v>
          </cell>
          <cell r="CE2473" t="str">
            <v>DCPPK9439D</v>
          </cell>
          <cell r="CF2473" t="str">
            <v>Naresh Patel</v>
          </cell>
          <cell r="CG2473" t="str">
            <v>Naresh Patel</v>
          </cell>
        </row>
        <row r="2474">
          <cell r="B2474">
            <v>10003415</v>
          </cell>
          <cell r="C2474" t="str">
            <v>Inactive</v>
          </cell>
          <cell r="D2474">
            <v>0</v>
          </cell>
          <cell r="E2474">
            <v>0</v>
          </cell>
          <cell r="F2474" t="str">
            <v>2011400345</v>
          </cell>
          <cell r="G2474" t="str">
            <v>B00736</v>
          </cell>
          <cell r="H2474" t="str">
            <v>M</v>
          </cell>
          <cell r="I2474" t="str">
            <v>Ayush</v>
          </cell>
          <cell r="J2474" t="str">
            <v>Sharma</v>
          </cell>
          <cell r="K2474">
            <v>0</v>
          </cell>
          <cell r="L2474" t="str">
            <v>Operator</v>
          </cell>
          <cell r="M2474" t="str">
            <v>Production</v>
          </cell>
          <cell r="N2474">
            <v>0</v>
          </cell>
          <cell r="O2474" t="str">
            <v>Finished Soap</v>
          </cell>
          <cell r="P2474" t="str">
            <v>PCP Manufacturing</v>
          </cell>
          <cell r="Q2474">
            <v>0</v>
          </cell>
          <cell r="R2474" t="str">
            <v>Personal Care Products</v>
          </cell>
          <cell r="S2474" t="str">
            <v>Associate</v>
          </cell>
          <cell r="T2474" t="str">
            <v>A1</v>
          </cell>
          <cell r="U2474" t="str">
            <v>Baddi</v>
          </cell>
          <cell r="V2474" t="str">
            <v>Baddi</v>
          </cell>
          <cell r="W2474">
            <v>41960</v>
          </cell>
          <cell r="X2474">
            <v>41960</v>
          </cell>
          <cell r="Y2474">
            <v>1</v>
          </cell>
          <cell r="Z2474">
            <v>1.2507717250126904</v>
          </cell>
          <cell r="AA2474">
            <v>2.2507717250126902</v>
          </cell>
          <cell r="AB2474">
            <v>0</v>
          </cell>
          <cell r="AC2474">
            <v>0</v>
          </cell>
          <cell r="AD2474">
            <v>42140</v>
          </cell>
          <cell r="AE2474">
            <v>0</v>
          </cell>
          <cell r="AF2474">
            <v>0</v>
          </cell>
          <cell r="AG2474">
            <v>0</v>
          </cell>
          <cell r="AH2474">
            <v>0</v>
          </cell>
          <cell r="AI2474">
            <v>0</v>
          </cell>
          <cell r="AJ2474">
            <v>0</v>
          </cell>
          <cell r="AK2474">
            <v>0</v>
          </cell>
          <cell r="AL2474">
            <v>0</v>
          </cell>
          <cell r="AM2474">
            <v>0</v>
          </cell>
          <cell r="AN2474">
            <v>0</v>
          </cell>
          <cell r="AO2474">
            <v>0</v>
          </cell>
          <cell r="AP2474">
            <v>0</v>
          </cell>
          <cell r="AQ2474">
            <v>0</v>
          </cell>
          <cell r="AR2474">
            <v>0</v>
          </cell>
          <cell r="AS2474">
            <v>0</v>
          </cell>
          <cell r="AT2474">
            <v>0</v>
          </cell>
          <cell r="AU2474">
            <v>0</v>
          </cell>
          <cell r="AV2474">
            <v>0</v>
          </cell>
          <cell r="AW2474">
            <v>0</v>
          </cell>
          <cell r="AX2474">
            <v>0</v>
          </cell>
          <cell r="AY2474">
            <v>0</v>
          </cell>
          <cell r="AZ2474">
            <v>0</v>
          </cell>
          <cell r="BA2474">
            <v>0</v>
          </cell>
          <cell r="BB2474">
            <v>0</v>
          </cell>
          <cell r="BC2474">
            <v>0</v>
          </cell>
          <cell r="BD2474">
            <v>0</v>
          </cell>
          <cell r="BE2474">
            <v>0</v>
          </cell>
          <cell r="BF2474">
            <v>0</v>
          </cell>
          <cell r="BG2474">
            <v>33528</v>
          </cell>
          <cell r="BH2474">
            <v>24</v>
          </cell>
          <cell r="BI2474">
            <v>3</v>
          </cell>
          <cell r="BJ2474">
            <v>55442</v>
          </cell>
          <cell r="BK2474" t="str">
            <v>Less than 30 yrs and equal to 30 yrs</v>
          </cell>
          <cell r="BL2474" t="str">
            <v>Unmarried</v>
          </cell>
          <cell r="BM2474">
            <v>2</v>
          </cell>
          <cell r="BN2474" t="str">
            <v>VPO: Tilokpur, Tehsil: Jawali</v>
          </cell>
          <cell r="BO2474" t="str">
            <v>Kangra</v>
          </cell>
          <cell r="BP2474" t="str">
            <v>Himachal Pradesh</v>
          </cell>
          <cell r="BQ2474">
            <v>176225</v>
          </cell>
          <cell r="BR2474" t="str">
            <v xml:space="preserve">12th </v>
          </cell>
          <cell r="BS2474">
            <v>0</v>
          </cell>
          <cell r="BT2474" t="str">
            <v>ITI Turner</v>
          </cell>
          <cell r="BU2474" t="str">
            <v xml:space="preserve"> Apprenticeship In P&amp;G</v>
          </cell>
          <cell r="BV2474">
            <v>42086</v>
          </cell>
          <cell r="BW2474">
            <v>42064</v>
          </cell>
          <cell r="BX2474">
            <v>42086</v>
          </cell>
          <cell r="BY2474" t="str">
            <v>Personal Reason</v>
          </cell>
          <cell r="BZ2474" t="str">
            <v>Resignation</v>
          </cell>
          <cell r="CA2474">
            <v>0</v>
          </cell>
          <cell r="CB2474" t="str">
            <v>Voluntary</v>
          </cell>
          <cell r="CC2474">
            <v>0</v>
          </cell>
          <cell r="CD2474" t="str">
            <v>B+</v>
          </cell>
          <cell r="CE2474">
            <v>0</v>
          </cell>
          <cell r="CF2474" t="str">
            <v>Naresh Patel</v>
          </cell>
          <cell r="CG2474" t="str">
            <v>Vijay Dhiman</v>
          </cell>
        </row>
        <row r="2475">
          <cell r="B2475">
            <v>10003352</v>
          </cell>
          <cell r="C2475" t="str">
            <v>Active</v>
          </cell>
          <cell r="D2475">
            <v>2011418160</v>
          </cell>
          <cell r="E2475" t="str">
            <v>BADDI - SOAP FINISHING</v>
          </cell>
          <cell r="F2475" t="str">
            <v>2011400329</v>
          </cell>
          <cell r="G2475" t="str">
            <v>B00720</v>
          </cell>
          <cell r="H2475" t="str">
            <v>M</v>
          </cell>
          <cell r="I2475" t="str">
            <v>Surya</v>
          </cell>
          <cell r="J2475" t="str">
            <v>Kant</v>
          </cell>
          <cell r="K2475">
            <v>0</v>
          </cell>
          <cell r="L2475" t="str">
            <v>Operator</v>
          </cell>
          <cell r="M2475" t="str">
            <v>Production</v>
          </cell>
          <cell r="N2475" t="str">
            <v>Core</v>
          </cell>
          <cell r="O2475" t="str">
            <v>Finished Soap</v>
          </cell>
          <cell r="P2475" t="str">
            <v>PCP Manufacturing</v>
          </cell>
          <cell r="Q2475">
            <v>0</v>
          </cell>
          <cell r="R2475" t="str">
            <v>Personal Care Products</v>
          </cell>
          <cell r="S2475" t="str">
            <v>Associate</v>
          </cell>
          <cell r="T2475" t="str">
            <v>A1</v>
          </cell>
          <cell r="U2475" t="str">
            <v>Baddi</v>
          </cell>
          <cell r="V2475" t="str">
            <v>Baddi</v>
          </cell>
          <cell r="W2475">
            <v>41864</v>
          </cell>
          <cell r="X2475">
            <v>41865</v>
          </cell>
          <cell r="Y2475">
            <v>1.5</v>
          </cell>
          <cell r="Z2475">
            <v>1.5137854239599196</v>
          </cell>
          <cell r="AA2475">
            <v>3.0137854239599196</v>
          </cell>
          <cell r="AB2475">
            <v>0</v>
          </cell>
          <cell r="AC2475">
            <v>0</v>
          </cell>
          <cell r="AD2475">
            <v>42047</v>
          </cell>
          <cell r="AE2475">
            <v>0</v>
          </cell>
          <cell r="AF2475">
            <v>0</v>
          </cell>
          <cell r="AG2475">
            <v>0</v>
          </cell>
          <cell r="AH2475">
            <v>0</v>
          </cell>
          <cell r="AI2475">
            <v>0</v>
          </cell>
          <cell r="AJ2475">
            <v>0</v>
          </cell>
          <cell r="AK2475">
            <v>0</v>
          </cell>
          <cell r="AL2475">
            <v>0</v>
          </cell>
          <cell r="AM2475">
            <v>0</v>
          </cell>
          <cell r="AN2475">
            <v>0</v>
          </cell>
          <cell r="AO2475">
            <v>0</v>
          </cell>
          <cell r="AP2475">
            <v>0</v>
          </cell>
          <cell r="AQ2475">
            <v>0</v>
          </cell>
          <cell r="AR2475">
            <v>0</v>
          </cell>
          <cell r="AS2475">
            <v>0</v>
          </cell>
          <cell r="AT2475">
            <v>0</v>
          </cell>
          <cell r="AU2475">
            <v>0</v>
          </cell>
          <cell r="AV2475">
            <v>0</v>
          </cell>
          <cell r="AW2475">
            <v>0</v>
          </cell>
          <cell r="AX2475">
            <v>0</v>
          </cell>
          <cell r="AY2475">
            <v>0</v>
          </cell>
          <cell r="AZ2475">
            <v>0</v>
          </cell>
          <cell r="BA2475">
            <v>0</v>
          </cell>
          <cell r="BB2475">
            <v>0</v>
          </cell>
          <cell r="BC2475">
            <v>0</v>
          </cell>
          <cell r="BD2475">
            <v>0</v>
          </cell>
          <cell r="BE2475">
            <v>0</v>
          </cell>
          <cell r="BF2475">
            <v>0</v>
          </cell>
          <cell r="BG2475">
            <v>31744</v>
          </cell>
          <cell r="BH2475">
            <v>29</v>
          </cell>
          <cell r="BI2475">
            <v>2</v>
          </cell>
          <cell r="BJ2475">
            <v>53658</v>
          </cell>
          <cell r="BK2475" t="str">
            <v>Less than and equal to 30 yrs</v>
          </cell>
          <cell r="BL2475" t="str">
            <v>Married</v>
          </cell>
          <cell r="BM2475">
            <v>3</v>
          </cell>
          <cell r="BN2475" t="str">
            <v>Vill: Garli, PO: Bahina</v>
          </cell>
          <cell r="BO2475" t="str">
            <v>Hamirpur</v>
          </cell>
          <cell r="BP2475" t="str">
            <v>Himachal Pradesh</v>
          </cell>
          <cell r="BQ2475">
            <v>174309</v>
          </cell>
          <cell r="BR2475" t="str">
            <v xml:space="preserve">12th </v>
          </cell>
          <cell r="BS2475">
            <v>0</v>
          </cell>
          <cell r="BT2475" t="str">
            <v>Diploma in Electrical</v>
          </cell>
          <cell r="BU2475" t="str">
            <v>Empire Home Appliances</v>
          </cell>
          <cell r="BV2475">
            <v>0</v>
          </cell>
          <cell r="BW2475">
            <v>0</v>
          </cell>
          <cell r="BX2475">
            <v>0</v>
          </cell>
          <cell r="BY2475">
            <v>0</v>
          </cell>
          <cell r="BZ2475">
            <v>0</v>
          </cell>
          <cell r="CA2475">
            <v>0</v>
          </cell>
          <cell r="CB2475">
            <v>0</v>
          </cell>
          <cell r="CC2475">
            <v>0</v>
          </cell>
          <cell r="CD2475" t="str">
            <v>A+</v>
          </cell>
          <cell r="CE2475" t="str">
            <v>CZIPK1476K</v>
          </cell>
          <cell r="CF2475" t="str">
            <v>Naresh Patel</v>
          </cell>
          <cell r="CG2475" t="str">
            <v>Naresh Patel</v>
          </cell>
        </row>
        <row r="2476">
          <cell r="B2476">
            <v>10003353</v>
          </cell>
          <cell r="C2476" t="str">
            <v>Active</v>
          </cell>
          <cell r="D2476">
            <v>2011418160</v>
          </cell>
          <cell r="E2476" t="str">
            <v>BADDI - SOAP FINISHING</v>
          </cell>
          <cell r="F2476" t="str">
            <v>2011400330</v>
          </cell>
          <cell r="G2476" t="str">
            <v>B00721</v>
          </cell>
          <cell r="H2476" t="str">
            <v>M</v>
          </cell>
          <cell r="I2476" t="str">
            <v xml:space="preserve">Amit </v>
          </cell>
          <cell r="J2476" t="str">
            <v>Sharma</v>
          </cell>
          <cell r="K2476">
            <v>0</v>
          </cell>
          <cell r="L2476" t="str">
            <v>Operator</v>
          </cell>
          <cell r="M2476" t="str">
            <v>Production</v>
          </cell>
          <cell r="N2476" t="str">
            <v>Core</v>
          </cell>
          <cell r="O2476" t="str">
            <v>Finished Soap</v>
          </cell>
          <cell r="P2476" t="str">
            <v>PCP Manufacturing</v>
          </cell>
          <cell r="Q2476">
            <v>0</v>
          </cell>
          <cell r="R2476" t="str">
            <v>Personal Care Products</v>
          </cell>
          <cell r="S2476" t="str">
            <v>Associate</v>
          </cell>
          <cell r="T2476" t="str">
            <v>A1</v>
          </cell>
          <cell r="U2476" t="str">
            <v>Baddi</v>
          </cell>
          <cell r="V2476" t="str">
            <v>Baddi</v>
          </cell>
          <cell r="W2476">
            <v>41864</v>
          </cell>
          <cell r="X2476">
            <v>41865</v>
          </cell>
          <cell r="Y2476">
            <v>0</v>
          </cell>
          <cell r="Z2476">
            <v>1.5137854239599196</v>
          </cell>
          <cell r="AA2476">
            <v>1.5137854239599196</v>
          </cell>
          <cell r="AB2476">
            <v>0</v>
          </cell>
          <cell r="AC2476">
            <v>0</v>
          </cell>
          <cell r="AD2476">
            <v>42412</v>
          </cell>
          <cell r="AE2476">
            <v>42503</v>
          </cell>
          <cell r="AF2476">
            <v>0</v>
          </cell>
          <cell r="AG2476">
            <v>0</v>
          </cell>
          <cell r="AH2476">
            <v>0</v>
          </cell>
          <cell r="AI2476">
            <v>0</v>
          </cell>
          <cell r="AJ2476">
            <v>0</v>
          </cell>
          <cell r="AK2476">
            <v>0</v>
          </cell>
          <cell r="AL2476">
            <v>0</v>
          </cell>
          <cell r="AM2476">
            <v>0</v>
          </cell>
          <cell r="AN2476">
            <v>0</v>
          </cell>
          <cell r="AO2476">
            <v>0</v>
          </cell>
          <cell r="AP2476">
            <v>0</v>
          </cell>
          <cell r="AQ2476">
            <v>0</v>
          </cell>
          <cell r="AR2476" t="str">
            <v>Trainee</v>
          </cell>
          <cell r="AS2476">
            <v>0</v>
          </cell>
          <cell r="AT2476">
            <v>0</v>
          </cell>
          <cell r="AU2476">
            <v>0</v>
          </cell>
          <cell r="AV2476">
            <v>0</v>
          </cell>
          <cell r="AW2476">
            <v>0</v>
          </cell>
          <cell r="AX2476">
            <v>0</v>
          </cell>
          <cell r="AY2476">
            <v>0</v>
          </cell>
          <cell r="AZ2476">
            <v>0</v>
          </cell>
          <cell r="BA2476">
            <v>0</v>
          </cell>
          <cell r="BB2476">
            <v>0</v>
          </cell>
          <cell r="BC2476">
            <v>0</v>
          </cell>
          <cell r="BD2476">
            <v>0</v>
          </cell>
          <cell r="BE2476">
            <v>0</v>
          </cell>
          <cell r="BF2476">
            <v>0</v>
          </cell>
          <cell r="BG2476">
            <v>33367</v>
          </cell>
          <cell r="BH2476">
            <v>24</v>
          </cell>
          <cell r="BI2476">
            <v>9</v>
          </cell>
          <cell r="BJ2476">
            <v>55281</v>
          </cell>
          <cell r="BK2476" t="str">
            <v>Less than and equal to 30 yrs</v>
          </cell>
          <cell r="BL2476" t="str">
            <v>Unmarried</v>
          </cell>
          <cell r="BM2476">
            <v>2</v>
          </cell>
          <cell r="BN2476" t="str">
            <v>Vill: Chamba Pattan, PO: Ghallaur</v>
          </cell>
          <cell r="BO2476" t="str">
            <v>Kangra</v>
          </cell>
          <cell r="BP2476" t="str">
            <v>Himachal Pradesh</v>
          </cell>
          <cell r="BQ2476">
            <v>176066</v>
          </cell>
          <cell r="BR2476" t="str">
            <v>10th</v>
          </cell>
          <cell r="BS2476">
            <v>0</v>
          </cell>
          <cell r="BT2476" t="str">
            <v>ITI (Electronics)</v>
          </cell>
          <cell r="BU2476" t="str">
            <v>Fresher</v>
          </cell>
          <cell r="BV2476">
            <v>0</v>
          </cell>
          <cell r="BW2476">
            <v>0</v>
          </cell>
          <cell r="BX2476">
            <v>0</v>
          </cell>
          <cell r="BY2476">
            <v>0</v>
          </cell>
          <cell r="BZ2476">
            <v>0</v>
          </cell>
          <cell r="CA2476">
            <v>0</v>
          </cell>
          <cell r="CB2476">
            <v>0</v>
          </cell>
          <cell r="CC2476">
            <v>0</v>
          </cell>
          <cell r="CD2476" t="str">
            <v>B-</v>
          </cell>
          <cell r="CE2476" t="str">
            <v/>
          </cell>
          <cell r="CF2476" t="str">
            <v>Naresh Patel</v>
          </cell>
          <cell r="CG2476" t="str">
            <v>Naresh Patel</v>
          </cell>
        </row>
        <row r="2477">
          <cell r="B2477">
            <v>10003354</v>
          </cell>
          <cell r="C2477" t="str">
            <v>Active</v>
          </cell>
          <cell r="D2477">
            <v>2011418160</v>
          </cell>
          <cell r="E2477" t="str">
            <v>BADDI - SOAP FINISHING</v>
          </cell>
          <cell r="F2477" t="str">
            <v>2011400331</v>
          </cell>
          <cell r="G2477" t="str">
            <v>B00722</v>
          </cell>
          <cell r="H2477" t="str">
            <v>M</v>
          </cell>
          <cell r="I2477" t="str">
            <v>Brajesh</v>
          </cell>
          <cell r="J2477" t="str">
            <v>Banwal</v>
          </cell>
          <cell r="K2477">
            <v>0</v>
          </cell>
          <cell r="L2477" t="str">
            <v>Operator</v>
          </cell>
          <cell r="M2477" t="str">
            <v>Production</v>
          </cell>
          <cell r="N2477" t="str">
            <v>Core</v>
          </cell>
          <cell r="O2477" t="str">
            <v>Finished Soap</v>
          </cell>
          <cell r="P2477" t="str">
            <v>PCP Manufacturing</v>
          </cell>
          <cell r="Q2477">
            <v>0</v>
          </cell>
          <cell r="R2477" t="str">
            <v>Personal Care Products</v>
          </cell>
          <cell r="S2477" t="str">
            <v>Associate</v>
          </cell>
          <cell r="T2477" t="str">
            <v>A1</v>
          </cell>
          <cell r="U2477" t="str">
            <v>Baddi</v>
          </cell>
          <cell r="V2477" t="str">
            <v>Baddi</v>
          </cell>
          <cell r="W2477">
            <v>41864</v>
          </cell>
          <cell r="X2477">
            <v>41865</v>
          </cell>
          <cell r="Y2477">
            <v>0</v>
          </cell>
          <cell r="Z2477">
            <v>1.5137854236428274</v>
          </cell>
          <cell r="AA2477">
            <v>1.5137854236428274</v>
          </cell>
          <cell r="AB2477">
            <v>0</v>
          </cell>
          <cell r="AC2477">
            <v>0</v>
          </cell>
          <cell r="AD2477">
            <v>42412</v>
          </cell>
          <cell r="AE2477">
            <v>42503</v>
          </cell>
          <cell r="AF2477">
            <v>0</v>
          </cell>
          <cell r="AG2477">
            <v>0</v>
          </cell>
          <cell r="AH2477">
            <v>0</v>
          </cell>
          <cell r="AI2477">
            <v>0</v>
          </cell>
          <cell r="AJ2477">
            <v>0</v>
          </cell>
          <cell r="AK2477">
            <v>0</v>
          </cell>
          <cell r="AL2477">
            <v>0</v>
          </cell>
          <cell r="AM2477">
            <v>0</v>
          </cell>
          <cell r="AN2477">
            <v>0</v>
          </cell>
          <cell r="AO2477">
            <v>0</v>
          </cell>
          <cell r="AP2477">
            <v>0</v>
          </cell>
          <cell r="AQ2477">
            <v>0</v>
          </cell>
          <cell r="AR2477" t="str">
            <v>Trainee</v>
          </cell>
          <cell r="AS2477">
            <v>0</v>
          </cell>
          <cell r="AT2477">
            <v>0</v>
          </cell>
          <cell r="AU2477">
            <v>0</v>
          </cell>
          <cell r="AV2477">
            <v>0</v>
          </cell>
          <cell r="AW2477">
            <v>0</v>
          </cell>
          <cell r="AX2477">
            <v>0</v>
          </cell>
          <cell r="AY2477">
            <v>0</v>
          </cell>
          <cell r="AZ2477">
            <v>0</v>
          </cell>
          <cell r="BA2477">
            <v>0</v>
          </cell>
          <cell r="BB2477">
            <v>0</v>
          </cell>
          <cell r="BC2477">
            <v>0</v>
          </cell>
          <cell r="BD2477">
            <v>0</v>
          </cell>
          <cell r="BE2477">
            <v>0</v>
          </cell>
          <cell r="BF2477">
            <v>0</v>
          </cell>
          <cell r="BG2477">
            <v>33966</v>
          </cell>
          <cell r="BH2477">
            <v>23</v>
          </cell>
          <cell r="BI2477">
            <v>1</v>
          </cell>
          <cell r="BJ2477">
            <v>55880</v>
          </cell>
          <cell r="BK2477" t="str">
            <v>Less than and equal to 30 yrs</v>
          </cell>
          <cell r="BL2477" t="str">
            <v>Unmarried</v>
          </cell>
          <cell r="BM2477">
            <v>2</v>
          </cell>
          <cell r="BN2477" t="str">
            <v>Vill: Balyali, PO: Sandhol</v>
          </cell>
          <cell r="BO2477" t="str">
            <v>Mandi</v>
          </cell>
          <cell r="BP2477" t="str">
            <v>Himachal Pradesh</v>
          </cell>
          <cell r="BQ2477">
            <v>176090</v>
          </cell>
          <cell r="BR2477" t="str">
            <v>10th</v>
          </cell>
          <cell r="BS2477">
            <v>0</v>
          </cell>
          <cell r="BT2477">
            <v>0</v>
          </cell>
          <cell r="BU2477" t="str">
            <v>Fresher</v>
          </cell>
          <cell r="BV2477">
            <v>0</v>
          </cell>
          <cell r="BW2477">
            <v>0</v>
          </cell>
          <cell r="BX2477">
            <v>0</v>
          </cell>
          <cell r="BY2477">
            <v>0</v>
          </cell>
          <cell r="BZ2477">
            <v>0</v>
          </cell>
          <cell r="CA2477">
            <v>0</v>
          </cell>
          <cell r="CB2477">
            <v>0</v>
          </cell>
          <cell r="CC2477">
            <v>0</v>
          </cell>
          <cell r="CD2477" t="str">
            <v>A+</v>
          </cell>
          <cell r="CE2477" t="str">
            <v>BYSPB4523L</v>
          </cell>
          <cell r="CF2477" t="str">
            <v>Naresh Patel</v>
          </cell>
          <cell r="CG2477" t="str">
            <v>Naresh Patel</v>
          </cell>
        </row>
        <row r="2478">
          <cell r="B2478">
            <v>10003346</v>
          </cell>
          <cell r="C2478" t="str">
            <v>Inactive</v>
          </cell>
          <cell r="D2478">
            <v>0</v>
          </cell>
          <cell r="E2478">
            <v>0</v>
          </cell>
          <cell r="F2478" t="e">
            <v>#N/A</v>
          </cell>
          <cell r="G2478" t="str">
            <v>B00716</v>
          </cell>
          <cell r="H2478" t="str">
            <v>M</v>
          </cell>
          <cell r="I2478" t="str">
            <v>Bhuri</v>
          </cell>
          <cell r="J2478" t="str">
            <v>Singh</v>
          </cell>
          <cell r="K2478">
            <v>0</v>
          </cell>
          <cell r="L2478" t="str">
            <v>Operator</v>
          </cell>
          <cell r="M2478" t="str">
            <v>Production</v>
          </cell>
          <cell r="N2478">
            <v>0</v>
          </cell>
          <cell r="O2478" t="str">
            <v>Tank Farm</v>
          </cell>
          <cell r="P2478" t="str">
            <v>PCP Manufacturing</v>
          </cell>
          <cell r="Q2478">
            <v>0</v>
          </cell>
          <cell r="R2478" t="str">
            <v>Personal Care Products</v>
          </cell>
          <cell r="S2478" t="str">
            <v>Associate</v>
          </cell>
          <cell r="T2478" t="str">
            <v>A1</v>
          </cell>
          <cell r="U2478" t="str">
            <v>Baddi</v>
          </cell>
          <cell r="V2478" t="str">
            <v>Baddi</v>
          </cell>
          <cell r="W2478">
            <v>41862</v>
          </cell>
          <cell r="X2478">
            <v>41865</v>
          </cell>
          <cell r="Y2478">
            <v>1.5</v>
          </cell>
          <cell r="Z2478">
            <v>1.5192648756976219</v>
          </cell>
          <cell r="AA2478">
            <v>1.6</v>
          </cell>
          <cell r="AB2478">
            <v>0</v>
          </cell>
          <cell r="AC2478">
            <v>0</v>
          </cell>
          <cell r="AD2478">
            <v>42045</v>
          </cell>
          <cell r="AE2478">
            <v>0</v>
          </cell>
          <cell r="AF2478">
            <v>0</v>
          </cell>
          <cell r="AG2478">
            <v>0</v>
          </cell>
          <cell r="AH2478">
            <v>0</v>
          </cell>
          <cell r="AI2478">
            <v>0</v>
          </cell>
          <cell r="AJ2478">
            <v>0</v>
          </cell>
          <cell r="AK2478">
            <v>0</v>
          </cell>
          <cell r="AL2478">
            <v>0</v>
          </cell>
          <cell r="AM2478">
            <v>0</v>
          </cell>
          <cell r="AN2478">
            <v>0</v>
          </cell>
          <cell r="AO2478">
            <v>0</v>
          </cell>
          <cell r="AP2478">
            <v>0</v>
          </cell>
          <cell r="AQ2478">
            <v>0</v>
          </cell>
          <cell r="AR2478">
            <v>0</v>
          </cell>
          <cell r="AS2478">
            <v>0</v>
          </cell>
          <cell r="AT2478">
            <v>0</v>
          </cell>
          <cell r="AU2478">
            <v>0</v>
          </cell>
          <cell r="AV2478">
            <v>0</v>
          </cell>
          <cell r="AW2478">
            <v>0</v>
          </cell>
          <cell r="AX2478">
            <v>0</v>
          </cell>
          <cell r="AY2478">
            <v>0</v>
          </cell>
          <cell r="AZ2478">
            <v>0</v>
          </cell>
          <cell r="BA2478">
            <v>0</v>
          </cell>
          <cell r="BB2478">
            <v>0</v>
          </cell>
          <cell r="BC2478">
            <v>0</v>
          </cell>
          <cell r="BD2478">
            <v>0</v>
          </cell>
          <cell r="BE2478">
            <v>0</v>
          </cell>
          <cell r="BF2478">
            <v>0</v>
          </cell>
          <cell r="BG2478">
            <v>31093</v>
          </cell>
          <cell r="BH2478">
            <v>29</v>
          </cell>
          <cell r="BI2478">
            <v>6</v>
          </cell>
          <cell r="BJ2478">
            <v>53007</v>
          </cell>
          <cell r="BK2478" t="str">
            <v>Less than 30 yrs and equal to 30 yrs</v>
          </cell>
          <cell r="BL2478" t="str">
            <v>Married</v>
          </cell>
          <cell r="BM2478">
            <v>3</v>
          </cell>
          <cell r="BN2478" t="str">
            <v>VPO: Sadawa, Tehsil: Nurpur</v>
          </cell>
          <cell r="BO2478" t="str">
            <v>Kangra</v>
          </cell>
          <cell r="BP2478" t="str">
            <v>Kangra</v>
          </cell>
          <cell r="BQ2478">
            <v>176202</v>
          </cell>
          <cell r="BR2478" t="str">
            <v>8th</v>
          </cell>
          <cell r="BS2478">
            <v>0</v>
          </cell>
          <cell r="BT2478">
            <v>0</v>
          </cell>
          <cell r="BU2478" t="str">
            <v>Chemex Oil Pvt Ltd</v>
          </cell>
          <cell r="BV2478">
            <v>41863</v>
          </cell>
          <cell r="BW2478">
            <v>41852</v>
          </cell>
          <cell r="BX2478">
            <v>41863</v>
          </cell>
          <cell r="BY2478" t="str">
            <v>Family Circumstances</v>
          </cell>
          <cell r="BZ2478" t="str">
            <v>Resignation</v>
          </cell>
          <cell r="CA2478">
            <v>0</v>
          </cell>
          <cell r="CB2478" t="str">
            <v>Voluntary</v>
          </cell>
          <cell r="CC2478">
            <v>0</v>
          </cell>
          <cell r="CD2478">
            <v>0</v>
          </cell>
          <cell r="CE2478">
            <v>0</v>
          </cell>
          <cell r="CF2478" t="str">
            <v>Alkesh Kumar Srivastava</v>
          </cell>
          <cell r="CG2478">
            <v>0</v>
          </cell>
        </row>
        <row r="2479">
          <cell r="B2479">
            <v>10003347</v>
          </cell>
          <cell r="C2479" t="str">
            <v>Active</v>
          </cell>
          <cell r="D2479">
            <v>2011428999</v>
          </cell>
          <cell r="E2479" t="str">
            <v>BADDI-DFA TANK FARM</v>
          </cell>
          <cell r="F2479" t="str">
            <v>2011400325</v>
          </cell>
          <cell r="G2479" t="str">
            <v>B00717</v>
          </cell>
          <cell r="H2479" t="str">
            <v>M</v>
          </cell>
          <cell r="I2479" t="str">
            <v>Aslam</v>
          </cell>
          <cell r="J2479" t="str">
            <v>Mohammad</v>
          </cell>
          <cell r="K2479">
            <v>0</v>
          </cell>
          <cell r="L2479" t="str">
            <v>Operator</v>
          </cell>
          <cell r="M2479" t="str">
            <v>Production</v>
          </cell>
          <cell r="N2479" t="str">
            <v>Core</v>
          </cell>
          <cell r="O2479" t="str">
            <v>Tank Farm</v>
          </cell>
          <cell r="P2479" t="str">
            <v>PCP Manufacturing</v>
          </cell>
          <cell r="Q2479">
            <v>0</v>
          </cell>
          <cell r="R2479" t="str">
            <v>Personal Care Products</v>
          </cell>
          <cell r="S2479" t="str">
            <v>Associate</v>
          </cell>
          <cell r="T2479" t="str">
            <v>A1</v>
          </cell>
          <cell r="U2479" t="str">
            <v>Baddi</v>
          </cell>
          <cell r="V2479" t="str">
            <v>Baddi</v>
          </cell>
          <cell r="W2479">
            <v>41862</v>
          </cell>
          <cell r="X2479">
            <v>41865</v>
          </cell>
          <cell r="Y2479">
            <v>1.5</v>
          </cell>
          <cell r="Z2479">
            <v>1.519264876014714</v>
          </cell>
          <cell r="AA2479">
            <v>3.0192648760147138</v>
          </cell>
          <cell r="AB2479">
            <v>0</v>
          </cell>
          <cell r="AC2479">
            <v>0</v>
          </cell>
          <cell r="AD2479">
            <v>42045</v>
          </cell>
          <cell r="AE2479">
            <v>0</v>
          </cell>
          <cell r="AF2479">
            <v>0</v>
          </cell>
          <cell r="AG2479">
            <v>0</v>
          </cell>
          <cell r="AH2479">
            <v>0</v>
          </cell>
          <cell r="AI2479">
            <v>0</v>
          </cell>
          <cell r="AJ2479">
            <v>0</v>
          </cell>
          <cell r="AK2479">
            <v>0</v>
          </cell>
          <cell r="AL2479">
            <v>0</v>
          </cell>
          <cell r="AM2479">
            <v>0</v>
          </cell>
          <cell r="AN2479">
            <v>0</v>
          </cell>
          <cell r="AO2479">
            <v>0</v>
          </cell>
          <cell r="AP2479">
            <v>0</v>
          </cell>
          <cell r="AQ2479">
            <v>0</v>
          </cell>
          <cell r="AR2479">
            <v>0</v>
          </cell>
          <cell r="AS2479">
            <v>0</v>
          </cell>
          <cell r="AT2479">
            <v>0</v>
          </cell>
          <cell r="AU2479">
            <v>0</v>
          </cell>
          <cell r="AV2479">
            <v>0</v>
          </cell>
          <cell r="AW2479">
            <v>0</v>
          </cell>
          <cell r="AX2479">
            <v>0</v>
          </cell>
          <cell r="AY2479">
            <v>0</v>
          </cell>
          <cell r="AZ2479">
            <v>0</v>
          </cell>
          <cell r="BA2479">
            <v>0</v>
          </cell>
          <cell r="BB2479">
            <v>0</v>
          </cell>
          <cell r="BC2479">
            <v>0</v>
          </cell>
          <cell r="BD2479">
            <v>0</v>
          </cell>
          <cell r="BE2479">
            <v>0</v>
          </cell>
          <cell r="BF2479">
            <v>0</v>
          </cell>
          <cell r="BG2479">
            <v>33709</v>
          </cell>
          <cell r="BH2479">
            <v>23</v>
          </cell>
          <cell r="BI2479">
            <v>10</v>
          </cell>
          <cell r="BJ2479">
            <v>55623</v>
          </cell>
          <cell r="BK2479" t="str">
            <v>Less than and equal to 30 yrs</v>
          </cell>
          <cell r="BL2479" t="str">
            <v>Unmarried</v>
          </cell>
          <cell r="BM2479">
            <v>2</v>
          </cell>
          <cell r="BN2479" t="str">
            <v>Vill; Niyangal, PO: Bhounka</v>
          </cell>
          <cell r="BO2479" t="str">
            <v>Jawali</v>
          </cell>
          <cell r="BP2479" t="str">
            <v>Kangra</v>
          </cell>
          <cell r="BQ2479">
            <v>176225</v>
          </cell>
          <cell r="BR2479" t="str">
            <v xml:space="preserve">12th </v>
          </cell>
          <cell r="BS2479">
            <v>0</v>
          </cell>
          <cell r="BT2479">
            <v>0</v>
          </cell>
          <cell r="BU2479" t="str">
            <v>Chemex Oil Pvt Ltd</v>
          </cell>
          <cell r="BV2479">
            <v>0</v>
          </cell>
          <cell r="BW2479">
            <v>0</v>
          </cell>
          <cell r="BX2479">
            <v>0</v>
          </cell>
          <cell r="BY2479">
            <v>0</v>
          </cell>
          <cell r="BZ2479">
            <v>0</v>
          </cell>
          <cell r="CA2479">
            <v>0</v>
          </cell>
          <cell r="CB2479">
            <v>0</v>
          </cell>
          <cell r="CC2479">
            <v>0</v>
          </cell>
          <cell r="CD2479" t="str">
            <v>A+</v>
          </cell>
          <cell r="CE2479" t="str">
            <v>COOPM2350D</v>
          </cell>
          <cell r="CF2479" t="str">
            <v>Rajhans Wadekar</v>
          </cell>
          <cell r="CG2479" t="str">
            <v>Rajhans Wadekar</v>
          </cell>
        </row>
        <row r="2480">
          <cell r="B2480">
            <v>10003348</v>
          </cell>
          <cell r="C2480" t="str">
            <v>Active</v>
          </cell>
          <cell r="D2480">
            <v>2011428999</v>
          </cell>
          <cell r="E2480" t="str">
            <v>BADDI-DFA TANK FARM</v>
          </cell>
          <cell r="F2480" t="str">
            <v>2011400326</v>
          </cell>
          <cell r="G2480" t="str">
            <v>B00718</v>
          </cell>
          <cell r="H2480" t="str">
            <v>M</v>
          </cell>
          <cell r="I2480" t="str">
            <v>Ashwani</v>
          </cell>
          <cell r="J2480" t="str">
            <v>Kumar</v>
          </cell>
          <cell r="K2480">
            <v>0</v>
          </cell>
          <cell r="L2480" t="str">
            <v>Operator</v>
          </cell>
          <cell r="M2480" t="str">
            <v>Production</v>
          </cell>
          <cell r="N2480" t="str">
            <v>Core</v>
          </cell>
          <cell r="O2480" t="str">
            <v>Tank Farm</v>
          </cell>
          <cell r="P2480" t="str">
            <v>PCP Manufacturing</v>
          </cell>
          <cell r="Q2480">
            <v>0</v>
          </cell>
          <cell r="R2480" t="str">
            <v>Personal Care Products</v>
          </cell>
          <cell r="S2480" t="str">
            <v>Associate</v>
          </cell>
          <cell r="T2480" t="str">
            <v>A1</v>
          </cell>
          <cell r="U2480" t="str">
            <v>Baddi</v>
          </cell>
          <cell r="V2480" t="str">
            <v>Baddi</v>
          </cell>
          <cell r="W2480">
            <v>41862</v>
          </cell>
          <cell r="X2480">
            <v>41865</v>
          </cell>
          <cell r="Y2480">
            <v>3.5</v>
          </cell>
          <cell r="Z2480">
            <v>1.519264876014714</v>
          </cell>
          <cell r="AA2480">
            <v>5.0192648760147138</v>
          </cell>
          <cell r="AB2480">
            <v>0</v>
          </cell>
          <cell r="AC2480">
            <v>0</v>
          </cell>
          <cell r="AD2480">
            <v>42045</v>
          </cell>
          <cell r="AE2480">
            <v>0</v>
          </cell>
          <cell r="AF2480">
            <v>0</v>
          </cell>
          <cell r="AG2480">
            <v>0</v>
          </cell>
          <cell r="AH2480">
            <v>0</v>
          </cell>
          <cell r="AI2480">
            <v>0</v>
          </cell>
          <cell r="AJ2480">
            <v>0</v>
          </cell>
          <cell r="AK2480">
            <v>0</v>
          </cell>
          <cell r="AL2480">
            <v>0</v>
          </cell>
          <cell r="AM2480">
            <v>0</v>
          </cell>
          <cell r="AN2480">
            <v>0</v>
          </cell>
          <cell r="AO2480">
            <v>0</v>
          </cell>
          <cell r="AP2480">
            <v>0</v>
          </cell>
          <cell r="AQ2480">
            <v>0</v>
          </cell>
          <cell r="AR2480">
            <v>0</v>
          </cell>
          <cell r="AS2480">
            <v>0</v>
          </cell>
          <cell r="AT2480">
            <v>0</v>
          </cell>
          <cell r="AU2480">
            <v>0</v>
          </cell>
          <cell r="AV2480">
            <v>0</v>
          </cell>
          <cell r="AW2480">
            <v>0</v>
          </cell>
          <cell r="AX2480">
            <v>0</v>
          </cell>
          <cell r="AY2480">
            <v>0</v>
          </cell>
          <cell r="AZ2480">
            <v>0</v>
          </cell>
          <cell r="BA2480">
            <v>0</v>
          </cell>
          <cell r="BB2480">
            <v>0</v>
          </cell>
          <cell r="BC2480">
            <v>0</v>
          </cell>
          <cell r="BD2480">
            <v>0</v>
          </cell>
          <cell r="BE2480">
            <v>0</v>
          </cell>
          <cell r="BF2480">
            <v>0</v>
          </cell>
          <cell r="BG2480">
            <v>33376</v>
          </cell>
          <cell r="BH2480">
            <v>24</v>
          </cell>
          <cell r="BI2480">
            <v>8</v>
          </cell>
          <cell r="BJ2480">
            <v>55290</v>
          </cell>
          <cell r="BK2480" t="str">
            <v>Less than and equal to 30 yrs</v>
          </cell>
          <cell r="BL2480" t="str">
            <v>Unmarried</v>
          </cell>
          <cell r="BM2480">
            <v>2</v>
          </cell>
          <cell r="BN2480" t="str">
            <v>VPO: Dharron</v>
          </cell>
          <cell r="BO2480" t="str">
            <v>Jawali</v>
          </cell>
          <cell r="BP2480" t="str">
            <v>Kangra</v>
          </cell>
          <cell r="BQ2480">
            <v>176205</v>
          </cell>
          <cell r="BR2480" t="str">
            <v>10th</v>
          </cell>
          <cell r="BS2480">
            <v>0</v>
          </cell>
          <cell r="BT2480">
            <v>0</v>
          </cell>
          <cell r="BU2480" t="str">
            <v>Chemex Oil Pvt Ltd</v>
          </cell>
          <cell r="BV2480">
            <v>0</v>
          </cell>
          <cell r="BW2480">
            <v>0</v>
          </cell>
          <cell r="BX2480">
            <v>0</v>
          </cell>
          <cell r="BY2480">
            <v>0</v>
          </cell>
          <cell r="BZ2480">
            <v>0</v>
          </cell>
          <cell r="CA2480">
            <v>0</v>
          </cell>
          <cell r="CB2480">
            <v>0</v>
          </cell>
          <cell r="CC2480">
            <v>0</v>
          </cell>
          <cell r="CD2480" t="str">
            <v>B+</v>
          </cell>
          <cell r="CE2480" t="str">
            <v>DPOPK0678N</v>
          </cell>
          <cell r="CF2480" t="str">
            <v>Rajhans Wadekar</v>
          </cell>
          <cell r="CG2480" t="str">
            <v>Rajhans Wadekar</v>
          </cell>
        </row>
        <row r="2481">
          <cell r="B2481">
            <v>10003349</v>
          </cell>
          <cell r="C2481" t="str">
            <v>Active</v>
          </cell>
          <cell r="D2481">
            <v>2011428999</v>
          </cell>
          <cell r="E2481" t="str">
            <v>BADDI-DFA TANK FARM</v>
          </cell>
          <cell r="F2481" t="str">
            <v>2011400327</v>
          </cell>
          <cell r="G2481" t="str">
            <v>B00719</v>
          </cell>
          <cell r="H2481" t="str">
            <v>M</v>
          </cell>
          <cell r="I2481" t="str">
            <v>Kartar</v>
          </cell>
          <cell r="J2481" t="str">
            <v>Chand</v>
          </cell>
          <cell r="K2481">
            <v>0</v>
          </cell>
          <cell r="L2481" t="str">
            <v>Operator</v>
          </cell>
          <cell r="M2481" t="str">
            <v>Production</v>
          </cell>
          <cell r="N2481" t="str">
            <v>Core</v>
          </cell>
          <cell r="O2481" t="str">
            <v>Tank Farm</v>
          </cell>
          <cell r="P2481" t="str">
            <v>PCP Manufacturing</v>
          </cell>
          <cell r="Q2481">
            <v>0</v>
          </cell>
          <cell r="R2481" t="str">
            <v>Personal Care Products</v>
          </cell>
          <cell r="S2481" t="str">
            <v>Associate</v>
          </cell>
          <cell r="T2481" t="str">
            <v>A1</v>
          </cell>
          <cell r="U2481" t="str">
            <v>Baddi</v>
          </cell>
          <cell r="V2481" t="str">
            <v>Baddi</v>
          </cell>
          <cell r="W2481">
            <v>41862</v>
          </cell>
          <cell r="X2481">
            <v>41865</v>
          </cell>
          <cell r="Y2481">
            <v>1</v>
          </cell>
          <cell r="Z2481">
            <v>1.5192648756976219</v>
          </cell>
          <cell r="AA2481">
            <v>2.5192648756976217</v>
          </cell>
          <cell r="AB2481">
            <v>0</v>
          </cell>
          <cell r="AC2481">
            <v>0</v>
          </cell>
          <cell r="AD2481">
            <v>42045</v>
          </cell>
          <cell r="AE2481">
            <v>0</v>
          </cell>
          <cell r="AF2481">
            <v>0</v>
          </cell>
          <cell r="AG2481">
            <v>0</v>
          </cell>
          <cell r="AH2481">
            <v>0</v>
          </cell>
          <cell r="AI2481">
            <v>0</v>
          </cell>
          <cell r="AJ2481">
            <v>0</v>
          </cell>
          <cell r="AK2481">
            <v>0</v>
          </cell>
          <cell r="AL2481">
            <v>0</v>
          </cell>
          <cell r="AM2481">
            <v>0</v>
          </cell>
          <cell r="AN2481">
            <v>0</v>
          </cell>
          <cell r="AO2481">
            <v>0</v>
          </cell>
          <cell r="AP2481">
            <v>0</v>
          </cell>
          <cell r="AQ2481">
            <v>0</v>
          </cell>
          <cell r="AR2481">
            <v>0</v>
          </cell>
          <cell r="AS2481">
            <v>0</v>
          </cell>
          <cell r="AT2481">
            <v>0</v>
          </cell>
          <cell r="AU2481">
            <v>0</v>
          </cell>
          <cell r="AV2481">
            <v>0</v>
          </cell>
          <cell r="AW2481">
            <v>0</v>
          </cell>
          <cell r="AX2481">
            <v>0</v>
          </cell>
          <cell r="AY2481">
            <v>0</v>
          </cell>
          <cell r="AZ2481">
            <v>0</v>
          </cell>
          <cell r="BA2481">
            <v>0</v>
          </cell>
          <cell r="BB2481">
            <v>0</v>
          </cell>
          <cell r="BC2481">
            <v>0</v>
          </cell>
          <cell r="BD2481">
            <v>0</v>
          </cell>
          <cell r="BE2481">
            <v>0</v>
          </cell>
          <cell r="BF2481">
            <v>0</v>
          </cell>
          <cell r="BG2481">
            <v>31700</v>
          </cell>
          <cell r="BH2481">
            <v>29</v>
          </cell>
          <cell r="BI2481">
            <v>4</v>
          </cell>
          <cell r="BJ2481">
            <v>53614</v>
          </cell>
          <cell r="BK2481" t="str">
            <v>Less than and equal to 30 yrs</v>
          </cell>
          <cell r="BL2481" t="str">
            <v>Unmarried</v>
          </cell>
          <cell r="BM2481">
            <v>2</v>
          </cell>
          <cell r="BN2481" t="str">
            <v>Vill: Rudhwal,PO: Gdrana</v>
          </cell>
          <cell r="BO2481" t="str">
            <v>Indora</v>
          </cell>
          <cell r="BP2481" t="str">
            <v>Kangra</v>
          </cell>
          <cell r="BQ2481">
            <v>176022</v>
          </cell>
          <cell r="BR2481" t="str">
            <v>10th</v>
          </cell>
          <cell r="BS2481">
            <v>0</v>
          </cell>
          <cell r="BT2481">
            <v>0</v>
          </cell>
          <cell r="BU2481" t="str">
            <v>Chemex Oil Pvt Ltd</v>
          </cell>
          <cell r="BV2481">
            <v>0</v>
          </cell>
          <cell r="BW2481">
            <v>0</v>
          </cell>
          <cell r="BX2481">
            <v>0</v>
          </cell>
          <cell r="BY2481">
            <v>0</v>
          </cell>
          <cell r="BZ2481">
            <v>0</v>
          </cell>
          <cell r="CA2481">
            <v>0</v>
          </cell>
          <cell r="CB2481">
            <v>0</v>
          </cell>
          <cell r="CC2481">
            <v>0</v>
          </cell>
          <cell r="CD2481" t="str">
            <v>B+</v>
          </cell>
          <cell r="CE2481" t="str">
            <v>BCBPC3596H</v>
          </cell>
          <cell r="CF2481" t="str">
            <v>Rajhans Wadekar</v>
          </cell>
          <cell r="CG2481" t="str">
            <v>Rajhans Wadekar</v>
          </cell>
        </row>
        <row r="2482">
          <cell r="B2482">
            <v>10003345</v>
          </cell>
          <cell r="C2482" t="str">
            <v>Active</v>
          </cell>
          <cell r="D2482">
            <v>2011422999</v>
          </cell>
          <cell r="E2482" t="str">
            <v>BADDI-QUALITY</v>
          </cell>
          <cell r="F2482" t="str">
            <v>2011400324</v>
          </cell>
          <cell r="G2482" t="str">
            <v>B00715</v>
          </cell>
          <cell r="H2482" t="str">
            <v>M</v>
          </cell>
          <cell r="I2482" t="str">
            <v>Vinod</v>
          </cell>
          <cell r="J2482" t="str">
            <v>Kumar</v>
          </cell>
          <cell r="K2482">
            <v>0</v>
          </cell>
          <cell r="L2482" t="str">
            <v>Chemist</v>
          </cell>
          <cell r="M2482" t="str">
            <v>Quality Control</v>
          </cell>
          <cell r="N2482" t="str">
            <v>Core</v>
          </cell>
          <cell r="O2482" t="str">
            <v>In Line Process Quality Check</v>
          </cell>
          <cell r="P2482" t="str">
            <v>PCP Manufacturing</v>
          </cell>
          <cell r="Q2482">
            <v>0</v>
          </cell>
          <cell r="R2482" t="str">
            <v>Personal Care Products</v>
          </cell>
          <cell r="S2482" t="str">
            <v>OC</v>
          </cell>
          <cell r="T2482" t="str">
            <v>S1</v>
          </cell>
          <cell r="U2482" t="str">
            <v>Baddi</v>
          </cell>
          <cell r="V2482" t="str">
            <v>Baddi</v>
          </cell>
          <cell r="W2482">
            <v>41855</v>
          </cell>
          <cell r="X2482">
            <v>41865</v>
          </cell>
          <cell r="Y2482">
            <v>3.5</v>
          </cell>
          <cell r="Z2482">
            <v>1.5384429578894028</v>
          </cell>
          <cell r="AA2482">
            <v>5.0384429578894032</v>
          </cell>
          <cell r="AB2482">
            <v>0</v>
          </cell>
          <cell r="AC2482">
            <v>0</v>
          </cell>
          <cell r="AD2482">
            <v>42038</v>
          </cell>
          <cell r="AE2482">
            <v>0</v>
          </cell>
          <cell r="AF2482">
            <v>0</v>
          </cell>
          <cell r="AG2482">
            <v>0</v>
          </cell>
          <cell r="AH2482">
            <v>0</v>
          </cell>
          <cell r="AI2482">
            <v>0</v>
          </cell>
          <cell r="AJ2482">
            <v>0</v>
          </cell>
          <cell r="AK2482">
            <v>0</v>
          </cell>
          <cell r="AL2482">
            <v>0</v>
          </cell>
          <cell r="AM2482">
            <v>0</v>
          </cell>
          <cell r="AN2482">
            <v>0</v>
          </cell>
          <cell r="AO2482">
            <v>0</v>
          </cell>
          <cell r="AP2482">
            <v>0</v>
          </cell>
          <cell r="AQ2482">
            <v>0</v>
          </cell>
          <cell r="AR2482">
            <v>0</v>
          </cell>
          <cell r="AS2482">
            <v>0</v>
          </cell>
          <cell r="AT2482">
            <v>0</v>
          </cell>
          <cell r="AU2482">
            <v>0</v>
          </cell>
          <cell r="AV2482">
            <v>0</v>
          </cell>
          <cell r="AW2482">
            <v>0</v>
          </cell>
          <cell r="AX2482">
            <v>0</v>
          </cell>
          <cell r="AY2482">
            <v>0</v>
          </cell>
          <cell r="AZ2482">
            <v>0</v>
          </cell>
          <cell r="BA2482">
            <v>0</v>
          </cell>
          <cell r="BB2482">
            <v>0</v>
          </cell>
          <cell r="BC2482">
            <v>0</v>
          </cell>
          <cell r="BD2482">
            <v>0</v>
          </cell>
          <cell r="BE2482">
            <v>0</v>
          </cell>
          <cell r="BF2482">
            <v>0</v>
          </cell>
          <cell r="BG2482">
            <v>31252</v>
          </cell>
          <cell r="BH2482">
            <v>30</v>
          </cell>
          <cell r="BI2482">
            <v>6</v>
          </cell>
          <cell r="BJ2482">
            <v>53166</v>
          </cell>
          <cell r="BK2482" t="str">
            <v>Less than and equal to 30 yrs</v>
          </cell>
          <cell r="BL2482" t="str">
            <v>Unmarried</v>
          </cell>
          <cell r="BM2482">
            <v>3</v>
          </cell>
          <cell r="BN2482" t="str">
            <v>Vill: Lower Sihatu, PO: Atiyala</v>
          </cell>
          <cell r="BO2482" t="str">
            <v>Palampur</v>
          </cell>
          <cell r="BP2482" t="str">
            <v>Kangra</v>
          </cell>
          <cell r="BQ2482">
            <v>176083</v>
          </cell>
          <cell r="BR2482" t="str">
            <v>B.sc (Non Medical)</v>
          </cell>
          <cell r="BS2482">
            <v>0</v>
          </cell>
          <cell r="BT2482">
            <v>0</v>
          </cell>
          <cell r="BU2482" t="str">
            <v>Nectar Life Science LTD</v>
          </cell>
          <cell r="BV2482">
            <v>0</v>
          </cell>
          <cell r="BW2482">
            <v>0</v>
          </cell>
          <cell r="BX2482">
            <v>0</v>
          </cell>
          <cell r="BY2482">
            <v>0</v>
          </cell>
          <cell r="BZ2482">
            <v>0</v>
          </cell>
          <cell r="CA2482">
            <v>0</v>
          </cell>
          <cell r="CB2482">
            <v>0</v>
          </cell>
          <cell r="CC2482">
            <v>0</v>
          </cell>
          <cell r="CD2482" t="str">
            <v>A+</v>
          </cell>
          <cell r="CE2482" t="str">
            <v>CBCPK1986N</v>
          </cell>
          <cell r="CF2482" t="str">
            <v>Sandeep Agarwal</v>
          </cell>
          <cell r="CG2482" t="str">
            <v>Sandeep Agarwal</v>
          </cell>
        </row>
        <row r="2483">
          <cell r="B2483">
            <v>10003350</v>
          </cell>
          <cell r="C2483" t="str">
            <v>Active</v>
          </cell>
          <cell r="D2483">
            <v>2011423999</v>
          </cell>
          <cell r="E2483" t="str">
            <v>BADDI - FINISHED GOOD</v>
          </cell>
          <cell r="F2483" t="str">
            <v>2011400328</v>
          </cell>
          <cell r="G2483" t="str">
            <v>B00714</v>
          </cell>
          <cell r="H2483" t="str">
            <v>M</v>
          </cell>
          <cell r="I2483" t="str">
            <v>Arun</v>
          </cell>
          <cell r="J2483" t="str">
            <v>Kumar</v>
          </cell>
          <cell r="K2483">
            <v>0</v>
          </cell>
          <cell r="L2483" t="str">
            <v>Supervisor</v>
          </cell>
          <cell r="M2483" t="str">
            <v>Stores</v>
          </cell>
          <cell r="N2483" t="str">
            <v>Core</v>
          </cell>
          <cell r="O2483" t="str">
            <v>Raw Material</v>
          </cell>
          <cell r="P2483" t="str">
            <v>PCP Manufacturing</v>
          </cell>
          <cell r="Q2483">
            <v>0</v>
          </cell>
          <cell r="R2483" t="str">
            <v>Personal Care Products</v>
          </cell>
          <cell r="S2483" t="str">
            <v>OC</v>
          </cell>
          <cell r="T2483" t="str">
            <v>S1</v>
          </cell>
          <cell r="U2483" t="str">
            <v>Baddi</v>
          </cell>
          <cell r="V2483" t="str">
            <v>Baddi</v>
          </cell>
          <cell r="W2483">
            <v>41853</v>
          </cell>
          <cell r="X2483">
            <v>41865</v>
          </cell>
          <cell r="Y2483">
            <v>3</v>
          </cell>
          <cell r="Z2483">
            <v>1.5439224102612894</v>
          </cell>
          <cell r="AA2483">
            <v>4.5439224102612892</v>
          </cell>
          <cell r="AB2483">
            <v>0</v>
          </cell>
          <cell r="AC2483">
            <v>0</v>
          </cell>
          <cell r="AD2483">
            <v>42036</v>
          </cell>
          <cell r="AE2483">
            <v>0</v>
          </cell>
          <cell r="AF2483">
            <v>0</v>
          </cell>
          <cell r="AG2483">
            <v>0</v>
          </cell>
          <cell r="AH2483">
            <v>0</v>
          </cell>
          <cell r="AI2483">
            <v>0</v>
          </cell>
          <cell r="AJ2483">
            <v>0</v>
          </cell>
          <cell r="AK2483">
            <v>0</v>
          </cell>
          <cell r="AL2483">
            <v>0</v>
          </cell>
          <cell r="AM2483">
            <v>0</v>
          </cell>
          <cell r="AN2483">
            <v>0</v>
          </cell>
          <cell r="AO2483">
            <v>0</v>
          </cell>
          <cell r="AP2483">
            <v>0</v>
          </cell>
          <cell r="AQ2483">
            <v>0</v>
          </cell>
          <cell r="AR2483">
            <v>0</v>
          </cell>
          <cell r="AS2483">
            <v>0</v>
          </cell>
          <cell r="AT2483">
            <v>0</v>
          </cell>
          <cell r="AU2483">
            <v>0</v>
          </cell>
          <cell r="AV2483">
            <v>0</v>
          </cell>
          <cell r="AW2483">
            <v>0</v>
          </cell>
          <cell r="AX2483">
            <v>0</v>
          </cell>
          <cell r="AY2483">
            <v>0</v>
          </cell>
          <cell r="AZ2483">
            <v>0</v>
          </cell>
          <cell r="BA2483">
            <v>0</v>
          </cell>
          <cell r="BB2483">
            <v>0</v>
          </cell>
          <cell r="BC2483">
            <v>0</v>
          </cell>
          <cell r="BD2483">
            <v>0</v>
          </cell>
          <cell r="BE2483">
            <v>0</v>
          </cell>
          <cell r="BF2483">
            <v>0</v>
          </cell>
          <cell r="BG2483">
            <v>31509</v>
          </cell>
          <cell r="BH2483">
            <v>29</v>
          </cell>
          <cell r="BI2483">
            <v>10</v>
          </cell>
          <cell r="BJ2483">
            <v>53423</v>
          </cell>
          <cell r="BK2483" t="str">
            <v>Less than and equal to 30 yrs</v>
          </cell>
          <cell r="BL2483" t="str">
            <v>Married</v>
          </cell>
          <cell r="BM2483">
            <v>4</v>
          </cell>
          <cell r="BN2483" t="str">
            <v>Vill: Kotwalla, Po: Nandher</v>
          </cell>
          <cell r="BO2483" t="str">
            <v>Kangra</v>
          </cell>
          <cell r="BP2483" t="str">
            <v>Himachal Pradesh</v>
          </cell>
          <cell r="BQ2483">
            <v>176001</v>
          </cell>
          <cell r="BR2483" t="str">
            <v>BA</v>
          </cell>
          <cell r="BS2483">
            <v>0</v>
          </cell>
          <cell r="BT2483">
            <v>0</v>
          </cell>
          <cell r="BU2483" t="str">
            <v>Alliance Inc</v>
          </cell>
          <cell r="BV2483">
            <v>0</v>
          </cell>
          <cell r="BW2483">
            <v>0</v>
          </cell>
          <cell r="BX2483">
            <v>0</v>
          </cell>
          <cell r="BY2483">
            <v>0</v>
          </cell>
          <cell r="BZ2483">
            <v>0</v>
          </cell>
          <cell r="CA2483">
            <v>0</v>
          </cell>
          <cell r="CB2483">
            <v>0</v>
          </cell>
          <cell r="CC2483">
            <v>0</v>
          </cell>
          <cell r="CD2483" t="str">
            <v>A+</v>
          </cell>
          <cell r="CE2483" t="str">
            <v/>
          </cell>
          <cell r="CF2483" t="str">
            <v>Manpreet Singh</v>
          </cell>
          <cell r="CG2483" t="str">
            <v>Manpreet Singh</v>
          </cell>
        </row>
        <row r="2484">
          <cell r="B2484">
            <v>10003401</v>
          </cell>
          <cell r="C2484" t="str">
            <v>Inactive</v>
          </cell>
          <cell r="D2484">
            <v>0</v>
          </cell>
          <cell r="E2484">
            <v>0</v>
          </cell>
          <cell r="F2484" t="str">
            <v>2011400339</v>
          </cell>
          <cell r="G2484" t="str">
            <v>B00730</v>
          </cell>
          <cell r="H2484" t="str">
            <v>M</v>
          </cell>
          <cell r="I2484" t="str">
            <v xml:space="preserve">Sunil </v>
          </cell>
          <cell r="J2484" t="str">
            <v>Kumar</v>
          </cell>
          <cell r="K2484">
            <v>0</v>
          </cell>
          <cell r="L2484" t="str">
            <v>Operator</v>
          </cell>
          <cell r="M2484" t="str">
            <v>Production</v>
          </cell>
          <cell r="N2484">
            <v>0</v>
          </cell>
          <cell r="O2484" t="str">
            <v>Talcum Powder</v>
          </cell>
          <cell r="P2484" t="str">
            <v>PCP Manufacturing</v>
          </cell>
          <cell r="Q2484">
            <v>0</v>
          </cell>
          <cell r="R2484" t="str">
            <v>Personal Care Products</v>
          </cell>
          <cell r="S2484" t="str">
            <v>Associate</v>
          </cell>
          <cell r="T2484" t="str">
            <v>A1</v>
          </cell>
          <cell r="U2484" t="str">
            <v>Baddi</v>
          </cell>
          <cell r="V2484" t="str">
            <v>Baddi</v>
          </cell>
          <cell r="W2484">
            <v>41953</v>
          </cell>
          <cell r="X2484">
            <v>41944</v>
          </cell>
          <cell r="Y2484">
            <v>3</v>
          </cell>
          <cell r="Z2484">
            <v>1.2699498075215634</v>
          </cell>
          <cell r="AA2484">
            <v>4.2699498075215629</v>
          </cell>
          <cell r="AB2484">
            <v>0</v>
          </cell>
          <cell r="AC2484">
            <v>0</v>
          </cell>
          <cell r="AD2484">
            <v>42133</v>
          </cell>
          <cell r="AE2484">
            <v>0</v>
          </cell>
          <cell r="AF2484">
            <v>0</v>
          </cell>
          <cell r="AG2484">
            <v>0</v>
          </cell>
          <cell r="AH2484">
            <v>0</v>
          </cell>
          <cell r="AI2484">
            <v>0</v>
          </cell>
          <cell r="AJ2484">
            <v>0</v>
          </cell>
          <cell r="AK2484">
            <v>0</v>
          </cell>
          <cell r="AL2484">
            <v>0</v>
          </cell>
          <cell r="AM2484">
            <v>0</v>
          </cell>
          <cell r="AN2484">
            <v>0</v>
          </cell>
          <cell r="AO2484">
            <v>0</v>
          </cell>
          <cell r="AP2484">
            <v>0</v>
          </cell>
          <cell r="AQ2484">
            <v>0</v>
          </cell>
          <cell r="AR2484">
            <v>0</v>
          </cell>
          <cell r="AS2484">
            <v>0</v>
          </cell>
          <cell r="AT2484">
            <v>0</v>
          </cell>
          <cell r="AU2484">
            <v>0</v>
          </cell>
          <cell r="AV2484">
            <v>0</v>
          </cell>
          <cell r="AW2484">
            <v>0</v>
          </cell>
          <cell r="AX2484">
            <v>0</v>
          </cell>
          <cell r="AY2484">
            <v>0</v>
          </cell>
          <cell r="AZ2484">
            <v>0</v>
          </cell>
          <cell r="BA2484">
            <v>0</v>
          </cell>
          <cell r="BB2484">
            <v>0</v>
          </cell>
          <cell r="BC2484">
            <v>0</v>
          </cell>
          <cell r="BD2484">
            <v>0</v>
          </cell>
          <cell r="BE2484">
            <v>0</v>
          </cell>
          <cell r="BF2484">
            <v>0</v>
          </cell>
          <cell r="BG2484">
            <v>33322</v>
          </cell>
          <cell r="BH2484">
            <v>24</v>
          </cell>
          <cell r="BI2484">
            <v>10</v>
          </cell>
          <cell r="BJ2484">
            <v>55236</v>
          </cell>
          <cell r="BK2484" t="str">
            <v>Less than 30 yrs and equal to 30 yrs</v>
          </cell>
          <cell r="BL2484" t="str">
            <v>Unmarried</v>
          </cell>
          <cell r="BM2484">
            <v>2</v>
          </cell>
          <cell r="BN2484" t="str">
            <v>Vill: Tatlhar PO: Pukhri</v>
          </cell>
          <cell r="BO2484" t="str">
            <v>Chamba</v>
          </cell>
          <cell r="BP2484" t="str">
            <v>Himachal Pradesh</v>
          </cell>
          <cell r="BQ2484">
            <v>176319</v>
          </cell>
          <cell r="BR2484" t="str">
            <v xml:space="preserve">12th </v>
          </cell>
          <cell r="BS2484">
            <v>0</v>
          </cell>
          <cell r="BT2484" t="str">
            <v>ITI ( Electrician)</v>
          </cell>
          <cell r="BU2484" t="str">
            <v xml:space="preserve"> Apprenticeship In P&amp;G</v>
          </cell>
          <cell r="BV2484">
            <v>42086</v>
          </cell>
          <cell r="BW2484">
            <v>42064</v>
          </cell>
          <cell r="BX2484">
            <v>42086</v>
          </cell>
          <cell r="BY2484" t="str">
            <v>Personal Reason</v>
          </cell>
          <cell r="BZ2484" t="str">
            <v>Resignation</v>
          </cell>
          <cell r="CA2484">
            <v>0</v>
          </cell>
          <cell r="CB2484" t="str">
            <v>Voluntary</v>
          </cell>
          <cell r="CC2484">
            <v>0</v>
          </cell>
          <cell r="CD2484">
            <v>0</v>
          </cell>
          <cell r="CE2484" t="str">
            <v>BXFPK0035E</v>
          </cell>
          <cell r="CF2484" t="str">
            <v>Sanjay Gharge</v>
          </cell>
          <cell r="CG2484" t="str">
            <v>Sanjay Gharge</v>
          </cell>
        </row>
        <row r="2485">
          <cell r="B2485">
            <v>10003337</v>
          </cell>
          <cell r="C2485" t="str">
            <v>Active</v>
          </cell>
          <cell r="D2485">
            <v>2011418160</v>
          </cell>
          <cell r="E2485" t="str">
            <v>BADDI - SOAP FINISHING</v>
          </cell>
          <cell r="F2485" t="str">
            <v>2011400322</v>
          </cell>
          <cell r="G2485" t="str">
            <v>B00710</v>
          </cell>
          <cell r="H2485" t="str">
            <v>M</v>
          </cell>
          <cell r="I2485" t="str">
            <v xml:space="preserve">Naresh </v>
          </cell>
          <cell r="J2485" t="str">
            <v>Kumar</v>
          </cell>
          <cell r="K2485">
            <v>0</v>
          </cell>
          <cell r="L2485" t="str">
            <v>Operator</v>
          </cell>
          <cell r="M2485" t="str">
            <v>Production</v>
          </cell>
          <cell r="N2485" t="str">
            <v>Core</v>
          </cell>
          <cell r="O2485" t="str">
            <v>Finished Soap</v>
          </cell>
          <cell r="P2485" t="str">
            <v>PCP Manufacturing</v>
          </cell>
          <cell r="Q2485">
            <v>0</v>
          </cell>
          <cell r="R2485" t="str">
            <v>Personal Care Products</v>
          </cell>
          <cell r="S2485" t="str">
            <v>Associate</v>
          </cell>
          <cell r="T2485" t="str">
            <v>A1</v>
          </cell>
          <cell r="U2485" t="str">
            <v>Baddi</v>
          </cell>
          <cell r="V2485" t="str">
            <v>Baddi</v>
          </cell>
          <cell r="W2485">
            <v>41848</v>
          </cell>
          <cell r="X2485">
            <v>41834</v>
          </cell>
          <cell r="Y2485">
            <v>3</v>
          </cell>
          <cell r="Z2485">
            <v>1.5576210400811834</v>
          </cell>
          <cell r="AA2485">
            <v>4.5576210400811838</v>
          </cell>
          <cell r="AB2485">
            <v>0</v>
          </cell>
          <cell r="AC2485">
            <v>0</v>
          </cell>
          <cell r="AD2485">
            <v>42031</v>
          </cell>
          <cell r="AE2485">
            <v>0</v>
          </cell>
          <cell r="AF2485">
            <v>42031</v>
          </cell>
          <cell r="AG2485">
            <v>0</v>
          </cell>
          <cell r="AH2485">
            <v>0</v>
          </cell>
          <cell r="AI2485">
            <v>0</v>
          </cell>
          <cell r="AJ2485">
            <v>0</v>
          </cell>
          <cell r="AK2485">
            <v>0</v>
          </cell>
          <cell r="AL2485">
            <v>0</v>
          </cell>
          <cell r="AM2485">
            <v>0</v>
          </cell>
          <cell r="AN2485">
            <v>0</v>
          </cell>
          <cell r="AO2485">
            <v>0</v>
          </cell>
          <cell r="AP2485">
            <v>0</v>
          </cell>
          <cell r="AQ2485">
            <v>0</v>
          </cell>
          <cell r="AR2485">
            <v>0</v>
          </cell>
          <cell r="AS2485">
            <v>0</v>
          </cell>
          <cell r="AT2485">
            <v>0</v>
          </cell>
          <cell r="AU2485">
            <v>0</v>
          </cell>
          <cell r="AV2485">
            <v>0</v>
          </cell>
          <cell r="AW2485">
            <v>0</v>
          </cell>
          <cell r="AX2485">
            <v>0</v>
          </cell>
          <cell r="AY2485">
            <v>0</v>
          </cell>
          <cell r="AZ2485">
            <v>0</v>
          </cell>
          <cell r="BA2485">
            <v>0</v>
          </cell>
          <cell r="BB2485">
            <v>0</v>
          </cell>
          <cell r="BC2485">
            <v>0</v>
          </cell>
          <cell r="BD2485">
            <v>0</v>
          </cell>
          <cell r="BE2485">
            <v>0</v>
          </cell>
          <cell r="BF2485">
            <v>0</v>
          </cell>
          <cell r="BG2485">
            <v>32458</v>
          </cell>
          <cell r="BH2485">
            <v>27</v>
          </cell>
          <cell r="BI2485">
            <v>3</v>
          </cell>
          <cell r="BJ2485">
            <v>54372</v>
          </cell>
          <cell r="BK2485" t="str">
            <v>Less than and equal to 30 yrs</v>
          </cell>
          <cell r="BL2485" t="str">
            <v>Unmarried</v>
          </cell>
          <cell r="BM2485">
            <v>4</v>
          </cell>
          <cell r="BN2485" t="str">
            <v>Vill: Jhandutta: PO; Bilaspur</v>
          </cell>
          <cell r="BO2485" t="str">
            <v>Bilaspur</v>
          </cell>
          <cell r="BP2485" t="str">
            <v>Himachal Pradesh</v>
          </cell>
          <cell r="BQ2485">
            <v>174034</v>
          </cell>
          <cell r="BR2485" t="str">
            <v>10th</v>
          </cell>
          <cell r="BS2485">
            <v>0</v>
          </cell>
          <cell r="BT2485" t="str">
            <v>ITI Electrical</v>
          </cell>
          <cell r="BU2485" t="str">
            <v>Johnson &amp; Johnson</v>
          </cell>
          <cell r="BV2485">
            <v>0</v>
          </cell>
          <cell r="BW2485">
            <v>0</v>
          </cell>
          <cell r="BX2485">
            <v>0</v>
          </cell>
          <cell r="BY2485">
            <v>0</v>
          </cell>
          <cell r="BZ2485">
            <v>0</v>
          </cell>
          <cell r="CA2485">
            <v>0</v>
          </cell>
          <cell r="CB2485">
            <v>0</v>
          </cell>
          <cell r="CC2485">
            <v>0</v>
          </cell>
          <cell r="CD2485" t="str">
            <v>B+</v>
          </cell>
          <cell r="CE2485" t="str">
            <v>CXOPK4697J</v>
          </cell>
          <cell r="CF2485" t="str">
            <v>Naresh Patel</v>
          </cell>
          <cell r="CG2485" t="str">
            <v>Naresh Patel</v>
          </cell>
        </row>
        <row r="2486">
          <cell r="B2486">
            <v>10003338</v>
          </cell>
          <cell r="C2486" t="str">
            <v>Active</v>
          </cell>
          <cell r="D2486">
            <v>2011418160</v>
          </cell>
          <cell r="E2486" t="str">
            <v>BADDI - SOAP FINISHING</v>
          </cell>
          <cell r="F2486" t="str">
            <v>2011400323</v>
          </cell>
          <cell r="G2486" t="str">
            <v>B00711</v>
          </cell>
          <cell r="H2486" t="str">
            <v>M</v>
          </cell>
          <cell r="I2486" t="str">
            <v xml:space="preserve">Vijay </v>
          </cell>
          <cell r="J2486" t="str">
            <v>Kumar</v>
          </cell>
          <cell r="K2486">
            <v>0</v>
          </cell>
          <cell r="L2486" t="str">
            <v>Operator</v>
          </cell>
          <cell r="M2486" t="str">
            <v>Production</v>
          </cell>
          <cell r="N2486" t="str">
            <v>Core</v>
          </cell>
          <cell r="O2486" t="str">
            <v>Finished Soap</v>
          </cell>
          <cell r="P2486" t="str">
            <v>PCP Manufacturing</v>
          </cell>
          <cell r="Q2486">
            <v>0</v>
          </cell>
          <cell r="R2486" t="str">
            <v>Personal Care Products</v>
          </cell>
          <cell r="S2486" t="str">
            <v>Associate</v>
          </cell>
          <cell r="T2486" t="str">
            <v>A1</v>
          </cell>
          <cell r="U2486" t="str">
            <v>Baddi</v>
          </cell>
          <cell r="V2486" t="str">
            <v>Baddi</v>
          </cell>
          <cell r="W2486">
            <v>41848</v>
          </cell>
          <cell r="X2486">
            <v>41834</v>
          </cell>
          <cell r="Y2486">
            <v>3</v>
          </cell>
          <cell r="Z2486">
            <v>1.5576210400811834</v>
          </cell>
          <cell r="AA2486">
            <v>4.5576210400811838</v>
          </cell>
          <cell r="AB2486">
            <v>0</v>
          </cell>
          <cell r="AC2486">
            <v>0</v>
          </cell>
          <cell r="AD2486">
            <v>42031</v>
          </cell>
          <cell r="AE2486">
            <v>0</v>
          </cell>
          <cell r="AF2486">
            <v>42031</v>
          </cell>
          <cell r="AG2486">
            <v>0</v>
          </cell>
          <cell r="AH2486">
            <v>0</v>
          </cell>
          <cell r="AI2486">
            <v>0</v>
          </cell>
          <cell r="AJ2486">
            <v>0</v>
          </cell>
          <cell r="AK2486">
            <v>0</v>
          </cell>
          <cell r="AL2486">
            <v>0</v>
          </cell>
          <cell r="AM2486">
            <v>0</v>
          </cell>
          <cell r="AN2486">
            <v>0</v>
          </cell>
          <cell r="AO2486">
            <v>0</v>
          </cell>
          <cell r="AP2486">
            <v>0</v>
          </cell>
          <cell r="AQ2486">
            <v>0</v>
          </cell>
          <cell r="AR2486">
            <v>0</v>
          </cell>
          <cell r="AS2486">
            <v>0</v>
          </cell>
          <cell r="AT2486">
            <v>0</v>
          </cell>
          <cell r="AU2486">
            <v>0</v>
          </cell>
          <cell r="AV2486">
            <v>0</v>
          </cell>
          <cell r="AW2486">
            <v>0</v>
          </cell>
          <cell r="AX2486">
            <v>0</v>
          </cell>
          <cell r="AY2486">
            <v>0</v>
          </cell>
          <cell r="AZ2486">
            <v>0</v>
          </cell>
          <cell r="BA2486">
            <v>0</v>
          </cell>
          <cell r="BB2486">
            <v>0</v>
          </cell>
          <cell r="BC2486">
            <v>0</v>
          </cell>
          <cell r="BD2486">
            <v>0</v>
          </cell>
          <cell r="BE2486">
            <v>0</v>
          </cell>
          <cell r="BF2486">
            <v>0</v>
          </cell>
          <cell r="BG2486">
            <v>32582</v>
          </cell>
          <cell r="BH2486">
            <v>26</v>
          </cell>
          <cell r="BI2486">
            <v>11</v>
          </cell>
          <cell r="BJ2486">
            <v>54496</v>
          </cell>
          <cell r="BK2486" t="str">
            <v>Less than and equal to 30 yrs</v>
          </cell>
          <cell r="BL2486" t="str">
            <v>Unmarried</v>
          </cell>
          <cell r="BM2486">
            <v>7</v>
          </cell>
          <cell r="BN2486" t="str">
            <v>Vill: Nahani, PO: Samot</v>
          </cell>
          <cell r="BO2486" t="str">
            <v>Chamba</v>
          </cell>
          <cell r="BP2486" t="str">
            <v>Himachal Pradesh</v>
          </cell>
          <cell r="BQ2486">
            <v>176207</v>
          </cell>
          <cell r="BR2486" t="str">
            <v xml:space="preserve">12th </v>
          </cell>
          <cell r="BS2486">
            <v>0</v>
          </cell>
          <cell r="BT2486" t="str">
            <v>ITI Instrument Mechanic</v>
          </cell>
          <cell r="BU2486" t="str">
            <v>Johnson &amp; Johnson</v>
          </cell>
          <cell r="BV2486">
            <v>0</v>
          </cell>
          <cell r="BW2486">
            <v>0</v>
          </cell>
          <cell r="BX2486">
            <v>0</v>
          </cell>
          <cell r="BY2486">
            <v>0</v>
          </cell>
          <cell r="BZ2486">
            <v>0</v>
          </cell>
          <cell r="CA2486">
            <v>0</v>
          </cell>
          <cell r="CB2486">
            <v>0</v>
          </cell>
          <cell r="CC2486">
            <v>0</v>
          </cell>
          <cell r="CD2486" t="str">
            <v>B+</v>
          </cell>
          <cell r="CE2486" t="str">
            <v>CPNPK1361Q</v>
          </cell>
          <cell r="CF2486" t="str">
            <v>Naresh Patel</v>
          </cell>
          <cell r="CG2486" t="str">
            <v>Naresh Patel</v>
          </cell>
        </row>
        <row r="2487">
          <cell r="B2487">
            <v>10003339</v>
          </cell>
          <cell r="C2487" t="str">
            <v>Inactive</v>
          </cell>
          <cell r="D2487">
            <v>0</v>
          </cell>
          <cell r="E2487">
            <v>0</v>
          </cell>
          <cell r="F2487" t="e">
            <v>#N/A</v>
          </cell>
          <cell r="G2487" t="str">
            <v>B00712</v>
          </cell>
          <cell r="H2487" t="str">
            <v>M</v>
          </cell>
          <cell r="I2487" t="str">
            <v xml:space="preserve">Sujan </v>
          </cell>
          <cell r="J2487" t="str">
            <v>Singh</v>
          </cell>
          <cell r="K2487">
            <v>0</v>
          </cell>
          <cell r="L2487" t="str">
            <v>Operator</v>
          </cell>
          <cell r="M2487" t="str">
            <v>Production</v>
          </cell>
          <cell r="N2487">
            <v>0</v>
          </cell>
          <cell r="O2487" t="str">
            <v>Finished Soap</v>
          </cell>
          <cell r="P2487" t="str">
            <v>PCP Manufacturing</v>
          </cell>
          <cell r="Q2487">
            <v>0</v>
          </cell>
          <cell r="R2487" t="str">
            <v>Personal Care Products</v>
          </cell>
          <cell r="S2487" t="str">
            <v>Associate</v>
          </cell>
          <cell r="T2487" t="str">
            <v>A1</v>
          </cell>
          <cell r="U2487" t="str">
            <v>Baddi</v>
          </cell>
          <cell r="V2487" t="str">
            <v>Baddi</v>
          </cell>
          <cell r="W2487">
            <v>41848</v>
          </cell>
          <cell r="X2487">
            <v>41834</v>
          </cell>
          <cell r="Y2487">
            <v>1</v>
          </cell>
          <cell r="Z2487">
            <v>1.5576210403982758</v>
          </cell>
          <cell r="AA2487">
            <v>2.557621040398276</v>
          </cell>
          <cell r="AB2487">
            <v>0</v>
          </cell>
          <cell r="AC2487">
            <v>0</v>
          </cell>
          <cell r="AD2487">
            <v>42031</v>
          </cell>
          <cell r="AE2487">
            <v>0</v>
          </cell>
          <cell r="AF2487">
            <v>0</v>
          </cell>
          <cell r="AG2487">
            <v>0</v>
          </cell>
          <cell r="AH2487">
            <v>0</v>
          </cell>
          <cell r="AI2487">
            <v>0</v>
          </cell>
          <cell r="AJ2487">
            <v>0</v>
          </cell>
          <cell r="AK2487">
            <v>0</v>
          </cell>
          <cell r="AL2487">
            <v>0</v>
          </cell>
          <cell r="AM2487">
            <v>0</v>
          </cell>
          <cell r="AN2487">
            <v>0</v>
          </cell>
          <cell r="AO2487">
            <v>0</v>
          </cell>
          <cell r="AP2487">
            <v>0</v>
          </cell>
          <cell r="AQ2487">
            <v>0</v>
          </cell>
          <cell r="AR2487">
            <v>0</v>
          </cell>
          <cell r="AS2487">
            <v>0</v>
          </cell>
          <cell r="AT2487">
            <v>0</v>
          </cell>
          <cell r="AU2487">
            <v>0</v>
          </cell>
          <cell r="AV2487">
            <v>0</v>
          </cell>
          <cell r="AW2487">
            <v>0</v>
          </cell>
          <cell r="AX2487">
            <v>0</v>
          </cell>
          <cell r="AY2487">
            <v>0</v>
          </cell>
          <cell r="AZ2487">
            <v>0</v>
          </cell>
          <cell r="BA2487">
            <v>0</v>
          </cell>
          <cell r="BB2487">
            <v>0</v>
          </cell>
          <cell r="BC2487">
            <v>0</v>
          </cell>
          <cell r="BD2487">
            <v>0</v>
          </cell>
          <cell r="BE2487">
            <v>0</v>
          </cell>
          <cell r="BF2487">
            <v>0</v>
          </cell>
          <cell r="BG2487">
            <v>33963</v>
          </cell>
          <cell r="BH2487">
            <v>23</v>
          </cell>
          <cell r="BI2487">
            <v>1</v>
          </cell>
          <cell r="BJ2487">
            <v>55877</v>
          </cell>
          <cell r="BK2487" t="str">
            <v>Less than 30 yrs and equal to 30 yrs</v>
          </cell>
          <cell r="BL2487" t="str">
            <v>Unmarried</v>
          </cell>
          <cell r="BM2487">
            <v>4</v>
          </cell>
          <cell r="BN2487" t="str">
            <v>Vill: Kulhar, PO: Behi Pathiar</v>
          </cell>
          <cell r="BO2487" t="str">
            <v>Kangra</v>
          </cell>
          <cell r="BP2487" t="str">
            <v>Himachal Pradesh</v>
          </cell>
          <cell r="BQ2487">
            <v>176205</v>
          </cell>
          <cell r="BR2487" t="str">
            <v xml:space="preserve">12th </v>
          </cell>
          <cell r="BS2487">
            <v>0</v>
          </cell>
          <cell r="BT2487" t="str">
            <v>ITI Fitter</v>
          </cell>
          <cell r="BU2487" t="str">
            <v>Proctor &amp; Gamble</v>
          </cell>
          <cell r="BV2487">
            <v>41944</v>
          </cell>
          <cell r="BW2487">
            <v>41944</v>
          </cell>
          <cell r="BX2487">
            <v>41944</v>
          </cell>
          <cell r="BY2487" t="str">
            <v>Personal Reason</v>
          </cell>
          <cell r="BZ2487" t="str">
            <v>Resignation</v>
          </cell>
          <cell r="CA2487">
            <v>0</v>
          </cell>
          <cell r="CB2487" t="str">
            <v>Voluntary</v>
          </cell>
          <cell r="CC2487">
            <v>0</v>
          </cell>
          <cell r="CD2487">
            <v>0</v>
          </cell>
          <cell r="CE2487" t="str">
            <v>EJRPS0562K</v>
          </cell>
          <cell r="CF2487">
            <v>0</v>
          </cell>
          <cell r="CG2487">
            <v>0</v>
          </cell>
        </row>
        <row r="2488">
          <cell r="B2488">
            <v>10003340</v>
          </cell>
          <cell r="C2488" t="str">
            <v>Inactive</v>
          </cell>
          <cell r="D2488">
            <v>0</v>
          </cell>
          <cell r="E2488">
            <v>0</v>
          </cell>
          <cell r="F2488" t="e">
            <v>#N/A</v>
          </cell>
          <cell r="G2488" t="str">
            <v>B00713</v>
          </cell>
          <cell r="H2488" t="str">
            <v>M</v>
          </cell>
          <cell r="I2488" t="str">
            <v>Rajnikant</v>
          </cell>
          <cell r="J2488">
            <v>0</v>
          </cell>
          <cell r="K2488">
            <v>0</v>
          </cell>
          <cell r="L2488" t="str">
            <v>Supervisor</v>
          </cell>
          <cell r="M2488" t="str">
            <v>Production</v>
          </cell>
          <cell r="N2488">
            <v>0</v>
          </cell>
          <cell r="O2488" t="str">
            <v>Finished Soap</v>
          </cell>
          <cell r="P2488" t="str">
            <v>PCP Manufacturing</v>
          </cell>
          <cell r="Q2488">
            <v>0</v>
          </cell>
          <cell r="R2488" t="str">
            <v>Personal Care Products</v>
          </cell>
          <cell r="S2488" t="str">
            <v>OC</v>
          </cell>
          <cell r="T2488" t="str">
            <v>S1</v>
          </cell>
          <cell r="U2488" t="str">
            <v>Baddi</v>
          </cell>
          <cell r="V2488" t="str">
            <v>Baddi</v>
          </cell>
          <cell r="W2488">
            <v>41848</v>
          </cell>
          <cell r="X2488">
            <v>41834</v>
          </cell>
          <cell r="Y2488">
            <v>1.5</v>
          </cell>
          <cell r="Z2488">
            <v>1.5576210403982758</v>
          </cell>
          <cell r="AA2488">
            <v>3.057621040398276</v>
          </cell>
          <cell r="AB2488">
            <v>0</v>
          </cell>
          <cell r="AC2488">
            <v>0</v>
          </cell>
          <cell r="AD2488">
            <v>42031</v>
          </cell>
          <cell r="AE2488">
            <v>0</v>
          </cell>
          <cell r="AF2488">
            <v>0</v>
          </cell>
          <cell r="AG2488">
            <v>0</v>
          </cell>
          <cell r="AH2488">
            <v>0</v>
          </cell>
          <cell r="AI2488">
            <v>0</v>
          </cell>
          <cell r="AJ2488">
            <v>0</v>
          </cell>
          <cell r="AK2488">
            <v>0</v>
          </cell>
          <cell r="AL2488">
            <v>0</v>
          </cell>
          <cell r="AM2488">
            <v>0</v>
          </cell>
          <cell r="AN2488">
            <v>0</v>
          </cell>
          <cell r="AO2488">
            <v>0</v>
          </cell>
          <cell r="AP2488">
            <v>0</v>
          </cell>
          <cell r="AQ2488">
            <v>0</v>
          </cell>
          <cell r="AR2488">
            <v>0</v>
          </cell>
          <cell r="AS2488">
            <v>0</v>
          </cell>
          <cell r="AT2488">
            <v>0</v>
          </cell>
          <cell r="AU2488">
            <v>0</v>
          </cell>
          <cell r="AV2488">
            <v>0</v>
          </cell>
          <cell r="AW2488">
            <v>0</v>
          </cell>
          <cell r="AX2488">
            <v>0</v>
          </cell>
          <cell r="AY2488">
            <v>0</v>
          </cell>
          <cell r="AZ2488">
            <v>0</v>
          </cell>
          <cell r="BA2488">
            <v>0</v>
          </cell>
          <cell r="BB2488">
            <v>0</v>
          </cell>
          <cell r="BC2488">
            <v>0</v>
          </cell>
          <cell r="BD2488">
            <v>0</v>
          </cell>
          <cell r="BE2488">
            <v>0</v>
          </cell>
          <cell r="BF2488">
            <v>0</v>
          </cell>
          <cell r="BG2488">
            <v>32884</v>
          </cell>
          <cell r="BH2488">
            <v>26</v>
          </cell>
          <cell r="BI2488">
            <v>1</v>
          </cell>
          <cell r="BJ2488">
            <v>54798</v>
          </cell>
          <cell r="BK2488" t="str">
            <v>Less than 30 yrs and equal to 30 yrs</v>
          </cell>
          <cell r="BL2488" t="str">
            <v>Unmarried</v>
          </cell>
          <cell r="BM2488">
            <v>4</v>
          </cell>
          <cell r="BN2488" t="str">
            <v>Vill: Jukhala, Tehsil Sadar</v>
          </cell>
          <cell r="BO2488" t="str">
            <v>Bilaspur</v>
          </cell>
          <cell r="BP2488" t="str">
            <v>Himachal Pradesh</v>
          </cell>
          <cell r="BQ2488">
            <v>174033</v>
          </cell>
          <cell r="BR2488" t="str">
            <v>B.Tech Mechanical</v>
          </cell>
          <cell r="BS2488">
            <v>0</v>
          </cell>
          <cell r="BT2488">
            <v>0</v>
          </cell>
          <cell r="BU2488" t="str">
            <v>R.M Chemicals</v>
          </cell>
          <cell r="BV2488">
            <v>41968</v>
          </cell>
          <cell r="BW2488">
            <v>41944</v>
          </cell>
          <cell r="BX2488">
            <v>41930</v>
          </cell>
          <cell r="BY2488" t="str">
            <v>Career Advancement</v>
          </cell>
          <cell r="BZ2488" t="str">
            <v>Resignation</v>
          </cell>
          <cell r="CA2488">
            <v>0</v>
          </cell>
          <cell r="CB2488" t="str">
            <v>Voluntary</v>
          </cell>
          <cell r="CC2488">
            <v>0</v>
          </cell>
          <cell r="CD2488" t="str">
            <v>O+</v>
          </cell>
          <cell r="CE2488" t="str">
            <v>Employee Applied</v>
          </cell>
          <cell r="CF2488">
            <v>0</v>
          </cell>
          <cell r="CG2488">
            <v>0</v>
          </cell>
        </row>
        <row r="2489">
          <cell r="B2489">
            <v>10003333</v>
          </cell>
          <cell r="C2489" t="str">
            <v>Active</v>
          </cell>
          <cell r="D2489">
            <v>2011422999</v>
          </cell>
          <cell r="E2489" t="str">
            <v>BADDI-QUALITY</v>
          </cell>
          <cell r="F2489" t="str">
            <v>2011400321</v>
          </cell>
          <cell r="G2489" t="str">
            <v>B00709</v>
          </cell>
          <cell r="H2489" t="str">
            <v>M</v>
          </cell>
          <cell r="I2489" t="str">
            <v xml:space="preserve">Hitesh </v>
          </cell>
          <cell r="J2489" t="str">
            <v>Kumar</v>
          </cell>
          <cell r="K2489">
            <v>0</v>
          </cell>
          <cell r="L2489" t="str">
            <v>Chemist</v>
          </cell>
          <cell r="M2489" t="str">
            <v>Quality Control</v>
          </cell>
          <cell r="N2489" t="str">
            <v>Core</v>
          </cell>
          <cell r="O2489" t="str">
            <v>In line Process Quality Check</v>
          </cell>
          <cell r="P2489" t="str">
            <v>PCP Manufacturing</v>
          </cell>
          <cell r="Q2489">
            <v>0</v>
          </cell>
          <cell r="R2489" t="str">
            <v>Personal Care Products</v>
          </cell>
          <cell r="S2489" t="str">
            <v>OC</v>
          </cell>
          <cell r="T2489" t="str">
            <v>S1</v>
          </cell>
          <cell r="U2489" t="str">
            <v>Baddi</v>
          </cell>
          <cell r="V2489" t="str">
            <v>Baddi</v>
          </cell>
          <cell r="W2489">
            <v>41841</v>
          </cell>
          <cell r="X2489">
            <v>41834</v>
          </cell>
          <cell r="Y2489">
            <v>3</v>
          </cell>
          <cell r="Z2489">
            <v>1.5767991222729643</v>
          </cell>
          <cell r="AA2489">
            <v>4.5767991222729645</v>
          </cell>
          <cell r="AB2489">
            <v>0</v>
          </cell>
          <cell r="AC2489">
            <v>0</v>
          </cell>
          <cell r="AD2489">
            <v>42024</v>
          </cell>
          <cell r="AE2489">
            <v>0</v>
          </cell>
          <cell r="AF2489">
            <v>42024</v>
          </cell>
          <cell r="AG2489">
            <v>0</v>
          </cell>
          <cell r="AH2489">
            <v>0</v>
          </cell>
          <cell r="AI2489">
            <v>0</v>
          </cell>
          <cell r="AJ2489">
            <v>0</v>
          </cell>
          <cell r="AK2489">
            <v>0</v>
          </cell>
          <cell r="AL2489">
            <v>0</v>
          </cell>
          <cell r="AM2489">
            <v>0</v>
          </cell>
          <cell r="AN2489">
            <v>0</v>
          </cell>
          <cell r="AO2489">
            <v>0</v>
          </cell>
          <cell r="AP2489">
            <v>0</v>
          </cell>
          <cell r="AQ2489">
            <v>0</v>
          </cell>
          <cell r="AR2489">
            <v>0</v>
          </cell>
          <cell r="AS2489">
            <v>0</v>
          </cell>
          <cell r="AT2489">
            <v>0</v>
          </cell>
          <cell r="AU2489">
            <v>0</v>
          </cell>
          <cell r="AV2489">
            <v>0</v>
          </cell>
          <cell r="AW2489">
            <v>0</v>
          </cell>
          <cell r="AX2489">
            <v>0</v>
          </cell>
          <cell r="AY2489">
            <v>0</v>
          </cell>
          <cell r="AZ2489">
            <v>0</v>
          </cell>
          <cell r="BA2489">
            <v>0</v>
          </cell>
          <cell r="BB2489">
            <v>0</v>
          </cell>
          <cell r="BC2489">
            <v>0</v>
          </cell>
          <cell r="BD2489">
            <v>0</v>
          </cell>
          <cell r="BE2489">
            <v>0</v>
          </cell>
          <cell r="BF2489">
            <v>0</v>
          </cell>
          <cell r="BG2489">
            <v>32281</v>
          </cell>
          <cell r="BH2489">
            <v>27</v>
          </cell>
          <cell r="BI2489">
            <v>8</v>
          </cell>
          <cell r="BJ2489">
            <v>54195</v>
          </cell>
          <cell r="BK2489" t="str">
            <v>Less than and equal to 30 yrs</v>
          </cell>
          <cell r="BL2489" t="str">
            <v>Unmarried</v>
          </cell>
          <cell r="BM2489">
            <v>3</v>
          </cell>
          <cell r="BN2489" t="str">
            <v>Vill: Beru, PO: Thana</v>
          </cell>
          <cell r="BO2489" t="str">
            <v>Mandi</v>
          </cell>
          <cell r="BP2489" t="str">
            <v>Himachal Pradesh</v>
          </cell>
          <cell r="BQ2489">
            <v>175049</v>
          </cell>
          <cell r="BR2489" t="str">
            <v>12th</v>
          </cell>
          <cell r="BS2489">
            <v>0</v>
          </cell>
          <cell r="BT2489" t="str">
            <v>Diploma in Pharmacy</v>
          </cell>
          <cell r="BU2489" t="str">
            <v>Raj Industries</v>
          </cell>
          <cell r="BV2489">
            <v>0</v>
          </cell>
          <cell r="BW2489">
            <v>0</v>
          </cell>
          <cell r="BX2489">
            <v>0</v>
          </cell>
          <cell r="BY2489">
            <v>0</v>
          </cell>
          <cell r="BZ2489">
            <v>0</v>
          </cell>
          <cell r="CA2489">
            <v>0</v>
          </cell>
          <cell r="CB2489">
            <v>0</v>
          </cell>
          <cell r="CC2489">
            <v>0</v>
          </cell>
          <cell r="CD2489" t="str">
            <v>A+</v>
          </cell>
          <cell r="CE2489" t="str">
            <v/>
          </cell>
          <cell r="CF2489" t="str">
            <v>Sandeep Agarwal</v>
          </cell>
          <cell r="CG2489" t="str">
            <v>Sandeep Agarwal</v>
          </cell>
        </row>
        <row r="2490">
          <cell r="B2490">
            <v>10003332</v>
          </cell>
          <cell r="C2490" t="str">
            <v>Active</v>
          </cell>
          <cell r="D2490">
            <v>1010318100</v>
          </cell>
          <cell r="E2490" t="str">
            <v>TALOJA-HYDROGEN GENERATION</v>
          </cell>
          <cell r="F2490" t="str">
            <v>1010300432</v>
          </cell>
          <cell r="G2490" t="str">
            <v>04/0651</v>
          </cell>
          <cell r="H2490" t="str">
            <v>M</v>
          </cell>
          <cell r="I2490" t="str">
            <v>Mangesh</v>
          </cell>
          <cell r="J2490" t="str">
            <v>Sahebraoji</v>
          </cell>
          <cell r="K2490" t="str">
            <v>Dhadse</v>
          </cell>
          <cell r="L2490" t="str">
            <v>Operator</v>
          </cell>
          <cell r="M2490" t="str">
            <v>Production</v>
          </cell>
          <cell r="N2490" t="str">
            <v>Core</v>
          </cell>
          <cell r="O2490">
            <v>0</v>
          </cell>
          <cell r="P2490" t="str">
            <v>Oleo Manufacturing</v>
          </cell>
          <cell r="Q2490">
            <v>0</v>
          </cell>
          <cell r="R2490" t="str">
            <v>Oleochemicals</v>
          </cell>
          <cell r="S2490" t="str">
            <v>Associate</v>
          </cell>
          <cell r="T2490" t="str">
            <v>A2</v>
          </cell>
          <cell r="U2490" t="str">
            <v>Taloja</v>
          </cell>
          <cell r="V2490" t="str">
            <v>Taloja</v>
          </cell>
          <cell r="W2490">
            <v>41837</v>
          </cell>
          <cell r="X2490">
            <v>41834</v>
          </cell>
          <cell r="Y2490">
            <v>2</v>
          </cell>
          <cell r="Z2490">
            <v>1.5877580263825535</v>
          </cell>
          <cell r="AA2490">
            <v>3.5877580263825535</v>
          </cell>
          <cell r="AB2490">
            <v>0</v>
          </cell>
          <cell r="AC2490">
            <v>0</v>
          </cell>
          <cell r="AD2490">
            <v>42036</v>
          </cell>
          <cell r="AE2490">
            <v>0</v>
          </cell>
          <cell r="AF2490">
            <v>0</v>
          </cell>
          <cell r="AG2490">
            <v>0</v>
          </cell>
          <cell r="AH2490">
            <v>0</v>
          </cell>
          <cell r="AI2490">
            <v>0</v>
          </cell>
          <cell r="AJ2490">
            <v>0</v>
          </cell>
          <cell r="AK2490">
            <v>0</v>
          </cell>
          <cell r="AL2490">
            <v>0</v>
          </cell>
          <cell r="AM2490">
            <v>0</v>
          </cell>
          <cell r="AN2490">
            <v>0</v>
          </cell>
          <cell r="AO2490">
            <v>0</v>
          </cell>
          <cell r="AP2490">
            <v>0</v>
          </cell>
          <cell r="AQ2490">
            <v>0</v>
          </cell>
          <cell r="AR2490">
            <v>0</v>
          </cell>
          <cell r="AS2490">
            <v>0</v>
          </cell>
          <cell r="AT2490">
            <v>0</v>
          </cell>
          <cell r="AU2490">
            <v>0</v>
          </cell>
          <cell r="AV2490">
            <v>0</v>
          </cell>
          <cell r="AW2490">
            <v>0</v>
          </cell>
          <cell r="AX2490">
            <v>0</v>
          </cell>
          <cell r="AY2490">
            <v>0</v>
          </cell>
          <cell r="AZ2490">
            <v>0</v>
          </cell>
          <cell r="BA2490">
            <v>0</v>
          </cell>
          <cell r="BB2490">
            <v>0</v>
          </cell>
          <cell r="BC2490">
            <v>0</v>
          </cell>
          <cell r="BD2490">
            <v>0</v>
          </cell>
          <cell r="BE2490">
            <v>0</v>
          </cell>
          <cell r="BF2490">
            <v>0</v>
          </cell>
          <cell r="BG2490">
            <v>32028</v>
          </cell>
          <cell r="BH2490">
            <v>28</v>
          </cell>
          <cell r="BI2490">
            <v>5</v>
          </cell>
          <cell r="BJ2490">
            <v>53942</v>
          </cell>
          <cell r="BK2490" t="str">
            <v>Less than and equal to 30 yrs</v>
          </cell>
          <cell r="BL2490" t="str">
            <v>Unmarried</v>
          </cell>
          <cell r="BM2490">
            <v>0</v>
          </cell>
          <cell r="BN2490" t="str">
            <v>B1, Janata Colony, Sector-13, New Panvel</v>
          </cell>
          <cell r="BO2490" t="str">
            <v>Navi Mumbai</v>
          </cell>
          <cell r="BP2490" t="str">
            <v>Maharashtra</v>
          </cell>
          <cell r="BQ2490">
            <v>413801</v>
          </cell>
          <cell r="BR2490" t="str">
            <v xml:space="preserve">M.Sc. </v>
          </cell>
          <cell r="BS2490">
            <v>0</v>
          </cell>
          <cell r="BT2490">
            <v>0</v>
          </cell>
          <cell r="BU2490" t="str">
            <v>Alkyk Amines Chemicals Ltd.</v>
          </cell>
          <cell r="BV2490">
            <v>0</v>
          </cell>
          <cell r="BW2490">
            <v>0</v>
          </cell>
          <cell r="BX2490">
            <v>0</v>
          </cell>
          <cell r="BY2490">
            <v>0</v>
          </cell>
          <cell r="BZ2490">
            <v>0</v>
          </cell>
          <cell r="CA2490">
            <v>0</v>
          </cell>
          <cell r="CB2490">
            <v>0</v>
          </cell>
          <cell r="CC2490">
            <v>0</v>
          </cell>
          <cell r="CD2490" t="str">
            <v>B+</v>
          </cell>
          <cell r="CE2490" t="str">
            <v>ANMPD8094J</v>
          </cell>
          <cell r="CF2490" t="str">
            <v>Nilesh Agarwal</v>
          </cell>
          <cell r="CG2490">
            <v>0</v>
          </cell>
        </row>
        <row r="2491">
          <cell r="B2491">
            <v>10003316</v>
          </cell>
          <cell r="C2491" t="str">
            <v>Inactive</v>
          </cell>
          <cell r="D2491">
            <v>0</v>
          </cell>
          <cell r="E2491">
            <v>0</v>
          </cell>
          <cell r="F2491" t="e">
            <v>#N/A</v>
          </cell>
          <cell r="G2491" t="str">
            <v>B00705</v>
          </cell>
          <cell r="H2491" t="str">
            <v>M</v>
          </cell>
          <cell r="I2491" t="str">
            <v>Manoj</v>
          </cell>
          <cell r="J2491" t="str">
            <v>Kumar</v>
          </cell>
          <cell r="K2491">
            <v>0</v>
          </cell>
          <cell r="L2491" t="str">
            <v>Trainee</v>
          </cell>
          <cell r="M2491" t="str">
            <v>Quality Control</v>
          </cell>
          <cell r="N2491">
            <v>0</v>
          </cell>
          <cell r="O2491" t="str">
            <v>In line Process Quality Check</v>
          </cell>
          <cell r="P2491" t="str">
            <v>PCP Manufacturing</v>
          </cell>
          <cell r="Q2491">
            <v>0</v>
          </cell>
          <cell r="R2491" t="str">
            <v>Personal Care Products</v>
          </cell>
          <cell r="S2491" t="str">
            <v>Trainee</v>
          </cell>
          <cell r="T2491" t="str">
            <v>T2</v>
          </cell>
          <cell r="U2491" t="str">
            <v>Baddi</v>
          </cell>
          <cell r="V2491" t="str">
            <v>Baddi</v>
          </cell>
          <cell r="W2491">
            <v>41834</v>
          </cell>
          <cell r="X2491">
            <v>41834</v>
          </cell>
          <cell r="Y2491">
            <v>0</v>
          </cell>
          <cell r="Z2491">
            <v>1.5959772047818375</v>
          </cell>
          <cell r="AA2491">
            <v>1.5959772047818375</v>
          </cell>
          <cell r="AB2491">
            <v>0</v>
          </cell>
          <cell r="AC2491">
            <v>0</v>
          </cell>
          <cell r="AD2491">
            <v>42382</v>
          </cell>
          <cell r="AE2491">
            <v>0</v>
          </cell>
          <cell r="AF2491">
            <v>0</v>
          </cell>
          <cell r="AG2491">
            <v>0</v>
          </cell>
          <cell r="AH2491">
            <v>0</v>
          </cell>
          <cell r="AI2491">
            <v>0</v>
          </cell>
          <cell r="AJ2491">
            <v>0</v>
          </cell>
          <cell r="AK2491">
            <v>0</v>
          </cell>
          <cell r="AL2491">
            <v>0</v>
          </cell>
          <cell r="AM2491">
            <v>0</v>
          </cell>
          <cell r="AN2491">
            <v>0</v>
          </cell>
          <cell r="AO2491">
            <v>0</v>
          </cell>
          <cell r="AP2491">
            <v>0</v>
          </cell>
          <cell r="AQ2491">
            <v>0</v>
          </cell>
          <cell r="AR2491">
            <v>0</v>
          </cell>
          <cell r="AS2491">
            <v>0</v>
          </cell>
          <cell r="AT2491">
            <v>0</v>
          </cell>
          <cell r="AU2491">
            <v>0</v>
          </cell>
          <cell r="AV2491">
            <v>0</v>
          </cell>
          <cell r="AW2491">
            <v>0</v>
          </cell>
          <cell r="AX2491">
            <v>0</v>
          </cell>
          <cell r="AY2491">
            <v>0</v>
          </cell>
          <cell r="AZ2491">
            <v>0</v>
          </cell>
          <cell r="BA2491">
            <v>0</v>
          </cell>
          <cell r="BB2491">
            <v>0</v>
          </cell>
          <cell r="BC2491">
            <v>0</v>
          </cell>
          <cell r="BD2491">
            <v>0</v>
          </cell>
          <cell r="BE2491">
            <v>0</v>
          </cell>
          <cell r="BF2491">
            <v>0</v>
          </cell>
          <cell r="BG2491">
            <v>33160</v>
          </cell>
          <cell r="BH2491">
            <v>25</v>
          </cell>
          <cell r="BI2491">
            <v>4</v>
          </cell>
          <cell r="BJ2491">
            <v>55074</v>
          </cell>
          <cell r="BK2491" t="str">
            <v>Less than 30 yrs and equal to 30 yrs</v>
          </cell>
          <cell r="BL2491" t="str">
            <v>Unmarried</v>
          </cell>
          <cell r="BM2491">
            <v>3</v>
          </cell>
          <cell r="BN2491" t="str">
            <v>Vill: Behel Nawani, PO: Hawan</v>
          </cell>
          <cell r="BO2491" t="str">
            <v>Ghumarwin</v>
          </cell>
          <cell r="BP2491" t="str">
            <v>Himachal Pradesh</v>
          </cell>
          <cell r="BQ2491">
            <v>174003</v>
          </cell>
          <cell r="BR2491" t="str">
            <v>B.sc Non Medical</v>
          </cell>
          <cell r="BS2491" t="str">
            <v>M.sc (Organic Chemistry)</v>
          </cell>
          <cell r="BT2491">
            <v>0</v>
          </cell>
          <cell r="BU2491" t="str">
            <v>Fresher</v>
          </cell>
          <cell r="BV2491">
            <v>41926</v>
          </cell>
          <cell r="BW2491">
            <v>41913</v>
          </cell>
          <cell r="BX2491">
            <v>41920</v>
          </cell>
          <cell r="BY2491" t="str">
            <v>Career Advancement</v>
          </cell>
          <cell r="BZ2491" t="str">
            <v>Resignation</v>
          </cell>
          <cell r="CA2491">
            <v>0</v>
          </cell>
          <cell r="CB2491" t="str">
            <v>Voluntary</v>
          </cell>
          <cell r="CC2491">
            <v>0</v>
          </cell>
          <cell r="CD2491" t="str">
            <v>B+</v>
          </cell>
          <cell r="CE2491">
            <v>0</v>
          </cell>
          <cell r="CF2491" t="str">
            <v>Sandeep Agarwal</v>
          </cell>
          <cell r="CG2491" t="str">
            <v>Sandeep Agarwal</v>
          </cell>
        </row>
        <row r="2492">
          <cell r="B2492">
            <v>10003317</v>
          </cell>
          <cell r="C2492" t="str">
            <v>Active</v>
          </cell>
          <cell r="D2492">
            <v>2011418160</v>
          </cell>
          <cell r="E2492" t="str">
            <v>BADDI - SOAP FINISHING</v>
          </cell>
          <cell r="F2492" t="str">
            <v>2011400319</v>
          </cell>
          <cell r="G2492" t="str">
            <v>B00706</v>
          </cell>
          <cell r="H2492" t="str">
            <v>M</v>
          </cell>
          <cell r="I2492" t="str">
            <v>Vijay</v>
          </cell>
          <cell r="J2492" t="str">
            <v>Kumar</v>
          </cell>
          <cell r="K2492">
            <v>0</v>
          </cell>
          <cell r="L2492" t="str">
            <v>Operator</v>
          </cell>
          <cell r="M2492" t="str">
            <v>Production</v>
          </cell>
          <cell r="N2492" t="str">
            <v>Core</v>
          </cell>
          <cell r="O2492" t="str">
            <v>Finished Soap</v>
          </cell>
          <cell r="P2492" t="str">
            <v>PCP Manufacturing</v>
          </cell>
          <cell r="Q2492">
            <v>0</v>
          </cell>
          <cell r="R2492" t="str">
            <v>Personal Care Products</v>
          </cell>
          <cell r="S2492" t="str">
            <v>Associate</v>
          </cell>
          <cell r="T2492" t="str">
            <v>A1</v>
          </cell>
          <cell r="U2492" t="str">
            <v>Baddi</v>
          </cell>
          <cell r="V2492" t="str">
            <v>Baddi</v>
          </cell>
          <cell r="W2492">
            <v>41834</v>
          </cell>
          <cell r="X2492">
            <v>41834</v>
          </cell>
          <cell r="Y2492">
            <v>3</v>
          </cell>
          <cell r="Z2492">
            <v>1.5959772047818375</v>
          </cell>
          <cell r="AA2492">
            <v>4.5959772047818372</v>
          </cell>
          <cell r="AB2492">
            <v>0</v>
          </cell>
          <cell r="AC2492">
            <v>0</v>
          </cell>
          <cell r="AD2492">
            <v>42017</v>
          </cell>
          <cell r="AE2492">
            <v>0</v>
          </cell>
          <cell r="AF2492">
            <v>42017</v>
          </cell>
          <cell r="AG2492">
            <v>0</v>
          </cell>
          <cell r="AH2492">
            <v>0</v>
          </cell>
          <cell r="AI2492">
            <v>0</v>
          </cell>
          <cell r="AJ2492">
            <v>0</v>
          </cell>
          <cell r="AK2492">
            <v>0</v>
          </cell>
          <cell r="AL2492">
            <v>0</v>
          </cell>
          <cell r="AM2492">
            <v>0</v>
          </cell>
          <cell r="AN2492">
            <v>0</v>
          </cell>
          <cell r="AO2492">
            <v>0</v>
          </cell>
          <cell r="AP2492">
            <v>0</v>
          </cell>
          <cell r="AQ2492">
            <v>0</v>
          </cell>
          <cell r="AR2492">
            <v>0</v>
          </cell>
          <cell r="AS2492">
            <v>0</v>
          </cell>
          <cell r="AT2492">
            <v>0</v>
          </cell>
          <cell r="AU2492">
            <v>0</v>
          </cell>
          <cell r="AV2492">
            <v>0</v>
          </cell>
          <cell r="AW2492">
            <v>0</v>
          </cell>
          <cell r="AX2492">
            <v>0</v>
          </cell>
          <cell r="AY2492">
            <v>0</v>
          </cell>
          <cell r="AZ2492">
            <v>0</v>
          </cell>
          <cell r="BA2492">
            <v>0</v>
          </cell>
          <cell r="BB2492">
            <v>0</v>
          </cell>
          <cell r="BC2492">
            <v>0</v>
          </cell>
          <cell r="BD2492">
            <v>0</v>
          </cell>
          <cell r="BE2492">
            <v>0</v>
          </cell>
          <cell r="BF2492">
            <v>0</v>
          </cell>
          <cell r="BG2492">
            <v>33961</v>
          </cell>
          <cell r="BH2492">
            <v>23</v>
          </cell>
          <cell r="BI2492">
            <v>1</v>
          </cell>
          <cell r="BJ2492">
            <v>55875</v>
          </cell>
          <cell r="BK2492" t="str">
            <v>Less than and equal to 30 yrs</v>
          </cell>
          <cell r="BL2492" t="str">
            <v>Unmarried</v>
          </cell>
          <cell r="BM2492">
            <v>3</v>
          </cell>
          <cell r="BN2492" t="str">
            <v>Vill: Than (Shakri)</v>
          </cell>
          <cell r="BO2492" t="str">
            <v>saroot</v>
          </cell>
          <cell r="BP2492" t="str">
            <v>Himachal Pradesh</v>
          </cell>
          <cell r="BQ2492">
            <v>176084</v>
          </cell>
          <cell r="BR2492" t="str">
            <v xml:space="preserve">12th </v>
          </cell>
          <cell r="BS2492">
            <v>0</v>
          </cell>
          <cell r="BT2492" t="str">
            <v>ITI Fitter</v>
          </cell>
          <cell r="BU2492" t="str">
            <v>3 Year Apprenticeship In J&amp;J</v>
          </cell>
          <cell r="BV2492">
            <v>0</v>
          </cell>
          <cell r="BW2492">
            <v>0</v>
          </cell>
          <cell r="BX2492">
            <v>0</v>
          </cell>
          <cell r="BY2492">
            <v>0</v>
          </cell>
          <cell r="BZ2492">
            <v>0</v>
          </cell>
          <cell r="CA2492">
            <v>0</v>
          </cell>
          <cell r="CB2492">
            <v>0</v>
          </cell>
          <cell r="CC2492">
            <v>0</v>
          </cell>
          <cell r="CD2492" t="str">
            <v>A+</v>
          </cell>
          <cell r="CE2492" t="str">
            <v>DQGPK7115D</v>
          </cell>
          <cell r="CF2492" t="str">
            <v>Naresh Patel</v>
          </cell>
          <cell r="CG2492" t="str">
            <v>Naresh Patel</v>
          </cell>
        </row>
        <row r="2493">
          <cell r="B2493">
            <v>10003318</v>
          </cell>
          <cell r="C2493" t="str">
            <v>Inactive</v>
          </cell>
          <cell r="D2493">
            <v>0</v>
          </cell>
          <cell r="E2493">
            <v>0</v>
          </cell>
          <cell r="F2493" t="e">
            <v>#N/A</v>
          </cell>
          <cell r="G2493" t="str">
            <v>B00707</v>
          </cell>
          <cell r="H2493" t="str">
            <v>M</v>
          </cell>
          <cell r="I2493" t="str">
            <v>Gulshan</v>
          </cell>
          <cell r="J2493" t="str">
            <v>Kumar</v>
          </cell>
          <cell r="K2493">
            <v>0</v>
          </cell>
          <cell r="L2493" t="str">
            <v>Trainee</v>
          </cell>
          <cell r="M2493" t="str">
            <v>Production</v>
          </cell>
          <cell r="N2493">
            <v>0</v>
          </cell>
          <cell r="O2493" t="str">
            <v>Finished Soap</v>
          </cell>
          <cell r="P2493" t="str">
            <v>PCP Manufacturing</v>
          </cell>
          <cell r="Q2493">
            <v>0</v>
          </cell>
          <cell r="R2493" t="str">
            <v>Personal Care Products</v>
          </cell>
          <cell r="S2493" t="str">
            <v>Trainee</v>
          </cell>
          <cell r="T2493" t="str">
            <v>T1</v>
          </cell>
          <cell r="U2493" t="str">
            <v>Baddi</v>
          </cell>
          <cell r="V2493" t="str">
            <v>Baddi</v>
          </cell>
          <cell r="W2493">
            <v>41834</v>
          </cell>
          <cell r="X2493">
            <v>41834</v>
          </cell>
          <cell r="Y2493">
            <v>0</v>
          </cell>
          <cell r="Z2493">
            <v>1.5959772044647451</v>
          </cell>
          <cell r="AA2493">
            <v>1.5959772044647451</v>
          </cell>
          <cell r="AB2493">
            <v>0</v>
          </cell>
          <cell r="AC2493">
            <v>0</v>
          </cell>
          <cell r="AD2493">
            <v>42382</v>
          </cell>
          <cell r="AE2493">
            <v>0</v>
          </cell>
          <cell r="AF2493">
            <v>0</v>
          </cell>
          <cell r="AG2493">
            <v>0</v>
          </cell>
          <cell r="AH2493">
            <v>0</v>
          </cell>
          <cell r="AI2493">
            <v>0</v>
          </cell>
          <cell r="AJ2493">
            <v>0</v>
          </cell>
          <cell r="AK2493">
            <v>0</v>
          </cell>
          <cell r="AL2493">
            <v>0</v>
          </cell>
          <cell r="AM2493">
            <v>0</v>
          </cell>
          <cell r="AN2493">
            <v>0</v>
          </cell>
          <cell r="AO2493">
            <v>0</v>
          </cell>
          <cell r="AP2493">
            <v>0</v>
          </cell>
          <cell r="AQ2493">
            <v>0</v>
          </cell>
          <cell r="AR2493">
            <v>0</v>
          </cell>
          <cell r="AS2493">
            <v>0</v>
          </cell>
          <cell r="AT2493">
            <v>0</v>
          </cell>
          <cell r="AU2493">
            <v>0</v>
          </cell>
          <cell r="AV2493">
            <v>0</v>
          </cell>
          <cell r="AW2493">
            <v>0</v>
          </cell>
          <cell r="AX2493">
            <v>0</v>
          </cell>
          <cell r="AY2493">
            <v>0</v>
          </cell>
          <cell r="AZ2493">
            <v>0</v>
          </cell>
          <cell r="BA2493">
            <v>0</v>
          </cell>
          <cell r="BB2493">
            <v>0</v>
          </cell>
          <cell r="BC2493">
            <v>0</v>
          </cell>
          <cell r="BD2493">
            <v>0</v>
          </cell>
          <cell r="BE2493">
            <v>0</v>
          </cell>
          <cell r="BF2493">
            <v>0</v>
          </cell>
          <cell r="BG2493">
            <v>34352</v>
          </cell>
          <cell r="BH2493">
            <v>22</v>
          </cell>
          <cell r="BI2493">
            <v>0</v>
          </cell>
          <cell r="BJ2493">
            <v>56266</v>
          </cell>
          <cell r="BK2493" t="str">
            <v>Less than 30 yrs and equal to 30 yrs</v>
          </cell>
          <cell r="BL2493" t="str">
            <v>Unmarried</v>
          </cell>
          <cell r="BM2493">
            <v>3</v>
          </cell>
          <cell r="BN2493" t="str">
            <v>Vill: Rainta, Po: Dhawal</v>
          </cell>
          <cell r="BO2493" t="str">
            <v>Dhwala</v>
          </cell>
          <cell r="BP2493" t="str">
            <v>Himachal Pradesh</v>
          </cell>
          <cell r="BQ2493">
            <v>177101</v>
          </cell>
          <cell r="BR2493" t="str">
            <v xml:space="preserve">12th </v>
          </cell>
          <cell r="BS2493">
            <v>0</v>
          </cell>
          <cell r="BT2493">
            <v>0</v>
          </cell>
          <cell r="BU2493" t="str">
            <v>Fresher</v>
          </cell>
          <cell r="BV2493">
            <v>41944</v>
          </cell>
          <cell r="BW2493">
            <v>41944</v>
          </cell>
          <cell r="BX2493">
            <v>41932</v>
          </cell>
          <cell r="BY2493" t="str">
            <v>Career Advancement</v>
          </cell>
          <cell r="BZ2493" t="str">
            <v>Resignation</v>
          </cell>
          <cell r="CA2493">
            <v>0</v>
          </cell>
          <cell r="CB2493" t="str">
            <v>Voluntary</v>
          </cell>
          <cell r="CC2493">
            <v>0</v>
          </cell>
          <cell r="CD2493">
            <v>0</v>
          </cell>
          <cell r="CE2493" t="str">
            <v>DHKPK4700D</v>
          </cell>
          <cell r="CF2493" t="str">
            <v>Naresh Patel</v>
          </cell>
          <cell r="CG2493" t="str">
            <v>Naresh Patel</v>
          </cell>
        </row>
        <row r="2494">
          <cell r="B2494">
            <v>10003319</v>
          </cell>
          <cell r="C2494" t="str">
            <v>Active</v>
          </cell>
          <cell r="D2494">
            <v>2011418160</v>
          </cell>
          <cell r="E2494" t="str">
            <v>BADDI - SOAP FINISHING</v>
          </cell>
          <cell r="F2494" t="str">
            <v>2011400320</v>
          </cell>
          <cell r="G2494" t="str">
            <v>B00708</v>
          </cell>
          <cell r="H2494" t="str">
            <v>M</v>
          </cell>
          <cell r="I2494" t="str">
            <v>Dinesh</v>
          </cell>
          <cell r="J2494" t="str">
            <v>Kumar</v>
          </cell>
          <cell r="K2494">
            <v>0</v>
          </cell>
          <cell r="L2494" t="str">
            <v>Operator</v>
          </cell>
          <cell r="M2494" t="str">
            <v>Production</v>
          </cell>
          <cell r="N2494" t="str">
            <v>Core</v>
          </cell>
          <cell r="O2494" t="str">
            <v>Finished Soap</v>
          </cell>
          <cell r="P2494" t="str">
            <v>PCP Manufacturing</v>
          </cell>
          <cell r="Q2494">
            <v>0</v>
          </cell>
          <cell r="R2494" t="str">
            <v>Personal Care Products</v>
          </cell>
          <cell r="S2494" t="str">
            <v>Associate</v>
          </cell>
          <cell r="T2494" t="str">
            <v>A1</v>
          </cell>
          <cell r="U2494" t="str">
            <v>Baddi</v>
          </cell>
          <cell r="V2494" t="str">
            <v>Baddi</v>
          </cell>
          <cell r="W2494">
            <v>41834</v>
          </cell>
          <cell r="X2494">
            <v>41834</v>
          </cell>
          <cell r="Y2494">
            <v>3</v>
          </cell>
          <cell r="Z2494">
            <v>1.5959772044647451</v>
          </cell>
          <cell r="AA2494">
            <v>4.5959772044647451</v>
          </cell>
          <cell r="AB2494">
            <v>0</v>
          </cell>
          <cell r="AC2494">
            <v>0</v>
          </cell>
          <cell r="AD2494">
            <v>42017</v>
          </cell>
          <cell r="AE2494">
            <v>0</v>
          </cell>
          <cell r="AF2494">
            <v>42017</v>
          </cell>
          <cell r="AG2494">
            <v>0</v>
          </cell>
          <cell r="AH2494">
            <v>0</v>
          </cell>
          <cell r="AI2494">
            <v>0</v>
          </cell>
          <cell r="AJ2494">
            <v>0</v>
          </cell>
          <cell r="AK2494">
            <v>0</v>
          </cell>
          <cell r="AL2494">
            <v>0</v>
          </cell>
          <cell r="AM2494">
            <v>0</v>
          </cell>
          <cell r="AN2494">
            <v>0</v>
          </cell>
          <cell r="AO2494">
            <v>0</v>
          </cell>
          <cell r="AP2494">
            <v>0</v>
          </cell>
          <cell r="AQ2494">
            <v>0</v>
          </cell>
          <cell r="AR2494">
            <v>0</v>
          </cell>
          <cell r="AS2494">
            <v>0</v>
          </cell>
          <cell r="AT2494">
            <v>0</v>
          </cell>
          <cell r="AU2494">
            <v>0</v>
          </cell>
          <cell r="AV2494">
            <v>0</v>
          </cell>
          <cell r="AW2494">
            <v>0</v>
          </cell>
          <cell r="AX2494">
            <v>0</v>
          </cell>
          <cell r="AY2494">
            <v>0</v>
          </cell>
          <cell r="AZ2494">
            <v>0</v>
          </cell>
          <cell r="BA2494">
            <v>0</v>
          </cell>
          <cell r="BB2494">
            <v>0</v>
          </cell>
          <cell r="BC2494">
            <v>0</v>
          </cell>
          <cell r="BD2494">
            <v>0</v>
          </cell>
          <cell r="BE2494">
            <v>0</v>
          </cell>
          <cell r="BF2494">
            <v>0</v>
          </cell>
          <cell r="BG2494">
            <v>33063</v>
          </cell>
          <cell r="BH2494">
            <v>25</v>
          </cell>
          <cell r="BI2494">
            <v>7</v>
          </cell>
          <cell r="BJ2494">
            <v>54977</v>
          </cell>
          <cell r="BK2494" t="str">
            <v>Less than and equal to 30 yrs</v>
          </cell>
          <cell r="BL2494" t="str">
            <v>Unmarried</v>
          </cell>
          <cell r="BM2494">
            <v>2</v>
          </cell>
          <cell r="BN2494" t="str">
            <v>Vill: Vikasnagar</v>
          </cell>
          <cell r="BO2494" t="str">
            <v>Daruhi</v>
          </cell>
          <cell r="BP2494" t="str">
            <v>Himachal Pradesh</v>
          </cell>
          <cell r="BQ2494">
            <v>173205</v>
          </cell>
          <cell r="BR2494" t="str">
            <v xml:space="preserve">12th </v>
          </cell>
          <cell r="BS2494">
            <v>0</v>
          </cell>
          <cell r="BT2494" t="str">
            <v>ITI Fitter</v>
          </cell>
          <cell r="BU2494" t="str">
            <v>3 Year Apprenticeship In Gillette</v>
          </cell>
          <cell r="BV2494">
            <v>0</v>
          </cell>
          <cell r="BW2494">
            <v>0</v>
          </cell>
          <cell r="BX2494">
            <v>0</v>
          </cell>
          <cell r="BY2494">
            <v>0</v>
          </cell>
          <cell r="BZ2494">
            <v>0</v>
          </cell>
          <cell r="CA2494">
            <v>0</v>
          </cell>
          <cell r="CB2494">
            <v>0</v>
          </cell>
          <cell r="CC2494">
            <v>0</v>
          </cell>
          <cell r="CD2494" t="str">
            <v>A+</v>
          </cell>
          <cell r="CE2494" t="str">
            <v>BTMPK2332P</v>
          </cell>
          <cell r="CF2494" t="str">
            <v>Naresh Patel</v>
          </cell>
          <cell r="CG2494" t="str">
            <v>Naresh Patel</v>
          </cell>
        </row>
        <row r="2495">
          <cell r="B2495">
            <v>10003351</v>
          </cell>
          <cell r="C2495" t="str">
            <v>Inactive</v>
          </cell>
          <cell r="D2495">
            <v>0</v>
          </cell>
          <cell r="E2495">
            <v>0</v>
          </cell>
          <cell r="F2495" t="e">
            <v>#N/A</v>
          </cell>
          <cell r="G2495" t="str">
            <v>NA</v>
          </cell>
          <cell r="H2495" t="str">
            <v>F</v>
          </cell>
          <cell r="I2495" t="str">
            <v>Sneha</v>
          </cell>
          <cell r="J2495" t="str">
            <v>Iyer</v>
          </cell>
          <cell r="K2495" t="str">
            <v>Shobana</v>
          </cell>
          <cell r="L2495" t="str">
            <v>Assistant Manager</v>
          </cell>
          <cell r="M2495" t="str">
            <v>Corporate Communication</v>
          </cell>
          <cell r="N2495">
            <v>0</v>
          </cell>
          <cell r="O2495">
            <v>0</v>
          </cell>
          <cell r="P2495" t="str">
            <v>Corporate Planning</v>
          </cell>
          <cell r="Q2495">
            <v>0</v>
          </cell>
          <cell r="R2495" t="str">
            <v>Corporate Shared Services</v>
          </cell>
          <cell r="S2495" t="str">
            <v>JMC</v>
          </cell>
          <cell r="T2495" t="str">
            <v>EG-1</v>
          </cell>
          <cell r="U2495" t="str">
            <v>Corporate</v>
          </cell>
          <cell r="V2495" t="str">
            <v>Corporate</v>
          </cell>
          <cell r="W2495">
            <v>41864</v>
          </cell>
          <cell r="X2495">
            <v>41865</v>
          </cell>
          <cell r="Y2495">
            <v>3</v>
          </cell>
          <cell r="Z2495">
            <v>1.5137854239599196</v>
          </cell>
          <cell r="AA2495">
            <v>4.51378542395992</v>
          </cell>
          <cell r="AB2495">
            <v>0</v>
          </cell>
          <cell r="AC2495">
            <v>0</v>
          </cell>
          <cell r="AD2495">
            <v>42036</v>
          </cell>
          <cell r="AE2495">
            <v>0</v>
          </cell>
          <cell r="AF2495">
            <v>42036</v>
          </cell>
          <cell r="AG2495">
            <v>0</v>
          </cell>
          <cell r="AH2495">
            <v>0</v>
          </cell>
          <cell r="AI2495">
            <v>0</v>
          </cell>
          <cell r="AJ2495">
            <v>0</v>
          </cell>
          <cell r="AK2495">
            <v>0</v>
          </cell>
          <cell r="AL2495">
            <v>0</v>
          </cell>
          <cell r="AM2495">
            <v>0</v>
          </cell>
          <cell r="AN2495">
            <v>0</v>
          </cell>
          <cell r="AO2495">
            <v>0</v>
          </cell>
          <cell r="AP2495">
            <v>0</v>
          </cell>
          <cell r="AQ2495">
            <v>0</v>
          </cell>
          <cell r="AR2495">
            <v>0</v>
          </cell>
          <cell r="AS2495">
            <v>0</v>
          </cell>
          <cell r="AT2495">
            <v>0</v>
          </cell>
          <cell r="AU2495">
            <v>0</v>
          </cell>
          <cell r="AV2495">
            <v>0</v>
          </cell>
          <cell r="AW2495">
            <v>0</v>
          </cell>
          <cell r="AX2495">
            <v>0</v>
          </cell>
          <cell r="AY2495">
            <v>0</v>
          </cell>
          <cell r="AZ2495">
            <v>0</v>
          </cell>
          <cell r="BA2495">
            <v>0</v>
          </cell>
          <cell r="BB2495">
            <v>0</v>
          </cell>
          <cell r="BC2495">
            <v>0</v>
          </cell>
          <cell r="BD2495">
            <v>0</v>
          </cell>
          <cell r="BE2495">
            <v>0</v>
          </cell>
          <cell r="BF2495">
            <v>0</v>
          </cell>
          <cell r="BG2495">
            <v>32256</v>
          </cell>
          <cell r="BH2495">
            <v>27</v>
          </cell>
          <cell r="BI2495">
            <v>9</v>
          </cell>
          <cell r="BJ2495">
            <v>54170</v>
          </cell>
          <cell r="BK2495" t="str">
            <v>Less than 30 yrs and equal to 30 yrs</v>
          </cell>
          <cell r="BL2495" t="str">
            <v>Unmarried</v>
          </cell>
          <cell r="BM2495">
            <v>0</v>
          </cell>
          <cell r="BN2495" t="str">
            <v>Flat No. H4, 2:1, Paradise CHS, Sector - 7, Sanpada</v>
          </cell>
          <cell r="BO2495" t="str">
            <v>Navi Mumbai</v>
          </cell>
          <cell r="BP2495" t="str">
            <v>Maharashtra</v>
          </cell>
          <cell r="BQ2495">
            <v>400705</v>
          </cell>
          <cell r="BR2495" t="str">
            <v>B.A</v>
          </cell>
          <cell r="BS2495" t="str">
            <v>PGPBM(Marketing),  PG diploma in PR &amp; Corp Comm</v>
          </cell>
          <cell r="BT2495">
            <v>0</v>
          </cell>
          <cell r="BU2495" t="str">
            <v>JSW Group</v>
          </cell>
          <cell r="BV2495">
            <v>42094</v>
          </cell>
          <cell r="BW2495">
            <v>42064</v>
          </cell>
          <cell r="BX2495">
            <v>42062</v>
          </cell>
          <cell r="BY2495" t="str">
            <v>Career Advancement / Role Change / Compensation</v>
          </cell>
          <cell r="BZ2495" t="str">
            <v>Resignation</v>
          </cell>
          <cell r="CA2495">
            <v>0</v>
          </cell>
          <cell r="CB2495" t="str">
            <v>Voluntary</v>
          </cell>
          <cell r="CC2495">
            <v>0</v>
          </cell>
          <cell r="CD2495" t="str">
            <v>A+</v>
          </cell>
          <cell r="CE2495" t="str">
            <v>AAWPI7431F</v>
          </cell>
          <cell r="CF2495" t="str">
            <v>Delna Joshi</v>
          </cell>
          <cell r="CG2495">
            <v>0</v>
          </cell>
        </row>
        <row r="2496">
          <cell r="B2496">
            <v>10003315</v>
          </cell>
          <cell r="C2496" t="str">
            <v>Active</v>
          </cell>
          <cell r="D2496">
            <v>2011418160</v>
          </cell>
          <cell r="E2496" t="str">
            <v>BADDI - SOAP FINISHING</v>
          </cell>
          <cell r="F2496" t="str">
            <v>2011400318</v>
          </cell>
          <cell r="G2496" t="str">
            <v>B00704</v>
          </cell>
          <cell r="H2496" t="str">
            <v>M</v>
          </cell>
          <cell r="I2496" t="str">
            <v>Amit</v>
          </cell>
          <cell r="J2496" t="str">
            <v>Kumar</v>
          </cell>
          <cell r="K2496">
            <v>0</v>
          </cell>
          <cell r="L2496" t="str">
            <v>Operator</v>
          </cell>
          <cell r="M2496" t="str">
            <v>Production</v>
          </cell>
          <cell r="N2496" t="str">
            <v>Core</v>
          </cell>
          <cell r="O2496" t="str">
            <v>Finished Soap</v>
          </cell>
          <cell r="P2496" t="str">
            <v>PCP Manufacturing</v>
          </cell>
          <cell r="Q2496">
            <v>0</v>
          </cell>
          <cell r="R2496" t="str">
            <v>Personal Care Products</v>
          </cell>
          <cell r="S2496" t="str">
            <v>Associate</v>
          </cell>
          <cell r="T2496" t="str">
            <v>A1</v>
          </cell>
          <cell r="U2496" t="str">
            <v>Baddi</v>
          </cell>
          <cell r="V2496" t="str">
            <v>Baddi</v>
          </cell>
          <cell r="W2496">
            <v>41830</v>
          </cell>
          <cell r="X2496">
            <v>41834</v>
          </cell>
          <cell r="Y2496">
            <v>0</v>
          </cell>
          <cell r="Z2496">
            <v>1.6069361088914265</v>
          </cell>
          <cell r="AA2496">
            <v>1.6069361088914265</v>
          </cell>
          <cell r="AB2496">
            <v>0</v>
          </cell>
          <cell r="AC2496">
            <v>0</v>
          </cell>
          <cell r="AD2496">
            <v>42194</v>
          </cell>
          <cell r="AE2496">
            <v>42470</v>
          </cell>
          <cell r="AG2496">
            <v>0</v>
          </cell>
          <cell r="AH2496">
            <v>0</v>
          </cell>
          <cell r="AI2496">
            <v>0</v>
          </cell>
          <cell r="AJ2496">
            <v>0</v>
          </cell>
          <cell r="AK2496">
            <v>0</v>
          </cell>
          <cell r="AL2496">
            <v>0</v>
          </cell>
          <cell r="AM2496">
            <v>0</v>
          </cell>
          <cell r="AN2496">
            <v>0</v>
          </cell>
          <cell r="AO2496">
            <v>0</v>
          </cell>
          <cell r="AP2496">
            <v>0</v>
          </cell>
          <cell r="AQ2496">
            <v>0</v>
          </cell>
          <cell r="AR2496" t="str">
            <v>Trainee</v>
          </cell>
          <cell r="AS2496">
            <v>0</v>
          </cell>
          <cell r="AT2496">
            <v>42194</v>
          </cell>
          <cell r="AU2496">
            <v>42370</v>
          </cell>
          <cell r="AV2496">
            <v>0</v>
          </cell>
          <cell r="AW2496">
            <v>0</v>
          </cell>
          <cell r="AX2496">
            <v>0</v>
          </cell>
          <cell r="AY2496">
            <v>0</v>
          </cell>
          <cell r="AZ2496">
            <v>0</v>
          </cell>
          <cell r="BA2496">
            <v>0</v>
          </cell>
          <cell r="BB2496">
            <v>0</v>
          </cell>
          <cell r="BC2496">
            <v>0</v>
          </cell>
          <cell r="BD2496">
            <v>0</v>
          </cell>
          <cell r="BE2496">
            <v>0</v>
          </cell>
          <cell r="BF2496">
            <v>0</v>
          </cell>
          <cell r="BG2496">
            <v>33538</v>
          </cell>
          <cell r="BH2496">
            <v>24</v>
          </cell>
          <cell r="BI2496">
            <v>3</v>
          </cell>
          <cell r="BJ2496">
            <v>55452</v>
          </cell>
          <cell r="BK2496" t="str">
            <v>Less than and equal to 30 yrs</v>
          </cell>
          <cell r="BL2496" t="str">
            <v>Unmarried</v>
          </cell>
          <cell r="BM2496">
            <v>2</v>
          </cell>
          <cell r="BN2496" t="str">
            <v>Vill: Haler, PO; Phakloh,</v>
          </cell>
          <cell r="BO2496" t="str">
            <v>Kangra</v>
          </cell>
          <cell r="BP2496" t="str">
            <v>Himachal Pradesh</v>
          </cell>
          <cell r="BQ2496">
            <v>176036</v>
          </cell>
          <cell r="BR2496" t="str">
            <v xml:space="preserve">12th </v>
          </cell>
          <cell r="BS2496">
            <v>0</v>
          </cell>
          <cell r="BT2496" t="str">
            <v>ITI Fitter</v>
          </cell>
          <cell r="BU2496" t="str">
            <v>Fresher</v>
          </cell>
          <cell r="BV2496">
            <v>0</v>
          </cell>
          <cell r="BW2496">
            <v>0</v>
          </cell>
          <cell r="BX2496">
            <v>0</v>
          </cell>
          <cell r="BY2496">
            <v>0</v>
          </cell>
          <cell r="BZ2496">
            <v>0</v>
          </cell>
          <cell r="CA2496">
            <v>0</v>
          </cell>
          <cell r="CB2496">
            <v>0</v>
          </cell>
          <cell r="CC2496">
            <v>0</v>
          </cell>
          <cell r="CD2496" t="str">
            <v>O+</v>
          </cell>
          <cell r="CE2496" t="str">
            <v>DEWPK3187M</v>
          </cell>
          <cell r="CF2496" t="str">
            <v>Naresh Patel</v>
          </cell>
          <cell r="CG2496" t="str">
            <v>Naresh Patel</v>
          </cell>
        </row>
        <row r="2497">
          <cell r="B2497">
            <v>10003308</v>
          </cell>
          <cell r="C2497" t="str">
            <v>Inactive</v>
          </cell>
          <cell r="D2497">
            <v>0</v>
          </cell>
          <cell r="E2497">
            <v>0</v>
          </cell>
          <cell r="F2497" t="e">
            <v>#N/A</v>
          </cell>
          <cell r="G2497" t="str">
            <v>B00697</v>
          </cell>
          <cell r="H2497" t="str">
            <v>M</v>
          </cell>
          <cell r="I2497" t="str">
            <v>Avtar</v>
          </cell>
          <cell r="J2497" t="str">
            <v>Singh</v>
          </cell>
          <cell r="K2497">
            <v>0</v>
          </cell>
          <cell r="L2497" t="str">
            <v>Operator</v>
          </cell>
          <cell r="M2497" t="str">
            <v>Production</v>
          </cell>
          <cell r="N2497">
            <v>0</v>
          </cell>
          <cell r="O2497" t="str">
            <v>Finished Soap</v>
          </cell>
          <cell r="P2497" t="str">
            <v>PCP Manufacturing</v>
          </cell>
          <cell r="Q2497">
            <v>0</v>
          </cell>
          <cell r="R2497" t="str">
            <v>Personal Care Products</v>
          </cell>
          <cell r="S2497" t="str">
            <v>Associate</v>
          </cell>
          <cell r="T2497" t="str">
            <v>A1</v>
          </cell>
          <cell r="U2497" t="str">
            <v>Baddi</v>
          </cell>
          <cell r="V2497" t="str">
            <v>Baddi</v>
          </cell>
          <cell r="W2497">
            <v>41829</v>
          </cell>
          <cell r="X2497">
            <v>41834</v>
          </cell>
          <cell r="Y2497">
            <v>3</v>
          </cell>
          <cell r="Z2497">
            <v>1.6096758346017315</v>
          </cell>
          <cell r="AA2497">
            <v>3.1</v>
          </cell>
          <cell r="AB2497">
            <v>0</v>
          </cell>
          <cell r="AC2497">
            <v>0</v>
          </cell>
          <cell r="AD2497">
            <v>42012</v>
          </cell>
          <cell r="AE2497">
            <v>0</v>
          </cell>
          <cell r="AF2497">
            <v>0</v>
          </cell>
          <cell r="AG2497">
            <v>0</v>
          </cell>
          <cell r="AH2497">
            <v>0</v>
          </cell>
          <cell r="AI2497">
            <v>0</v>
          </cell>
          <cell r="AJ2497">
            <v>0</v>
          </cell>
          <cell r="AK2497">
            <v>0</v>
          </cell>
          <cell r="AL2497">
            <v>0</v>
          </cell>
          <cell r="AM2497">
            <v>0</v>
          </cell>
          <cell r="AN2497">
            <v>0</v>
          </cell>
          <cell r="AO2497">
            <v>0</v>
          </cell>
          <cell r="AP2497">
            <v>0</v>
          </cell>
          <cell r="AQ2497">
            <v>0</v>
          </cell>
          <cell r="AR2497">
            <v>0</v>
          </cell>
          <cell r="AS2497">
            <v>0</v>
          </cell>
          <cell r="AT2497">
            <v>0</v>
          </cell>
          <cell r="AU2497">
            <v>0</v>
          </cell>
          <cell r="AV2497">
            <v>0</v>
          </cell>
          <cell r="AW2497">
            <v>0</v>
          </cell>
          <cell r="AX2497">
            <v>0</v>
          </cell>
          <cell r="AY2497">
            <v>0</v>
          </cell>
          <cell r="AZ2497">
            <v>0</v>
          </cell>
          <cell r="BA2497">
            <v>0</v>
          </cell>
          <cell r="BB2497">
            <v>0</v>
          </cell>
          <cell r="BC2497">
            <v>0</v>
          </cell>
          <cell r="BD2497">
            <v>0</v>
          </cell>
          <cell r="BE2497">
            <v>0</v>
          </cell>
          <cell r="BF2497">
            <v>0</v>
          </cell>
          <cell r="BG2497">
            <v>33490</v>
          </cell>
          <cell r="BH2497">
            <v>22</v>
          </cell>
          <cell r="BI2497">
            <v>10</v>
          </cell>
          <cell r="BJ2497">
            <v>55404</v>
          </cell>
          <cell r="BK2497" t="str">
            <v>Less than 30 yrs and equal to 30 yrs</v>
          </cell>
          <cell r="BL2497" t="str">
            <v>Unmarried</v>
          </cell>
          <cell r="BM2497">
            <v>3</v>
          </cell>
          <cell r="BN2497" t="str">
            <v>Vill; Chattar, PO; Chatter, Tehsil:Nurpur</v>
          </cell>
          <cell r="BO2497" t="str">
            <v>Kangra</v>
          </cell>
          <cell r="BP2497" t="str">
            <v>Himachal Pradesh</v>
          </cell>
          <cell r="BQ2497">
            <v>176022</v>
          </cell>
          <cell r="BR2497" t="str">
            <v xml:space="preserve">12th </v>
          </cell>
          <cell r="BS2497">
            <v>0</v>
          </cell>
          <cell r="BT2497" t="str">
            <v>ITI Electrician</v>
          </cell>
          <cell r="BU2497" t="str">
            <v>Proctor &amp; Gamble</v>
          </cell>
          <cell r="BV2497">
            <v>41835</v>
          </cell>
          <cell r="BW2497">
            <v>41821</v>
          </cell>
          <cell r="BX2497">
            <v>41835</v>
          </cell>
          <cell r="BY2497" t="str">
            <v>Career Advancement</v>
          </cell>
          <cell r="BZ2497" t="str">
            <v>Resignation</v>
          </cell>
          <cell r="CA2497">
            <v>0</v>
          </cell>
          <cell r="CB2497" t="str">
            <v>Voluntary</v>
          </cell>
          <cell r="CC2497">
            <v>0</v>
          </cell>
          <cell r="CD2497" t="str">
            <v>A+</v>
          </cell>
          <cell r="CE2497" t="str">
            <v>DCHPS7714H</v>
          </cell>
          <cell r="CF2497" t="str">
            <v>Naresh Patel</v>
          </cell>
          <cell r="CG2497">
            <v>0</v>
          </cell>
        </row>
        <row r="2498">
          <cell r="B2498">
            <v>10003309</v>
          </cell>
          <cell r="C2498" t="str">
            <v>Inactive</v>
          </cell>
          <cell r="D2498">
            <v>0</v>
          </cell>
          <cell r="E2498">
            <v>0</v>
          </cell>
          <cell r="F2498" t="e">
            <v>#N/A</v>
          </cell>
          <cell r="G2498" t="str">
            <v>B00698</v>
          </cell>
          <cell r="H2498" t="str">
            <v>M</v>
          </cell>
          <cell r="I2498" t="str">
            <v>Munish</v>
          </cell>
          <cell r="J2498" t="str">
            <v>Kumar</v>
          </cell>
          <cell r="K2498">
            <v>0</v>
          </cell>
          <cell r="L2498" t="str">
            <v>Operator</v>
          </cell>
          <cell r="M2498" t="str">
            <v>Production</v>
          </cell>
          <cell r="N2498">
            <v>0</v>
          </cell>
          <cell r="O2498" t="str">
            <v>Finished Soap</v>
          </cell>
          <cell r="P2498" t="str">
            <v>PCP Manufacturing</v>
          </cell>
          <cell r="Q2498">
            <v>0</v>
          </cell>
          <cell r="R2498" t="str">
            <v>Personal Care Products</v>
          </cell>
          <cell r="S2498" t="str">
            <v>Associate</v>
          </cell>
          <cell r="T2498" t="str">
            <v>A1</v>
          </cell>
          <cell r="U2498" t="str">
            <v>Baddi</v>
          </cell>
          <cell r="V2498" t="str">
            <v>Baddi</v>
          </cell>
          <cell r="W2498">
            <v>41829</v>
          </cell>
          <cell r="X2498">
            <v>41834</v>
          </cell>
          <cell r="Y2498">
            <v>3</v>
          </cell>
          <cell r="Z2498">
            <v>1.6096758346017315</v>
          </cell>
          <cell r="AA2498">
            <v>3.1</v>
          </cell>
          <cell r="AB2498">
            <v>0</v>
          </cell>
          <cell r="AC2498">
            <v>0</v>
          </cell>
          <cell r="AD2498">
            <v>42012</v>
          </cell>
          <cell r="AE2498">
            <v>0</v>
          </cell>
          <cell r="AF2498">
            <v>0</v>
          </cell>
          <cell r="AG2498">
            <v>0</v>
          </cell>
          <cell r="AH2498">
            <v>0</v>
          </cell>
          <cell r="AI2498">
            <v>0</v>
          </cell>
          <cell r="AJ2498">
            <v>0</v>
          </cell>
          <cell r="AK2498">
            <v>0</v>
          </cell>
          <cell r="AL2498">
            <v>0</v>
          </cell>
          <cell r="AM2498">
            <v>0</v>
          </cell>
          <cell r="AN2498">
            <v>0</v>
          </cell>
          <cell r="AO2498">
            <v>0</v>
          </cell>
          <cell r="AP2498">
            <v>0</v>
          </cell>
          <cell r="AQ2498">
            <v>0</v>
          </cell>
          <cell r="AR2498">
            <v>0</v>
          </cell>
          <cell r="AS2498">
            <v>0</v>
          </cell>
          <cell r="AT2498">
            <v>0</v>
          </cell>
          <cell r="AU2498">
            <v>0</v>
          </cell>
          <cell r="AV2498">
            <v>0</v>
          </cell>
          <cell r="AW2498">
            <v>0</v>
          </cell>
          <cell r="AX2498">
            <v>0</v>
          </cell>
          <cell r="AY2498">
            <v>0</v>
          </cell>
          <cell r="AZ2498">
            <v>0</v>
          </cell>
          <cell r="BA2498">
            <v>0</v>
          </cell>
          <cell r="BB2498">
            <v>0</v>
          </cell>
          <cell r="BC2498">
            <v>0</v>
          </cell>
          <cell r="BD2498">
            <v>0</v>
          </cell>
          <cell r="BE2498">
            <v>0</v>
          </cell>
          <cell r="BF2498">
            <v>0</v>
          </cell>
          <cell r="BG2498">
            <v>33650</v>
          </cell>
          <cell r="BH2498">
            <v>22</v>
          </cell>
          <cell r="BI2498">
            <v>5</v>
          </cell>
          <cell r="BJ2498">
            <v>55564</v>
          </cell>
          <cell r="BK2498" t="str">
            <v>Less than 30 yrs and equal to 30 yrs</v>
          </cell>
          <cell r="BL2498" t="str">
            <v>Unmarried</v>
          </cell>
          <cell r="BM2498">
            <v>3</v>
          </cell>
          <cell r="BN2498" t="str">
            <v>Vill; Danoh, PO; Hatli, Bangana</v>
          </cell>
          <cell r="BO2498" t="str">
            <v>Bangana</v>
          </cell>
          <cell r="BP2498" t="str">
            <v>Himachal Pradesh</v>
          </cell>
          <cell r="BQ2498">
            <v>174307</v>
          </cell>
          <cell r="BR2498" t="str">
            <v xml:space="preserve">12th </v>
          </cell>
          <cell r="BS2498">
            <v>0</v>
          </cell>
          <cell r="BT2498" t="str">
            <v>ITI Electrician</v>
          </cell>
          <cell r="BU2498" t="str">
            <v>Proctor &amp; Gamble</v>
          </cell>
          <cell r="BV2498">
            <v>41835</v>
          </cell>
          <cell r="BW2498">
            <v>41821</v>
          </cell>
          <cell r="BX2498">
            <v>41835</v>
          </cell>
          <cell r="BY2498" t="str">
            <v>Career Advancement</v>
          </cell>
          <cell r="BZ2498" t="str">
            <v>Resignation</v>
          </cell>
          <cell r="CA2498">
            <v>0</v>
          </cell>
          <cell r="CB2498" t="str">
            <v>Voluntary</v>
          </cell>
          <cell r="CC2498">
            <v>0</v>
          </cell>
          <cell r="CD2498" t="str">
            <v>B+</v>
          </cell>
          <cell r="CE2498" t="str">
            <v>BWBPK1878A</v>
          </cell>
          <cell r="CF2498" t="str">
            <v>Naresh Patel</v>
          </cell>
          <cell r="CG2498">
            <v>0</v>
          </cell>
        </row>
        <row r="2499">
          <cell r="B2499">
            <v>10003310</v>
          </cell>
          <cell r="C2499" t="str">
            <v>Active</v>
          </cell>
          <cell r="D2499">
            <v>2011418160</v>
          </cell>
          <cell r="E2499" t="str">
            <v>BADDI - SOAP FINISHING</v>
          </cell>
          <cell r="F2499" t="str">
            <v>2011400313</v>
          </cell>
          <cell r="G2499" t="str">
            <v>B00699</v>
          </cell>
          <cell r="H2499" t="str">
            <v>M</v>
          </cell>
          <cell r="I2499" t="str">
            <v>Ram</v>
          </cell>
          <cell r="J2499" t="str">
            <v>Paul</v>
          </cell>
          <cell r="K2499">
            <v>0</v>
          </cell>
          <cell r="L2499" t="str">
            <v>Operator</v>
          </cell>
          <cell r="M2499" t="str">
            <v>Production</v>
          </cell>
          <cell r="N2499" t="str">
            <v>Core</v>
          </cell>
          <cell r="O2499" t="str">
            <v>Finished Soap</v>
          </cell>
          <cell r="P2499" t="str">
            <v>PCP Manufacturing</v>
          </cell>
          <cell r="Q2499">
            <v>0</v>
          </cell>
          <cell r="R2499" t="str">
            <v>Personal Care Products</v>
          </cell>
          <cell r="S2499" t="str">
            <v>Associate</v>
          </cell>
          <cell r="T2499" t="str">
            <v>A1</v>
          </cell>
          <cell r="U2499" t="str">
            <v>Baddi</v>
          </cell>
          <cell r="V2499" t="str">
            <v>Baddi</v>
          </cell>
          <cell r="W2499">
            <v>41829</v>
          </cell>
          <cell r="X2499">
            <v>41834</v>
          </cell>
          <cell r="Y2499">
            <v>3</v>
          </cell>
          <cell r="Z2499">
            <v>1.6096758349188236</v>
          </cell>
          <cell r="AA2499">
            <v>4.6096758349188232</v>
          </cell>
          <cell r="AB2499">
            <v>0</v>
          </cell>
          <cell r="AC2499">
            <v>0</v>
          </cell>
          <cell r="AD2499">
            <v>42012</v>
          </cell>
          <cell r="AE2499">
            <v>0</v>
          </cell>
          <cell r="AF2499">
            <v>42012</v>
          </cell>
          <cell r="AG2499">
            <v>0</v>
          </cell>
          <cell r="AH2499">
            <v>0</v>
          </cell>
          <cell r="AI2499">
            <v>0</v>
          </cell>
          <cell r="AJ2499">
            <v>0</v>
          </cell>
          <cell r="AK2499">
            <v>0</v>
          </cell>
          <cell r="AL2499">
            <v>0</v>
          </cell>
          <cell r="AM2499">
            <v>0</v>
          </cell>
          <cell r="AN2499">
            <v>0</v>
          </cell>
          <cell r="AO2499">
            <v>0</v>
          </cell>
          <cell r="AP2499">
            <v>0</v>
          </cell>
          <cell r="AQ2499">
            <v>0</v>
          </cell>
          <cell r="AR2499">
            <v>0</v>
          </cell>
          <cell r="AS2499">
            <v>0</v>
          </cell>
          <cell r="AT2499">
            <v>0</v>
          </cell>
          <cell r="AU2499">
            <v>0</v>
          </cell>
          <cell r="AV2499">
            <v>0</v>
          </cell>
          <cell r="AW2499">
            <v>0</v>
          </cell>
          <cell r="AX2499">
            <v>0</v>
          </cell>
          <cell r="AY2499">
            <v>0</v>
          </cell>
          <cell r="AZ2499">
            <v>0</v>
          </cell>
          <cell r="BA2499">
            <v>0</v>
          </cell>
          <cell r="BB2499">
            <v>0</v>
          </cell>
          <cell r="BC2499">
            <v>0</v>
          </cell>
          <cell r="BD2499">
            <v>0</v>
          </cell>
          <cell r="BE2499">
            <v>0</v>
          </cell>
          <cell r="BF2499">
            <v>0</v>
          </cell>
          <cell r="BG2499">
            <v>31574</v>
          </cell>
          <cell r="BH2499">
            <v>29</v>
          </cell>
          <cell r="BI2499">
            <v>8</v>
          </cell>
          <cell r="BJ2499">
            <v>53488</v>
          </cell>
          <cell r="BK2499" t="str">
            <v>Less than and equal to 30 yrs</v>
          </cell>
          <cell r="BL2499" t="str">
            <v>Married</v>
          </cell>
          <cell r="BM2499">
            <v>4</v>
          </cell>
          <cell r="BN2499" t="str">
            <v>Vill; Pakhar, PO: Dhani</v>
          </cell>
          <cell r="BO2499" t="str">
            <v>Jhandutta</v>
          </cell>
          <cell r="BP2499" t="str">
            <v>Himachal Pradesh</v>
          </cell>
          <cell r="BQ2499">
            <v>174017</v>
          </cell>
          <cell r="BR2499" t="str">
            <v xml:space="preserve">12th </v>
          </cell>
          <cell r="BS2499">
            <v>0</v>
          </cell>
          <cell r="BT2499">
            <v>0</v>
          </cell>
          <cell r="BU2499" t="str">
            <v>Johnson &amp; Johnson</v>
          </cell>
          <cell r="BV2499">
            <v>0</v>
          </cell>
          <cell r="BW2499">
            <v>0</v>
          </cell>
          <cell r="BX2499">
            <v>0</v>
          </cell>
          <cell r="BY2499">
            <v>0</v>
          </cell>
          <cell r="BZ2499">
            <v>0</v>
          </cell>
          <cell r="CA2499">
            <v>0</v>
          </cell>
          <cell r="CB2499">
            <v>0</v>
          </cell>
          <cell r="CC2499">
            <v>0</v>
          </cell>
          <cell r="CD2499" t="str">
            <v>A+</v>
          </cell>
          <cell r="CE2499" t="str">
            <v/>
          </cell>
          <cell r="CF2499" t="str">
            <v>Naresh Patel</v>
          </cell>
          <cell r="CG2499" t="str">
            <v>Naresh Patel</v>
          </cell>
        </row>
        <row r="2500">
          <cell r="B2500">
            <v>10003311</v>
          </cell>
          <cell r="C2500" t="str">
            <v>Active</v>
          </cell>
          <cell r="D2500">
            <v>2011418160</v>
          </cell>
          <cell r="E2500" t="str">
            <v>BADDI - SOAP FINISHING</v>
          </cell>
          <cell r="F2500" t="str">
            <v>2011400314</v>
          </cell>
          <cell r="G2500" t="str">
            <v>B00700</v>
          </cell>
          <cell r="H2500" t="str">
            <v>M</v>
          </cell>
          <cell r="I2500" t="str">
            <v>Rajesh</v>
          </cell>
          <cell r="J2500" t="str">
            <v>Kumar</v>
          </cell>
          <cell r="K2500">
            <v>0</v>
          </cell>
          <cell r="L2500" t="str">
            <v>Operator</v>
          </cell>
          <cell r="M2500" t="str">
            <v>Production</v>
          </cell>
          <cell r="N2500" t="str">
            <v>Core</v>
          </cell>
          <cell r="O2500" t="str">
            <v>Finished Soap</v>
          </cell>
          <cell r="P2500" t="str">
            <v>PCP Manufacturing</v>
          </cell>
          <cell r="Q2500">
            <v>0</v>
          </cell>
          <cell r="R2500" t="str">
            <v>Personal Care Products</v>
          </cell>
          <cell r="S2500" t="str">
            <v>Associate</v>
          </cell>
          <cell r="T2500" t="str">
            <v>A1</v>
          </cell>
          <cell r="U2500" t="str">
            <v>Baddi</v>
          </cell>
          <cell r="V2500" t="str">
            <v>Baddi</v>
          </cell>
          <cell r="W2500">
            <v>41829</v>
          </cell>
          <cell r="X2500">
            <v>41834</v>
          </cell>
          <cell r="Y2500">
            <v>1</v>
          </cell>
          <cell r="Z2500">
            <v>1.6096758349188236</v>
          </cell>
          <cell r="AA2500">
            <v>2.6096758349188236</v>
          </cell>
          <cell r="AB2500">
            <v>0</v>
          </cell>
          <cell r="AC2500">
            <v>0</v>
          </cell>
          <cell r="AD2500">
            <v>42012</v>
          </cell>
          <cell r="AE2500">
            <v>0</v>
          </cell>
          <cell r="AF2500">
            <v>42012</v>
          </cell>
          <cell r="AG2500">
            <v>0</v>
          </cell>
          <cell r="AH2500">
            <v>0</v>
          </cell>
          <cell r="AI2500">
            <v>0</v>
          </cell>
          <cell r="AJ2500">
            <v>0</v>
          </cell>
          <cell r="AK2500">
            <v>0</v>
          </cell>
          <cell r="AL2500">
            <v>0</v>
          </cell>
          <cell r="AM2500">
            <v>0</v>
          </cell>
          <cell r="AN2500">
            <v>0</v>
          </cell>
          <cell r="AO2500">
            <v>0</v>
          </cell>
          <cell r="AP2500">
            <v>0</v>
          </cell>
          <cell r="AQ2500">
            <v>0</v>
          </cell>
          <cell r="AR2500">
            <v>0</v>
          </cell>
          <cell r="AS2500">
            <v>0</v>
          </cell>
          <cell r="AT2500">
            <v>0</v>
          </cell>
          <cell r="AU2500">
            <v>0</v>
          </cell>
          <cell r="AV2500">
            <v>0</v>
          </cell>
          <cell r="AW2500">
            <v>0</v>
          </cell>
          <cell r="AX2500">
            <v>0</v>
          </cell>
          <cell r="AY2500">
            <v>0</v>
          </cell>
          <cell r="AZ2500">
            <v>0</v>
          </cell>
          <cell r="BA2500">
            <v>0</v>
          </cell>
          <cell r="BB2500">
            <v>0</v>
          </cell>
          <cell r="BC2500">
            <v>0</v>
          </cell>
          <cell r="BD2500">
            <v>0</v>
          </cell>
          <cell r="BE2500">
            <v>0</v>
          </cell>
          <cell r="BF2500">
            <v>0</v>
          </cell>
          <cell r="BG2500">
            <v>32657</v>
          </cell>
          <cell r="BH2500">
            <v>26</v>
          </cell>
          <cell r="BI2500">
            <v>8</v>
          </cell>
          <cell r="BJ2500">
            <v>54571</v>
          </cell>
          <cell r="BK2500" t="str">
            <v>Less than and equal to 30 yrs</v>
          </cell>
          <cell r="BL2500" t="str">
            <v>Unmarried</v>
          </cell>
          <cell r="BM2500">
            <v>4</v>
          </cell>
          <cell r="BN2500" t="str">
            <v>Vill; Amb Uchhar, Po: Amb Pathiar</v>
          </cell>
          <cell r="BO2500" t="str">
            <v>Jawala Mukhi</v>
          </cell>
          <cell r="BP2500" t="str">
            <v>Himachal Pradesh</v>
          </cell>
          <cell r="BQ2500">
            <v>176031</v>
          </cell>
          <cell r="BR2500" t="str">
            <v>10th</v>
          </cell>
          <cell r="BS2500">
            <v>0</v>
          </cell>
          <cell r="BT2500" t="str">
            <v>ITI Electrician</v>
          </cell>
          <cell r="BU2500" t="str">
            <v>1 Year Apprenticeship In VVF</v>
          </cell>
          <cell r="BV2500">
            <v>0</v>
          </cell>
          <cell r="BW2500">
            <v>0</v>
          </cell>
          <cell r="BX2500">
            <v>0</v>
          </cell>
          <cell r="BY2500">
            <v>0</v>
          </cell>
          <cell r="BZ2500">
            <v>0</v>
          </cell>
          <cell r="CA2500">
            <v>0</v>
          </cell>
          <cell r="CB2500">
            <v>0</v>
          </cell>
          <cell r="CC2500">
            <v>0</v>
          </cell>
          <cell r="CD2500" t="str">
            <v>AB+</v>
          </cell>
          <cell r="CE2500" t="str">
            <v>DSAPK5736G</v>
          </cell>
          <cell r="CF2500" t="str">
            <v>Naresh Patel</v>
          </cell>
          <cell r="CG2500" t="str">
            <v>Naresh Patel</v>
          </cell>
        </row>
        <row r="2501">
          <cell r="B2501">
            <v>10003344</v>
          </cell>
          <cell r="C2501" t="str">
            <v>Inactive</v>
          </cell>
          <cell r="D2501">
            <v>0</v>
          </cell>
          <cell r="E2501">
            <v>0</v>
          </cell>
          <cell r="F2501" t="str">
            <v>1010300433</v>
          </cell>
          <cell r="G2501" t="str">
            <v>NA</v>
          </cell>
          <cell r="H2501" t="str">
            <v>M</v>
          </cell>
          <cell r="I2501" t="str">
            <v xml:space="preserve">Venkata </v>
          </cell>
          <cell r="J2501" t="str">
            <v>Bhamidipati</v>
          </cell>
          <cell r="K2501" t="str">
            <v>Raman</v>
          </cell>
          <cell r="L2501" t="str">
            <v>Senior Manager</v>
          </cell>
          <cell r="M2501" t="str">
            <v>Quality Assurance</v>
          </cell>
          <cell r="N2501">
            <v>0</v>
          </cell>
          <cell r="O2501">
            <v>0</v>
          </cell>
          <cell r="P2501" t="str">
            <v>Oleo Manufacturing</v>
          </cell>
          <cell r="Q2501">
            <v>0</v>
          </cell>
          <cell r="R2501" t="str">
            <v>Oleochemicals</v>
          </cell>
          <cell r="S2501" t="str">
            <v>MMC</v>
          </cell>
          <cell r="T2501" t="str">
            <v>EG-3</v>
          </cell>
          <cell r="U2501" t="str">
            <v>Taloja</v>
          </cell>
          <cell r="V2501" t="str">
            <v>Corporate</v>
          </cell>
          <cell r="W2501">
            <v>41852</v>
          </cell>
          <cell r="X2501">
            <v>41865</v>
          </cell>
          <cell r="Y2501">
            <v>15</v>
          </cell>
          <cell r="Z2501">
            <v>1.5466621359715944</v>
          </cell>
          <cell r="AA2501">
            <v>16.546662135971594</v>
          </cell>
          <cell r="AB2501">
            <v>0</v>
          </cell>
          <cell r="AC2501">
            <v>0</v>
          </cell>
          <cell r="AD2501">
            <v>42036</v>
          </cell>
          <cell r="AE2501">
            <v>0</v>
          </cell>
          <cell r="AF2501">
            <v>42036</v>
          </cell>
          <cell r="AG2501">
            <v>0</v>
          </cell>
          <cell r="AH2501">
            <v>0</v>
          </cell>
          <cell r="AI2501">
            <v>0</v>
          </cell>
          <cell r="AJ2501">
            <v>0</v>
          </cell>
          <cell r="AK2501">
            <v>0</v>
          </cell>
          <cell r="AL2501">
            <v>0</v>
          </cell>
          <cell r="AM2501">
            <v>0</v>
          </cell>
          <cell r="AN2501">
            <v>0</v>
          </cell>
          <cell r="AO2501">
            <v>0</v>
          </cell>
          <cell r="AP2501">
            <v>0</v>
          </cell>
          <cell r="AQ2501">
            <v>0</v>
          </cell>
          <cell r="AR2501">
            <v>0</v>
          </cell>
          <cell r="AS2501">
            <v>0</v>
          </cell>
          <cell r="AT2501">
            <v>0</v>
          </cell>
          <cell r="AU2501">
            <v>0</v>
          </cell>
          <cell r="AV2501">
            <v>0</v>
          </cell>
          <cell r="AW2501">
            <v>0</v>
          </cell>
          <cell r="AX2501">
            <v>0</v>
          </cell>
          <cell r="AY2501">
            <v>0</v>
          </cell>
          <cell r="AZ2501">
            <v>0</v>
          </cell>
          <cell r="BA2501">
            <v>0</v>
          </cell>
          <cell r="BB2501">
            <v>0</v>
          </cell>
          <cell r="BC2501">
            <v>0</v>
          </cell>
          <cell r="BD2501">
            <v>0</v>
          </cell>
          <cell r="BE2501">
            <v>0</v>
          </cell>
          <cell r="BF2501">
            <v>0</v>
          </cell>
          <cell r="BG2501">
            <v>26370</v>
          </cell>
          <cell r="BH2501">
            <v>43</v>
          </cell>
          <cell r="BI2501">
            <v>11</v>
          </cell>
          <cell r="BJ2501">
            <v>48284</v>
          </cell>
          <cell r="BK2501">
            <v>0</v>
          </cell>
          <cell r="BL2501" t="str">
            <v>Married</v>
          </cell>
          <cell r="BM2501">
            <v>4</v>
          </cell>
          <cell r="BN2501" t="str">
            <v>45-38-49/1, Bhamidipati Mansions, First Floor, Jagannadhapuram, Akkayyapalem,</v>
          </cell>
          <cell r="BO2501" t="str">
            <v>Visakhapatnam</v>
          </cell>
          <cell r="BP2501" t="str">
            <v>Andra Pradesh</v>
          </cell>
          <cell r="BQ2501">
            <v>530016</v>
          </cell>
          <cell r="BR2501" t="str">
            <v>B.Sc, BE(Chemical)</v>
          </cell>
          <cell r="BS2501">
            <v>0</v>
          </cell>
          <cell r="BT2501">
            <v>0</v>
          </cell>
          <cell r="BU2501" t="str">
            <v>Sua Explosives &amp; Accessories Pvt. Ltd</v>
          </cell>
          <cell r="BV2501">
            <v>42061</v>
          </cell>
          <cell r="BW2501">
            <v>42064</v>
          </cell>
          <cell r="BX2501">
            <v>42061</v>
          </cell>
          <cell r="BY2501" t="str">
            <v>ATG</v>
          </cell>
          <cell r="BZ2501" t="str">
            <v>Resignation</v>
          </cell>
          <cell r="CA2501">
            <v>0</v>
          </cell>
          <cell r="CB2501" t="str">
            <v>Involuntary</v>
          </cell>
          <cell r="CC2501">
            <v>0</v>
          </cell>
          <cell r="CD2501" t="str">
            <v>A+</v>
          </cell>
          <cell r="CE2501" t="str">
            <v>AKLPR3039F</v>
          </cell>
          <cell r="CF2501" t="str">
            <v>Vilas Kakade</v>
          </cell>
          <cell r="CG2501">
            <v>0</v>
          </cell>
        </row>
        <row r="2502">
          <cell r="B2502">
            <v>10003313</v>
          </cell>
          <cell r="C2502" t="str">
            <v>Active</v>
          </cell>
          <cell r="D2502">
            <v>2011418150</v>
          </cell>
          <cell r="E2502" t="str">
            <v>BADDI-POWDER PLANT</v>
          </cell>
          <cell r="F2502" t="str">
            <v>2011400316</v>
          </cell>
          <cell r="G2502" t="str">
            <v>B00702</v>
          </cell>
          <cell r="H2502" t="str">
            <v>M</v>
          </cell>
          <cell r="I2502" t="str">
            <v>Amit</v>
          </cell>
          <cell r="J2502" t="str">
            <v>Kumar</v>
          </cell>
          <cell r="K2502">
            <v>0</v>
          </cell>
          <cell r="L2502" t="str">
            <v>Operator</v>
          </cell>
          <cell r="M2502" t="str">
            <v>Production</v>
          </cell>
          <cell r="N2502" t="str">
            <v>Core</v>
          </cell>
          <cell r="O2502" t="str">
            <v>Talcum Powder</v>
          </cell>
          <cell r="P2502" t="str">
            <v>PCP Manufacturing</v>
          </cell>
          <cell r="Q2502">
            <v>0</v>
          </cell>
          <cell r="R2502" t="str">
            <v>Personal Care Products</v>
          </cell>
          <cell r="S2502" t="str">
            <v>Associate</v>
          </cell>
          <cell r="T2502" t="str">
            <v>A1</v>
          </cell>
          <cell r="U2502" t="str">
            <v>Baddi</v>
          </cell>
          <cell r="V2502" t="str">
            <v>Baddi</v>
          </cell>
          <cell r="W2502">
            <v>41829</v>
          </cell>
          <cell r="X2502">
            <v>41834</v>
          </cell>
          <cell r="Y2502">
            <v>3</v>
          </cell>
          <cell r="Z2502">
            <v>1.6096758346017315</v>
          </cell>
          <cell r="AA2502">
            <v>4.609675834601731</v>
          </cell>
          <cell r="AB2502">
            <v>0</v>
          </cell>
          <cell r="AC2502">
            <v>0</v>
          </cell>
          <cell r="AD2502">
            <v>42012</v>
          </cell>
          <cell r="AE2502">
            <v>0</v>
          </cell>
          <cell r="AF2502">
            <v>42012</v>
          </cell>
          <cell r="AG2502">
            <v>0</v>
          </cell>
          <cell r="AH2502">
            <v>0</v>
          </cell>
          <cell r="AI2502">
            <v>0</v>
          </cell>
          <cell r="AJ2502">
            <v>0</v>
          </cell>
          <cell r="AK2502">
            <v>0</v>
          </cell>
          <cell r="AL2502">
            <v>0</v>
          </cell>
          <cell r="AM2502">
            <v>0</v>
          </cell>
          <cell r="AN2502">
            <v>0</v>
          </cell>
          <cell r="AO2502">
            <v>0</v>
          </cell>
          <cell r="AP2502">
            <v>0</v>
          </cell>
          <cell r="AQ2502">
            <v>0</v>
          </cell>
          <cell r="AR2502">
            <v>0</v>
          </cell>
          <cell r="AS2502">
            <v>0</v>
          </cell>
          <cell r="AT2502">
            <v>0</v>
          </cell>
          <cell r="AU2502">
            <v>0</v>
          </cell>
          <cell r="AV2502">
            <v>0</v>
          </cell>
          <cell r="AW2502">
            <v>0</v>
          </cell>
          <cell r="AX2502">
            <v>0</v>
          </cell>
          <cell r="AY2502">
            <v>0</v>
          </cell>
          <cell r="AZ2502">
            <v>0</v>
          </cell>
          <cell r="BA2502">
            <v>0</v>
          </cell>
          <cell r="BB2502">
            <v>0</v>
          </cell>
          <cell r="BC2502">
            <v>0</v>
          </cell>
          <cell r="BD2502">
            <v>0</v>
          </cell>
          <cell r="BE2502">
            <v>0</v>
          </cell>
          <cell r="BF2502">
            <v>0</v>
          </cell>
          <cell r="BG2502">
            <v>32226</v>
          </cell>
          <cell r="BH2502">
            <v>27</v>
          </cell>
          <cell r="BI2502">
            <v>10</v>
          </cell>
          <cell r="BJ2502">
            <v>54140</v>
          </cell>
          <cell r="BK2502" t="str">
            <v>Less than and equal to 30 yrs</v>
          </cell>
          <cell r="BL2502" t="str">
            <v>Unmarried</v>
          </cell>
          <cell r="BM2502">
            <v>4</v>
          </cell>
          <cell r="BN2502" t="str">
            <v>VPO; Bhoraj, Hamirpur</v>
          </cell>
          <cell r="BO2502" t="str">
            <v>Hamirpur</v>
          </cell>
          <cell r="BP2502" t="str">
            <v>Himachal Pradesh</v>
          </cell>
          <cell r="BQ2502">
            <v>177025</v>
          </cell>
          <cell r="BR2502" t="str">
            <v xml:space="preserve">12th </v>
          </cell>
          <cell r="BS2502">
            <v>0</v>
          </cell>
          <cell r="BT2502">
            <v>0</v>
          </cell>
          <cell r="BU2502" t="str">
            <v>Johnson &amp; Johnson</v>
          </cell>
          <cell r="BV2502">
            <v>0</v>
          </cell>
          <cell r="BW2502">
            <v>0</v>
          </cell>
          <cell r="BX2502">
            <v>0</v>
          </cell>
          <cell r="BY2502">
            <v>0</v>
          </cell>
          <cell r="BZ2502">
            <v>0</v>
          </cell>
          <cell r="CA2502">
            <v>0</v>
          </cell>
          <cell r="CB2502">
            <v>0</v>
          </cell>
          <cell r="CC2502">
            <v>0</v>
          </cell>
          <cell r="CD2502" t="str">
            <v>A+</v>
          </cell>
          <cell r="CE2502" t="str">
            <v>CBHPK9440G</v>
          </cell>
          <cell r="CF2502" t="str">
            <v>Pankaj Mahalle</v>
          </cell>
          <cell r="CG2502" t="str">
            <v>Pankaj Mahalle</v>
          </cell>
        </row>
        <row r="2503">
          <cell r="B2503">
            <v>10003325</v>
          </cell>
          <cell r="C2503" t="str">
            <v>Active</v>
          </cell>
          <cell r="D2503">
            <v>1010318030</v>
          </cell>
          <cell r="E2503" t="str">
            <v>TALOJA-ALCOHOL</v>
          </cell>
          <cell r="F2503" t="str">
            <v>1010300425</v>
          </cell>
          <cell r="G2503" t="str">
            <v>04/0649</v>
          </cell>
          <cell r="H2503" t="str">
            <v>M</v>
          </cell>
          <cell r="I2503" t="str">
            <v xml:space="preserve">Ramprasad </v>
          </cell>
          <cell r="J2503" t="str">
            <v>Thekkethil</v>
          </cell>
          <cell r="K2503" t="str">
            <v>Vasudevan</v>
          </cell>
          <cell r="L2503" t="str">
            <v>Executive</v>
          </cell>
          <cell r="M2503" t="str">
            <v>Fatty Alcohol</v>
          </cell>
          <cell r="N2503" t="str">
            <v>Core</v>
          </cell>
          <cell r="O2503" t="str">
            <v>Fatty Alcohol</v>
          </cell>
          <cell r="P2503" t="str">
            <v>Oleo Manufacturing</v>
          </cell>
          <cell r="Q2503">
            <v>0</v>
          </cell>
          <cell r="R2503" t="str">
            <v>Oleochemicals</v>
          </cell>
          <cell r="S2503" t="str">
            <v>JMC</v>
          </cell>
          <cell r="T2503" t="str">
            <v>EG</v>
          </cell>
          <cell r="U2503" t="str">
            <v>Taloja</v>
          </cell>
          <cell r="V2503" t="str">
            <v>Taloja</v>
          </cell>
          <cell r="W2503">
            <v>41827</v>
          </cell>
          <cell r="X2503">
            <v>41834</v>
          </cell>
          <cell r="Y2503">
            <v>0</v>
          </cell>
          <cell r="Z2503">
            <v>1.6151552869736181</v>
          </cell>
          <cell r="AA2503">
            <v>1.6151552869736181</v>
          </cell>
          <cell r="AB2503" t="str">
            <v>GET</v>
          </cell>
          <cell r="AC2503">
            <v>42186</v>
          </cell>
          <cell r="AD2503">
            <v>42370</v>
          </cell>
          <cell r="AE2503">
            <v>0</v>
          </cell>
          <cell r="AF2503">
            <v>0</v>
          </cell>
          <cell r="AG2503">
            <v>0</v>
          </cell>
          <cell r="AH2503">
            <v>0</v>
          </cell>
          <cell r="AI2503">
            <v>0</v>
          </cell>
          <cell r="AJ2503">
            <v>0</v>
          </cell>
          <cell r="AK2503">
            <v>0</v>
          </cell>
          <cell r="AL2503">
            <v>0</v>
          </cell>
          <cell r="AM2503">
            <v>0</v>
          </cell>
          <cell r="AN2503">
            <v>0</v>
          </cell>
          <cell r="AO2503">
            <v>0</v>
          </cell>
          <cell r="AP2503">
            <v>0</v>
          </cell>
          <cell r="AQ2503">
            <v>0</v>
          </cell>
          <cell r="AR2503">
            <v>0</v>
          </cell>
          <cell r="AS2503">
            <v>0</v>
          </cell>
          <cell r="AT2503">
            <v>0</v>
          </cell>
          <cell r="AU2503">
            <v>0</v>
          </cell>
          <cell r="AV2503">
            <v>0</v>
          </cell>
          <cell r="AW2503">
            <v>0</v>
          </cell>
          <cell r="AX2503">
            <v>0</v>
          </cell>
          <cell r="AY2503">
            <v>0</v>
          </cell>
          <cell r="AZ2503">
            <v>0</v>
          </cell>
          <cell r="BA2503">
            <v>0</v>
          </cell>
          <cell r="BB2503">
            <v>0</v>
          </cell>
          <cell r="BC2503">
            <v>0</v>
          </cell>
          <cell r="BD2503">
            <v>0</v>
          </cell>
          <cell r="BE2503">
            <v>0</v>
          </cell>
          <cell r="BF2503">
            <v>0</v>
          </cell>
          <cell r="BG2503">
            <v>33704</v>
          </cell>
          <cell r="BH2503">
            <v>23</v>
          </cell>
          <cell r="BI2503">
            <v>10</v>
          </cell>
          <cell r="BJ2503">
            <v>55618</v>
          </cell>
          <cell r="BK2503" t="str">
            <v>Less than and equal to 30 yrs</v>
          </cell>
          <cell r="BL2503" t="str">
            <v>Unmarried</v>
          </cell>
          <cell r="BM2503">
            <v>0</v>
          </cell>
          <cell r="BN2503" t="str">
            <v>B - 504, Safal Residency, Plot 1A-2-2A, Sector - 25</v>
          </cell>
          <cell r="BO2503" t="str">
            <v>Navi Mumbai</v>
          </cell>
          <cell r="BP2503" t="str">
            <v>Maharashtra</v>
          </cell>
          <cell r="BQ2503">
            <v>400706</v>
          </cell>
          <cell r="BR2503" t="str">
            <v>BE(Chemical)</v>
          </cell>
          <cell r="BS2503">
            <v>0</v>
          </cell>
          <cell r="BT2503">
            <v>0</v>
          </cell>
          <cell r="BU2503" t="str">
            <v>NA</v>
          </cell>
          <cell r="BV2503">
            <v>0</v>
          </cell>
          <cell r="BW2503">
            <v>0</v>
          </cell>
          <cell r="BX2503">
            <v>0</v>
          </cell>
          <cell r="BY2503">
            <v>0</v>
          </cell>
          <cell r="BZ2503">
            <v>0</v>
          </cell>
          <cell r="CA2503">
            <v>0</v>
          </cell>
          <cell r="CB2503">
            <v>0</v>
          </cell>
          <cell r="CC2503">
            <v>0</v>
          </cell>
          <cell r="CD2503" t="str">
            <v>A+</v>
          </cell>
          <cell r="CE2503" t="str">
            <v>ARRPT0699J</v>
          </cell>
          <cell r="CF2503" t="str">
            <v>Rajendra Jain</v>
          </cell>
          <cell r="CG2503" t="str">
            <v>Rajendra Jain</v>
          </cell>
        </row>
        <row r="2504">
          <cell r="B2504">
            <v>10003326</v>
          </cell>
          <cell r="C2504" t="str">
            <v>Active</v>
          </cell>
          <cell r="D2504">
            <v>1010318030</v>
          </cell>
          <cell r="E2504" t="str">
            <v>TALOJA-ALCOHOL</v>
          </cell>
          <cell r="F2504" t="str">
            <v>1010300426</v>
          </cell>
          <cell r="G2504" t="str">
            <v>04/0647</v>
          </cell>
          <cell r="H2504" t="str">
            <v>M</v>
          </cell>
          <cell r="I2504" t="str">
            <v xml:space="preserve">Kunal </v>
          </cell>
          <cell r="J2504" t="str">
            <v>Joshi</v>
          </cell>
          <cell r="K2504" t="str">
            <v>Santosh</v>
          </cell>
          <cell r="L2504" t="str">
            <v>Executive</v>
          </cell>
          <cell r="M2504" t="str">
            <v>Fatty Alcohol</v>
          </cell>
          <cell r="N2504" t="str">
            <v>Core</v>
          </cell>
          <cell r="O2504" t="str">
            <v>Fatty Alcohol</v>
          </cell>
          <cell r="P2504" t="str">
            <v>Oleo Manufacturing</v>
          </cell>
          <cell r="Q2504">
            <v>0</v>
          </cell>
          <cell r="R2504" t="str">
            <v>Oleochemicals</v>
          </cell>
          <cell r="S2504" t="str">
            <v>JMC</v>
          </cell>
          <cell r="T2504" t="str">
            <v>EG</v>
          </cell>
          <cell r="U2504" t="str">
            <v>Taloja</v>
          </cell>
          <cell r="V2504" t="str">
            <v>Taloja</v>
          </cell>
          <cell r="W2504">
            <v>41827</v>
          </cell>
          <cell r="X2504">
            <v>41834</v>
          </cell>
          <cell r="Y2504">
            <v>0</v>
          </cell>
          <cell r="Z2504">
            <v>1.6151552869736181</v>
          </cell>
          <cell r="AA2504">
            <v>1.6151552869736181</v>
          </cell>
          <cell r="AB2504" t="str">
            <v>GET</v>
          </cell>
          <cell r="AC2504">
            <v>42186</v>
          </cell>
          <cell r="AD2504">
            <v>42370</v>
          </cell>
          <cell r="AE2504">
            <v>0</v>
          </cell>
          <cell r="AF2504">
            <v>0</v>
          </cell>
          <cell r="AG2504">
            <v>0</v>
          </cell>
          <cell r="AH2504">
            <v>0</v>
          </cell>
          <cell r="AI2504">
            <v>0</v>
          </cell>
          <cell r="AJ2504">
            <v>0</v>
          </cell>
          <cell r="AK2504">
            <v>0</v>
          </cell>
          <cell r="AL2504">
            <v>0</v>
          </cell>
          <cell r="AM2504">
            <v>0</v>
          </cell>
          <cell r="AN2504">
            <v>0</v>
          </cell>
          <cell r="AO2504">
            <v>0</v>
          </cell>
          <cell r="AP2504">
            <v>0</v>
          </cell>
          <cell r="AQ2504">
            <v>0</v>
          </cell>
          <cell r="AR2504">
            <v>0</v>
          </cell>
          <cell r="AS2504">
            <v>0</v>
          </cell>
          <cell r="AT2504">
            <v>0</v>
          </cell>
          <cell r="AU2504">
            <v>0</v>
          </cell>
          <cell r="AV2504">
            <v>0</v>
          </cell>
          <cell r="AW2504">
            <v>0</v>
          </cell>
          <cell r="AX2504">
            <v>0</v>
          </cell>
          <cell r="AY2504">
            <v>0</v>
          </cell>
          <cell r="AZ2504">
            <v>0</v>
          </cell>
          <cell r="BA2504">
            <v>0</v>
          </cell>
          <cell r="BB2504">
            <v>0</v>
          </cell>
          <cell r="BC2504">
            <v>0</v>
          </cell>
          <cell r="BD2504">
            <v>0</v>
          </cell>
          <cell r="BE2504">
            <v>0</v>
          </cell>
          <cell r="BF2504">
            <v>0</v>
          </cell>
          <cell r="BG2504">
            <v>33812</v>
          </cell>
          <cell r="BH2504">
            <v>23</v>
          </cell>
          <cell r="BI2504">
            <v>6</v>
          </cell>
          <cell r="BJ2504">
            <v>55726</v>
          </cell>
          <cell r="BK2504" t="str">
            <v>Less than and equal to 30 yrs</v>
          </cell>
          <cell r="BL2504" t="str">
            <v>Unmarried</v>
          </cell>
          <cell r="BM2504">
            <v>0</v>
          </cell>
          <cell r="BN2504" t="str">
            <v xml:space="preserve">"Ashirwaad", Farande Nagar, Near Mahalaxmi Temple, Pawdewadi Road, </v>
          </cell>
          <cell r="BO2504" t="str">
            <v>Nanded</v>
          </cell>
          <cell r="BP2504" t="str">
            <v>Maharashtra</v>
          </cell>
          <cell r="BQ2504">
            <v>431605</v>
          </cell>
          <cell r="BR2504" t="str">
            <v>BE(Chemical)</v>
          </cell>
          <cell r="BS2504">
            <v>0</v>
          </cell>
          <cell r="BT2504">
            <v>0</v>
          </cell>
          <cell r="BU2504" t="str">
            <v>NA</v>
          </cell>
          <cell r="BV2504">
            <v>0</v>
          </cell>
          <cell r="BW2504">
            <v>0</v>
          </cell>
          <cell r="BX2504">
            <v>0</v>
          </cell>
          <cell r="BY2504">
            <v>0</v>
          </cell>
          <cell r="BZ2504">
            <v>0</v>
          </cell>
          <cell r="CA2504">
            <v>0</v>
          </cell>
          <cell r="CB2504">
            <v>0</v>
          </cell>
          <cell r="CC2504">
            <v>0</v>
          </cell>
          <cell r="CD2504" t="str">
            <v>O+</v>
          </cell>
          <cell r="CE2504" t="str">
            <v>AUEPJ2637C</v>
          </cell>
          <cell r="CF2504" t="str">
            <v>Rajendra Jain</v>
          </cell>
          <cell r="CG2504" t="str">
            <v>Rajendra Jain</v>
          </cell>
        </row>
        <row r="2505">
          <cell r="B2505">
            <v>10003327</v>
          </cell>
          <cell r="C2505" t="str">
            <v>Active</v>
          </cell>
          <cell r="D2505">
            <v>1010318010</v>
          </cell>
          <cell r="E2505" t="str">
            <v>TALOJA-SPLITTING</v>
          </cell>
          <cell r="F2505" t="str">
            <v>1010300427</v>
          </cell>
          <cell r="G2505" t="str">
            <v>04/0650</v>
          </cell>
          <cell r="H2505" t="str">
            <v>M</v>
          </cell>
          <cell r="I2505" t="str">
            <v xml:space="preserve">Aniket </v>
          </cell>
          <cell r="J2505" t="str">
            <v>Dukare</v>
          </cell>
          <cell r="K2505" t="str">
            <v>Lahu</v>
          </cell>
          <cell r="L2505" t="str">
            <v>Executive</v>
          </cell>
          <cell r="M2505" t="str">
            <v>Splitting</v>
          </cell>
          <cell r="N2505" t="str">
            <v>Core</v>
          </cell>
          <cell r="O2505" t="str">
            <v>Fatty Acid</v>
          </cell>
          <cell r="P2505" t="str">
            <v>Oleo Manufacturing</v>
          </cell>
          <cell r="Q2505">
            <v>0</v>
          </cell>
          <cell r="R2505" t="str">
            <v>Oleochemicals</v>
          </cell>
          <cell r="S2505" t="str">
            <v>JMC</v>
          </cell>
          <cell r="T2505" t="str">
            <v>EG</v>
          </cell>
          <cell r="U2505" t="str">
            <v>Taloja</v>
          </cell>
          <cell r="V2505" t="str">
            <v>Taloja</v>
          </cell>
          <cell r="W2505">
            <v>41827</v>
          </cell>
          <cell r="X2505">
            <v>41834</v>
          </cell>
          <cell r="Y2505">
            <v>0</v>
          </cell>
          <cell r="Z2505">
            <v>1.615155286656526</v>
          </cell>
          <cell r="AA2505">
            <v>1.615155286656526</v>
          </cell>
          <cell r="AB2505" t="str">
            <v>GET</v>
          </cell>
          <cell r="AC2505">
            <v>42186</v>
          </cell>
          <cell r="AD2505">
            <v>42370</v>
          </cell>
          <cell r="AE2505">
            <v>0</v>
          </cell>
          <cell r="AF2505">
            <v>0</v>
          </cell>
          <cell r="AG2505">
            <v>0</v>
          </cell>
          <cell r="AH2505">
            <v>0</v>
          </cell>
          <cell r="AI2505">
            <v>0</v>
          </cell>
          <cell r="AJ2505">
            <v>0</v>
          </cell>
          <cell r="AK2505">
            <v>0</v>
          </cell>
          <cell r="AL2505">
            <v>0</v>
          </cell>
          <cell r="AM2505">
            <v>0</v>
          </cell>
          <cell r="AN2505">
            <v>0</v>
          </cell>
          <cell r="AO2505">
            <v>0</v>
          </cell>
          <cell r="AP2505">
            <v>0</v>
          </cell>
          <cell r="AQ2505">
            <v>0</v>
          </cell>
          <cell r="AR2505">
            <v>0</v>
          </cell>
          <cell r="AS2505">
            <v>0</v>
          </cell>
          <cell r="AT2505">
            <v>0</v>
          </cell>
          <cell r="AU2505">
            <v>0</v>
          </cell>
          <cell r="AV2505">
            <v>0</v>
          </cell>
          <cell r="AW2505">
            <v>0</v>
          </cell>
          <cell r="AX2505">
            <v>0</v>
          </cell>
          <cell r="AY2505">
            <v>0</v>
          </cell>
          <cell r="AZ2505">
            <v>0</v>
          </cell>
          <cell r="BA2505">
            <v>0</v>
          </cell>
          <cell r="BB2505">
            <v>0</v>
          </cell>
          <cell r="BC2505">
            <v>0</v>
          </cell>
          <cell r="BD2505">
            <v>0</v>
          </cell>
          <cell r="BE2505">
            <v>0</v>
          </cell>
          <cell r="BF2505">
            <v>0</v>
          </cell>
          <cell r="BG2505">
            <v>33808</v>
          </cell>
          <cell r="BH2505">
            <v>23</v>
          </cell>
          <cell r="BI2505">
            <v>6</v>
          </cell>
          <cell r="BJ2505">
            <v>55722</v>
          </cell>
          <cell r="BK2505" t="str">
            <v>Less than and equal to 30 yrs</v>
          </cell>
          <cell r="BL2505" t="str">
            <v>Unmarried</v>
          </cell>
          <cell r="BM2505">
            <v>0</v>
          </cell>
          <cell r="BN2505" t="str">
            <v>Mauli Apartment, Room No. 204, Plot No. D - 22, Sector - 20, Nerul</v>
          </cell>
          <cell r="BO2505" t="str">
            <v>Navi Mumbai</v>
          </cell>
          <cell r="BP2505" t="str">
            <v>Maharashtra</v>
          </cell>
          <cell r="BQ2505">
            <v>400706</v>
          </cell>
          <cell r="BR2505" t="str">
            <v>BE(Chemical)</v>
          </cell>
          <cell r="BS2505">
            <v>0</v>
          </cell>
          <cell r="BT2505">
            <v>0</v>
          </cell>
          <cell r="BU2505" t="str">
            <v>NA</v>
          </cell>
          <cell r="BV2505">
            <v>0</v>
          </cell>
          <cell r="BW2505">
            <v>0</v>
          </cell>
          <cell r="BX2505">
            <v>0</v>
          </cell>
          <cell r="BY2505">
            <v>0</v>
          </cell>
          <cell r="BZ2505">
            <v>0</v>
          </cell>
          <cell r="CA2505">
            <v>0</v>
          </cell>
          <cell r="CB2505">
            <v>0</v>
          </cell>
          <cell r="CC2505">
            <v>0</v>
          </cell>
          <cell r="CD2505" t="str">
            <v>A+</v>
          </cell>
          <cell r="CE2505" t="str">
            <v>CANPD5707Q</v>
          </cell>
          <cell r="CF2505" t="str">
            <v>Shirish Rajadhyaksha</v>
          </cell>
          <cell r="CG2505" t="str">
            <v>Shirish Rajadhyaksha</v>
          </cell>
        </row>
        <row r="2506">
          <cell r="B2506">
            <v>10003328</v>
          </cell>
          <cell r="C2506" t="str">
            <v>Active</v>
          </cell>
          <cell r="D2506">
            <v>1010329999</v>
          </cell>
          <cell r="E2506" t="str">
            <v>TALOJA-UTILITY</v>
          </cell>
          <cell r="F2506" t="str">
            <v>1010300428</v>
          </cell>
          <cell r="G2506" t="str">
            <v>04/0644</v>
          </cell>
          <cell r="H2506" t="str">
            <v>M</v>
          </cell>
          <cell r="I2506" t="str">
            <v xml:space="preserve">Abhilash </v>
          </cell>
          <cell r="J2506" t="str">
            <v>Asekar</v>
          </cell>
          <cell r="K2506" t="str">
            <v>Dilip</v>
          </cell>
          <cell r="L2506" t="str">
            <v>Executive</v>
          </cell>
          <cell r="M2506" t="str">
            <v>Utility</v>
          </cell>
          <cell r="N2506" t="str">
            <v>Support</v>
          </cell>
          <cell r="O2506">
            <v>0</v>
          </cell>
          <cell r="P2506" t="str">
            <v>Oleo Manufacturing</v>
          </cell>
          <cell r="Q2506">
            <v>0</v>
          </cell>
          <cell r="R2506" t="str">
            <v>Oleochemicals</v>
          </cell>
          <cell r="S2506" t="str">
            <v>JMC</v>
          </cell>
          <cell r="T2506" t="str">
            <v>EG</v>
          </cell>
          <cell r="U2506" t="str">
            <v>Taloja</v>
          </cell>
          <cell r="V2506" t="str">
            <v>Taloja</v>
          </cell>
          <cell r="W2506">
            <v>41827</v>
          </cell>
          <cell r="X2506">
            <v>41834</v>
          </cell>
          <cell r="Y2506">
            <v>0</v>
          </cell>
          <cell r="Z2506">
            <v>1.615155286656526</v>
          </cell>
          <cell r="AA2506">
            <v>1.615155286656526</v>
          </cell>
          <cell r="AB2506" t="str">
            <v>GET</v>
          </cell>
          <cell r="AC2506">
            <v>42186</v>
          </cell>
          <cell r="AD2506">
            <v>42370</v>
          </cell>
          <cell r="AE2506">
            <v>0</v>
          </cell>
          <cell r="AF2506">
            <v>0</v>
          </cell>
          <cell r="AG2506">
            <v>0</v>
          </cell>
          <cell r="AH2506">
            <v>0</v>
          </cell>
          <cell r="AI2506">
            <v>0</v>
          </cell>
          <cell r="AJ2506">
            <v>0</v>
          </cell>
          <cell r="AK2506">
            <v>0</v>
          </cell>
          <cell r="AL2506">
            <v>0</v>
          </cell>
          <cell r="AM2506">
            <v>0</v>
          </cell>
          <cell r="AN2506">
            <v>0</v>
          </cell>
          <cell r="AO2506">
            <v>0</v>
          </cell>
          <cell r="AP2506">
            <v>0</v>
          </cell>
          <cell r="AQ2506">
            <v>0</v>
          </cell>
          <cell r="AR2506">
            <v>0</v>
          </cell>
          <cell r="AS2506">
            <v>0</v>
          </cell>
          <cell r="AT2506">
            <v>0</v>
          </cell>
          <cell r="AU2506">
            <v>0</v>
          </cell>
          <cell r="AV2506">
            <v>0</v>
          </cell>
          <cell r="AW2506">
            <v>0</v>
          </cell>
          <cell r="AX2506">
            <v>0</v>
          </cell>
          <cell r="AY2506">
            <v>0</v>
          </cell>
          <cell r="AZ2506">
            <v>0</v>
          </cell>
          <cell r="BA2506">
            <v>0</v>
          </cell>
          <cell r="BB2506">
            <v>0</v>
          </cell>
          <cell r="BC2506">
            <v>0</v>
          </cell>
          <cell r="BD2506">
            <v>0</v>
          </cell>
          <cell r="BE2506">
            <v>0</v>
          </cell>
          <cell r="BF2506">
            <v>0</v>
          </cell>
          <cell r="BG2506">
            <v>33945</v>
          </cell>
          <cell r="BH2506">
            <v>23</v>
          </cell>
          <cell r="BI2506">
            <v>2</v>
          </cell>
          <cell r="BJ2506">
            <v>55859</v>
          </cell>
          <cell r="BK2506" t="str">
            <v>Less than and equal to 30 yrs</v>
          </cell>
          <cell r="BL2506" t="str">
            <v>Unmarried</v>
          </cell>
          <cell r="BM2506">
            <v>0</v>
          </cell>
          <cell r="BN2506" t="str">
            <v>Vitthalwadi Ward No. 2, Wani, Dist. Yavatmal</v>
          </cell>
          <cell r="BO2506" t="str">
            <v>Yavatmal</v>
          </cell>
          <cell r="BP2506" t="str">
            <v>Maharashtra</v>
          </cell>
          <cell r="BQ2506">
            <v>445304</v>
          </cell>
          <cell r="BR2506" t="str">
            <v>BE(Power Engineering)</v>
          </cell>
          <cell r="BS2506">
            <v>0</v>
          </cell>
          <cell r="BT2506">
            <v>0</v>
          </cell>
          <cell r="BU2506" t="str">
            <v>NA</v>
          </cell>
          <cell r="BV2506">
            <v>0</v>
          </cell>
          <cell r="BW2506">
            <v>0</v>
          </cell>
          <cell r="BX2506">
            <v>0</v>
          </cell>
          <cell r="BY2506">
            <v>0</v>
          </cell>
          <cell r="BZ2506">
            <v>0</v>
          </cell>
          <cell r="CA2506">
            <v>0</v>
          </cell>
          <cell r="CB2506">
            <v>0</v>
          </cell>
          <cell r="CC2506">
            <v>0</v>
          </cell>
          <cell r="CD2506" t="str">
            <v>O+</v>
          </cell>
          <cell r="CE2506" t="str">
            <v>BNBPA8256R</v>
          </cell>
          <cell r="CF2506" t="str">
            <v>Vijaykumar Patil</v>
          </cell>
          <cell r="CG2506" t="str">
            <v>Vijaykumar Patil</v>
          </cell>
        </row>
        <row r="2507">
          <cell r="B2507">
            <v>10003329</v>
          </cell>
          <cell r="C2507" t="str">
            <v>Active</v>
          </cell>
          <cell r="D2507">
            <v>1010329999</v>
          </cell>
          <cell r="E2507" t="str">
            <v>TALOJA-UTILITY</v>
          </cell>
          <cell r="F2507" t="str">
            <v>1010300429</v>
          </cell>
          <cell r="G2507" t="str">
            <v>04/0645</v>
          </cell>
          <cell r="H2507" t="str">
            <v>M</v>
          </cell>
          <cell r="I2507" t="str">
            <v>Kshitij</v>
          </cell>
          <cell r="J2507" t="str">
            <v>Marathe</v>
          </cell>
          <cell r="K2507" t="str">
            <v>Niranjan</v>
          </cell>
          <cell r="L2507" t="str">
            <v>Executive</v>
          </cell>
          <cell r="M2507" t="str">
            <v>Utility</v>
          </cell>
          <cell r="N2507" t="str">
            <v>Support</v>
          </cell>
          <cell r="O2507">
            <v>0</v>
          </cell>
          <cell r="P2507" t="str">
            <v>Oleo Manufacturing</v>
          </cell>
          <cell r="Q2507">
            <v>0</v>
          </cell>
          <cell r="R2507" t="str">
            <v>Oleochemicals</v>
          </cell>
          <cell r="S2507" t="str">
            <v>JMC</v>
          </cell>
          <cell r="T2507" t="str">
            <v>EG</v>
          </cell>
          <cell r="U2507" t="str">
            <v>Taloja</v>
          </cell>
          <cell r="V2507" t="str">
            <v>Taloja</v>
          </cell>
          <cell r="W2507">
            <v>41827</v>
          </cell>
          <cell r="X2507">
            <v>41834</v>
          </cell>
          <cell r="Y2507">
            <v>0</v>
          </cell>
          <cell r="Z2507">
            <v>1.6151552869736181</v>
          </cell>
          <cell r="AA2507">
            <v>1.6151552869736181</v>
          </cell>
          <cell r="AB2507" t="str">
            <v>GET</v>
          </cell>
          <cell r="AC2507">
            <v>42186</v>
          </cell>
          <cell r="AD2507">
            <v>42370</v>
          </cell>
          <cell r="AE2507">
            <v>0</v>
          </cell>
          <cell r="AF2507">
            <v>0</v>
          </cell>
          <cell r="AG2507">
            <v>0</v>
          </cell>
          <cell r="AH2507">
            <v>0</v>
          </cell>
          <cell r="AI2507">
            <v>0</v>
          </cell>
          <cell r="AJ2507">
            <v>0</v>
          </cell>
          <cell r="AK2507">
            <v>0</v>
          </cell>
          <cell r="AL2507">
            <v>0</v>
          </cell>
          <cell r="AM2507">
            <v>0</v>
          </cell>
          <cell r="AN2507">
            <v>0</v>
          </cell>
          <cell r="AO2507">
            <v>0</v>
          </cell>
          <cell r="AP2507">
            <v>0</v>
          </cell>
          <cell r="AQ2507">
            <v>0</v>
          </cell>
          <cell r="AR2507">
            <v>0</v>
          </cell>
          <cell r="AS2507">
            <v>0</v>
          </cell>
          <cell r="AT2507">
            <v>0</v>
          </cell>
          <cell r="AU2507">
            <v>0</v>
          </cell>
          <cell r="AV2507">
            <v>0</v>
          </cell>
          <cell r="AW2507">
            <v>0</v>
          </cell>
          <cell r="AX2507">
            <v>0</v>
          </cell>
          <cell r="AY2507">
            <v>0</v>
          </cell>
          <cell r="AZ2507">
            <v>0</v>
          </cell>
          <cell r="BA2507">
            <v>0</v>
          </cell>
          <cell r="BB2507">
            <v>0</v>
          </cell>
          <cell r="BC2507">
            <v>0</v>
          </cell>
          <cell r="BD2507">
            <v>0</v>
          </cell>
          <cell r="BE2507">
            <v>0</v>
          </cell>
          <cell r="BF2507">
            <v>0</v>
          </cell>
          <cell r="BG2507">
            <v>34128</v>
          </cell>
          <cell r="BH2507">
            <v>22</v>
          </cell>
          <cell r="BI2507">
            <v>8</v>
          </cell>
          <cell r="BJ2507">
            <v>56042</v>
          </cell>
          <cell r="BK2507" t="str">
            <v>Less than and equal to 30 yrs</v>
          </cell>
          <cell r="BL2507" t="str">
            <v>Unmarried</v>
          </cell>
          <cell r="BM2507">
            <v>0</v>
          </cell>
          <cell r="BN2507" t="str">
            <v>10-2G, Anand Plaza, Rajapeth, Hudkeshwar Road,</v>
          </cell>
          <cell r="BO2507" t="str">
            <v>Nagpur</v>
          </cell>
          <cell r="BP2507" t="str">
            <v>Maharashtra</v>
          </cell>
          <cell r="BQ2507">
            <v>440034</v>
          </cell>
          <cell r="BR2507" t="str">
            <v>BE(Power Engineering)</v>
          </cell>
          <cell r="BS2507">
            <v>0</v>
          </cell>
          <cell r="BT2507">
            <v>0</v>
          </cell>
          <cell r="BU2507" t="str">
            <v>NA</v>
          </cell>
          <cell r="BV2507">
            <v>0</v>
          </cell>
          <cell r="BW2507">
            <v>0</v>
          </cell>
          <cell r="BX2507">
            <v>0</v>
          </cell>
          <cell r="BY2507">
            <v>0</v>
          </cell>
          <cell r="BZ2507">
            <v>0</v>
          </cell>
          <cell r="CA2507">
            <v>0</v>
          </cell>
          <cell r="CB2507">
            <v>0</v>
          </cell>
          <cell r="CC2507">
            <v>0</v>
          </cell>
          <cell r="CD2507" t="str">
            <v>O+</v>
          </cell>
          <cell r="CE2507" t="str">
            <v>CNSPM4889G</v>
          </cell>
          <cell r="CF2507" t="str">
            <v>Vijaykumar Patil</v>
          </cell>
          <cell r="CG2507" t="str">
            <v>Vijaykumar Patil</v>
          </cell>
        </row>
        <row r="2508">
          <cell r="B2508">
            <v>10003330</v>
          </cell>
          <cell r="C2508" t="str">
            <v>Active</v>
          </cell>
          <cell r="D2508">
            <v>1010317999</v>
          </cell>
          <cell r="E2508" t="str">
            <v>TALOJA-MAINTENANCE</v>
          </cell>
          <cell r="F2508" t="str">
            <v>1010300430</v>
          </cell>
          <cell r="G2508" t="str">
            <v>04/0646</v>
          </cell>
          <cell r="H2508" t="str">
            <v>M</v>
          </cell>
          <cell r="I2508" t="str">
            <v xml:space="preserve">Amankumar </v>
          </cell>
          <cell r="J2508" t="str">
            <v>Jha</v>
          </cell>
          <cell r="K2508" t="str">
            <v>Rajendrakumar</v>
          </cell>
          <cell r="L2508" t="str">
            <v>Executive</v>
          </cell>
          <cell r="M2508" t="str">
            <v>Engineering Services</v>
          </cell>
          <cell r="N2508" t="str">
            <v>Core</v>
          </cell>
          <cell r="O2508">
            <v>0</v>
          </cell>
          <cell r="P2508" t="str">
            <v>Oleo Manufacturing</v>
          </cell>
          <cell r="Q2508">
            <v>0</v>
          </cell>
          <cell r="R2508" t="str">
            <v>Oleochemicals</v>
          </cell>
          <cell r="S2508" t="str">
            <v>JMC</v>
          </cell>
          <cell r="T2508" t="str">
            <v>EG</v>
          </cell>
          <cell r="U2508" t="str">
            <v>Taloja</v>
          </cell>
          <cell r="V2508" t="str">
            <v>Taloja</v>
          </cell>
          <cell r="W2508">
            <v>41827</v>
          </cell>
          <cell r="X2508">
            <v>41834</v>
          </cell>
          <cell r="Y2508">
            <v>0</v>
          </cell>
          <cell r="Z2508">
            <v>1.6151552869736181</v>
          </cell>
          <cell r="AA2508">
            <v>1.6151552869736181</v>
          </cell>
          <cell r="AB2508" t="str">
            <v>GET</v>
          </cell>
          <cell r="AC2508">
            <v>42186</v>
          </cell>
          <cell r="AD2508">
            <v>42370</v>
          </cell>
          <cell r="AE2508">
            <v>0</v>
          </cell>
          <cell r="AF2508">
            <v>0</v>
          </cell>
          <cell r="AG2508">
            <v>0</v>
          </cell>
          <cell r="AH2508">
            <v>0</v>
          </cell>
          <cell r="AI2508">
            <v>0</v>
          </cell>
          <cell r="AJ2508">
            <v>0</v>
          </cell>
          <cell r="AK2508">
            <v>0</v>
          </cell>
          <cell r="AL2508">
            <v>0</v>
          </cell>
          <cell r="AM2508">
            <v>0</v>
          </cell>
          <cell r="AN2508">
            <v>0</v>
          </cell>
          <cell r="AO2508">
            <v>0</v>
          </cell>
          <cell r="AP2508">
            <v>0</v>
          </cell>
          <cell r="AQ2508">
            <v>0</v>
          </cell>
          <cell r="AR2508">
            <v>0</v>
          </cell>
          <cell r="AS2508">
            <v>0</v>
          </cell>
          <cell r="AT2508">
            <v>0</v>
          </cell>
          <cell r="AU2508">
            <v>0</v>
          </cell>
          <cell r="AV2508">
            <v>0</v>
          </cell>
          <cell r="AW2508">
            <v>0</v>
          </cell>
          <cell r="AX2508">
            <v>0</v>
          </cell>
          <cell r="AY2508">
            <v>0</v>
          </cell>
          <cell r="AZ2508">
            <v>0</v>
          </cell>
          <cell r="BA2508">
            <v>0</v>
          </cell>
          <cell r="BB2508">
            <v>0</v>
          </cell>
          <cell r="BC2508">
            <v>0</v>
          </cell>
          <cell r="BD2508">
            <v>0</v>
          </cell>
          <cell r="BE2508">
            <v>0</v>
          </cell>
          <cell r="BF2508">
            <v>0</v>
          </cell>
          <cell r="BG2508">
            <v>33609</v>
          </cell>
          <cell r="BH2508">
            <v>24</v>
          </cell>
          <cell r="BI2508">
            <v>1</v>
          </cell>
          <cell r="BJ2508">
            <v>55523</v>
          </cell>
          <cell r="BK2508" t="str">
            <v>Less than and equal to 30 yrs</v>
          </cell>
          <cell r="BL2508" t="str">
            <v>Unmarried</v>
          </cell>
          <cell r="BM2508">
            <v>0</v>
          </cell>
          <cell r="BN2508" t="str">
            <v xml:space="preserve">Trimurti Chawl committee, Kamraj Nagar, Room No. 17, Leneno.35/36, </v>
          </cell>
          <cell r="BO2508" t="str">
            <v>Ghatkopar (East)</v>
          </cell>
          <cell r="BP2508" t="str">
            <v>Maharashtra</v>
          </cell>
          <cell r="BQ2508">
            <v>400037</v>
          </cell>
          <cell r="BR2508" t="str">
            <v>BE(Mechanical)</v>
          </cell>
          <cell r="BS2508">
            <v>0</v>
          </cell>
          <cell r="BT2508">
            <v>0</v>
          </cell>
          <cell r="BU2508" t="str">
            <v>NA</v>
          </cell>
          <cell r="BV2508">
            <v>0</v>
          </cell>
          <cell r="BW2508">
            <v>0</v>
          </cell>
          <cell r="BX2508">
            <v>0</v>
          </cell>
          <cell r="BY2508">
            <v>0</v>
          </cell>
          <cell r="BZ2508">
            <v>0</v>
          </cell>
          <cell r="CA2508">
            <v>0</v>
          </cell>
          <cell r="CB2508">
            <v>0</v>
          </cell>
          <cell r="CC2508">
            <v>0</v>
          </cell>
          <cell r="CD2508">
            <v>0</v>
          </cell>
          <cell r="CE2508" t="str">
            <v>AYHPJ1541L</v>
          </cell>
          <cell r="CF2508" t="str">
            <v>Yogesh Sama</v>
          </cell>
          <cell r="CG2508" t="str">
            <v>Yogesh Sama</v>
          </cell>
        </row>
        <row r="2509">
          <cell r="B2509">
            <v>10003331</v>
          </cell>
          <cell r="C2509" t="str">
            <v>Active</v>
          </cell>
          <cell r="D2509">
            <v>1010317999</v>
          </cell>
          <cell r="E2509" t="str">
            <v>TALOJA-MAINTENANCE</v>
          </cell>
          <cell r="F2509" t="str">
            <v>1010300431</v>
          </cell>
          <cell r="G2509" t="str">
            <v>04/0648</v>
          </cell>
          <cell r="H2509" t="str">
            <v>M</v>
          </cell>
          <cell r="I2509" t="str">
            <v>Yogendra</v>
          </cell>
          <cell r="J2509" t="str">
            <v>Kulkarni</v>
          </cell>
          <cell r="K2509" t="str">
            <v>Vijay</v>
          </cell>
          <cell r="L2509" t="str">
            <v>Executive</v>
          </cell>
          <cell r="M2509" t="str">
            <v>Engineering Services</v>
          </cell>
          <cell r="N2509" t="str">
            <v>Core</v>
          </cell>
          <cell r="O2509">
            <v>0</v>
          </cell>
          <cell r="P2509" t="str">
            <v>Oleo Manufacturing</v>
          </cell>
          <cell r="Q2509">
            <v>0</v>
          </cell>
          <cell r="R2509" t="str">
            <v>Oleochemicals</v>
          </cell>
          <cell r="S2509" t="str">
            <v>JMC</v>
          </cell>
          <cell r="T2509" t="str">
            <v>EG</v>
          </cell>
          <cell r="U2509" t="str">
            <v>Taloja</v>
          </cell>
          <cell r="V2509" t="str">
            <v>Taloja</v>
          </cell>
          <cell r="W2509">
            <v>41827</v>
          </cell>
          <cell r="X2509">
            <v>41834</v>
          </cell>
          <cell r="Y2509">
            <v>0</v>
          </cell>
          <cell r="Z2509">
            <v>1.615155286656526</v>
          </cell>
          <cell r="AA2509">
            <v>1.615155286656526</v>
          </cell>
          <cell r="AB2509" t="str">
            <v>GET</v>
          </cell>
          <cell r="AC2509">
            <v>42186</v>
          </cell>
          <cell r="AD2509">
            <v>42370</v>
          </cell>
          <cell r="AE2509">
            <v>0</v>
          </cell>
          <cell r="AF2509">
            <v>0</v>
          </cell>
          <cell r="AG2509">
            <v>0</v>
          </cell>
          <cell r="AH2509">
            <v>0</v>
          </cell>
          <cell r="AI2509">
            <v>0</v>
          </cell>
          <cell r="AJ2509">
            <v>0</v>
          </cell>
          <cell r="AK2509">
            <v>0</v>
          </cell>
          <cell r="AL2509">
            <v>0</v>
          </cell>
          <cell r="AM2509">
            <v>0</v>
          </cell>
          <cell r="AN2509">
            <v>0</v>
          </cell>
          <cell r="AO2509">
            <v>0</v>
          </cell>
          <cell r="AP2509">
            <v>0</v>
          </cell>
          <cell r="AQ2509">
            <v>0</v>
          </cell>
          <cell r="AR2509">
            <v>0</v>
          </cell>
          <cell r="AS2509">
            <v>0</v>
          </cell>
          <cell r="AT2509">
            <v>0</v>
          </cell>
          <cell r="AU2509">
            <v>0</v>
          </cell>
          <cell r="AV2509">
            <v>0</v>
          </cell>
          <cell r="AW2509">
            <v>0</v>
          </cell>
          <cell r="AX2509">
            <v>0</v>
          </cell>
          <cell r="AY2509">
            <v>0</v>
          </cell>
          <cell r="AZ2509">
            <v>0</v>
          </cell>
          <cell r="BA2509">
            <v>0</v>
          </cell>
          <cell r="BB2509">
            <v>0</v>
          </cell>
          <cell r="BC2509">
            <v>0</v>
          </cell>
          <cell r="BD2509">
            <v>0</v>
          </cell>
          <cell r="BE2509">
            <v>0</v>
          </cell>
          <cell r="BF2509">
            <v>0</v>
          </cell>
          <cell r="BG2509">
            <v>33961</v>
          </cell>
          <cell r="BH2509">
            <v>23</v>
          </cell>
          <cell r="BI2509">
            <v>1</v>
          </cell>
          <cell r="BJ2509">
            <v>55875</v>
          </cell>
          <cell r="BK2509" t="str">
            <v>Less than and equal to 30 yrs</v>
          </cell>
          <cell r="BL2509" t="str">
            <v>Unmarried</v>
          </cell>
          <cell r="BM2509">
            <v>0</v>
          </cell>
          <cell r="BN2509" t="str">
            <v xml:space="preserve">B/3, Shantiben Society, Castle Mill Naka, Azad Nagar No. 1, </v>
          </cell>
          <cell r="BO2509" t="str">
            <v>Thane (West)</v>
          </cell>
          <cell r="BP2509" t="str">
            <v>Maharashtra</v>
          </cell>
          <cell r="BQ2509">
            <v>400601</v>
          </cell>
          <cell r="BR2509" t="str">
            <v>BE(Mechanical)</v>
          </cell>
          <cell r="BS2509">
            <v>0</v>
          </cell>
          <cell r="BT2509">
            <v>0</v>
          </cell>
          <cell r="BU2509" t="str">
            <v>NA</v>
          </cell>
          <cell r="BV2509">
            <v>0</v>
          </cell>
          <cell r="BW2509">
            <v>0</v>
          </cell>
          <cell r="BX2509">
            <v>0</v>
          </cell>
          <cell r="BY2509">
            <v>0</v>
          </cell>
          <cell r="BZ2509">
            <v>0</v>
          </cell>
          <cell r="CA2509">
            <v>0</v>
          </cell>
          <cell r="CB2509">
            <v>0</v>
          </cell>
          <cell r="CC2509">
            <v>0</v>
          </cell>
          <cell r="CD2509" t="str">
            <v>B+</v>
          </cell>
          <cell r="CE2509" t="str">
            <v>CYPPK4905B</v>
          </cell>
          <cell r="CF2509" t="str">
            <v>Yogesh Sama</v>
          </cell>
          <cell r="CG2509" t="str">
            <v>Yogesh Sama</v>
          </cell>
        </row>
        <row r="2510">
          <cell r="B2510">
            <v>10003305</v>
          </cell>
          <cell r="C2510" t="str">
            <v>Active</v>
          </cell>
          <cell r="D2510">
            <v>1010308999</v>
          </cell>
          <cell r="E2510" t="str">
            <v>TALOJA-HR</v>
          </cell>
          <cell r="F2510" t="str">
            <v>1010300424</v>
          </cell>
          <cell r="G2510" t="str">
            <v>NA</v>
          </cell>
          <cell r="H2510" t="str">
            <v>M</v>
          </cell>
          <cell r="I2510" t="str">
            <v xml:space="preserve">Vishal </v>
          </cell>
          <cell r="J2510" t="str">
            <v>Revandkar</v>
          </cell>
          <cell r="K2510" t="str">
            <v>Vasudev</v>
          </cell>
          <cell r="L2510" t="str">
            <v>Assistant Manager</v>
          </cell>
          <cell r="M2510" t="str">
            <v>Human Resources</v>
          </cell>
          <cell r="N2510" t="str">
            <v>Support</v>
          </cell>
          <cell r="O2510">
            <v>0</v>
          </cell>
          <cell r="P2510" t="str">
            <v>Human Resources</v>
          </cell>
          <cell r="Q2510">
            <v>0</v>
          </cell>
          <cell r="R2510" t="str">
            <v>Corporate Shared Services</v>
          </cell>
          <cell r="S2510" t="str">
            <v>JMC</v>
          </cell>
          <cell r="T2510" t="str">
            <v>EG-1</v>
          </cell>
          <cell r="U2510" t="str">
            <v>Taloja</v>
          </cell>
          <cell r="V2510" t="str">
            <v>Taloja</v>
          </cell>
          <cell r="W2510">
            <v>41821</v>
          </cell>
          <cell r="X2510">
            <v>41834</v>
          </cell>
          <cell r="Y2510">
            <v>3</v>
          </cell>
          <cell r="Z2510">
            <v>1.6315936428209095</v>
          </cell>
          <cell r="AA2510">
            <v>4.6315936428209099</v>
          </cell>
          <cell r="AB2510">
            <v>0</v>
          </cell>
          <cell r="AC2510">
            <v>0</v>
          </cell>
          <cell r="AD2510">
            <v>42005</v>
          </cell>
          <cell r="AE2510">
            <v>0</v>
          </cell>
          <cell r="AF2510">
            <v>42005</v>
          </cell>
          <cell r="AG2510">
            <v>0</v>
          </cell>
          <cell r="AH2510">
            <v>0</v>
          </cell>
          <cell r="AI2510">
            <v>0</v>
          </cell>
          <cell r="AJ2510">
            <v>0</v>
          </cell>
          <cell r="AK2510">
            <v>0</v>
          </cell>
          <cell r="AL2510">
            <v>0</v>
          </cell>
          <cell r="AM2510">
            <v>0</v>
          </cell>
          <cell r="AN2510">
            <v>0</v>
          </cell>
          <cell r="AO2510">
            <v>0</v>
          </cell>
          <cell r="AP2510">
            <v>0</v>
          </cell>
          <cell r="AQ2510">
            <v>0</v>
          </cell>
          <cell r="AR2510">
            <v>0</v>
          </cell>
          <cell r="AS2510">
            <v>0</v>
          </cell>
          <cell r="AT2510">
            <v>0</v>
          </cell>
          <cell r="AU2510">
            <v>0</v>
          </cell>
          <cell r="AV2510">
            <v>0</v>
          </cell>
          <cell r="AW2510">
            <v>0</v>
          </cell>
          <cell r="AX2510">
            <v>0</v>
          </cell>
          <cell r="AY2510">
            <v>0</v>
          </cell>
          <cell r="AZ2510">
            <v>0</v>
          </cell>
          <cell r="BA2510">
            <v>0</v>
          </cell>
          <cell r="BB2510">
            <v>0</v>
          </cell>
          <cell r="BC2510">
            <v>0</v>
          </cell>
          <cell r="BD2510">
            <v>0</v>
          </cell>
          <cell r="BE2510">
            <v>0</v>
          </cell>
          <cell r="BF2510">
            <v>0</v>
          </cell>
          <cell r="BG2510">
            <v>32484</v>
          </cell>
          <cell r="BH2510">
            <v>27</v>
          </cell>
          <cell r="BI2510">
            <v>2</v>
          </cell>
          <cell r="BJ2510">
            <v>54398</v>
          </cell>
          <cell r="BK2510" t="str">
            <v>Less than and equal to 30 yrs</v>
          </cell>
          <cell r="BL2510" t="str">
            <v>Unmarried</v>
          </cell>
          <cell r="BM2510">
            <v>1</v>
          </cell>
          <cell r="BN2510" t="str">
            <v>H. No. 125/1, Mahalaxmi Niwas, At Mharal Gaon, Near Gaondevi Mandir, Post - Virap,</v>
          </cell>
          <cell r="BO2510" t="str">
            <v>Kalyan</v>
          </cell>
          <cell r="BP2510" t="str">
            <v>Maharashtra</v>
          </cell>
          <cell r="BQ2510" t="str">
            <v>421 301</v>
          </cell>
          <cell r="BR2510" t="str">
            <v>B.Com</v>
          </cell>
          <cell r="BS2510" t="str">
            <v>Master of Labour Studies</v>
          </cell>
          <cell r="BT2510">
            <v>0</v>
          </cell>
          <cell r="BU2510" t="str">
            <v>Mukund Ltd</v>
          </cell>
          <cell r="BV2510">
            <v>0</v>
          </cell>
          <cell r="BW2510">
            <v>0</v>
          </cell>
          <cell r="BX2510">
            <v>0</v>
          </cell>
          <cell r="BY2510">
            <v>0</v>
          </cell>
          <cell r="BZ2510">
            <v>0</v>
          </cell>
          <cell r="CA2510">
            <v>0</v>
          </cell>
          <cell r="CB2510">
            <v>0</v>
          </cell>
          <cell r="CC2510">
            <v>0</v>
          </cell>
          <cell r="CD2510" t="str">
            <v>O+</v>
          </cell>
          <cell r="CE2510" t="str">
            <v>ANFPR6954A</v>
          </cell>
          <cell r="CF2510" t="str">
            <v>Kishor Salunke</v>
          </cell>
          <cell r="CG2510" t="str">
            <v>Kishor Salunke</v>
          </cell>
        </row>
        <row r="2511">
          <cell r="B2511">
            <v>10003303</v>
          </cell>
          <cell r="C2511" t="str">
            <v>Active</v>
          </cell>
          <cell r="D2511">
            <v>2519931999</v>
          </cell>
          <cell r="E2511" t="str">
            <v>COB- Distributions</v>
          </cell>
          <cell r="F2511" t="str">
            <v>2519900015</v>
          </cell>
          <cell r="G2511" t="str">
            <v>NA</v>
          </cell>
          <cell r="H2511" t="str">
            <v>M</v>
          </cell>
          <cell r="I2511" t="str">
            <v>Manoj</v>
          </cell>
          <cell r="J2511" t="str">
            <v>Bramhbhatt</v>
          </cell>
          <cell r="K2511" t="str">
            <v>Purshottamlal</v>
          </cell>
          <cell r="L2511" t="str">
            <v>Assistant General Manager</v>
          </cell>
          <cell r="M2511" t="str">
            <v>Sales</v>
          </cell>
          <cell r="N2511" t="str">
            <v>Core</v>
          </cell>
          <cell r="O2511" t="str">
            <v>West</v>
          </cell>
          <cell r="P2511" t="str">
            <v>Consumer Products Division Sales</v>
          </cell>
          <cell r="Q2511">
            <v>0</v>
          </cell>
          <cell r="R2511" t="str">
            <v>Consumer Products Division</v>
          </cell>
          <cell r="S2511" t="str">
            <v>MMC</v>
          </cell>
          <cell r="T2511" t="str">
            <v>EG-4</v>
          </cell>
          <cell r="U2511" t="str">
            <v>Corporate</v>
          </cell>
          <cell r="V2511" t="str">
            <v>Corporate</v>
          </cell>
          <cell r="W2511">
            <v>41820</v>
          </cell>
          <cell r="X2511">
            <v>41804</v>
          </cell>
          <cell r="Y2511">
            <v>27</v>
          </cell>
          <cell r="Z2511">
            <v>1.634333369165399</v>
          </cell>
          <cell r="AA2511">
            <v>28.6343333691654</v>
          </cell>
          <cell r="AB2511">
            <v>0</v>
          </cell>
          <cell r="AC2511">
            <v>0</v>
          </cell>
          <cell r="AD2511">
            <v>42005</v>
          </cell>
          <cell r="AE2511">
            <v>0</v>
          </cell>
          <cell r="AF2511">
            <v>42005</v>
          </cell>
          <cell r="AG2511">
            <v>0</v>
          </cell>
          <cell r="AH2511">
            <v>0</v>
          </cell>
          <cell r="AI2511">
            <v>0</v>
          </cell>
          <cell r="AJ2511">
            <v>0</v>
          </cell>
          <cell r="AK2511">
            <v>0</v>
          </cell>
          <cell r="AL2511">
            <v>0</v>
          </cell>
          <cell r="AM2511">
            <v>0</v>
          </cell>
          <cell r="AN2511">
            <v>0</v>
          </cell>
          <cell r="AO2511">
            <v>0</v>
          </cell>
          <cell r="AP2511">
            <v>0</v>
          </cell>
          <cell r="AQ2511">
            <v>0</v>
          </cell>
          <cell r="AR2511">
            <v>0</v>
          </cell>
          <cell r="AS2511">
            <v>0</v>
          </cell>
          <cell r="AT2511">
            <v>0</v>
          </cell>
          <cell r="AU2511">
            <v>0</v>
          </cell>
          <cell r="AV2511">
            <v>0</v>
          </cell>
          <cell r="AW2511">
            <v>0</v>
          </cell>
          <cell r="AX2511">
            <v>0</v>
          </cell>
          <cell r="AY2511">
            <v>0</v>
          </cell>
          <cell r="AZ2511">
            <v>0</v>
          </cell>
          <cell r="BA2511">
            <v>0</v>
          </cell>
          <cell r="BB2511">
            <v>0</v>
          </cell>
          <cell r="BC2511">
            <v>0</v>
          </cell>
          <cell r="BD2511">
            <v>0</v>
          </cell>
          <cell r="BE2511">
            <v>0</v>
          </cell>
          <cell r="BF2511">
            <v>0</v>
          </cell>
          <cell r="BG2511">
            <v>22404</v>
          </cell>
          <cell r="BH2511">
            <v>54</v>
          </cell>
          <cell r="BI2511">
            <v>9</v>
          </cell>
          <cell r="BJ2511">
            <v>44318</v>
          </cell>
          <cell r="BK2511" t="str">
            <v>51 - 55 yrs</v>
          </cell>
          <cell r="BL2511" t="str">
            <v>Married</v>
          </cell>
          <cell r="BM2511">
            <v>4</v>
          </cell>
          <cell r="BN2511" t="str">
            <v>URALS - III CHS, D-16, Flat No. 12, Godrej Hill Colony, Khadkpada, Kalyan - West</v>
          </cell>
          <cell r="BO2511" t="str">
            <v>Thane</v>
          </cell>
          <cell r="BP2511" t="str">
            <v>Maharashtra</v>
          </cell>
          <cell r="BQ2511" t="str">
            <v>421 301</v>
          </cell>
          <cell r="BR2511" t="str">
            <v>B.com</v>
          </cell>
          <cell r="BS2511">
            <v>0</v>
          </cell>
          <cell r="BT2511" t="str">
            <v>Dip In Marketing Management</v>
          </cell>
          <cell r="BU2511" t="str">
            <v>Doctor Morepen Ltd</v>
          </cell>
          <cell r="BV2511">
            <v>0</v>
          </cell>
          <cell r="BW2511">
            <v>0</v>
          </cell>
          <cell r="BX2511">
            <v>0</v>
          </cell>
          <cell r="BY2511">
            <v>0</v>
          </cell>
          <cell r="BZ2511">
            <v>0</v>
          </cell>
          <cell r="CA2511">
            <v>0</v>
          </cell>
          <cell r="CB2511">
            <v>0</v>
          </cell>
          <cell r="CC2511">
            <v>0</v>
          </cell>
          <cell r="CD2511" t="str">
            <v>B+</v>
          </cell>
          <cell r="CE2511" t="str">
            <v>ABIPB0465D</v>
          </cell>
          <cell r="CF2511" t="str">
            <v>Khushroo Forbes</v>
          </cell>
          <cell r="CG2511" t="str">
            <v>Khushroo Forbes</v>
          </cell>
        </row>
        <row r="2512">
          <cell r="B2512">
            <v>10003295</v>
          </cell>
          <cell r="C2512" t="str">
            <v>Active</v>
          </cell>
          <cell r="D2512">
            <v>2011418160</v>
          </cell>
          <cell r="E2512" t="str">
            <v>BADDI - SOAP FINISHING</v>
          </cell>
          <cell r="F2512" t="str">
            <v>2011400312</v>
          </cell>
          <cell r="G2512" t="str">
            <v>B00696</v>
          </cell>
          <cell r="H2512" t="str">
            <v>M</v>
          </cell>
          <cell r="I2512" t="str">
            <v xml:space="preserve">Chaman </v>
          </cell>
          <cell r="J2512" t="str">
            <v>Kumar</v>
          </cell>
          <cell r="K2512">
            <v>0</v>
          </cell>
          <cell r="L2512" t="str">
            <v>Operator</v>
          </cell>
          <cell r="M2512" t="str">
            <v>Production</v>
          </cell>
          <cell r="N2512" t="str">
            <v>Core</v>
          </cell>
          <cell r="O2512" t="str">
            <v>Finished Soap</v>
          </cell>
          <cell r="P2512" t="str">
            <v>PCP Manufacturing</v>
          </cell>
          <cell r="Q2512">
            <v>0</v>
          </cell>
          <cell r="R2512" t="str">
            <v>Personal Care Products</v>
          </cell>
          <cell r="S2512" t="str">
            <v>Associate</v>
          </cell>
          <cell r="T2512" t="str">
            <v>A1</v>
          </cell>
          <cell r="U2512" t="str">
            <v>Baddi</v>
          </cell>
          <cell r="V2512" t="str">
            <v>Baddi</v>
          </cell>
          <cell r="W2512">
            <v>41815</v>
          </cell>
          <cell r="X2512">
            <v>41804</v>
          </cell>
          <cell r="Y2512">
            <v>3</v>
          </cell>
          <cell r="Z2512">
            <v>1.6480319993023853</v>
          </cell>
          <cell r="AA2512">
            <v>4.6480319993023853</v>
          </cell>
          <cell r="AB2512">
            <v>0</v>
          </cell>
          <cell r="AC2512">
            <v>0</v>
          </cell>
          <cell r="AD2512">
            <v>41997</v>
          </cell>
          <cell r="AE2512">
            <v>0</v>
          </cell>
          <cell r="AF2512">
            <v>41998</v>
          </cell>
          <cell r="AG2512">
            <v>0</v>
          </cell>
          <cell r="AH2512">
            <v>0</v>
          </cell>
          <cell r="AI2512">
            <v>0</v>
          </cell>
          <cell r="AJ2512">
            <v>0</v>
          </cell>
          <cell r="AK2512">
            <v>0</v>
          </cell>
          <cell r="AL2512">
            <v>0</v>
          </cell>
          <cell r="AM2512">
            <v>0</v>
          </cell>
          <cell r="AN2512">
            <v>0</v>
          </cell>
          <cell r="AO2512">
            <v>0</v>
          </cell>
          <cell r="AP2512">
            <v>0</v>
          </cell>
          <cell r="AQ2512">
            <v>0</v>
          </cell>
          <cell r="AR2512">
            <v>0</v>
          </cell>
          <cell r="AS2512">
            <v>0</v>
          </cell>
          <cell r="AT2512">
            <v>0</v>
          </cell>
          <cell r="AU2512">
            <v>0</v>
          </cell>
          <cell r="AV2512">
            <v>0</v>
          </cell>
          <cell r="AW2512">
            <v>0</v>
          </cell>
          <cell r="AX2512">
            <v>0</v>
          </cell>
          <cell r="AY2512">
            <v>0</v>
          </cell>
          <cell r="AZ2512">
            <v>0</v>
          </cell>
          <cell r="BA2512">
            <v>0</v>
          </cell>
          <cell r="BB2512">
            <v>0</v>
          </cell>
          <cell r="BC2512">
            <v>0</v>
          </cell>
          <cell r="BD2512">
            <v>0</v>
          </cell>
          <cell r="BE2512">
            <v>0</v>
          </cell>
          <cell r="BF2512">
            <v>0</v>
          </cell>
          <cell r="BG2512">
            <v>32873</v>
          </cell>
          <cell r="BH2512">
            <v>26</v>
          </cell>
          <cell r="BI2512">
            <v>1</v>
          </cell>
          <cell r="BJ2512">
            <v>54787</v>
          </cell>
          <cell r="BK2512" t="str">
            <v>Less than and equal to 30 yrs</v>
          </cell>
          <cell r="BL2512" t="str">
            <v>Unmarried</v>
          </cell>
          <cell r="BM2512">
            <v>2</v>
          </cell>
          <cell r="BN2512" t="str">
            <v>Vill; Balkarata, PO; Jamli, Mandi</v>
          </cell>
          <cell r="BO2512" t="str">
            <v>Mandi</v>
          </cell>
          <cell r="BP2512" t="str">
            <v>Himachal Pradesh</v>
          </cell>
          <cell r="BQ2512">
            <v>174011</v>
          </cell>
          <cell r="BR2512" t="str">
            <v>12th</v>
          </cell>
          <cell r="BS2512">
            <v>0</v>
          </cell>
          <cell r="BT2512" t="str">
            <v>ITI Pump operations &amp; Maintenance</v>
          </cell>
          <cell r="BU2512" t="str">
            <v>R.M.Chemical</v>
          </cell>
          <cell r="BV2512">
            <v>0</v>
          </cell>
          <cell r="BW2512">
            <v>0</v>
          </cell>
          <cell r="BX2512">
            <v>0</v>
          </cell>
          <cell r="BY2512">
            <v>0</v>
          </cell>
          <cell r="BZ2512">
            <v>0</v>
          </cell>
          <cell r="CA2512">
            <v>0</v>
          </cell>
          <cell r="CB2512">
            <v>0</v>
          </cell>
          <cell r="CC2512">
            <v>0</v>
          </cell>
          <cell r="CD2512" t="str">
            <v>O+</v>
          </cell>
          <cell r="CE2512" t="str">
            <v>DORPK0632C</v>
          </cell>
          <cell r="CF2512" t="str">
            <v>Naresh Patel</v>
          </cell>
          <cell r="CG2512" t="str">
            <v>Naresh Patel</v>
          </cell>
        </row>
        <row r="2513">
          <cell r="B2513">
            <v>10003293</v>
          </cell>
          <cell r="C2513" t="str">
            <v>Active</v>
          </cell>
          <cell r="D2513">
            <v>2011418140</v>
          </cell>
          <cell r="E2513" t="str">
            <v>BADDI - SAPONIFICATION</v>
          </cell>
          <cell r="F2513" t="str">
            <v>2011400311</v>
          </cell>
          <cell r="G2513" t="str">
            <v>B00695</v>
          </cell>
          <cell r="H2513" t="str">
            <v>M</v>
          </cell>
          <cell r="I2513" t="str">
            <v>Ranjan</v>
          </cell>
          <cell r="J2513" t="str">
            <v>Barman</v>
          </cell>
          <cell r="K2513">
            <v>0</v>
          </cell>
          <cell r="L2513" t="str">
            <v>Operator</v>
          </cell>
          <cell r="M2513" t="str">
            <v>Production</v>
          </cell>
          <cell r="N2513" t="str">
            <v>Core</v>
          </cell>
          <cell r="O2513" t="str">
            <v>Soap Noodles</v>
          </cell>
          <cell r="P2513" t="str">
            <v>PCP Manufacturing</v>
          </cell>
          <cell r="Q2513">
            <v>0</v>
          </cell>
          <cell r="R2513" t="str">
            <v>Personal Care Products</v>
          </cell>
          <cell r="S2513" t="str">
            <v>Associate</v>
          </cell>
          <cell r="T2513" t="str">
            <v>A1</v>
          </cell>
          <cell r="U2513" t="str">
            <v>Baddi</v>
          </cell>
          <cell r="V2513" t="str">
            <v>Baddi</v>
          </cell>
          <cell r="W2513">
            <v>41814</v>
          </cell>
          <cell r="X2513">
            <v>41804</v>
          </cell>
          <cell r="Y2513">
            <v>4</v>
          </cell>
          <cell r="Z2513">
            <v>1.6507717250126903</v>
          </cell>
          <cell r="AA2513">
            <v>5.6507717250126905</v>
          </cell>
          <cell r="AB2513">
            <v>0</v>
          </cell>
          <cell r="AC2513">
            <v>0</v>
          </cell>
          <cell r="AD2513">
            <v>41996</v>
          </cell>
          <cell r="AE2513">
            <v>0</v>
          </cell>
          <cell r="AF2513">
            <v>41997</v>
          </cell>
          <cell r="AG2513">
            <v>0</v>
          </cell>
          <cell r="AH2513">
            <v>0</v>
          </cell>
          <cell r="AI2513">
            <v>0</v>
          </cell>
          <cell r="AJ2513">
            <v>0</v>
          </cell>
          <cell r="AK2513">
            <v>0</v>
          </cell>
          <cell r="AL2513">
            <v>0</v>
          </cell>
          <cell r="AM2513">
            <v>0</v>
          </cell>
          <cell r="AN2513">
            <v>0</v>
          </cell>
          <cell r="AO2513">
            <v>0</v>
          </cell>
          <cell r="AP2513">
            <v>0</v>
          </cell>
          <cell r="AQ2513">
            <v>0</v>
          </cell>
          <cell r="AR2513">
            <v>0</v>
          </cell>
          <cell r="AS2513">
            <v>0</v>
          </cell>
          <cell r="AT2513">
            <v>0</v>
          </cell>
          <cell r="AU2513">
            <v>0</v>
          </cell>
          <cell r="AV2513">
            <v>0</v>
          </cell>
          <cell r="AW2513">
            <v>0</v>
          </cell>
          <cell r="AX2513">
            <v>0</v>
          </cell>
          <cell r="AY2513">
            <v>0</v>
          </cell>
          <cell r="AZ2513">
            <v>0</v>
          </cell>
          <cell r="BA2513">
            <v>0</v>
          </cell>
          <cell r="BB2513">
            <v>0</v>
          </cell>
          <cell r="BC2513">
            <v>0</v>
          </cell>
          <cell r="BD2513">
            <v>0</v>
          </cell>
          <cell r="BE2513">
            <v>0</v>
          </cell>
          <cell r="BF2513">
            <v>0</v>
          </cell>
          <cell r="BG2513">
            <v>32664</v>
          </cell>
          <cell r="BH2513">
            <v>26</v>
          </cell>
          <cell r="BI2513">
            <v>8</v>
          </cell>
          <cell r="BJ2513">
            <v>54578</v>
          </cell>
          <cell r="BK2513" t="str">
            <v>Less than and equal to 30 yrs</v>
          </cell>
          <cell r="BL2513" t="str">
            <v>Married</v>
          </cell>
          <cell r="BM2513">
            <v>3</v>
          </cell>
          <cell r="BN2513" t="str">
            <v>Vill: Bhakuamari, Nimua</v>
          </cell>
          <cell r="BO2513" t="str">
            <v>Barpeta</v>
          </cell>
          <cell r="BP2513" t="str">
            <v>Assam</v>
          </cell>
          <cell r="BQ2513">
            <v>781315</v>
          </cell>
          <cell r="BR2513" t="str">
            <v>10th</v>
          </cell>
          <cell r="BS2513">
            <v>0</v>
          </cell>
          <cell r="BT2513">
            <v>0</v>
          </cell>
          <cell r="BU2513" t="str">
            <v>VVF- Baddi on Contract roll</v>
          </cell>
          <cell r="BV2513">
            <v>0</v>
          </cell>
          <cell r="BW2513">
            <v>0</v>
          </cell>
          <cell r="BX2513">
            <v>0</v>
          </cell>
          <cell r="BY2513">
            <v>0</v>
          </cell>
          <cell r="BZ2513">
            <v>0</v>
          </cell>
          <cell r="CA2513">
            <v>0</v>
          </cell>
          <cell r="CB2513">
            <v>0</v>
          </cell>
          <cell r="CC2513">
            <v>0</v>
          </cell>
          <cell r="CD2513" t="str">
            <v>B+</v>
          </cell>
          <cell r="CE2513" t="str">
            <v>AWKPB1303K</v>
          </cell>
          <cell r="CF2513" t="str">
            <v>Umesh Thakur</v>
          </cell>
          <cell r="CG2513" t="str">
            <v>Umesh Thakur</v>
          </cell>
        </row>
        <row r="2514">
          <cell r="B2514">
            <v>10003292</v>
          </cell>
          <cell r="C2514" t="str">
            <v>Inactive</v>
          </cell>
          <cell r="D2514">
            <v>0</v>
          </cell>
          <cell r="E2514">
            <v>0</v>
          </cell>
          <cell r="F2514" t="e">
            <v>#N/A</v>
          </cell>
          <cell r="G2514" t="str">
            <v>B00694</v>
          </cell>
          <cell r="H2514" t="str">
            <v>M</v>
          </cell>
          <cell r="I2514" t="str">
            <v>Amit</v>
          </cell>
          <cell r="J2514" t="str">
            <v>Kumar</v>
          </cell>
          <cell r="K2514" t="str">
            <v>Khuswaha</v>
          </cell>
          <cell r="L2514" t="str">
            <v>Chemist</v>
          </cell>
          <cell r="M2514" t="str">
            <v>Quality Control</v>
          </cell>
          <cell r="N2514">
            <v>0</v>
          </cell>
          <cell r="O2514" t="str">
            <v>In Line Process Quality Check</v>
          </cell>
          <cell r="P2514" t="str">
            <v>PCP Manufacturing</v>
          </cell>
          <cell r="Q2514">
            <v>0</v>
          </cell>
          <cell r="R2514" t="str">
            <v>Personal Care Products</v>
          </cell>
          <cell r="S2514" t="str">
            <v>OC</v>
          </cell>
          <cell r="T2514" t="str">
            <v>S1</v>
          </cell>
          <cell r="U2514" t="str">
            <v>Baddi</v>
          </cell>
          <cell r="V2514" t="str">
            <v>Baddi</v>
          </cell>
          <cell r="W2514">
            <v>41813</v>
          </cell>
          <cell r="X2514">
            <v>41804</v>
          </cell>
          <cell r="Y2514">
            <v>2</v>
          </cell>
          <cell r="Z2514">
            <v>1.6535114510400877</v>
          </cell>
          <cell r="AA2514">
            <v>2.1</v>
          </cell>
          <cell r="AB2514">
            <v>0</v>
          </cell>
          <cell r="AC2514">
            <v>0</v>
          </cell>
          <cell r="AD2514">
            <v>41995</v>
          </cell>
          <cell r="AE2514">
            <v>0</v>
          </cell>
          <cell r="AF2514">
            <v>0</v>
          </cell>
          <cell r="AG2514">
            <v>0</v>
          </cell>
          <cell r="AH2514">
            <v>0</v>
          </cell>
          <cell r="AI2514">
            <v>0</v>
          </cell>
          <cell r="AJ2514">
            <v>0</v>
          </cell>
          <cell r="AK2514">
            <v>0</v>
          </cell>
          <cell r="AL2514">
            <v>0</v>
          </cell>
          <cell r="AM2514">
            <v>0</v>
          </cell>
          <cell r="AN2514">
            <v>0</v>
          </cell>
          <cell r="AO2514">
            <v>0</v>
          </cell>
          <cell r="AP2514">
            <v>0</v>
          </cell>
          <cell r="AQ2514">
            <v>0</v>
          </cell>
          <cell r="AR2514">
            <v>0</v>
          </cell>
          <cell r="AS2514">
            <v>0</v>
          </cell>
          <cell r="AT2514">
            <v>0</v>
          </cell>
          <cell r="AU2514">
            <v>0</v>
          </cell>
          <cell r="AV2514">
            <v>0</v>
          </cell>
          <cell r="AW2514">
            <v>0</v>
          </cell>
          <cell r="AX2514">
            <v>0</v>
          </cell>
          <cell r="AY2514">
            <v>0</v>
          </cell>
          <cell r="AZ2514">
            <v>0</v>
          </cell>
          <cell r="BA2514">
            <v>0</v>
          </cell>
          <cell r="BB2514">
            <v>0</v>
          </cell>
          <cell r="BC2514">
            <v>0</v>
          </cell>
          <cell r="BD2514">
            <v>0</v>
          </cell>
          <cell r="BE2514">
            <v>0</v>
          </cell>
          <cell r="BF2514">
            <v>0</v>
          </cell>
          <cell r="BG2514">
            <v>33095</v>
          </cell>
          <cell r="BH2514">
            <v>23</v>
          </cell>
          <cell r="BI2514">
            <v>11</v>
          </cell>
          <cell r="BJ2514">
            <v>55009</v>
          </cell>
          <cell r="BK2514" t="str">
            <v>Less than 30 yrs and equal to 30 yrs</v>
          </cell>
          <cell r="BL2514" t="str">
            <v>Unmarried</v>
          </cell>
          <cell r="BM2514">
            <v>4</v>
          </cell>
          <cell r="BN2514" t="str">
            <v># 62, Ndankeenaganj, VPO: Bahadurganj, Distt: Ghazipur</v>
          </cell>
          <cell r="BO2514" t="str">
            <v>Ghazipur</v>
          </cell>
          <cell r="BP2514" t="str">
            <v>Uttar Pradesh</v>
          </cell>
          <cell r="BQ2514">
            <v>275201</v>
          </cell>
          <cell r="BR2514" t="str">
            <v>B. Pharma</v>
          </cell>
          <cell r="BS2514">
            <v>0</v>
          </cell>
          <cell r="BT2514">
            <v>0</v>
          </cell>
          <cell r="BU2514" t="str">
            <v>Sarvotam Care</v>
          </cell>
          <cell r="BV2514">
            <v>41831</v>
          </cell>
          <cell r="BW2514">
            <v>41821</v>
          </cell>
          <cell r="BX2514">
            <v>41831</v>
          </cell>
          <cell r="BY2514" t="str">
            <v>Career Advancement</v>
          </cell>
          <cell r="BZ2514" t="str">
            <v>Resignation</v>
          </cell>
          <cell r="CA2514">
            <v>0</v>
          </cell>
          <cell r="CB2514" t="str">
            <v>Voluntary</v>
          </cell>
          <cell r="CC2514">
            <v>0</v>
          </cell>
          <cell r="CD2514" t="str">
            <v>A+</v>
          </cell>
          <cell r="CE2514" t="str">
            <v>DMOPK3518L</v>
          </cell>
          <cell r="CF2514" t="str">
            <v>Sandeep Agarwal</v>
          </cell>
          <cell r="CG2514">
            <v>0</v>
          </cell>
        </row>
        <row r="2515">
          <cell r="B2515">
            <v>10003286</v>
          </cell>
          <cell r="C2515" t="str">
            <v>Active</v>
          </cell>
          <cell r="D2515">
            <v>9919902999</v>
          </cell>
          <cell r="E2515" t="str">
            <v>CORPORATE-FINANCE</v>
          </cell>
          <cell r="F2515" t="str">
            <v>9919900103</v>
          </cell>
          <cell r="G2515" t="str">
            <v>NA</v>
          </cell>
          <cell r="H2515" t="str">
            <v>M</v>
          </cell>
          <cell r="I2515" t="str">
            <v xml:space="preserve">Rohit </v>
          </cell>
          <cell r="J2515" t="str">
            <v>Sonawane</v>
          </cell>
          <cell r="K2515" t="str">
            <v>Sadanand</v>
          </cell>
          <cell r="L2515" t="str">
            <v>Assistant Manager</v>
          </cell>
          <cell r="M2515" t="str">
            <v>Finance &amp; Accounts</v>
          </cell>
          <cell r="N2515" t="str">
            <v>Support</v>
          </cell>
          <cell r="O2515" t="str">
            <v>Treasury &amp; Banking</v>
          </cell>
          <cell r="P2515" t="str">
            <v>Finance &amp; Accounts</v>
          </cell>
          <cell r="Q2515">
            <v>0</v>
          </cell>
          <cell r="R2515" t="str">
            <v>Corporate Shared Services</v>
          </cell>
          <cell r="S2515" t="str">
            <v>JMC</v>
          </cell>
          <cell r="T2515" t="str">
            <v>EG-1</v>
          </cell>
          <cell r="U2515" t="str">
            <v>Corporate</v>
          </cell>
          <cell r="V2515" t="str">
            <v>Corporate</v>
          </cell>
          <cell r="W2515">
            <v>41809</v>
          </cell>
          <cell r="X2515">
            <v>41804</v>
          </cell>
          <cell r="Y2515">
            <v>7.5</v>
          </cell>
          <cell r="Z2515">
            <v>1.6644703554667688</v>
          </cell>
          <cell r="AA2515">
            <v>9.1644703554667686</v>
          </cell>
          <cell r="AB2515">
            <v>0</v>
          </cell>
          <cell r="AC2515">
            <v>0</v>
          </cell>
          <cell r="AD2515">
            <v>42005</v>
          </cell>
          <cell r="AE2515">
            <v>0</v>
          </cell>
          <cell r="AF2515">
            <v>42005</v>
          </cell>
          <cell r="AG2515">
            <v>0</v>
          </cell>
          <cell r="AH2515">
            <v>0</v>
          </cell>
          <cell r="AI2515">
            <v>0</v>
          </cell>
          <cell r="AJ2515">
            <v>0</v>
          </cell>
          <cell r="AK2515">
            <v>0</v>
          </cell>
          <cell r="AL2515">
            <v>0</v>
          </cell>
          <cell r="AM2515">
            <v>0</v>
          </cell>
          <cell r="AN2515">
            <v>0</v>
          </cell>
          <cell r="AO2515">
            <v>0</v>
          </cell>
          <cell r="AP2515">
            <v>0</v>
          </cell>
          <cell r="AQ2515">
            <v>0</v>
          </cell>
          <cell r="AR2515">
            <v>0</v>
          </cell>
          <cell r="AS2515">
            <v>0</v>
          </cell>
          <cell r="AT2515">
            <v>0</v>
          </cell>
          <cell r="AU2515">
            <v>0</v>
          </cell>
          <cell r="AV2515">
            <v>0</v>
          </cell>
          <cell r="AW2515">
            <v>0</v>
          </cell>
          <cell r="AX2515">
            <v>0</v>
          </cell>
          <cell r="AY2515">
            <v>0</v>
          </cell>
          <cell r="AZ2515">
            <v>0</v>
          </cell>
          <cell r="BA2515">
            <v>0</v>
          </cell>
          <cell r="BB2515">
            <v>0</v>
          </cell>
          <cell r="BC2515">
            <v>0</v>
          </cell>
          <cell r="BD2515">
            <v>0</v>
          </cell>
          <cell r="BE2515">
            <v>0</v>
          </cell>
          <cell r="BF2515">
            <v>0</v>
          </cell>
          <cell r="BG2515">
            <v>31557</v>
          </cell>
          <cell r="BH2515">
            <v>29</v>
          </cell>
          <cell r="BI2515">
            <v>8</v>
          </cell>
          <cell r="BJ2515">
            <v>53471</v>
          </cell>
          <cell r="BK2515" t="str">
            <v>Less than and equal to 30 yrs</v>
          </cell>
          <cell r="BL2515" t="str">
            <v>Unmarried</v>
          </cell>
          <cell r="BM2515">
            <v>2</v>
          </cell>
          <cell r="BN2515" t="str">
            <v>Flat No. 301, 3rd Floor, Laxmi Narayan Apartment, Ram Nagar, Apte Wadi, Badlapur - East</v>
          </cell>
          <cell r="BO2515" t="str">
            <v>Thane</v>
          </cell>
          <cell r="BP2515" t="str">
            <v>Maharashtra</v>
          </cell>
          <cell r="BQ2515" t="str">
            <v>421 503</v>
          </cell>
          <cell r="BR2515" t="str">
            <v>B.Com</v>
          </cell>
          <cell r="BS2515" t="str">
            <v>PGDFM(Finance)</v>
          </cell>
          <cell r="BT2515">
            <v>0</v>
          </cell>
          <cell r="BU2515" t="str">
            <v>EMCO Ltd</v>
          </cell>
          <cell r="BV2515">
            <v>0</v>
          </cell>
          <cell r="BW2515">
            <v>0</v>
          </cell>
          <cell r="BX2515">
            <v>0</v>
          </cell>
          <cell r="BY2515">
            <v>0</v>
          </cell>
          <cell r="BZ2515">
            <v>0</v>
          </cell>
          <cell r="CA2515">
            <v>0</v>
          </cell>
          <cell r="CB2515">
            <v>0</v>
          </cell>
          <cell r="CC2515">
            <v>0</v>
          </cell>
          <cell r="CD2515" t="str">
            <v>B+</v>
          </cell>
          <cell r="CE2515" t="str">
            <v>BKPPS5330F</v>
          </cell>
          <cell r="CF2515" t="str">
            <v>Premesh Dave</v>
          </cell>
          <cell r="CG2515" t="str">
            <v>Premesh Dave</v>
          </cell>
        </row>
        <row r="2516">
          <cell r="B2516" t="str">
            <v>10003287</v>
          </cell>
          <cell r="C2516" t="str">
            <v>Inactive</v>
          </cell>
          <cell r="D2516">
            <v>0</v>
          </cell>
          <cell r="E2516">
            <v>0</v>
          </cell>
          <cell r="F2516" t="e">
            <v>#N/A</v>
          </cell>
          <cell r="G2516" t="str">
            <v>NA</v>
          </cell>
          <cell r="H2516" t="str">
            <v>F</v>
          </cell>
          <cell r="I2516" t="str">
            <v>Hina</v>
          </cell>
          <cell r="J2516" t="str">
            <v>Gupta</v>
          </cell>
          <cell r="K2516">
            <v>0</v>
          </cell>
          <cell r="L2516" t="str">
            <v>Assistant Manager</v>
          </cell>
          <cell r="M2516" t="str">
            <v>Finance &amp; Accounts</v>
          </cell>
          <cell r="N2516">
            <v>0</v>
          </cell>
          <cell r="O2516" t="str">
            <v>Accounts</v>
          </cell>
          <cell r="P2516" t="str">
            <v>Finance &amp; Accounts</v>
          </cell>
          <cell r="Q2516">
            <v>0</v>
          </cell>
          <cell r="R2516" t="str">
            <v>Corporate Shared Services</v>
          </cell>
          <cell r="S2516" t="str">
            <v>JMC</v>
          </cell>
          <cell r="T2516" t="str">
            <v>EG-1</v>
          </cell>
          <cell r="U2516" t="str">
            <v>Corporate</v>
          </cell>
          <cell r="V2516" t="str">
            <v>Corporate</v>
          </cell>
          <cell r="W2516">
            <v>41809</v>
          </cell>
          <cell r="X2516">
            <v>41804</v>
          </cell>
          <cell r="Y2516">
            <v>1</v>
          </cell>
          <cell r="Z2516">
            <v>1.6644703554667688</v>
          </cell>
          <cell r="AA2516">
            <v>1.1000000000000001</v>
          </cell>
          <cell r="AB2516">
            <v>0</v>
          </cell>
          <cell r="AC2516">
            <v>0</v>
          </cell>
          <cell r="AD2516">
            <v>42005</v>
          </cell>
          <cell r="AE2516">
            <v>0</v>
          </cell>
          <cell r="AF2516">
            <v>41974</v>
          </cell>
          <cell r="AG2516">
            <v>0</v>
          </cell>
          <cell r="AH2516">
            <v>0</v>
          </cell>
          <cell r="AI2516">
            <v>0</v>
          </cell>
          <cell r="AJ2516">
            <v>0</v>
          </cell>
          <cell r="AK2516">
            <v>0</v>
          </cell>
          <cell r="AL2516">
            <v>0</v>
          </cell>
          <cell r="AM2516">
            <v>0</v>
          </cell>
          <cell r="AN2516">
            <v>0</v>
          </cell>
          <cell r="AO2516">
            <v>0</v>
          </cell>
          <cell r="AP2516">
            <v>0</v>
          </cell>
          <cell r="AQ2516">
            <v>0</v>
          </cell>
          <cell r="AR2516">
            <v>0</v>
          </cell>
          <cell r="AS2516">
            <v>0</v>
          </cell>
          <cell r="AT2516">
            <v>0</v>
          </cell>
          <cell r="AU2516">
            <v>0</v>
          </cell>
          <cell r="AV2516">
            <v>0</v>
          </cell>
          <cell r="AW2516">
            <v>0</v>
          </cell>
          <cell r="AX2516">
            <v>0</v>
          </cell>
          <cell r="AY2516">
            <v>0</v>
          </cell>
          <cell r="AZ2516">
            <v>0</v>
          </cell>
          <cell r="BA2516">
            <v>0</v>
          </cell>
          <cell r="BB2516">
            <v>0</v>
          </cell>
          <cell r="BC2516">
            <v>0</v>
          </cell>
          <cell r="BD2516">
            <v>0</v>
          </cell>
          <cell r="BE2516">
            <v>0</v>
          </cell>
          <cell r="BF2516">
            <v>0</v>
          </cell>
          <cell r="BG2516">
            <v>32558</v>
          </cell>
          <cell r="BH2516">
            <v>25</v>
          </cell>
          <cell r="BI2516">
            <v>5</v>
          </cell>
          <cell r="BJ2516">
            <v>54472</v>
          </cell>
          <cell r="BK2516" t="str">
            <v>Less than 30 yrs and equal to 30 yrs</v>
          </cell>
          <cell r="BL2516" t="str">
            <v>Married</v>
          </cell>
          <cell r="BM2516">
            <v>0</v>
          </cell>
          <cell r="BN2516" t="str">
            <v>Flat No. 15, Anuradha Building, Plot No. 160, Garodia Nagar, Ghatkopar - East</v>
          </cell>
          <cell r="BO2516" t="str">
            <v>Mumbai</v>
          </cell>
          <cell r="BP2516" t="str">
            <v>Maharashtra</v>
          </cell>
          <cell r="BQ2516" t="str">
            <v>400 077</v>
          </cell>
          <cell r="BR2516" t="str">
            <v>B.Com</v>
          </cell>
          <cell r="BS2516" t="str">
            <v>M. Com</v>
          </cell>
          <cell r="BT2516" t="str">
            <v>Chartered Accountancy</v>
          </cell>
          <cell r="BU2516" t="str">
            <v>VUB Engineering Pvt Ltd</v>
          </cell>
          <cell r="BV2516">
            <v>41820</v>
          </cell>
          <cell r="BW2516">
            <v>41791</v>
          </cell>
          <cell r="BX2516">
            <v>41828</v>
          </cell>
          <cell r="BY2516" t="str">
            <v>Personal Reason</v>
          </cell>
          <cell r="BZ2516" t="str">
            <v>Resignation</v>
          </cell>
          <cell r="CA2516" t="str">
            <v>Health Issues</v>
          </cell>
          <cell r="CB2516" t="str">
            <v>Voluntary</v>
          </cell>
          <cell r="CC2516">
            <v>0</v>
          </cell>
          <cell r="CD2516" t="str">
            <v>B+</v>
          </cell>
          <cell r="CE2516" t="str">
            <v>AQZPG7575K</v>
          </cell>
          <cell r="CF2516" t="str">
            <v>Payal Shah</v>
          </cell>
          <cell r="CG2516">
            <v>0</v>
          </cell>
        </row>
        <row r="2517">
          <cell r="B2517">
            <v>10003294</v>
          </cell>
          <cell r="C2517" t="str">
            <v>Inactive</v>
          </cell>
          <cell r="D2517">
            <v>0</v>
          </cell>
          <cell r="E2517">
            <v>0</v>
          </cell>
          <cell r="F2517" t="e">
            <v>#N/A</v>
          </cell>
          <cell r="G2517" t="str">
            <v>04/0642</v>
          </cell>
          <cell r="H2517" t="str">
            <v>M</v>
          </cell>
          <cell r="I2517" t="str">
            <v>Sachin</v>
          </cell>
          <cell r="J2517" t="str">
            <v>Raut</v>
          </cell>
          <cell r="K2517" t="str">
            <v>Vishwanath</v>
          </cell>
          <cell r="L2517" t="str">
            <v>Operator</v>
          </cell>
          <cell r="M2517" t="str">
            <v>Production</v>
          </cell>
          <cell r="N2517">
            <v>0</v>
          </cell>
          <cell r="O2517" t="str">
            <v>Fatty Alchohol</v>
          </cell>
          <cell r="P2517" t="str">
            <v>Oleo Manufacturing</v>
          </cell>
          <cell r="Q2517">
            <v>0</v>
          </cell>
          <cell r="R2517" t="str">
            <v>Oleochemicals</v>
          </cell>
          <cell r="S2517" t="str">
            <v>Associate</v>
          </cell>
          <cell r="T2517" t="str">
            <v>A2</v>
          </cell>
          <cell r="U2517" t="str">
            <v>Taloja</v>
          </cell>
          <cell r="V2517" t="str">
            <v>Taloja</v>
          </cell>
          <cell r="W2517">
            <v>41806</v>
          </cell>
          <cell r="X2517">
            <v>41804</v>
          </cell>
          <cell r="Y2517">
            <v>4.9000000000000004</v>
          </cell>
          <cell r="Z2517">
            <v>1.6726895332318685</v>
          </cell>
          <cell r="AA2517">
            <v>6.5726895332318689</v>
          </cell>
          <cell r="AB2517">
            <v>0</v>
          </cell>
          <cell r="AC2517">
            <v>0</v>
          </cell>
          <cell r="AD2517">
            <v>41988</v>
          </cell>
          <cell r="AE2517">
            <v>0</v>
          </cell>
          <cell r="AF2517">
            <v>0</v>
          </cell>
          <cell r="AG2517">
            <v>0</v>
          </cell>
          <cell r="AH2517">
            <v>0</v>
          </cell>
          <cell r="AI2517">
            <v>0</v>
          </cell>
          <cell r="AJ2517">
            <v>0</v>
          </cell>
          <cell r="AK2517">
            <v>0</v>
          </cell>
          <cell r="AL2517">
            <v>0</v>
          </cell>
          <cell r="AM2517">
            <v>0</v>
          </cell>
          <cell r="AN2517">
            <v>0</v>
          </cell>
          <cell r="AO2517">
            <v>0</v>
          </cell>
          <cell r="AP2517">
            <v>0</v>
          </cell>
          <cell r="AQ2517">
            <v>0</v>
          </cell>
          <cell r="AR2517">
            <v>0</v>
          </cell>
          <cell r="AS2517">
            <v>0</v>
          </cell>
          <cell r="AT2517">
            <v>0</v>
          </cell>
          <cell r="AU2517">
            <v>0</v>
          </cell>
          <cell r="AV2517">
            <v>0</v>
          </cell>
          <cell r="AW2517">
            <v>0</v>
          </cell>
          <cell r="AX2517">
            <v>0</v>
          </cell>
          <cell r="AY2517">
            <v>0</v>
          </cell>
          <cell r="AZ2517">
            <v>0</v>
          </cell>
          <cell r="BA2517">
            <v>0</v>
          </cell>
          <cell r="BB2517">
            <v>0</v>
          </cell>
          <cell r="BC2517">
            <v>0</v>
          </cell>
          <cell r="BD2517">
            <v>0</v>
          </cell>
          <cell r="BE2517">
            <v>0</v>
          </cell>
          <cell r="BF2517">
            <v>0</v>
          </cell>
          <cell r="BG2517">
            <v>31228</v>
          </cell>
          <cell r="BH2517">
            <v>30</v>
          </cell>
          <cell r="BI2517">
            <v>7</v>
          </cell>
          <cell r="BJ2517">
            <v>53142</v>
          </cell>
          <cell r="BK2517" t="str">
            <v>Less than 30 yrs and equal to 30 yrs</v>
          </cell>
          <cell r="BL2517" t="str">
            <v>Married</v>
          </cell>
          <cell r="BM2517">
            <v>0</v>
          </cell>
          <cell r="BN2517" t="str">
            <v>C-001, Sukhsagar Sociry, Chinchpada,</v>
          </cell>
          <cell r="BO2517" t="str">
            <v>Pen, Raigad,</v>
          </cell>
          <cell r="BP2517" t="str">
            <v>Maharastra</v>
          </cell>
          <cell r="BQ2517">
            <v>402107</v>
          </cell>
          <cell r="BR2517" t="str">
            <v>Diploma in Chemical Engineer</v>
          </cell>
          <cell r="BS2517">
            <v>0</v>
          </cell>
          <cell r="BT2517">
            <v>0</v>
          </cell>
          <cell r="BU2517" t="str">
            <v>Supreme Petrochem Ltd.</v>
          </cell>
          <cell r="BV2517">
            <v>41969</v>
          </cell>
          <cell r="BW2517">
            <v>41944</v>
          </cell>
          <cell r="BX2517">
            <v>41962</v>
          </cell>
          <cell r="BY2517" t="str">
            <v>Personal Reason</v>
          </cell>
          <cell r="BZ2517" t="str">
            <v>Resignation</v>
          </cell>
          <cell r="CA2517">
            <v>0</v>
          </cell>
          <cell r="CB2517" t="str">
            <v>Voluntary</v>
          </cell>
          <cell r="CC2517">
            <v>0</v>
          </cell>
          <cell r="CD2517" t="str">
            <v>B+</v>
          </cell>
          <cell r="CE2517" t="str">
            <v>ATPPR1281G</v>
          </cell>
          <cell r="CF2517" t="str">
            <v>Rajesh Dighe</v>
          </cell>
          <cell r="CG2517">
            <v>0</v>
          </cell>
        </row>
        <row r="2518">
          <cell r="B2518">
            <v>10003281</v>
          </cell>
          <cell r="C2518" t="str">
            <v>Active</v>
          </cell>
          <cell r="D2518">
            <v>9919913999</v>
          </cell>
          <cell r="E2518" t="str">
            <v>CORPORATE-STRATEGIC</v>
          </cell>
          <cell r="F2518" t="str">
            <v>9919900102</v>
          </cell>
          <cell r="G2518" t="str">
            <v>NA</v>
          </cell>
          <cell r="H2518" t="str">
            <v>M</v>
          </cell>
          <cell r="I2518" t="str">
            <v>Kannan</v>
          </cell>
          <cell r="J2518" t="str">
            <v>Sethuraman</v>
          </cell>
          <cell r="K2518" t="str">
            <v>Narayanasamy</v>
          </cell>
          <cell r="L2518" t="str">
            <v>Vice President</v>
          </cell>
          <cell r="M2518" t="str">
            <v>Strategic Procurement</v>
          </cell>
          <cell r="N2518" t="str">
            <v>Support</v>
          </cell>
          <cell r="O2518">
            <v>0</v>
          </cell>
          <cell r="P2518" t="str">
            <v>Strategic Procurement</v>
          </cell>
          <cell r="Q2518">
            <v>0</v>
          </cell>
          <cell r="R2518" t="str">
            <v>Corporate Shared Services</v>
          </cell>
          <cell r="S2518" t="str">
            <v>SMC</v>
          </cell>
          <cell r="T2518" t="str">
            <v>EG-8</v>
          </cell>
          <cell r="U2518" t="str">
            <v>Corporate</v>
          </cell>
          <cell r="V2518" t="str">
            <v>Corporate</v>
          </cell>
          <cell r="W2518">
            <v>41800</v>
          </cell>
          <cell r="X2518">
            <v>41804</v>
          </cell>
          <cell r="Y2518">
            <v>17</v>
          </cell>
          <cell r="Z2518">
            <v>1.689127889396252</v>
          </cell>
          <cell r="AA2518">
            <v>18.689127889396254</v>
          </cell>
          <cell r="AB2518">
            <v>0</v>
          </cell>
          <cell r="AC2518">
            <v>0</v>
          </cell>
          <cell r="AD2518">
            <v>41974</v>
          </cell>
          <cell r="AE2518">
            <v>0</v>
          </cell>
          <cell r="AF2518">
            <v>41974</v>
          </cell>
          <cell r="AG2518">
            <v>0</v>
          </cell>
          <cell r="AH2518">
            <v>0</v>
          </cell>
          <cell r="AI2518">
            <v>0</v>
          </cell>
          <cell r="AJ2518">
            <v>0</v>
          </cell>
          <cell r="AK2518">
            <v>0</v>
          </cell>
          <cell r="AL2518">
            <v>0</v>
          </cell>
          <cell r="AM2518">
            <v>0</v>
          </cell>
          <cell r="AN2518">
            <v>0</v>
          </cell>
          <cell r="AO2518">
            <v>0</v>
          </cell>
          <cell r="AP2518">
            <v>0</v>
          </cell>
          <cell r="AQ2518">
            <v>0</v>
          </cell>
          <cell r="AR2518">
            <v>0</v>
          </cell>
          <cell r="AS2518">
            <v>0</v>
          </cell>
          <cell r="AT2518">
            <v>0</v>
          </cell>
          <cell r="AU2518">
            <v>0</v>
          </cell>
          <cell r="AV2518">
            <v>0</v>
          </cell>
          <cell r="AW2518">
            <v>0</v>
          </cell>
          <cell r="AX2518">
            <v>0</v>
          </cell>
          <cell r="AY2518">
            <v>0</v>
          </cell>
          <cell r="AZ2518">
            <v>0</v>
          </cell>
          <cell r="BA2518">
            <v>0</v>
          </cell>
          <cell r="BB2518">
            <v>0</v>
          </cell>
          <cell r="BC2518">
            <v>0</v>
          </cell>
          <cell r="BD2518">
            <v>0</v>
          </cell>
          <cell r="BE2518">
            <v>0</v>
          </cell>
          <cell r="BF2518">
            <v>0</v>
          </cell>
          <cell r="BG2518">
            <v>27032</v>
          </cell>
          <cell r="BH2518">
            <v>42</v>
          </cell>
          <cell r="BI2518">
            <v>1</v>
          </cell>
          <cell r="BJ2518">
            <v>48946</v>
          </cell>
          <cell r="BK2518" t="str">
            <v>41 - 45 yrs</v>
          </cell>
          <cell r="BL2518" t="str">
            <v>Married</v>
          </cell>
          <cell r="BM2518">
            <v>4</v>
          </cell>
          <cell r="BN2518" t="str">
            <v>Flat No. A/406, Purva Venezia, yelahanka,</v>
          </cell>
          <cell r="BO2518" t="str">
            <v>Bangalore</v>
          </cell>
          <cell r="BP2518" t="str">
            <v>Tamil Nadu</v>
          </cell>
          <cell r="BQ2518">
            <v>0</v>
          </cell>
          <cell r="BR2518" t="str">
            <v>B.Tech(Metallurgy)</v>
          </cell>
          <cell r="BS2518" t="str">
            <v>PGDBM</v>
          </cell>
          <cell r="BT2518">
            <v>0</v>
          </cell>
          <cell r="BU2518" t="str">
            <v>Olam International Limited</v>
          </cell>
          <cell r="BV2518">
            <v>0</v>
          </cell>
          <cell r="BW2518">
            <v>0</v>
          </cell>
          <cell r="BX2518">
            <v>0</v>
          </cell>
          <cell r="BY2518">
            <v>0</v>
          </cell>
          <cell r="BZ2518">
            <v>0</v>
          </cell>
          <cell r="CA2518">
            <v>0</v>
          </cell>
          <cell r="CB2518">
            <v>0</v>
          </cell>
          <cell r="CC2518">
            <v>0</v>
          </cell>
          <cell r="CD2518" t="str">
            <v>O+</v>
          </cell>
          <cell r="CE2518" t="str">
            <v>ABBPK7145G</v>
          </cell>
          <cell r="CF2518" t="str">
            <v>Ramesh Doraiswami</v>
          </cell>
          <cell r="CG2518" t="str">
            <v>Ramesh Doraiswami</v>
          </cell>
        </row>
        <row r="2519">
          <cell r="B2519">
            <v>10003284</v>
          </cell>
          <cell r="C2519" t="str">
            <v>Active</v>
          </cell>
          <cell r="D2519">
            <v>2011423999</v>
          </cell>
          <cell r="E2519" t="str">
            <v>BADDI - FINISHED GOOD</v>
          </cell>
          <cell r="F2519" t="str">
            <v>2011400310</v>
          </cell>
          <cell r="G2519" t="str">
            <v>B00693</v>
          </cell>
          <cell r="H2519" t="str">
            <v>M</v>
          </cell>
          <cell r="I2519" t="str">
            <v>Manpreet</v>
          </cell>
          <cell r="J2519" t="str">
            <v>Singh</v>
          </cell>
          <cell r="K2519">
            <v>0</v>
          </cell>
          <cell r="L2519" t="str">
            <v>Assistant Manager</v>
          </cell>
          <cell r="M2519" t="str">
            <v>Stores</v>
          </cell>
          <cell r="N2519" t="str">
            <v>Core</v>
          </cell>
          <cell r="O2519" t="str">
            <v>Raw Material</v>
          </cell>
          <cell r="P2519" t="str">
            <v>PCP Manufacturing</v>
          </cell>
          <cell r="Q2519">
            <v>0</v>
          </cell>
          <cell r="R2519" t="str">
            <v>Personal Care Products</v>
          </cell>
          <cell r="S2519" t="str">
            <v>JMC</v>
          </cell>
          <cell r="T2519" t="str">
            <v>EG-1</v>
          </cell>
          <cell r="U2519" t="str">
            <v>Baddi</v>
          </cell>
          <cell r="V2519" t="str">
            <v>Baddi</v>
          </cell>
          <cell r="W2519">
            <v>41800</v>
          </cell>
          <cell r="X2519">
            <v>41804</v>
          </cell>
          <cell r="Y2519">
            <v>6.5</v>
          </cell>
          <cell r="Z2519">
            <v>1.6891278897133442</v>
          </cell>
          <cell r="AA2519">
            <v>8.1891278897133439</v>
          </cell>
          <cell r="AB2519">
            <v>0</v>
          </cell>
          <cell r="AC2519">
            <v>0</v>
          </cell>
          <cell r="AD2519">
            <v>41982</v>
          </cell>
          <cell r="AE2519">
            <v>0</v>
          </cell>
          <cell r="AF2519">
            <v>41982</v>
          </cell>
          <cell r="AG2519">
            <v>0</v>
          </cell>
          <cell r="AH2519">
            <v>0</v>
          </cell>
          <cell r="AI2519">
            <v>0</v>
          </cell>
          <cell r="AJ2519">
            <v>0</v>
          </cell>
          <cell r="AK2519">
            <v>0</v>
          </cell>
          <cell r="AL2519">
            <v>0</v>
          </cell>
          <cell r="AM2519">
            <v>0</v>
          </cell>
          <cell r="AN2519">
            <v>0</v>
          </cell>
          <cell r="AO2519">
            <v>0</v>
          </cell>
          <cell r="AP2519">
            <v>0</v>
          </cell>
          <cell r="AQ2519">
            <v>0</v>
          </cell>
          <cell r="AR2519">
            <v>0</v>
          </cell>
          <cell r="AS2519">
            <v>0</v>
          </cell>
          <cell r="AT2519">
            <v>0</v>
          </cell>
          <cell r="AU2519">
            <v>0</v>
          </cell>
          <cell r="AV2519">
            <v>0</v>
          </cell>
          <cell r="AW2519">
            <v>0</v>
          </cell>
          <cell r="AX2519">
            <v>0</v>
          </cell>
          <cell r="AY2519">
            <v>0</v>
          </cell>
          <cell r="AZ2519">
            <v>0</v>
          </cell>
          <cell r="BA2519">
            <v>0</v>
          </cell>
          <cell r="BB2519">
            <v>0</v>
          </cell>
          <cell r="BC2519">
            <v>0</v>
          </cell>
          <cell r="BD2519">
            <v>0</v>
          </cell>
          <cell r="BE2519">
            <v>0</v>
          </cell>
          <cell r="BF2519">
            <v>0</v>
          </cell>
          <cell r="BG2519">
            <v>29729</v>
          </cell>
          <cell r="BH2519">
            <v>34</v>
          </cell>
          <cell r="BI2519">
            <v>8</v>
          </cell>
          <cell r="BJ2519">
            <v>51643</v>
          </cell>
          <cell r="BK2519" t="str">
            <v>31 - 35 yrs</v>
          </cell>
          <cell r="BL2519" t="str">
            <v>Married</v>
          </cell>
          <cell r="BM2519">
            <v>3</v>
          </cell>
          <cell r="BN2519" t="str">
            <v>VPO: Gharuan, Patti Baba Guria, Near Police Station</v>
          </cell>
          <cell r="BO2519" t="str">
            <v>Mohali</v>
          </cell>
          <cell r="BP2519" t="str">
            <v>Punjab</v>
          </cell>
          <cell r="BQ2519">
            <v>140413</v>
          </cell>
          <cell r="BR2519" t="str">
            <v>B.A</v>
          </cell>
          <cell r="BS2519" t="str">
            <v>MBA (Finance)</v>
          </cell>
          <cell r="BT2519">
            <v>0</v>
          </cell>
          <cell r="BU2519" t="str">
            <v>Alliance Inc</v>
          </cell>
          <cell r="BV2519">
            <v>0</v>
          </cell>
          <cell r="BW2519">
            <v>0</v>
          </cell>
          <cell r="BX2519">
            <v>0</v>
          </cell>
          <cell r="BY2519">
            <v>0</v>
          </cell>
          <cell r="BZ2519">
            <v>0</v>
          </cell>
          <cell r="CA2519">
            <v>0</v>
          </cell>
          <cell r="CB2519">
            <v>0</v>
          </cell>
          <cell r="CC2519">
            <v>0</v>
          </cell>
          <cell r="CD2519" t="str">
            <v>O-</v>
          </cell>
          <cell r="CE2519" t="str">
            <v>BUVPS3049F</v>
          </cell>
          <cell r="CF2519" t="str">
            <v>Ramadhi Sen</v>
          </cell>
          <cell r="CG2519" t="str">
            <v>Ramadhi Sen</v>
          </cell>
        </row>
        <row r="2520">
          <cell r="B2520">
            <v>10003488</v>
          </cell>
          <cell r="C2520" t="str">
            <v>Inactive</v>
          </cell>
          <cell r="D2520">
            <v>0</v>
          </cell>
          <cell r="E2520">
            <v>0</v>
          </cell>
          <cell r="F2520" t="str">
            <v>2011400380</v>
          </cell>
          <cell r="G2520" t="str">
            <v>B00773</v>
          </cell>
          <cell r="H2520" t="str">
            <v>M</v>
          </cell>
          <cell r="I2520" t="str">
            <v>Jagdish</v>
          </cell>
          <cell r="J2520" t="str">
            <v>Kumar</v>
          </cell>
          <cell r="K2520">
            <v>0</v>
          </cell>
          <cell r="L2520" t="str">
            <v>Microbiologist</v>
          </cell>
          <cell r="M2520" t="str">
            <v>Quality Control</v>
          </cell>
          <cell r="N2520">
            <v>0</v>
          </cell>
          <cell r="O2520" t="str">
            <v>Microbiology</v>
          </cell>
          <cell r="P2520" t="str">
            <v>PCP Manufacturing</v>
          </cell>
          <cell r="Q2520">
            <v>0</v>
          </cell>
          <cell r="R2520" t="str">
            <v>Personal Care Products</v>
          </cell>
          <cell r="S2520" t="str">
            <v>OC</v>
          </cell>
          <cell r="T2520" t="str">
            <v>S1</v>
          </cell>
          <cell r="U2520" t="str">
            <v>Baddi</v>
          </cell>
          <cell r="V2520" t="str">
            <v>Baddi</v>
          </cell>
          <cell r="W2520">
            <v>42026</v>
          </cell>
          <cell r="X2520">
            <v>42009</v>
          </cell>
          <cell r="Y2520">
            <v>3</v>
          </cell>
          <cell r="Z2520">
            <v>1.0699498075215634</v>
          </cell>
          <cell r="AA2520">
            <v>4.0699498075215637</v>
          </cell>
          <cell r="AB2520">
            <v>0</v>
          </cell>
          <cell r="AC2520">
            <v>0</v>
          </cell>
          <cell r="AD2520">
            <v>42206</v>
          </cell>
          <cell r="AE2520">
            <v>0</v>
          </cell>
          <cell r="AF2520">
            <v>0</v>
          </cell>
          <cell r="AG2520">
            <v>0</v>
          </cell>
          <cell r="AH2520">
            <v>0</v>
          </cell>
          <cell r="AI2520">
            <v>0</v>
          </cell>
          <cell r="AJ2520">
            <v>0</v>
          </cell>
          <cell r="AK2520">
            <v>0</v>
          </cell>
          <cell r="AL2520">
            <v>0</v>
          </cell>
          <cell r="AM2520">
            <v>0</v>
          </cell>
          <cell r="AN2520">
            <v>0</v>
          </cell>
          <cell r="AO2520">
            <v>0</v>
          </cell>
          <cell r="AP2520">
            <v>0</v>
          </cell>
          <cell r="AQ2520">
            <v>0</v>
          </cell>
          <cell r="AR2520">
            <v>0</v>
          </cell>
          <cell r="AS2520">
            <v>0</v>
          </cell>
          <cell r="AT2520">
            <v>0</v>
          </cell>
          <cell r="AU2520">
            <v>0</v>
          </cell>
          <cell r="AV2520">
            <v>0</v>
          </cell>
          <cell r="AW2520">
            <v>0</v>
          </cell>
          <cell r="AX2520">
            <v>0</v>
          </cell>
          <cell r="AY2520">
            <v>0</v>
          </cell>
          <cell r="AZ2520">
            <v>0</v>
          </cell>
          <cell r="BA2520">
            <v>0</v>
          </cell>
          <cell r="BB2520">
            <v>0</v>
          </cell>
          <cell r="BC2520">
            <v>0</v>
          </cell>
          <cell r="BD2520">
            <v>0</v>
          </cell>
          <cell r="BE2520">
            <v>0</v>
          </cell>
          <cell r="BF2520">
            <v>0</v>
          </cell>
          <cell r="BG2520">
            <v>31807</v>
          </cell>
          <cell r="BH2520">
            <v>29</v>
          </cell>
          <cell r="BI2520">
            <v>0</v>
          </cell>
          <cell r="BJ2520">
            <v>53721</v>
          </cell>
          <cell r="BK2520" t="str">
            <v>Less than 30 yrs and equal to 30 yrs</v>
          </cell>
          <cell r="BL2520" t="str">
            <v>Married</v>
          </cell>
          <cell r="BM2520">
            <v>3</v>
          </cell>
          <cell r="BN2520" t="str">
            <v>Vill: Gokhara,PO: Baloh, Tehsil: Sadar</v>
          </cell>
          <cell r="BO2520" t="str">
            <v>Mandi</v>
          </cell>
          <cell r="BP2520" t="str">
            <v>Himachal Pradesh</v>
          </cell>
          <cell r="BQ2520">
            <v>175052</v>
          </cell>
          <cell r="BR2520" t="str">
            <v>B.Sc (Medical Lab Technology)</v>
          </cell>
          <cell r="BS2520" t="str">
            <v>M.SC (Microbiology)</v>
          </cell>
          <cell r="BT2520">
            <v>0</v>
          </cell>
          <cell r="BU2520" t="str">
            <v>United Biotech Pvt Ltd</v>
          </cell>
          <cell r="BV2520">
            <v>42065</v>
          </cell>
          <cell r="BW2520">
            <v>42064</v>
          </cell>
          <cell r="BX2520">
            <v>42065</v>
          </cell>
          <cell r="BY2520" t="str">
            <v>Personal Reason</v>
          </cell>
          <cell r="BZ2520" t="str">
            <v>Resignation</v>
          </cell>
          <cell r="CA2520">
            <v>0</v>
          </cell>
          <cell r="CB2520" t="str">
            <v>Voluntary</v>
          </cell>
          <cell r="CC2520">
            <v>0</v>
          </cell>
          <cell r="CD2520" t="str">
            <v>A+</v>
          </cell>
          <cell r="CE2520" t="str">
            <v>CJSPK2350N</v>
          </cell>
          <cell r="CF2520" t="str">
            <v>Sandeep Agarwal</v>
          </cell>
          <cell r="CG2520">
            <v>0</v>
          </cell>
        </row>
        <row r="2521">
          <cell r="B2521">
            <v>10003280</v>
          </cell>
          <cell r="C2521" t="str">
            <v>Active</v>
          </cell>
          <cell r="D2521">
            <v>9919902999</v>
          </cell>
          <cell r="E2521" t="str">
            <v>CORPORATE-FINANCE</v>
          </cell>
          <cell r="F2521" t="str">
            <v>9919900101</v>
          </cell>
          <cell r="G2521" t="str">
            <v>NA</v>
          </cell>
          <cell r="H2521" t="str">
            <v>M</v>
          </cell>
          <cell r="I2521" t="str">
            <v xml:space="preserve">Anand </v>
          </cell>
          <cell r="J2521" t="str">
            <v>Kasturi</v>
          </cell>
          <cell r="K2521" t="str">
            <v>Lakshminarayan</v>
          </cell>
          <cell r="L2521" t="str">
            <v>General Manager</v>
          </cell>
          <cell r="M2521" t="str">
            <v>Finance &amp; Accounts</v>
          </cell>
          <cell r="N2521" t="str">
            <v>Support</v>
          </cell>
          <cell r="O2521" t="str">
            <v>Treasury &amp; Banking</v>
          </cell>
          <cell r="P2521" t="str">
            <v>Finance &amp; Accounts</v>
          </cell>
          <cell r="Q2521">
            <v>0</v>
          </cell>
          <cell r="R2521" t="str">
            <v>Corporate Shared Services</v>
          </cell>
          <cell r="S2521" t="str">
            <v>SMC</v>
          </cell>
          <cell r="T2521" t="str">
            <v>EG-6</v>
          </cell>
          <cell r="U2521" t="str">
            <v>Corporate</v>
          </cell>
          <cell r="V2521" t="str">
            <v>Corporate</v>
          </cell>
          <cell r="W2521">
            <v>41795</v>
          </cell>
          <cell r="X2521">
            <v>41804</v>
          </cell>
          <cell r="Y2521">
            <v>11</v>
          </cell>
          <cell r="Z2521">
            <v>1.7028265195332384</v>
          </cell>
          <cell r="AA2521">
            <v>12.702826519533238</v>
          </cell>
          <cell r="AB2521">
            <v>0</v>
          </cell>
          <cell r="AC2521">
            <v>0</v>
          </cell>
          <cell r="AD2521">
            <v>41974</v>
          </cell>
          <cell r="AE2521">
            <v>0</v>
          </cell>
          <cell r="AF2521">
            <v>41974</v>
          </cell>
          <cell r="AG2521">
            <v>42278</v>
          </cell>
          <cell r="AH2521" t="str">
            <v>Deputy General Manager</v>
          </cell>
          <cell r="AI2521" t="str">
            <v>MMC</v>
          </cell>
          <cell r="AJ2521" t="str">
            <v>EG-5</v>
          </cell>
          <cell r="AK2521">
            <v>0</v>
          </cell>
          <cell r="AL2521">
            <v>0</v>
          </cell>
          <cell r="AM2521">
            <v>0</v>
          </cell>
          <cell r="AN2521">
            <v>0</v>
          </cell>
          <cell r="AO2521">
            <v>0</v>
          </cell>
          <cell r="AP2521">
            <v>0</v>
          </cell>
          <cell r="AQ2521">
            <v>0</v>
          </cell>
          <cell r="AR2521">
            <v>0</v>
          </cell>
          <cell r="AS2521">
            <v>0</v>
          </cell>
          <cell r="AT2521">
            <v>0</v>
          </cell>
          <cell r="AU2521">
            <v>0</v>
          </cell>
          <cell r="AV2521">
            <v>0</v>
          </cell>
          <cell r="AW2521">
            <v>0</v>
          </cell>
          <cell r="AX2521">
            <v>0</v>
          </cell>
          <cell r="AY2521">
            <v>0</v>
          </cell>
          <cell r="AZ2521">
            <v>0</v>
          </cell>
          <cell r="BA2521">
            <v>0</v>
          </cell>
          <cell r="BB2521">
            <v>0</v>
          </cell>
          <cell r="BC2521">
            <v>0</v>
          </cell>
          <cell r="BD2521">
            <v>0</v>
          </cell>
          <cell r="BE2521">
            <v>0</v>
          </cell>
          <cell r="BF2521">
            <v>0</v>
          </cell>
          <cell r="BG2521">
            <v>28250</v>
          </cell>
          <cell r="BH2521">
            <v>38</v>
          </cell>
          <cell r="BI2521">
            <v>9</v>
          </cell>
          <cell r="BJ2521">
            <v>50164</v>
          </cell>
          <cell r="BK2521" t="str">
            <v>36 - 40 yrs</v>
          </cell>
          <cell r="BL2521" t="str">
            <v>Married</v>
          </cell>
          <cell r="BM2521">
            <v>2</v>
          </cell>
          <cell r="BN2521" t="str">
            <v>Kumar Arcade, Plot No. 100, Room No. 202, Sector - 21, Nerul</v>
          </cell>
          <cell r="BO2521" t="str">
            <v>Navi Mumbai</v>
          </cell>
          <cell r="BP2521" t="str">
            <v>Maharashtra</v>
          </cell>
          <cell r="BQ2521">
            <v>400706</v>
          </cell>
          <cell r="BR2521" t="str">
            <v>B.Com</v>
          </cell>
          <cell r="BS2521" t="str">
            <v>PGDBM(Finance &amp; Marketing)</v>
          </cell>
          <cell r="BT2521">
            <v>0</v>
          </cell>
          <cell r="BU2521" t="str">
            <v>Wanbury Ltd</v>
          </cell>
          <cell r="BV2521">
            <v>0</v>
          </cell>
          <cell r="BW2521">
            <v>0</v>
          </cell>
          <cell r="BX2521">
            <v>0</v>
          </cell>
          <cell r="BY2521">
            <v>0</v>
          </cell>
          <cell r="BZ2521">
            <v>0</v>
          </cell>
          <cell r="CA2521">
            <v>0</v>
          </cell>
          <cell r="CB2521">
            <v>0</v>
          </cell>
          <cell r="CC2521">
            <v>0</v>
          </cell>
          <cell r="CD2521" t="str">
            <v>O+</v>
          </cell>
          <cell r="CE2521" t="str">
            <v>ADQPK1907M</v>
          </cell>
          <cell r="CF2521" t="str">
            <v>Gajendra Palo</v>
          </cell>
          <cell r="CG2521" t="str">
            <v>Gajendra Palo</v>
          </cell>
        </row>
        <row r="2522">
          <cell r="B2522">
            <v>10003278</v>
          </cell>
          <cell r="C2522" t="str">
            <v>Active</v>
          </cell>
          <cell r="D2522">
            <v>2011499999</v>
          </cell>
          <cell r="E2522" t="str">
            <v>BADDI-COMMON (CMB)</v>
          </cell>
          <cell r="F2522" t="str">
            <v>2011400307</v>
          </cell>
          <cell r="G2522" t="str">
            <v>NA</v>
          </cell>
          <cell r="H2522" t="str">
            <v>M</v>
          </cell>
          <cell r="I2522" t="str">
            <v xml:space="preserve">Ramadhi </v>
          </cell>
          <cell r="J2522" t="str">
            <v>Sen</v>
          </cell>
          <cell r="K2522" t="str">
            <v>Ramanuj</v>
          </cell>
          <cell r="L2522" t="str">
            <v>General Manager</v>
          </cell>
          <cell r="M2522" t="str">
            <v>Operations</v>
          </cell>
          <cell r="N2522" t="str">
            <v>Core</v>
          </cell>
          <cell r="O2522">
            <v>0</v>
          </cell>
          <cell r="P2522" t="str">
            <v>PCP Manufacturing</v>
          </cell>
          <cell r="Q2522">
            <v>0</v>
          </cell>
          <cell r="R2522" t="str">
            <v>Personal Care Products</v>
          </cell>
          <cell r="S2522" t="str">
            <v>SMC</v>
          </cell>
          <cell r="T2522" t="str">
            <v>EG-6</v>
          </cell>
          <cell r="U2522" t="str">
            <v>Baddi</v>
          </cell>
          <cell r="V2522" t="str">
            <v>Corporate</v>
          </cell>
          <cell r="W2522">
            <v>41792</v>
          </cell>
          <cell r="X2522">
            <v>41804</v>
          </cell>
          <cell r="Y2522">
            <v>24</v>
          </cell>
          <cell r="Z2522">
            <v>1.71104569761543</v>
          </cell>
          <cell r="AA2522">
            <v>25.711045697615429</v>
          </cell>
          <cell r="AB2522">
            <v>0</v>
          </cell>
          <cell r="AC2522">
            <v>0</v>
          </cell>
          <cell r="AD2522">
            <v>41974</v>
          </cell>
          <cell r="AE2522">
            <v>0</v>
          </cell>
          <cell r="AF2522">
            <v>41974</v>
          </cell>
          <cell r="AG2522">
            <v>0</v>
          </cell>
          <cell r="AH2522">
            <v>0</v>
          </cell>
          <cell r="AI2522">
            <v>0</v>
          </cell>
          <cell r="AJ2522">
            <v>0</v>
          </cell>
          <cell r="AK2522">
            <v>0</v>
          </cell>
          <cell r="AL2522">
            <v>0</v>
          </cell>
          <cell r="AM2522">
            <v>0</v>
          </cell>
          <cell r="AN2522">
            <v>0</v>
          </cell>
          <cell r="AO2522">
            <v>0</v>
          </cell>
          <cell r="AP2522">
            <v>0</v>
          </cell>
          <cell r="AQ2522">
            <v>0</v>
          </cell>
          <cell r="AR2522">
            <v>0</v>
          </cell>
          <cell r="AS2522">
            <v>0</v>
          </cell>
          <cell r="AT2522">
            <v>0</v>
          </cell>
          <cell r="AU2522">
            <v>0</v>
          </cell>
          <cell r="AV2522">
            <v>0</v>
          </cell>
          <cell r="AW2522">
            <v>0</v>
          </cell>
          <cell r="AX2522">
            <v>0</v>
          </cell>
          <cell r="AY2522">
            <v>0</v>
          </cell>
          <cell r="AZ2522">
            <v>0</v>
          </cell>
          <cell r="BA2522">
            <v>0</v>
          </cell>
          <cell r="BB2522">
            <v>0</v>
          </cell>
          <cell r="BC2522">
            <v>0</v>
          </cell>
          <cell r="BD2522">
            <v>0</v>
          </cell>
          <cell r="BE2522">
            <v>0</v>
          </cell>
          <cell r="BF2522">
            <v>0</v>
          </cell>
          <cell r="BG2522">
            <v>24117</v>
          </cell>
          <cell r="BH2522">
            <v>50</v>
          </cell>
          <cell r="BI2522">
            <v>1</v>
          </cell>
          <cell r="BJ2522">
            <v>46031</v>
          </cell>
          <cell r="BK2522" t="str">
            <v>46 - 50 yrs</v>
          </cell>
          <cell r="BL2522" t="str">
            <v>Married</v>
          </cell>
          <cell r="BM2522">
            <v>2</v>
          </cell>
          <cell r="BN2522" t="str">
            <v>119, Dum Dum Park, Kolkata</v>
          </cell>
          <cell r="BO2522" t="str">
            <v>Kolkata</v>
          </cell>
          <cell r="BP2522" t="str">
            <v>Kolkata</v>
          </cell>
          <cell r="BQ2522">
            <v>700055</v>
          </cell>
          <cell r="BR2522" t="str">
            <v>Dip in Mech Engineering</v>
          </cell>
          <cell r="BS2522">
            <v>0</v>
          </cell>
          <cell r="BT2522">
            <v>0</v>
          </cell>
          <cell r="BU2522" t="str">
            <v>Kraft Foods(Cadbury India Ltd)</v>
          </cell>
          <cell r="BV2522">
            <v>0</v>
          </cell>
          <cell r="BW2522">
            <v>0</v>
          </cell>
          <cell r="BX2522">
            <v>0</v>
          </cell>
          <cell r="BY2522">
            <v>0</v>
          </cell>
          <cell r="BZ2522">
            <v>0</v>
          </cell>
          <cell r="CA2522">
            <v>0</v>
          </cell>
          <cell r="CB2522">
            <v>0</v>
          </cell>
          <cell r="CC2522">
            <v>0</v>
          </cell>
          <cell r="CD2522" t="str">
            <v>A+</v>
          </cell>
          <cell r="CE2522" t="str">
            <v>AKXPS3803Q</v>
          </cell>
          <cell r="CF2522" t="str">
            <v>Sunil Singh</v>
          </cell>
          <cell r="CG2522" t="str">
            <v>Sunil Singh</v>
          </cell>
        </row>
        <row r="2523">
          <cell r="B2523">
            <v>10003282</v>
          </cell>
          <cell r="C2523" t="str">
            <v>Inactive</v>
          </cell>
          <cell r="D2523">
            <v>2011422999</v>
          </cell>
          <cell r="E2523" t="str">
            <v>BADDI-QUALITY</v>
          </cell>
          <cell r="F2523" t="str">
            <v>2011400308</v>
          </cell>
          <cell r="G2523" t="str">
            <v>B00691</v>
          </cell>
          <cell r="H2523" t="str">
            <v>M</v>
          </cell>
          <cell r="I2523" t="str">
            <v>Tarun</v>
          </cell>
          <cell r="J2523" t="str">
            <v>Rana</v>
          </cell>
          <cell r="K2523">
            <v>0</v>
          </cell>
          <cell r="L2523" t="str">
            <v>Chemist</v>
          </cell>
          <cell r="M2523" t="str">
            <v>Quality Control</v>
          </cell>
          <cell r="N2523" t="str">
            <v>Core</v>
          </cell>
          <cell r="O2523" t="str">
            <v>In Line Process Quality Check</v>
          </cell>
          <cell r="P2523" t="str">
            <v>PCP Manufacturing</v>
          </cell>
          <cell r="Q2523">
            <v>0</v>
          </cell>
          <cell r="R2523" t="str">
            <v>Personal Care Products</v>
          </cell>
          <cell r="S2523" t="str">
            <v>OC</v>
          </cell>
          <cell r="T2523" t="str">
            <v>S1</v>
          </cell>
          <cell r="U2523" t="str">
            <v>Baddi</v>
          </cell>
          <cell r="V2523" t="str">
            <v>Baddi</v>
          </cell>
          <cell r="W2523">
            <v>41792</v>
          </cell>
          <cell r="X2523">
            <v>41804</v>
          </cell>
          <cell r="Y2523">
            <v>2.6</v>
          </cell>
          <cell r="Z2523">
            <v>1.7110456979325224</v>
          </cell>
          <cell r="AA2523">
            <v>4.3110456979325225</v>
          </cell>
          <cell r="AB2523">
            <v>0</v>
          </cell>
          <cell r="AC2523">
            <v>0</v>
          </cell>
          <cell r="AD2523">
            <v>41974</v>
          </cell>
          <cell r="AE2523">
            <v>0</v>
          </cell>
          <cell r="AF2523">
            <v>41975</v>
          </cell>
          <cell r="AG2523">
            <v>0</v>
          </cell>
          <cell r="AH2523">
            <v>0</v>
          </cell>
          <cell r="AI2523">
            <v>0</v>
          </cell>
          <cell r="AJ2523">
            <v>0</v>
          </cell>
          <cell r="AK2523">
            <v>0</v>
          </cell>
          <cell r="AL2523">
            <v>0</v>
          </cell>
          <cell r="AM2523">
            <v>0</v>
          </cell>
          <cell r="AN2523">
            <v>0</v>
          </cell>
          <cell r="AO2523">
            <v>0</v>
          </cell>
          <cell r="AP2523">
            <v>0</v>
          </cell>
          <cell r="AQ2523">
            <v>0</v>
          </cell>
          <cell r="AR2523">
            <v>0</v>
          </cell>
          <cell r="AS2523">
            <v>0</v>
          </cell>
          <cell r="AT2523">
            <v>0</v>
          </cell>
          <cell r="AU2523">
            <v>0</v>
          </cell>
          <cell r="AV2523">
            <v>0</v>
          </cell>
          <cell r="AW2523">
            <v>0</v>
          </cell>
          <cell r="AX2523">
            <v>0</v>
          </cell>
          <cell r="AY2523">
            <v>0</v>
          </cell>
          <cell r="AZ2523">
            <v>0</v>
          </cell>
          <cell r="BA2523">
            <v>0</v>
          </cell>
          <cell r="BB2523">
            <v>0</v>
          </cell>
          <cell r="BC2523">
            <v>0</v>
          </cell>
          <cell r="BD2523">
            <v>0</v>
          </cell>
          <cell r="BE2523">
            <v>0</v>
          </cell>
          <cell r="BF2523">
            <v>0</v>
          </cell>
          <cell r="BG2523">
            <v>32101</v>
          </cell>
          <cell r="BH2523">
            <v>28</v>
          </cell>
          <cell r="BI2523">
            <v>2</v>
          </cell>
          <cell r="BJ2523">
            <v>54015</v>
          </cell>
          <cell r="BK2523" t="str">
            <v>Less than and equal to 30 yrs</v>
          </cell>
          <cell r="BL2523" t="str">
            <v>Unmarried</v>
          </cell>
          <cell r="BM2523">
            <v>3</v>
          </cell>
          <cell r="BN2523" t="str">
            <v>VPO- Pragpur, Tehsil- Dehra</v>
          </cell>
          <cell r="BO2523" t="str">
            <v>Kangra</v>
          </cell>
          <cell r="BP2523" t="str">
            <v>Himachal Pradesh</v>
          </cell>
          <cell r="BQ2523">
            <v>177107</v>
          </cell>
          <cell r="BR2523" t="str">
            <v>B.Sc</v>
          </cell>
          <cell r="BS2523" t="str">
            <v>M.Sc (Chemistry)</v>
          </cell>
          <cell r="BT2523">
            <v>0</v>
          </cell>
          <cell r="BU2523" t="str">
            <v>Sarvotham care</v>
          </cell>
          <cell r="BV2523">
            <v>42349</v>
          </cell>
          <cell r="BW2523">
            <v>42339</v>
          </cell>
          <cell r="BX2523">
            <v>42348</v>
          </cell>
          <cell r="BY2523" t="str">
            <v>Carrer Advancement</v>
          </cell>
          <cell r="BZ2523">
            <v>0</v>
          </cell>
          <cell r="CA2523">
            <v>0</v>
          </cell>
          <cell r="CB2523" t="str">
            <v>Voluntary</v>
          </cell>
          <cell r="CC2523">
            <v>0</v>
          </cell>
          <cell r="CD2523" t="str">
            <v>A+</v>
          </cell>
          <cell r="CE2523" t="str">
            <v>BVBPR8917G</v>
          </cell>
          <cell r="CF2523" t="str">
            <v>Sandeep Agarwal</v>
          </cell>
          <cell r="CG2523" t="str">
            <v>Sandeep Agarwal</v>
          </cell>
        </row>
        <row r="2524">
          <cell r="B2524">
            <v>10003264</v>
          </cell>
          <cell r="C2524" t="str">
            <v>Active</v>
          </cell>
          <cell r="D2524">
            <v>2011418160</v>
          </cell>
          <cell r="E2524" t="str">
            <v>BADDI - SOAP FINISHING</v>
          </cell>
          <cell r="F2524" t="str">
            <v>2011400304</v>
          </cell>
          <cell r="G2524" t="str">
            <v>B00687</v>
          </cell>
          <cell r="H2524" t="str">
            <v>M</v>
          </cell>
          <cell r="I2524" t="str">
            <v>Ravi</v>
          </cell>
          <cell r="J2524" t="str">
            <v>Dutt</v>
          </cell>
          <cell r="K2524">
            <v>0</v>
          </cell>
          <cell r="L2524" t="str">
            <v>Operator</v>
          </cell>
          <cell r="M2524" t="str">
            <v>Production</v>
          </cell>
          <cell r="N2524" t="str">
            <v>Core</v>
          </cell>
          <cell r="O2524" t="str">
            <v xml:space="preserve">Finished Soap  </v>
          </cell>
          <cell r="P2524" t="str">
            <v>PCP Manufacturing</v>
          </cell>
          <cell r="Q2524">
            <v>0</v>
          </cell>
          <cell r="R2524" t="str">
            <v>Personal Care Products</v>
          </cell>
          <cell r="S2524" t="str">
            <v>Associate</v>
          </cell>
          <cell r="T2524" t="str">
            <v>A1</v>
          </cell>
          <cell r="U2524" t="str">
            <v>Baddi</v>
          </cell>
          <cell r="V2524" t="str">
            <v>Baddi</v>
          </cell>
          <cell r="W2524">
            <v>41778</v>
          </cell>
          <cell r="X2524">
            <v>41773</v>
          </cell>
          <cell r="Y2524">
            <v>0</v>
          </cell>
          <cell r="Z2524">
            <v>1.7494018623160839</v>
          </cell>
          <cell r="AA2524">
            <v>1.7494018623160839</v>
          </cell>
          <cell r="AB2524">
            <v>0</v>
          </cell>
          <cell r="AC2524">
            <v>0</v>
          </cell>
          <cell r="AD2524">
            <v>42326</v>
          </cell>
          <cell r="AE2524">
            <v>0</v>
          </cell>
          <cell r="AF2524">
            <v>42419</v>
          </cell>
          <cell r="AG2524">
            <v>0</v>
          </cell>
          <cell r="AH2524">
            <v>0</v>
          </cell>
          <cell r="AI2524">
            <v>0</v>
          </cell>
          <cell r="AJ2524">
            <v>0</v>
          </cell>
          <cell r="AK2524">
            <v>0</v>
          </cell>
          <cell r="AL2524">
            <v>0</v>
          </cell>
          <cell r="AM2524">
            <v>0</v>
          </cell>
          <cell r="AN2524">
            <v>0</v>
          </cell>
          <cell r="AO2524">
            <v>0</v>
          </cell>
          <cell r="AP2524">
            <v>0</v>
          </cell>
          <cell r="AQ2524">
            <v>0</v>
          </cell>
          <cell r="AR2524" t="str">
            <v>Trainee</v>
          </cell>
          <cell r="AS2524">
            <v>0</v>
          </cell>
          <cell r="AT2524">
            <v>0</v>
          </cell>
          <cell r="AU2524">
            <v>0</v>
          </cell>
          <cell r="AV2524">
            <v>0</v>
          </cell>
          <cell r="AW2524">
            <v>0</v>
          </cell>
          <cell r="AX2524">
            <v>0</v>
          </cell>
          <cell r="AY2524">
            <v>0</v>
          </cell>
          <cell r="AZ2524">
            <v>0</v>
          </cell>
          <cell r="BA2524">
            <v>0</v>
          </cell>
          <cell r="BB2524">
            <v>0</v>
          </cell>
          <cell r="BC2524">
            <v>0</v>
          </cell>
          <cell r="BD2524">
            <v>0</v>
          </cell>
          <cell r="BE2524">
            <v>0</v>
          </cell>
          <cell r="BF2524">
            <v>0</v>
          </cell>
          <cell r="BG2524">
            <v>32658</v>
          </cell>
          <cell r="BH2524">
            <v>26</v>
          </cell>
          <cell r="BI2524">
            <v>8</v>
          </cell>
          <cell r="BJ2524">
            <v>54572</v>
          </cell>
          <cell r="BK2524" t="str">
            <v>Less than and equal to 30 yrs</v>
          </cell>
          <cell r="BL2524" t="str">
            <v>Unmarried</v>
          </cell>
          <cell r="BM2524">
            <v>3</v>
          </cell>
          <cell r="BN2524" t="str">
            <v>Viil: Kohla Sagwal, PO: Jawala Mukhi</v>
          </cell>
          <cell r="BO2524" t="str">
            <v>Kangra</v>
          </cell>
          <cell r="BP2524" t="str">
            <v>Himachal Pradesh</v>
          </cell>
          <cell r="BQ2524">
            <v>176031</v>
          </cell>
          <cell r="BR2524" t="str">
            <v>12th</v>
          </cell>
          <cell r="BS2524">
            <v>0</v>
          </cell>
          <cell r="BT2524" t="str">
            <v>ITI RAC</v>
          </cell>
          <cell r="BU2524" t="str">
            <v>Fresher</v>
          </cell>
          <cell r="BV2524">
            <v>0</v>
          </cell>
          <cell r="BW2524">
            <v>0</v>
          </cell>
          <cell r="BX2524">
            <v>0</v>
          </cell>
          <cell r="BY2524">
            <v>0</v>
          </cell>
          <cell r="BZ2524">
            <v>0</v>
          </cell>
          <cell r="CA2524">
            <v>0</v>
          </cell>
          <cell r="CB2524">
            <v>0</v>
          </cell>
          <cell r="CC2524">
            <v>0</v>
          </cell>
          <cell r="CD2524" t="str">
            <v>A+</v>
          </cell>
          <cell r="CE2524" t="str">
            <v>BZXPD7246Q</v>
          </cell>
          <cell r="CF2524" t="str">
            <v>Naresh Patel</v>
          </cell>
          <cell r="CG2524" t="str">
            <v>Naresh Patel</v>
          </cell>
        </row>
        <row r="2525">
          <cell r="B2525">
            <v>10000881</v>
          </cell>
          <cell r="C2525" t="str">
            <v>Inactive</v>
          </cell>
          <cell r="D2525">
            <v>0</v>
          </cell>
          <cell r="E2525">
            <v>0</v>
          </cell>
          <cell r="F2525" t="str">
            <v>2011400052</v>
          </cell>
          <cell r="G2525" t="str">
            <v>B00075</v>
          </cell>
          <cell r="H2525" t="str">
            <v>M</v>
          </cell>
          <cell r="I2525" t="str">
            <v xml:space="preserve">Ripan Kumar </v>
          </cell>
          <cell r="J2525" t="str">
            <v>Kaundal</v>
          </cell>
          <cell r="K2525" t="str">
            <v>Pyare Lal</v>
          </cell>
          <cell r="L2525" t="str">
            <v>Senior Operator</v>
          </cell>
          <cell r="M2525" t="str">
            <v>Production</v>
          </cell>
          <cell r="N2525">
            <v>0</v>
          </cell>
          <cell r="O2525" t="str">
            <v>Finished Soap</v>
          </cell>
          <cell r="P2525" t="str">
            <v>PCP Manufacturing</v>
          </cell>
          <cell r="Q2525">
            <v>0</v>
          </cell>
          <cell r="R2525" t="str">
            <v>Personal Care Products</v>
          </cell>
          <cell r="S2525" t="str">
            <v>Associate</v>
          </cell>
          <cell r="T2525" t="str">
            <v>A2</v>
          </cell>
          <cell r="U2525" t="str">
            <v>Baddi</v>
          </cell>
          <cell r="V2525" t="str">
            <v>Baddi</v>
          </cell>
          <cell r="W2525">
            <v>39518</v>
          </cell>
          <cell r="X2525" t="str">
            <v>Before 1 April 2010</v>
          </cell>
          <cell r="Y2525">
            <v>0</v>
          </cell>
          <cell r="Z2525">
            <v>7.9411826839168</v>
          </cell>
          <cell r="AA2525">
            <v>7.9411826839168</v>
          </cell>
          <cell r="AB2525">
            <v>0</v>
          </cell>
          <cell r="AC2525">
            <v>0</v>
          </cell>
          <cell r="AD2525">
            <v>39701</v>
          </cell>
          <cell r="AE2525">
            <v>0</v>
          </cell>
          <cell r="AF2525">
            <v>40067</v>
          </cell>
          <cell r="AG2525">
            <v>0</v>
          </cell>
          <cell r="AH2525">
            <v>0</v>
          </cell>
          <cell r="AI2525">
            <v>0</v>
          </cell>
          <cell r="AJ2525">
            <v>0</v>
          </cell>
          <cell r="AK2525">
            <v>0</v>
          </cell>
          <cell r="AL2525">
            <v>0</v>
          </cell>
          <cell r="AM2525">
            <v>0</v>
          </cell>
          <cell r="AN2525">
            <v>0</v>
          </cell>
          <cell r="AO2525">
            <v>41730</v>
          </cell>
          <cell r="AP2525" t="str">
            <v>Operator</v>
          </cell>
          <cell r="AQ2525" t="str">
            <v>Associate</v>
          </cell>
          <cell r="AR2525">
            <v>0</v>
          </cell>
          <cell r="AS2525">
            <v>0</v>
          </cell>
          <cell r="AT2525">
            <v>0</v>
          </cell>
          <cell r="AU2525">
            <v>0</v>
          </cell>
          <cell r="AV2525">
            <v>0</v>
          </cell>
          <cell r="AW2525">
            <v>0</v>
          </cell>
          <cell r="AX2525">
            <v>0</v>
          </cell>
          <cell r="AY2525">
            <v>0</v>
          </cell>
          <cell r="AZ2525">
            <v>0</v>
          </cell>
          <cell r="BA2525">
            <v>0</v>
          </cell>
          <cell r="BB2525">
            <v>0</v>
          </cell>
          <cell r="BC2525">
            <v>0</v>
          </cell>
          <cell r="BD2525">
            <v>0</v>
          </cell>
          <cell r="BE2525">
            <v>0</v>
          </cell>
          <cell r="BF2525">
            <v>0</v>
          </cell>
          <cell r="BG2525">
            <v>31888</v>
          </cell>
          <cell r="BH2525">
            <v>28</v>
          </cell>
          <cell r="BI2525">
            <v>9</v>
          </cell>
          <cell r="BJ2525">
            <v>53802</v>
          </cell>
          <cell r="BK2525" t="str">
            <v>Less than 30 yrs and equal to 30 yrs</v>
          </cell>
          <cell r="BL2525" t="str">
            <v>Unmarried</v>
          </cell>
          <cell r="BM2525">
            <v>0</v>
          </cell>
          <cell r="BN2525" t="str">
            <v>VPO. Salol, Teh. &amp; Distt. Kangra</v>
          </cell>
          <cell r="BO2525" t="str">
            <v>Kangra</v>
          </cell>
          <cell r="BP2525" t="str">
            <v>Himachal Pradesh</v>
          </cell>
          <cell r="BQ2525">
            <v>176214</v>
          </cell>
          <cell r="BR2525" t="str">
            <v>H.S.C</v>
          </cell>
          <cell r="BS2525">
            <v>0</v>
          </cell>
          <cell r="BT2525" t="str">
            <v>ITI</v>
          </cell>
          <cell r="BU2525" t="str">
            <v/>
          </cell>
          <cell r="BV2525">
            <v>42060</v>
          </cell>
          <cell r="BW2525">
            <v>42036</v>
          </cell>
          <cell r="BX2525">
            <v>42051</v>
          </cell>
          <cell r="BY2525" t="str">
            <v>Personal Reason</v>
          </cell>
          <cell r="BZ2525" t="str">
            <v>Resignation</v>
          </cell>
          <cell r="CA2525">
            <v>0</v>
          </cell>
          <cell r="CB2525" t="str">
            <v>Voluntary</v>
          </cell>
          <cell r="CC2525">
            <v>0</v>
          </cell>
          <cell r="CD2525" t="str">
            <v>A+</v>
          </cell>
          <cell r="CE2525" t="str">
            <v>DAVPK6287F</v>
          </cell>
          <cell r="CF2525" t="e">
            <v>#N/A</v>
          </cell>
          <cell r="CG2525">
            <v>0</v>
          </cell>
        </row>
        <row r="2526">
          <cell r="B2526">
            <v>10003266</v>
          </cell>
          <cell r="C2526" t="str">
            <v>Inactive</v>
          </cell>
          <cell r="D2526">
            <v>0</v>
          </cell>
          <cell r="E2526">
            <v>0</v>
          </cell>
          <cell r="F2526" t="e">
            <v>#N/A</v>
          </cell>
          <cell r="G2526" t="str">
            <v>B00689</v>
          </cell>
          <cell r="H2526" t="str">
            <v>M</v>
          </cell>
          <cell r="I2526" t="str">
            <v>Bharat</v>
          </cell>
          <cell r="J2526" t="str">
            <v>Bhushan</v>
          </cell>
          <cell r="K2526">
            <v>0</v>
          </cell>
          <cell r="L2526" t="str">
            <v>Operator</v>
          </cell>
          <cell r="M2526" t="str">
            <v>Production</v>
          </cell>
          <cell r="N2526">
            <v>0</v>
          </cell>
          <cell r="O2526" t="str">
            <v xml:space="preserve">Finished Soap  </v>
          </cell>
          <cell r="P2526" t="str">
            <v>PCP Manufacturing</v>
          </cell>
          <cell r="Q2526">
            <v>0</v>
          </cell>
          <cell r="R2526" t="str">
            <v>Personal Care Products</v>
          </cell>
          <cell r="S2526" t="str">
            <v>Associate</v>
          </cell>
          <cell r="T2526" t="str">
            <v>A1</v>
          </cell>
          <cell r="U2526" t="str">
            <v>Baddi</v>
          </cell>
          <cell r="V2526" t="str">
            <v>Baddi</v>
          </cell>
          <cell r="W2526">
            <v>41778</v>
          </cell>
          <cell r="X2526">
            <v>41773</v>
          </cell>
          <cell r="Y2526">
            <v>8</v>
          </cell>
          <cell r="Z2526">
            <v>1.7494018619989917</v>
          </cell>
          <cell r="AA2526">
            <v>0.1</v>
          </cell>
          <cell r="AB2526">
            <v>0</v>
          </cell>
          <cell r="AC2526">
            <v>0</v>
          </cell>
          <cell r="AD2526">
            <v>41961</v>
          </cell>
          <cell r="AE2526">
            <v>0</v>
          </cell>
          <cell r="AF2526">
            <v>0</v>
          </cell>
          <cell r="AG2526">
            <v>0</v>
          </cell>
          <cell r="AH2526">
            <v>0</v>
          </cell>
          <cell r="AI2526">
            <v>0</v>
          </cell>
          <cell r="AJ2526">
            <v>0</v>
          </cell>
          <cell r="AK2526">
            <v>0</v>
          </cell>
          <cell r="AL2526">
            <v>0</v>
          </cell>
          <cell r="AM2526">
            <v>0</v>
          </cell>
          <cell r="AN2526">
            <v>0</v>
          </cell>
          <cell r="AO2526">
            <v>0</v>
          </cell>
          <cell r="AP2526">
            <v>0</v>
          </cell>
          <cell r="AQ2526">
            <v>0</v>
          </cell>
          <cell r="AR2526">
            <v>0</v>
          </cell>
          <cell r="AS2526">
            <v>0</v>
          </cell>
          <cell r="AT2526">
            <v>0</v>
          </cell>
          <cell r="AU2526">
            <v>0</v>
          </cell>
          <cell r="AV2526">
            <v>0</v>
          </cell>
          <cell r="AW2526">
            <v>0</v>
          </cell>
          <cell r="AX2526">
            <v>0</v>
          </cell>
          <cell r="AY2526">
            <v>0</v>
          </cell>
          <cell r="AZ2526">
            <v>0</v>
          </cell>
          <cell r="BA2526">
            <v>0</v>
          </cell>
          <cell r="BB2526">
            <v>0</v>
          </cell>
          <cell r="BC2526">
            <v>0</v>
          </cell>
          <cell r="BD2526">
            <v>0</v>
          </cell>
          <cell r="BE2526">
            <v>0</v>
          </cell>
          <cell r="BF2526">
            <v>0</v>
          </cell>
          <cell r="BG2526">
            <v>30084</v>
          </cell>
          <cell r="BH2526">
            <v>32</v>
          </cell>
          <cell r="BI2526">
            <v>2</v>
          </cell>
          <cell r="BJ2526">
            <v>51998</v>
          </cell>
          <cell r="BK2526">
            <v>0</v>
          </cell>
          <cell r="BL2526" t="str">
            <v>Married</v>
          </cell>
          <cell r="BM2526">
            <v>3</v>
          </cell>
          <cell r="BN2526" t="str">
            <v>Tangra Hansua, Near Bal Bharti School</v>
          </cell>
          <cell r="BO2526" t="str">
            <v>Kalka</v>
          </cell>
          <cell r="BP2526" t="str">
            <v>Haryana</v>
          </cell>
          <cell r="BQ2526">
            <v>133302</v>
          </cell>
          <cell r="BR2526" t="str">
            <v>B.A</v>
          </cell>
          <cell r="BS2526">
            <v>0</v>
          </cell>
          <cell r="BT2526" t="str">
            <v>ITI Electrician</v>
          </cell>
          <cell r="BU2526" t="str">
            <v>Ms. M.S.Services Pvt Ltd</v>
          </cell>
          <cell r="BV2526">
            <v>41831</v>
          </cell>
          <cell r="BW2526">
            <v>41821</v>
          </cell>
          <cell r="BX2526">
            <v>41831</v>
          </cell>
          <cell r="BY2526" t="str">
            <v>Personal Reason</v>
          </cell>
          <cell r="BZ2526" t="str">
            <v>Resignation</v>
          </cell>
          <cell r="CA2526">
            <v>0</v>
          </cell>
          <cell r="CB2526" t="str">
            <v>Voluntary</v>
          </cell>
          <cell r="CC2526">
            <v>0</v>
          </cell>
          <cell r="CD2526">
            <v>0</v>
          </cell>
          <cell r="CE2526">
            <v>0</v>
          </cell>
          <cell r="CF2526">
            <v>0</v>
          </cell>
          <cell r="CG2526">
            <v>0</v>
          </cell>
        </row>
        <row r="2527">
          <cell r="B2527">
            <v>10002046</v>
          </cell>
          <cell r="C2527" t="str">
            <v>Inactive</v>
          </cell>
          <cell r="D2527">
            <v>0</v>
          </cell>
          <cell r="E2527">
            <v>0</v>
          </cell>
          <cell r="F2527" t="str">
            <v>2011400164</v>
          </cell>
          <cell r="G2527" t="str">
            <v>B00403</v>
          </cell>
          <cell r="H2527" t="str">
            <v>M</v>
          </cell>
          <cell r="I2527" t="str">
            <v xml:space="preserve">Ankush </v>
          </cell>
          <cell r="J2527" t="str">
            <v/>
          </cell>
          <cell r="K2527" t="str">
            <v>Dogra</v>
          </cell>
          <cell r="L2527" t="str">
            <v>Operator</v>
          </cell>
          <cell r="M2527" t="str">
            <v>Production</v>
          </cell>
          <cell r="N2527">
            <v>0</v>
          </cell>
          <cell r="O2527" t="str">
            <v>Talcum Powder</v>
          </cell>
          <cell r="P2527" t="str">
            <v>PCP Manufacturing</v>
          </cell>
          <cell r="Q2527">
            <v>0</v>
          </cell>
          <cell r="R2527" t="str">
            <v>Personal Care Products</v>
          </cell>
          <cell r="S2527" t="str">
            <v>Associate</v>
          </cell>
          <cell r="T2527" t="str">
            <v>A1</v>
          </cell>
          <cell r="U2527" t="str">
            <v>Baddi</v>
          </cell>
          <cell r="V2527" t="str">
            <v>Baddi</v>
          </cell>
          <cell r="W2527">
            <v>40600</v>
          </cell>
          <cell r="X2527">
            <v>40575</v>
          </cell>
          <cell r="Y2527">
            <v>0</v>
          </cell>
          <cell r="Z2527">
            <v>4.976799122590057</v>
          </cell>
          <cell r="AA2527">
            <v>4.976799122590057</v>
          </cell>
          <cell r="AB2527">
            <v>40964</v>
          </cell>
          <cell r="AC2527">
            <v>40964</v>
          </cell>
          <cell r="AD2527">
            <v>41145</v>
          </cell>
          <cell r="AE2527">
            <v>0</v>
          </cell>
          <cell r="AF2527">
            <v>41146</v>
          </cell>
          <cell r="AG2527">
            <v>0</v>
          </cell>
          <cell r="AH2527">
            <v>0</v>
          </cell>
          <cell r="AI2527">
            <v>0</v>
          </cell>
          <cell r="AJ2527">
            <v>0</v>
          </cell>
          <cell r="AK2527">
            <v>0</v>
          </cell>
          <cell r="AL2527">
            <v>0</v>
          </cell>
          <cell r="AM2527">
            <v>0</v>
          </cell>
          <cell r="AN2527">
            <v>0</v>
          </cell>
          <cell r="AO2527">
            <v>0</v>
          </cell>
          <cell r="AP2527">
            <v>0</v>
          </cell>
          <cell r="AQ2527">
            <v>0</v>
          </cell>
          <cell r="AR2527">
            <v>0</v>
          </cell>
          <cell r="AS2527">
            <v>0</v>
          </cell>
          <cell r="AT2527">
            <v>0</v>
          </cell>
          <cell r="AU2527">
            <v>0</v>
          </cell>
          <cell r="AV2527">
            <v>0</v>
          </cell>
          <cell r="AW2527">
            <v>0</v>
          </cell>
          <cell r="AX2527">
            <v>0</v>
          </cell>
          <cell r="AY2527">
            <v>0</v>
          </cell>
          <cell r="AZ2527">
            <v>0</v>
          </cell>
          <cell r="BA2527">
            <v>0</v>
          </cell>
          <cell r="BB2527">
            <v>0</v>
          </cell>
          <cell r="BC2527">
            <v>0</v>
          </cell>
          <cell r="BD2527">
            <v>0</v>
          </cell>
          <cell r="BE2527">
            <v>0</v>
          </cell>
          <cell r="BF2527">
            <v>0</v>
          </cell>
          <cell r="BG2527">
            <v>33322</v>
          </cell>
          <cell r="BH2527">
            <v>24</v>
          </cell>
          <cell r="BI2527">
            <v>10</v>
          </cell>
          <cell r="BJ2527">
            <v>55236</v>
          </cell>
          <cell r="BK2527" t="str">
            <v>Less than 30 yrs and equal to 30 yrs</v>
          </cell>
          <cell r="BL2527" t="str">
            <v>Unmarried</v>
          </cell>
          <cell r="BM2527">
            <v>0</v>
          </cell>
          <cell r="BN2527" t="str">
            <v>Guwardu Guwardu</v>
          </cell>
          <cell r="BO2527" t="str">
            <v>Hamirpur</v>
          </cell>
          <cell r="BP2527" t="str">
            <v>Himachal Pradesh</v>
          </cell>
          <cell r="BQ2527">
            <v>177023</v>
          </cell>
          <cell r="BR2527">
            <v>0</v>
          </cell>
          <cell r="BS2527">
            <v>0</v>
          </cell>
          <cell r="BT2527" t="str">
            <v>ITI</v>
          </cell>
          <cell r="BU2527" t="str">
            <v/>
          </cell>
          <cell r="BV2527">
            <v>42040</v>
          </cell>
          <cell r="BW2527">
            <v>42036</v>
          </cell>
          <cell r="BX2527">
            <v>42009</v>
          </cell>
          <cell r="BY2527" t="str">
            <v>Personal Reason</v>
          </cell>
          <cell r="BZ2527" t="str">
            <v>Resignation</v>
          </cell>
          <cell r="CA2527">
            <v>0</v>
          </cell>
          <cell r="CB2527" t="str">
            <v>Voluntary</v>
          </cell>
          <cell r="CC2527">
            <v>0</v>
          </cell>
          <cell r="CD2527" t="str">
            <v>B+</v>
          </cell>
          <cell r="CE2527" t="str">
            <v>BSWPD6511Q</v>
          </cell>
          <cell r="CF2527">
            <v>0</v>
          </cell>
          <cell r="CG2527">
            <v>0</v>
          </cell>
        </row>
        <row r="2528">
          <cell r="B2528">
            <v>10003263</v>
          </cell>
          <cell r="C2528" t="str">
            <v>Active</v>
          </cell>
          <cell r="D2528">
            <v>2011417999</v>
          </cell>
          <cell r="E2528" t="str">
            <v>BADDI-MAINTENANCE</v>
          </cell>
          <cell r="F2528" t="str">
            <v>2011400303</v>
          </cell>
          <cell r="G2528" t="str">
            <v>B00686</v>
          </cell>
          <cell r="H2528" t="str">
            <v>M</v>
          </cell>
          <cell r="I2528" t="str">
            <v>Sohan</v>
          </cell>
          <cell r="J2528" t="str">
            <v>Lal</v>
          </cell>
          <cell r="K2528">
            <v>0</v>
          </cell>
          <cell r="L2528" t="str">
            <v>Technician</v>
          </cell>
          <cell r="M2528" t="str">
            <v>Engineering Services</v>
          </cell>
          <cell r="N2528" t="str">
            <v>Core</v>
          </cell>
          <cell r="O2528" t="str">
            <v xml:space="preserve">Mechanical  </v>
          </cell>
          <cell r="P2528" t="str">
            <v>PCP Manufacturing</v>
          </cell>
          <cell r="Q2528">
            <v>0</v>
          </cell>
          <cell r="R2528" t="str">
            <v>Personal Care Products</v>
          </cell>
          <cell r="S2528" t="str">
            <v>Associate</v>
          </cell>
          <cell r="T2528" t="str">
            <v>A1</v>
          </cell>
          <cell r="U2528" t="str">
            <v>Baddi</v>
          </cell>
          <cell r="V2528" t="str">
            <v>Baddi</v>
          </cell>
          <cell r="W2528">
            <v>41774</v>
          </cell>
          <cell r="X2528">
            <v>41773</v>
          </cell>
          <cell r="Y2528">
            <v>7</v>
          </cell>
          <cell r="Z2528">
            <v>1.7603607664256731</v>
          </cell>
          <cell r="AA2528">
            <v>8.7603607664256735</v>
          </cell>
          <cell r="AB2528">
            <v>0</v>
          </cell>
          <cell r="AC2528">
            <v>0</v>
          </cell>
          <cell r="AD2528">
            <v>41957</v>
          </cell>
          <cell r="AE2528">
            <v>0</v>
          </cell>
          <cell r="AF2528">
            <v>41957</v>
          </cell>
          <cell r="AG2528">
            <v>0</v>
          </cell>
          <cell r="AH2528">
            <v>0</v>
          </cell>
          <cell r="AI2528">
            <v>0</v>
          </cell>
          <cell r="AJ2528">
            <v>0</v>
          </cell>
          <cell r="AK2528">
            <v>0</v>
          </cell>
          <cell r="AL2528">
            <v>0</v>
          </cell>
          <cell r="AM2528">
            <v>0</v>
          </cell>
          <cell r="AN2528">
            <v>0</v>
          </cell>
          <cell r="AO2528">
            <v>0</v>
          </cell>
          <cell r="AP2528">
            <v>0</v>
          </cell>
          <cell r="AQ2528">
            <v>0</v>
          </cell>
          <cell r="AR2528">
            <v>0</v>
          </cell>
          <cell r="AS2528">
            <v>0</v>
          </cell>
          <cell r="AT2528">
            <v>0</v>
          </cell>
          <cell r="AU2528">
            <v>0</v>
          </cell>
          <cell r="AV2528">
            <v>0</v>
          </cell>
          <cell r="AW2528">
            <v>0</v>
          </cell>
          <cell r="AX2528">
            <v>0</v>
          </cell>
          <cell r="AY2528">
            <v>0</v>
          </cell>
          <cell r="AZ2528">
            <v>0</v>
          </cell>
          <cell r="BA2528">
            <v>0</v>
          </cell>
          <cell r="BB2528">
            <v>0</v>
          </cell>
          <cell r="BC2528">
            <v>0</v>
          </cell>
          <cell r="BD2528">
            <v>0</v>
          </cell>
          <cell r="BE2528">
            <v>0</v>
          </cell>
          <cell r="BF2528">
            <v>0</v>
          </cell>
          <cell r="BG2528">
            <v>30797</v>
          </cell>
          <cell r="BH2528">
            <v>31</v>
          </cell>
          <cell r="BI2528">
            <v>9</v>
          </cell>
          <cell r="BJ2528">
            <v>52711</v>
          </cell>
          <cell r="BK2528" t="str">
            <v>31 - 35 yrs</v>
          </cell>
          <cell r="BL2528" t="str">
            <v>Married</v>
          </cell>
          <cell r="BM2528">
            <v>5</v>
          </cell>
          <cell r="BN2528" t="str">
            <v>Vill; Sangar Pur, PO: Sukhsal</v>
          </cell>
          <cell r="BO2528" t="str">
            <v>Nagal</v>
          </cell>
          <cell r="BP2528" t="str">
            <v>Punjab</v>
          </cell>
          <cell r="BQ2528">
            <v>140126</v>
          </cell>
          <cell r="BR2528" t="str">
            <v>10th</v>
          </cell>
          <cell r="BS2528">
            <v>0</v>
          </cell>
          <cell r="BT2528" t="str">
            <v>ITI Fitter</v>
          </cell>
          <cell r="BU2528" t="str">
            <v>Alliance Limited</v>
          </cell>
          <cell r="BV2528">
            <v>0</v>
          </cell>
          <cell r="BW2528">
            <v>0</v>
          </cell>
          <cell r="BX2528">
            <v>0</v>
          </cell>
          <cell r="BY2528">
            <v>0</v>
          </cell>
          <cell r="BZ2528">
            <v>0</v>
          </cell>
          <cell r="CA2528">
            <v>0</v>
          </cell>
          <cell r="CB2528">
            <v>0</v>
          </cell>
          <cell r="CC2528">
            <v>0</v>
          </cell>
          <cell r="CD2528" t="str">
            <v>B+</v>
          </cell>
          <cell r="CE2528" t="str">
            <v>AMFPL7233H</v>
          </cell>
          <cell r="CF2528" t="str">
            <v>Raphel M</v>
          </cell>
          <cell r="CG2528" t="str">
            <v>Raphel M</v>
          </cell>
        </row>
        <row r="2529">
          <cell r="B2529">
            <v>10003262</v>
          </cell>
          <cell r="C2529" t="str">
            <v>Inactive</v>
          </cell>
          <cell r="D2529">
            <v>0</v>
          </cell>
          <cell r="E2529">
            <v>0</v>
          </cell>
          <cell r="F2529" t="e">
            <v>#N/A</v>
          </cell>
          <cell r="G2529" t="str">
            <v>B00685</v>
          </cell>
          <cell r="H2529" t="str">
            <v>M</v>
          </cell>
          <cell r="I2529" t="str">
            <v>Yash Pal</v>
          </cell>
          <cell r="J2529" t="str">
            <v>Singh</v>
          </cell>
          <cell r="K2529">
            <v>0</v>
          </cell>
          <cell r="L2529" t="str">
            <v>Trainee</v>
          </cell>
          <cell r="M2529" t="str">
            <v>Production</v>
          </cell>
          <cell r="N2529">
            <v>0</v>
          </cell>
          <cell r="O2529" t="str">
            <v xml:space="preserve">Finished Soap  </v>
          </cell>
          <cell r="P2529" t="str">
            <v>PCP Manufacturing</v>
          </cell>
          <cell r="Q2529">
            <v>0</v>
          </cell>
          <cell r="R2529" t="str">
            <v>Personal Care Products</v>
          </cell>
          <cell r="S2529" t="str">
            <v>Trainee</v>
          </cell>
          <cell r="T2529" t="str">
            <v>T1</v>
          </cell>
          <cell r="U2529" t="str">
            <v>Baddi</v>
          </cell>
          <cell r="V2529" t="str">
            <v>Baddi</v>
          </cell>
          <cell r="W2529">
            <v>41773</v>
          </cell>
          <cell r="X2529">
            <v>41773</v>
          </cell>
          <cell r="Y2529">
            <v>0</v>
          </cell>
          <cell r="Z2529">
            <v>1.7631004921359781</v>
          </cell>
          <cell r="AA2529">
            <v>0</v>
          </cell>
          <cell r="AB2529">
            <v>0</v>
          </cell>
          <cell r="AC2529">
            <v>0</v>
          </cell>
          <cell r="AD2529">
            <v>42321</v>
          </cell>
          <cell r="AE2529">
            <v>0</v>
          </cell>
          <cell r="AF2529">
            <v>0</v>
          </cell>
          <cell r="AG2529">
            <v>0</v>
          </cell>
          <cell r="AH2529">
            <v>0</v>
          </cell>
          <cell r="AI2529">
            <v>0</v>
          </cell>
          <cell r="AJ2529">
            <v>0</v>
          </cell>
          <cell r="AK2529">
            <v>0</v>
          </cell>
          <cell r="AL2529">
            <v>0</v>
          </cell>
          <cell r="AM2529">
            <v>0</v>
          </cell>
          <cell r="AN2529">
            <v>0</v>
          </cell>
          <cell r="AO2529">
            <v>0</v>
          </cell>
          <cell r="AP2529">
            <v>0</v>
          </cell>
          <cell r="AQ2529">
            <v>0</v>
          </cell>
          <cell r="AR2529">
            <v>0</v>
          </cell>
          <cell r="AS2529">
            <v>0</v>
          </cell>
          <cell r="AT2529">
            <v>0</v>
          </cell>
          <cell r="AU2529">
            <v>0</v>
          </cell>
          <cell r="AV2529">
            <v>0</v>
          </cell>
          <cell r="AW2529">
            <v>0</v>
          </cell>
          <cell r="AX2529">
            <v>0</v>
          </cell>
          <cell r="AY2529">
            <v>0</v>
          </cell>
          <cell r="AZ2529">
            <v>0</v>
          </cell>
          <cell r="BA2529">
            <v>0</v>
          </cell>
          <cell r="BB2529">
            <v>0</v>
          </cell>
          <cell r="BC2529">
            <v>0</v>
          </cell>
          <cell r="BD2529">
            <v>0</v>
          </cell>
          <cell r="BE2529">
            <v>0</v>
          </cell>
          <cell r="BF2529">
            <v>0</v>
          </cell>
          <cell r="BG2529">
            <v>32596</v>
          </cell>
          <cell r="BH2529">
            <v>25</v>
          </cell>
          <cell r="BI2529">
            <v>1</v>
          </cell>
          <cell r="BJ2529">
            <v>54510</v>
          </cell>
          <cell r="BK2529" t="str">
            <v>Less than 30 yrs and equal to 30 yrs</v>
          </cell>
          <cell r="BL2529" t="str">
            <v>Unmarried</v>
          </cell>
          <cell r="BM2529">
            <v>4</v>
          </cell>
          <cell r="BN2529" t="str">
            <v>Vill &amp; Po: Mundkhar</v>
          </cell>
          <cell r="BO2529" t="str">
            <v>Hamirpur</v>
          </cell>
          <cell r="BP2529" t="str">
            <v>Himachal Pradesh</v>
          </cell>
          <cell r="BQ2529">
            <v>176044</v>
          </cell>
          <cell r="BR2529" t="str">
            <v>12th</v>
          </cell>
          <cell r="BS2529">
            <v>0</v>
          </cell>
          <cell r="BT2529" t="str">
            <v>ITI Electrician</v>
          </cell>
          <cell r="BU2529" t="str">
            <v>Fresher</v>
          </cell>
          <cell r="BV2529">
            <v>41776</v>
          </cell>
          <cell r="BW2529">
            <v>41760</v>
          </cell>
          <cell r="BX2529">
            <v>41776</v>
          </cell>
          <cell r="BY2529" t="str">
            <v>Personal Reason</v>
          </cell>
          <cell r="BZ2529" t="str">
            <v>Resignation</v>
          </cell>
          <cell r="CA2529">
            <v>0</v>
          </cell>
          <cell r="CB2529" t="str">
            <v>Voluntary</v>
          </cell>
          <cell r="CC2529">
            <v>0</v>
          </cell>
          <cell r="CD2529">
            <v>0</v>
          </cell>
          <cell r="CE2529">
            <v>0</v>
          </cell>
          <cell r="CF2529" t="str">
            <v>Naresh Patel</v>
          </cell>
          <cell r="CG2529">
            <v>0</v>
          </cell>
        </row>
        <row r="2530">
          <cell r="B2530">
            <v>10002660</v>
          </cell>
          <cell r="C2530" t="str">
            <v>Inactive</v>
          </cell>
          <cell r="D2530">
            <v>0</v>
          </cell>
          <cell r="E2530">
            <v>0</v>
          </cell>
          <cell r="F2530" t="str">
            <v>2011400204</v>
          </cell>
          <cell r="G2530" t="str">
            <v>B00493</v>
          </cell>
          <cell r="H2530" t="str">
            <v>M</v>
          </cell>
          <cell r="I2530" t="str">
            <v>Sunil</v>
          </cell>
          <cell r="J2530" t="str">
            <v>Kumar</v>
          </cell>
          <cell r="K2530" t="str">
            <v/>
          </cell>
          <cell r="L2530" t="str">
            <v>Operator</v>
          </cell>
          <cell r="M2530" t="str">
            <v>Production</v>
          </cell>
          <cell r="N2530">
            <v>0</v>
          </cell>
          <cell r="O2530">
            <v>0</v>
          </cell>
          <cell r="P2530" t="str">
            <v>PCP Manufacturing</v>
          </cell>
          <cell r="Q2530">
            <v>0</v>
          </cell>
          <cell r="R2530" t="str">
            <v>Personal Care Products</v>
          </cell>
          <cell r="S2530" t="str">
            <v>Associate</v>
          </cell>
          <cell r="T2530" t="str">
            <v>A1</v>
          </cell>
          <cell r="U2530" t="str">
            <v>Baddi</v>
          </cell>
          <cell r="V2530" t="str">
            <v>Baddi</v>
          </cell>
          <cell r="W2530">
            <v>41064</v>
          </cell>
          <cell r="X2530">
            <v>41061</v>
          </cell>
          <cell r="Y2530">
            <v>2.5</v>
          </cell>
          <cell r="Z2530">
            <v>3.7055662455606355</v>
          </cell>
          <cell r="AA2530">
            <v>6.205566245560636</v>
          </cell>
          <cell r="AB2530">
            <v>0</v>
          </cell>
          <cell r="AC2530">
            <v>0</v>
          </cell>
          <cell r="AD2530">
            <v>41246</v>
          </cell>
          <cell r="AE2530">
            <v>0</v>
          </cell>
          <cell r="AF2530">
            <v>41246</v>
          </cell>
          <cell r="AG2530">
            <v>0</v>
          </cell>
          <cell r="AH2530">
            <v>0</v>
          </cell>
          <cell r="AI2530">
            <v>0</v>
          </cell>
          <cell r="AJ2530">
            <v>0</v>
          </cell>
          <cell r="AK2530">
            <v>0</v>
          </cell>
          <cell r="AL2530">
            <v>0</v>
          </cell>
          <cell r="AM2530">
            <v>0</v>
          </cell>
          <cell r="AN2530">
            <v>0</v>
          </cell>
          <cell r="AO2530">
            <v>0</v>
          </cell>
          <cell r="AP2530">
            <v>0</v>
          </cell>
          <cell r="AQ2530">
            <v>0</v>
          </cell>
          <cell r="AR2530">
            <v>0</v>
          </cell>
          <cell r="AS2530">
            <v>0</v>
          </cell>
          <cell r="AT2530">
            <v>0</v>
          </cell>
          <cell r="AU2530">
            <v>0</v>
          </cell>
          <cell r="AV2530">
            <v>0</v>
          </cell>
          <cell r="AW2530">
            <v>0</v>
          </cell>
          <cell r="AX2530">
            <v>0</v>
          </cell>
          <cell r="AY2530">
            <v>0</v>
          </cell>
          <cell r="AZ2530">
            <v>0</v>
          </cell>
          <cell r="BA2530">
            <v>0</v>
          </cell>
          <cell r="BB2530">
            <v>0</v>
          </cell>
          <cell r="BC2530">
            <v>0</v>
          </cell>
          <cell r="BD2530">
            <v>0</v>
          </cell>
          <cell r="BE2530">
            <v>0</v>
          </cell>
          <cell r="BF2530">
            <v>0</v>
          </cell>
          <cell r="BG2530">
            <v>32253</v>
          </cell>
          <cell r="BH2530">
            <v>27</v>
          </cell>
          <cell r="BI2530">
            <v>9</v>
          </cell>
          <cell r="BJ2530">
            <v>54167</v>
          </cell>
          <cell r="BK2530" t="str">
            <v>Less than 30 yrs and equal to 30 yrs</v>
          </cell>
          <cell r="BL2530" t="str">
            <v>Unmarried</v>
          </cell>
          <cell r="BM2530">
            <v>3</v>
          </cell>
          <cell r="BN2530" t="str">
            <v>Chatar Jogian Nurpur</v>
          </cell>
          <cell r="BO2530" t="str">
            <v>Kangra (HP)</v>
          </cell>
          <cell r="BP2530" t="str">
            <v>Himachal Pradesh</v>
          </cell>
          <cell r="BQ2530">
            <v>176022</v>
          </cell>
          <cell r="BR2530">
            <v>0</v>
          </cell>
          <cell r="BS2530">
            <v>0</v>
          </cell>
          <cell r="BT2530" t="str">
            <v>ITI (Turner)</v>
          </cell>
          <cell r="BU2530" t="str">
            <v>Advantec Coil Pvt. Limited</v>
          </cell>
          <cell r="BV2530">
            <v>42042</v>
          </cell>
          <cell r="BW2530">
            <v>42036</v>
          </cell>
          <cell r="BX2530">
            <v>42041</v>
          </cell>
          <cell r="BY2530" t="str">
            <v>Personal Reason</v>
          </cell>
          <cell r="BZ2530" t="str">
            <v>Resignation</v>
          </cell>
          <cell r="CA2530">
            <v>0</v>
          </cell>
          <cell r="CB2530" t="str">
            <v>Voluntary</v>
          </cell>
          <cell r="CC2530">
            <v>0</v>
          </cell>
          <cell r="CD2530" t="str">
            <v>B+</v>
          </cell>
          <cell r="CE2530" t="str">
            <v>DEJPK1912R</v>
          </cell>
          <cell r="CF2530">
            <v>0</v>
          </cell>
          <cell r="CG2530">
            <v>0</v>
          </cell>
        </row>
        <row r="2531">
          <cell r="B2531">
            <v>10003257</v>
          </cell>
          <cell r="C2531" t="str">
            <v>Active</v>
          </cell>
          <cell r="D2531">
            <v>9919903999</v>
          </cell>
          <cell r="E2531" t="str">
            <v>CORPORATE-SYSTEMS</v>
          </cell>
          <cell r="F2531" t="str">
            <v>9919900099</v>
          </cell>
          <cell r="G2531" t="str">
            <v>NA</v>
          </cell>
          <cell r="H2531" t="str">
            <v>M</v>
          </cell>
          <cell r="I2531" t="str">
            <v xml:space="preserve">Deepak </v>
          </cell>
          <cell r="J2531" t="str">
            <v>Sharma</v>
          </cell>
          <cell r="K2531" t="str">
            <v>Rajendra</v>
          </cell>
          <cell r="L2531" t="str">
            <v>Executive</v>
          </cell>
          <cell r="M2531" t="str">
            <v>Information Technology</v>
          </cell>
          <cell r="N2531" t="str">
            <v>Support</v>
          </cell>
          <cell r="O2531">
            <v>0</v>
          </cell>
          <cell r="P2531" t="str">
            <v>Information Technology</v>
          </cell>
          <cell r="Q2531">
            <v>0</v>
          </cell>
          <cell r="R2531" t="str">
            <v>Corporate Shared Services</v>
          </cell>
          <cell r="S2531" t="str">
            <v>JMC</v>
          </cell>
          <cell r="T2531" t="str">
            <v>EG</v>
          </cell>
          <cell r="U2531" t="str">
            <v>Corporate</v>
          </cell>
          <cell r="V2531" t="str">
            <v>Corporate</v>
          </cell>
          <cell r="W2531">
            <v>41771</v>
          </cell>
          <cell r="X2531">
            <v>41773</v>
          </cell>
          <cell r="Y2531">
            <v>5</v>
          </cell>
          <cell r="Z2531">
            <v>1.7685799445078647</v>
          </cell>
          <cell r="AA2531">
            <v>6.7685799445078647</v>
          </cell>
          <cell r="AB2531">
            <v>0</v>
          </cell>
          <cell r="AC2531">
            <v>0</v>
          </cell>
          <cell r="AD2531">
            <v>41944</v>
          </cell>
          <cell r="AE2531">
            <v>0</v>
          </cell>
          <cell r="AF2531">
            <v>41944</v>
          </cell>
          <cell r="AG2531">
            <v>0</v>
          </cell>
          <cell r="AH2531">
            <v>0</v>
          </cell>
          <cell r="AI2531">
            <v>0</v>
          </cell>
          <cell r="AJ2531">
            <v>0</v>
          </cell>
          <cell r="AK2531">
            <v>0</v>
          </cell>
          <cell r="AL2531">
            <v>0</v>
          </cell>
          <cell r="AM2531">
            <v>0</v>
          </cell>
          <cell r="AN2531">
            <v>0</v>
          </cell>
          <cell r="AO2531">
            <v>0</v>
          </cell>
          <cell r="AP2531">
            <v>0</v>
          </cell>
          <cell r="AQ2531">
            <v>0</v>
          </cell>
          <cell r="AR2531">
            <v>0</v>
          </cell>
          <cell r="AS2531">
            <v>0</v>
          </cell>
          <cell r="AT2531">
            <v>0</v>
          </cell>
          <cell r="AU2531">
            <v>0</v>
          </cell>
          <cell r="AV2531">
            <v>0</v>
          </cell>
          <cell r="AW2531">
            <v>0</v>
          </cell>
          <cell r="AX2531">
            <v>0</v>
          </cell>
          <cell r="AY2531">
            <v>0</v>
          </cell>
          <cell r="AZ2531">
            <v>0</v>
          </cell>
          <cell r="BA2531">
            <v>0</v>
          </cell>
          <cell r="BB2531">
            <v>0</v>
          </cell>
          <cell r="BC2531">
            <v>0</v>
          </cell>
          <cell r="BD2531">
            <v>0</v>
          </cell>
          <cell r="BE2531">
            <v>0</v>
          </cell>
          <cell r="BF2531">
            <v>0</v>
          </cell>
          <cell r="BG2531">
            <v>31564</v>
          </cell>
          <cell r="BH2531">
            <v>29</v>
          </cell>
          <cell r="BI2531">
            <v>8</v>
          </cell>
          <cell r="BJ2531">
            <v>53478</v>
          </cell>
          <cell r="BK2531" t="str">
            <v>Less than and equal to 30 yrs</v>
          </cell>
          <cell r="BL2531" t="str">
            <v>Unmarried</v>
          </cell>
          <cell r="BM2531">
            <v>0</v>
          </cell>
          <cell r="BN2531" t="str">
            <v xml:space="preserve">109, Gurudwara Nagra, Jhansi </v>
          </cell>
          <cell r="BO2531" t="str">
            <v>Jhansi</v>
          </cell>
          <cell r="BP2531" t="str">
            <v>Uttar Pradesh</v>
          </cell>
          <cell r="BQ2531">
            <v>284003</v>
          </cell>
          <cell r="BR2531" t="str">
            <v>BCA(computer science)</v>
          </cell>
          <cell r="BS2531">
            <v>0</v>
          </cell>
          <cell r="BT2531" t="str">
            <v>SAP certified consultant in ECC 6.0 version</v>
          </cell>
          <cell r="BU2531" t="str">
            <v>CMC Ltd</v>
          </cell>
          <cell r="BV2531">
            <v>0</v>
          </cell>
          <cell r="BW2531">
            <v>0</v>
          </cell>
          <cell r="BX2531">
            <v>0</v>
          </cell>
          <cell r="BY2531">
            <v>0</v>
          </cell>
          <cell r="BZ2531">
            <v>0</v>
          </cell>
          <cell r="CA2531">
            <v>0</v>
          </cell>
          <cell r="CB2531">
            <v>0</v>
          </cell>
          <cell r="CC2531">
            <v>0</v>
          </cell>
          <cell r="CD2531" t="str">
            <v>O+</v>
          </cell>
          <cell r="CE2531" t="str">
            <v>CCIPS5759J</v>
          </cell>
          <cell r="CF2531" t="str">
            <v>Murali Nama</v>
          </cell>
          <cell r="CG2531" t="str">
            <v>Murali Nama</v>
          </cell>
        </row>
        <row r="2532">
          <cell r="B2532">
            <v>10003260</v>
          </cell>
          <cell r="C2532" t="str">
            <v>Active</v>
          </cell>
          <cell r="D2532">
            <v>2011427999</v>
          </cell>
          <cell r="E2532" t="str">
            <v>BADDI-ETP</v>
          </cell>
          <cell r="F2532" t="str">
            <v>2011400302</v>
          </cell>
          <cell r="G2532" t="str">
            <v>B00684</v>
          </cell>
          <cell r="H2532" t="str">
            <v>M</v>
          </cell>
          <cell r="I2532" t="str">
            <v xml:space="preserve">Sushil </v>
          </cell>
          <cell r="J2532" t="str">
            <v>Kumar</v>
          </cell>
          <cell r="K2532">
            <v>0</v>
          </cell>
          <cell r="L2532" t="str">
            <v>Supervisor</v>
          </cell>
          <cell r="M2532" t="str">
            <v>Environment, Health &amp; Safety</v>
          </cell>
          <cell r="N2532" t="str">
            <v>Core</v>
          </cell>
          <cell r="O2532" t="str">
            <v xml:space="preserve">Effluent Treatment Plant </v>
          </cell>
          <cell r="P2532" t="str">
            <v>PCP Manufacturing</v>
          </cell>
          <cell r="Q2532">
            <v>0</v>
          </cell>
          <cell r="R2532" t="str">
            <v>Personal Care Products</v>
          </cell>
          <cell r="S2532" t="str">
            <v>OC</v>
          </cell>
          <cell r="T2532" t="str">
            <v>S1</v>
          </cell>
          <cell r="U2532" t="str">
            <v>Baddi</v>
          </cell>
          <cell r="V2532" t="str">
            <v>Baddi</v>
          </cell>
          <cell r="W2532">
            <v>41771</v>
          </cell>
          <cell r="X2532">
            <v>41773</v>
          </cell>
          <cell r="Y2532">
            <v>5</v>
          </cell>
          <cell r="Z2532">
            <v>1.7685799445078647</v>
          </cell>
          <cell r="AA2532">
            <v>6.7685799445078647</v>
          </cell>
          <cell r="AB2532">
            <v>0</v>
          </cell>
          <cell r="AC2532">
            <v>0</v>
          </cell>
          <cell r="AD2532">
            <v>41954</v>
          </cell>
          <cell r="AE2532">
            <v>0</v>
          </cell>
          <cell r="AF2532">
            <v>41954</v>
          </cell>
          <cell r="AG2532">
            <v>0</v>
          </cell>
          <cell r="AH2532">
            <v>0</v>
          </cell>
          <cell r="AI2532">
            <v>0</v>
          </cell>
          <cell r="AJ2532">
            <v>0</v>
          </cell>
          <cell r="AK2532">
            <v>0</v>
          </cell>
          <cell r="AL2532">
            <v>0</v>
          </cell>
          <cell r="AM2532">
            <v>0</v>
          </cell>
          <cell r="AN2532">
            <v>0</v>
          </cell>
          <cell r="AO2532">
            <v>0</v>
          </cell>
          <cell r="AP2532">
            <v>0</v>
          </cell>
          <cell r="AQ2532">
            <v>0</v>
          </cell>
          <cell r="AR2532">
            <v>0</v>
          </cell>
          <cell r="AS2532">
            <v>0</v>
          </cell>
          <cell r="AT2532">
            <v>0</v>
          </cell>
          <cell r="AU2532">
            <v>0</v>
          </cell>
          <cell r="AV2532">
            <v>0</v>
          </cell>
          <cell r="AW2532">
            <v>0</v>
          </cell>
          <cell r="AX2532">
            <v>0</v>
          </cell>
          <cell r="AY2532">
            <v>0</v>
          </cell>
          <cell r="AZ2532">
            <v>0</v>
          </cell>
          <cell r="BA2532">
            <v>0</v>
          </cell>
          <cell r="BB2532">
            <v>0</v>
          </cell>
          <cell r="BC2532">
            <v>0</v>
          </cell>
          <cell r="BD2532">
            <v>0</v>
          </cell>
          <cell r="BE2532">
            <v>0</v>
          </cell>
          <cell r="BF2532">
            <v>0</v>
          </cell>
          <cell r="BG2532">
            <v>30129</v>
          </cell>
          <cell r="BH2532">
            <v>33</v>
          </cell>
          <cell r="BI2532">
            <v>7</v>
          </cell>
          <cell r="BJ2532">
            <v>52043</v>
          </cell>
          <cell r="BK2532" t="str">
            <v>31 - 35 yrs</v>
          </cell>
          <cell r="BL2532" t="str">
            <v>Married</v>
          </cell>
          <cell r="BM2532">
            <v>3</v>
          </cell>
          <cell r="BN2532" t="str">
            <v>Vill: Patel Nagar, PO; Sansai, Baijhnath</v>
          </cell>
          <cell r="BO2532" t="str">
            <v>Kangra</v>
          </cell>
          <cell r="BP2532" t="str">
            <v>Himachal Pradesh</v>
          </cell>
          <cell r="BQ2532">
            <v>176088</v>
          </cell>
          <cell r="BR2532" t="str">
            <v>B.sc</v>
          </cell>
          <cell r="BS2532" t="str">
            <v>Diploma in Industrial Safety &amp; Management</v>
          </cell>
          <cell r="BT2532">
            <v>0</v>
          </cell>
          <cell r="BU2532" t="str">
            <v>Nectar Life Sciences</v>
          </cell>
          <cell r="BV2532">
            <v>0</v>
          </cell>
          <cell r="BW2532">
            <v>0</v>
          </cell>
          <cell r="BX2532">
            <v>0</v>
          </cell>
          <cell r="BY2532">
            <v>0</v>
          </cell>
          <cell r="BZ2532">
            <v>0</v>
          </cell>
          <cell r="CA2532">
            <v>0</v>
          </cell>
          <cell r="CB2532">
            <v>0</v>
          </cell>
          <cell r="CC2532">
            <v>0</v>
          </cell>
          <cell r="CD2532" t="str">
            <v>A+</v>
          </cell>
          <cell r="CE2532" t="str">
            <v>CLDPK5978H</v>
          </cell>
          <cell r="CF2532" t="str">
            <v>Parampuneet Singh Narang</v>
          </cell>
          <cell r="CG2532" t="str">
            <v>Parampuneet Singh Narang</v>
          </cell>
        </row>
        <row r="2533">
          <cell r="B2533">
            <v>10003259</v>
          </cell>
          <cell r="C2533" t="str">
            <v>Inactive</v>
          </cell>
          <cell r="D2533">
            <v>0</v>
          </cell>
          <cell r="E2533">
            <v>0</v>
          </cell>
          <cell r="F2533" t="e">
            <v>#N/A</v>
          </cell>
          <cell r="G2533" t="str">
            <v>B00683</v>
          </cell>
          <cell r="H2533" t="str">
            <v>M</v>
          </cell>
          <cell r="I2533" t="str">
            <v>Devinder</v>
          </cell>
          <cell r="J2533" t="str">
            <v>Chauhan</v>
          </cell>
          <cell r="K2533" t="str">
            <v>Kumar</v>
          </cell>
          <cell r="L2533" t="str">
            <v>Chemist</v>
          </cell>
          <cell r="M2533" t="str">
            <v>Quality Control</v>
          </cell>
          <cell r="N2533">
            <v>0</v>
          </cell>
          <cell r="O2533" t="str">
            <v>In line Process Quality Check</v>
          </cell>
          <cell r="P2533" t="str">
            <v>PCP Manufacturing</v>
          </cell>
          <cell r="Q2533">
            <v>0</v>
          </cell>
          <cell r="R2533" t="str">
            <v>Personal Care Products</v>
          </cell>
          <cell r="S2533" t="str">
            <v>OC</v>
          </cell>
          <cell r="T2533" t="str">
            <v>S1</v>
          </cell>
          <cell r="U2533" t="str">
            <v>Baddi</v>
          </cell>
          <cell r="V2533" t="str">
            <v>Baddi</v>
          </cell>
          <cell r="W2533">
            <v>41764</v>
          </cell>
          <cell r="X2533">
            <v>41773</v>
          </cell>
          <cell r="Y2533">
            <v>1</v>
          </cell>
          <cell r="Z2533">
            <v>1.7877580263825534</v>
          </cell>
          <cell r="AA2533">
            <v>1.1000000000000001</v>
          </cell>
          <cell r="AB2533">
            <v>0</v>
          </cell>
          <cell r="AC2533">
            <v>0</v>
          </cell>
          <cell r="AD2533">
            <v>41947</v>
          </cell>
          <cell r="AE2533">
            <v>0</v>
          </cell>
          <cell r="AF2533">
            <v>0</v>
          </cell>
          <cell r="AG2533">
            <v>0</v>
          </cell>
          <cell r="AH2533">
            <v>0</v>
          </cell>
          <cell r="AI2533">
            <v>0</v>
          </cell>
          <cell r="AJ2533">
            <v>0</v>
          </cell>
          <cell r="AK2533">
            <v>0</v>
          </cell>
          <cell r="AL2533">
            <v>0</v>
          </cell>
          <cell r="AM2533">
            <v>0</v>
          </cell>
          <cell r="AN2533">
            <v>0</v>
          </cell>
          <cell r="AO2533">
            <v>0</v>
          </cell>
          <cell r="AP2533">
            <v>0</v>
          </cell>
          <cell r="AQ2533">
            <v>0</v>
          </cell>
          <cell r="AR2533">
            <v>0</v>
          </cell>
          <cell r="AS2533">
            <v>0</v>
          </cell>
          <cell r="AT2533">
            <v>0</v>
          </cell>
          <cell r="AU2533">
            <v>0</v>
          </cell>
          <cell r="AV2533">
            <v>0</v>
          </cell>
          <cell r="AW2533">
            <v>0</v>
          </cell>
          <cell r="AX2533">
            <v>0</v>
          </cell>
          <cell r="AY2533">
            <v>0</v>
          </cell>
          <cell r="AZ2533">
            <v>0</v>
          </cell>
          <cell r="BA2533">
            <v>0</v>
          </cell>
          <cell r="BB2533">
            <v>0</v>
          </cell>
          <cell r="BC2533">
            <v>0</v>
          </cell>
          <cell r="BD2533">
            <v>0</v>
          </cell>
          <cell r="BE2533">
            <v>0</v>
          </cell>
          <cell r="BF2533">
            <v>0</v>
          </cell>
          <cell r="BG2533">
            <v>32999</v>
          </cell>
          <cell r="BH2533">
            <v>24</v>
          </cell>
          <cell r="BI2533">
            <v>0</v>
          </cell>
          <cell r="BJ2533">
            <v>54913</v>
          </cell>
          <cell r="BK2533" t="str">
            <v>Less than 30 yrs and equal to 30 yrs</v>
          </cell>
          <cell r="BL2533" t="str">
            <v>Unmarried</v>
          </cell>
          <cell r="BM2533">
            <v>3</v>
          </cell>
          <cell r="BN2533" t="str">
            <v>Vill: Ambi, Po: Sudhial, Tehsil: Nadaun</v>
          </cell>
          <cell r="BO2533" t="str">
            <v>Hamirpur</v>
          </cell>
          <cell r="BP2533" t="str">
            <v>Himachal Pradesh</v>
          </cell>
          <cell r="BQ2533">
            <v>177046</v>
          </cell>
          <cell r="BR2533" t="str">
            <v>B.sc</v>
          </cell>
          <cell r="BS2533" t="str">
            <v>M.sc (Life Science</v>
          </cell>
          <cell r="BT2533">
            <v>0</v>
          </cell>
          <cell r="BU2533" t="str">
            <v>Mapax Remedies</v>
          </cell>
          <cell r="BV2533">
            <v>41775</v>
          </cell>
          <cell r="BW2533">
            <v>41760</v>
          </cell>
          <cell r="BX2533">
            <v>41775</v>
          </cell>
          <cell r="BY2533" t="str">
            <v>Personal Reason</v>
          </cell>
          <cell r="BZ2533" t="str">
            <v>Resignation</v>
          </cell>
          <cell r="CA2533">
            <v>0</v>
          </cell>
          <cell r="CB2533" t="str">
            <v>Voluntary</v>
          </cell>
          <cell r="CC2533">
            <v>0</v>
          </cell>
          <cell r="CD2533" t="str">
            <v>AB+</v>
          </cell>
          <cell r="CE2533" t="str">
            <v>AWEPC7002J</v>
          </cell>
          <cell r="CF2533" t="str">
            <v>Sandeep Agarwal</v>
          </cell>
          <cell r="CG2533">
            <v>0</v>
          </cell>
        </row>
        <row r="2534">
          <cell r="B2534">
            <v>10003258</v>
          </cell>
          <cell r="C2534" t="str">
            <v>Active</v>
          </cell>
          <cell r="D2534">
            <v>2011417999</v>
          </cell>
          <cell r="E2534" t="str">
            <v>BADDI-MAINTENANCE</v>
          </cell>
          <cell r="F2534" t="str">
            <v>2011400301</v>
          </cell>
          <cell r="G2534" t="str">
            <v>B00682</v>
          </cell>
          <cell r="H2534" t="str">
            <v>M</v>
          </cell>
          <cell r="I2534" t="str">
            <v>Anil</v>
          </cell>
          <cell r="J2534" t="str">
            <v>Kumar</v>
          </cell>
          <cell r="K2534">
            <v>0</v>
          </cell>
          <cell r="L2534" t="str">
            <v>Technician</v>
          </cell>
          <cell r="M2534" t="str">
            <v>Engineering Services</v>
          </cell>
          <cell r="N2534" t="str">
            <v>Core</v>
          </cell>
          <cell r="O2534" t="str">
            <v xml:space="preserve">Instrumentation </v>
          </cell>
          <cell r="P2534" t="str">
            <v>PCP Manufacturing</v>
          </cell>
          <cell r="Q2534">
            <v>0</v>
          </cell>
          <cell r="R2534" t="str">
            <v>Personal Care Products</v>
          </cell>
          <cell r="S2534" t="str">
            <v>Associate</v>
          </cell>
          <cell r="T2534" t="str">
            <v>A1</v>
          </cell>
          <cell r="U2534" t="str">
            <v>Baddi</v>
          </cell>
          <cell r="V2534" t="str">
            <v>Baddi</v>
          </cell>
          <cell r="W2534">
            <v>41761</v>
          </cell>
          <cell r="X2534">
            <v>41773</v>
          </cell>
          <cell r="Y2534">
            <v>10</v>
          </cell>
          <cell r="Z2534">
            <v>1.7959772044647451</v>
          </cell>
          <cell r="AA2534">
            <v>11.795977204464744</v>
          </cell>
          <cell r="AB2534">
            <v>0</v>
          </cell>
          <cell r="AC2534">
            <v>0</v>
          </cell>
          <cell r="AD2534">
            <v>41944</v>
          </cell>
          <cell r="AE2534">
            <v>0</v>
          </cell>
          <cell r="AF2534">
            <v>42037</v>
          </cell>
          <cell r="AG2534">
            <v>0</v>
          </cell>
          <cell r="AH2534">
            <v>0</v>
          </cell>
          <cell r="AI2534">
            <v>0</v>
          </cell>
          <cell r="AJ2534">
            <v>0</v>
          </cell>
          <cell r="AK2534">
            <v>0</v>
          </cell>
          <cell r="AL2534">
            <v>0</v>
          </cell>
          <cell r="AM2534">
            <v>0</v>
          </cell>
          <cell r="AN2534">
            <v>0</v>
          </cell>
          <cell r="AO2534">
            <v>0</v>
          </cell>
          <cell r="AP2534">
            <v>0</v>
          </cell>
          <cell r="AQ2534">
            <v>0</v>
          </cell>
          <cell r="AR2534">
            <v>0</v>
          </cell>
          <cell r="AS2534">
            <v>0</v>
          </cell>
          <cell r="AT2534">
            <v>0</v>
          </cell>
          <cell r="AU2534">
            <v>0</v>
          </cell>
          <cell r="AV2534">
            <v>0</v>
          </cell>
          <cell r="AW2534">
            <v>0</v>
          </cell>
          <cell r="AX2534">
            <v>0</v>
          </cell>
          <cell r="AY2534">
            <v>0</v>
          </cell>
          <cell r="AZ2534">
            <v>0</v>
          </cell>
          <cell r="BA2534">
            <v>0</v>
          </cell>
          <cell r="BB2534">
            <v>0</v>
          </cell>
          <cell r="BC2534">
            <v>0</v>
          </cell>
          <cell r="BD2534">
            <v>0</v>
          </cell>
          <cell r="BE2534">
            <v>0</v>
          </cell>
          <cell r="BF2534">
            <v>0</v>
          </cell>
          <cell r="BG2534">
            <v>29921</v>
          </cell>
          <cell r="BH2534">
            <v>34</v>
          </cell>
          <cell r="BI2534">
            <v>2</v>
          </cell>
          <cell r="BJ2534">
            <v>51835</v>
          </cell>
          <cell r="BK2534" t="str">
            <v>31 - 35 yrs</v>
          </cell>
          <cell r="BL2534" t="str">
            <v>Unmarried</v>
          </cell>
          <cell r="BM2534">
            <v>3</v>
          </cell>
          <cell r="BN2534" t="str">
            <v>Vill: Sandha, Po: Ootpur</v>
          </cell>
          <cell r="BO2534" t="str">
            <v>Mandi</v>
          </cell>
          <cell r="BP2534" t="str">
            <v>Himachal Pradesh</v>
          </cell>
          <cell r="BQ2534">
            <v>176126</v>
          </cell>
          <cell r="BR2534" t="str">
            <v xml:space="preserve">12th </v>
          </cell>
          <cell r="BS2534">
            <v>0</v>
          </cell>
          <cell r="BT2534" t="str">
            <v>ITI (Instrument Mechanic)</v>
          </cell>
          <cell r="BU2534" t="str">
            <v>Panacia Biotech Ltd</v>
          </cell>
          <cell r="BV2534">
            <v>0</v>
          </cell>
          <cell r="BW2534">
            <v>0</v>
          </cell>
          <cell r="BX2534">
            <v>0</v>
          </cell>
          <cell r="BY2534">
            <v>0</v>
          </cell>
          <cell r="BZ2534">
            <v>0</v>
          </cell>
          <cell r="CA2534">
            <v>0</v>
          </cell>
          <cell r="CB2534">
            <v>0</v>
          </cell>
          <cell r="CC2534">
            <v>0</v>
          </cell>
          <cell r="CD2534" t="str">
            <v>A-</v>
          </cell>
          <cell r="CE2534" t="str">
            <v>DODPK1815R</v>
          </cell>
          <cell r="CF2534" t="str">
            <v>Mohit Gogia</v>
          </cell>
          <cell r="CG2534" t="str">
            <v>Mohit Gogia</v>
          </cell>
        </row>
        <row r="2535">
          <cell r="B2535">
            <v>10002155</v>
          </cell>
          <cell r="C2535" t="str">
            <v>Inactive</v>
          </cell>
          <cell r="D2535">
            <v>0</v>
          </cell>
          <cell r="E2535">
            <v>0</v>
          </cell>
          <cell r="F2535" t="str">
            <v>2011200050</v>
          </cell>
          <cell r="G2535" t="str">
            <v>NA</v>
          </cell>
          <cell r="H2535" t="str">
            <v>M</v>
          </cell>
          <cell r="I2535" t="str">
            <v>Haresh</v>
          </cell>
          <cell r="J2535" t="str">
            <v>Patel</v>
          </cell>
          <cell r="K2535" t="str">
            <v>Lallubhai</v>
          </cell>
          <cell r="L2535" t="str">
            <v>Junior Executive</v>
          </cell>
          <cell r="M2535" t="str">
            <v>Dispatch</v>
          </cell>
          <cell r="N2535">
            <v>0</v>
          </cell>
          <cell r="O2535">
            <v>0</v>
          </cell>
          <cell r="P2535" t="str">
            <v>PCP Manufacturing</v>
          </cell>
          <cell r="Q2535">
            <v>0</v>
          </cell>
          <cell r="R2535" t="str">
            <v>Personal Care Products</v>
          </cell>
          <cell r="S2535" t="str">
            <v>JMC</v>
          </cell>
          <cell r="T2535" t="str">
            <v>EG-0</v>
          </cell>
          <cell r="U2535" t="str">
            <v>Daman</v>
          </cell>
          <cell r="V2535" t="str">
            <v>Daman</v>
          </cell>
          <cell r="W2535">
            <v>40554</v>
          </cell>
          <cell r="X2535">
            <v>40544</v>
          </cell>
          <cell r="Y2535">
            <v>20</v>
          </cell>
          <cell r="Z2535">
            <v>5.1028265198503302</v>
          </cell>
          <cell r="AA2535">
            <v>25.102826519850332</v>
          </cell>
          <cell r="AB2535">
            <v>0</v>
          </cell>
          <cell r="AC2535">
            <v>0</v>
          </cell>
          <cell r="AD2535">
            <v>40735</v>
          </cell>
          <cell r="AE2535">
            <v>0</v>
          </cell>
          <cell r="AF2535">
            <v>40725</v>
          </cell>
          <cell r="AG2535">
            <v>0</v>
          </cell>
          <cell r="AH2535">
            <v>0</v>
          </cell>
          <cell r="AI2535">
            <v>0</v>
          </cell>
          <cell r="AJ2535">
            <v>0</v>
          </cell>
          <cell r="AK2535">
            <v>0</v>
          </cell>
          <cell r="AL2535">
            <v>0</v>
          </cell>
          <cell r="AM2535">
            <v>0</v>
          </cell>
          <cell r="AN2535">
            <v>0</v>
          </cell>
          <cell r="AO2535">
            <v>41730</v>
          </cell>
          <cell r="AP2535" t="str">
            <v>Sr. Officer</v>
          </cell>
          <cell r="AQ2535" t="str">
            <v>OC</v>
          </cell>
          <cell r="AR2535">
            <v>0</v>
          </cell>
          <cell r="AS2535">
            <v>0</v>
          </cell>
          <cell r="AT2535">
            <v>0</v>
          </cell>
          <cell r="AU2535">
            <v>0</v>
          </cell>
          <cell r="AV2535">
            <v>0</v>
          </cell>
          <cell r="AW2535">
            <v>0</v>
          </cell>
          <cell r="AX2535">
            <v>0</v>
          </cell>
          <cell r="AY2535">
            <v>0</v>
          </cell>
          <cell r="AZ2535">
            <v>0</v>
          </cell>
          <cell r="BA2535">
            <v>0</v>
          </cell>
          <cell r="BB2535">
            <v>0</v>
          </cell>
          <cell r="BC2535">
            <v>0</v>
          </cell>
          <cell r="BD2535">
            <v>0</v>
          </cell>
          <cell r="BE2535">
            <v>0</v>
          </cell>
          <cell r="BF2535">
            <v>0</v>
          </cell>
          <cell r="BG2535">
            <v>25153</v>
          </cell>
          <cell r="BH2535">
            <v>47</v>
          </cell>
          <cell r="BI2535">
            <v>3</v>
          </cell>
          <cell r="BJ2535">
            <v>46336</v>
          </cell>
          <cell r="BK2535">
            <v>0</v>
          </cell>
          <cell r="BL2535" t="str">
            <v>Married</v>
          </cell>
          <cell r="BM2535">
            <v>3</v>
          </cell>
          <cell r="BN2535" t="str">
            <v>A/308 Karan Complex Near Jog Hospital Nani Daman</v>
          </cell>
          <cell r="BO2535" t="str">
            <v>Nani -Daman</v>
          </cell>
          <cell r="BP2535" t="str">
            <v>Daman &amp; Diu</v>
          </cell>
          <cell r="BQ2535">
            <v>0</v>
          </cell>
          <cell r="BR2535" t="str">
            <v>B. Com</v>
          </cell>
          <cell r="BS2535">
            <v>0</v>
          </cell>
          <cell r="BT2535">
            <v>0</v>
          </cell>
          <cell r="BU2535">
            <v>0</v>
          </cell>
          <cell r="BV2535">
            <v>42057</v>
          </cell>
          <cell r="BW2535">
            <v>42036</v>
          </cell>
          <cell r="BX2535">
            <v>42057</v>
          </cell>
          <cell r="BY2535" t="str">
            <v>Higher Compensation</v>
          </cell>
          <cell r="BZ2535" t="str">
            <v>Resignation</v>
          </cell>
          <cell r="CA2535">
            <v>0</v>
          </cell>
          <cell r="CB2535" t="str">
            <v>Voluntary</v>
          </cell>
          <cell r="CC2535">
            <v>0</v>
          </cell>
          <cell r="CD2535">
            <v>0</v>
          </cell>
          <cell r="CE2535" t="str">
            <v>ABTPP6694B</v>
          </cell>
          <cell r="CF2535" t="str">
            <v>Deepak Shah</v>
          </cell>
          <cell r="CG2535" t="str">
            <v>Deepak Shah</v>
          </cell>
        </row>
        <row r="2536">
          <cell r="B2536">
            <v>10003248</v>
          </cell>
          <cell r="C2536" t="str">
            <v>Active</v>
          </cell>
          <cell r="D2536">
            <v>2011417999</v>
          </cell>
          <cell r="E2536" t="str">
            <v>BADDI-MAINTENANCE</v>
          </cell>
          <cell r="F2536" t="str">
            <v>2011400300</v>
          </cell>
          <cell r="G2536" t="str">
            <v>B00681</v>
          </cell>
          <cell r="H2536" t="str">
            <v>M</v>
          </cell>
          <cell r="I2536" t="str">
            <v xml:space="preserve">Anil </v>
          </cell>
          <cell r="J2536" t="str">
            <v>Kumar</v>
          </cell>
          <cell r="K2536">
            <v>0</v>
          </cell>
          <cell r="L2536" t="str">
            <v>Technician</v>
          </cell>
          <cell r="M2536" t="str">
            <v>Engineering Services</v>
          </cell>
          <cell r="N2536" t="str">
            <v>Core</v>
          </cell>
          <cell r="O2536">
            <v>0</v>
          </cell>
          <cell r="P2536" t="str">
            <v>PCP Manufacturing</v>
          </cell>
          <cell r="Q2536">
            <v>0</v>
          </cell>
          <cell r="R2536" t="str">
            <v>Personal Care Products</v>
          </cell>
          <cell r="S2536" t="str">
            <v>Associate</v>
          </cell>
          <cell r="T2536" t="str">
            <v>A1</v>
          </cell>
          <cell r="U2536" t="str">
            <v>Baddi</v>
          </cell>
          <cell r="V2536" t="str">
            <v>Baddi</v>
          </cell>
          <cell r="W2536">
            <v>41753</v>
          </cell>
          <cell r="X2536">
            <v>41743</v>
          </cell>
          <cell r="Y2536">
            <v>5.5</v>
          </cell>
          <cell r="Z2536">
            <v>1.8178950130010154</v>
          </cell>
          <cell r="AA2536">
            <v>7.3178950130010154</v>
          </cell>
          <cell r="AB2536">
            <v>0</v>
          </cell>
          <cell r="AC2536">
            <v>0</v>
          </cell>
          <cell r="AD2536">
            <v>41935</v>
          </cell>
          <cell r="AE2536">
            <v>0</v>
          </cell>
          <cell r="AF2536">
            <v>41935</v>
          </cell>
          <cell r="AG2536">
            <v>0</v>
          </cell>
          <cell r="AH2536">
            <v>0</v>
          </cell>
          <cell r="AI2536">
            <v>0</v>
          </cell>
          <cell r="AJ2536">
            <v>0</v>
          </cell>
          <cell r="AK2536">
            <v>0</v>
          </cell>
          <cell r="AL2536">
            <v>0</v>
          </cell>
          <cell r="AM2536">
            <v>0</v>
          </cell>
          <cell r="AN2536">
            <v>0</v>
          </cell>
          <cell r="AO2536">
            <v>0</v>
          </cell>
          <cell r="AP2536">
            <v>0</v>
          </cell>
          <cell r="AQ2536">
            <v>0</v>
          </cell>
          <cell r="AR2536">
            <v>0</v>
          </cell>
          <cell r="AS2536">
            <v>0</v>
          </cell>
          <cell r="AT2536">
            <v>0</v>
          </cell>
          <cell r="AU2536">
            <v>0</v>
          </cell>
          <cell r="AV2536">
            <v>0</v>
          </cell>
          <cell r="AW2536">
            <v>0</v>
          </cell>
          <cell r="AX2536">
            <v>0</v>
          </cell>
          <cell r="AY2536">
            <v>0</v>
          </cell>
          <cell r="AZ2536">
            <v>0</v>
          </cell>
          <cell r="BA2536">
            <v>0</v>
          </cell>
          <cell r="BB2536">
            <v>0</v>
          </cell>
          <cell r="BC2536">
            <v>0</v>
          </cell>
          <cell r="BD2536">
            <v>0</v>
          </cell>
          <cell r="BE2536">
            <v>0</v>
          </cell>
          <cell r="BF2536">
            <v>0</v>
          </cell>
          <cell r="BG2536">
            <v>30651</v>
          </cell>
          <cell r="BH2536">
            <v>32</v>
          </cell>
          <cell r="BI2536">
            <v>2</v>
          </cell>
          <cell r="BJ2536">
            <v>52565</v>
          </cell>
          <cell r="BK2536" t="str">
            <v>31 - 35 yrs</v>
          </cell>
          <cell r="BL2536" t="str">
            <v>Married</v>
          </cell>
          <cell r="BM2536">
            <v>5</v>
          </cell>
          <cell r="BN2536" t="str">
            <v>Vill: Nadrool,Tehsil Kangra</v>
          </cell>
          <cell r="BO2536" t="str">
            <v>Kangra</v>
          </cell>
          <cell r="BP2536" t="str">
            <v>Himachal Pradesh</v>
          </cell>
          <cell r="BQ2536">
            <v>176001</v>
          </cell>
          <cell r="BR2536" t="str">
            <v xml:space="preserve">12th </v>
          </cell>
          <cell r="BS2536">
            <v>0</v>
          </cell>
          <cell r="BT2536" t="str">
            <v>ITI Electronics</v>
          </cell>
          <cell r="BU2536" t="str">
            <v>R.M Chemical</v>
          </cell>
          <cell r="BV2536">
            <v>0</v>
          </cell>
          <cell r="BW2536">
            <v>0</v>
          </cell>
          <cell r="BX2536">
            <v>0</v>
          </cell>
          <cell r="BY2536">
            <v>0</v>
          </cell>
          <cell r="BZ2536">
            <v>0</v>
          </cell>
          <cell r="CA2536">
            <v>0</v>
          </cell>
          <cell r="CB2536">
            <v>0</v>
          </cell>
          <cell r="CC2536">
            <v>0</v>
          </cell>
          <cell r="CD2536" t="str">
            <v>A+</v>
          </cell>
          <cell r="CE2536" t="str">
            <v>DNLPK9733H</v>
          </cell>
          <cell r="CF2536" t="str">
            <v>Mohit Gogia</v>
          </cell>
          <cell r="CG2536" t="str">
            <v>Mohit Gogia</v>
          </cell>
        </row>
        <row r="2537">
          <cell r="B2537">
            <v>10002762</v>
          </cell>
          <cell r="C2537" t="str">
            <v>Inactive</v>
          </cell>
          <cell r="D2537">
            <v>2011299999</v>
          </cell>
          <cell r="E2537" t="str">
            <v>DAMAN-COMMON</v>
          </cell>
          <cell r="F2537" t="str">
            <v>2011200140</v>
          </cell>
          <cell r="G2537" t="str">
            <v>NA</v>
          </cell>
          <cell r="H2537" t="str">
            <v>M</v>
          </cell>
          <cell r="I2537" t="str">
            <v>Harivadan</v>
          </cell>
          <cell r="J2537" t="str">
            <v>Tandel</v>
          </cell>
          <cell r="K2537" t="str">
            <v>Ramjibhai</v>
          </cell>
          <cell r="L2537" t="str">
            <v>Officer</v>
          </cell>
          <cell r="M2537" t="str">
            <v>Stores</v>
          </cell>
          <cell r="N2537">
            <v>0</v>
          </cell>
          <cell r="O2537">
            <v>0</v>
          </cell>
          <cell r="P2537" t="str">
            <v>PCP Manufacturing</v>
          </cell>
          <cell r="Q2537">
            <v>0</v>
          </cell>
          <cell r="R2537" t="str">
            <v>Personal Care Products</v>
          </cell>
          <cell r="S2537" t="str">
            <v>OC</v>
          </cell>
          <cell r="T2537" t="str">
            <v>M1</v>
          </cell>
          <cell r="U2537" t="str">
            <v>Daman</v>
          </cell>
          <cell r="V2537" t="str">
            <v>Daman</v>
          </cell>
          <cell r="W2537">
            <v>41155</v>
          </cell>
          <cell r="X2537">
            <v>41153</v>
          </cell>
          <cell r="Y2537">
            <v>17</v>
          </cell>
          <cell r="Z2537">
            <v>3.4562511770674851</v>
          </cell>
          <cell r="AA2537">
            <v>20.456251177067486</v>
          </cell>
          <cell r="AB2537">
            <v>0</v>
          </cell>
          <cell r="AC2537">
            <v>0</v>
          </cell>
          <cell r="AD2537">
            <v>41336</v>
          </cell>
          <cell r="AE2537">
            <v>0</v>
          </cell>
          <cell r="AF2537">
            <v>41334</v>
          </cell>
          <cell r="AG2537">
            <v>0</v>
          </cell>
          <cell r="AH2537">
            <v>0</v>
          </cell>
          <cell r="AI2537">
            <v>0</v>
          </cell>
          <cell r="AJ2537">
            <v>0</v>
          </cell>
          <cell r="AK2537">
            <v>0</v>
          </cell>
          <cell r="AL2537">
            <v>0</v>
          </cell>
          <cell r="AM2537">
            <v>0</v>
          </cell>
          <cell r="AN2537">
            <v>0</v>
          </cell>
          <cell r="AO2537">
            <v>0</v>
          </cell>
          <cell r="AP2537">
            <v>0</v>
          </cell>
          <cell r="AQ2537">
            <v>0</v>
          </cell>
          <cell r="AR2537">
            <v>0</v>
          </cell>
          <cell r="AS2537">
            <v>0</v>
          </cell>
          <cell r="AT2537">
            <v>0</v>
          </cell>
          <cell r="AU2537">
            <v>0</v>
          </cell>
          <cell r="AV2537">
            <v>0</v>
          </cell>
          <cell r="AW2537">
            <v>0</v>
          </cell>
          <cell r="AX2537">
            <v>0</v>
          </cell>
          <cell r="AY2537">
            <v>0</v>
          </cell>
          <cell r="AZ2537">
            <v>0</v>
          </cell>
          <cell r="BA2537">
            <v>0</v>
          </cell>
          <cell r="BB2537">
            <v>0</v>
          </cell>
          <cell r="BC2537">
            <v>0</v>
          </cell>
          <cell r="BD2537">
            <v>0</v>
          </cell>
          <cell r="BE2537">
            <v>0</v>
          </cell>
          <cell r="BF2537">
            <v>0</v>
          </cell>
          <cell r="BG2537">
            <v>25700</v>
          </cell>
          <cell r="BH2537">
            <v>45</v>
          </cell>
          <cell r="BI2537">
            <v>9</v>
          </cell>
          <cell r="BJ2537">
            <v>46884</v>
          </cell>
          <cell r="BK2537">
            <v>0</v>
          </cell>
          <cell r="BL2537" t="str">
            <v>Married</v>
          </cell>
          <cell r="BM2537">
            <v>3</v>
          </cell>
          <cell r="BN2537" t="str">
            <v xml:space="preserve">2, Shashi Appt, Ashapuri Road Mankoria, Vijalpore </v>
          </cell>
          <cell r="BO2537" t="str">
            <v>Navsari</v>
          </cell>
          <cell r="BP2537" t="str">
            <v>Gujarat</v>
          </cell>
          <cell r="BQ2537">
            <v>0</v>
          </cell>
          <cell r="BR2537" t="str">
            <v>B. Com</v>
          </cell>
          <cell r="BS2537">
            <v>0</v>
          </cell>
          <cell r="BT2537">
            <v>0</v>
          </cell>
          <cell r="BU2537">
            <v>0</v>
          </cell>
          <cell r="BV2537">
            <v>42057</v>
          </cell>
          <cell r="BW2537">
            <v>42036</v>
          </cell>
          <cell r="BX2537">
            <v>42042</v>
          </cell>
          <cell r="BY2537" t="str">
            <v>Higher Compensation</v>
          </cell>
          <cell r="BZ2537" t="str">
            <v>Resignation</v>
          </cell>
          <cell r="CA2537">
            <v>0</v>
          </cell>
          <cell r="CB2537" t="str">
            <v>Voluntary</v>
          </cell>
          <cell r="CC2537">
            <v>0</v>
          </cell>
          <cell r="CD2537">
            <v>0</v>
          </cell>
          <cell r="CE2537" t="str">
            <v>ABFPT1736J</v>
          </cell>
          <cell r="CF2537">
            <v>0</v>
          </cell>
          <cell r="CG2537">
            <v>0</v>
          </cell>
        </row>
        <row r="2538">
          <cell r="B2538">
            <v>10003245</v>
          </cell>
          <cell r="C2538" t="str">
            <v>Active</v>
          </cell>
          <cell r="D2538">
            <v>2519904999</v>
          </cell>
          <cell r="E2538" t="str">
            <v>COB-MARKETING</v>
          </cell>
          <cell r="F2538" t="str">
            <v>2519900014</v>
          </cell>
          <cell r="G2538" t="str">
            <v>NA</v>
          </cell>
          <cell r="H2538" t="str">
            <v>M</v>
          </cell>
          <cell r="I2538" t="str">
            <v>Ashish</v>
          </cell>
          <cell r="J2538" t="str">
            <v>Potdar</v>
          </cell>
          <cell r="K2538" t="str">
            <v>Arun</v>
          </cell>
          <cell r="L2538" t="str">
            <v>Senior Vice President</v>
          </cell>
          <cell r="M2538" t="str">
            <v>Marketing</v>
          </cell>
          <cell r="N2538" t="str">
            <v>Core</v>
          </cell>
          <cell r="O2538">
            <v>0</v>
          </cell>
          <cell r="P2538" t="str">
            <v>Consumer Products Division Marketing</v>
          </cell>
          <cell r="Q2538">
            <v>0</v>
          </cell>
          <cell r="R2538" t="str">
            <v>Consumer Products Division</v>
          </cell>
          <cell r="S2538" t="str">
            <v>SMC</v>
          </cell>
          <cell r="T2538" t="str">
            <v>EG-9</v>
          </cell>
          <cell r="U2538" t="str">
            <v>Corporate</v>
          </cell>
          <cell r="V2538" t="str">
            <v>Corporate</v>
          </cell>
          <cell r="W2538">
            <v>41736</v>
          </cell>
          <cell r="X2538">
            <v>41743</v>
          </cell>
          <cell r="Y2538">
            <v>16</v>
          </cell>
          <cell r="Z2538">
            <v>1.8644703551496766</v>
          </cell>
          <cell r="AA2538">
            <v>17.864470355149678</v>
          </cell>
          <cell r="AB2538">
            <v>0</v>
          </cell>
          <cell r="AC2538">
            <v>0</v>
          </cell>
          <cell r="AD2538">
            <v>41913</v>
          </cell>
          <cell r="AE2538">
            <v>0</v>
          </cell>
          <cell r="AF2538">
            <v>41913</v>
          </cell>
          <cell r="AG2538">
            <v>0</v>
          </cell>
          <cell r="AH2538">
            <v>0</v>
          </cell>
          <cell r="AI2538">
            <v>0</v>
          </cell>
          <cell r="AJ2538">
            <v>0</v>
          </cell>
          <cell r="AK2538">
            <v>0</v>
          </cell>
          <cell r="AL2538">
            <v>0</v>
          </cell>
          <cell r="AM2538">
            <v>0</v>
          </cell>
          <cell r="AN2538">
            <v>0</v>
          </cell>
          <cell r="AO2538">
            <v>0</v>
          </cell>
          <cell r="AP2538">
            <v>0</v>
          </cell>
          <cell r="AQ2538">
            <v>0</v>
          </cell>
          <cell r="AR2538">
            <v>0</v>
          </cell>
          <cell r="AS2538">
            <v>0</v>
          </cell>
          <cell r="AT2538">
            <v>0</v>
          </cell>
          <cell r="AU2538">
            <v>0</v>
          </cell>
          <cell r="AV2538">
            <v>0</v>
          </cell>
          <cell r="AW2538">
            <v>0</v>
          </cell>
          <cell r="AX2538">
            <v>0</v>
          </cell>
          <cell r="AY2538">
            <v>0</v>
          </cell>
          <cell r="AZ2538">
            <v>0</v>
          </cell>
          <cell r="BA2538">
            <v>0</v>
          </cell>
          <cell r="BB2538">
            <v>0</v>
          </cell>
          <cell r="BC2538">
            <v>0</v>
          </cell>
          <cell r="BD2538">
            <v>0</v>
          </cell>
          <cell r="BE2538">
            <v>0</v>
          </cell>
          <cell r="BF2538">
            <v>0</v>
          </cell>
          <cell r="BG2538">
            <v>27153</v>
          </cell>
          <cell r="BH2538">
            <v>41</v>
          </cell>
          <cell r="BI2538">
            <v>9</v>
          </cell>
          <cell r="BJ2538">
            <v>49067</v>
          </cell>
          <cell r="BK2538" t="str">
            <v>41 - 45 yrs</v>
          </cell>
          <cell r="BL2538" t="str">
            <v>Married</v>
          </cell>
          <cell r="BM2538">
            <v>4</v>
          </cell>
          <cell r="BN2538" t="str">
            <v>B-114, Kalpataru Towers, Akurli Road, Kandivali - East,</v>
          </cell>
          <cell r="BO2538" t="str">
            <v>Mumbai</v>
          </cell>
          <cell r="BP2538" t="str">
            <v>Maharashtra</v>
          </cell>
          <cell r="BQ2538">
            <v>400101</v>
          </cell>
          <cell r="BR2538" t="str">
            <v>BE(EC)</v>
          </cell>
          <cell r="BS2538" t="str">
            <v>MMS(Marketing)</v>
          </cell>
          <cell r="BT2538">
            <v>0</v>
          </cell>
          <cell r="BU2538" t="str">
            <v>BCH Electric Ltd</v>
          </cell>
          <cell r="BV2538">
            <v>0</v>
          </cell>
          <cell r="BW2538">
            <v>0</v>
          </cell>
          <cell r="BX2538">
            <v>0</v>
          </cell>
          <cell r="BY2538">
            <v>0</v>
          </cell>
          <cell r="BZ2538">
            <v>0</v>
          </cell>
          <cell r="CA2538">
            <v>0</v>
          </cell>
          <cell r="CB2538">
            <v>0</v>
          </cell>
          <cell r="CC2538">
            <v>0</v>
          </cell>
          <cell r="CD2538" t="str">
            <v>O+</v>
          </cell>
          <cell r="CE2538" t="str">
            <v>AGZPP4946M</v>
          </cell>
          <cell r="CF2538" t="str">
            <v>Ramesh Doraiswami</v>
          </cell>
          <cell r="CG2538" t="str">
            <v>Ramesh Doraiswami</v>
          </cell>
        </row>
        <row r="2539">
          <cell r="B2539">
            <v>10003246</v>
          </cell>
          <cell r="C2539" t="str">
            <v>Inactive</v>
          </cell>
          <cell r="D2539">
            <v>1010320999</v>
          </cell>
          <cell r="E2539" t="str">
            <v>TALOJA-EXCISE</v>
          </cell>
          <cell r="F2539" t="str">
            <v>1010300422</v>
          </cell>
          <cell r="G2539" t="str">
            <v>04/0641</v>
          </cell>
          <cell r="H2539" t="str">
            <v>M</v>
          </cell>
          <cell r="I2539" t="str">
            <v>Vinayak</v>
          </cell>
          <cell r="J2539" t="str">
            <v>Hegde</v>
          </cell>
          <cell r="K2539" t="str">
            <v>Ganapathi</v>
          </cell>
          <cell r="L2539" t="str">
            <v>Assistant Manager</v>
          </cell>
          <cell r="M2539" t="str">
            <v>Excise</v>
          </cell>
          <cell r="N2539" t="str">
            <v>Support</v>
          </cell>
          <cell r="O2539">
            <v>0</v>
          </cell>
          <cell r="P2539" t="str">
            <v>EXIM</v>
          </cell>
          <cell r="Q2539">
            <v>0</v>
          </cell>
          <cell r="R2539" t="str">
            <v>Corporate Shared Services</v>
          </cell>
          <cell r="S2539" t="str">
            <v>JMC</v>
          </cell>
          <cell r="T2539" t="str">
            <v>EG-1</v>
          </cell>
          <cell r="U2539" t="str">
            <v>Taloja</v>
          </cell>
          <cell r="V2539" t="str">
            <v>Taloja</v>
          </cell>
          <cell r="W2539">
            <v>41732</v>
          </cell>
          <cell r="X2539">
            <v>41743</v>
          </cell>
          <cell r="Y2539">
            <v>7.7</v>
          </cell>
          <cell r="Z2539">
            <v>1.875429259576358</v>
          </cell>
          <cell r="AA2539">
            <v>9.5754292595763584</v>
          </cell>
          <cell r="AB2539">
            <v>0</v>
          </cell>
          <cell r="AC2539">
            <v>0</v>
          </cell>
          <cell r="AD2539">
            <v>41915</v>
          </cell>
          <cell r="AE2539">
            <v>0</v>
          </cell>
          <cell r="AF2539">
            <v>41913</v>
          </cell>
          <cell r="AG2539">
            <v>0</v>
          </cell>
          <cell r="AH2539">
            <v>0</v>
          </cell>
          <cell r="AI2539">
            <v>0</v>
          </cell>
          <cell r="AJ2539">
            <v>0</v>
          </cell>
          <cell r="AK2539">
            <v>0</v>
          </cell>
          <cell r="AL2539">
            <v>0</v>
          </cell>
          <cell r="AM2539">
            <v>0</v>
          </cell>
          <cell r="AN2539">
            <v>0</v>
          </cell>
          <cell r="AO2539">
            <v>0</v>
          </cell>
          <cell r="AP2539">
            <v>0</v>
          </cell>
          <cell r="AQ2539">
            <v>0</v>
          </cell>
          <cell r="AR2539">
            <v>0</v>
          </cell>
          <cell r="AS2539">
            <v>0</v>
          </cell>
          <cell r="AT2539">
            <v>0</v>
          </cell>
          <cell r="AU2539">
            <v>0</v>
          </cell>
          <cell r="AV2539">
            <v>0</v>
          </cell>
          <cell r="AW2539">
            <v>0</v>
          </cell>
          <cell r="AX2539">
            <v>0</v>
          </cell>
          <cell r="AY2539">
            <v>0</v>
          </cell>
          <cell r="AZ2539">
            <v>0</v>
          </cell>
          <cell r="BA2539">
            <v>0</v>
          </cell>
          <cell r="BB2539">
            <v>0</v>
          </cell>
          <cell r="BC2539">
            <v>0</v>
          </cell>
          <cell r="BD2539">
            <v>0</v>
          </cell>
          <cell r="BE2539">
            <v>0</v>
          </cell>
          <cell r="BF2539">
            <v>0</v>
          </cell>
          <cell r="BG2539">
            <v>31208</v>
          </cell>
          <cell r="BH2539">
            <v>30</v>
          </cell>
          <cell r="BI2539">
            <v>8</v>
          </cell>
          <cell r="BJ2539">
            <v>53122</v>
          </cell>
          <cell r="BK2539" t="str">
            <v>Less than and equal to 30 yrs</v>
          </cell>
          <cell r="BL2539" t="str">
            <v>Married</v>
          </cell>
          <cell r="BM2539">
            <v>3</v>
          </cell>
          <cell r="BN2539" t="str">
            <v>C/o M.Ramu, Halladakeri, Muddegourda Uni, Harihar</v>
          </cell>
          <cell r="BO2539" t="str">
            <v>Dawangere</v>
          </cell>
          <cell r="BP2539" t="str">
            <v>Karnataka</v>
          </cell>
          <cell r="BQ2539">
            <v>577601</v>
          </cell>
          <cell r="BR2539" t="str">
            <v>B.Com</v>
          </cell>
          <cell r="BS2539" t="str">
            <v>MBA - Supply Chain Management</v>
          </cell>
          <cell r="BT2539">
            <v>0</v>
          </cell>
          <cell r="BU2539" t="str">
            <v>Synthite</v>
          </cell>
          <cell r="BV2539">
            <v>42340</v>
          </cell>
          <cell r="BW2539">
            <v>42339</v>
          </cell>
          <cell r="BX2539">
            <v>0</v>
          </cell>
          <cell r="BY2539">
            <v>0</v>
          </cell>
          <cell r="BZ2539">
            <v>0</v>
          </cell>
          <cell r="CA2539">
            <v>0</v>
          </cell>
          <cell r="CB2539">
            <v>0</v>
          </cell>
          <cell r="CC2539">
            <v>0</v>
          </cell>
          <cell r="CD2539" t="str">
            <v>O+</v>
          </cell>
          <cell r="CE2539" t="str">
            <v>ACQPH9904C</v>
          </cell>
          <cell r="CF2539">
            <v>0</v>
          </cell>
          <cell r="CG2539" t="str">
            <v>Sunil Menon</v>
          </cell>
        </row>
        <row r="2540">
          <cell r="B2540">
            <v>10003241</v>
          </cell>
          <cell r="C2540" t="str">
            <v>Active</v>
          </cell>
          <cell r="D2540">
            <v>2011422999</v>
          </cell>
          <cell r="E2540" t="str">
            <v>BADDI-QUALITY</v>
          </cell>
          <cell r="F2540" t="str">
            <v>2011400296</v>
          </cell>
          <cell r="G2540" t="str">
            <v>B00677</v>
          </cell>
          <cell r="H2540" t="str">
            <v>M</v>
          </cell>
          <cell r="I2540" t="str">
            <v>Pankaj</v>
          </cell>
          <cell r="J2540">
            <v>0</v>
          </cell>
          <cell r="K2540">
            <v>0</v>
          </cell>
          <cell r="L2540" t="str">
            <v>Trainee</v>
          </cell>
          <cell r="M2540" t="str">
            <v>Quality Control</v>
          </cell>
          <cell r="N2540" t="str">
            <v>Core</v>
          </cell>
          <cell r="O2540">
            <v>0</v>
          </cell>
          <cell r="P2540" t="str">
            <v>PCP Manufacturing</v>
          </cell>
          <cell r="Q2540">
            <v>0</v>
          </cell>
          <cell r="R2540" t="str">
            <v>Personal Care Products</v>
          </cell>
          <cell r="S2540" t="str">
            <v>Trainee</v>
          </cell>
          <cell r="T2540" t="str">
            <v>T1</v>
          </cell>
          <cell r="U2540" t="str">
            <v>Baddi</v>
          </cell>
          <cell r="V2540" t="str">
            <v>Baddi</v>
          </cell>
          <cell r="W2540">
            <v>41730</v>
          </cell>
          <cell r="X2540">
            <v>41743</v>
          </cell>
          <cell r="Y2540">
            <v>0</v>
          </cell>
          <cell r="Z2540">
            <v>1.8809087116311525</v>
          </cell>
          <cell r="AA2540">
            <v>1.8809087116311525</v>
          </cell>
          <cell r="AB2540">
            <v>0</v>
          </cell>
          <cell r="AC2540">
            <v>0</v>
          </cell>
          <cell r="AD2540">
            <v>546</v>
          </cell>
          <cell r="AE2540">
            <v>0</v>
          </cell>
          <cell r="AF2540">
            <v>37073</v>
          </cell>
          <cell r="AG2540">
            <v>0</v>
          </cell>
          <cell r="AH2540">
            <v>0</v>
          </cell>
          <cell r="AI2540">
            <v>0</v>
          </cell>
          <cell r="AJ2540">
            <v>0</v>
          </cell>
          <cell r="AK2540">
            <v>0</v>
          </cell>
          <cell r="AL2540">
            <v>0</v>
          </cell>
          <cell r="AM2540">
            <v>0</v>
          </cell>
          <cell r="AN2540">
            <v>0</v>
          </cell>
          <cell r="AO2540">
            <v>0</v>
          </cell>
          <cell r="AP2540">
            <v>0</v>
          </cell>
          <cell r="AQ2540">
            <v>0</v>
          </cell>
          <cell r="AR2540">
            <v>0</v>
          </cell>
          <cell r="AS2540">
            <v>0</v>
          </cell>
          <cell r="AT2540">
            <v>0</v>
          </cell>
          <cell r="AU2540">
            <v>0</v>
          </cell>
          <cell r="AV2540">
            <v>0</v>
          </cell>
          <cell r="AW2540">
            <v>0</v>
          </cell>
          <cell r="AX2540">
            <v>0</v>
          </cell>
          <cell r="AY2540">
            <v>0</v>
          </cell>
          <cell r="AZ2540">
            <v>0</v>
          </cell>
          <cell r="BA2540">
            <v>0</v>
          </cell>
          <cell r="BB2540">
            <v>0</v>
          </cell>
          <cell r="BC2540">
            <v>0</v>
          </cell>
          <cell r="BD2540">
            <v>0</v>
          </cell>
          <cell r="BE2540">
            <v>0</v>
          </cell>
          <cell r="BF2540">
            <v>0</v>
          </cell>
          <cell r="BG2540">
            <v>34157</v>
          </cell>
          <cell r="BH2540">
            <v>22</v>
          </cell>
          <cell r="BI2540">
            <v>7</v>
          </cell>
          <cell r="BJ2540">
            <v>56071</v>
          </cell>
          <cell r="BK2540" t="str">
            <v>Less than and equal to 30 yrs</v>
          </cell>
          <cell r="BL2540" t="str">
            <v>Unmarried</v>
          </cell>
          <cell r="BM2540">
            <v>3</v>
          </cell>
          <cell r="BN2540" t="str">
            <v>Vill: Jhurkande, Po: Nauti</v>
          </cell>
          <cell r="BO2540" t="str">
            <v>Chamoli</v>
          </cell>
          <cell r="BP2540" t="str">
            <v>Uttranchal</v>
          </cell>
          <cell r="BQ2540">
            <v>246487</v>
          </cell>
          <cell r="BR2540" t="str">
            <v xml:space="preserve">12th </v>
          </cell>
          <cell r="BS2540">
            <v>0</v>
          </cell>
          <cell r="BT2540">
            <v>0</v>
          </cell>
          <cell r="BU2540" t="str">
            <v>Fresher</v>
          </cell>
          <cell r="BV2540">
            <v>0</v>
          </cell>
          <cell r="BW2540">
            <v>0</v>
          </cell>
          <cell r="BX2540">
            <v>0</v>
          </cell>
          <cell r="BY2540">
            <v>0</v>
          </cell>
          <cell r="BZ2540">
            <v>0</v>
          </cell>
          <cell r="CA2540">
            <v>0</v>
          </cell>
          <cell r="CB2540">
            <v>0</v>
          </cell>
          <cell r="CC2540">
            <v>0</v>
          </cell>
          <cell r="CD2540" t="str">
            <v>B+</v>
          </cell>
          <cell r="CE2540" t="str">
            <v>CPFPP9647J</v>
          </cell>
          <cell r="CF2540" t="str">
            <v>Sandeep Agarwal</v>
          </cell>
          <cell r="CG2540" t="str">
            <v>Sandeep Agarwal</v>
          </cell>
        </row>
        <row r="2541">
          <cell r="B2541">
            <v>10003242</v>
          </cell>
          <cell r="C2541" t="str">
            <v>Inactive</v>
          </cell>
          <cell r="D2541">
            <v>2011422999</v>
          </cell>
          <cell r="E2541" t="str">
            <v>BADDI-QUALITY</v>
          </cell>
          <cell r="F2541" t="str">
            <v>2011400297</v>
          </cell>
          <cell r="G2541" t="str">
            <v>B00678</v>
          </cell>
          <cell r="H2541" t="str">
            <v>M</v>
          </cell>
          <cell r="I2541" t="str">
            <v>Dharmraj</v>
          </cell>
          <cell r="J2541" t="str">
            <v>Patel</v>
          </cell>
          <cell r="K2541">
            <v>0</v>
          </cell>
          <cell r="L2541" t="str">
            <v>Trainee</v>
          </cell>
          <cell r="M2541" t="str">
            <v>Quality Control</v>
          </cell>
          <cell r="N2541" t="str">
            <v>Core</v>
          </cell>
          <cell r="O2541">
            <v>0</v>
          </cell>
          <cell r="P2541" t="str">
            <v>PCP Manufacturing</v>
          </cell>
          <cell r="Q2541">
            <v>0</v>
          </cell>
          <cell r="R2541" t="str">
            <v>Personal Care Products</v>
          </cell>
          <cell r="S2541" t="str">
            <v>Trainee</v>
          </cell>
          <cell r="T2541" t="str">
            <v>T1</v>
          </cell>
          <cell r="U2541" t="str">
            <v>Baddi</v>
          </cell>
          <cell r="V2541" t="str">
            <v>Baddi</v>
          </cell>
          <cell r="W2541">
            <v>41730</v>
          </cell>
          <cell r="X2541">
            <v>41743</v>
          </cell>
          <cell r="Y2541">
            <v>0</v>
          </cell>
          <cell r="Z2541">
            <v>1.8809087113140601</v>
          </cell>
          <cell r="AA2541">
            <v>1.8809087113140601</v>
          </cell>
          <cell r="AB2541">
            <v>0</v>
          </cell>
          <cell r="AC2541">
            <v>0</v>
          </cell>
          <cell r="AD2541">
            <v>546</v>
          </cell>
          <cell r="AE2541">
            <v>0</v>
          </cell>
          <cell r="AF2541">
            <v>37073</v>
          </cell>
          <cell r="AG2541">
            <v>0</v>
          </cell>
          <cell r="AH2541">
            <v>0</v>
          </cell>
          <cell r="AI2541">
            <v>0</v>
          </cell>
          <cell r="AJ2541">
            <v>0</v>
          </cell>
          <cell r="AK2541">
            <v>0</v>
          </cell>
          <cell r="AL2541">
            <v>0</v>
          </cell>
          <cell r="AM2541">
            <v>0</v>
          </cell>
          <cell r="AN2541">
            <v>0</v>
          </cell>
          <cell r="AO2541">
            <v>0</v>
          </cell>
          <cell r="AP2541">
            <v>0</v>
          </cell>
          <cell r="AQ2541">
            <v>0</v>
          </cell>
          <cell r="AR2541">
            <v>0</v>
          </cell>
          <cell r="AS2541">
            <v>0</v>
          </cell>
          <cell r="AT2541">
            <v>0</v>
          </cell>
          <cell r="AU2541">
            <v>0</v>
          </cell>
          <cell r="AV2541">
            <v>0</v>
          </cell>
          <cell r="AW2541">
            <v>0</v>
          </cell>
          <cell r="AX2541">
            <v>0</v>
          </cell>
          <cell r="AY2541">
            <v>0</v>
          </cell>
          <cell r="AZ2541">
            <v>0</v>
          </cell>
          <cell r="BA2541">
            <v>0</v>
          </cell>
          <cell r="BB2541">
            <v>0</v>
          </cell>
          <cell r="BC2541">
            <v>0</v>
          </cell>
          <cell r="BD2541">
            <v>0</v>
          </cell>
          <cell r="BE2541">
            <v>0</v>
          </cell>
          <cell r="BF2541">
            <v>0</v>
          </cell>
          <cell r="BG2541">
            <v>32822</v>
          </cell>
          <cell r="BH2541">
            <v>26</v>
          </cell>
          <cell r="BI2541">
            <v>3</v>
          </cell>
          <cell r="BJ2541">
            <v>54736</v>
          </cell>
          <cell r="BK2541" t="str">
            <v>Less than and equal to 30 yrs</v>
          </cell>
          <cell r="BL2541" t="str">
            <v>Married</v>
          </cell>
          <cell r="BM2541">
            <v>6</v>
          </cell>
          <cell r="BN2541" t="str">
            <v>Vill: Kaithi, PO: Sonai</v>
          </cell>
          <cell r="BO2541" t="str">
            <v>Allahabad</v>
          </cell>
          <cell r="BP2541" t="str">
            <v>Uttar Pradesh</v>
          </cell>
          <cell r="BQ2541">
            <v>212301</v>
          </cell>
          <cell r="BR2541" t="str">
            <v xml:space="preserve">12th </v>
          </cell>
          <cell r="BS2541">
            <v>0</v>
          </cell>
          <cell r="BT2541">
            <v>0</v>
          </cell>
          <cell r="BU2541" t="str">
            <v>Fresher</v>
          </cell>
          <cell r="BV2541">
            <v>42348</v>
          </cell>
          <cell r="BW2541">
            <v>0</v>
          </cell>
          <cell r="BX2541">
            <v>42376</v>
          </cell>
          <cell r="BY2541" t="str">
            <v>Carreer Advancement</v>
          </cell>
          <cell r="BZ2541" t="str">
            <v>Resignation</v>
          </cell>
          <cell r="CA2541">
            <v>0</v>
          </cell>
          <cell r="CB2541" t="str">
            <v>Voluntary</v>
          </cell>
          <cell r="CC2541">
            <v>0</v>
          </cell>
          <cell r="CD2541" t="str">
            <v>B+</v>
          </cell>
          <cell r="CE2541" t="str">
            <v>COWPP0533F</v>
          </cell>
          <cell r="CF2541" t="str">
            <v>Sandeep Agarwal</v>
          </cell>
          <cell r="CG2541" t="str">
            <v>Sandeep Agarwal</v>
          </cell>
        </row>
        <row r="2542">
          <cell r="B2542">
            <v>10003243</v>
          </cell>
          <cell r="C2542" t="str">
            <v>Active</v>
          </cell>
          <cell r="D2542">
            <v>2011422999</v>
          </cell>
          <cell r="E2542" t="str">
            <v>BADDI-QUALITY</v>
          </cell>
          <cell r="F2542" t="str">
            <v>2011400298</v>
          </cell>
          <cell r="G2542" t="str">
            <v>B00679</v>
          </cell>
          <cell r="H2542" t="str">
            <v>M</v>
          </cell>
          <cell r="I2542" t="str">
            <v>Husan</v>
          </cell>
          <cell r="J2542" t="str">
            <v>Ranot</v>
          </cell>
          <cell r="K2542" t="str">
            <v>Chand</v>
          </cell>
          <cell r="L2542" t="str">
            <v>Trainee</v>
          </cell>
          <cell r="M2542" t="str">
            <v>Quality Control</v>
          </cell>
          <cell r="N2542" t="str">
            <v>Core</v>
          </cell>
          <cell r="O2542">
            <v>0</v>
          </cell>
          <cell r="P2542" t="str">
            <v>PCP Manufacturing</v>
          </cell>
          <cell r="Q2542">
            <v>0</v>
          </cell>
          <cell r="R2542" t="str">
            <v>Personal Care Products</v>
          </cell>
          <cell r="S2542" t="str">
            <v>Trainee</v>
          </cell>
          <cell r="T2542" t="str">
            <v>T1</v>
          </cell>
          <cell r="U2542" t="str">
            <v>Baddi</v>
          </cell>
          <cell r="V2542" t="str">
            <v>Baddi</v>
          </cell>
          <cell r="W2542">
            <v>41730</v>
          </cell>
          <cell r="X2542">
            <v>41743</v>
          </cell>
          <cell r="Y2542">
            <v>0</v>
          </cell>
          <cell r="Z2542">
            <v>1.8809087113140601</v>
          </cell>
          <cell r="AA2542">
            <v>1.8809087113140601</v>
          </cell>
          <cell r="AB2542">
            <v>0</v>
          </cell>
          <cell r="AC2542">
            <v>0</v>
          </cell>
          <cell r="AD2542">
            <v>546</v>
          </cell>
          <cell r="AE2542">
            <v>0</v>
          </cell>
          <cell r="AF2542">
            <v>37073</v>
          </cell>
          <cell r="AG2542">
            <v>0</v>
          </cell>
          <cell r="AH2542">
            <v>0</v>
          </cell>
          <cell r="AI2542">
            <v>0</v>
          </cell>
          <cell r="AJ2542">
            <v>0</v>
          </cell>
          <cell r="AK2542">
            <v>0</v>
          </cell>
          <cell r="AL2542">
            <v>0</v>
          </cell>
          <cell r="AM2542">
            <v>0</v>
          </cell>
          <cell r="AN2542">
            <v>0</v>
          </cell>
          <cell r="AO2542">
            <v>0</v>
          </cell>
          <cell r="AP2542">
            <v>0</v>
          </cell>
          <cell r="AQ2542">
            <v>0</v>
          </cell>
          <cell r="AR2542">
            <v>0</v>
          </cell>
          <cell r="AS2542">
            <v>0</v>
          </cell>
          <cell r="AT2542">
            <v>0</v>
          </cell>
          <cell r="AU2542">
            <v>0</v>
          </cell>
          <cell r="AV2542">
            <v>0</v>
          </cell>
          <cell r="AW2542">
            <v>0</v>
          </cell>
          <cell r="AX2542">
            <v>0</v>
          </cell>
          <cell r="AY2542">
            <v>0</v>
          </cell>
          <cell r="AZ2542">
            <v>0</v>
          </cell>
          <cell r="BA2542">
            <v>0</v>
          </cell>
          <cell r="BB2542">
            <v>0</v>
          </cell>
          <cell r="BC2542">
            <v>0</v>
          </cell>
          <cell r="BD2542">
            <v>0</v>
          </cell>
          <cell r="BE2542">
            <v>0</v>
          </cell>
          <cell r="BF2542">
            <v>0</v>
          </cell>
          <cell r="BG2542">
            <v>33869</v>
          </cell>
          <cell r="BH2542">
            <v>23</v>
          </cell>
          <cell r="BI2542">
            <v>4</v>
          </cell>
          <cell r="BJ2542">
            <v>55783</v>
          </cell>
          <cell r="BK2542" t="str">
            <v>Less than and equal to 30 yrs</v>
          </cell>
          <cell r="BL2542" t="str">
            <v>Unmarried</v>
          </cell>
          <cell r="BM2542">
            <v>5</v>
          </cell>
          <cell r="BN2542" t="str">
            <v>VPO: Bhatolikalan</v>
          </cell>
          <cell r="BO2542" t="str">
            <v>Solan</v>
          </cell>
          <cell r="BP2542" t="str">
            <v>Himachal Pradesh</v>
          </cell>
          <cell r="BQ2542">
            <v>173205</v>
          </cell>
          <cell r="BR2542" t="str">
            <v xml:space="preserve">12th </v>
          </cell>
          <cell r="BS2542">
            <v>0</v>
          </cell>
          <cell r="BT2542">
            <v>0</v>
          </cell>
          <cell r="BU2542" t="str">
            <v>Fresher</v>
          </cell>
          <cell r="BV2542">
            <v>0</v>
          </cell>
          <cell r="BW2542">
            <v>0</v>
          </cell>
          <cell r="BX2542">
            <v>0</v>
          </cell>
          <cell r="BY2542">
            <v>0</v>
          </cell>
          <cell r="BZ2542">
            <v>0</v>
          </cell>
          <cell r="CA2542">
            <v>0</v>
          </cell>
          <cell r="CB2542">
            <v>0</v>
          </cell>
          <cell r="CC2542">
            <v>0</v>
          </cell>
          <cell r="CD2542" t="str">
            <v>B+</v>
          </cell>
          <cell r="CE2542" t="str">
            <v/>
          </cell>
          <cell r="CF2542" t="str">
            <v>Sandeep Agarwal</v>
          </cell>
          <cell r="CG2542" t="str">
            <v>Sandeep Agarwal</v>
          </cell>
        </row>
        <row r="2543">
          <cell r="B2543">
            <v>10003232</v>
          </cell>
          <cell r="C2543" t="str">
            <v>Inactive</v>
          </cell>
          <cell r="D2543">
            <v>0</v>
          </cell>
          <cell r="E2543">
            <v>0</v>
          </cell>
          <cell r="F2543" t="e">
            <v>#N/A</v>
          </cell>
          <cell r="G2543" t="str">
            <v>B00675</v>
          </cell>
          <cell r="H2543" t="str">
            <v>M</v>
          </cell>
          <cell r="I2543" t="str">
            <v>Raj</v>
          </cell>
          <cell r="J2543" t="str">
            <v>Gupta</v>
          </cell>
          <cell r="K2543" t="str">
            <v>Kumar</v>
          </cell>
          <cell r="L2543" t="str">
            <v>Chemist</v>
          </cell>
          <cell r="M2543" t="str">
            <v>Quality Control</v>
          </cell>
          <cell r="N2543">
            <v>0</v>
          </cell>
          <cell r="O2543">
            <v>0</v>
          </cell>
          <cell r="P2543" t="str">
            <v>PCP Manufacturing</v>
          </cell>
          <cell r="Q2543">
            <v>0</v>
          </cell>
          <cell r="R2543" t="str">
            <v>Personal Care Products</v>
          </cell>
          <cell r="S2543" t="str">
            <v>Associate</v>
          </cell>
          <cell r="T2543" t="str">
            <v>S1</v>
          </cell>
          <cell r="U2543" t="str">
            <v>Baddi</v>
          </cell>
          <cell r="V2543" t="str">
            <v>Baddi</v>
          </cell>
          <cell r="W2543">
            <v>41711</v>
          </cell>
          <cell r="X2543">
            <v>41699</v>
          </cell>
          <cell r="Y2543">
            <v>1.5</v>
          </cell>
          <cell r="Z2543">
            <v>1.9329635061517003</v>
          </cell>
          <cell r="AA2543">
            <v>1.8</v>
          </cell>
          <cell r="AB2543">
            <v>0</v>
          </cell>
          <cell r="AC2543">
            <v>0</v>
          </cell>
          <cell r="AD2543">
            <v>41894</v>
          </cell>
          <cell r="AE2543">
            <v>0</v>
          </cell>
          <cell r="AF2543">
            <v>0</v>
          </cell>
          <cell r="AG2543">
            <v>0</v>
          </cell>
          <cell r="AH2543">
            <v>0</v>
          </cell>
          <cell r="AI2543">
            <v>0</v>
          </cell>
          <cell r="AJ2543">
            <v>0</v>
          </cell>
          <cell r="AK2543">
            <v>0</v>
          </cell>
          <cell r="AL2543">
            <v>0</v>
          </cell>
          <cell r="AM2543">
            <v>0</v>
          </cell>
          <cell r="AN2543">
            <v>0</v>
          </cell>
          <cell r="AO2543">
            <v>0</v>
          </cell>
          <cell r="AP2543">
            <v>0</v>
          </cell>
          <cell r="AQ2543">
            <v>0</v>
          </cell>
          <cell r="AR2543">
            <v>0</v>
          </cell>
          <cell r="AS2543">
            <v>0</v>
          </cell>
          <cell r="AT2543">
            <v>0</v>
          </cell>
          <cell r="AU2543">
            <v>0</v>
          </cell>
          <cell r="AV2543">
            <v>0</v>
          </cell>
          <cell r="AW2543">
            <v>0</v>
          </cell>
          <cell r="AX2543">
            <v>0</v>
          </cell>
          <cell r="AY2543">
            <v>0</v>
          </cell>
          <cell r="AZ2543">
            <v>0</v>
          </cell>
          <cell r="BA2543">
            <v>0</v>
          </cell>
          <cell r="BB2543">
            <v>0</v>
          </cell>
          <cell r="BC2543">
            <v>0</v>
          </cell>
          <cell r="BD2543">
            <v>0</v>
          </cell>
          <cell r="BE2543">
            <v>0</v>
          </cell>
          <cell r="BF2543">
            <v>0</v>
          </cell>
          <cell r="BG2543">
            <v>33405</v>
          </cell>
          <cell r="BH2543">
            <v>23</v>
          </cell>
          <cell r="BI2543">
            <v>0</v>
          </cell>
          <cell r="BJ2543">
            <v>55319</v>
          </cell>
          <cell r="BK2543" t="str">
            <v>Less than 30 yrs and equal to 30 yrs</v>
          </cell>
          <cell r="BL2543" t="str">
            <v>Unmarried</v>
          </cell>
          <cell r="BM2543">
            <v>5</v>
          </cell>
          <cell r="BN2543" t="str">
            <v>Vill: Kakarait, PO: Oyrachak</v>
          </cell>
          <cell r="BO2543" t="str">
            <v>Chandauli</v>
          </cell>
          <cell r="BP2543" t="str">
            <v>Uttar Pradesh</v>
          </cell>
          <cell r="BQ2543">
            <v>232110</v>
          </cell>
          <cell r="BR2543" t="str">
            <v xml:space="preserve">B.Sc </v>
          </cell>
          <cell r="BS2543" t="str">
            <v>M.sc (Organic Chemistry)</v>
          </cell>
          <cell r="BT2543">
            <v>0</v>
          </cell>
          <cell r="BU2543" t="str">
            <v>Sarvotam Care (TDS ROLL)</v>
          </cell>
          <cell r="BV2543">
            <v>41831</v>
          </cell>
          <cell r="BW2543">
            <v>41821</v>
          </cell>
          <cell r="BX2543">
            <v>41831</v>
          </cell>
          <cell r="BY2543" t="str">
            <v>Personal Reason</v>
          </cell>
          <cell r="BZ2543" t="str">
            <v>Resignation</v>
          </cell>
          <cell r="CA2543">
            <v>0</v>
          </cell>
          <cell r="CB2543" t="str">
            <v>Voluntary</v>
          </cell>
          <cell r="CC2543">
            <v>0</v>
          </cell>
          <cell r="CD2543" t="str">
            <v>O+</v>
          </cell>
          <cell r="CE2543" t="str">
            <v>BIKPG6306C</v>
          </cell>
          <cell r="CF2543" t="str">
            <v>Sandeep Agarwal</v>
          </cell>
          <cell r="CG2543">
            <v>0</v>
          </cell>
        </row>
        <row r="2544">
          <cell r="B2544">
            <v>10003231</v>
          </cell>
          <cell r="C2544" t="str">
            <v>Active</v>
          </cell>
          <cell r="D2544">
            <v>9919902999</v>
          </cell>
          <cell r="E2544" t="str">
            <v>CORPORATE-FINANCE</v>
          </cell>
          <cell r="F2544" t="str">
            <v>9919900098</v>
          </cell>
          <cell r="G2544" t="str">
            <v>NA</v>
          </cell>
          <cell r="H2544" t="str">
            <v>M</v>
          </cell>
          <cell r="I2544" t="str">
            <v>Gurumurthy</v>
          </cell>
          <cell r="J2544" t="str">
            <v>S</v>
          </cell>
          <cell r="K2544" t="str">
            <v>Sundararaman</v>
          </cell>
          <cell r="L2544" t="str">
            <v>Associate Vice President</v>
          </cell>
          <cell r="M2544" t="str">
            <v>Finance &amp; Accounts</v>
          </cell>
          <cell r="N2544" t="str">
            <v>Support</v>
          </cell>
          <cell r="O2544" t="str">
            <v>Indirect Taxes</v>
          </cell>
          <cell r="P2544" t="str">
            <v>Finance &amp; Accounts</v>
          </cell>
          <cell r="Q2544">
            <v>0</v>
          </cell>
          <cell r="R2544" t="str">
            <v>Corporate Shared Services</v>
          </cell>
          <cell r="S2544" t="str">
            <v>SMC</v>
          </cell>
          <cell r="T2544" t="str">
            <v>EG-7</v>
          </cell>
          <cell r="U2544" t="str">
            <v>Corporate</v>
          </cell>
          <cell r="V2544" t="str">
            <v>Corporate</v>
          </cell>
          <cell r="W2544">
            <v>41708</v>
          </cell>
          <cell r="X2544">
            <v>41699</v>
          </cell>
          <cell r="Y2544">
            <v>28</v>
          </cell>
          <cell r="Z2544">
            <v>1.9411826842338922</v>
          </cell>
          <cell r="AA2544">
            <v>29.941182684233894</v>
          </cell>
          <cell r="AB2544">
            <v>0</v>
          </cell>
          <cell r="AC2544">
            <v>0</v>
          </cell>
          <cell r="AD2544">
            <v>41883</v>
          </cell>
          <cell r="AE2544">
            <v>0</v>
          </cell>
          <cell r="AF2544">
            <v>41883</v>
          </cell>
          <cell r="AG2544">
            <v>0</v>
          </cell>
          <cell r="AH2544">
            <v>0</v>
          </cell>
          <cell r="AI2544">
            <v>0</v>
          </cell>
          <cell r="AJ2544">
            <v>0</v>
          </cell>
          <cell r="AK2544">
            <v>0</v>
          </cell>
          <cell r="AL2544">
            <v>0</v>
          </cell>
          <cell r="AM2544">
            <v>0</v>
          </cell>
          <cell r="AN2544">
            <v>0</v>
          </cell>
          <cell r="AO2544">
            <v>0</v>
          </cell>
          <cell r="AP2544">
            <v>0</v>
          </cell>
          <cell r="AQ2544">
            <v>0</v>
          </cell>
          <cell r="AR2544">
            <v>0</v>
          </cell>
          <cell r="AS2544">
            <v>0</v>
          </cell>
          <cell r="AT2544">
            <v>0</v>
          </cell>
          <cell r="AU2544">
            <v>0</v>
          </cell>
          <cell r="AV2544">
            <v>0</v>
          </cell>
          <cell r="AW2544">
            <v>0</v>
          </cell>
          <cell r="AX2544">
            <v>0</v>
          </cell>
          <cell r="AY2544">
            <v>0</v>
          </cell>
          <cell r="AZ2544">
            <v>0</v>
          </cell>
          <cell r="BA2544">
            <v>0</v>
          </cell>
          <cell r="BB2544">
            <v>0</v>
          </cell>
          <cell r="BC2544">
            <v>0</v>
          </cell>
          <cell r="BD2544">
            <v>0</v>
          </cell>
          <cell r="BE2544">
            <v>0</v>
          </cell>
          <cell r="BF2544">
            <v>0</v>
          </cell>
          <cell r="BG2544">
            <v>22987</v>
          </cell>
          <cell r="BH2544">
            <v>53</v>
          </cell>
          <cell r="BI2544">
            <v>2</v>
          </cell>
          <cell r="BJ2544">
            <v>44901</v>
          </cell>
          <cell r="BK2544" t="str">
            <v>51 - 55 yrs</v>
          </cell>
          <cell r="BL2544" t="str">
            <v>Married</v>
          </cell>
          <cell r="BM2544">
            <v>3</v>
          </cell>
          <cell r="BN2544" t="str">
            <v xml:space="preserve">A404, TIARA, PLOT NO.184, SECTOR 13, KHARGHAR, </v>
          </cell>
          <cell r="BO2544" t="str">
            <v>MUMBAI</v>
          </cell>
          <cell r="BP2544" t="str">
            <v>Maharastra</v>
          </cell>
          <cell r="BQ2544" t="str">
            <v>410 210</v>
          </cell>
          <cell r="BR2544" t="str">
            <v>B. Com</v>
          </cell>
          <cell r="BS2544">
            <v>0</v>
          </cell>
          <cell r="BT2544">
            <v>0</v>
          </cell>
          <cell r="BU2544" t="str">
            <v>Essar Group</v>
          </cell>
          <cell r="BV2544">
            <v>0</v>
          </cell>
          <cell r="BW2544">
            <v>0</v>
          </cell>
          <cell r="BX2544">
            <v>0</v>
          </cell>
          <cell r="BY2544">
            <v>0</v>
          </cell>
          <cell r="BZ2544">
            <v>0</v>
          </cell>
          <cell r="CA2544">
            <v>0</v>
          </cell>
          <cell r="CB2544">
            <v>0</v>
          </cell>
          <cell r="CC2544">
            <v>0</v>
          </cell>
          <cell r="CD2544" t="str">
            <v>A+</v>
          </cell>
          <cell r="CE2544" t="str">
            <v>ADAPG2355H</v>
          </cell>
          <cell r="CF2544" t="str">
            <v>Dr. B. R. Gaikwad</v>
          </cell>
          <cell r="CG2544" t="str">
            <v>Dr. B. R. Gaikwad</v>
          </cell>
        </row>
        <row r="2545">
          <cell r="B2545">
            <v>10003226</v>
          </cell>
          <cell r="C2545" t="str">
            <v>Active</v>
          </cell>
          <cell r="D2545">
            <v>2011418160</v>
          </cell>
          <cell r="E2545" t="str">
            <v>BADDI - SOAP FINISHING</v>
          </cell>
          <cell r="F2545" t="str">
            <v>2011400295</v>
          </cell>
          <cell r="G2545" t="str">
            <v>B00673</v>
          </cell>
          <cell r="H2545" t="str">
            <v>M</v>
          </cell>
          <cell r="I2545" t="str">
            <v xml:space="preserve">Ajay </v>
          </cell>
          <cell r="J2545" t="str">
            <v>Sharma</v>
          </cell>
          <cell r="K2545">
            <v>0</v>
          </cell>
          <cell r="L2545" t="str">
            <v>Operator</v>
          </cell>
          <cell r="M2545" t="str">
            <v>Production</v>
          </cell>
          <cell r="N2545" t="str">
            <v>Core</v>
          </cell>
          <cell r="O2545">
            <v>0</v>
          </cell>
          <cell r="P2545" t="str">
            <v>PCP Manufacturing</v>
          </cell>
          <cell r="Q2545">
            <v>0</v>
          </cell>
          <cell r="R2545" t="str">
            <v>Personal Care Products</v>
          </cell>
          <cell r="S2545" t="str">
            <v>Associate</v>
          </cell>
          <cell r="T2545" t="str">
            <v>A1</v>
          </cell>
          <cell r="U2545" t="str">
            <v>Baddi</v>
          </cell>
          <cell r="V2545" t="str">
            <v>Baddi</v>
          </cell>
          <cell r="W2545">
            <v>41696</v>
          </cell>
          <cell r="X2545">
            <v>41671</v>
          </cell>
          <cell r="Y2545">
            <v>0</v>
          </cell>
          <cell r="Z2545">
            <v>1.974059396245567</v>
          </cell>
          <cell r="AA2545">
            <v>1.974059396245567</v>
          </cell>
          <cell r="AB2545">
            <v>0</v>
          </cell>
          <cell r="AC2545">
            <v>0</v>
          </cell>
          <cell r="AD2545">
            <v>42241</v>
          </cell>
          <cell r="AE2545">
            <v>0</v>
          </cell>
          <cell r="AF2545">
            <v>41883</v>
          </cell>
          <cell r="AG2545">
            <v>0</v>
          </cell>
          <cell r="AH2545">
            <v>0</v>
          </cell>
          <cell r="AI2545">
            <v>0</v>
          </cell>
          <cell r="AJ2545">
            <v>0</v>
          </cell>
          <cell r="AK2545">
            <v>0</v>
          </cell>
          <cell r="AL2545">
            <v>0</v>
          </cell>
          <cell r="AM2545">
            <v>0</v>
          </cell>
          <cell r="AN2545">
            <v>0</v>
          </cell>
          <cell r="AO2545">
            <v>0</v>
          </cell>
          <cell r="AP2545">
            <v>0</v>
          </cell>
          <cell r="AQ2545">
            <v>0</v>
          </cell>
          <cell r="AR2545" t="str">
            <v>Trainee</v>
          </cell>
          <cell r="AS2545">
            <v>0</v>
          </cell>
          <cell r="AT2545">
            <v>0</v>
          </cell>
          <cell r="AU2545">
            <v>0</v>
          </cell>
          <cell r="AV2545">
            <v>0</v>
          </cell>
          <cell r="AW2545">
            <v>0</v>
          </cell>
          <cell r="AX2545">
            <v>0</v>
          </cell>
          <cell r="AY2545">
            <v>0</v>
          </cell>
          <cell r="AZ2545">
            <v>0</v>
          </cell>
          <cell r="BA2545">
            <v>0</v>
          </cell>
          <cell r="BB2545">
            <v>0</v>
          </cell>
          <cell r="BC2545">
            <v>0</v>
          </cell>
          <cell r="BD2545">
            <v>0</v>
          </cell>
          <cell r="BE2545">
            <v>0</v>
          </cell>
          <cell r="BF2545">
            <v>0</v>
          </cell>
          <cell r="BG2545">
            <v>33210</v>
          </cell>
          <cell r="BH2545">
            <v>25</v>
          </cell>
          <cell r="BI2545">
            <v>2</v>
          </cell>
          <cell r="BJ2545">
            <v>55124</v>
          </cell>
          <cell r="BK2545" t="str">
            <v>Less than and equal to 30 yrs</v>
          </cell>
          <cell r="BL2545" t="str">
            <v>Unmarried</v>
          </cell>
          <cell r="BM2545">
            <v>4</v>
          </cell>
          <cell r="BN2545" t="str">
            <v>Vill: Jhankhla, PO: Wasni</v>
          </cell>
          <cell r="BO2545" t="str">
            <v>Sirmour</v>
          </cell>
          <cell r="BP2545" t="str">
            <v>Himachal Pradesh</v>
          </cell>
          <cell r="BQ2545">
            <v>173024</v>
          </cell>
          <cell r="BR2545" t="str">
            <v>10th</v>
          </cell>
          <cell r="BS2545">
            <v>0</v>
          </cell>
          <cell r="BT2545" t="str">
            <v>ITI Electrical</v>
          </cell>
          <cell r="BU2545" t="str">
            <v>Fresher</v>
          </cell>
          <cell r="BV2545">
            <v>0</v>
          </cell>
          <cell r="BW2545">
            <v>0</v>
          </cell>
          <cell r="BX2545">
            <v>0</v>
          </cell>
          <cell r="BY2545">
            <v>0</v>
          </cell>
          <cell r="BZ2545">
            <v>0</v>
          </cell>
          <cell r="CA2545">
            <v>0</v>
          </cell>
          <cell r="CB2545">
            <v>0</v>
          </cell>
          <cell r="CC2545">
            <v>0</v>
          </cell>
          <cell r="CD2545" t="str">
            <v>A+</v>
          </cell>
          <cell r="CE2545" t="str">
            <v>AQNPA4959R</v>
          </cell>
          <cell r="CF2545" t="str">
            <v>Naresh Patel</v>
          </cell>
          <cell r="CG2545" t="str">
            <v>Naresh Patel</v>
          </cell>
        </row>
        <row r="2546">
          <cell r="B2546">
            <v>10003227</v>
          </cell>
          <cell r="C2546" t="str">
            <v>Inactive</v>
          </cell>
          <cell r="D2546">
            <v>0</v>
          </cell>
          <cell r="E2546">
            <v>0</v>
          </cell>
          <cell r="F2546" t="e">
            <v>#N/A</v>
          </cell>
          <cell r="G2546" t="str">
            <v>B00674</v>
          </cell>
          <cell r="H2546" t="str">
            <v>M</v>
          </cell>
          <cell r="I2546" t="str">
            <v>Sanjay</v>
          </cell>
          <cell r="J2546" t="str">
            <v>Kumar</v>
          </cell>
          <cell r="K2546">
            <v>0</v>
          </cell>
          <cell r="L2546" t="str">
            <v>Operator</v>
          </cell>
          <cell r="M2546" t="str">
            <v>Production</v>
          </cell>
          <cell r="N2546">
            <v>0</v>
          </cell>
          <cell r="O2546" t="str">
            <v>Soap Noodles</v>
          </cell>
          <cell r="P2546" t="str">
            <v>PCP Manufacturing</v>
          </cell>
          <cell r="Q2546">
            <v>0</v>
          </cell>
          <cell r="R2546" t="str">
            <v>Personal Care Products</v>
          </cell>
          <cell r="S2546" t="str">
            <v>Associate</v>
          </cell>
          <cell r="T2546" t="str">
            <v>A1</v>
          </cell>
          <cell r="U2546" t="str">
            <v>Baddi</v>
          </cell>
          <cell r="V2546" t="str">
            <v>Baddi</v>
          </cell>
          <cell r="W2546">
            <v>41696</v>
          </cell>
          <cell r="X2546">
            <v>41671</v>
          </cell>
          <cell r="Y2546">
            <v>0</v>
          </cell>
          <cell r="Z2546">
            <v>1.974059396245567</v>
          </cell>
          <cell r="AA2546">
            <v>1.974059396245567</v>
          </cell>
          <cell r="AB2546">
            <v>0</v>
          </cell>
          <cell r="AC2546">
            <v>0</v>
          </cell>
          <cell r="AD2546">
            <v>41876</v>
          </cell>
          <cell r="AE2546">
            <v>0</v>
          </cell>
          <cell r="AF2546">
            <v>41883</v>
          </cell>
          <cell r="AG2546">
            <v>0</v>
          </cell>
          <cell r="AH2546">
            <v>0</v>
          </cell>
          <cell r="AI2546">
            <v>0</v>
          </cell>
          <cell r="AJ2546">
            <v>0</v>
          </cell>
          <cell r="AK2546">
            <v>0</v>
          </cell>
          <cell r="AL2546">
            <v>0</v>
          </cell>
          <cell r="AM2546">
            <v>0</v>
          </cell>
          <cell r="AN2546">
            <v>0</v>
          </cell>
          <cell r="AO2546">
            <v>0</v>
          </cell>
          <cell r="AP2546">
            <v>0</v>
          </cell>
          <cell r="AQ2546">
            <v>0</v>
          </cell>
          <cell r="AR2546">
            <v>0</v>
          </cell>
          <cell r="AS2546">
            <v>0</v>
          </cell>
          <cell r="AT2546">
            <v>0</v>
          </cell>
          <cell r="AU2546">
            <v>0</v>
          </cell>
          <cell r="AV2546">
            <v>0</v>
          </cell>
          <cell r="AW2546">
            <v>0</v>
          </cell>
          <cell r="AX2546">
            <v>0</v>
          </cell>
          <cell r="AY2546">
            <v>0</v>
          </cell>
          <cell r="AZ2546">
            <v>0</v>
          </cell>
          <cell r="BA2546">
            <v>0</v>
          </cell>
          <cell r="BB2546">
            <v>0</v>
          </cell>
          <cell r="BC2546">
            <v>0</v>
          </cell>
          <cell r="BD2546">
            <v>0</v>
          </cell>
          <cell r="BE2546">
            <v>0</v>
          </cell>
          <cell r="BF2546">
            <v>0</v>
          </cell>
          <cell r="BG2546">
            <v>33178</v>
          </cell>
          <cell r="BH2546">
            <v>25</v>
          </cell>
          <cell r="BI2546">
            <v>3</v>
          </cell>
          <cell r="BJ2546">
            <v>55092</v>
          </cell>
          <cell r="BK2546" t="str">
            <v>Less than 30 yrs and equal to 30 yrs</v>
          </cell>
          <cell r="BL2546" t="str">
            <v>Unmarried</v>
          </cell>
          <cell r="BM2546">
            <v>4</v>
          </cell>
          <cell r="BN2546" t="str">
            <v>PO; Garnote, Tehsil: Bhattiyal</v>
          </cell>
          <cell r="BO2546" t="str">
            <v>Chamba</v>
          </cell>
          <cell r="BP2546" t="str">
            <v>Himachal Pradesh</v>
          </cell>
          <cell r="BQ2546">
            <v>176207</v>
          </cell>
          <cell r="BR2546" t="str">
            <v>10th</v>
          </cell>
          <cell r="BS2546">
            <v>0</v>
          </cell>
          <cell r="BT2546" t="str">
            <v>ITI Turner</v>
          </cell>
          <cell r="BU2546" t="str">
            <v>Apprenticeship In Gillette</v>
          </cell>
          <cell r="BV2546">
            <v>41918</v>
          </cell>
          <cell r="BW2546">
            <v>41913</v>
          </cell>
          <cell r="BX2546">
            <v>41920</v>
          </cell>
          <cell r="BY2546" t="str">
            <v>Career Advancement</v>
          </cell>
          <cell r="BZ2546" t="str">
            <v>Resignation</v>
          </cell>
          <cell r="CA2546">
            <v>0</v>
          </cell>
          <cell r="CB2546" t="str">
            <v>Voluntary</v>
          </cell>
          <cell r="CC2546">
            <v>0</v>
          </cell>
          <cell r="CD2546">
            <v>0</v>
          </cell>
          <cell r="CE2546" t="str">
            <v>BTRPK7888R</v>
          </cell>
          <cell r="CF2546" t="str">
            <v>Umesh Thakur</v>
          </cell>
          <cell r="CG2546">
            <v>0</v>
          </cell>
        </row>
        <row r="2547">
          <cell r="B2547">
            <v>10003228</v>
          </cell>
          <cell r="C2547" t="str">
            <v>Active</v>
          </cell>
          <cell r="D2547">
            <v>1010318100</v>
          </cell>
          <cell r="E2547" t="str">
            <v>TALOJA-HYDROGEN GENERATION</v>
          </cell>
          <cell r="F2547" t="str">
            <v>1010300421</v>
          </cell>
          <cell r="G2547" t="str">
            <v>04/0640</v>
          </cell>
          <cell r="H2547" t="str">
            <v>M</v>
          </cell>
          <cell r="I2547" t="str">
            <v>Dattatray</v>
          </cell>
          <cell r="J2547" t="str">
            <v>Salunkhe</v>
          </cell>
          <cell r="K2547" t="str">
            <v>Krushnath</v>
          </cell>
          <cell r="L2547" t="str">
            <v>Operator</v>
          </cell>
          <cell r="M2547" t="str">
            <v>Production</v>
          </cell>
          <cell r="N2547" t="str">
            <v>Core</v>
          </cell>
          <cell r="O2547" t="str">
            <v>Hydrogen Plant</v>
          </cell>
          <cell r="P2547" t="str">
            <v>Oleo Manufacturing</v>
          </cell>
          <cell r="Q2547" t="str">
            <v>NA</v>
          </cell>
          <cell r="R2547" t="str">
            <v>Oleochemicals</v>
          </cell>
          <cell r="S2547" t="str">
            <v>Associate</v>
          </cell>
          <cell r="T2547" t="str">
            <v>A2</v>
          </cell>
          <cell r="U2547" t="str">
            <v>Taloja</v>
          </cell>
          <cell r="V2547" t="str">
            <v>Taloja</v>
          </cell>
          <cell r="W2547">
            <v>41695</v>
          </cell>
          <cell r="X2547">
            <v>41671</v>
          </cell>
          <cell r="Y2547">
            <v>3.7</v>
          </cell>
          <cell r="Z2547">
            <v>1.9767991225900565</v>
          </cell>
          <cell r="AA2547">
            <v>5.6767991225900563</v>
          </cell>
          <cell r="AB2547">
            <v>0</v>
          </cell>
          <cell r="AC2547">
            <v>0</v>
          </cell>
          <cell r="AD2547">
            <v>41876</v>
          </cell>
          <cell r="AE2547">
            <v>0</v>
          </cell>
          <cell r="AF2547">
            <v>41883</v>
          </cell>
          <cell r="AG2547">
            <v>0</v>
          </cell>
          <cell r="AH2547">
            <v>0</v>
          </cell>
          <cell r="AI2547">
            <v>0</v>
          </cell>
          <cell r="AJ2547">
            <v>0</v>
          </cell>
          <cell r="AK2547">
            <v>0</v>
          </cell>
          <cell r="AL2547">
            <v>0</v>
          </cell>
          <cell r="AM2547">
            <v>0</v>
          </cell>
          <cell r="AN2547">
            <v>0</v>
          </cell>
          <cell r="AO2547">
            <v>0</v>
          </cell>
          <cell r="AP2547">
            <v>0</v>
          </cell>
          <cell r="AQ2547">
            <v>0</v>
          </cell>
          <cell r="AR2547">
            <v>0</v>
          </cell>
          <cell r="AS2547">
            <v>0</v>
          </cell>
          <cell r="AT2547">
            <v>0</v>
          </cell>
          <cell r="AU2547">
            <v>0</v>
          </cell>
          <cell r="AV2547">
            <v>0</v>
          </cell>
          <cell r="AW2547">
            <v>0</v>
          </cell>
          <cell r="AX2547">
            <v>0</v>
          </cell>
          <cell r="AY2547">
            <v>0</v>
          </cell>
          <cell r="AZ2547">
            <v>0</v>
          </cell>
          <cell r="BA2547">
            <v>0</v>
          </cell>
          <cell r="BB2547">
            <v>0</v>
          </cell>
          <cell r="BC2547">
            <v>0</v>
          </cell>
          <cell r="BD2547">
            <v>0</v>
          </cell>
          <cell r="BE2547">
            <v>0</v>
          </cell>
          <cell r="BF2547">
            <v>0</v>
          </cell>
          <cell r="BG2547">
            <v>33578</v>
          </cell>
          <cell r="BH2547">
            <v>24</v>
          </cell>
          <cell r="BI2547">
            <v>2</v>
          </cell>
          <cell r="BJ2547">
            <v>55492</v>
          </cell>
          <cell r="BK2547" t="str">
            <v>Less than and equal to 30 yrs</v>
          </cell>
          <cell r="BL2547" t="str">
            <v>Unmarried</v>
          </cell>
          <cell r="BM2547">
            <v>2</v>
          </cell>
          <cell r="BN2547" t="str">
            <v>24, Suyog Colony, Shahapuri</v>
          </cell>
          <cell r="BO2547" t="str">
            <v>Satara</v>
          </cell>
          <cell r="BP2547" t="str">
            <v>Maharastra</v>
          </cell>
          <cell r="BQ2547">
            <v>415503</v>
          </cell>
          <cell r="BR2547" t="str">
            <v>Diploma in Chemical Engineering</v>
          </cell>
          <cell r="BS2547">
            <v>0</v>
          </cell>
          <cell r="BT2547">
            <v>0</v>
          </cell>
          <cell r="BU2547" t="str">
            <v>Alkyl Amings Chemical Ltd.</v>
          </cell>
          <cell r="BV2547">
            <v>0</v>
          </cell>
          <cell r="BW2547">
            <v>0</v>
          </cell>
          <cell r="BX2547">
            <v>0</v>
          </cell>
          <cell r="BY2547">
            <v>0</v>
          </cell>
          <cell r="BZ2547">
            <v>0</v>
          </cell>
          <cell r="CA2547">
            <v>0</v>
          </cell>
          <cell r="CB2547">
            <v>0</v>
          </cell>
          <cell r="CC2547">
            <v>0</v>
          </cell>
          <cell r="CD2547">
            <v>0</v>
          </cell>
          <cell r="CE2547" t="str">
            <v>DVSPS3205N</v>
          </cell>
          <cell r="CF2547" t="str">
            <v>Nilesh Agarwal</v>
          </cell>
          <cell r="CG2547">
            <v>0</v>
          </cell>
        </row>
        <row r="2548">
          <cell r="B2548">
            <v>10003213</v>
          </cell>
          <cell r="C2548" t="str">
            <v>Active</v>
          </cell>
          <cell r="D2548">
            <v>2011427999</v>
          </cell>
          <cell r="E2548" t="str">
            <v>BADDI-ETP</v>
          </cell>
          <cell r="F2548" t="str">
            <v>2011400294</v>
          </cell>
          <cell r="G2548" t="str">
            <v>B00671</v>
          </cell>
          <cell r="H2548" t="str">
            <v>M</v>
          </cell>
          <cell r="I2548" t="str">
            <v>Parampuneet</v>
          </cell>
          <cell r="J2548" t="str">
            <v>Singh</v>
          </cell>
          <cell r="K2548" t="str">
            <v>Narang</v>
          </cell>
          <cell r="L2548" t="str">
            <v>Assistant Manager</v>
          </cell>
          <cell r="M2548" t="str">
            <v>Environment, Health &amp; Safety</v>
          </cell>
          <cell r="N2548" t="str">
            <v>Core</v>
          </cell>
          <cell r="O2548" t="str">
            <v>Effluent Treatment Plant</v>
          </cell>
          <cell r="P2548" t="str">
            <v>PCP Manufacturing</v>
          </cell>
          <cell r="Q2548">
            <v>0</v>
          </cell>
          <cell r="R2548" t="str">
            <v>Personal Care Products</v>
          </cell>
          <cell r="S2548" t="str">
            <v>JMC</v>
          </cell>
          <cell r="T2548" t="str">
            <v>EG-1</v>
          </cell>
          <cell r="U2548" t="str">
            <v>Baddi</v>
          </cell>
          <cell r="V2548" t="str">
            <v>Baddi</v>
          </cell>
          <cell r="W2548">
            <v>41690</v>
          </cell>
          <cell r="X2548">
            <v>41671</v>
          </cell>
          <cell r="Y2548">
            <v>3.9</v>
          </cell>
          <cell r="Z2548">
            <v>1.9904977527270429</v>
          </cell>
          <cell r="AA2548">
            <v>5.8904977527270432</v>
          </cell>
          <cell r="AB2548">
            <v>0</v>
          </cell>
          <cell r="AC2548">
            <v>0</v>
          </cell>
          <cell r="AD2548">
            <v>41870</v>
          </cell>
          <cell r="AE2548">
            <v>0</v>
          </cell>
          <cell r="AF2548">
            <v>41883</v>
          </cell>
          <cell r="AG2548">
            <v>0</v>
          </cell>
          <cell r="AH2548">
            <v>0</v>
          </cell>
          <cell r="AI2548">
            <v>0</v>
          </cell>
          <cell r="AJ2548">
            <v>0</v>
          </cell>
          <cell r="AK2548">
            <v>0</v>
          </cell>
          <cell r="AL2548">
            <v>0</v>
          </cell>
          <cell r="AM2548">
            <v>0</v>
          </cell>
          <cell r="AN2548">
            <v>0</v>
          </cell>
          <cell r="AO2548">
            <v>0</v>
          </cell>
          <cell r="AP2548">
            <v>0</v>
          </cell>
          <cell r="AQ2548">
            <v>0</v>
          </cell>
          <cell r="AR2548">
            <v>0</v>
          </cell>
          <cell r="AS2548">
            <v>0</v>
          </cell>
          <cell r="AT2548">
            <v>0</v>
          </cell>
          <cell r="AU2548">
            <v>0</v>
          </cell>
          <cell r="AV2548">
            <v>0</v>
          </cell>
          <cell r="AW2548">
            <v>0</v>
          </cell>
          <cell r="AX2548">
            <v>0</v>
          </cell>
          <cell r="AY2548">
            <v>0</v>
          </cell>
          <cell r="AZ2548">
            <v>0</v>
          </cell>
          <cell r="BA2548">
            <v>0</v>
          </cell>
          <cell r="BB2548">
            <v>0</v>
          </cell>
          <cell r="BC2548">
            <v>0</v>
          </cell>
          <cell r="BD2548">
            <v>0</v>
          </cell>
          <cell r="BE2548">
            <v>0</v>
          </cell>
          <cell r="BF2548">
            <v>0</v>
          </cell>
          <cell r="BG2548">
            <v>32007</v>
          </cell>
          <cell r="BH2548">
            <v>28</v>
          </cell>
          <cell r="BI2548">
            <v>5</v>
          </cell>
          <cell r="BJ2548">
            <v>53921</v>
          </cell>
          <cell r="BK2548" t="str">
            <v>Less than and equal to 30 yrs</v>
          </cell>
          <cell r="BL2548" t="str">
            <v>Unmarried</v>
          </cell>
          <cell r="BM2548">
            <v>3</v>
          </cell>
          <cell r="BN2548" t="str">
            <v>HIG-93, Sector 48-C</v>
          </cell>
          <cell r="BO2548" t="str">
            <v>Mohali</v>
          </cell>
          <cell r="BP2548" t="str">
            <v>Punjab</v>
          </cell>
          <cell r="BQ2548">
            <v>160047</v>
          </cell>
          <cell r="BR2548" t="str">
            <v>B.Tech Mechanical</v>
          </cell>
          <cell r="BS2548" t="str">
            <v>PG Diploma in EHS</v>
          </cell>
          <cell r="BT2548">
            <v>0</v>
          </cell>
          <cell r="BU2548" t="str">
            <v>Pidilite Industries Limited</v>
          </cell>
          <cell r="BV2548">
            <v>0</v>
          </cell>
          <cell r="BW2548">
            <v>0</v>
          </cell>
          <cell r="BX2548">
            <v>0</v>
          </cell>
          <cell r="BY2548">
            <v>0</v>
          </cell>
          <cell r="BZ2548">
            <v>0</v>
          </cell>
          <cell r="CA2548">
            <v>0</v>
          </cell>
          <cell r="CB2548">
            <v>0</v>
          </cell>
          <cell r="CC2548">
            <v>0</v>
          </cell>
          <cell r="CD2548" t="str">
            <v>O+</v>
          </cell>
          <cell r="CE2548" t="str">
            <v>BPHPS0913K</v>
          </cell>
          <cell r="CF2548" t="str">
            <v>Ramadhi Sen</v>
          </cell>
          <cell r="CG2548" t="str">
            <v>Ramadhi Sen</v>
          </cell>
        </row>
        <row r="2549">
          <cell r="B2549">
            <v>10003214</v>
          </cell>
          <cell r="C2549" t="str">
            <v>Inactive</v>
          </cell>
          <cell r="D2549">
            <v>0</v>
          </cell>
          <cell r="E2549">
            <v>0</v>
          </cell>
          <cell r="F2549" t="e">
            <v>#N/A</v>
          </cell>
          <cell r="G2549" t="str">
            <v>B00672</v>
          </cell>
          <cell r="H2549" t="str">
            <v>M</v>
          </cell>
          <cell r="I2549" t="str">
            <v>Dharam</v>
          </cell>
          <cell r="J2549" t="str">
            <v>Pal</v>
          </cell>
          <cell r="K2549">
            <v>0</v>
          </cell>
          <cell r="L2549" t="str">
            <v>Assistant Security Inspector</v>
          </cell>
          <cell r="M2549" t="str">
            <v>Security Administration</v>
          </cell>
          <cell r="N2549">
            <v>0</v>
          </cell>
          <cell r="O2549">
            <v>0</v>
          </cell>
          <cell r="P2549" t="str">
            <v>Security</v>
          </cell>
          <cell r="Q2549">
            <v>0</v>
          </cell>
          <cell r="R2549" t="str">
            <v>Corporate Shared Services</v>
          </cell>
          <cell r="S2549" t="str">
            <v>OC</v>
          </cell>
          <cell r="T2549" t="str">
            <v>S1</v>
          </cell>
          <cell r="U2549" t="str">
            <v>Baddi</v>
          </cell>
          <cell r="V2549" t="str">
            <v>Baddi</v>
          </cell>
          <cell r="W2549">
            <v>41690</v>
          </cell>
          <cell r="X2549">
            <v>41671</v>
          </cell>
          <cell r="Y2549">
            <v>28</v>
          </cell>
          <cell r="Z2549">
            <v>1.9904977527270429</v>
          </cell>
          <cell r="AA2549">
            <v>28.6</v>
          </cell>
          <cell r="AB2549">
            <v>0</v>
          </cell>
          <cell r="AC2549">
            <v>0</v>
          </cell>
          <cell r="AD2549">
            <v>41870</v>
          </cell>
          <cell r="AE2549">
            <v>0</v>
          </cell>
          <cell r="AF2549">
            <v>0</v>
          </cell>
          <cell r="AG2549">
            <v>0</v>
          </cell>
          <cell r="AH2549">
            <v>0</v>
          </cell>
          <cell r="AI2549">
            <v>0</v>
          </cell>
          <cell r="AJ2549">
            <v>0</v>
          </cell>
          <cell r="AK2549">
            <v>0</v>
          </cell>
          <cell r="AL2549">
            <v>0</v>
          </cell>
          <cell r="AM2549">
            <v>0</v>
          </cell>
          <cell r="AN2549">
            <v>0</v>
          </cell>
          <cell r="AO2549">
            <v>0</v>
          </cell>
          <cell r="AP2549">
            <v>0</v>
          </cell>
          <cell r="AQ2549">
            <v>0</v>
          </cell>
          <cell r="AR2549">
            <v>0</v>
          </cell>
          <cell r="AS2549">
            <v>0</v>
          </cell>
          <cell r="AT2549">
            <v>0</v>
          </cell>
          <cell r="AU2549">
            <v>0</v>
          </cell>
          <cell r="AV2549">
            <v>0</v>
          </cell>
          <cell r="AW2549">
            <v>0</v>
          </cell>
          <cell r="AX2549">
            <v>0</v>
          </cell>
          <cell r="AY2549">
            <v>0</v>
          </cell>
          <cell r="AZ2549">
            <v>0</v>
          </cell>
          <cell r="BA2549">
            <v>0</v>
          </cell>
          <cell r="BB2549">
            <v>0</v>
          </cell>
          <cell r="BC2549">
            <v>0</v>
          </cell>
          <cell r="BD2549">
            <v>0</v>
          </cell>
          <cell r="BE2549">
            <v>0</v>
          </cell>
          <cell r="BF2549">
            <v>0</v>
          </cell>
          <cell r="BG2549">
            <v>23897</v>
          </cell>
          <cell r="BH2549">
            <v>49</v>
          </cell>
          <cell r="BI2549">
            <v>3</v>
          </cell>
          <cell r="BJ2549">
            <v>45811</v>
          </cell>
          <cell r="BK2549">
            <v>0</v>
          </cell>
          <cell r="BL2549" t="str">
            <v>Married</v>
          </cell>
          <cell r="BM2549">
            <v>4</v>
          </cell>
          <cell r="BN2549" t="str">
            <v>VPO: Rajiana</v>
          </cell>
          <cell r="BO2549" t="str">
            <v>Tehsil:Nagrato Bhagwan, Distt: Kangra</v>
          </cell>
          <cell r="BP2549" t="str">
            <v>Himachal Pradesh</v>
          </cell>
          <cell r="BQ2549">
            <v>176056</v>
          </cell>
          <cell r="BR2549" t="str">
            <v>10th</v>
          </cell>
          <cell r="BS2549">
            <v>0</v>
          </cell>
          <cell r="BT2549">
            <v>0</v>
          </cell>
          <cell r="BU2549" t="str">
            <v>Indian Army</v>
          </cell>
          <cell r="BV2549">
            <v>41890</v>
          </cell>
          <cell r="BW2549">
            <v>41883</v>
          </cell>
          <cell r="BX2549">
            <v>41890</v>
          </cell>
          <cell r="BY2549" t="str">
            <v>Family Circumstances</v>
          </cell>
          <cell r="BZ2549" t="str">
            <v>Resignation</v>
          </cell>
          <cell r="CA2549">
            <v>0</v>
          </cell>
          <cell r="CB2549" t="str">
            <v>Voluntary</v>
          </cell>
          <cell r="CC2549">
            <v>0</v>
          </cell>
          <cell r="CD2549" t="str">
            <v>A+</v>
          </cell>
          <cell r="CE2549" t="str">
            <v>AYVPP2419B</v>
          </cell>
          <cell r="CF2549" t="str">
            <v>Prashant Chauhan</v>
          </cell>
          <cell r="CG2549">
            <v>0</v>
          </cell>
        </row>
        <row r="2550">
          <cell r="B2550">
            <v>10003212</v>
          </cell>
          <cell r="C2550" t="str">
            <v>Active</v>
          </cell>
          <cell r="D2550">
            <v>9919902999</v>
          </cell>
          <cell r="E2550" t="str">
            <v>CORPORATE-FINANCE</v>
          </cell>
          <cell r="F2550" t="str">
            <v>9919900097</v>
          </cell>
          <cell r="G2550" t="str">
            <v>NA</v>
          </cell>
          <cell r="H2550" t="str">
            <v>F</v>
          </cell>
          <cell r="I2550" t="str">
            <v xml:space="preserve">Sonali </v>
          </cell>
          <cell r="J2550" t="str">
            <v>Chitale</v>
          </cell>
          <cell r="K2550" t="str">
            <v>Satish</v>
          </cell>
          <cell r="L2550" t="str">
            <v>Assistant Manager</v>
          </cell>
          <cell r="M2550" t="str">
            <v>Finance &amp; Accounts</v>
          </cell>
          <cell r="N2550" t="str">
            <v>Support</v>
          </cell>
          <cell r="O2550" t="str">
            <v>Accounts</v>
          </cell>
          <cell r="P2550" t="str">
            <v>Finance &amp; Accounts</v>
          </cell>
          <cell r="Q2550">
            <v>0</v>
          </cell>
          <cell r="R2550" t="str">
            <v>Corporate Shared Services</v>
          </cell>
          <cell r="S2550" t="str">
            <v>JMC</v>
          </cell>
          <cell r="T2550" t="str">
            <v>EG-1</v>
          </cell>
          <cell r="U2550" t="str">
            <v>Corporate</v>
          </cell>
          <cell r="V2550" t="str">
            <v>Corporate</v>
          </cell>
          <cell r="W2550">
            <v>41690</v>
          </cell>
          <cell r="X2550">
            <v>41671</v>
          </cell>
          <cell r="Y2550">
            <v>2</v>
          </cell>
          <cell r="Z2550">
            <v>1.9904977527270429</v>
          </cell>
          <cell r="AA2550">
            <v>3.9904977527270429</v>
          </cell>
          <cell r="AB2550">
            <v>0</v>
          </cell>
          <cell r="AC2550">
            <v>0</v>
          </cell>
          <cell r="AD2550">
            <v>41883</v>
          </cell>
          <cell r="AE2550">
            <v>0</v>
          </cell>
          <cell r="AF2550">
            <v>41883</v>
          </cell>
          <cell r="AG2550">
            <v>0</v>
          </cell>
          <cell r="AH2550">
            <v>0</v>
          </cell>
          <cell r="AI2550">
            <v>0</v>
          </cell>
          <cell r="AJ2550">
            <v>0</v>
          </cell>
          <cell r="AK2550">
            <v>0</v>
          </cell>
          <cell r="AL2550">
            <v>0</v>
          </cell>
          <cell r="AM2550">
            <v>0</v>
          </cell>
          <cell r="AN2550">
            <v>0</v>
          </cell>
          <cell r="AO2550">
            <v>0</v>
          </cell>
          <cell r="AP2550">
            <v>0</v>
          </cell>
          <cell r="AQ2550">
            <v>0</v>
          </cell>
          <cell r="AR2550">
            <v>0</v>
          </cell>
          <cell r="AS2550">
            <v>0</v>
          </cell>
          <cell r="AT2550">
            <v>0</v>
          </cell>
          <cell r="AU2550">
            <v>0</v>
          </cell>
          <cell r="AV2550">
            <v>0</v>
          </cell>
          <cell r="AW2550">
            <v>0</v>
          </cell>
          <cell r="AX2550">
            <v>0</v>
          </cell>
          <cell r="AY2550">
            <v>0</v>
          </cell>
          <cell r="AZ2550">
            <v>0</v>
          </cell>
          <cell r="BA2550">
            <v>0</v>
          </cell>
          <cell r="BB2550">
            <v>0</v>
          </cell>
          <cell r="BC2550">
            <v>0</v>
          </cell>
          <cell r="BD2550">
            <v>0</v>
          </cell>
          <cell r="BE2550">
            <v>0</v>
          </cell>
          <cell r="BF2550">
            <v>0</v>
          </cell>
          <cell r="BG2550">
            <v>32638</v>
          </cell>
          <cell r="BH2550">
            <v>26</v>
          </cell>
          <cell r="BI2550">
            <v>9</v>
          </cell>
          <cell r="BJ2550">
            <v>54552</v>
          </cell>
          <cell r="BK2550" t="str">
            <v>Less than and equal to 30 yrs</v>
          </cell>
          <cell r="BL2550" t="str">
            <v>Unmarried</v>
          </cell>
          <cell r="BM2550">
            <v>0</v>
          </cell>
          <cell r="BN2550" t="str">
            <v>B/14, Ganesh Palace, Ramnagar, Behind Kasturi Plaza, Chittaranjan Das Road, Dombivali - East</v>
          </cell>
          <cell r="BO2550" t="str">
            <v>Thane</v>
          </cell>
          <cell r="BP2550" t="str">
            <v>Maharastra</v>
          </cell>
          <cell r="BQ2550">
            <v>421201</v>
          </cell>
          <cell r="BR2550" t="str">
            <v>B. Com</v>
          </cell>
          <cell r="BS2550" t="str">
            <v>M. Com</v>
          </cell>
          <cell r="BT2550" t="str">
            <v>CA</v>
          </cell>
          <cell r="BU2550" t="str">
            <v>Mukund M Chitale &amp; Co.</v>
          </cell>
          <cell r="BV2550">
            <v>0</v>
          </cell>
          <cell r="BW2550">
            <v>0</v>
          </cell>
          <cell r="BX2550">
            <v>0</v>
          </cell>
          <cell r="BY2550">
            <v>0</v>
          </cell>
          <cell r="BZ2550">
            <v>0</v>
          </cell>
          <cell r="CA2550">
            <v>0</v>
          </cell>
          <cell r="CB2550">
            <v>0</v>
          </cell>
          <cell r="CC2550">
            <v>0</v>
          </cell>
          <cell r="CD2550" t="str">
            <v>O+</v>
          </cell>
          <cell r="CE2550" t="str">
            <v>AMVPC2908G</v>
          </cell>
          <cell r="CF2550" t="str">
            <v>Abhay Bhudolia</v>
          </cell>
          <cell r="CG2550" t="str">
            <v>Abhay Bhudolia</v>
          </cell>
        </row>
        <row r="2551">
          <cell r="B2551">
            <v>10003211</v>
          </cell>
          <cell r="C2551" t="str">
            <v>Inactive</v>
          </cell>
          <cell r="D2551">
            <v>0</v>
          </cell>
          <cell r="E2551">
            <v>0</v>
          </cell>
          <cell r="F2551" t="e">
            <v>#N/A</v>
          </cell>
          <cell r="G2551" t="str">
            <v>B00670</v>
          </cell>
          <cell r="H2551" t="str">
            <v>M</v>
          </cell>
          <cell r="I2551" t="str">
            <v xml:space="preserve">Mohammad </v>
          </cell>
          <cell r="J2551" t="str">
            <v>Rizwan</v>
          </cell>
          <cell r="K2551">
            <v>0</v>
          </cell>
          <cell r="L2551" t="str">
            <v>Chemist</v>
          </cell>
          <cell r="M2551">
            <v>0</v>
          </cell>
          <cell r="N2551">
            <v>0</v>
          </cell>
          <cell r="O2551">
            <v>0</v>
          </cell>
          <cell r="P2551" t="str">
            <v>PCP Manufacturing</v>
          </cell>
          <cell r="Q2551">
            <v>0</v>
          </cell>
          <cell r="R2551" t="str">
            <v>Personal Care Products</v>
          </cell>
          <cell r="S2551" t="str">
            <v>OC</v>
          </cell>
          <cell r="T2551" t="str">
            <v>S1</v>
          </cell>
          <cell r="U2551" t="str">
            <v>Baddi</v>
          </cell>
          <cell r="V2551" t="str">
            <v>Baddi</v>
          </cell>
          <cell r="W2551">
            <v>41682</v>
          </cell>
          <cell r="X2551">
            <v>41671</v>
          </cell>
          <cell r="Y2551">
            <v>2</v>
          </cell>
          <cell r="Z2551">
            <v>2.0124155609462209</v>
          </cell>
          <cell r="AA2551">
            <v>4.0124155609462209</v>
          </cell>
          <cell r="AB2551">
            <v>0</v>
          </cell>
          <cell r="AC2551">
            <v>0</v>
          </cell>
          <cell r="AD2551">
            <v>41862</v>
          </cell>
          <cell r="AE2551">
            <v>0</v>
          </cell>
          <cell r="AF2551">
            <v>0</v>
          </cell>
          <cell r="AG2551">
            <v>0</v>
          </cell>
          <cell r="AH2551">
            <v>0</v>
          </cell>
          <cell r="AI2551">
            <v>0</v>
          </cell>
          <cell r="AJ2551">
            <v>0</v>
          </cell>
          <cell r="AK2551">
            <v>0</v>
          </cell>
          <cell r="AL2551">
            <v>0</v>
          </cell>
          <cell r="AM2551">
            <v>0</v>
          </cell>
          <cell r="AN2551">
            <v>0</v>
          </cell>
          <cell r="AO2551">
            <v>0</v>
          </cell>
          <cell r="AP2551">
            <v>0</v>
          </cell>
          <cell r="AQ2551">
            <v>0</v>
          </cell>
          <cell r="AR2551">
            <v>0</v>
          </cell>
          <cell r="AS2551">
            <v>0</v>
          </cell>
          <cell r="AT2551">
            <v>0</v>
          </cell>
          <cell r="AU2551">
            <v>0</v>
          </cell>
          <cell r="AV2551">
            <v>0</v>
          </cell>
          <cell r="AW2551">
            <v>0</v>
          </cell>
          <cell r="AX2551">
            <v>0</v>
          </cell>
          <cell r="AY2551">
            <v>0</v>
          </cell>
          <cell r="AZ2551">
            <v>0</v>
          </cell>
          <cell r="BA2551">
            <v>0</v>
          </cell>
          <cell r="BB2551">
            <v>0</v>
          </cell>
          <cell r="BC2551">
            <v>0</v>
          </cell>
          <cell r="BD2551">
            <v>0</v>
          </cell>
          <cell r="BE2551">
            <v>0</v>
          </cell>
          <cell r="BF2551">
            <v>0</v>
          </cell>
          <cell r="BG2551">
            <v>32704</v>
          </cell>
          <cell r="BH2551">
            <v>26</v>
          </cell>
          <cell r="BI2551">
            <v>7</v>
          </cell>
          <cell r="BJ2551">
            <v>54618</v>
          </cell>
          <cell r="BK2551" t="str">
            <v>Less than 30 yrs and equal to 30 yrs</v>
          </cell>
          <cell r="BL2551" t="str">
            <v>Unmarried</v>
          </cell>
          <cell r="BM2551">
            <v>4</v>
          </cell>
          <cell r="BN2551" t="str">
            <v>#6, Gali No . 1, Azad Nagar</v>
          </cell>
          <cell r="BO2551" t="str">
            <v>Etawah</v>
          </cell>
          <cell r="BP2551" t="str">
            <v>Uttar Pradesh</v>
          </cell>
          <cell r="BQ2551">
            <v>206001</v>
          </cell>
          <cell r="BR2551" t="str">
            <v>B.Sc (Biotech)</v>
          </cell>
          <cell r="BS2551" t="str">
            <v>M.sc (Clinical Research)</v>
          </cell>
          <cell r="BT2551">
            <v>0</v>
          </cell>
          <cell r="BU2551" t="str">
            <v>Makson Industries Pvt Ltd</v>
          </cell>
          <cell r="BV2551">
            <v>41685</v>
          </cell>
          <cell r="BW2551">
            <v>41671</v>
          </cell>
          <cell r="BX2551">
            <v>41685</v>
          </cell>
          <cell r="BY2551" t="str">
            <v>Career Advancement</v>
          </cell>
          <cell r="BZ2551" t="str">
            <v>Resignation</v>
          </cell>
          <cell r="CA2551">
            <v>0</v>
          </cell>
          <cell r="CB2551" t="str">
            <v>Voluntary</v>
          </cell>
          <cell r="CC2551">
            <v>0</v>
          </cell>
          <cell r="CD2551" t="str">
            <v>A+</v>
          </cell>
          <cell r="CE2551" t="str">
            <v>BBGPR7763D</v>
          </cell>
          <cell r="CF2551" t="str">
            <v>Sandeep Agarwal</v>
          </cell>
          <cell r="CG2551">
            <v>0</v>
          </cell>
        </row>
        <row r="2552">
          <cell r="B2552" t="str">
            <v>10003684</v>
          </cell>
          <cell r="C2552" t="str">
            <v>Active</v>
          </cell>
          <cell r="D2552">
            <v>2011418160</v>
          </cell>
          <cell r="E2552" t="str">
            <v>BADDI - SOAP FINISHING</v>
          </cell>
          <cell r="F2552">
            <v>0</v>
          </cell>
          <cell r="G2552" t="str">
            <v>B00816</v>
          </cell>
          <cell r="H2552" t="str">
            <v>M</v>
          </cell>
          <cell r="I2552" t="str">
            <v xml:space="preserve">Rahul </v>
          </cell>
          <cell r="J2552" t="str">
            <v>Sharma</v>
          </cell>
          <cell r="K2552">
            <v>0</v>
          </cell>
          <cell r="L2552" t="str">
            <v>Operator</v>
          </cell>
          <cell r="M2552" t="str">
            <v>Production</v>
          </cell>
          <cell r="N2552" t="str">
            <v>Core</v>
          </cell>
          <cell r="O2552" t="str">
            <v>Finished Soap</v>
          </cell>
          <cell r="P2552">
            <v>0</v>
          </cell>
          <cell r="Q2552">
            <v>0</v>
          </cell>
          <cell r="R2552" t="str">
            <v>Personal Care Products</v>
          </cell>
          <cell r="S2552" t="str">
            <v>Associate</v>
          </cell>
          <cell r="T2552" t="str">
            <v>A-1</v>
          </cell>
          <cell r="U2552" t="str">
            <v>Baddi</v>
          </cell>
          <cell r="V2552" t="str">
            <v>Baddi</v>
          </cell>
          <cell r="W2552">
            <v>42349</v>
          </cell>
          <cell r="X2552">
            <v>42339</v>
          </cell>
          <cell r="Y2552">
            <v>1</v>
          </cell>
          <cell r="Z2552">
            <v>0.18501830067224834</v>
          </cell>
          <cell r="AA2552">
            <v>1.1850183006722483</v>
          </cell>
          <cell r="AB2552">
            <v>0</v>
          </cell>
          <cell r="AC2552">
            <v>0</v>
          </cell>
          <cell r="AD2552">
            <v>42532</v>
          </cell>
          <cell r="AE2552">
            <v>0</v>
          </cell>
          <cell r="AF2552">
            <v>0</v>
          </cell>
          <cell r="AG2552">
            <v>0</v>
          </cell>
          <cell r="AH2552">
            <v>0</v>
          </cell>
          <cell r="AI2552">
            <v>0</v>
          </cell>
          <cell r="AJ2552">
            <v>0</v>
          </cell>
          <cell r="AK2552">
            <v>0</v>
          </cell>
          <cell r="AL2552">
            <v>0</v>
          </cell>
          <cell r="AM2552">
            <v>0</v>
          </cell>
          <cell r="AN2552">
            <v>0</v>
          </cell>
          <cell r="AO2552">
            <v>0</v>
          </cell>
          <cell r="AP2552">
            <v>0</v>
          </cell>
          <cell r="AQ2552">
            <v>0</v>
          </cell>
          <cell r="AR2552">
            <v>0</v>
          </cell>
          <cell r="AS2552">
            <v>0</v>
          </cell>
          <cell r="AT2552">
            <v>0</v>
          </cell>
          <cell r="AU2552">
            <v>0</v>
          </cell>
          <cell r="AV2552">
            <v>0</v>
          </cell>
          <cell r="AW2552">
            <v>0</v>
          </cell>
          <cell r="AX2552">
            <v>0</v>
          </cell>
          <cell r="AY2552">
            <v>0</v>
          </cell>
          <cell r="AZ2552">
            <v>0</v>
          </cell>
          <cell r="BA2552">
            <v>0</v>
          </cell>
          <cell r="BB2552">
            <v>0</v>
          </cell>
          <cell r="BC2552">
            <v>0</v>
          </cell>
          <cell r="BD2552">
            <v>0</v>
          </cell>
          <cell r="BE2552">
            <v>0</v>
          </cell>
          <cell r="BF2552">
            <v>0</v>
          </cell>
          <cell r="BG2552">
            <v>34442</v>
          </cell>
          <cell r="BH2552">
            <v>21</v>
          </cell>
          <cell r="BI2552">
            <v>9</v>
          </cell>
          <cell r="BJ2552">
            <v>56356</v>
          </cell>
          <cell r="BK2552" t="str">
            <v>21 - 25 yrs</v>
          </cell>
          <cell r="BL2552" t="str">
            <v>Unmarried</v>
          </cell>
          <cell r="BM2552">
            <v>3</v>
          </cell>
          <cell r="BN2552" t="str">
            <v>Village: Jhankla, PO: Wasni</v>
          </cell>
          <cell r="BO2552" t="str">
            <v>Sirmour</v>
          </cell>
          <cell r="BP2552" t="str">
            <v>Himachal Pradesh</v>
          </cell>
          <cell r="BQ2552">
            <v>173024</v>
          </cell>
          <cell r="BR2552" t="str">
            <v xml:space="preserve">12th </v>
          </cell>
          <cell r="BS2552">
            <v>0</v>
          </cell>
          <cell r="BT2552" t="str">
            <v>ITI (Machinist)</v>
          </cell>
          <cell r="BU2552" t="str">
            <v>1 Year Apprenticeship in P&amp;G</v>
          </cell>
          <cell r="BV2552">
            <v>0</v>
          </cell>
          <cell r="BW2552">
            <v>0</v>
          </cell>
          <cell r="BX2552">
            <v>0</v>
          </cell>
          <cell r="BY2552">
            <v>0</v>
          </cell>
          <cell r="BZ2552">
            <v>0</v>
          </cell>
          <cell r="CA2552">
            <v>0</v>
          </cell>
          <cell r="CB2552">
            <v>0</v>
          </cell>
          <cell r="CC2552">
            <v>0</v>
          </cell>
          <cell r="CD2552" t="str">
            <v>B+</v>
          </cell>
          <cell r="CE2552">
            <v>0</v>
          </cell>
          <cell r="CF2552" t="str">
            <v>Naresh Patel</v>
          </cell>
          <cell r="CG2552" t="str">
            <v>Naresh Patel</v>
          </cell>
        </row>
        <row r="2553">
          <cell r="B2553" t="str">
            <v>10003685</v>
          </cell>
          <cell r="C2553" t="str">
            <v>Active</v>
          </cell>
          <cell r="D2553">
            <v>2011418160</v>
          </cell>
          <cell r="E2553" t="str">
            <v>BADDI - SOAP FINISHING</v>
          </cell>
          <cell r="F2553">
            <v>0</v>
          </cell>
          <cell r="G2553" t="str">
            <v>B00817</v>
          </cell>
          <cell r="H2553" t="str">
            <v>M</v>
          </cell>
          <cell r="I2553" t="str">
            <v xml:space="preserve">Vijay </v>
          </cell>
          <cell r="J2553" t="str">
            <v>Kumar</v>
          </cell>
          <cell r="K2553">
            <v>0</v>
          </cell>
          <cell r="L2553" t="str">
            <v>Operator</v>
          </cell>
          <cell r="M2553" t="str">
            <v>Production</v>
          </cell>
          <cell r="N2553" t="str">
            <v>Core</v>
          </cell>
          <cell r="O2553" t="str">
            <v>Finished Soap</v>
          </cell>
          <cell r="P2553">
            <v>0</v>
          </cell>
          <cell r="Q2553">
            <v>0</v>
          </cell>
          <cell r="R2553" t="str">
            <v>Personal Care Products</v>
          </cell>
          <cell r="S2553" t="str">
            <v>Associate</v>
          </cell>
          <cell r="T2553" t="str">
            <v>A-1</v>
          </cell>
          <cell r="U2553" t="str">
            <v>Baddi</v>
          </cell>
          <cell r="V2553" t="str">
            <v>Baddi</v>
          </cell>
          <cell r="W2553">
            <v>42349</v>
          </cell>
          <cell r="X2553">
            <v>42339</v>
          </cell>
          <cell r="Y2553">
            <v>2</v>
          </cell>
          <cell r="Z2553">
            <v>0.18501830067224834</v>
          </cell>
          <cell r="AA2553">
            <v>2.1850183006722483</v>
          </cell>
          <cell r="AB2553">
            <v>0</v>
          </cell>
          <cell r="AC2553">
            <v>0</v>
          </cell>
          <cell r="AD2553">
            <v>42532</v>
          </cell>
          <cell r="AE2553">
            <v>0</v>
          </cell>
          <cell r="AF2553">
            <v>0</v>
          </cell>
          <cell r="AG2553">
            <v>0</v>
          </cell>
          <cell r="AH2553">
            <v>0</v>
          </cell>
          <cell r="AI2553">
            <v>0</v>
          </cell>
          <cell r="AJ2553">
            <v>0</v>
          </cell>
          <cell r="AK2553">
            <v>0</v>
          </cell>
          <cell r="AL2553">
            <v>0</v>
          </cell>
          <cell r="AM2553">
            <v>0</v>
          </cell>
          <cell r="AN2553">
            <v>0</v>
          </cell>
          <cell r="AO2553">
            <v>0</v>
          </cell>
          <cell r="AP2553">
            <v>0</v>
          </cell>
          <cell r="AQ2553">
            <v>0</v>
          </cell>
          <cell r="AR2553">
            <v>0</v>
          </cell>
          <cell r="AS2553">
            <v>0</v>
          </cell>
          <cell r="AT2553">
            <v>0</v>
          </cell>
          <cell r="AU2553">
            <v>0</v>
          </cell>
          <cell r="AV2553">
            <v>0</v>
          </cell>
          <cell r="AW2553">
            <v>0</v>
          </cell>
          <cell r="AX2553">
            <v>0</v>
          </cell>
          <cell r="AY2553">
            <v>0</v>
          </cell>
          <cell r="AZ2553">
            <v>0</v>
          </cell>
          <cell r="BA2553">
            <v>0</v>
          </cell>
          <cell r="BB2553">
            <v>0</v>
          </cell>
          <cell r="BC2553">
            <v>0</v>
          </cell>
          <cell r="BD2553">
            <v>0</v>
          </cell>
          <cell r="BE2553">
            <v>0</v>
          </cell>
          <cell r="BF2553">
            <v>0</v>
          </cell>
          <cell r="BG2553">
            <v>31804</v>
          </cell>
          <cell r="BH2553">
            <v>29</v>
          </cell>
          <cell r="BI2553">
            <v>0</v>
          </cell>
          <cell r="BJ2553">
            <v>53718</v>
          </cell>
          <cell r="BK2553" t="str">
            <v>26 - 30 yrs</v>
          </cell>
          <cell r="BL2553" t="str">
            <v>Unmarried</v>
          </cell>
          <cell r="BM2553">
            <v>3</v>
          </cell>
          <cell r="BN2553" t="str">
            <v>Village: Bhaggen, PO: Churder</v>
          </cell>
          <cell r="BO2553" t="str">
            <v>Kangra</v>
          </cell>
          <cell r="BP2553" t="str">
            <v>Himachal Pradesh</v>
          </cell>
          <cell r="BQ2553">
            <v>177104</v>
          </cell>
          <cell r="BR2553" t="str">
            <v xml:space="preserve">12th </v>
          </cell>
          <cell r="BS2553">
            <v>0</v>
          </cell>
          <cell r="BT2553" t="str">
            <v>ITI( Electronics)</v>
          </cell>
          <cell r="BU2553" t="str">
            <v>Namdhari Industrial Traders</v>
          </cell>
          <cell r="BV2553">
            <v>0</v>
          </cell>
          <cell r="BW2553">
            <v>0</v>
          </cell>
          <cell r="BX2553">
            <v>0</v>
          </cell>
          <cell r="BY2553">
            <v>0</v>
          </cell>
          <cell r="BZ2553">
            <v>0</v>
          </cell>
          <cell r="CA2553">
            <v>0</v>
          </cell>
          <cell r="CB2553">
            <v>0</v>
          </cell>
          <cell r="CC2553">
            <v>0</v>
          </cell>
          <cell r="CD2553" t="str">
            <v>A+</v>
          </cell>
          <cell r="CE2553" t="str">
            <v>ECJPK3025A</v>
          </cell>
          <cell r="CF2553" t="str">
            <v>Naresh Patel</v>
          </cell>
          <cell r="CG2553" t="str">
            <v>Naresh Patel</v>
          </cell>
        </row>
        <row r="2554">
          <cell r="B2554" t="str">
            <v>10003686</v>
          </cell>
          <cell r="C2554" t="str">
            <v>Active</v>
          </cell>
          <cell r="D2554">
            <v>2011418160</v>
          </cell>
          <cell r="E2554" t="str">
            <v>BADDI - SOAP FINISHING</v>
          </cell>
          <cell r="F2554">
            <v>0</v>
          </cell>
          <cell r="G2554" t="str">
            <v>B00818</v>
          </cell>
          <cell r="H2554" t="str">
            <v>M</v>
          </cell>
          <cell r="I2554" t="str">
            <v xml:space="preserve">Vishal </v>
          </cell>
          <cell r="J2554" t="str">
            <v>Sharma</v>
          </cell>
          <cell r="K2554">
            <v>0</v>
          </cell>
          <cell r="L2554" t="str">
            <v>Operator</v>
          </cell>
          <cell r="M2554" t="str">
            <v>Production</v>
          </cell>
          <cell r="N2554" t="str">
            <v>Core</v>
          </cell>
          <cell r="O2554" t="str">
            <v>Finished Soap</v>
          </cell>
          <cell r="P2554">
            <v>0</v>
          </cell>
          <cell r="Q2554">
            <v>0</v>
          </cell>
          <cell r="R2554" t="str">
            <v>Personal Care Products</v>
          </cell>
          <cell r="S2554" t="str">
            <v>Associate</v>
          </cell>
          <cell r="T2554" t="str">
            <v>A-1</v>
          </cell>
          <cell r="U2554" t="str">
            <v>Baddi</v>
          </cell>
          <cell r="V2554" t="str">
            <v>Baddi</v>
          </cell>
          <cell r="W2554">
            <v>42349</v>
          </cell>
          <cell r="X2554">
            <v>42339</v>
          </cell>
          <cell r="Y2554">
            <v>1</v>
          </cell>
          <cell r="Z2554">
            <v>0.18501830067224834</v>
          </cell>
          <cell r="AA2554">
            <v>1.1850183006722483</v>
          </cell>
          <cell r="AB2554">
            <v>0</v>
          </cell>
          <cell r="AC2554">
            <v>0</v>
          </cell>
          <cell r="AD2554">
            <v>42532</v>
          </cell>
          <cell r="AE2554">
            <v>0</v>
          </cell>
          <cell r="AF2554">
            <v>0</v>
          </cell>
          <cell r="AG2554">
            <v>0</v>
          </cell>
          <cell r="AH2554">
            <v>0</v>
          </cell>
          <cell r="AI2554">
            <v>0</v>
          </cell>
          <cell r="AJ2554">
            <v>0</v>
          </cell>
          <cell r="AK2554">
            <v>0</v>
          </cell>
          <cell r="AL2554">
            <v>0</v>
          </cell>
          <cell r="AM2554">
            <v>0</v>
          </cell>
          <cell r="AN2554">
            <v>0</v>
          </cell>
          <cell r="AO2554">
            <v>0</v>
          </cell>
          <cell r="AP2554">
            <v>0</v>
          </cell>
          <cell r="AQ2554">
            <v>0</v>
          </cell>
          <cell r="AR2554">
            <v>0</v>
          </cell>
          <cell r="AS2554">
            <v>0</v>
          </cell>
          <cell r="AT2554">
            <v>0</v>
          </cell>
          <cell r="AU2554">
            <v>0</v>
          </cell>
          <cell r="AV2554">
            <v>0</v>
          </cell>
          <cell r="AW2554">
            <v>0</v>
          </cell>
          <cell r="AX2554">
            <v>0</v>
          </cell>
          <cell r="AY2554">
            <v>0</v>
          </cell>
          <cell r="AZ2554">
            <v>0</v>
          </cell>
          <cell r="BA2554">
            <v>0</v>
          </cell>
          <cell r="BB2554">
            <v>0</v>
          </cell>
          <cell r="BC2554">
            <v>0</v>
          </cell>
          <cell r="BD2554">
            <v>0</v>
          </cell>
          <cell r="BE2554">
            <v>0</v>
          </cell>
          <cell r="BF2554">
            <v>0</v>
          </cell>
          <cell r="BG2554">
            <v>34405</v>
          </cell>
          <cell r="BH2554">
            <v>21</v>
          </cell>
          <cell r="BI2554">
            <v>11</v>
          </cell>
          <cell r="BJ2554">
            <v>56319</v>
          </cell>
          <cell r="BK2554" t="str">
            <v>20 - 25 yrs</v>
          </cell>
          <cell r="BL2554" t="str">
            <v>Unmarried</v>
          </cell>
          <cell r="BM2554">
            <v>3</v>
          </cell>
          <cell r="BN2554" t="str">
            <v>VPO: Naleti</v>
          </cell>
          <cell r="BO2554" t="str">
            <v>Kangra</v>
          </cell>
          <cell r="BP2554" t="str">
            <v>Himachal Pradesh</v>
          </cell>
          <cell r="BQ2554">
            <v>177104</v>
          </cell>
          <cell r="BR2554" t="str">
            <v xml:space="preserve">12th </v>
          </cell>
          <cell r="BS2554">
            <v>0</v>
          </cell>
          <cell r="BT2554" t="str">
            <v>ITI( Fitter)</v>
          </cell>
          <cell r="BU2554" t="str">
            <v>1 Year Apprenticeship in P&amp;G</v>
          </cell>
          <cell r="BV2554">
            <v>0</v>
          </cell>
          <cell r="BW2554">
            <v>0</v>
          </cell>
          <cell r="BX2554">
            <v>0</v>
          </cell>
          <cell r="BY2554">
            <v>0</v>
          </cell>
          <cell r="BZ2554">
            <v>0</v>
          </cell>
          <cell r="CA2554">
            <v>0</v>
          </cell>
          <cell r="CB2554">
            <v>0</v>
          </cell>
          <cell r="CC2554">
            <v>0</v>
          </cell>
          <cell r="CD2554" t="str">
            <v>B+</v>
          </cell>
          <cell r="CE2554" t="str">
            <v>EYKPS9191C</v>
          </cell>
          <cell r="CF2554" t="str">
            <v>Naresh Patel</v>
          </cell>
          <cell r="CG2554" t="str">
            <v>Naresh Patel</v>
          </cell>
        </row>
        <row r="2555">
          <cell r="B2555" t="str">
            <v>10003687</v>
          </cell>
          <cell r="C2555" t="str">
            <v>Active</v>
          </cell>
          <cell r="D2555">
            <v>2011418160</v>
          </cell>
          <cell r="E2555" t="str">
            <v>BADDI - SOAP FINISHING</v>
          </cell>
          <cell r="F2555">
            <v>0</v>
          </cell>
          <cell r="G2555" t="str">
            <v>B00819</v>
          </cell>
          <cell r="H2555" t="str">
            <v>M</v>
          </cell>
          <cell r="I2555" t="str">
            <v>Rajat</v>
          </cell>
          <cell r="J2555" t="str">
            <v>Thakur</v>
          </cell>
          <cell r="K2555">
            <v>0</v>
          </cell>
          <cell r="L2555" t="str">
            <v>Operator</v>
          </cell>
          <cell r="M2555" t="str">
            <v>Production</v>
          </cell>
          <cell r="N2555" t="str">
            <v>Core</v>
          </cell>
          <cell r="O2555" t="str">
            <v>Finished Soap</v>
          </cell>
          <cell r="P2555">
            <v>0</v>
          </cell>
          <cell r="Q2555">
            <v>0</v>
          </cell>
          <cell r="R2555" t="str">
            <v>Personal Care Products</v>
          </cell>
          <cell r="S2555" t="str">
            <v>Associate</v>
          </cell>
          <cell r="T2555" t="str">
            <v>A-1</v>
          </cell>
          <cell r="U2555" t="str">
            <v>Baddi</v>
          </cell>
          <cell r="V2555" t="str">
            <v>Baddi</v>
          </cell>
          <cell r="W2555">
            <v>42349</v>
          </cell>
          <cell r="X2555">
            <v>42339</v>
          </cell>
          <cell r="Y2555">
            <v>1</v>
          </cell>
          <cell r="Z2555">
            <v>0.18501830067224834</v>
          </cell>
          <cell r="AA2555">
            <v>1.1850183006722483</v>
          </cell>
          <cell r="AB2555">
            <v>0</v>
          </cell>
          <cell r="AC2555">
            <v>0</v>
          </cell>
          <cell r="AD2555">
            <v>42532</v>
          </cell>
          <cell r="AE2555">
            <v>0</v>
          </cell>
          <cell r="AF2555">
            <v>0</v>
          </cell>
          <cell r="AG2555">
            <v>0</v>
          </cell>
          <cell r="AH2555">
            <v>0</v>
          </cell>
          <cell r="AI2555">
            <v>0</v>
          </cell>
          <cell r="AJ2555">
            <v>0</v>
          </cell>
          <cell r="AK2555">
            <v>0</v>
          </cell>
          <cell r="AL2555">
            <v>0</v>
          </cell>
          <cell r="AM2555">
            <v>0</v>
          </cell>
          <cell r="AN2555">
            <v>0</v>
          </cell>
          <cell r="AO2555">
            <v>0</v>
          </cell>
          <cell r="AP2555">
            <v>0</v>
          </cell>
          <cell r="AQ2555">
            <v>0</v>
          </cell>
          <cell r="AR2555">
            <v>0</v>
          </cell>
          <cell r="AS2555">
            <v>0</v>
          </cell>
          <cell r="AT2555">
            <v>0</v>
          </cell>
          <cell r="AU2555">
            <v>0</v>
          </cell>
          <cell r="AV2555">
            <v>0</v>
          </cell>
          <cell r="AW2555">
            <v>0</v>
          </cell>
          <cell r="AX2555">
            <v>0</v>
          </cell>
          <cell r="AY2555">
            <v>0</v>
          </cell>
          <cell r="AZ2555">
            <v>0</v>
          </cell>
          <cell r="BA2555">
            <v>0</v>
          </cell>
          <cell r="BB2555">
            <v>0</v>
          </cell>
          <cell r="BC2555">
            <v>0</v>
          </cell>
          <cell r="BD2555">
            <v>0</v>
          </cell>
          <cell r="BE2555">
            <v>0</v>
          </cell>
          <cell r="BF2555">
            <v>0</v>
          </cell>
          <cell r="BG2555">
            <v>34477</v>
          </cell>
          <cell r="BH2555">
            <v>21</v>
          </cell>
          <cell r="BI2555">
            <v>8</v>
          </cell>
          <cell r="BJ2555">
            <v>56391</v>
          </cell>
          <cell r="BK2555" t="str">
            <v>20 - 25 yrs</v>
          </cell>
          <cell r="BL2555" t="str">
            <v>Unmarried</v>
          </cell>
          <cell r="BM2555">
            <v>3</v>
          </cell>
          <cell r="BN2555" t="str">
            <v>Village: Nari, PO: Ghati Bilwan</v>
          </cell>
          <cell r="BO2555" t="str">
            <v>Kangra</v>
          </cell>
          <cell r="BP2555" t="str">
            <v>Himachal Pradesh</v>
          </cell>
          <cell r="BQ2555">
            <v>176501</v>
          </cell>
          <cell r="BR2555" t="str">
            <v>10th</v>
          </cell>
          <cell r="BS2555">
            <v>0</v>
          </cell>
          <cell r="BT2555" t="str">
            <v>ITI( Fitter)</v>
          </cell>
          <cell r="BU2555" t="str">
            <v>1 Year Apprenticeship in Cadbury</v>
          </cell>
          <cell r="BV2555">
            <v>0</v>
          </cell>
          <cell r="BW2555">
            <v>0</v>
          </cell>
          <cell r="BX2555">
            <v>0</v>
          </cell>
          <cell r="BY2555">
            <v>0</v>
          </cell>
          <cell r="BZ2555">
            <v>0</v>
          </cell>
          <cell r="CA2555">
            <v>0</v>
          </cell>
          <cell r="CB2555">
            <v>0</v>
          </cell>
          <cell r="CC2555">
            <v>0</v>
          </cell>
          <cell r="CD2555" t="str">
            <v>B+</v>
          </cell>
          <cell r="CE2555">
            <v>0</v>
          </cell>
          <cell r="CF2555" t="str">
            <v>Naresh Patel</v>
          </cell>
          <cell r="CG2555" t="str">
            <v>Naresh Patel</v>
          </cell>
        </row>
        <row r="2556">
          <cell r="B2556">
            <v>10003672</v>
          </cell>
          <cell r="C2556" t="str">
            <v>Active</v>
          </cell>
          <cell r="D2556">
            <v>2011422999</v>
          </cell>
          <cell r="E2556" t="str">
            <v>BADDI-QUALITY</v>
          </cell>
          <cell r="F2556">
            <v>0</v>
          </cell>
          <cell r="G2556" t="str">
            <v>B00813</v>
          </cell>
          <cell r="H2556" t="str">
            <v>M</v>
          </cell>
          <cell r="I2556" t="str">
            <v>Sachin</v>
          </cell>
          <cell r="J2556" t="str">
            <v>Sharma</v>
          </cell>
          <cell r="K2556">
            <v>0</v>
          </cell>
          <cell r="L2556" t="str">
            <v>Chemist</v>
          </cell>
          <cell r="M2556" t="str">
            <v>Quality Control</v>
          </cell>
          <cell r="N2556" t="str">
            <v>Core</v>
          </cell>
          <cell r="O2556" t="str">
            <v>In Line Process Quality Check</v>
          </cell>
          <cell r="P2556" t="str">
            <v>PCP Manufacturing</v>
          </cell>
          <cell r="Q2556">
            <v>0</v>
          </cell>
          <cell r="R2556" t="str">
            <v>Personal Care Products</v>
          </cell>
          <cell r="S2556" t="str">
            <v>OC</v>
          </cell>
          <cell r="T2556" t="str">
            <v>S1</v>
          </cell>
          <cell r="U2556" t="str">
            <v>Baddi</v>
          </cell>
          <cell r="V2556" t="str">
            <v>Baddi</v>
          </cell>
          <cell r="W2556">
            <v>42324</v>
          </cell>
          <cell r="X2556">
            <v>42309</v>
          </cell>
          <cell r="Y2556">
            <v>1</v>
          </cell>
          <cell r="Z2556">
            <v>0.25351145135717984</v>
          </cell>
          <cell r="AA2556">
            <v>1.2535114513571799</v>
          </cell>
          <cell r="AB2556">
            <v>0</v>
          </cell>
          <cell r="AC2556">
            <v>0</v>
          </cell>
          <cell r="AD2556">
            <v>42506</v>
          </cell>
          <cell r="AE2556">
            <v>0</v>
          </cell>
          <cell r="AF2556">
            <v>0</v>
          </cell>
          <cell r="AG2556">
            <v>0</v>
          </cell>
          <cell r="AH2556">
            <v>0</v>
          </cell>
          <cell r="AI2556">
            <v>0</v>
          </cell>
          <cell r="AJ2556">
            <v>0</v>
          </cell>
          <cell r="AK2556">
            <v>0</v>
          </cell>
          <cell r="AL2556">
            <v>0</v>
          </cell>
          <cell r="AM2556">
            <v>0</v>
          </cell>
          <cell r="AN2556">
            <v>0</v>
          </cell>
          <cell r="AO2556">
            <v>0</v>
          </cell>
          <cell r="AP2556">
            <v>0</v>
          </cell>
          <cell r="AQ2556">
            <v>0</v>
          </cell>
          <cell r="AR2556">
            <v>0</v>
          </cell>
          <cell r="AS2556">
            <v>0</v>
          </cell>
          <cell r="AT2556">
            <v>0</v>
          </cell>
          <cell r="AU2556">
            <v>0</v>
          </cell>
          <cell r="AV2556">
            <v>0</v>
          </cell>
          <cell r="AW2556">
            <v>0</v>
          </cell>
          <cell r="AX2556">
            <v>0</v>
          </cell>
          <cell r="AY2556">
            <v>0</v>
          </cell>
          <cell r="AZ2556">
            <v>0</v>
          </cell>
          <cell r="BA2556">
            <v>0</v>
          </cell>
          <cell r="BB2556">
            <v>0</v>
          </cell>
          <cell r="BC2556">
            <v>0</v>
          </cell>
          <cell r="BD2556">
            <v>0</v>
          </cell>
          <cell r="BE2556">
            <v>0</v>
          </cell>
          <cell r="BF2556">
            <v>0</v>
          </cell>
          <cell r="BG2556">
            <v>33066</v>
          </cell>
          <cell r="BH2556">
            <v>25</v>
          </cell>
          <cell r="BI2556">
            <v>7</v>
          </cell>
          <cell r="BJ2556">
            <v>54980</v>
          </cell>
          <cell r="BK2556" t="str">
            <v>Less than and equal to 30 yrs</v>
          </cell>
          <cell r="BL2556" t="str">
            <v>Unmarried</v>
          </cell>
          <cell r="BM2556">
            <v>3</v>
          </cell>
          <cell r="BN2556" t="str">
            <v>Vill: Riwari, PO: Dalash</v>
          </cell>
          <cell r="BO2556" t="str">
            <v>Kullu</v>
          </cell>
          <cell r="BP2556" t="str">
            <v>Himachal Pradesh</v>
          </cell>
          <cell r="BQ2556" t="str">
            <v>226004 </v>
          </cell>
          <cell r="BR2556" t="str">
            <v>B.Sc</v>
          </cell>
          <cell r="BS2556" t="str">
            <v>M.Sc (Chemistry)</v>
          </cell>
          <cell r="BT2556">
            <v>0</v>
          </cell>
          <cell r="BU2556" t="str">
            <v>Loreal India (TDS Placements)</v>
          </cell>
          <cell r="BV2556">
            <v>0</v>
          </cell>
          <cell r="BW2556">
            <v>0</v>
          </cell>
          <cell r="BX2556">
            <v>0</v>
          </cell>
          <cell r="BY2556">
            <v>0</v>
          </cell>
          <cell r="BZ2556">
            <v>0</v>
          </cell>
          <cell r="CA2556">
            <v>0</v>
          </cell>
          <cell r="CB2556">
            <v>0</v>
          </cell>
          <cell r="CC2556">
            <v>0</v>
          </cell>
          <cell r="CD2556" t="str">
            <v>A+</v>
          </cell>
          <cell r="CE2556" t="str">
            <v>CTRPS2430J</v>
          </cell>
          <cell r="CF2556" t="str">
            <v>Sandeep Agarwal</v>
          </cell>
          <cell r="CG2556" t="str">
            <v>Sandeep Agarwal</v>
          </cell>
        </row>
        <row r="2557">
          <cell r="B2557">
            <v>10003673</v>
          </cell>
          <cell r="C2557" t="str">
            <v>Active</v>
          </cell>
          <cell r="D2557">
            <v>2011422999</v>
          </cell>
          <cell r="E2557" t="str">
            <v>BADDI-QUALITY</v>
          </cell>
          <cell r="F2557">
            <v>0</v>
          </cell>
          <cell r="G2557" t="str">
            <v>B00814</v>
          </cell>
          <cell r="H2557" t="str">
            <v>F</v>
          </cell>
          <cell r="I2557" t="str">
            <v>Poonam</v>
          </cell>
          <cell r="J2557">
            <v>0</v>
          </cell>
          <cell r="K2557">
            <v>0</v>
          </cell>
          <cell r="L2557" t="str">
            <v>Chemist</v>
          </cell>
          <cell r="M2557" t="str">
            <v>Quality Control</v>
          </cell>
          <cell r="N2557" t="str">
            <v>Core</v>
          </cell>
          <cell r="O2557" t="str">
            <v>In Line Process Quality Check</v>
          </cell>
          <cell r="P2557" t="str">
            <v>PCP Manufacturing</v>
          </cell>
          <cell r="Q2557">
            <v>0</v>
          </cell>
          <cell r="R2557" t="str">
            <v>Personal Care Products</v>
          </cell>
          <cell r="S2557" t="str">
            <v>OC</v>
          </cell>
          <cell r="T2557" t="str">
            <v>S1</v>
          </cell>
          <cell r="U2557" t="str">
            <v>Baddi</v>
          </cell>
          <cell r="V2557" t="str">
            <v>Baddi</v>
          </cell>
          <cell r="W2557">
            <v>42334</v>
          </cell>
          <cell r="X2557">
            <v>42309</v>
          </cell>
          <cell r="Y2557">
            <v>4.5</v>
          </cell>
          <cell r="Z2557">
            <v>0.22611419108320724</v>
          </cell>
          <cell r="AA2557">
            <v>4.726114191083207</v>
          </cell>
          <cell r="AB2557">
            <v>0</v>
          </cell>
          <cell r="AC2557">
            <v>0</v>
          </cell>
          <cell r="AD2557">
            <v>42516</v>
          </cell>
          <cell r="AE2557">
            <v>0</v>
          </cell>
          <cell r="AF2557">
            <v>0</v>
          </cell>
          <cell r="AG2557">
            <v>0</v>
          </cell>
          <cell r="AH2557">
            <v>0</v>
          </cell>
          <cell r="AI2557">
            <v>0</v>
          </cell>
          <cell r="AJ2557">
            <v>0</v>
          </cell>
          <cell r="AK2557">
            <v>0</v>
          </cell>
          <cell r="AL2557">
            <v>0</v>
          </cell>
          <cell r="AM2557">
            <v>0</v>
          </cell>
          <cell r="AN2557">
            <v>0</v>
          </cell>
          <cell r="AO2557">
            <v>0</v>
          </cell>
          <cell r="AP2557">
            <v>0</v>
          </cell>
          <cell r="AQ2557">
            <v>0</v>
          </cell>
          <cell r="AR2557">
            <v>0</v>
          </cell>
          <cell r="AS2557">
            <v>0</v>
          </cell>
          <cell r="AT2557">
            <v>0</v>
          </cell>
          <cell r="AU2557">
            <v>0</v>
          </cell>
          <cell r="AV2557">
            <v>0</v>
          </cell>
          <cell r="AW2557">
            <v>0</v>
          </cell>
          <cell r="AX2557">
            <v>0</v>
          </cell>
          <cell r="AY2557">
            <v>0</v>
          </cell>
          <cell r="AZ2557">
            <v>0</v>
          </cell>
          <cell r="BA2557">
            <v>0</v>
          </cell>
          <cell r="BB2557">
            <v>0</v>
          </cell>
          <cell r="BC2557">
            <v>0</v>
          </cell>
          <cell r="BD2557">
            <v>0</v>
          </cell>
          <cell r="BE2557">
            <v>0</v>
          </cell>
          <cell r="BF2557">
            <v>0</v>
          </cell>
          <cell r="BG2557">
            <v>32500</v>
          </cell>
          <cell r="BH2557">
            <v>27</v>
          </cell>
          <cell r="BI2557">
            <v>1</v>
          </cell>
          <cell r="BJ2557">
            <v>54414</v>
          </cell>
          <cell r="BK2557" t="str">
            <v>Less than and equal to 30 yrs</v>
          </cell>
          <cell r="BL2557" t="str">
            <v>Married</v>
          </cell>
          <cell r="BM2557">
            <v>2</v>
          </cell>
          <cell r="BN2557" t="str">
            <v>Village - Deothi, PO: Bahadpur</v>
          </cell>
          <cell r="BO2557" t="str">
            <v>Kangra</v>
          </cell>
          <cell r="BP2557" t="str">
            <v>Himachal Pradesh</v>
          </cell>
          <cell r="BQ2557">
            <v>176058</v>
          </cell>
          <cell r="BR2557" t="str">
            <v>B.Sc</v>
          </cell>
          <cell r="BS2557" t="str">
            <v>M.sc</v>
          </cell>
          <cell r="BT2557">
            <v>0</v>
          </cell>
          <cell r="BU2557" t="str">
            <v>Sarvotam Care Ltd</v>
          </cell>
          <cell r="BV2557">
            <v>0</v>
          </cell>
          <cell r="BW2557">
            <v>0</v>
          </cell>
          <cell r="BX2557">
            <v>0</v>
          </cell>
          <cell r="BY2557">
            <v>0</v>
          </cell>
          <cell r="BZ2557">
            <v>0</v>
          </cell>
          <cell r="CA2557">
            <v>0</v>
          </cell>
          <cell r="CB2557">
            <v>0</v>
          </cell>
          <cell r="CC2557">
            <v>0</v>
          </cell>
          <cell r="CD2557" t="str">
            <v>AB+</v>
          </cell>
          <cell r="CE2557" t="str">
            <v>BYRPP3851N</v>
          </cell>
          <cell r="CF2557" t="str">
            <v>Sandeep Agarwal</v>
          </cell>
          <cell r="CG2557" t="str">
            <v>Sandeep Agarwal</v>
          </cell>
        </row>
        <row r="2558">
          <cell r="B2558">
            <v>10003674</v>
          </cell>
          <cell r="C2558" t="str">
            <v>Active</v>
          </cell>
          <cell r="D2558">
            <v>2011427999</v>
          </cell>
          <cell r="E2558" t="str">
            <v>BADDI-QUALITY</v>
          </cell>
          <cell r="F2558">
            <v>0</v>
          </cell>
          <cell r="G2558" t="str">
            <v>B00815</v>
          </cell>
          <cell r="H2558" t="str">
            <v>M</v>
          </cell>
          <cell r="I2558" t="str">
            <v>Lekhraj</v>
          </cell>
          <cell r="J2558">
            <v>0</v>
          </cell>
          <cell r="K2558">
            <v>0</v>
          </cell>
          <cell r="L2558" t="str">
            <v>Operator</v>
          </cell>
          <cell r="M2558" t="str">
            <v xml:space="preserve">Environment, Health &amp; Safety </v>
          </cell>
          <cell r="N2558" t="str">
            <v>Core</v>
          </cell>
          <cell r="O2558" t="str">
            <v xml:space="preserve">Effluent Treatment Plant </v>
          </cell>
          <cell r="P2558" t="str">
            <v>PCP Manufacturing</v>
          </cell>
          <cell r="Q2558">
            <v>0</v>
          </cell>
          <cell r="R2558" t="str">
            <v>Personal Care Products</v>
          </cell>
          <cell r="S2558" t="str">
            <v>Associate</v>
          </cell>
          <cell r="T2558" t="str">
            <v>A1</v>
          </cell>
          <cell r="U2558" t="str">
            <v>Baddi</v>
          </cell>
          <cell r="V2558" t="str">
            <v>Baddi</v>
          </cell>
          <cell r="W2558">
            <v>42334</v>
          </cell>
          <cell r="X2558">
            <v>42309</v>
          </cell>
          <cell r="Y2558">
            <v>4.5</v>
          </cell>
          <cell r="Z2558">
            <v>0.22611419108320724</v>
          </cell>
          <cell r="AA2558">
            <v>4.726114191083207</v>
          </cell>
          <cell r="AB2558">
            <v>0</v>
          </cell>
          <cell r="AC2558">
            <v>0</v>
          </cell>
          <cell r="AD2558">
            <v>42516</v>
          </cell>
          <cell r="AE2558">
            <v>0</v>
          </cell>
          <cell r="AF2558">
            <v>0</v>
          </cell>
          <cell r="AG2558">
            <v>0</v>
          </cell>
          <cell r="AH2558">
            <v>0</v>
          </cell>
          <cell r="AI2558">
            <v>0</v>
          </cell>
          <cell r="AJ2558">
            <v>0</v>
          </cell>
          <cell r="AK2558">
            <v>0</v>
          </cell>
          <cell r="AL2558">
            <v>0</v>
          </cell>
          <cell r="AM2558">
            <v>0</v>
          </cell>
          <cell r="AN2558">
            <v>0</v>
          </cell>
          <cell r="AO2558">
            <v>0</v>
          </cell>
          <cell r="AP2558">
            <v>0</v>
          </cell>
          <cell r="AQ2558">
            <v>0</v>
          </cell>
          <cell r="AR2558">
            <v>0</v>
          </cell>
          <cell r="AS2558">
            <v>0</v>
          </cell>
          <cell r="AT2558">
            <v>0</v>
          </cell>
          <cell r="AU2558">
            <v>0</v>
          </cell>
          <cell r="AV2558">
            <v>0</v>
          </cell>
          <cell r="AW2558">
            <v>0</v>
          </cell>
          <cell r="AX2558">
            <v>0</v>
          </cell>
          <cell r="AY2558">
            <v>0</v>
          </cell>
          <cell r="AZ2558">
            <v>0</v>
          </cell>
          <cell r="BA2558">
            <v>0</v>
          </cell>
          <cell r="BB2558">
            <v>0</v>
          </cell>
          <cell r="BC2558">
            <v>0</v>
          </cell>
          <cell r="BD2558">
            <v>0</v>
          </cell>
          <cell r="BE2558">
            <v>0</v>
          </cell>
          <cell r="BF2558">
            <v>0</v>
          </cell>
          <cell r="BG2558">
            <v>32661</v>
          </cell>
          <cell r="BH2558">
            <v>26</v>
          </cell>
          <cell r="BI2558">
            <v>8</v>
          </cell>
          <cell r="BJ2558">
            <v>54575</v>
          </cell>
          <cell r="BK2558" t="str">
            <v>Less than and equal to 30 yrs</v>
          </cell>
          <cell r="BL2558" t="str">
            <v>Unmarried</v>
          </cell>
          <cell r="BM2558">
            <v>6</v>
          </cell>
          <cell r="BN2558" t="str">
            <v>Village: Banjoh, PO: Sillaharat</v>
          </cell>
          <cell r="BO2558" t="str">
            <v>Chamba</v>
          </cell>
          <cell r="BP2558" t="str">
            <v>Himachal Pradesh</v>
          </cell>
          <cell r="BQ2558">
            <v>176314</v>
          </cell>
          <cell r="BR2558" t="str">
            <v>12th</v>
          </cell>
          <cell r="BS2558">
            <v>0</v>
          </cell>
          <cell r="BT2558">
            <v>0</v>
          </cell>
          <cell r="BU2558" t="str">
            <v>M/s Environmental Protection Technology</v>
          </cell>
          <cell r="BV2558">
            <v>0</v>
          </cell>
          <cell r="BW2558">
            <v>0</v>
          </cell>
          <cell r="BX2558">
            <v>0</v>
          </cell>
          <cell r="BY2558">
            <v>0</v>
          </cell>
          <cell r="BZ2558">
            <v>0</v>
          </cell>
          <cell r="CA2558">
            <v>0</v>
          </cell>
          <cell r="CB2558">
            <v>0</v>
          </cell>
          <cell r="CC2558">
            <v>0</v>
          </cell>
          <cell r="CD2558">
            <v>0</v>
          </cell>
          <cell r="CE2558" t="str">
            <v>CBCPR0557E</v>
          </cell>
          <cell r="CF2558" t="str">
            <v xml:space="preserve">Param Puneet </v>
          </cell>
          <cell r="CG2558" t="str">
            <v xml:space="preserve">Param Puneet </v>
          </cell>
        </row>
        <row r="2559">
          <cell r="B2559">
            <v>10003654</v>
          </cell>
          <cell r="C2559" t="str">
            <v>Active</v>
          </cell>
          <cell r="D2559">
            <v>2519904999</v>
          </cell>
          <cell r="E2559" t="str">
            <v>COB-MARKETING</v>
          </cell>
          <cell r="F2559">
            <v>0</v>
          </cell>
          <cell r="G2559">
            <v>0</v>
          </cell>
          <cell r="H2559" t="str">
            <v>M</v>
          </cell>
          <cell r="I2559" t="str">
            <v>Mohammad Asif</v>
          </cell>
          <cell r="J2559" t="str">
            <v>Rizvi Syed</v>
          </cell>
          <cell r="K2559">
            <v>0</v>
          </cell>
          <cell r="L2559" t="str">
            <v>Assistant General Manager</v>
          </cell>
          <cell r="M2559" t="str">
            <v>Marketing</v>
          </cell>
          <cell r="N2559" t="str">
            <v>Core</v>
          </cell>
          <cell r="O2559">
            <v>0</v>
          </cell>
          <cell r="P2559" t="str">
            <v>Consumer Products Division Marketing</v>
          </cell>
          <cell r="Q2559">
            <v>0</v>
          </cell>
          <cell r="R2559" t="str">
            <v>Consumer Products Division</v>
          </cell>
          <cell r="S2559" t="str">
            <v>MMC</v>
          </cell>
          <cell r="T2559" t="str">
            <v>EG-4</v>
          </cell>
          <cell r="U2559" t="str">
            <v>Corporate</v>
          </cell>
          <cell r="V2559" t="str">
            <v>Corporate</v>
          </cell>
          <cell r="W2559">
            <v>42282</v>
          </cell>
          <cell r="X2559">
            <v>42278</v>
          </cell>
          <cell r="Y2559">
            <v>15</v>
          </cell>
          <cell r="Z2559">
            <v>0.36857994450786474</v>
          </cell>
          <cell r="AA2559">
            <v>15.368579944507864</v>
          </cell>
          <cell r="AB2559">
            <v>0</v>
          </cell>
          <cell r="AC2559">
            <v>0</v>
          </cell>
          <cell r="AD2559">
            <v>42461</v>
          </cell>
          <cell r="AE2559">
            <v>0</v>
          </cell>
          <cell r="AF2559">
            <v>0</v>
          </cell>
          <cell r="AG2559">
            <v>0</v>
          </cell>
          <cell r="AH2559">
            <v>0</v>
          </cell>
          <cell r="AI2559">
            <v>0</v>
          </cell>
          <cell r="AJ2559">
            <v>0</v>
          </cell>
          <cell r="AK2559">
            <v>0</v>
          </cell>
          <cell r="AL2559">
            <v>0</v>
          </cell>
          <cell r="AM2559">
            <v>0</v>
          </cell>
          <cell r="AN2559">
            <v>0</v>
          </cell>
          <cell r="AO2559">
            <v>0</v>
          </cell>
          <cell r="AP2559">
            <v>0</v>
          </cell>
          <cell r="AQ2559">
            <v>0</v>
          </cell>
          <cell r="AR2559">
            <v>0</v>
          </cell>
          <cell r="AS2559">
            <v>0</v>
          </cell>
          <cell r="AT2559">
            <v>0</v>
          </cell>
          <cell r="AU2559">
            <v>0</v>
          </cell>
          <cell r="AV2559">
            <v>0</v>
          </cell>
          <cell r="AW2559">
            <v>0</v>
          </cell>
          <cell r="AX2559">
            <v>0</v>
          </cell>
          <cell r="AY2559">
            <v>0</v>
          </cell>
          <cell r="AZ2559">
            <v>0</v>
          </cell>
          <cell r="BA2559">
            <v>0</v>
          </cell>
          <cell r="BB2559">
            <v>0</v>
          </cell>
          <cell r="BC2559">
            <v>0</v>
          </cell>
          <cell r="BD2559">
            <v>0</v>
          </cell>
          <cell r="BE2559">
            <v>0</v>
          </cell>
          <cell r="BF2559">
            <v>0</v>
          </cell>
          <cell r="BG2559">
            <v>29081</v>
          </cell>
          <cell r="BH2559">
            <v>36</v>
          </cell>
          <cell r="BI2559">
            <v>6</v>
          </cell>
          <cell r="BJ2559">
            <v>50995</v>
          </cell>
          <cell r="BK2559" t="str">
            <v>36 - 40 yrs</v>
          </cell>
          <cell r="BL2559" t="str">
            <v>Married</v>
          </cell>
          <cell r="BM2559">
            <v>9</v>
          </cell>
          <cell r="BN2559" t="str">
            <v>64/7, A-1, 2nd Floor, Razzakwadi, Kherwadi Road, Bandra (East)</v>
          </cell>
          <cell r="BO2559" t="str">
            <v>Mumbai</v>
          </cell>
          <cell r="BP2559" t="str">
            <v>Maharashtra</v>
          </cell>
          <cell r="BQ2559">
            <v>400051</v>
          </cell>
          <cell r="BR2559" t="str">
            <v>B.Sc (Chemistry)</v>
          </cell>
          <cell r="BS2559">
            <v>0</v>
          </cell>
          <cell r="BT2559">
            <v>0</v>
          </cell>
          <cell r="BU2559" t="str">
            <v xml:space="preserve">Johnson &amp; Johnson Medical India </v>
          </cell>
          <cell r="BV2559">
            <v>0</v>
          </cell>
          <cell r="BW2559">
            <v>0</v>
          </cell>
          <cell r="BX2559">
            <v>0</v>
          </cell>
          <cell r="BY2559">
            <v>0</v>
          </cell>
          <cell r="BZ2559">
            <v>0</v>
          </cell>
          <cell r="CA2559">
            <v>0</v>
          </cell>
          <cell r="CB2559">
            <v>0</v>
          </cell>
          <cell r="CC2559">
            <v>0</v>
          </cell>
          <cell r="CD2559" t="str">
            <v>AB+ve</v>
          </cell>
          <cell r="CE2559" t="str">
            <v>AHWPR5411P</v>
          </cell>
          <cell r="CF2559" t="str">
            <v>Khushroo Forbes</v>
          </cell>
          <cell r="CG2559" t="str">
            <v>Khushroo Forbes</v>
          </cell>
        </row>
        <row r="2560">
          <cell r="B2560">
            <v>10003437</v>
          </cell>
          <cell r="C2560" t="str">
            <v>Inactive</v>
          </cell>
          <cell r="D2560">
            <v>0</v>
          </cell>
          <cell r="E2560">
            <v>0</v>
          </cell>
          <cell r="F2560" t="str">
            <v>2011400360</v>
          </cell>
          <cell r="G2560" t="str">
            <v>B00753</v>
          </cell>
          <cell r="H2560" t="str">
            <v>M</v>
          </cell>
          <cell r="I2560" t="str">
            <v>Dalip</v>
          </cell>
          <cell r="J2560" t="str">
            <v>Singh</v>
          </cell>
          <cell r="K2560">
            <v>0</v>
          </cell>
          <cell r="L2560" t="str">
            <v>Operator</v>
          </cell>
          <cell r="M2560" t="str">
            <v>Environment, Health &amp; Safety</v>
          </cell>
          <cell r="N2560">
            <v>0</v>
          </cell>
          <cell r="O2560" t="str">
            <v>Effluent Treatment Plant</v>
          </cell>
          <cell r="P2560" t="str">
            <v>PCP Manufacturing</v>
          </cell>
          <cell r="Q2560">
            <v>0</v>
          </cell>
          <cell r="R2560" t="str">
            <v>Personal Care Products</v>
          </cell>
          <cell r="S2560" t="str">
            <v>Associate</v>
          </cell>
          <cell r="T2560" t="str">
            <v>A1</v>
          </cell>
          <cell r="U2560" t="str">
            <v>Baddi</v>
          </cell>
          <cell r="V2560" t="str">
            <v>Baddi</v>
          </cell>
          <cell r="W2560">
            <v>41974</v>
          </cell>
          <cell r="X2560">
            <v>41974</v>
          </cell>
          <cell r="Y2560">
            <v>15</v>
          </cell>
          <cell r="Z2560">
            <v>1.2124155609462208</v>
          </cell>
          <cell r="AA2560">
            <v>16.212415560946219</v>
          </cell>
          <cell r="AB2560">
            <v>0</v>
          </cell>
          <cell r="AC2560">
            <v>0</v>
          </cell>
          <cell r="AD2560">
            <v>42155</v>
          </cell>
          <cell r="AE2560">
            <v>0</v>
          </cell>
          <cell r="AF2560">
            <v>0</v>
          </cell>
          <cell r="AG2560">
            <v>0</v>
          </cell>
          <cell r="AH2560">
            <v>0</v>
          </cell>
          <cell r="AI2560">
            <v>0</v>
          </cell>
          <cell r="AJ2560">
            <v>0</v>
          </cell>
          <cell r="AK2560">
            <v>0</v>
          </cell>
          <cell r="AL2560">
            <v>0</v>
          </cell>
          <cell r="AM2560">
            <v>0</v>
          </cell>
          <cell r="AN2560">
            <v>0</v>
          </cell>
          <cell r="AO2560">
            <v>0</v>
          </cell>
          <cell r="AP2560">
            <v>0</v>
          </cell>
          <cell r="AQ2560">
            <v>0</v>
          </cell>
          <cell r="AR2560">
            <v>0</v>
          </cell>
          <cell r="AS2560">
            <v>0</v>
          </cell>
          <cell r="AT2560">
            <v>0</v>
          </cell>
          <cell r="AU2560">
            <v>0</v>
          </cell>
          <cell r="AV2560">
            <v>0</v>
          </cell>
          <cell r="AW2560">
            <v>0</v>
          </cell>
          <cell r="AX2560">
            <v>0</v>
          </cell>
          <cell r="AY2560">
            <v>0</v>
          </cell>
          <cell r="AZ2560">
            <v>0</v>
          </cell>
          <cell r="BA2560">
            <v>0</v>
          </cell>
          <cell r="BB2560">
            <v>0</v>
          </cell>
          <cell r="BC2560">
            <v>0</v>
          </cell>
          <cell r="BD2560">
            <v>0</v>
          </cell>
          <cell r="BE2560">
            <v>0</v>
          </cell>
          <cell r="BF2560">
            <v>0</v>
          </cell>
          <cell r="BG2560">
            <v>27436</v>
          </cell>
          <cell r="BH2560">
            <v>41</v>
          </cell>
          <cell r="BI2560">
            <v>0</v>
          </cell>
          <cell r="BJ2560">
            <v>49350</v>
          </cell>
          <cell r="BK2560">
            <v>0</v>
          </cell>
          <cell r="BL2560" t="str">
            <v>Married</v>
          </cell>
          <cell r="BM2560">
            <v>6</v>
          </cell>
          <cell r="BN2560" t="str">
            <v>Vill: Chandani,PO: Bharog baneri</v>
          </cell>
          <cell r="BO2560" t="str">
            <v>Ponta sahib</v>
          </cell>
          <cell r="BP2560" t="str">
            <v>Himachal Pradesh</v>
          </cell>
          <cell r="BQ2560">
            <v>173022</v>
          </cell>
          <cell r="BR2560" t="str">
            <v xml:space="preserve">10th </v>
          </cell>
          <cell r="BS2560">
            <v>0</v>
          </cell>
          <cell r="BT2560" t="str">
            <v>Diploma in Fireman</v>
          </cell>
          <cell r="BU2560" t="str">
            <v>MS Services Pvt Ltd</v>
          </cell>
          <cell r="BV2560">
            <v>42044</v>
          </cell>
          <cell r="BW2560">
            <v>42036</v>
          </cell>
          <cell r="BX2560">
            <v>42044</v>
          </cell>
          <cell r="BY2560" t="str">
            <v>Personal Reason</v>
          </cell>
          <cell r="BZ2560" t="str">
            <v>Resignation</v>
          </cell>
          <cell r="CA2560">
            <v>0</v>
          </cell>
          <cell r="CB2560" t="str">
            <v>Voluntary</v>
          </cell>
          <cell r="CC2560">
            <v>0</v>
          </cell>
          <cell r="CD2560" t="str">
            <v>AB+</v>
          </cell>
          <cell r="CE2560" t="str">
            <v>BXPPS7717D</v>
          </cell>
          <cell r="CF2560" t="str">
            <v>Parampuneet Singh Narang</v>
          </cell>
          <cell r="CG2560">
            <v>0</v>
          </cell>
        </row>
        <row r="2561">
          <cell r="B2561">
            <v>10003656</v>
          </cell>
          <cell r="C2561" t="str">
            <v>Active</v>
          </cell>
          <cell r="D2561">
            <v>2011418160</v>
          </cell>
          <cell r="E2561" t="str">
            <v>BADDI - SOAP FINISHING</v>
          </cell>
          <cell r="F2561">
            <v>0</v>
          </cell>
          <cell r="G2561" t="str">
            <v>B00809</v>
          </cell>
          <cell r="H2561" t="str">
            <v>M</v>
          </cell>
          <cell r="I2561" t="str">
            <v xml:space="preserve">Rajeev </v>
          </cell>
          <cell r="J2561" t="str">
            <v>Kumar</v>
          </cell>
          <cell r="K2561">
            <v>0</v>
          </cell>
          <cell r="L2561" t="str">
            <v>Operator</v>
          </cell>
          <cell r="M2561" t="str">
            <v>Production</v>
          </cell>
          <cell r="N2561" t="str">
            <v>Core</v>
          </cell>
          <cell r="O2561" t="str">
            <v>Finished Soap</v>
          </cell>
          <cell r="P2561" t="str">
            <v>PCP Manufacturing</v>
          </cell>
          <cell r="Q2561">
            <v>0</v>
          </cell>
          <cell r="R2561" t="str">
            <v>Personal Care Products</v>
          </cell>
          <cell r="S2561" t="str">
            <v>Associate</v>
          </cell>
          <cell r="T2561" t="str">
            <v>A1</v>
          </cell>
          <cell r="U2561" t="str">
            <v>Baddi</v>
          </cell>
          <cell r="V2561" t="str">
            <v>Baddi</v>
          </cell>
          <cell r="W2561">
            <v>42284</v>
          </cell>
          <cell r="X2561">
            <v>42278</v>
          </cell>
          <cell r="Y2561">
            <v>8</v>
          </cell>
          <cell r="Z2561">
            <v>0.36310049245307024</v>
          </cell>
          <cell r="AA2561">
            <v>8.3631004924530696</v>
          </cell>
          <cell r="AB2561">
            <v>0</v>
          </cell>
          <cell r="AC2561">
            <v>0</v>
          </cell>
          <cell r="AD2561">
            <v>42467</v>
          </cell>
          <cell r="AE2561">
            <v>0</v>
          </cell>
          <cell r="AF2561">
            <v>0</v>
          </cell>
          <cell r="AG2561">
            <v>0</v>
          </cell>
          <cell r="AH2561">
            <v>0</v>
          </cell>
          <cell r="AI2561">
            <v>0</v>
          </cell>
          <cell r="AJ2561">
            <v>0</v>
          </cell>
          <cell r="AK2561">
            <v>0</v>
          </cell>
          <cell r="AL2561">
            <v>0</v>
          </cell>
          <cell r="AM2561">
            <v>0</v>
          </cell>
          <cell r="AN2561">
            <v>0</v>
          </cell>
          <cell r="AO2561">
            <v>0</v>
          </cell>
          <cell r="AP2561">
            <v>0</v>
          </cell>
          <cell r="AQ2561">
            <v>0</v>
          </cell>
          <cell r="AR2561">
            <v>0</v>
          </cell>
          <cell r="AS2561">
            <v>0</v>
          </cell>
          <cell r="AT2561">
            <v>0</v>
          </cell>
          <cell r="AU2561">
            <v>0</v>
          </cell>
          <cell r="AV2561">
            <v>0</v>
          </cell>
          <cell r="AW2561">
            <v>0</v>
          </cell>
          <cell r="AX2561">
            <v>0</v>
          </cell>
          <cell r="AY2561">
            <v>0</v>
          </cell>
          <cell r="AZ2561">
            <v>0</v>
          </cell>
          <cell r="BA2561">
            <v>0</v>
          </cell>
          <cell r="BB2561">
            <v>0</v>
          </cell>
          <cell r="BC2561">
            <v>0</v>
          </cell>
          <cell r="BD2561">
            <v>0</v>
          </cell>
          <cell r="BE2561">
            <v>0</v>
          </cell>
          <cell r="BF2561">
            <v>0</v>
          </cell>
          <cell r="BG2561">
            <v>31710</v>
          </cell>
          <cell r="BH2561">
            <v>29</v>
          </cell>
          <cell r="BI2561">
            <v>3</v>
          </cell>
          <cell r="BJ2561">
            <v>53624</v>
          </cell>
          <cell r="BK2561" t="str">
            <v>Less than and equal to 30 yrs</v>
          </cell>
          <cell r="BL2561" t="str">
            <v>Unmarried</v>
          </cell>
          <cell r="BM2561">
            <v>2</v>
          </cell>
          <cell r="BN2561" t="str">
            <v>Vill: Daka, PO: Palera</v>
          </cell>
          <cell r="BO2561" t="str">
            <v>Kangra</v>
          </cell>
          <cell r="BP2561" t="str">
            <v>Himachal Pradesh</v>
          </cell>
          <cell r="BQ2561">
            <v>176029</v>
          </cell>
          <cell r="BR2561" t="str">
            <v>12th</v>
          </cell>
          <cell r="BS2561">
            <v>0</v>
          </cell>
          <cell r="BT2561">
            <v>0</v>
          </cell>
          <cell r="BU2561" t="str">
            <v>Wipro</v>
          </cell>
          <cell r="BV2561">
            <v>0</v>
          </cell>
          <cell r="BW2561">
            <v>0</v>
          </cell>
          <cell r="BX2561">
            <v>0</v>
          </cell>
          <cell r="BY2561">
            <v>0</v>
          </cell>
          <cell r="BZ2561">
            <v>0</v>
          </cell>
          <cell r="CA2561">
            <v>0</v>
          </cell>
          <cell r="CB2561">
            <v>0</v>
          </cell>
          <cell r="CC2561">
            <v>0</v>
          </cell>
          <cell r="CD2561" t="str">
            <v>B+</v>
          </cell>
          <cell r="CE2561" t="str">
            <v>EBHPK5197Q</v>
          </cell>
          <cell r="CF2561" t="str">
            <v>Naresh Patel</v>
          </cell>
          <cell r="CG2561" t="str">
            <v>Naresh Patel</v>
          </cell>
        </row>
        <row r="2562">
          <cell r="B2562">
            <v>10003657</v>
          </cell>
          <cell r="C2562" t="str">
            <v>Active</v>
          </cell>
          <cell r="D2562">
            <v>2011418160</v>
          </cell>
          <cell r="E2562" t="str">
            <v>BADDI - SOAP FINISHING</v>
          </cell>
          <cell r="F2562">
            <v>0</v>
          </cell>
          <cell r="G2562" t="str">
            <v>B00810</v>
          </cell>
          <cell r="H2562" t="str">
            <v>M</v>
          </cell>
          <cell r="I2562" t="str">
            <v xml:space="preserve">Chaman </v>
          </cell>
          <cell r="J2562" t="str">
            <v>Lal</v>
          </cell>
          <cell r="K2562">
            <v>0</v>
          </cell>
          <cell r="L2562" t="str">
            <v>Operator</v>
          </cell>
          <cell r="M2562" t="str">
            <v>Production</v>
          </cell>
          <cell r="N2562" t="str">
            <v>Core</v>
          </cell>
          <cell r="O2562" t="str">
            <v>Finished Soap</v>
          </cell>
          <cell r="P2562" t="str">
            <v>PCP Manufacturing</v>
          </cell>
          <cell r="Q2562">
            <v>0</v>
          </cell>
          <cell r="R2562" t="str">
            <v>Personal Care Products</v>
          </cell>
          <cell r="S2562" t="str">
            <v>Associate</v>
          </cell>
          <cell r="T2562" t="str">
            <v>A1</v>
          </cell>
          <cell r="U2562" t="str">
            <v>Baddi</v>
          </cell>
          <cell r="V2562" t="str">
            <v>Baddi</v>
          </cell>
          <cell r="W2562">
            <v>42284</v>
          </cell>
          <cell r="X2562">
            <v>42278</v>
          </cell>
          <cell r="Y2562">
            <v>1</v>
          </cell>
          <cell r="Z2562">
            <v>0.36310049245307024</v>
          </cell>
          <cell r="AA2562">
            <v>1.3631004924530703</v>
          </cell>
          <cell r="AB2562">
            <v>0</v>
          </cell>
          <cell r="AC2562">
            <v>0</v>
          </cell>
          <cell r="AD2562">
            <v>42467</v>
          </cell>
          <cell r="AE2562">
            <v>0</v>
          </cell>
          <cell r="AF2562">
            <v>0</v>
          </cell>
          <cell r="AG2562">
            <v>0</v>
          </cell>
          <cell r="AH2562">
            <v>0</v>
          </cell>
          <cell r="AI2562">
            <v>0</v>
          </cell>
          <cell r="AJ2562">
            <v>0</v>
          </cell>
          <cell r="AK2562">
            <v>0</v>
          </cell>
          <cell r="AL2562">
            <v>0</v>
          </cell>
          <cell r="AM2562">
            <v>0</v>
          </cell>
          <cell r="AN2562">
            <v>0</v>
          </cell>
          <cell r="AO2562">
            <v>0</v>
          </cell>
          <cell r="AP2562">
            <v>0</v>
          </cell>
          <cell r="AQ2562">
            <v>0</v>
          </cell>
          <cell r="AR2562">
            <v>0</v>
          </cell>
          <cell r="AS2562">
            <v>0</v>
          </cell>
          <cell r="AT2562">
            <v>0</v>
          </cell>
          <cell r="AU2562">
            <v>0</v>
          </cell>
          <cell r="AV2562">
            <v>0</v>
          </cell>
          <cell r="AW2562">
            <v>0</v>
          </cell>
          <cell r="AX2562">
            <v>0</v>
          </cell>
          <cell r="AY2562">
            <v>0</v>
          </cell>
          <cell r="AZ2562">
            <v>0</v>
          </cell>
          <cell r="BA2562">
            <v>0</v>
          </cell>
          <cell r="BB2562">
            <v>0</v>
          </cell>
          <cell r="BC2562">
            <v>0</v>
          </cell>
          <cell r="BD2562">
            <v>0</v>
          </cell>
          <cell r="BE2562">
            <v>0</v>
          </cell>
          <cell r="BF2562">
            <v>0</v>
          </cell>
          <cell r="BG2562">
            <v>34844</v>
          </cell>
          <cell r="BH2562">
            <v>20</v>
          </cell>
          <cell r="BI2562">
            <v>8</v>
          </cell>
          <cell r="BJ2562">
            <v>56758</v>
          </cell>
          <cell r="BK2562" t="str">
            <v>Less than and equal to 30 yrs</v>
          </cell>
          <cell r="BL2562" t="str">
            <v>Unmarried</v>
          </cell>
          <cell r="BM2562">
            <v>3</v>
          </cell>
          <cell r="BN2562" t="str">
            <v xml:space="preserve">Vill: Kanoyala, </v>
          </cell>
          <cell r="BO2562" t="str">
            <v>Nalagarh</v>
          </cell>
          <cell r="BP2562" t="str">
            <v>Himachal Pradesh</v>
          </cell>
          <cell r="BQ2562">
            <v>174102</v>
          </cell>
          <cell r="BR2562" t="str">
            <v>12th</v>
          </cell>
          <cell r="BS2562">
            <v>0</v>
          </cell>
          <cell r="BT2562" t="str">
            <v>ITI - Fitter</v>
          </cell>
          <cell r="BU2562" t="str">
            <v>Apprenticeship In HUL</v>
          </cell>
          <cell r="BV2562">
            <v>0</v>
          </cell>
          <cell r="BW2562">
            <v>0</v>
          </cell>
          <cell r="BX2562">
            <v>0</v>
          </cell>
          <cell r="BY2562">
            <v>0</v>
          </cell>
          <cell r="BZ2562">
            <v>0</v>
          </cell>
          <cell r="CA2562">
            <v>0</v>
          </cell>
          <cell r="CB2562">
            <v>0</v>
          </cell>
          <cell r="CC2562">
            <v>0</v>
          </cell>
          <cell r="CD2562" t="str">
            <v>B+</v>
          </cell>
          <cell r="CE2562">
            <v>0</v>
          </cell>
          <cell r="CF2562" t="str">
            <v>Naresh Patel</v>
          </cell>
          <cell r="CG2562" t="str">
            <v>Naresh Patel</v>
          </cell>
        </row>
        <row r="2563">
          <cell r="B2563">
            <v>10003663</v>
          </cell>
          <cell r="C2563" t="str">
            <v>Inactive</v>
          </cell>
          <cell r="D2563">
            <v>2011422999</v>
          </cell>
          <cell r="E2563" t="str">
            <v>BADDI-QUALITY</v>
          </cell>
          <cell r="F2563">
            <v>0</v>
          </cell>
          <cell r="G2563" t="str">
            <v>B00811</v>
          </cell>
          <cell r="H2563" t="str">
            <v>M</v>
          </cell>
          <cell r="I2563" t="str">
            <v>Pankaj</v>
          </cell>
          <cell r="J2563" t="str">
            <v>Diwakar</v>
          </cell>
          <cell r="K2563" t="str">
            <v>Kumar</v>
          </cell>
          <cell r="L2563" t="str">
            <v>Microbiologist</v>
          </cell>
          <cell r="M2563" t="str">
            <v>Quality Control</v>
          </cell>
          <cell r="N2563" t="str">
            <v>Core</v>
          </cell>
          <cell r="O2563" t="str">
            <v>Microbiology</v>
          </cell>
          <cell r="P2563" t="str">
            <v>PCP Manufacturing</v>
          </cell>
          <cell r="Q2563">
            <v>0</v>
          </cell>
          <cell r="R2563" t="str">
            <v>Personal Care Products</v>
          </cell>
          <cell r="S2563" t="str">
            <v>OC</v>
          </cell>
          <cell r="T2563" t="str">
            <v>S1</v>
          </cell>
          <cell r="U2563" t="str">
            <v>Baddi</v>
          </cell>
          <cell r="V2563" t="str">
            <v>Baddi</v>
          </cell>
          <cell r="W2563">
            <v>42292</v>
          </cell>
          <cell r="X2563">
            <v>42278</v>
          </cell>
          <cell r="Y2563">
            <v>1</v>
          </cell>
          <cell r="Z2563">
            <v>0.34118268423389214</v>
          </cell>
          <cell r="AA2563">
            <v>1.3411826842338921</v>
          </cell>
          <cell r="AB2563">
            <v>0</v>
          </cell>
          <cell r="AC2563">
            <v>0</v>
          </cell>
          <cell r="AD2563">
            <v>42475</v>
          </cell>
          <cell r="AE2563">
            <v>0</v>
          </cell>
          <cell r="AF2563">
            <v>0</v>
          </cell>
          <cell r="AG2563">
            <v>0</v>
          </cell>
          <cell r="AH2563">
            <v>0</v>
          </cell>
          <cell r="AI2563">
            <v>0</v>
          </cell>
          <cell r="AJ2563">
            <v>0</v>
          </cell>
          <cell r="AK2563">
            <v>0</v>
          </cell>
          <cell r="AL2563">
            <v>0</v>
          </cell>
          <cell r="AM2563">
            <v>0</v>
          </cell>
          <cell r="AN2563">
            <v>0</v>
          </cell>
          <cell r="AO2563">
            <v>0</v>
          </cell>
          <cell r="AP2563">
            <v>0</v>
          </cell>
          <cell r="AQ2563">
            <v>0</v>
          </cell>
          <cell r="AR2563">
            <v>0</v>
          </cell>
          <cell r="AS2563">
            <v>0</v>
          </cell>
          <cell r="AT2563">
            <v>0</v>
          </cell>
          <cell r="AU2563">
            <v>0</v>
          </cell>
          <cell r="AV2563">
            <v>0</v>
          </cell>
          <cell r="AW2563">
            <v>0</v>
          </cell>
          <cell r="AX2563">
            <v>0</v>
          </cell>
          <cell r="AY2563">
            <v>0</v>
          </cell>
          <cell r="AZ2563">
            <v>0</v>
          </cell>
          <cell r="BA2563">
            <v>0</v>
          </cell>
          <cell r="BB2563">
            <v>0</v>
          </cell>
          <cell r="BC2563">
            <v>0</v>
          </cell>
          <cell r="BD2563">
            <v>0</v>
          </cell>
          <cell r="BE2563">
            <v>0</v>
          </cell>
          <cell r="BF2563">
            <v>0</v>
          </cell>
          <cell r="BG2563">
            <v>32914</v>
          </cell>
          <cell r="BH2563">
            <v>26</v>
          </cell>
          <cell r="BI2563">
            <v>0</v>
          </cell>
          <cell r="BJ2563">
            <v>54828</v>
          </cell>
          <cell r="BK2563" t="str">
            <v>Less than and equal to 30 yrs</v>
          </cell>
          <cell r="BL2563" t="str">
            <v>Unmarried</v>
          </cell>
          <cell r="BM2563">
            <v>5</v>
          </cell>
          <cell r="BN2563" t="str">
            <v>#87/75, Moh. Gadhiwa, City Verma Chauraha</v>
          </cell>
          <cell r="BO2563" t="str">
            <v>Fathepur</v>
          </cell>
          <cell r="BP2563" t="str">
            <v>Uttar Pradesh</v>
          </cell>
          <cell r="BQ2563">
            <v>212601</v>
          </cell>
          <cell r="BR2563" t="str">
            <v>B.sc</v>
          </cell>
          <cell r="BS2563" t="str">
            <v>M.sc (Microbilogy)</v>
          </cell>
          <cell r="BT2563">
            <v>0</v>
          </cell>
          <cell r="BU2563" t="str">
            <v>Torque Pharmaceutical Pvt Ltd</v>
          </cell>
          <cell r="BV2563">
            <v>42370</v>
          </cell>
          <cell r="BW2563">
            <v>42370</v>
          </cell>
          <cell r="BX2563">
            <v>42370</v>
          </cell>
          <cell r="BY2563" t="str">
            <v>Carrer Advancement</v>
          </cell>
          <cell r="BZ2563" t="str">
            <v>Resignation</v>
          </cell>
          <cell r="CA2563">
            <v>0</v>
          </cell>
          <cell r="CB2563" t="str">
            <v>Voluntary</v>
          </cell>
          <cell r="CC2563">
            <v>0</v>
          </cell>
          <cell r="CD2563" t="str">
            <v>A+</v>
          </cell>
          <cell r="CE2563" t="str">
            <v>BHLPD3209D</v>
          </cell>
          <cell r="CF2563" t="str">
            <v>Sandeep Agarwal</v>
          </cell>
          <cell r="CG2563" t="str">
            <v>Sandeep Agarwal</v>
          </cell>
        </row>
        <row r="2564">
          <cell r="B2564">
            <v>10003665</v>
          </cell>
          <cell r="C2564" t="str">
            <v>Inactive</v>
          </cell>
          <cell r="D2564">
            <v>1019911999</v>
          </cell>
          <cell r="E2564" t="str">
            <v>CORPORATE-OLEO-EXIM</v>
          </cell>
          <cell r="F2564">
            <v>0</v>
          </cell>
          <cell r="G2564">
            <v>0</v>
          </cell>
          <cell r="H2564" t="str">
            <v>M</v>
          </cell>
          <cell r="I2564" t="str">
            <v>Arbind Kumar</v>
          </cell>
          <cell r="J2564" t="str">
            <v>Aggarwal</v>
          </cell>
          <cell r="K2564" t="str">
            <v>Shyam Lal</v>
          </cell>
          <cell r="L2564" t="str">
            <v>General Manager</v>
          </cell>
          <cell r="M2564" t="str">
            <v>Exim</v>
          </cell>
          <cell r="N2564" t="str">
            <v>Support</v>
          </cell>
          <cell r="O2564" t="str">
            <v>Indirect Taxation</v>
          </cell>
          <cell r="P2564" t="str">
            <v>EXIM</v>
          </cell>
          <cell r="Q2564">
            <v>0</v>
          </cell>
          <cell r="R2564" t="str">
            <v>Corporate Shared Services</v>
          </cell>
          <cell r="S2564" t="str">
            <v>SMC</v>
          </cell>
          <cell r="T2564" t="str">
            <v>EG-6</v>
          </cell>
          <cell r="U2564" t="str">
            <v>Taloja</v>
          </cell>
          <cell r="V2564" t="str">
            <v>Corporate</v>
          </cell>
          <cell r="W2564">
            <v>42296</v>
          </cell>
          <cell r="X2564">
            <v>42278</v>
          </cell>
          <cell r="Y2564">
            <v>24</v>
          </cell>
          <cell r="Z2564">
            <v>0.33022378012430315</v>
          </cell>
          <cell r="AA2564">
            <v>24.330223780124303</v>
          </cell>
          <cell r="AB2564">
            <v>0</v>
          </cell>
          <cell r="AC2564">
            <v>0</v>
          </cell>
          <cell r="AD2564">
            <v>42491</v>
          </cell>
          <cell r="AE2564">
            <v>0</v>
          </cell>
          <cell r="AF2564">
            <v>0</v>
          </cell>
          <cell r="AG2564">
            <v>0</v>
          </cell>
          <cell r="AH2564">
            <v>0</v>
          </cell>
          <cell r="AI2564">
            <v>0</v>
          </cell>
          <cell r="AJ2564">
            <v>0</v>
          </cell>
          <cell r="AK2564">
            <v>0</v>
          </cell>
          <cell r="AL2564">
            <v>0</v>
          </cell>
          <cell r="AM2564">
            <v>0</v>
          </cell>
          <cell r="AN2564">
            <v>0</v>
          </cell>
          <cell r="AO2564">
            <v>0</v>
          </cell>
          <cell r="AP2564">
            <v>0</v>
          </cell>
          <cell r="AQ2564">
            <v>0</v>
          </cell>
          <cell r="AR2564">
            <v>0</v>
          </cell>
          <cell r="AS2564">
            <v>0</v>
          </cell>
          <cell r="AT2564">
            <v>0</v>
          </cell>
          <cell r="AU2564">
            <v>0</v>
          </cell>
          <cell r="AV2564">
            <v>0</v>
          </cell>
          <cell r="AW2564">
            <v>0</v>
          </cell>
          <cell r="AX2564">
            <v>0</v>
          </cell>
          <cell r="AY2564">
            <v>0</v>
          </cell>
          <cell r="AZ2564">
            <v>0</v>
          </cell>
          <cell r="BA2564">
            <v>0</v>
          </cell>
          <cell r="BB2564">
            <v>0</v>
          </cell>
          <cell r="BC2564">
            <v>0</v>
          </cell>
          <cell r="BD2564">
            <v>0</v>
          </cell>
          <cell r="BE2564">
            <v>0</v>
          </cell>
          <cell r="BF2564">
            <v>0</v>
          </cell>
          <cell r="BG2564">
            <v>24476</v>
          </cell>
          <cell r="BH2564">
            <v>49</v>
          </cell>
          <cell r="BI2564">
            <v>1</v>
          </cell>
          <cell r="BJ2564">
            <v>46390</v>
          </cell>
          <cell r="BK2564" t="str">
            <v>46 - 50 yrs</v>
          </cell>
          <cell r="BL2564" t="str">
            <v>Married</v>
          </cell>
          <cell r="BM2564">
            <v>4</v>
          </cell>
          <cell r="BN2564" t="str">
            <v>191/2, BHUDATT COLONY, BALLABGARH</v>
          </cell>
          <cell r="BO2564" t="str">
            <v>Faridabad</v>
          </cell>
          <cell r="BP2564" t="str">
            <v>Haryana</v>
          </cell>
          <cell r="BQ2564">
            <v>121004</v>
          </cell>
          <cell r="BR2564" t="str">
            <v>B.Com; L.L.B</v>
          </cell>
          <cell r="BS2564">
            <v>0</v>
          </cell>
          <cell r="BT2564">
            <v>0</v>
          </cell>
          <cell r="BU2564" t="str">
            <v>Shriram Pistons &amp; Rings Ltd.</v>
          </cell>
          <cell r="BV2564">
            <v>42376</v>
          </cell>
          <cell r="BW2564">
            <v>42370</v>
          </cell>
          <cell r="BX2564">
            <v>42346</v>
          </cell>
          <cell r="BY2564">
            <v>0</v>
          </cell>
          <cell r="BZ2564">
            <v>0</v>
          </cell>
          <cell r="CA2564">
            <v>0</v>
          </cell>
          <cell r="CB2564">
            <v>0</v>
          </cell>
          <cell r="CC2564">
            <v>0</v>
          </cell>
          <cell r="CD2564" t="str">
            <v>O+ve</v>
          </cell>
          <cell r="CE2564" t="str">
            <v>ACIPA9974H</v>
          </cell>
          <cell r="CF2564" t="str">
            <v>Gajendra Palo</v>
          </cell>
          <cell r="CG2564" t="str">
            <v>Gajendra Palo</v>
          </cell>
        </row>
        <row r="2565">
          <cell r="B2565">
            <v>10003666</v>
          </cell>
          <cell r="C2565" t="str">
            <v>Active</v>
          </cell>
          <cell r="D2565">
            <v>2011422999</v>
          </cell>
          <cell r="E2565" t="str">
            <v>BADDI-QUALITY</v>
          </cell>
          <cell r="F2565">
            <v>0</v>
          </cell>
          <cell r="G2565" t="str">
            <v>B00812</v>
          </cell>
          <cell r="H2565" t="str">
            <v>M</v>
          </cell>
          <cell r="I2565" t="str">
            <v>Vinay</v>
          </cell>
          <cell r="J2565" t="str">
            <v>Tripathi</v>
          </cell>
          <cell r="K2565">
            <v>0</v>
          </cell>
          <cell r="L2565" t="str">
            <v>Chemist</v>
          </cell>
          <cell r="M2565" t="str">
            <v>Quality Control</v>
          </cell>
          <cell r="N2565" t="str">
            <v>Core</v>
          </cell>
          <cell r="O2565" t="str">
            <v>In Line Process Quality Check</v>
          </cell>
          <cell r="P2565" t="str">
            <v>PCP Manufacturing</v>
          </cell>
          <cell r="Q2565">
            <v>0</v>
          </cell>
          <cell r="R2565" t="str">
            <v>Personal Care Products</v>
          </cell>
          <cell r="S2565" t="str">
            <v>OC</v>
          </cell>
          <cell r="T2565" t="str">
            <v>S1</v>
          </cell>
          <cell r="U2565" t="str">
            <v>Baddi</v>
          </cell>
          <cell r="V2565" t="str">
            <v>Baddi</v>
          </cell>
          <cell r="W2565">
            <v>42296</v>
          </cell>
          <cell r="X2565">
            <v>42278</v>
          </cell>
          <cell r="Y2565">
            <v>3</v>
          </cell>
          <cell r="Z2565">
            <v>0.33022378012430315</v>
          </cell>
          <cell r="AA2565">
            <v>3.3302237801243031</v>
          </cell>
          <cell r="AB2565">
            <v>0</v>
          </cell>
          <cell r="AC2565">
            <v>0</v>
          </cell>
          <cell r="AD2565">
            <v>42479</v>
          </cell>
          <cell r="AE2565">
            <v>0</v>
          </cell>
          <cell r="AF2565">
            <v>0</v>
          </cell>
          <cell r="AG2565">
            <v>0</v>
          </cell>
          <cell r="AH2565">
            <v>0</v>
          </cell>
          <cell r="AI2565">
            <v>0</v>
          </cell>
          <cell r="AJ2565">
            <v>0</v>
          </cell>
          <cell r="AK2565">
            <v>0</v>
          </cell>
          <cell r="AL2565">
            <v>0</v>
          </cell>
          <cell r="AM2565">
            <v>0</v>
          </cell>
          <cell r="AN2565">
            <v>0</v>
          </cell>
          <cell r="AO2565">
            <v>0</v>
          </cell>
          <cell r="AP2565">
            <v>0</v>
          </cell>
          <cell r="AQ2565">
            <v>0</v>
          </cell>
          <cell r="AR2565">
            <v>0</v>
          </cell>
          <cell r="AS2565">
            <v>0</v>
          </cell>
          <cell r="AT2565">
            <v>0</v>
          </cell>
          <cell r="AU2565">
            <v>0</v>
          </cell>
          <cell r="AV2565">
            <v>0</v>
          </cell>
          <cell r="AW2565">
            <v>0</v>
          </cell>
          <cell r="AX2565">
            <v>0</v>
          </cell>
          <cell r="AY2565">
            <v>0</v>
          </cell>
          <cell r="AZ2565">
            <v>0</v>
          </cell>
          <cell r="BA2565">
            <v>0</v>
          </cell>
          <cell r="BB2565">
            <v>0</v>
          </cell>
          <cell r="BC2565">
            <v>0</v>
          </cell>
          <cell r="BD2565">
            <v>0</v>
          </cell>
          <cell r="BE2565">
            <v>0</v>
          </cell>
          <cell r="BF2565">
            <v>0</v>
          </cell>
          <cell r="BG2565">
            <v>32044</v>
          </cell>
          <cell r="BH2565">
            <v>28</v>
          </cell>
          <cell r="BI2565">
            <v>4</v>
          </cell>
          <cell r="BJ2565">
            <v>53958</v>
          </cell>
          <cell r="BK2565" t="str">
            <v>Less than and equal to 30 yrs</v>
          </cell>
          <cell r="BL2565" t="str">
            <v>Unmarried</v>
          </cell>
          <cell r="BM2565">
            <v>5</v>
          </cell>
          <cell r="BN2565" t="str">
            <v>L-72 A Grange Road, Charbagh, Railway Colony</v>
          </cell>
          <cell r="BO2565" t="str">
            <v>Lucknow</v>
          </cell>
          <cell r="BP2565" t="str">
            <v>Uttar Pradesh</v>
          </cell>
          <cell r="BQ2565" t="str">
            <v>226004 </v>
          </cell>
          <cell r="BR2565" t="str">
            <v>B. Pharma</v>
          </cell>
          <cell r="BS2565">
            <v>0</v>
          </cell>
          <cell r="BT2565">
            <v>0</v>
          </cell>
          <cell r="BU2565" t="str">
            <v>Acme Formulation</v>
          </cell>
          <cell r="BV2565">
            <v>0</v>
          </cell>
          <cell r="BW2565">
            <v>0</v>
          </cell>
          <cell r="BX2565">
            <v>0</v>
          </cell>
          <cell r="BY2565">
            <v>0</v>
          </cell>
          <cell r="BZ2565">
            <v>0</v>
          </cell>
          <cell r="CA2565">
            <v>0</v>
          </cell>
          <cell r="CB2565">
            <v>0</v>
          </cell>
          <cell r="CC2565">
            <v>0</v>
          </cell>
          <cell r="CD2565" t="str">
            <v>B+</v>
          </cell>
          <cell r="CE2565" t="str">
            <v>AVHPT6073G</v>
          </cell>
          <cell r="CF2565" t="str">
            <v>Sandeep Agarwal</v>
          </cell>
          <cell r="CG2565" t="str">
            <v>Sandeep Agarwal</v>
          </cell>
        </row>
        <row r="2566">
          <cell r="B2566">
            <v>10003627</v>
          </cell>
          <cell r="C2566" t="str">
            <v>Active</v>
          </cell>
          <cell r="D2566">
            <v>2011422999</v>
          </cell>
          <cell r="E2566" t="str">
            <v>BADDI-QUALITY</v>
          </cell>
          <cell r="F2566">
            <v>0</v>
          </cell>
          <cell r="G2566" t="str">
            <v>B00802</v>
          </cell>
          <cell r="H2566" t="str">
            <v>M</v>
          </cell>
          <cell r="I2566" t="str">
            <v>Manoj</v>
          </cell>
          <cell r="J2566" t="str">
            <v>Kumar</v>
          </cell>
          <cell r="K2566">
            <v>0</v>
          </cell>
          <cell r="L2566" t="str">
            <v>Chemist</v>
          </cell>
          <cell r="M2566" t="str">
            <v>Quality Control</v>
          </cell>
          <cell r="N2566" t="str">
            <v>Core</v>
          </cell>
          <cell r="O2566" t="str">
            <v>In Line Process Quality Check</v>
          </cell>
          <cell r="P2566" t="str">
            <v>PCP Manufacturing</v>
          </cell>
          <cell r="Q2566">
            <v>0</v>
          </cell>
          <cell r="R2566" t="str">
            <v>Personal Care Products</v>
          </cell>
          <cell r="S2566" t="str">
            <v>OC</v>
          </cell>
          <cell r="T2566" t="str">
            <v>S1</v>
          </cell>
          <cell r="U2566" t="str">
            <v>Baddi</v>
          </cell>
          <cell r="V2566" t="str">
            <v>Baddi</v>
          </cell>
          <cell r="W2566">
            <v>42248</v>
          </cell>
          <cell r="X2566">
            <v>42248</v>
          </cell>
          <cell r="Y2566">
            <v>3</v>
          </cell>
          <cell r="Z2566">
            <v>0.4617306294393716</v>
          </cell>
          <cell r="AA2566">
            <v>3.4617306294393715</v>
          </cell>
          <cell r="AB2566">
            <v>0</v>
          </cell>
          <cell r="AC2566">
            <v>0</v>
          </cell>
          <cell r="AD2566">
            <v>42430</v>
          </cell>
          <cell r="AE2566">
            <v>0</v>
          </cell>
          <cell r="AF2566">
            <v>0</v>
          </cell>
          <cell r="AG2566">
            <v>0</v>
          </cell>
          <cell r="AH2566">
            <v>0</v>
          </cell>
          <cell r="AI2566">
            <v>0</v>
          </cell>
          <cell r="AJ2566">
            <v>0</v>
          </cell>
          <cell r="AK2566">
            <v>0</v>
          </cell>
          <cell r="AL2566">
            <v>0</v>
          </cell>
          <cell r="AM2566">
            <v>0</v>
          </cell>
          <cell r="AN2566">
            <v>0</v>
          </cell>
          <cell r="AO2566">
            <v>0</v>
          </cell>
          <cell r="AP2566">
            <v>0</v>
          </cell>
          <cell r="AQ2566">
            <v>0</v>
          </cell>
          <cell r="AR2566">
            <v>0</v>
          </cell>
          <cell r="AS2566">
            <v>0</v>
          </cell>
          <cell r="AT2566">
            <v>0</v>
          </cell>
          <cell r="AU2566">
            <v>0</v>
          </cell>
          <cell r="AV2566">
            <v>0</v>
          </cell>
          <cell r="AW2566">
            <v>0</v>
          </cell>
          <cell r="AX2566">
            <v>0</v>
          </cell>
          <cell r="AY2566">
            <v>0</v>
          </cell>
          <cell r="AZ2566">
            <v>0</v>
          </cell>
          <cell r="BA2566">
            <v>0</v>
          </cell>
          <cell r="BB2566">
            <v>0</v>
          </cell>
          <cell r="BC2566">
            <v>0</v>
          </cell>
          <cell r="BD2566">
            <v>0</v>
          </cell>
          <cell r="BE2566">
            <v>0</v>
          </cell>
          <cell r="BF2566">
            <v>0</v>
          </cell>
          <cell r="BG2566">
            <v>31139</v>
          </cell>
          <cell r="BH2566">
            <v>30</v>
          </cell>
          <cell r="BI2566">
            <v>10</v>
          </cell>
          <cell r="BJ2566">
            <v>53053</v>
          </cell>
          <cell r="BK2566" t="str">
            <v>Less than and equal to 30 yrs</v>
          </cell>
          <cell r="BL2566" t="str">
            <v>Unmarried</v>
          </cell>
          <cell r="BM2566">
            <v>3</v>
          </cell>
          <cell r="BN2566" t="str">
            <v>VPO; Samoh, Tehsil; Jhandutta</v>
          </cell>
          <cell r="BO2566" t="str">
            <v>Bilaspur</v>
          </cell>
          <cell r="BP2566" t="str">
            <v>Himachal Pradesh</v>
          </cell>
          <cell r="BQ2566">
            <v>174021</v>
          </cell>
          <cell r="BR2566" t="str">
            <v>B.sc</v>
          </cell>
          <cell r="BS2566" t="str">
            <v>M.Sc (Chemistry)</v>
          </cell>
          <cell r="BT2566">
            <v>0</v>
          </cell>
          <cell r="BU2566" t="str">
            <v>Saarvotam Care Limited</v>
          </cell>
          <cell r="BV2566">
            <v>0</v>
          </cell>
          <cell r="BW2566">
            <v>0</v>
          </cell>
          <cell r="BX2566">
            <v>0</v>
          </cell>
          <cell r="BY2566">
            <v>0</v>
          </cell>
          <cell r="BZ2566">
            <v>0</v>
          </cell>
          <cell r="CA2566">
            <v>0</v>
          </cell>
          <cell r="CB2566">
            <v>0</v>
          </cell>
          <cell r="CC2566">
            <v>0</v>
          </cell>
          <cell r="CD2566" t="str">
            <v>AB+</v>
          </cell>
          <cell r="CE2566" t="str">
            <v>CEZPK0938N</v>
          </cell>
          <cell r="CF2566" t="str">
            <v>Sandeep Agarwal</v>
          </cell>
          <cell r="CG2566" t="str">
            <v>Sandeep Agarwal</v>
          </cell>
        </row>
        <row r="2567">
          <cell r="B2567">
            <v>10003628</v>
          </cell>
          <cell r="C2567" t="str">
            <v>Active</v>
          </cell>
          <cell r="D2567">
            <v>1010317999</v>
          </cell>
          <cell r="E2567" t="str">
            <v>TALOJA-MAINTENANCE</v>
          </cell>
          <cell r="F2567">
            <v>0</v>
          </cell>
          <cell r="G2567" t="str">
            <v>04/0669</v>
          </cell>
          <cell r="H2567" t="str">
            <v>M</v>
          </cell>
          <cell r="I2567" t="str">
            <v>Kiran</v>
          </cell>
          <cell r="J2567" t="str">
            <v>Pillai</v>
          </cell>
          <cell r="K2567" t="str">
            <v>Chandrankutty</v>
          </cell>
          <cell r="L2567" t="str">
            <v>Executive</v>
          </cell>
          <cell r="M2567" t="str">
            <v>Engineering Services</v>
          </cell>
          <cell r="N2567" t="str">
            <v>Core</v>
          </cell>
          <cell r="O2567" t="str">
            <v>Mechanical</v>
          </cell>
          <cell r="P2567" t="str">
            <v>Oleo Manufacturing</v>
          </cell>
          <cell r="Q2567">
            <v>0</v>
          </cell>
          <cell r="R2567" t="str">
            <v>Oleochemicals</v>
          </cell>
          <cell r="S2567" t="str">
            <v>JMC</v>
          </cell>
          <cell r="T2567" t="str">
            <v>EG</v>
          </cell>
          <cell r="U2567" t="str">
            <v>Taloja</v>
          </cell>
          <cell r="V2567" t="str">
            <v>Taloja</v>
          </cell>
          <cell r="W2567">
            <v>42250</v>
          </cell>
          <cell r="X2567">
            <v>42248</v>
          </cell>
          <cell r="Y2567">
            <v>3.7</v>
          </cell>
          <cell r="Z2567">
            <v>0.4562511773845771</v>
          </cell>
          <cell r="AA2567">
            <v>4.1562511773845774</v>
          </cell>
          <cell r="AB2567">
            <v>0</v>
          </cell>
          <cell r="AC2567">
            <v>0</v>
          </cell>
          <cell r="AD2567">
            <v>42064</v>
          </cell>
          <cell r="AE2567">
            <v>0</v>
          </cell>
          <cell r="AF2567">
            <v>0</v>
          </cell>
          <cell r="AG2567">
            <v>0</v>
          </cell>
          <cell r="AH2567">
            <v>0</v>
          </cell>
          <cell r="AI2567">
            <v>0</v>
          </cell>
          <cell r="AJ2567">
            <v>0</v>
          </cell>
          <cell r="AK2567">
            <v>0</v>
          </cell>
          <cell r="AL2567">
            <v>0</v>
          </cell>
          <cell r="AM2567">
            <v>0</v>
          </cell>
          <cell r="AN2567">
            <v>0</v>
          </cell>
          <cell r="AO2567">
            <v>0</v>
          </cell>
          <cell r="AP2567">
            <v>0</v>
          </cell>
          <cell r="AQ2567">
            <v>0</v>
          </cell>
          <cell r="AR2567">
            <v>0</v>
          </cell>
          <cell r="AS2567">
            <v>0</v>
          </cell>
          <cell r="AT2567">
            <v>0</v>
          </cell>
          <cell r="AU2567">
            <v>0</v>
          </cell>
          <cell r="AV2567">
            <v>0</v>
          </cell>
          <cell r="AW2567">
            <v>0</v>
          </cell>
          <cell r="AX2567">
            <v>0</v>
          </cell>
          <cell r="AY2567">
            <v>0</v>
          </cell>
          <cell r="AZ2567">
            <v>0</v>
          </cell>
          <cell r="BA2567">
            <v>0</v>
          </cell>
          <cell r="BB2567">
            <v>0</v>
          </cell>
          <cell r="BC2567">
            <v>0</v>
          </cell>
          <cell r="BD2567">
            <v>0</v>
          </cell>
          <cell r="BE2567">
            <v>0</v>
          </cell>
          <cell r="BF2567">
            <v>0</v>
          </cell>
          <cell r="BG2567">
            <v>32173</v>
          </cell>
          <cell r="BH2567">
            <v>28</v>
          </cell>
          <cell r="BI2567">
            <v>0</v>
          </cell>
          <cell r="BJ2567">
            <v>54087</v>
          </cell>
          <cell r="BK2567" t="str">
            <v>Less than and equal to 30 yrs</v>
          </cell>
          <cell r="BL2567" t="str">
            <v>Unmarried</v>
          </cell>
          <cell r="BM2567">
            <v>2</v>
          </cell>
          <cell r="BN2567" t="str">
            <v>Lakshmi Sadanam, Eruva PO, Kayamkulam</v>
          </cell>
          <cell r="BO2567" t="str">
            <v>Allappuzha</v>
          </cell>
          <cell r="BP2567" t="str">
            <v>Kerala</v>
          </cell>
          <cell r="BQ2567">
            <v>690572</v>
          </cell>
          <cell r="BR2567" t="str">
            <v>B.Tech(Mechanical)</v>
          </cell>
          <cell r="BS2567">
            <v>0</v>
          </cell>
          <cell r="BT2567">
            <v>0</v>
          </cell>
          <cell r="BU2567" t="str">
            <v>Deepak Nitrite Ltd</v>
          </cell>
          <cell r="BV2567">
            <v>0</v>
          </cell>
          <cell r="BW2567">
            <v>0</v>
          </cell>
          <cell r="BX2567">
            <v>0</v>
          </cell>
          <cell r="BY2567">
            <v>0</v>
          </cell>
          <cell r="BZ2567">
            <v>0</v>
          </cell>
          <cell r="CA2567">
            <v>0</v>
          </cell>
          <cell r="CB2567">
            <v>0</v>
          </cell>
          <cell r="CC2567">
            <v>0</v>
          </cell>
          <cell r="CD2567" t="str">
            <v>A+</v>
          </cell>
          <cell r="CE2567" t="str">
            <v>BQWPP8981Q</v>
          </cell>
          <cell r="CF2567" t="str">
            <v>Haresh Dhaduk</v>
          </cell>
          <cell r="CG2567" t="str">
            <v>Haresh Dhaduk</v>
          </cell>
        </row>
        <row r="2568">
          <cell r="B2568">
            <v>10003629</v>
          </cell>
          <cell r="C2568" t="str">
            <v>Active</v>
          </cell>
          <cell r="D2568">
            <v>2011418150</v>
          </cell>
          <cell r="E2568" t="str">
            <v>BADDI-POWDER PLANT</v>
          </cell>
          <cell r="F2568">
            <v>0</v>
          </cell>
          <cell r="G2568" t="str">
            <v>B00803</v>
          </cell>
          <cell r="H2568" t="str">
            <v>M</v>
          </cell>
          <cell r="I2568" t="str">
            <v>Sahil</v>
          </cell>
          <cell r="J2568" t="str">
            <v>Sahore</v>
          </cell>
          <cell r="K2568">
            <v>0</v>
          </cell>
          <cell r="L2568" t="str">
            <v>Supervisor</v>
          </cell>
          <cell r="M2568" t="str">
            <v>Production</v>
          </cell>
          <cell r="N2568" t="str">
            <v>Core</v>
          </cell>
          <cell r="O2568" t="str">
            <v>Talcum Powder</v>
          </cell>
          <cell r="P2568" t="str">
            <v>PCP Manufacturing</v>
          </cell>
          <cell r="Q2568">
            <v>0</v>
          </cell>
          <cell r="R2568" t="str">
            <v>Personal Care Products</v>
          </cell>
          <cell r="S2568" t="str">
            <v>OC</v>
          </cell>
          <cell r="T2568" t="str">
            <v>S1</v>
          </cell>
          <cell r="U2568" t="str">
            <v>Baddi</v>
          </cell>
          <cell r="V2568" t="str">
            <v>Baddi</v>
          </cell>
          <cell r="W2568">
            <v>42252</v>
          </cell>
          <cell r="X2568">
            <v>42248</v>
          </cell>
          <cell r="Y2568">
            <v>1</v>
          </cell>
          <cell r="Z2568">
            <v>0.45077172532978255</v>
          </cell>
          <cell r="AA2568">
            <v>1.4507717253297825</v>
          </cell>
          <cell r="AB2568">
            <v>0</v>
          </cell>
          <cell r="AC2568">
            <v>0</v>
          </cell>
          <cell r="AD2568">
            <v>42434</v>
          </cell>
          <cell r="AE2568">
            <v>0</v>
          </cell>
          <cell r="AF2568">
            <v>0</v>
          </cell>
          <cell r="AG2568">
            <v>0</v>
          </cell>
          <cell r="AH2568">
            <v>0</v>
          </cell>
          <cell r="AI2568">
            <v>0</v>
          </cell>
          <cell r="AJ2568">
            <v>0</v>
          </cell>
          <cell r="AK2568">
            <v>0</v>
          </cell>
          <cell r="AL2568">
            <v>0</v>
          </cell>
          <cell r="AM2568">
            <v>0</v>
          </cell>
          <cell r="AN2568">
            <v>0</v>
          </cell>
          <cell r="AO2568">
            <v>0</v>
          </cell>
          <cell r="AP2568">
            <v>0</v>
          </cell>
          <cell r="AQ2568">
            <v>0</v>
          </cell>
          <cell r="AR2568">
            <v>0</v>
          </cell>
          <cell r="AS2568">
            <v>0</v>
          </cell>
          <cell r="AT2568">
            <v>0</v>
          </cell>
          <cell r="AU2568">
            <v>0</v>
          </cell>
          <cell r="AV2568">
            <v>0</v>
          </cell>
          <cell r="AW2568">
            <v>0</v>
          </cell>
          <cell r="AX2568">
            <v>0</v>
          </cell>
          <cell r="AY2568">
            <v>0</v>
          </cell>
          <cell r="AZ2568">
            <v>0</v>
          </cell>
          <cell r="BA2568">
            <v>0</v>
          </cell>
          <cell r="BB2568">
            <v>0</v>
          </cell>
          <cell r="BC2568">
            <v>0</v>
          </cell>
          <cell r="BD2568">
            <v>0</v>
          </cell>
          <cell r="BE2568">
            <v>0</v>
          </cell>
          <cell r="BF2568">
            <v>0</v>
          </cell>
          <cell r="BG2568">
            <v>34046</v>
          </cell>
          <cell r="BH2568">
            <v>22</v>
          </cell>
          <cell r="BI2568">
            <v>10</v>
          </cell>
          <cell r="BJ2568">
            <v>55960</v>
          </cell>
          <cell r="BK2568" t="str">
            <v>Less than and equal to 30 yrs</v>
          </cell>
          <cell r="BL2568" t="str">
            <v>Married</v>
          </cell>
          <cell r="BM2568">
            <v>3</v>
          </cell>
          <cell r="BN2568" t="str">
            <v>VPO: Bhabour Sahib, Tehsil: Nangal</v>
          </cell>
          <cell r="BO2568" t="str">
            <v>Ropar</v>
          </cell>
          <cell r="BP2568" t="str">
            <v>Punjab</v>
          </cell>
          <cell r="BQ2568">
            <v>140126</v>
          </cell>
          <cell r="BR2568" t="str">
            <v>B.Tech(Mechanical)</v>
          </cell>
          <cell r="BS2568">
            <v>0</v>
          </cell>
          <cell r="BT2568">
            <v>0</v>
          </cell>
          <cell r="BU2568" t="str">
            <v>Hindustan Unilever</v>
          </cell>
          <cell r="BV2568">
            <v>0</v>
          </cell>
          <cell r="BW2568">
            <v>0</v>
          </cell>
          <cell r="BX2568">
            <v>0</v>
          </cell>
          <cell r="BY2568">
            <v>0</v>
          </cell>
          <cell r="BZ2568">
            <v>0</v>
          </cell>
          <cell r="CA2568">
            <v>0</v>
          </cell>
          <cell r="CB2568">
            <v>0</v>
          </cell>
          <cell r="CC2568">
            <v>0</v>
          </cell>
          <cell r="CD2568" t="str">
            <v>A+</v>
          </cell>
          <cell r="CE2568">
            <v>0</v>
          </cell>
          <cell r="CF2568" t="str">
            <v>Pankaj Mahalle</v>
          </cell>
          <cell r="CG2568" t="str">
            <v>Pankaj Mahalle</v>
          </cell>
        </row>
        <row r="2569">
          <cell r="B2569">
            <v>10003630</v>
          </cell>
          <cell r="C2569" t="str">
            <v>Active</v>
          </cell>
          <cell r="D2569">
            <v>2019999999</v>
          </cell>
          <cell r="E2569" t="str">
            <v>CORPORATE-CMB-CORPORATE</v>
          </cell>
          <cell r="F2569">
            <v>0</v>
          </cell>
          <cell r="G2569" t="str">
            <v>NA</v>
          </cell>
          <cell r="H2569" t="str">
            <v>M</v>
          </cell>
          <cell r="I2569" t="str">
            <v>Pratyaya</v>
          </cell>
          <cell r="J2569" t="str">
            <v>Chakrabarti</v>
          </cell>
          <cell r="K2569" t="str">
            <v>Prabir</v>
          </cell>
          <cell r="L2569" t="str">
            <v>Sr. Vice President</v>
          </cell>
          <cell r="M2569" t="str">
            <v>Contract Manufacturing</v>
          </cell>
          <cell r="N2569" t="str">
            <v>Core</v>
          </cell>
          <cell r="O2569">
            <v>0</v>
          </cell>
          <cell r="P2569" t="str">
            <v>CMB Corporate</v>
          </cell>
          <cell r="Q2569">
            <v>0</v>
          </cell>
          <cell r="R2569" t="str">
            <v>Contract Manufacturing</v>
          </cell>
          <cell r="S2569" t="str">
            <v>SMC</v>
          </cell>
          <cell r="T2569" t="str">
            <v>EG-9</v>
          </cell>
          <cell r="U2569" t="str">
            <v>Corporate</v>
          </cell>
          <cell r="V2569" t="str">
            <v>Corporate</v>
          </cell>
          <cell r="W2569">
            <v>42254</v>
          </cell>
          <cell r="X2569">
            <v>42248</v>
          </cell>
          <cell r="Y2569">
            <v>20</v>
          </cell>
          <cell r="Z2569">
            <v>0.44529227327498805</v>
          </cell>
          <cell r="AA2569">
            <v>20.445292273274987</v>
          </cell>
          <cell r="AB2569">
            <v>0</v>
          </cell>
          <cell r="AC2569">
            <v>0</v>
          </cell>
          <cell r="AD2569">
            <v>42430</v>
          </cell>
          <cell r="AE2569">
            <v>0</v>
          </cell>
          <cell r="AF2569">
            <v>0</v>
          </cell>
          <cell r="AG2569">
            <v>0</v>
          </cell>
          <cell r="AH2569">
            <v>0</v>
          </cell>
          <cell r="AI2569">
            <v>0</v>
          </cell>
          <cell r="AJ2569">
            <v>0</v>
          </cell>
          <cell r="AK2569">
            <v>0</v>
          </cell>
          <cell r="AL2569">
            <v>0</v>
          </cell>
          <cell r="AM2569">
            <v>0</v>
          </cell>
          <cell r="AN2569">
            <v>0</v>
          </cell>
          <cell r="AO2569">
            <v>0</v>
          </cell>
          <cell r="AP2569">
            <v>0</v>
          </cell>
          <cell r="AQ2569">
            <v>0</v>
          </cell>
          <cell r="AR2569">
            <v>0</v>
          </cell>
          <cell r="AS2569">
            <v>0</v>
          </cell>
          <cell r="AT2569">
            <v>0</v>
          </cell>
          <cell r="AU2569">
            <v>0</v>
          </cell>
          <cell r="AV2569">
            <v>0</v>
          </cell>
          <cell r="AW2569">
            <v>0</v>
          </cell>
          <cell r="AX2569">
            <v>0</v>
          </cell>
          <cell r="AY2569">
            <v>0</v>
          </cell>
          <cell r="AZ2569">
            <v>0</v>
          </cell>
          <cell r="BA2569">
            <v>0</v>
          </cell>
          <cell r="BB2569">
            <v>0</v>
          </cell>
          <cell r="BC2569">
            <v>0</v>
          </cell>
          <cell r="BD2569">
            <v>0</v>
          </cell>
          <cell r="BE2569">
            <v>0</v>
          </cell>
          <cell r="BF2569">
            <v>0</v>
          </cell>
          <cell r="BG2569">
            <v>25886</v>
          </cell>
          <cell r="BH2569">
            <v>45</v>
          </cell>
          <cell r="BI2569">
            <v>3</v>
          </cell>
          <cell r="BJ2569">
            <v>47800</v>
          </cell>
          <cell r="BK2569" t="str">
            <v>41 - 45 yrs</v>
          </cell>
          <cell r="BL2569" t="str">
            <v>Married</v>
          </cell>
          <cell r="BM2569">
            <v>3</v>
          </cell>
          <cell r="BN2569" t="str">
            <v>402, Amanda - B, Hiranandani Meadows, Thane (West)</v>
          </cell>
          <cell r="BO2569" t="str">
            <v>Mumbai</v>
          </cell>
          <cell r="BP2569" t="str">
            <v>Maharashtra</v>
          </cell>
          <cell r="BQ2569">
            <v>400610</v>
          </cell>
          <cell r="BR2569" t="str">
            <v>BE (Chemical)</v>
          </cell>
          <cell r="BS2569">
            <v>0</v>
          </cell>
          <cell r="BT2569">
            <v>0</v>
          </cell>
          <cell r="BU2569">
            <v>0</v>
          </cell>
          <cell r="BV2569">
            <v>0</v>
          </cell>
          <cell r="BW2569">
            <v>0</v>
          </cell>
          <cell r="BX2569">
            <v>0</v>
          </cell>
          <cell r="BY2569">
            <v>0</v>
          </cell>
          <cell r="BZ2569">
            <v>0</v>
          </cell>
          <cell r="CA2569">
            <v>0</v>
          </cell>
          <cell r="CB2569">
            <v>0</v>
          </cell>
          <cell r="CC2569">
            <v>0</v>
          </cell>
          <cell r="CD2569" t="str">
            <v>B-</v>
          </cell>
          <cell r="CE2569" t="str">
            <v>ACKPC5074G</v>
          </cell>
          <cell r="CF2569" t="str">
            <v>Ramesh Doraiswami</v>
          </cell>
          <cell r="CG2569" t="str">
            <v>Ramesh Doraiswami</v>
          </cell>
        </row>
        <row r="2570">
          <cell r="B2570">
            <v>10003631</v>
          </cell>
          <cell r="C2570" t="str">
            <v>Active</v>
          </cell>
          <cell r="D2570">
            <v>1010320999</v>
          </cell>
          <cell r="E2570" t="str">
            <v>TALOJA-EXCISE</v>
          </cell>
          <cell r="F2570">
            <v>0</v>
          </cell>
          <cell r="G2570" t="str">
            <v>04/0670</v>
          </cell>
          <cell r="H2570" t="str">
            <v>M</v>
          </cell>
          <cell r="I2570" t="str">
            <v xml:space="preserve">Snehchandra </v>
          </cell>
          <cell r="J2570" t="str">
            <v>Shah</v>
          </cell>
          <cell r="K2570" t="str">
            <v>Sharadbhai</v>
          </cell>
          <cell r="L2570" t="str">
            <v>Manager</v>
          </cell>
          <cell r="M2570" t="str">
            <v>Exim</v>
          </cell>
          <cell r="N2570" t="str">
            <v>Support</v>
          </cell>
          <cell r="O2570">
            <v>0</v>
          </cell>
          <cell r="P2570" t="str">
            <v>EXIM</v>
          </cell>
          <cell r="Q2570">
            <v>0</v>
          </cell>
          <cell r="R2570" t="str">
            <v>Corporate Shared Services</v>
          </cell>
          <cell r="S2570" t="str">
            <v>JMC</v>
          </cell>
          <cell r="T2570" t="str">
            <v>EG-2</v>
          </cell>
          <cell r="U2570" t="str">
            <v>Taloja</v>
          </cell>
          <cell r="V2570" t="str">
            <v>Taloja</v>
          </cell>
          <cell r="W2570">
            <v>42256</v>
          </cell>
          <cell r="X2570">
            <v>42248</v>
          </cell>
          <cell r="Y2570">
            <v>17</v>
          </cell>
          <cell r="Z2570">
            <v>0.43981282122019355</v>
          </cell>
          <cell r="AA2570">
            <v>17.439812821220194</v>
          </cell>
          <cell r="AB2570">
            <v>0</v>
          </cell>
          <cell r="AC2570">
            <v>0</v>
          </cell>
          <cell r="AD2570">
            <v>42430</v>
          </cell>
          <cell r="AE2570">
            <v>0</v>
          </cell>
          <cell r="AF2570">
            <v>0</v>
          </cell>
          <cell r="AG2570">
            <v>0</v>
          </cell>
          <cell r="AH2570">
            <v>0</v>
          </cell>
          <cell r="AI2570">
            <v>0</v>
          </cell>
          <cell r="AJ2570">
            <v>0</v>
          </cell>
          <cell r="AK2570">
            <v>0</v>
          </cell>
          <cell r="AL2570">
            <v>0</v>
          </cell>
          <cell r="AM2570">
            <v>0</v>
          </cell>
          <cell r="AN2570">
            <v>0</v>
          </cell>
          <cell r="AO2570">
            <v>0</v>
          </cell>
          <cell r="AP2570">
            <v>0</v>
          </cell>
          <cell r="AQ2570">
            <v>0</v>
          </cell>
          <cell r="AR2570">
            <v>0</v>
          </cell>
          <cell r="AS2570">
            <v>0</v>
          </cell>
          <cell r="AT2570">
            <v>0</v>
          </cell>
          <cell r="AU2570">
            <v>0</v>
          </cell>
          <cell r="AV2570">
            <v>0</v>
          </cell>
          <cell r="AW2570">
            <v>0</v>
          </cell>
          <cell r="AX2570">
            <v>0</v>
          </cell>
          <cell r="AY2570">
            <v>0</v>
          </cell>
          <cell r="AZ2570">
            <v>0</v>
          </cell>
          <cell r="BA2570">
            <v>0</v>
          </cell>
          <cell r="BB2570">
            <v>0</v>
          </cell>
          <cell r="BC2570">
            <v>0</v>
          </cell>
          <cell r="BD2570">
            <v>0</v>
          </cell>
          <cell r="BE2570">
            <v>0</v>
          </cell>
          <cell r="BF2570">
            <v>0</v>
          </cell>
          <cell r="BG2570">
            <v>28366</v>
          </cell>
          <cell r="BH2570">
            <v>38</v>
          </cell>
          <cell r="BI2570">
            <v>5</v>
          </cell>
          <cell r="BJ2570">
            <v>50280</v>
          </cell>
          <cell r="BK2570" t="str">
            <v>36 - 40 yrs</v>
          </cell>
          <cell r="BL2570" t="str">
            <v>Married</v>
          </cell>
          <cell r="BM2570">
            <v>2</v>
          </cell>
          <cell r="BN2570" t="str">
            <v>A-351, Sayaji Township, Near Mukhi Nager, Char Rasta, New VIP Road,</v>
          </cell>
          <cell r="BO2570" t="str">
            <v>Vadodara</v>
          </cell>
          <cell r="BP2570" t="str">
            <v>Gujarat</v>
          </cell>
          <cell r="BQ2570">
            <v>390022</v>
          </cell>
          <cell r="BR2570" t="str">
            <v>M.Com</v>
          </cell>
          <cell r="BS2570" t="str">
            <v>MBA(Finance &amp; Foreign Trade)</v>
          </cell>
          <cell r="BT2570">
            <v>0</v>
          </cell>
          <cell r="BU2570" t="str">
            <v>Creative Garments Pvt Ltd</v>
          </cell>
          <cell r="BV2570">
            <v>0</v>
          </cell>
          <cell r="BW2570">
            <v>0</v>
          </cell>
          <cell r="BX2570">
            <v>0</v>
          </cell>
          <cell r="BY2570">
            <v>0</v>
          </cell>
          <cell r="BZ2570">
            <v>0</v>
          </cell>
          <cell r="CA2570">
            <v>0</v>
          </cell>
          <cell r="CB2570">
            <v>0</v>
          </cell>
          <cell r="CC2570">
            <v>0</v>
          </cell>
          <cell r="CD2570" t="str">
            <v>A+</v>
          </cell>
          <cell r="CE2570" t="str">
            <v>BPBPS8580L</v>
          </cell>
          <cell r="CF2570" t="str">
            <v>Sunil Menon</v>
          </cell>
          <cell r="CG2570" t="str">
            <v>Sunil Menon</v>
          </cell>
        </row>
        <row r="2571">
          <cell r="B2571">
            <v>10003632</v>
          </cell>
          <cell r="C2571" t="str">
            <v>Active</v>
          </cell>
          <cell r="D2571">
            <v>2011418160</v>
          </cell>
          <cell r="E2571" t="str">
            <v>BADDI - SOAP FINISHING</v>
          </cell>
          <cell r="F2571">
            <v>0</v>
          </cell>
          <cell r="G2571" t="str">
            <v>B00804</v>
          </cell>
          <cell r="H2571" t="str">
            <v>M</v>
          </cell>
          <cell r="I2571" t="str">
            <v xml:space="preserve">Kaku </v>
          </cell>
          <cell r="J2571" t="str">
            <v>Paswal</v>
          </cell>
          <cell r="K2571">
            <v>0</v>
          </cell>
          <cell r="L2571" t="str">
            <v>Operator</v>
          </cell>
          <cell r="M2571" t="str">
            <v>Production</v>
          </cell>
          <cell r="N2571" t="str">
            <v>Core</v>
          </cell>
          <cell r="O2571" t="str">
            <v>Finished Soap</v>
          </cell>
          <cell r="P2571" t="str">
            <v>PCP Manufacturing</v>
          </cell>
          <cell r="Q2571">
            <v>0</v>
          </cell>
          <cell r="R2571" t="str">
            <v>Personal Care Products</v>
          </cell>
          <cell r="S2571" t="str">
            <v>Associate</v>
          </cell>
          <cell r="T2571" t="str">
            <v>A1</v>
          </cell>
          <cell r="U2571" t="str">
            <v>Baddi</v>
          </cell>
          <cell r="V2571" t="str">
            <v>Baddi</v>
          </cell>
          <cell r="W2571">
            <v>42264</v>
          </cell>
          <cell r="X2571">
            <v>42248</v>
          </cell>
          <cell r="Y2571">
            <v>2</v>
          </cell>
          <cell r="Z2571">
            <v>0.41789501300101545</v>
          </cell>
          <cell r="AA2571">
            <v>2.4178950130010155</v>
          </cell>
          <cell r="AB2571">
            <v>0</v>
          </cell>
          <cell r="AC2571">
            <v>0</v>
          </cell>
          <cell r="AD2571">
            <v>42446</v>
          </cell>
          <cell r="AE2571">
            <v>0</v>
          </cell>
          <cell r="AF2571">
            <v>0</v>
          </cell>
          <cell r="AG2571">
            <v>0</v>
          </cell>
          <cell r="AH2571">
            <v>0</v>
          </cell>
          <cell r="AI2571">
            <v>0</v>
          </cell>
          <cell r="AJ2571">
            <v>0</v>
          </cell>
          <cell r="AK2571">
            <v>0</v>
          </cell>
          <cell r="AL2571">
            <v>0</v>
          </cell>
          <cell r="AM2571">
            <v>0</v>
          </cell>
          <cell r="AN2571">
            <v>0</v>
          </cell>
          <cell r="AO2571">
            <v>0</v>
          </cell>
          <cell r="AP2571">
            <v>0</v>
          </cell>
          <cell r="AQ2571">
            <v>0</v>
          </cell>
          <cell r="AR2571">
            <v>0</v>
          </cell>
          <cell r="AS2571">
            <v>0</v>
          </cell>
          <cell r="AT2571">
            <v>0</v>
          </cell>
          <cell r="AU2571">
            <v>0</v>
          </cell>
          <cell r="AV2571">
            <v>0</v>
          </cell>
          <cell r="AW2571">
            <v>0</v>
          </cell>
          <cell r="AX2571">
            <v>0</v>
          </cell>
          <cell r="AY2571">
            <v>0</v>
          </cell>
          <cell r="AZ2571">
            <v>0</v>
          </cell>
          <cell r="BA2571">
            <v>0</v>
          </cell>
          <cell r="BB2571">
            <v>0</v>
          </cell>
          <cell r="BC2571">
            <v>0</v>
          </cell>
          <cell r="BD2571">
            <v>0</v>
          </cell>
          <cell r="BE2571">
            <v>0</v>
          </cell>
          <cell r="BF2571">
            <v>0</v>
          </cell>
          <cell r="BG2571">
            <v>33653</v>
          </cell>
          <cell r="BH2571">
            <v>23</v>
          </cell>
          <cell r="BI2571">
            <v>11</v>
          </cell>
          <cell r="BJ2571">
            <v>55567</v>
          </cell>
          <cell r="BK2571" t="str">
            <v>Less than and equal to 30 yrs</v>
          </cell>
          <cell r="BL2571" t="str">
            <v>Unmarried</v>
          </cell>
          <cell r="BM2571">
            <v>3</v>
          </cell>
          <cell r="BN2571" t="str">
            <v>VPO: Daruhi, Tehsil &amp; Distt: Hamirpur</v>
          </cell>
          <cell r="BO2571" t="str">
            <v>Hamirpur</v>
          </cell>
          <cell r="BP2571" t="str">
            <v>Himachal Pradesh</v>
          </cell>
          <cell r="BQ2571">
            <v>177001</v>
          </cell>
          <cell r="BR2571" t="str">
            <v>12th</v>
          </cell>
          <cell r="BS2571">
            <v>0</v>
          </cell>
          <cell r="BT2571" t="str">
            <v>ITI (Motor Mechanic)</v>
          </cell>
          <cell r="BU2571" t="str">
            <v>Vaishnavi Cosmetics Industries Pvt Limited</v>
          </cell>
          <cell r="BV2571">
            <v>0</v>
          </cell>
          <cell r="BW2571">
            <v>0</v>
          </cell>
          <cell r="BX2571">
            <v>0</v>
          </cell>
          <cell r="BY2571">
            <v>0</v>
          </cell>
          <cell r="BZ2571">
            <v>0</v>
          </cell>
          <cell r="CA2571">
            <v>0</v>
          </cell>
          <cell r="CB2571">
            <v>0</v>
          </cell>
          <cell r="CC2571">
            <v>0</v>
          </cell>
          <cell r="CD2571" t="str">
            <v>O+</v>
          </cell>
          <cell r="CE2571" t="str">
            <v>BRNPP9368M</v>
          </cell>
          <cell r="CF2571" t="str">
            <v>Naresh Patel</v>
          </cell>
          <cell r="CG2571" t="str">
            <v>Naresh Patel</v>
          </cell>
        </row>
        <row r="2572">
          <cell r="B2572">
            <v>10003633</v>
          </cell>
          <cell r="C2572" t="str">
            <v>Active</v>
          </cell>
          <cell r="D2572">
            <v>2011418160</v>
          </cell>
          <cell r="E2572" t="str">
            <v>BADDI - SOAP FINISHING</v>
          </cell>
          <cell r="F2572">
            <v>0</v>
          </cell>
          <cell r="G2572" t="str">
            <v>B00805</v>
          </cell>
          <cell r="H2572" t="str">
            <v>M</v>
          </cell>
          <cell r="I2572" t="str">
            <v xml:space="preserve">Rinku </v>
          </cell>
          <cell r="J2572" t="str">
            <v>Kumar</v>
          </cell>
          <cell r="K2572">
            <v>0</v>
          </cell>
          <cell r="L2572" t="str">
            <v>Operator</v>
          </cell>
          <cell r="M2572" t="str">
            <v>Production</v>
          </cell>
          <cell r="N2572" t="str">
            <v>Core</v>
          </cell>
          <cell r="O2572" t="str">
            <v>Finished Soap</v>
          </cell>
          <cell r="P2572" t="str">
            <v>PCP Manufacturing</v>
          </cell>
          <cell r="Q2572">
            <v>0</v>
          </cell>
          <cell r="R2572" t="str">
            <v>Personal Care Products</v>
          </cell>
          <cell r="S2572" t="str">
            <v>Associate</v>
          </cell>
          <cell r="T2572" t="str">
            <v>A1</v>
          </cell>
          <cell r="U2572" t="str">
            <v>Baddi</v>
          </cell>
          <cell r="V2572" t="str">
            <v>Baddi</v>
          </cell>
          <cell r="W2572">
            <v>42264</v>
          </cell>
          <cell r="X2572">
            <v>42248</v>
          </cell>
          <cell r="Y2572">
            <v>2</v>
          </cell>
          <cell r="Z2572">
            <v>0.41789501300101545</v>
          </cell>
          <cell r="AA2572">
            <v>2.4178950130010155</v>
          </cell>
          <cell r="AB2572">
            <v>0</v>
          </cell>
          <cell r="AC2572">
            <v>0</v>
          </cell>
          <cell r="AD2572">
            <v>42446</v>
          </cell>
          <cell r="AE2572">
            <v>0</v>
          </cell>
          <cell r="AF2572">
            <v>0</v>
          </cell>
          <cell r="AG2572">
            <v>0</v>
          </cell>
          <cell r="AH2572">
            <v>0</v>
          </cell>
          <cell r="AI2572">
            <v>0</v>
          </cell>
          <cell r="AJ2572">
            <v>0</v>
          </cell>
          <cell r="AK2572">
            <v>0</v>
          </cell>
          <cell r="AL2572">
            <v>0</v>
          </cell>
          <cell r="AM2572">
            <v>0</v>
          </cell>
          <cell r="AN2572">
            <v>0</v>
          </cell>
          <cell r="AO2572">
            <v>0</v>
          </cell>
          <cell r="AP2572">
            <v>0</v>
          </cell>
          <cell r="AQ2572">
            <v>0</v>
          </cell>
          <cell r="AR2572">
            <v>0</v>
          </cell>
          <cell r="AS2572">
            <v>0</v>
          </cell>
          <cell r="AT2572">
            <v>0</v>
          </cell>
          <cell r="AU2572">
            <v>0</v>
          </cell>
          <cell r="AV2572">
            <v>0</v>
          </cell>
          <cell r="AW2572">
            <v>0</v>
          </cell>
          <cell r="AX2572">
            <v>0</v>
          </cell>
          <cell r="AY2572">
            <v>0</v>
          </cell>
          <cell r="AZ2572">
            <v>0</v>
          </cell>
          <cell r="BA2572">
            <v>0</v>
          </cell>
          <cell r="BB2572">
            <v>0</v>
          </cell>
          <cell r="BC2572">
            <v>0</v>
          </cell>
          <cell r="BD2572">
            <v>0</v>
          </cell>
          <cell r="BE2572">
            <v>0</v>
          </cell>
          <cell r="BF2572">
            <v>0</v>
          </cell>
          <cell r="BG2572">
            <v>31753</v>
          </cell>
          <cell r="BH2572">
            <v>29</v>
          </cell>
          <cell r="BI2572">
            <v>2</v>
          </cell>
          <cell r="BJ2572">
            <v>53667</v>
          </cell>
          <cell r="BK2572" t="str">
            <v>Less than and equal to 30 yrs</v>
          </cell>
          <cell r="BL2572" t="str">
            <v>Unmarried</v>
          </cell>
          <cell r="BM2572">
            <v>3</v>
          </cell>
          <cell r="BN2572" t="str">
            <v>VPO: Dhanotu,Teh: Shahpur</v>
          </cell>
          <cell r="BO2572" t="str">
            <v>Kangra</v>
          </cell>
          <cell r="BP2572" t="str">
            <v>Himachal Pradesh</v>
          </cell>
          <cell r="BQ2572">
            <v>176208</v>
          </cell>
          <cell r="BR2572" t="str">
            <v>12th</v>
          </cell>
          <cell r="BS2572">
            <v>0</v>
          </cell>
          <cell r="BT2572" t="str">
            <v>ITI( Fitter)</v>
          </cell>
          <cell r="BU2572" t="str">
            <v>Grindwell Nortor Limited</v>
          </cell>
          <cell r="BV2572">
            <v>0</v>
          </cell>
          <cell r="BW2572">
            <v>0</v>
          </cell>
          <cell r="BX2572">
            <v>0</v>
          </cell>
          <cell r="BY2572">
            <v>0</v>
          </cell>
          <cell r="BZ2572">
            <v>0</v>
          </cell>
          <cell r="CA2572">
            <v>0</v>
          </cell>
          <cell r="CB2572">
            <v>0</v>
          </cell>
          <cell r="CC2572">
            <v>0</v>
          </cell>
          <cell r="CD2572" t="str">
            <v>B+</v>
          </cell>
          <cell r="CE2572" t="str">
            <v>CELPK5839J</v>
          </cell>
          <cell r="CF2572" t="str">
            <v>Naresh Patel</v>
          </cell>
          <cell r="CG2572" t="str">
            <v>Naresh Patel</v>
          </cell>
        </row>
        <row r="2573">
          <cell r="B2573">
            <v>10003634</v>
          </cell>
          <cell r="C2573" t="str">
            <v>Active</v>
          </cell>
          <cell r="D2573">
            <v>2011418160</v>
          </cell>
          <cell r="E2573" t="str">
            <v>BADDI - SOAP FINISHING</v>
          </cell>
          <cell r="F2573">
            <v>0</v>
          </cell>
          <cell r="G2573" t="str">
            <v>B00806</v>
          </cell>
          <cell r="H2573" t="str">
            <v>M</v>
          </cell>
          <cell r="I2573" t="str">
            <v xml:space="preserve">Rishi </v>
          </cell>
          <cell r="J2573" t="str">
            <v>Kumar</v>
          </cell>
          <cell r="K2573">
            <v>0</v>
          </cell>
          <cell r="L2573" t="str">
            <v>Operator</v>
          </cell>
          <cell r="M2573" t="str">
            <v>Production</v>
          </cell>
          <cell r="N2573" t="str">
            <v>Core</v>
          </cell>
          <cell r="O2573" t="str">
            <v>Finished Soap</v>
          </cell>
          <cell r="P2573" t="str">
            <v>PCP Manufacturing</v>
          </cell>
          <cell r="Q2573">
            <v>0</v>
          </cell>
          <cell r="R2573" t="str">
            <v>Personal Care Products</v>
          </cell>
          <cell r="S2573" t="str">
            <v>Associate</v>
          </cell>
          <cell r="T2573" t="str">
            <v>A1</v>
          </cell>
          <cell r="U2573" t="str">
            <v>Baddi</v>
          </cell>
          <cell r="V2573" t="str">
            <v>Baddi</v>
          </cell>
          <cell r="W2573">
            <v>42268</v>
          </cell>
          <cell r="X2573">
            <v>42248</v>
          </cell>
          <cell r="Y2573">
            <v>1</v>
          </cell>
          <cell r="Z2573">
            <v>0.4069361088914264</v>
          </cell>
          <cell r="AA2573">
            <v>1.4069361088914265</v>
          </cell>
          <cell r="AB2573">
            <v>0</v>
          </cell>
          <cell r="AC2573">
            <v>0</v>
          </cell>
          <cell r="AD2573">
            <v>42450</v>
          </cell>
          <cell r="AE2573">
            <v>0</v>
          </cell>
          <cell r="AF2573">
            <v>0</v>
          </cell>
          <cell r="AG2573">
            <v>0</v>
          </cell>
          <cell r="AH2573">
            <v>0</v>
          </cell>
          <cell r="AI2573">
            <v>0</v>
          </cell>
          <cell r="AJ2573">
            <v>0</v>
          </cell>
          <cell r="AK2573">
            <v>0</v>
          </cell>
          <cell r="AL2573">
            <v>0</v>
          </cell>
          <cell r="AM2573">
            <v>0</v>
          </cell>
          <cell r="AN2573">
            <v>0</v>
          </cell>
          <cell r="AO2573">
            <v>0</v>
          </cell>
          <cell r="AP2573">
            <v>0</v>
          </cell>
          <cell r="AQ2573">
            <v>0</v>
          </cell>
          <cell r="AR2573">
            <v>0</v>
          </cell>
          <cell r="AS2573">
            <v>0</v>
          </cell>
          <cell r="AT2573">
            <v>0</v>
          </cell>
          <cell r="AU2573">
            <v>0</v>
          </cell>
          <cell r="AV2573">
            <v>0</v>
          </cell>
          <cell r="AW2573">
            <v>0</v>
          </cell>
          <cell r="AX2573">
            <v>0</v>
          </cell>
          <cell r="AY2573">
            <v>0</v>
          </cell>
          <cell r="AZ2573">
            <v>0</v>
          </cell>
          <cell r="BA2573">
            <v>0</v>
          </cell>
          <cell r="BB2573">
            <v>0</v>
          </cell>
          <cell r="BC2573">
            <v>0</v>
          </cell>
          <cell r="BD2573">
            <v>0</v>
          </cell>
          <cell r="BE2573">
            <v>0</v>
          </cell>
          <cell r="BF2573">
            <v>0</v>
          </cell>
          <cell r="BG2573">
            <v>34189</v>
          </cell>
          <cell r="BH2573">
            <v>22</v>
          </cell>
          <cell r="BI2573">
            <v>6</v>
          </cell>
          <cell r="BJ2573">
            <v>56103</v>
          </cell>
          <cell r="BK2573" t="str">
            <v>Less than and equal to 30 yrs</v>
          </cell>
          <cell r="BL2573" t="str">
            <v>Unmarried</v>
          </cell>
          <cell r="BM2573">
            <v>3</v>
          </cell>
          <cell r="BN2573" t="str">
            <v>Vill; Sakralu, Tehsil:Dehra</v>
          </cell>
          <cell r="BO2573" t="str">
            <v>Kangra</v>
          </cell>
          <cell r="BP2573" t="str">
            <v>Himachal Pradesh</v>
          </cell>
          <cell r="BQ2573">
            <v>176031</v>
          </cell>
          <cell r="BR2573" t="str">
            <v>10th</v>
          </cell>
          <cell r="BS2573">
            <v>0</v>
          </cell>
          <cell r="BT2573" t="str">
            <v>ITI - Fitter</v>
          </cell>
          <cell r="BU2573" t="str">
            <v>Secure Meter</v>
          </cell>
          <cell r="BV2573">
            <v>0</v>
          </cell>
          <cell r="BW2573">
            <v>0</v>
          </cell>
          <cell r="BX2573">
            <v>0</v>
          </cell>
          <cell r="BY2573">
            <v>0</v>
          </cell>
          <cell r="BZ2573">
            <v>0</v>
          </cell>
          <cell r="CA2573">
            <v>0</v>
          </cell>
          <cell r="CB2573">
            <v>0</v>
          </cell>
          <cell r="CC2573">
            <v>0</v>
          </cell>
          <cell r="CD2573" t="str">
            <v>O+</v>
          </cell>
          <cell r="CE2573">
            <v>0</v>
          </cell>
          <cell r="CF2573" t="str">
            <v>Naresh Patel</v>
          </cell>
          <cell r="CG2573" t="str">
            <v>Naresh Patel</v>
          </cell>
        </row>
        <row r="2574">
          <cell r="B2574">
            <v>10003208</v>
          </cell>
          <cell r="C2574" t="str">
            <v>Active</v>
          </cell>
          <cell r="D2574">
            <v>1010317999</v>
          </cell>
          <cell r="E2574" t="str">
            <v>TALOJA-MAINTENANCE</v>
          </cell>
          <cell r="F2574" t="str">
            <v>1010300420</v>
          </cell>
          <cell r="G2574" t="str">
            <v>04/0638</v>
          </cell>
          <cell r="H2574" t="str">
            <v>M</v>
          </cell>
          <cell r="I2574" t="str">
            <v>Dilip</v>
          </cell>
          <cell r="J2574" t="str">
            <v>Karne</v>
          </cell>
          <cell r="K2574" t="str">
            <v>Laxman</v>
          </cell>
          <cell r="L2574" t="str">
            <v>Electrician</v>
          </cell>
          <cell r="M2574" t="str">
            <v>Engineering Services</v>
          </cell>
          <cell r="N2574" t="str">
            <v>Core</v>
          </cell>
          <cell r="O2574">
            <v>0</v>
          </cell>
          <cell r="P2574" t="str">
            <v>Oleo Manufacturing</v>
          </cell>
          <cell r="Q2574">
            <v>0</v>
          </cell>
          <cell r="R2574" t="str">
            <v>Oleochemicals</v>
          </cell>
          <cell r="S2574" t="str">
            <v>Associate</v>
          </cell>
          <cell r="T2574" t="str">
            <v>A2</v>
          </cell>
          <cell r="U2574" t="str">
            <v>Taloja</v>
          </cell>
          <cell r="V2574" t="str">
            <v>Taloja</v>
          </cell>
          <cell r="W2574">
            <v>41680</v>
          </cell>
          <cell r="X2574">
            <v>41671</v>
          </cell>
          <cell r="Y2574">
            <v>7.1</v>
          </cell>
          <cell r="Z2574">
            <v>2.0178950130010156</v>
          </cell>
          <cell r="AA2574">
            <v>9.1178950130010143</v>
          </cell>
          <cell r="AB2574">
            <v>0</v>
          </cell>
          <cell r="AC2574">
            <v>0</v>
          </cell>
          <cell r="AD2574">
            <v>41860</v>
          </cell>
          <cell r="AE2574">
            <v>0</v>
          </cell>
          <cell r="AF2574">
            <v>41852</v>
          </cell>
          <cell r="AG2574">
            <v>0</v>
          </cell>
          <cell r="AH2574">
            <v>0</v>
          </cell>
          <cell r="AI2574">
            <v>0</v>
          </cell>
          <cell r="AJ2574">
            <v>0</v>
          </cell>
          <cell r="AK2574">
            <v>0</v>
          </cell>
          <cell r="AL2574">
            <v>0</v>
          </cell>
          <cell r="AM2574">
            <v>0</v>
          </cell>
          <cell r="AN2574">
            <v>0</v>
          </cell>
          <cell r="AO2574">
            <v>0</v>
          </cell>
          <cell r="AP2574">
            <v>0</v>
          </cell>
          <cell r="AQ2574">
            <v>0</v>
          </cell>
          <cell r="AR2574">
            <v>0</v>
          </cell>
          <cell r="AS2574">
            <v>0</v>
          </cell>
          <cell r="AT2574">
            <v>0</v>
          </cell>
          <cell r="AU2574">
            <v>0</v>
          </cell>
          <cell r="AV2574">
            <v>0</v>
          </cell>
          <cell r="AW2574">
            <v>0</v>
          </cell>
          <cell r="AX2574">
            <v>0</v>
          </cell>
          <cell r="AY2574">
            <v>0</v>
          </cell>
          <cell r="AZ2574">
            <v>0</v>
          </cell>
          <cell r="BA2574">
            <v>0</v>
          </cell>
          <cell r="BB2574">
            <v>0</v>
          </cell>
          <cell r="BC2574">
            <v>0</v>
          </cell>
          <cell r="BD2574">
            <v>0</v>
          </cell>
          <cell r="BE2574">
            <v>0</v>
          </cell>
          <cell r="BF2574">
            <v>0</v>
          </cell>
          <cell r="BG2574">
            <v>29365</v>
          </cell>
          <cell r="BH2574">
            <v>35</v>
          </cell>
          <cell r="BI2574">
            <v>8</v>
          </cell>
          <cell r="BJ2574">
            <v>51279</v>
          </cell>
          <cell r="BK2574" t="str">
            <v>31 - 35 yrs</v>
          </cell>
          <cell r="BL2574" t="str">
            <v>Married</v>
          </cell>
          <cell r="BM2574">
            <v>5</v>
          </cell>
          <cell r="BN2574" t="str">
            <v>SS-II, Room No.624, Sector-7, Koparkhairane,</v>
          </cell>
          <cell r="BO2574" t="str">
            <v>Navi Mumbai</v>
          </cell>
          <cell r="BP2574" t="str">
            <v>Maharastra</v>
          </cell>
          <cell r="BQ2574">
            <v>400709</v>
          </cell>
          <cell r="BR2574" t="str">
            <v>S.S.C.</v>
          </cell>
          <cell r="BS2574">
            <v>0</v>
          </cell>
          <cell r="BT2574" t="str">
            <v>I.T.I.</v>
          </cell>
          <cell r="BU2574" t="str">
            <v>Siemens Transformer Div.</v>
          </cell>
          <cell r="BV2574">
            <v>0</v>
          </cell>
          <cell r="BW2574">
            <v>0</v>
          </cell>
          <cell r="BX2574">
            <v>0</v>
          </cell>
          <cell r="BY2574">
            <v>0</v>
          </cell>
          <cell r="BZ2574">
            <v>0</v>
          </cell>
          <cell r="CA2574">
            <v>0</v>
          </cell>
          <cell r="CB2574">
            <v>0</v>
          </cell>
          <cell r="CC2574">
            <v>0</v>
          </cell>
          <cell r="CD2574">
            <v>0</v>
          </cell>
          <cell r="CE2574" t="str">
            <v>AMRPK9887E</v>
          </cell>
          <cell r="CF2574" t="str">
            <v>Satish Jadhav</v>
          </cell>
          <cell r="CG2574">
            <v>0</v>
          </cell>
        </row>
        <row r="2575">
          <cell r="B2575">
            <v>10003209</v>
          </cell>
          <cell r="C2575" t="str">
            <v>Inactive</v>
          </cell>
          <cell r="D2575">
            <v>0</v>
          </cell>
          <cell r="E2575">
            <v>0</v>
          </cell>
          <cell r="F2575" t="e">
            <v>#N/A</v>
          </cell>
          <cell r="G2575" t="str">
            <v>B00668</v>
          </cell>
          <cell r="H2575" t="str">
            <v>M</v>
          </cell>
          <cell r="I2575" t="str">
            <v>Ankesh</v>
          </cell>
          <cell r="J2575" t="str">
            <v>Sharma</v>
          </cell>
          <cell r="K2575">
            <v>0</v>
          </cell>
          <cell r="L2575" t="str">
            <v>Trainee</v>
          </cell>
          <cell r="M2575" t="str">
            <v>Production</v>
          </cell>
          <cell r="N2575">
            <v>0</v>
          </cell>
          <cell r="O2575">
            <v>0</v>
          </cell>
          <cell r="P2575" t="str">
            <v>PCP Manufacturing</v>
          </cell>
          <cell r="Q2575">
            <v>0</v>
          </cell>
          <cell r="R2575" t="str">
            <v>Personal Care Products</v>
          </cell>
          <cell r="S2575" t="str">
            <v>Trainee</v>
          </cell>
          <cell r="T2575" t="str">
            <v>T1</v>
          </cell>
          <cell r="U2575" t="str">
            <v>Baddi</v>
          </cell>
          <cell r="V2575" t="str">
            <v>Baddi</v>
          </cell>
          <cell r="W2575">
            <v>41680</v>
          </cell>
          <cell r="X2575">
            <v>41671</v>
          </cell>
          <cell r="Y2575">
            <v>0</v>
          </cell>
          <cell r="Z2575">
            <v>2.0178950130010156</v>
          </cell>
          <cell r="AA2575">
            <v>0.4</v>
          </cell>
          <cell r="AB2575">
            <v>0</v>
          </cell>
          <cell r="AC2575">
            <v>0</v>
          </cell>
          <cell r="AD2575">
            <v>42225</v>
          </cell>
          <cell r="AE2575">
            <v>0</v>
          </cell>
          <cell r="AF2575">
            <v>0</v>
          </cell>
          <cell r="AG2575">
            <v>0</v>
          </cell>
          <cell r="AH2575">
            <v>0</v>
          </cell>
          <cell r="AI2575">
            <v>0</v>
          </cell>
          <cell r="AJ2575">
            <v>0</v>
          </cell>
          <cell r="AK2575">
            <v>0</v>
          </cell>
          <cell r="AL2575">
            <v>0</v>
          </cell>
          <cell r="AM2575">
            <v>0</v>
          </cell>
          <cell r="AN2575">
            <v>0</v>
          </cell>
          <cell r="AO2575">
            <v>0</v>
          </cell>
          <cell r="AP2575">
            <v>0</v>
          </cell>
          <cell r="AQ2575">
            <v>0</v>
          </cell>
          <cell r="AR2575">
            <v>0</v>
          </cell>
          <cell r="AS2575">
            <v>0</v>
          </cell>
          <cell r="AT2575">
            <v>0</v>
          </cell>
          <cell r="AU2575">
            <v>0</v>
          </cell>
          <cell r="AV2575">
            <v>0</v>
          </cell>
          <cell r="AW2575">
            <v>0</v>
          </cell>
          <cell r="AX2575">
            <v>0</v>
          </cell>
          <cell r="AY2575">
            <v>0</v>
          </cell>
          <cell r="AZ2575">
            <v>0</v>
          </cell>
          <cell r="BA2575">
            <v>0</v>
          </cell>
          <cell r="BB2575">
            <v>0</v>
          </cell>
          <cell r="BC2575">
            <v>0</v>
          </cell>
          <cell r="BD2575">
            <v>0</v>
          </cell>
          <cell r="BE2575">
            <v>0</v>
          </cell>
          <cell r="BF2575">
            <v>0</v>
          </cell>
          <cell r="BG2575">
            <v>34079</v>
          </cell>
          <cell r="BH2575">
            <v>21</v>
          </cell>
          <cell r="BI2575">
            <v>2</v>
          </cell>
          <cell r="BJ2575">
            <v>55993</v>
          </cell>
          <cell r="BK2575" t="str">
            <v>Less than 30 yrs and equal to 30 yrs</v>
          </cell>
          <cell r="BL2575" t="str">
            <v>Unmarried</v>
          </cell>
          <cell r="BM2575">
            <v>5</v>
          </cell>
          <cell r="BN2575" t="str">
            <v>Po: Bahina, Tehsil Barsar</v>
          </cell>
          <cell r="BO2575" t="str">
            <v>Mandi</v>
          </cell>
          <cell r="BP2575" t="str">
            <v>Himachal Pradesh</v>
          </cell>
          <cell r="BQ2575">
            <v>174309</v>
          </cell>
          <cell r="BR2575" t="str">
            <v>10th</v>
          </cell>
          <cell r="BS2575">
            <v>0</v>
          </cell>
          <cell r="BT2575" t="str">
            <v>ITI Fitter</v>
          </cell>
          <cell r="BU2575" t="str">
            <v>Fresher</v>
          </cell>
          <cell r="BV2575">
            <v>41831</v>
          </cell>
          <cell r="BW2575">
            <v>41821</v>
          </cell>
          <cell r="BX2575">
            <v>41831</v>
          </cell>
          <cell r="BY2575" t="str">
            <v>Personal Reason</v>
          </cell>
          <cell r="BZ2575" t="str">
            <v>Resignation</v>
          </cell>
          <cell r="CA2575">
            <v>0</v>
          </cell>
          <cell r="CB2575" t="str">
            <v>Voluntary</v>
          </cell>
          <cell r="CC2575">
            <v>0</v>
          </cell>
          <cell r="CD2575" t="str">
            <v>B+</v>
          </cell>
          <cell r="CE2575" t="str">
            <v>EQLPS9312E</v>
          </cell>
          <cell r="CF2575" t="str">
            <v>Naresh Patel</v>
          </cell>
          <cell r="CG2575">
            <v>0</v>
          </cell>
        </row>
        <row r="2576">
          <cell r="B2576">
            <v>10003210</v>
          </cell>
          <cell r="C2576" t="str">
            <v>Inactive</v>
          </cell>
          <cell r="D2576">
            <v>0</v>
          </cell>
          <cell r="E2576">
            <v>0</v>
          </cell>
          <cell r="F2576" t="e">
            <v>#N/A</v>
          </cell>
          <cell r="G2576" t="str">
            <v>B00669</v>
          </cell>
          <cell r="H2576" t="str">
            <v>M</v>
          </cell>
          <cell r="I2576" t="str">
            <v xml:space="preserve">Rajesh </v>
          </cell>
          <cell r="J2576" t="str">
            <v>Kumar</v>
          </cell>
          <cell r="K2576">
            <v>0</v>
          </cell>
          <cell r="L2576" t="str">
            <v>Trainee</v>
          </cell>
          <cell r="M2576" t="str">
            <v>Production</v>
          </cell>
          <cell r="N2576">
            <v>0</v>
          </cell>
          <cell r="O2576">
            <v>0</v>
          </cell>
          <cell r="P2576" t="str">
            <v>PCP Manufacturing</v>
          </cell>
          <cell r="Q2576">
            <v>0</v>
          </cell>
          <cell r="R2576" t="str">
            <v>Personal Care Products</v>
          </cell>
          <cell r="S2576" t="str">
            <v>Trainee</v>
          </cell>
          <cell r="T2576" t="str">
            <v>T1</v>
          </cell>
          <cell r="U2576" t="str">
            <v>Baddi</v>
          </cell>
          <cell r="V2576" t="str">
            <v>Baddi</v>
          </cell>
          <cell r="W2576">
            <v>41680</v>
          </cell>
          <cell r="X2576">
            <v>41671</v>
          </cell>
          <cell r="Y2576">
            <v>0</v>
          </cell>
          <cell r="Z2576">
            <v>2.0178950130010156</v>
          </cell>
          <cell r="AA2576">
            <v>0.5</v>
          </cell>
          <cell r="AB2576">
            <v>0</v>
          </cell>
          <cell r="AC2576">
            <v>0</v>
          </cell>
          <cell r="AD2576">
            <v>42225</v>
          </cell>
          <cell r="AE2576">
            <v>0</v>
          </cell>
          <cell r="AF2576">
            <v>0</v>
          </cell>
          <cell r="AG2576">
            <v>0</v>
          </cell>
          <cell r="AH2576">
            <v>0</v>
          </cell>
          <cell r="AI2576">
            <v>0</v>
          </cell>
          <cell r="AJ2576">
            <v>0</v>
          </cell>
          <cell r="AK2576">
            <v>0</v>
          </cell>
          <cell r="AL2576">
            <v>0</v>
          </cell>
          <cell r="AM2576">
            <v>0</v>
          </cell>
          <cell r="AN2576">
            <v>0</v>
          </cell>
          <cell r="AO2576">
            <v>0</v>
          </cell>
          <cell r="AP2576">
            <v>0</v>
          </cell>
          <cell r="AQ2576">
            <v>0</v>
          </cell>
          <cell r="AR2576">
            <v>0</v>
          </cell>
          <cell r="AS2576">
            <v>0</v>
          </cell>
          <cell r="AT2576">
            <v>0</v>
          </cell>
          <cell r="AU2576">
            <v>0</v>
          </cell>
          <cell r="AV2576">
            <v>0</v>
          </cell>
          <cell r="AW2576">
            <v>0</v>
          </cell>
          <cell r="AX2576">
            <v>0</v>
          </cell>
          <cell r="AY2576">
            <v>0</v>
          </cell>
          <cell r="AZ2576">
            <v>0</v>
          </cell>
          <cell r="BA2576">
            <v>0</v>
          </cell>
          <cell r="BB2576">
            <v>0</v>
          </cell>
          <cell r="BC2576">
            <v>0</v>
          </cell>
          <cell r="BD2576">
            <v>0</v>
          </cell>
          <cell r="BE2576">
            <v>0</v>
          </cell>
          <cell r="BF2576">
            <v>0</v>
          </cell>
          <cell r="BG2576">
            <v>34522</v>
          </cell>
          <cell r="BH2576">
            <v>20</v>
          </cell>
          <cell r="BI2576">
            <v>1</v>
          </cell>
          <cell r="BJ2576">
            <v>56436</v>
          </cell>
          <cell r="BK2576" t="str">
            <v>Less than 30 yrs and equal to 30 yrs</v>
          </cell>
          <cell r="BL2576" t="str">
            <v>Unmarried</v>
          </cell>
          <cell r="BM2576">
            <v>4</v>
          </cell>
          <cell r="BN2576" t="str">
            <v>Village: Chuttiar, Tehsil Nadaun</v>
          </cell>
          <cell r="BO2576" t="str">
            <v>Hamirpur</v>
          </cell>
          <cell r="BP2576" t="str">
            <v>Himachal Pradesh</v>
          </cell>
          <cell r="BQ2576">
            <v>177048</v>
          </cell>
          <cell r="BR2576" t="str">
            <v>10th</v>
          </cell>
          <cell r="BS2576">
            <v>0</v>
          </cell>
          <cell r="BT2576" t="str">
            <v>ITI Fitter</v>
          </cell>
          <cell r="BU2576" t="str">
            <v>Fresher</v>
          </cell>
          <cell r="BV2576">
            <v>41852</v>
          </cell>
          <cell r="BW2576">
            <v>41852</v>
          </cell>
          <cell r="BX2576">
            <v>41852</v>
          </cell>
          <cell r="BY2576" t="str">
            <v>Career Advancement</v>
          </cell>
          <cell r="BZ2576" t="str">
            <v>Resignation</v>
          </cell>
          <cell r="CA2576">
            <v>0</v>
          </cell>
          <cell r="CB2576" t="str">
            <v>Voluntary</v>
          </cell>
          <cell r="CC2576">
            <v>0</v>
          </cell>
          <cell r="CD2576" t="str">
            <v>B+</v>
          </cell>
          <cell r="CE2576" t="str">
            <v>DFEPK3874Q</v>
          </cell>
          <cell r="CF2576" t="str">
            <v>Naresh Patel</v>
          </cell>
          <cell r="CG2576">
            <v>0</v>
          </cell>
        </row>
        <row r="2577">
          <cell r="B2577">
            <v>10003192</v>
          </cell>
          <cell r="C2577" t="str">
            <v>Inactive</v>
          </cell>
          <cell r="D2577">
            <v>0</v>
          </cell>
          <cell r="E2577">
            <v>0</v>
          </cell>
          <cell r="F2577" t="e">
            <v>#N/A</v>
          </cell>
          <cell r="G2577">
            <v>0</v>
          </cell>
          <cell r="H2577" t="str">
            <v>M</v>
          </cell>
          <cell r="I2577" t="str">
            <v>Rajesh</v>
          </cell>
          <cell r="J2577" t="str">
            <v>Kirti</v>
          </cell>
          <cell r="K2577" t="str">
            <v>Chandraiah</v>
          </cell>
          <cell r="L2577" t="str">
            <v>Assistant General Manager</v>
          </cell>
          <cell r="M2577" t="str">
            <v>Marketing</v>
          </cell>
          <cell r="N2577">
            <v>0</v>
          </cell>
          <cell r="O2577">
            <v>0</v>
          </cell>
          <cell r="P2577" t="str">
            <v>Oleo Marketing</v>
          </cell>
          <cell r="Q2577">
            <v>0</v>
          </cell>
          <cell r="R2577" t="str">
            <v>Oleochemicals</v>
          </cell>
          <cell r="S2577" t="str">
            <v>MMC</v>
          </cell>
          <cell r="T2577" t="str">
            <v>EG-4</v>
          </cell>
          <cell r="U2577" t="str">
            <v>Corporate</v>
          </cell>
          <cell r="V2577" t="str">
            <v>Corporate</v>
          </cell>
          <cell r="W2577">
            <v>41641</v>
          </cell>
          <cell r="X2577">
            <v>41640</v>
          </cell>
          <cell r="Y2577">
            <v>15</v>
          </cell>
          <cell r="Z2577">
            <v>2.1247443280695086</v>
          </cell>
          <cell r="AA2577">
            <v>15.4</v>
          </cell>
          <cell r="AB2577">
            <v>0</v>
          </cell>
          <cell r="AC2577">
            <v>0</v>
          </cell>
          <cell r="AD2577">
            <v>41821</v>
          </cell>
          <cell r="AE2577">
            <v>0</v>
          </cell>
          <cell r="AF2577">
            <v>0</v>
          </cell>
          <cell r="AG2577">
            <v>0</v>
          </cell>
          <cell r="AH2577">
            <v>0</v>
          </cell>
          <cell r="AI2577">
            <v>0</v>
          </cell>
          <cell r="AJ2577">
            <v>0</v>
          </cell>
          <cell r="AK2577">
            <v>0</v>
          </cell>
          <cell r="AL2577">
            <v>0</v>
          </cell>
          <cell r="AM2577">
            <v>0</v>
          </cell>
          <cell r="AN2577">
            <v>0</v>
          </cell>
          <cell r="AO2577">
            <v>0</v>
          </cell>
          <cell r="AP2577">
            <v>0</v>
          </cell>
          <cell r="AQ2577">
            <v>0</v>
          </cell>
          <cell r="AR2577">
            <v>0</v>
          </cell>
          <cell r="AS2577">
            <v>0</v>
          </cell>
          <cell r="AT2577">
            <v>0</v>
          </cell>
          <cell r="AU2577">
            <v>0</v>
          </cell>
          <cell r="AV2577">
            <v>0</v>
          </cell>
          <cell r="AW2577">
            <v>0</v>
          </cell>
          <cell r="AX2577">
            <v>0</v>
          </cell>
          <cell r="AY2577">
            <v>0</v>
          </cell>
          <cell r="AZ2577">
            <v>0</v>
          </cell>
          <cell r="BA2577">
            <v>0</v>
          </cell>
          <cell r="BB2577">
            <v>0</v>
          </cell>
          <cell r="BC2577">
            <v>0</v>
          </cell>
          <cell r="BD2577">
            <v>0</v>
          </cell>
          <cell r="BE2577">
            <v>0</v>
          </cell>
          <cell r="BF2577">
            <v>0</v>
          </cell>
          <cell r="BG2577">
            <v>25424</v>
          </cell>
          <cell r="BH2577">
            <v>46</v>
          </cell>
          <cell r="BI2577">
            <v>6</v>
          </cell>
          <cell r="BJ2577">
            <v>47338</v>
          </cell>
          <cell r="BK2577">
            <v>0</v>
          </cell>
          <cell r="BL2577" t="str">
            <v>Married</v>
          </cell>
          <cell r="BM2577">
            <v>2</v>
          </cell>
          <cell r="BN2577" t="str">
            <v>N - 201, Silent Park, Mira Bhayander Road, Bhayander - East,</v>
          </cell>
          <cell r="BO2577" t="str">
            <v>Mumbai</v>
          </cell>
          <cell r="BP2577" t="str">
            <v>Maharashtra</v>
          </cell>
          <cell r="BQ2577">
            <v>401105</v>
          </cell>
          <cell r="BR2577" t="str">
            <v>B.Sc/LLB</v>
          </cell>
          <cell r="BS2577" t="str">
            <v>MMM</v>
          </cell>
          <cell r="BT2577">
            <v>0</v>
          </cell>
          <cell r="BU2577" t="str">
            <v>Chemspec Chemical Pvt Ltd</v>
          </cell>
          <cell r="BV2577">
            <v>41759</v>
          </cell>
          <cell r="BW2577">
            <v>41730</v>
          </cell>
          <cell r="BX2577">
            <v>41732</v>
          </cell>
          <cell r="BY2577" t="str">
            <v>Lack of Role Clarity / Responsibility</v>
          </cell>
          <cell r="BZ2577" t="str">
            <v>Resignation</v>
          </cell>
          <cell r="CA2577">
            <v>0</v>
          </cell>
          <cell r="CB2577" t="str">
            <v>Voluntary</v>
          </cell>
          <cell r="CC2577">
            <v>0</v>
          </cell>
          <cell r="CD2577">
            <v>0</v>
          </cell>
          <cell r="CE2577" t="str">
            <v>AJGPK4919B</v>
          </cell>
          <cell r="CF2577" t="str">
            <v>Ashok Pol</v>
          </cell>
          <cell r="CG2577" t="str">
            <v>Ashok Pol</v>
          </cell>
        </row>
        <row r="2578">
          <cell r="B2578">
            <v>10003193</v>
          </cell>
          <cell r="C2578" t="str">
            <v>Active</v>
          </cell>
          <cell r="D2578">
            <v>2519931999</v>
          </cell>
          <cell r="E2578" t="str">
            <v>COB- Distributions</v>
          </cell>
          <cell r="F2578" t="str">
            <v>2519900013</v>
          </cell>
          <cell r="G2578">
            <v>0</v>
          </cell>
          <cell r="H2578" t="str">
            <v>M</v>
          </cell>
          <cell r="I2578" t="str">
            <v>Govindadas</v>
          </cell>
          <cell r="J2578" t="str">
            <v>Ramadas</v>
          </cell>
          <cell r="K2578" t="str">
            <v>V. C</v>
          </cell>
          <cell r="L2578" t="str">
            <v>Assistant General Manager</v>
          </cell>
          <cell r="M2578" t="str">
            <v>Sales</v>
          </cell>
          <cell r="N2578" t="str">
            <v>Core</v>
          </cell>
          <cell r="O2578">
            <v>0</v>
          </cell>
          <cell r="P2578" t="str">
            <v>Consumer Products Division Sales</v>
          </cell>
          <cell r="Q2578">
            <v>0</v>
          </cell>
          <cell r="R2578" t="str">
            <v>Consumer Products Division</v>
          </cell>
          <cell r="S2578" t="str">
            <v>MMC</v>
          </cell>
          <cell r="T2578" t="str">
            <v>EG-4</v>
          </cell>
          <cell r="U2578" t="str">
            <v>Chennai</v>
          </cell>
          <cell r="V2578" t="str">
            <v>Corporate</v>
          </cell>
          <cell r="W2578">
            <v>41641</v>
          </cell>
          <cell r="X2578">
            <v>41640</v>
          </cell>
          <cell r="Y2578">
            <v>17</v>
          </cell>
          <cell r="Z2578">
            <v>2.1247443280695086</v>
          </cell>
          <cell r="AA2578">
            <v>19.124744328069507</v>
          </cell>
          <cell r="AB2578">
            <v>0</v>
          </cell>
          <cell r="AC2578">
            <v>0</v>
          </cell>
          <cell r="AD2578">
            <v>41821</v>
          </cell>
          <cell r="AE2578">
            <v>0</v>
          </cell>
          <cell r="AF2578">
            <v>41821</v>
          </cell>
          <cell r="AG2578">
            <v>0</v>
          </cell>
          <cell r="AH2578">
            <v>0</v>
          </cell>
          <cell r="AI2578">
            <v>0</v>
          </cell>
          <cell r="AJ2578">
            <v>0</v>
          </cell>
          <cell r="AK2578">
            <v>0</v>
          </cell>
          <cell r="AL2578">
            <v>0</v>
          </cell>
          <cell r="AM2578">
            <v>0</v>
          </cell>
          <cell r="AN2578">
            <v>0</v>
          </cell>
          <cell r="AO2578">
            <v>0</v>
          </cell>
          <cell r="AP2578">
            <v>0</v>
          </cell>
          <cell r="AQ2578">
            <v>0</v>
          </cell>
          <cell r="AR2578">
            <v>0</v>
          </cell>
          <cell r="AS2578">
            <v>0</v>
          </cell>
          <cell r="AT2578">
            <v>0</v>
          </cell>
          <cell r="AU2578">
            <v>0</v>
          </cell>
          <cell r="AV2578">
            <v>0</v>
          </cell>
          <cell r="AW2578">
            <v>0</v>
          </cell>
          <cell r="AX2578">
            <v>0</v>
          </cell>
          <cell r="AY2578">
            <v>0</v>
          </cell>
          <cell r="AZ2578">
            <v>0</v>
          </cell>
          <cell r="BA2578">
            <v>0</v>
          </cell>
          <cell r="BB2578">
            <v>0</v>
          </cell>
          <cell r="BC2578">
            <v>0</v>
          </cell>
          <cell r="BD2578">
            <v>0</v>
          </cell>
          <cell r="BE2578">
            <v>0</v>
          </cell>
          <cell r="BF2578">
            <v>0</v>
          </cell>
          <cell r="BG2578">
            <v>26710</v>
          </cell>
          <cell r="BH2578">
            <v>43</v>
          </cell>
          <cell r="BI2578">
            <v>0</v>
          </cell>
          <cell r="BJ2578">
            <v>48624</v>
          </cell>
          <cell r="BK2578" t="str">
            <v>41 - 45 yrs</v>
          </cell>
          <cell r="BL2578" t="str">
            <v>Married</v>
          </cell>
          <cell r="BM2578">
            <v>5</v>
          </cell>
          <cell r="BN2578" t="str">
            <v>Harinandanam, CRA - 24, M. R. Vasu Road, Ayyanthole, Thrissur,</v>
          </cell>
          <cell r="BO2578" t="str">
            <v>Thrissur</v>
          </cell>
          <cell r="BP2578" t="str">
            <v>Kerala</v>
          </cell>
          <cell r="BQ2578">
            <v>680003</v>
          </cell>
          <cell r="BR2578" t="str">
            <v>B.Sc(Physics)</v>
          </cell>
          <cell r="BS2578" t="str">
            <v>Executive Post Graduate Diploma in Business Management</v>
          </cell>
          <cell r="BT2578">
            <v>0</v>
          </cell>
          <cell r="BU2578" t="str">
            <v>Pidilite Industries Ltd</v>
          </cell>
          <cell r="BV2578">
            <v>0</v>
          </cell>
          <cell r="BW2578">
            <v>0</v>
          </cell>
          <cell r="BX2578">
            <v>0</v>
          </cell>
          <cell r="BY2578">
            <v>0</v>
          </cell>
          <cell r="BZ2578">
            <v>0</v>
          </cell>
          <cell r="CA2578">
            <v>0</v>
          </cell>
          <cell r="CB2578">
            <v>0</v>
          </cell>
          <cell r="CC2578">
            <v>0</v>
          </cell>
          <cell r="CD2578" t="str">
            <v>A+</v>
          </cell>
          <cell r="CE2578" t="str">
            <v>AFDPR4642D</v>
          </cell>
          <cell r="CF2578" t="str">
            <v>Khushroo Forbes</v>
          </cell>
          <cell r="CG2578" t="str">
            <v>Khushroo Forbes</v>
          </cell>
        </row>
        <row r="2579">
          <cell r="B2579">
            <v>10003647</v>
          </cell>
          <cell r="C2579" t="str">
            <v>Active</v>
          </cell>
          <cell r="D2579">
            <v>2011422999</v>
          </cell>
          <cell r="E2579" t="str">
            <v>BADDI-QUALITY</v>
          </cell>
          <cell r="F2579">
            <v>0</v>
          </cell>
          <cell r="G2579" t="str">
            <v>B00807</v>
          </cell>
          <cell r="H2579" t="str">
            <v>M</v>
          </cell>
          <cell r="I2579" t="str">
            <v xml:space="preserve">Ankit </v>
          </cell>
          <cell r="J2579" t="str">
            <v>Kumar</v>
          </cell>
          <cell r="K2579">
            <v>0</v>
          </cell>
          <cell r="L2579" t="str">
            <v>Trainee</v>
          </cell>
          <cell r="M2579" t="str">
            <v>Quality Control</v>
          </cell>
          <cell r="N2579" t="str">
            <v>Core</v>
          </cell>
          <cell r="O2579" t="str">
            <v>In Line Process Quality Check</v>
          </cell>
          <cell r="P2579" t="str">
            <v>PCP Manufacturing</v>
          </cell>
          <cell r="Q2579">
            <v>0</v>
          </cell>
          <cell r="R2579" t="str">
            <v>Personal Care Products</v>
          </cell>
          <cell r="S2579" t="str">
            <v>Trainee</v>
          </cell>
          <cell r="T2579" t="str">
            <v>T2</v>
          </cell>
          <cell r="U2579" t="str">
            <v>Baddi</v>
          </cell>
          <cell r="V2579" t="str">
            <v>Baddi</v>
          </cell>
          <cell r="W2579">
            <v>42275</v>
          </cell>
          <cell r="X2579">
            <v>42248</v>
          </cell>
          <cell r="Y2579">
            <v>0</v>
          </cell>
          <cell r="Z2579">
            <v>0.3877580266996456</v>
          </cell>
          <cell r="AA2579">
            <v>0.3877580266996456</v>
          </cell>
          <cell r="AB2579">
            <v>0</v>
          </cell>
          <cell r="AC2579">
            <v>0</v>
          </cell>
          <cell r="AD2579">
            <v>42457</v>
          </cell>
          <cell r="AE2579">
            <v>0</v>
          </cell>
          <cell r="AF2579">
            <v>0</v>
          </cell>
          <cell r="AG2579">
            <v>0</v>
          </cell>
          <cell r="AH2579">
            <v>0</v>
          </cell>
          <cell r="AI2579">
            <v>0</v>
          </cell>
          <cell r="AJ2579">
            <v>0</v>
          </cell>
          <cell r="AK2579">
            <v>0</v>
          </cell>
          <cell r="AL2579">
            <v>0</v>
          </cell>
          <cell r="AM2579">
            <v>0</v>
          </cell>
          <cell r="AN2579">
            <v>0</v>
          </cell>
          <cell r="AO2579">
            <v>0</v>
          </cell>
          <cell r="AP2579">
            <v>0</v>
          </cell>
          <cell r="AQ2579">
            <v>0</v>
          </cell>
          <cell r="AR2579">
            <v>0</v>
          </cell>
          <cell r="AS2579">
            <v>0</v>
          </cell>
          <cell r="AT2579">
            <v>0</v>
          </cell>
          <cell r="AU2579">
            <v>0</v>
          </cell>
          <cell r="AV2579">
            <v>0</v>
          </cell>
          <cell r="AW2579">
            <v>0</v>
          </cell>
          <cell r="AX2579">
            <v>0</v>
          </cell>
          <cell r="AY2579">
            <v>0</v>
          </cell>
          <cell r="AZ2579">
            <v>0</v>
          </cell>
          <cell r="BA2579">
            <v>0</v>
          </cell>
          <cell r="BB2579">
            <v>0</v>
          </cell>
          <cell r="BC2579">
            <v>0</v>
          </cell>
          <cell r="BD2579">
            <v>0</v>
          </cell>
          <cell r="BE2579">
            <v>0</v>
          </cell>
          <cell r="BF2579">
            <v>0</v>
          </cell>
          <cell r="BG2579">
            <v>33984</v>
          </cell>
          <cell r="BH2579">
            <v>23</v>
          </cell>
          <cell r="BI2579">
            <v>1</v>
          </cell>
          <cell r="BJ2579">
            <v>55898</v>
          </cell>
          <cell r="BK2579" t="str">
            <v>Less than and equal to 30 yrs</v>
          </cell>
          <cell r="BL2579" t="str">
            <v>Unmarried</v>
          </cell>
          <cell r="BM2579">
            <v>3</v>
          </cell>
          <cell r="BN2579" t="str">
            <v>Vill: Nandana,PO; Patarsa</v>
          </cell>
          <cell r="BO2579" t="str">
            <v>Kanpur Nagar</v>
          </cell>
          <cell r="BP2579" t="str">
            <v>Uttar Pradesh</v>
          </cell>
          <cell r="BQ2579">
            <v>209206</v>
          </cell>
          <cell r="BR2579" t="str">
            <v>B.Sc</v>
          </cell>
          <cell r="BS2579">
            <v>0</v>
          </cell>
          <cell r="BT2579">
            <v>0</v>
          </cell>
          <cell r="BU2579">
            <v>0</v>
          </cell>
          <cell r="BV2579">
            <v>0</v>
          </cell>
          <cell r="BW2579">
            <v>0</v>
          </cell>
          <cell r="BX2579">
            <v>0</v>
          </cell>
          <cell r="BY2579">
            <v>0</v>
          </cell>
          <cell r="BZ2579">
            <v>0</v>
          </cell>
          <cell r="CA2579">
            <v>0</v>
          </cell>
          <cell r="CB2579">
            <v>0</v>
          </cell>
          <cell r="CC2579">
            <v>0</v>
          </cell>
          <cell r="CD2579" t="str">
            <v>AB+</v>
          </cell>
          <cell r="CE2579">
            <v>0</v>
          </cell>
          <cell r="CF2579" t="str">
            <v>Sandeep Agarwal</v>
          </cell>
          <cell r="CG2579" t="str">
            <v>Sandeep Agarwal</v>
          </cell>
        </row>
        <row r="2580">
          <cell r="B2580">
            <v>10003611</v>
          </cell>
          <cell r="C2580" t="str">
            <v>Active</v>
          </cell>
          <cell r="D2580">
            <v>2011499999</v>
          </cell>
          <cell r="E2580" t="str">
            <v>BADDI-COMMON (CMB)</v>
          </cell>
          <cell r="F2580" t="str">
            <v>2011400158</v>
          </cell>
          <cell r="G2580" t="str">
            <v>B00800</v>
          </cell>
          <cell r="H2580" t="str">
            <v>M</v>
          </cell>
          <cell r="I2580" t="str">
            <v>Vishal</v>
          </cell>
          <cell r="J2580" t="str">
            <v>Bhatti</v>
          </cell>
          <cell r="K2580">
            <v>0</v>
          </cell>
          <cell r="L2580" t="str">
            <v>Assistant Manager</v>
          </cell>
          <cell r="M2580" t="str">
            <v>Supply Chain Management</v>
          </cell>
          <cell r="N2580" t="str">
            <v>Core</v>
          </cell>
          <cell r="O2580">
            <v>0</v>
          </cell>
          <cell r="P2580" t="str">
            <v>PCP Manufacturing</v>
          </cell>
          <cell r="Q2580">
            <v>0</v>
          </cell>
          <cell r="R2580" t="str">
            <v>Personal Care Products</v>
          </cell>
          <cell r="S2580" t="str">
            <v>JMC</v>
          </cell>
          <cell r="T2580" t="str">
            <v>EG-1</v>
          </cell>
          <cell r="U2580" t="str">
            <v>Baddi</v>
          </cell>
          <cell r="V2580" t="str">
            <v>Baddi</v>
          </cell>
          <cell r="W2580">
            <v>42217</v>
          </cell>
          <cell r="X2580">
            <v>42217</v>
          </cell>
          <cell r="Y2580">
            <v>10</v>
          </cell>
          <cell r="Z2580">
            <v>0.54666213628868665</v>
          </cell>
          <cell r="AA2580">
            <v>10.546662136288687</v>
          </cell>
          <cell r="AB2580">
            <v>0</v>
          </cell>
          <cell r="AC2580">
            <v>0</v>
          </cell>
          <cell r="AD2580">
            <v>42401</v>
          </cell>
          <cell r="AE2580">
            <v>0</v>
          </cell>
          <cell r="AF2580">
            <v>0</v>
          </cell>
          <cell r="AG2580">
            <v>0</v>
          </cell>
          <cell r="AH2580">
            <v>0</v>
          </cell>
          <cell r="AI2580">
            <v>0</v>
          </cell>
          <cell r="AJ2580">
            <v>0</v>
          </cell>
          <cell r="AK2580">
            <v>0</v>
          </cell>
          <cell r="AL2580">
            <v>0</v>
          </cell>
          <cell r="AM2580">
            <v>0</v>
          </cell>
          <cell r="AN2580">
            <v>0</v>
          </cell>
          <cell r="AO2580">
            <v>0</v>
          </cell>
          <cell r="AP2580">
            <v>0</v>
          </cell>
          <cell r="AQ2580">
            <v>0</v>
          </cell>
          <cell r="AR2580">
            <v>0</v>
          </cell>
          <cell r="AS2580">
            <v>0</v>
          </cell>
          <cell r="AT2580">
            <v>0</v>
          </cell>
          <cell r="AU2580">
            <v>0</v>
          </cell>
          <cell r="AV2580">
            <v>0</v>
          </cell>
          <cell r="AW2580">
            <v>0</v>
          </cell>
          <cell r="AX2580">
            <v>0</v>
          </cell>
          <cell r="AY2580">
            <v>0</v>
          </cell>
          <cell r="AZ2580">
            <v>0</v>
          </cell>
          <cell r="BA2580">
            <v>0</v>
          </cell>
          <cell r="BB2580">
            <v>0</v>
          </cell>
          <cell r="BC2580">
            <v>0</v>
          </cell>
          <cell r="BD2580">
            <v>0</v>
          </cell>
          <cell r="BE2580">
            <v>0</v>
          </cell>
          <cell r="BF2580">
            <v>0</v>
          </cell>
          <cell r="BG2580">
            <v>30341</v>
          </cell>
          <cell r="BH2580">
            <v>33</v>
          </cell>
          <cell r="BI2580">
            <v>0</v>
          </cell>
          <cell r="BJ2580">
            <v>52255</v>
          </cell>
          <cell r="BK2580" t="str">
            <v>31 - 35 yrs</v>
          </cell>
          <cell r="BL2580" t="str">
            <v>Married</v>
          </cell>
          <cell r="BM2580">
            <v>2</v>
          </cell>
          <cell r="BN2580" t="str">
            <v>VPO; Raipur, Sahoran</v>
          </cell>
          <cell r="BO2580" t="str">
            <v>Una</v>
          </cell>
          <cell r="BP2580" t="str">
            <v>Himachal Pradesh</v>
          </cell>
          <cell r="BQ2580">
            <v>174315</v>
          </cell>
          <cell r="BR2580" t="str">
            <v>B.Com</v>
          </cell>
          <cell r="BS2580" t="str">
            <v>MBA in Purchase &amp; Ligistics</v>
          </cell>
          <cell r="BT2580">
            <v>0</v>
          </cell>
          <cell r="BU2580" t="str">
            <v>Reckit Benkiser Health Care</v>
          </cell>
          <cell r="BV2580">
            <v>0</v>
          </cell>
          <cell r="BW2580">
            <v>0</v>
          </cell>
          <cell r="BX2580">
            <v>0</v>
          </cell>
          <cell r="BY2580">
            <v>0</v>
          </cell>
          <cell r="BZ2580">
            <v>0</v>
          </cell>
          <cell r="CA2580">
            <v>0</v>
          </cell>
          <cell r="CB2580">
            <v>0</v>
          </cell>
          <cell r="CC2580">
            <v>0</v>
          </cell>
          <cell r="CD2580" t="str">
            <v>O+</v>
          </cell>
          <cell r="CE2580">
            <v>0</v>
          </cell>
          <cell r="CF2580" t="str">
            <v>Ramadhi Sen</v>
          </cell>
          <cell r="CG2580" t="str">
            <v>Ramadhi Sen</v>
          </cell>
        </row>
        <row r="2581">
          <cell r="B2581">
            <v>10003612</v>
          </cell>
          <cell r="C2581" t="str">
            <v>Active</v>
          </cell>
          <cell r="D2581">
            <v>2011418160</v>
          </cell>
          <cell r="E2581" t="str">
            <v>BADDI - SOAP FINISHING</v>
          </cell>
          <cell r="F2581">
            <v>0</v>
          </cell>
          <cell r="G2581" t="str">
            <v>B00801</v>
          </cell>
          <cell r="H2581" t="str">
            <v>M</v>
          </cell>
          <cell r="I2581" t="str">
            <v>Ankush</v>
          </cell>
          <cell r="J2581" t="str">
            <v>Kumar</v>
          </cell>
          <cell r="K2581">
            <v>0</v>
          </cell>
          <cell r="L2581" t="str">
            <v>Supervisor</v>
          </cell>
          <cell r="M2581" t="str">
            <v>Production</v>
          </cell>
          <cell r="N2581" t="str">
            <v>Core</v>
          </cell>
          <cell r="O2581" t="str">
            <v>Finished soap</v>
          </cell>
          <cell r="P2581" t="str">
            <v>PCP Manufacturing</v>
          </cell>
          <cell r="Q2581">
            <v>0</v>
          </cell>
          <cell r="R2581" t="str">
            <v>Personal Care Products</v>
          </cell>
          <cell r="S2581" t="str">
            <v>OC</v>
          </cell>
          <cell r="T2581" t="str">
            <v>S1</v>
          </cell>
          <cell r="U2581" t="str">
            <v>Baddi</v>
          </cell>
          <cell r="V2581" t="str">
            <v>Baddi</v>
          </cell>
          <cell r="W2581">
            <v>42223</v>
          </cell>
          <cell r="X2581">
            <v>42217</v>
          </cell>
          <cell r="Y2581">
            <v>1</v>
          </cell>
          <cell r="Z2581">
            <v>0.53022378012430316</v>
          </cell>
          <cell r="AA2581">
            <v>1.5302237801243033</v>
          </cell>
          <cell r="AB2581">
            <v>0</v>
          </cell>
          <cell r="AC2581">
            <v>0</v>
          </cell>
          <cell r="AD2581">
            <v>42406</v>
          </cell>
          <cell r="AE2581">
            <v>0</v>
          </cell>
          <cell r="AF2581">
            <v>42407</v>
          </cell>
          <cell r="AG2581">
            <v>0</v>
          </cell>
          <cell r="AH2581">
            <v>0</v>
          </cell>
          <cell r="AI2581">
            <v>0</v>
          </cell>
          <cell r="AJ2581">
            <v>0</v>
          </cell>
          <cell r="AK2581">
            <v>0</v>
          </cell>
          <cell r="AL2581">
            <v>0</v>
          </cell>
          <cell r="AM2581">
            <v>0</v>
          </cell>
          <cell r="AN2581">
            <v>0</v>
          </cell>
          <cell r="AO2581">
            <v>0</v>
          </cell>
          <cell r="AP2581">
            <v>0</v>
          </cell>
          <cell r="AQ2581">
            <v>0</v>
          </cell>
          <cell r="AR2581">
            <v>0</v>
          </cell>
          <cell r="AS2581">
            <v>0</v>
          </cell>
          <cell r="AT2581">
            <v>0</v>
          </cell>
          <cell r="AU2581">
            <v>0</v>
          </cell>
          <cell r="AV2581">
            <v>0</v>
          </cell>
          <cell r="AW2581">
            <v>0</v>
          </cell>
          <cell r="AX2581">
            <v>0</v>
          </cell>
          <cell r="AY2581">
            <v>0</v>
          </cell>
          <cell r="AZ2581">
            <v>0</v>
          </cell>
          <cell r="BA2581">
            <v>0</v>
          </cell>
          <cell r="BB2581">
            <v>0</v>
          </cell>
          <cell r="BC2581">
            <v>0</v>
          </cell>
          <cell r="BD2581">
            <v>0</v>
          </cell>
          <cell r="BE2581">
            <v>0</v>
          </cell>
          <cell r="BF2581">
            <v>0</v>
          </cell>
          <cell r="BG2581">
            <v>33146</v>
          </cell>
          <cell r="BH2581">
            <v>25</v>
          </cell>
          <cell r="BI2581">
            <v>4</v>
          </cell>
          <cell r="BJ2581">
            <v>55060</v>
          </cell>
          <cell r="BK2581" t="str">
            <v>Less than and equal to 30 yrs</v>
          </cell>
          <cell r="BL2581" t="str">
            <v>Unmarried</v>
          </cell>
          <cell r="BM2581">
            <v>4</v>
          </cell>
          <cell r="BN2581" t="str">
            <v>VPO: Pubowal, Tehsil Haroli</v>
          </cell>
          <cell r="BO2581" t="str">
            <v>Una</v>
          </cell>
          <cell r="BP2581" t="str">
            <v>Himachal Pradesh</v>
          </cell>
          <cell r="BQ2581">
            <v>174503</v>
          </cell>
          <cell r="BR2581" t="str">
            <v>B.tech (Instrumentaion &amp; Control Engineering</v>
          </cell>
          <cell r="BS2581">
            <v>0</v>
          </cell>
          <cell r="BT2581">
            <v>0</v>
          </cell>
          <cell r="BU2581" t="str">
            <v>Hindustan Unilever</v>
          </cell>
          <cell r="BV2581">
            <v>0</v>
          </cell>
          <cell r="BW2581">
            <v>0</v>
          </cell>
          <cell r="BX2581">
            <v>0</v>
          </cell>
          <cell r="BY2581">
            <v>0</v>
          </cell>
          <cell r="BZ2581">
            <v>0</v>
          </cell>
          <cell r="CA2581">
            <v>0</v>
          </cell>
          <cell r="CB2581">
            <v>0</v>
          </cell>
          <cell r="CC2581">
            <v>0</v>
          </cell>
          <cell r="CD2581" t="str">
            <v>A+</v>
          </cell>
          <cell r="CE2581" t="str">
            <v>DJUPK6764F</v>
          </cell>
          <cell r="CF2581" t="str">
            <v>Naresh Patel</v>
          </cell>
          <cell r="CG2581" t="str">
            <v>Naresh Patel</v>
          </cell>
        </row>
        <row r="2582">
          <cell r="B2582">
            <v>10003613</v>
          </cell>
          <cell r="C2582" t="str">
            <v>Active</v>
          </cell>
          <cell r="D2582">
            <v>9919913999</v>
          </cell>
          <cell r="E2582" t="str">
            <v>CORPORATE-STRATEGIC</v>
          </cell>
          <cell r="F2582" t="str">
            <v>1019900031</v>
          </cell>
          <cell r="G2582" t="str">
            <v>NA</v>
          </cell>
          <cell r="H2582" t="str">
            <v>M</v>
          </cell>
          <cell r="I2582" t="str">
            <v xml:space="preserve">Nikhil </v>
          </cell>
          <cell r="J2582" t="str">
            <v>Shrivastava</v>
          </cell>
          <cell r="K2582" t="str">
            <v>Dinesh</v>
          </cell>
          <cell r="L2582" t="str">
            <v>Assistant General Manager</v>
          </cell>
          <cell r="M2582" t="str">
            <v>Strategic Procurement</v>
          </cell>
          <cell r="N2582" t="str">
            <v>Support</v>
          </cell>
          <cell r="O2582">
            <v>0</v>
          </cell>
          <cell r="P2582" t="str">
            <v>Strategic Procurement</v>
          </cell>
          <cell r="Q2582">
            <v>0</v>
          </cell>
          <cell r="R2582" t="str">
            <v>Corporate Shared Services</v>
          </cell>
          <cell r="S2582" t="str">
            <v>MMC</v>
          </cell>
          <cell r="T2582" t="str">
            <v>EG-4</v>
          </cell>
          <cell r="U2582" t="str">
            <v>Corporate</v>
          </cell>
          <cell r="V2582" t="str">
            <v>Corporate</v>
          </cell>
          <cell r="W2582">
            <v>42226</v>
          </cell>
          <cell r="X2582">
            <v>42217</v>
          </cell>
          <cell r="Y2582">
            <v>13</v>
          </cell>
          <cell r="Z2582">
            <v>0.5220046020421113</v>
          </cell>
          <cell r="AA2582">
            <v>13.522004602042111</v>
          </cell>
          <cell r="AB2582">
            <v>0</v>
          </cell>
          <cell r="AC2582">
            <v>0</v>
          </cell>
          <cell r="AD2582">
            <v>42401</v>
          </cell>
          <cell r="AE2582">
            <v>0</v>
          </cell>
          <cell r="AF2582">
            <v>0</v>
          </cell>
          <cell r="AG2582">
            <v>0</v>
          </cell>
          <cell r="AH2582">
            <v>0</v>
          </cell>
          <cell r="AI2582">
            <v>0</v>
          </cell>
          <cell r="AJ2582">
            <v>0</v>
          </cell>
          <cell r="AK2582">
            <v>0</v>
          </cell>
          <cell r="AL2582">
            <v>0</v>
          </cell>
          <cell r="AM2582">
            <v>0</v>
          </cell>
          <cell r="AN2582">
            <v>0</v>
          </cell>
          <cell r="AO2582">
            <v>0</v>
          </cell>
          <cell r="AP2582">
            <v>0</v>
          </cell>
          <cell r="AQ2582">
            <v>0</v>
          </cell>
          <cell r="AR2582">
            <v>0</v>
          </cell>
          <cell r="AS2582">
            <v>0</v>
          </cell>
          <cell r="AT2582">
            <v>0</v>
          </cell>
          <cell r="AU2582">
            <v>0</v>
          </cell>
          <cell r="AV2582">
            <v>0</v>
          </cell>
          <cell r="AW2582">
            <v>0</v>
          </cell>
          <cell r="AX2582">
            <v>0</v>
          </cell>
          <cell r="AY2582">
            <v>0</v>
          </cell>
          <cell r="AZ2582">
            <v>0</v>
          </cell>
          <cell r="BA2582">
            <v>0</v>
          </cell>
          <cell r="BB2582">
            <v>0</v>
          </cell>
          <cell r="BC2582">
            <v>0</v>
          </cell>
          <cell r="BD2582">
            <v>0</v>
          </cell>
          <cell r="BE2582">
            <v>0</v>
          </cell>
          <cell r="BF2582">
            <v>0</v>
          </cell>
          <cell r="BG2582">
            <v>28797</v>
          </cell>
          <cell r="BH2582">
            <v>37</v>
          </cell>
          <cell r="BI2582">
            <v>3</v>
          </cell>
          <cell r="BJ2582">
            <v>50711</v>
          </cell>
          <cell r="BK2582" t="str">
            <v>36 - 40 yrs</v>
          </cell>
          <cell r="BL2582" t="str">
            <v>Married</v>
          </cell>
          <cell r="BM2582">
            <v>5</v>
          </cell>
          <cell r="BN2582" t="str">
            <v xml:space="preserve">Flat No. P-6094, Devinder Vihar, Sector - 56, </v>
          </cell>
          <cell r="BO2582" t="str">
            <v>Gurgaon</v>
          </cell>
          <cell r="BP2582" t="str">
            <v>Haryana</v>
          </cell>
          <cell r="BQ2582">
            <v>122011</v>
          </cell>
          <cell r="BR2582" t="str">
            <v>B.Com</v>
          </cell>
          <cell r="BS2582" t="str">
            <v>Master in International Business</v>
          </cell>
          <cell r="BT2582">
            <v>0</v>
          </cell>
          <cell r="BU2582" t="str">
            <v>Tinna Trade Pvt Limited</v>
          </cell>
          <cell r="BV2582">
            <v>0</v>
          </cell>
          <cell r="BW2582">
            <v>0</v>
          </cell>
          <cell r="BX2582">
            <v>0</v>
          </cell>
          <cell r="BY2582">
            <v>0</v>
          </cell>
          <cell r="BZ2582">
            <v>0</v>
          </cell>
          <cell r="CA2582">
            <v>0</v>
          </cell>
          <cell r="CB2582">
            <v>0</v>
          </cell>
          <cell r="CC2582">
            <v>0</v>
          </cell>
          <cell r="CD2582" t="str">
            <v>AB -ve</v>
          </cell>
          <cell r="CE2582" t="str">
            <v>AYIPS7235H</v>
          </cell>
          <cell r="CF2582" t="str">
            <v>Kannan Sethuraman</v>
          </cell>
          <cell r="CG2582" t="str">
            <v>Kannan Sethuraman</v>
          </cell>
        </row>
        <row r="2583">
          <cell r="B2583">
            <v>10003620</v>
          </cell>
          <cell r="C2583" t="str">
            <v>Active</v>
          </cell>
          <cell r="D2583">
            <v>9919902999</v>
          </cell>
          <cell r="E2583" t="str">
            <v>CORPORATE-FINANCE</v>
          </cell>
          <cell r="F2583" t="str">
            <v>9919900074</v>
          </cell>
          <cell r="G2583" t="str">
            <v>NA</v>
          </cell>
          <cell r="H2583" t="str">
            <v>F</v>
          </cell>
          <cell r="I2583" t="str">
            <v>Shruthi</v>
          </cell>
          <cell r="J2583" t="str">
            <v>Poovani</v>
          </cell>
          <cell r="K2583" t="str">
            <v>Subhashchandra</v>
          </cell>
          <cell r="L2583" t="str">
            <v>Executive</v>
          </cell>
          <cell r="M2583" t="str">
            <v>Finance &amp; Accounts</v>
          </cell>
          <cell r="N2583" t="str">
            <v>Support</v>
          </cell>
          <cell r="O2583" t="str">
            <v>Accounts</v>
          </cell>
          <cell r="P2583" t="str">
            <v>Finance &amp; Accounts</v>
          </cell>
          <cell r="Q2583" t="str">
            <v>Accounts</v>
          </cell>
          <cell r="R2583" t="str">
            <v>Corporate Shared Services</v>
          </cell>
          <cell r="S2583" t="str">
            <v>JMC</v>
          </cell>
          <cell r="T2583" t="str">
            <v>EG</v>
          </cell>
          <cell r="U2583" t="str">
            <v>Corporate</v>
          </cell>
          <cell r="V2583" t="str">
            <v>Corporate</v>
          </cell>
          <cell r="W2583">
            <v>42236</v>
          </cell>
          <cell r="X2583">
            <v>42217</v>
          </cell>
          <cell r="Y2583">
            <v>4.9000000000000004</v>
          </cell>
          <cell r="Z2583">
            <v>0.49460734176813875</v>
          </cell>
          <cell r="AA2583">
            <v>5.3946073417681388</v>
          </cell>
          <cell r="AB2583">
            <v>0</v>
          </cell>
          <cell r="AC2583">
            <v>0</v>
          </cell>
          <cell r="AD2583">
            <v>42430</v>
          </cell>
          <cell r="AE2583">
            <v>0</v>
          </cell>
          <cell r="AF2583">
            <v>0</v>
          </cell>
          <cell r="AG2583">
            <v>0</v>
          </cell>
          <cell r="AH2583">
            <v>0</v>
          </cell>
          <cell r="AI2583">
            <v>0</v>
          </cell>
          <cell r="AJ2583">
            <v>0</v>
          </cell>
          <cell r="AK2583">
            <v>0</v>
          </cell>
          <cell r="AL2583">
            <v>0</v>
          </cell>
          <cell r="AM2583">
            <v>0</v>
          </cell>
          <cell r="AN2583">
            <v>0</v>
          </cell>
          <cell r="AO2583">
            <v>0</v>
          </cell>
          <cell r="AP2583">
            <v>0</v>
          </cell>
          <cell r="AQ2583">
            <v>0</v>
          </cell>
          <cell r="AR2583">
            <v>0</v>
          </cell>
          <cell r="AS2583">
            <v>0</v>
          </cell>
          <cell r="AT2583">
            <v>0</v>
          </cell>
          <cell r="AU2583">
            <v>0</v>
          </cell>
          <cell r="AV2583">
            <v>0</v>
          </cell>
          <cell r="AW2583">
            <v>0</v>
          </cell>
          <cell r="AX2583">
            <v>0</v>
          </cell>
          <cell r="AY2583">
            <v>0</v>
          </cell>
          <cell r="AZ2583">
            <v>0</v>
          </cell>
          <cell r="BA2583">
            <v>0</v>
          </cell>
          <cell r="BB2583">
            <v>0</v>
          </cell>
          <cell r="BC2583">
            <v>0</v>
          </cell>
          <cell r="BD2583">
            <v>0</v>
          </cell>
          <cell r="BE2583">
            <v>0</v>
          </cell>
          <cell r="BF2583">
            <v>0</v>
          </cell>
          <cell r="BG2583">
            <v>32893</v>
          </cell>
          <cell r="BH2583">
            <v>26</v>
          </cell>
          <cell r="BI2583">
            <v>0</v>
          </cell>
          <cell r="BJ2583">
            <v>54807</v>
          </cell>
          <cell r="BK2583" t="str">
            <v>Less than and equal to 30 yrs</v>
          </cell>
          <cell r="BL2583" t="str">
            <v>Unmarried</v>
          </cell>
          <cell r="BM2583">
            <v>0</v>
          </cell>
          <cell r="BN2583" t="str">
            <v>Building No. 5, 'A' Wing, Flat No. 204, Tilak Nagar, Chembur</v>
          </cell>
          <cell r="BO2583" t="str">
            <v>Mumbai</v>
          </cell>
          <cell r="BP2583" t="str">
            <v>Maharashtra</v>
          </cell>
          <cell r="BQ2583">
            <v>400089</v>
          </cell>
          <cell r="BR2583" t="str">
            <v>B.Com</v>
          </cell>
          <cell r="BS2583" t="str">
            <v>M.Com</v>
          </cell>
          <cell r="BT2583">
            <v>0</v>
          </cell>
          <cell r="BU2583" t="str">
            <v>PPG Asian Paint Pvt Limited</v>
          </cell>
          <cell r="BV2583">
            <v>0</v>
          </cell>
          <cell r="BW2583">
            <v>0</v>
          </cell>
          <cell r="BX2583">
            <v>0</v>
          </cell>
          <cell r="BY2583">
            <v>0</v>
          </cell>
          <cell r="BZ2583">
            <v>0</v>
          </cell>
          <cell r="CA2583">
            <v>0</v>
          </cell>
          <cell r="CB2583">
            <v>0</v>
          </cell>
          <cell r="CC2583">
            <v>0</v>
          </cell>
          <cell r="CD2583" t="str">
            <v>B+</v>
          </cell>
          <cell r="CE2583" t="str">
            <v>AXQPP9189E</v>
          </cell>
          <cell r="CF2583" t="str">
            <v>Nikhil Joshi</v>
          </cell>
          <cell r="CG2583" t="str">
            <v>Nikhil Joshi</v>
          </cell>
        </row>
        <row r="2584">
          <cell r="B2584">
            <v>10003593</v>
          </cell>
          <cell r="C2584" t="str">
            <v>Active</v>
          </cell>
          <cell r="D2584">
            <v>2011418160</v>
          </cell>
          <cell r="E2584" t="str">
            <v>BADDI - SOAP FINISHING</v>
          </cell>
          <cell r="F2584" t="str">
            <v>2011400285</v>
          </cell>
          <cell r="G2584" t="str">
            <v>B00789</v>
          </cell>
          <cell r="H2584" t="str">
            <v>M</v>
          </cell>
          <cell r="I2584" t="str">
            <v>Pankaj</v>
          </cell>
          <cell r="J2584" t="str">
            <v>Jarial</v>
          </cell>
          <cell r="K2584">
            <v>0</v>
          </cell>
          <cell r="L2584" t="str">
            <v>Operator</v>
          </cell>
          <cell r="M2584" t="str">
            <v>Production</v>
          </cell>
          <cell r="N2584" t="str">
            <v>Core</v>
          </cell>
          <cell r="O2584" t="str">
            <v>Finished Soap</v>
          </cell>
          <cell r="P2584" t="str">
            <v>PCP Manufacturing</v>
          </cell>
          <cell r="Q2584">
            <v>0</v>
          </cell>
          <cell r="R2584" t="str">
            <v>Personal Care Products</v>
          </cell>
          <cell r="S2584" t="str">
            <v>Associate</v>
          </cell>
          <cell r="T2584" t="str">
            <v>A1</v>
          </cell>
          <cell r="U2584" t="str">
            <v>Baddi</v>
          </cell>
          <cell r="V2584" t="str">
            <v>Baddi</v>
          </cell>
          <cell r="W2584">
            <v>42188</v>
          </cell>
          <cell r="X2584">
            <v>42186</v>
          </cell>
          <cell r="Y2584">
            <v>3.5</v>
          </cell>
          <cell r="Z2584">
            <v>0.62611419108320721</v>
          </cell>
          <cell r="AA2584">
            <v>4.1261141910832073</v>
          </cell>
          <cell r="AB2584">
            <v>0</v>
          </cell>
          <cell r="AC2584">
            <v>0</v>
          </cell>
          <cell r="AD2584">
            <v>42371</v>
          </cell>
          <cell r="AE2584">
            <v>0</v>
          </cell>
          <cell r="AF2584">
            <v>42372</v>
          </cell>
          <cell r="AG2584">
            <v>0</v>
          </cell>
          <cell r="AH2584">
            <v>0</v>
          </cell>
          <cell r="AI2584">
            <v>0</v>
          </cell>
          <cell r="AJ2584">
            <v>0</v>
          </cell>
          <cell r="AK2584">
            <v>0</v>
          </cell>
          <cell r="AL2584">
            <v>0</v>
          </cell>
          <cell r="AM2584">
            <v>0</v>
          </cell>
          <cell r="AN2584">
            <v>0</v>
          </cell>
          <cell r="AO2584">
            <v>0</v>
          </cell>
          <cell r="AP2584">
            <v>0</v>
          </cell>
          <cell r="AQ2584">
            <v>0</v>
          </cell>
          <cell r="AR2584">
            <v>0</v>
          </cell>
          <cell r="AS2584">
            <v>0</v>
          </cell>
          <cell r="AT2584">
            <v>0</v>
          </cell>
          <cell r="AU2584">
            <v>0</v>
          </cell>
          <cell r="AV2584">
            <v>0</v>
          </cell>
          <cell r="AW2584">
            <v>0</v>
          </cell>
          <cell r="AX2584">
            <v>0</v>
          </cell>
          <cell r="AY2584">
            <v>0</v>
          </cell>
          <cell r="AZ2584">
            <v>0</v>
          </cell>
          <cell r="BA2584">
            <v>0</v>
          </cell>
          <cell r="BB2584">
            <v>0</v>
          </cell>
          <cell r="BC2584">
            <v>0</v>
          </cell>
          <cell r="BD2584">
            <v>0</v>
          </cell>
          <cell r="BE2584">
            <v>0</v>
          </cell>
          <cell r="BF2584">
            <v>0</v>
          </cell>
          <cell r="BG2584">
            <v>30709</v>
          </cell>
          <cell r="BH2584">
            <v>32</v>
          </cell>
          <cell r="BI2584">
            <v>0</v>
          </cell>
          <cell r="BJ2584">
            <v>52623</v>
          </cell>
          <cell r="BK2584" t="str">
            <v>31 - 35 yrs</v>
          </cell>
          <cell r="BL2584" t="str">
            <v>Married</v>
          </cell>
          <cell r="BM2584">
            <v>4</v>
          </cell>
          <cell r="BN2584" t="str">
            <v>VPO; Banne Di Hatti, tehsil Dehra</v>
          </cell>
          <cell r="BO2584" t="str">
            <v>Kangra</v>
          </cell>
          <cell r="BP2584" t="str">
            <v>Himachal Pradesh</v>
          </cell>
          <cell r="BQ2584">
            <v>176029</v>
          </cell>
          <cell r="BR2584" t="str">
            <v>12th</v>
          </cell>
          <cell r="BS2584">
            <v>0</v>
          </cell>
          <cell r="BT2584" t="str">
            <v>ITI (Motor Mechanic)</v>
          </cell>
          <cell r="BU2584" t="str">
            <v>R.M Chemical</v>
          </cell>
          <cell r="BV2584">
            <v>0</v>
          </cell>
          <cell r="BW2584">
            <v>0</v>
          </cell>
          <cell r="BX2584">
            <v>0</v>
          </cell>
          <cell r="BY2584">
            <v>0</v>
          </cell>
          <cell r="BZ2584">
            <v>0</v>
          </cell>
          <cell r="CA2584">
            <v>0</v>
          </cell>
          <cell r="CB2584">
            <v>0</v>
          </cell>
          <cell r="CC2584">
            <v>0</v>
          </cell>
          <cell r="CD2584" t="str">
            <v>O+</v>
          </cell>
          <cell r="CE2584">
            <v>0</v>
          </cell>
          <cell r="CF2584" t="str">
            <v>Naresh Patel</v>
          </cell>
          <cell r="CG2584" t="str">
            <v>Naresh Patel</v>
          </cell>
        </row>
        <row r="2585">
          <cell r="B2585">
            <v>10003594</v>
          </cell>
          <cell r="C2585" t="str">
            <v>Active</v>
          </cell>
          <cell r="D2585">
            <v>2011418160</v>
          </cell>
          <cell r="E2585" t="str">
            <v>BADDI - SOAP FINISHING</v>
          </cell>
          <cell r="F2585" t="str">
            <v>2011400345</v>
          </cell>
          <cell r="G2585" t="str">
            <v>B00790</v>
          </cell>
          <cell r="H2585" t="str">
            <v>M</v>
          </cell>
          <cell r="I2585" t="str">
            <v xml:space="preserve">Ravinder </v>
          </cell>
          <cell r="J2585" t="str">
            <v>Kumar</v>
          </cell>
          <cell r="K2585">
            <v>0</v>
          </cell>
          <cell r="L2585" t="str">
            <v>Operator</v>
          </cell>
          <cell r="M2585" t="str">
            <v>Production</v>
          </cell>
          <cell r="N2585" t="str">
            <v>Core</v>
          </cell>
          <cell r="O2585" t="str">
            <v>Finished Soap</v>
          </cell>
          <cell r="P2585" t="str">
            <v>PCP Manufacturing</v>
          </cell>
          <cell r="Q2585">
            <v>0</v>
          </cell>
          <cell r="R2585" t="str">
            <v>Personal Care Products</v>
          </cell>
          <cell r="S2585" t="str">
            <v>Associate</v>
          </cell>
          <cell r="T2585" t="str">
            <v>A1</v>
          </cell>
          <cell r="U2585" t="str">
            <v>Baddi</v>
          </cell>
          <cell r="V2585" t="str">
            <v>Baddi</v>
          </cell>
          <cell r="W2585">
            <v>42191</v>
          </cell>
          <cell r="X2585">
            <v>42186</v>
          </cell>
          <cell r="Y2585">
            <v>1</v>
          </cell>
          <cell r="Z2585">
            <v>0.61789501300101546</v>
          </cell>
          <cell r="AA2585">
            <v>1.6178950130010155</v>
          </cell>
          <cell r="AB2585">
            <v>0</v>
          </cell>
          <cell r="AC2585">
            <v>0</v>
          </cell>
          <cell r="AD2585">
            <v>42374</v>
          </cell>
          <cell r="AE2585">
            <v>42466</v>
          </cell>
          <cell r="AF2585">
            <v>0</v>
          </cell>
          <cell r="AG2585">
            <v>0</v>
          </cell>
          <cell r="AH2585">
            <v>0</v>
          </cell>
          <cell r="AI2585">
            <v>0</v>
          </cell>
          <cell r="AJ2585">
            <v>0</v>
          </cell>
          <cell r="AK2585">
            <v>0</v>
          </cell>
          <cell r="AL2585">
            <v>0</v>
          </cell>
          <cell r="AM2585">
            <v>0</v>
          </cell>
          <cell r="AN2585">
            <v>0</v>
          </cell>
          <cell r="AO2585">
            <v>0</v>
          </cell>
          <cell r="AP2585">
            <v>0</v>
          </cell>
          <cell r="AQ2585">
            <v>0</v>
          </cell>
          <cell r="AR2585">
            <v>0</v>
          </cell>
          <cell r="AS2585">
            <v>0</v>
          </cell>
          <cell r="AT2585">
            <v>0</v>
          </cell>
          <cell r="AU2585">
            <v>0</v>
          </cell>
          <cell r="AV2585">
            <v>0</v>
          </cell>
          <cell r="AW2585">
            <v>0</v>
          </cell>
          <cell r="AX2585">
            <v>0</v>
          </cell>
          <cell r="AY2585">
            <v>0</v>
          </cell>
          <cell r="AZ2585">
            <v>0</v>
          </cell>
          <cell r="BA2585">
            <v>0</v>
          </cell>
          <cell r="BB2585">
            <v>0</v>
          </cell>
          <cell r="BC2585">
            <v>0</v>
          </cell>
          <cell r="BD2585">
            <v>0</v>
          </cell>
          <cell r="BE2585">
            <v>0</v>
          </cell>
          <cell r="BF2585">
            <v>0</v>
          </cell>
          <cell r="BG2585">
            <v>33742</v>
          </cell>
          <cell r="BH2585">
            <v>23</v>
          </cell>
          <cell r="BI2585">
            <v>8</v>
          </cell>
          <cell r="BJ2585">
            <v>55656</v>
          </cell>
          <cell r="BK2585" t="str">
            <v>Less than and equal to 30 yrs</v>
          </cell>
          <cell r="BL2585" t="str">
            <v>Unmarried</v>
          </cell>
          <cell r="BM2585">
            <v>3</v>
          </cell>
          <cell r="BN2585" t="str">
            <v>Vill: Daroli, Po: Lower Ghallour</v>
          </cell>
          <cell r="BO2585" t="str">
            <v>Kangra</v>
          </cell>
          <cell r="BP2585" t="str">
            <v>Himachal Pradesh</v>
          </cell>
          <cell r="BQ2585">
            <v>176031</v>
          </cell>
          <cell r="BR2585" t="str">
            <v>12th</v>
          </cell>
          <cell r="BS2585">
            <v>0</v>
          </cell>
          <cell r="BT2585" t="str">
            <v>ITI (Electrician)</v>
          </cell>
          <cell r="BU2585" t="str">
            <v>1 Year Apprenticeship in Wipro</v>
          </cell>
          <cell r="BV2585">
            <v>0</v>
          </cell>
          <cell r="BW2585">
            <v>0</v>
          </cell>
          <cell r="BX2585">
            <v>0</v>
          </cell>
          <cell r="BY2585">
            <v>0</v>
          </cell>
          <cell r="BZ2585">
            <v>0</v>
          </cell>
          <cell r="CA2585">
            <v>0</v>
          </cell>
          <cell r="CB2585">
            <v>0</v>
          </cell>
          <cell r="CC2585">
            <v>0</v>
          </cell>
          <cell r="CD2585">
            <v>0</v>
          </cell>
          <cell r="CE2585">
            <v>0</v>
          </cell>
          <cell r="CF2585" t="str">
            <v>Naresh Patel</v>
          </cell>
          <cell r="CG2585" t="str">
            <v>Naresh Patel</v>
          </cell>
        </row>
        <row r="2586">
          <cell r="B2586">
            <v>10003595</v>
          </cell>
          <cell r="C2586" t="str">
            <v>Active</v>
          </cell>
          <cell r="D2586">
            <v>2011418160</v>
          </cell>
          <cell r="E2586" t="str">
            <v>BADDI - SOAP FINISHING</v>
          </cell>
          <cell r="F2586" t="str">
            <v>2011400291</v>
          </cell>
          <cell r="G2586" t="str">
            <v>B00791</v>
          </cell>
          <cell r="H2586" t="str">
            <v>M</v>
          </cell>
          <cell r="I2586" t="str">
            <v xml:space="preserve">Pankaj </v>
          </cell>
          <cell r="J2586" t="str">
            <v>Kumar</v>
          </cell>
          <cell r="K2586">
            <v>0</v>
          </cell>
          <cell r="L2586" t="str">
            <v>Operator</v>
          </cell>
          <cell r="M2586" t="str">
            <v>Production</v>
          </cell>
          <cell r="N2586" t="str">
            <v>Core</v>
          </cell>
          <cell r="O2586" t="str">
            <v>Finished Soap</v>
          </cell>
          <cell r="P2586" t="str">
            <v>PCP Manufacturing</v>
          </cell>
          <cell r="Q2586">
            <v>0</v>
          </cell>
          <cell r="R2586" t="str">
            <v>Personal Care Products</v>
          </cell>
          <cell r="S2586" t="str">
            <v>Associate</v>
          </cell>
          <cell r="T2586" t="str">
            <v>A1</v>
          </cell>
          <cell r="U2586" t="str">
            <v>Baddi</v>
          </cell>
          <cell r="V2586" t="str">
            <v>Baddi</v>
          </cell>
          <cell r="W2586">
            <v>42191</v>
          </cell>
          <cell r="X2586">
            <v>42186</v>
          </cell>
          <cell r="Y2586">
            <v>1</v>
          </cell>
          <cell r="Z2586">
            <v>0.61789501300101546</v>
          </cell>
          <cell r="AA2586">
            <v>1.6178950130010155</v>
          </cell>
          <cell r="AB2586">
            <v>0</v>
          </cell>
          <cell r="AC2586">
            <v>0</v>
          </cell>
          <cell r="AD2586">
            <v>42374</v>
          </cell>
          <cell r="AE2586">
            <v>0</v>
          </cell>
          <cell r="AF2586">
            <v>42375</v>
          </cell>
          <cell r="AG2586">
            <v>0</v>
          </cell>
          <cell r="AH2586">
            <v>0</v>
          </cell>
          <cell r="AI2586">
            <v>0</v>
          </cell>
          <cell r="AJ2586">
            <v>0</v>
          </cell>
          <cell r="AK2586">
            <v>0</v>
          </cell>
          <cell r="AL2586">
            <v>0</v>
          </cell>
          <cell r="AM2586">
            <v>0</v>
          </cell>
          <cell r="AN2586">
            <v>0</v>
          </cell>
          <cell r="AO2586">
            <v>0</v>
          </cell>
          <cell r="AP2586">
            <v>0</v>
          </cell>
          <cell r="AQ2586">
            <v>0</v>
          </cell>
          <cell r="AR2586">
            <v>0</v>
          </cell>
          <cell r="AS2586">
            <v>0</v>
          </cell>
          <cell r="AT2586">
            <v>0</v>
          </cell>
          <cell r="AU2586">
            <v>0</v>
          </cell>
          <cell r="AV2586">
            <v>0</v>
          </cell>
          <cell r="AW2586">
            <v>0</v>
          </cell>
          <cell r="AX2586">
            <v>0</v>
          </cell>
          <cell r="AY2586">
            <v>0</v>
          </cell>
          <cell r="AZ2586">
            <v>0</v>
          </cell>
          <cell r="BA2586">
            <v>0</v>
          </cell>
          <cell r="BB2586">
            <v>0</v>
          </cell>
          <cell r="BC2586">
            <v>0</v>
          </cell>
          <cell r="BD2586">
            <v>0</v>
          </cell>
          <cell r="BE2586">
            <v>0</v>
          </cell>
          <cell r="BF2586">
            <v>0</v>
          </cell>
          <cell r="BG2586">
            <v>32671</v>
          </cell>
          <cell r="BH2586">
            <v>26</v>
          </cell>
          <cell r="BI2586">
            <v>8</v>
          </cell>
          <cell r="BJ2586">
            <v>54585</v>
          </cell>
          <cell r="BK2586" t="str">
            <v>Less than and equal to 30 yrs</v>
          </cell>
          <cell r="BL2586" t="str">
            <v>Unmarried</v>
          </cell>
          <cell r="BM2586">
            <v>4</v>
          </cell>
          <cell r="BN2586" t="str">
            <v>VPO: Jarot, Tehsil Jawali</v>
          </cell>
          <cell r="BO2586" t="str">
            <v>Kangra</v>
          </cell>
          <cell r="BP2586" t="str">
            <v>Himachal Pradesh</v>
          </cell>
          <cell r="BQ2586">
            <v>176027</v>
          </cell>
          <cell r="BR2586" t="str">
            <v>12th</v>
          </cell>
          <cell r="BS2586">
            <v>0</v>
          </cell>
          <cell r="BT2586" t="str">
            <v>ITI (Electrician)</v>
          </cell>
          <cell r="BU2586" t="str">
            <v>1 Year Apprenticeship in J&amp;J</v>
          </cell>
          <cell r="BV2586">
            <v>0</v>
          </cell>
          <cell r="BW2586">
            <v>0</v>
          </cell>
          <cell r="BX2586">
            <v>0</v>
          </cell>
          <cell r="BY2586">
            <v>0</v>
          </cell>
          <cell r="BZ2586">
            <v>0</v>
          </cell>
          <cell r="CA2586">
            <v>0</v>
          </cell>
          <cell r="CB2586">
            <v>0</v>
          </cell>
          <cell r="CC2586">
            <v>0</v>
          </cell>
          <cell r="CD2586">
            <v>0</v>
          </cell>
          <cell r="CE2586" t="str">
            <v>DONPK9166K</v>
          </cell>
          <cell r="CF2586" t="str">
            <v>Naresh Patel</v>
          </cell>
          <cell r="CG2586" t="str">
            <v>Naresh Patel</v>
          </cell>
        </row>
        <row r="2587">
          <cell r="B2587" t="str">
            <v>10003255</v>
          </cell>
          <cell r="C2587" t="str">
            <v>Inactive</v>
          </cell>
          <cell r="D2587">
            <v>0</v>
          </cell>
          <cell r="E2587">
            <v>0</v>
          </cell>
          <cell r="F2587">
            <v>0</v>
          </cell>
          <cell r="G2587" t="str">
            <v>NA</v>
          </cell>
          <cell r="H2587" t="str">
            <v>F</v>
          </cell>
          <cell r="I2587" t="str">
            <v>Preeti</v>
          </cell>
          <cell r="J2587" t="str">
            <v>Naik</v>
          </cell>
          <cell r="K2587" t="str">
            <v>Mohan</v>
          </cell>
          <cell r="L2587" t="str">
            <v>Executive</v>
          </cell>
          <cell r="M2587" t="str">
            <v>Human Resources</v>
          </cell>
          <cell r="N2587">
            <v>0</v>
          </cell>
          <cell r="O2587">
            <v>0</v>
          </cell>
          <cell r="P2587" t="str">
            <v>Human Resources</v>
          </cell>
          <cell r="Q2587">
            <v>0</v>
          </cell>
          <cell r="R2587" t="str">
            <v>Corporate Shared Services</v>
          </cell>
          <cell r="S2587" t="str">
            <v>JMC</v>
          </cell>
          <cell r="T2587" t="str">
            <v>EG</v>
          </cell>
          <cell r="U2587" t="str">
            <v>Corporate</v>
          </cell>
          <cell r="V2587" t="str">
            <v>Corporate</v>
          </cell>
          <cell r="W2587">
            <v>41761</v>
          </cell>
          <cell r="X2587">
            <v>41773</v>
          </cell>
          <cell r="Y2587">
            <v>4</v>
          </cell>
          <cell r="Z2587">
            <v>1.7959772047818374</v>
          </cell>
          <cell r="AA2587">
            <v>5.7959772047818374</v>
          </cell>
          <cell r="AB2587">
            <v>0</v>
          </cell>
          <cell r="AC2587">
            <v>0</v>
          </cell>
          <cell r="AD2587">
            <v>41944</v>
          </cell>
          <cell r="AE2587">
            <v>0</v>
          </cell>
          <cell r="AF2587">
            <v>41944</v>
          </cell>
          <cell r="AG2587">
            <v>0</v>
          </cell>
          <cell r="AH2587">
            <v>0</v>
          </cell>
          <cell r="AI2587">
            <v>0</v>
          </cell>
          <cell r="AJ2587">
            <v>0</v>
          </cell>
          <cell r="AK2587">
            <v>0</v>
          </cell>
          <cell r="AL2587">
            <v>0</v>
          </cell>
          <cell r="AM2587">
            <v>0</v>
          </cell>
          <cell r="AN2587">
            <v>0</v>
          </cell>
          <cell r="AO2587">
            <v>0</v>
          </cell>
          <cell r="AP2587">
            <v>0</v>
          </cell>
          <cell r="AQ2587">
            <v>0</v>
          </cell>
          <cell r="AR2587">
            <v>0</v>
          </cell>
          <cell r="AS2587">
            <v>0</v>
          </cell>
          <cell r="AT2587">
            <v>0</v>
          </cell>
          <cell r="AU2587">
            <v>0</v>
          </cell>
          <cell r="AV2587">
            <v>0</v>
          </cell>
          <cell r="AW2587">
            <v>41821</v>
          </cell>
          <cell r="AX2587" t="str">
            <v>12 Months</v>
          </cell>
          <cell r="AY2587" t="str">
            <v>Taloja</v>
          </cell>
          <cell r="AZ2587">
            <v>0</v>
          </cell>
          <cell r="BA2587">
            <v>0</v>
          </cell>
          <cell r="BB2587">
            <v>0</v>
          </cell>
          <cell r="BC2587">
            <v>0</v>
          </cell>
          <cell r="BD2587">
            <v>0</v>
          </cell>
          <cell r="BE2587">
            <v>0</v>
          </cell>
          <cell r="BF2587">
            <v>0</v>
          </cell>
          <cell r="BG2587">
            <v>32534</v>
          </cell>
          <cell r="BH2587">
            <v>27</v>
          </cell>
          <cell r="BI2587">
            <v>0</v>
          </cell>
          <cell r="BJ2587">
            <v>54448</v>
          </cell>
          <cell r="BK2587" t="str">
            <v>Less than 30 yrs and equal to 30 yrs</v>
          </cell>
          <cell r="BL2587" t="str">
            <v>Unmarried</v>
          </cell>
          <cell r="BM2587">
            <v>2</v>
          </cell>
          <cell r="BN2587" t="str">
            <v>D/36, Ganesh Baug, 2nd Floor, Dr. Ambedkar Road, Matunga, Mumbai - 400019</v>
          </cell>
          <cell r="BO2587" t="str">
            <v>Mumbai</v>
          </cell>
          <cell r="BP2587" t="str">
            <v>Maharashtra</v>
          </cell>
          <cell r="BQ2587">
            <v>400019</v>
          </cell>
          <cell r="BR2587" t="str">
            <v>BMS</v>
          </cell>
          <cell r="BS2587" t="str">
            <v>Diploma in HRM</v>
          </cell>
          <cell r="BT2587">
            <v>0</v>
          </cell>
          <cell r="BU2587" t="str">
            <v>Consultant in VVF (I) Ltd</v>
          </cell>
          <cell r="BV2587">
            <v>42048</v>
          </cell>
          <cell r="BW2587">
            <v>42036</v>
          </cell>
          <cell r="BX2587">
            <v>42012</v>
          </cell>
          <cell r="BY2587">
            <v>0</v>
          </cell>
          <cell r="BZ2587" t="str">
            <v>Resignation</v>
          </cell>
          <cell r="CA2587">
            <v>0</v>
          </cell>
          <cell r="CB2587" t="str">
            <v>Voluntary</v>
          </cell>
          <cell r="CC2587">
            <v>0</v>
          </cell>
          <cell r="CD2587" t="str">
            <v>O+</v>
          </cell>
          <cell r="CE2587" t="str">
            <v>AJGPN8180K</v>
          </cell>
          <cell r="CF2587" t="str">
            <v>Kishor Salunke</v>
          </cell>
          <cell r="CG2587" t="str">
            <v>Kishor Salunke</v>
          </cell>
        </row>
        <row r="2588">
          <cell r="B2588">
            <v>10003597</v>
          </cell>
          <cell r="C2588" t="str">
            <v>Active</v>
          </cell>
          <cell r="D2588">
            <v>2011418150</v>
          </cell>
          <cell r="E2588" t="str">
            <v>BADDI-POWDER PLANT</v>
          </cell>
          <cell r="F2588" t="str">
            <v>2011400339</v>
          </cell>
          <cell r="G2588" t="str">
            <v>B00793</v>
          </cell>
          <cell r="H2588" t="str">
            <v>M</v>
          </cell>
          <cell r="I2588" t="str">
            <v xml:space="preserve">Rajinder </v>
          </cell>
          <cell r="J2588" t="str">
            <v>Singh</v>
          </cell>
          <cell r="K2588">
            <v>0</v>
          </cell>
          <cell r="L2588" t="str">
            <v>Operator</v>
          </cell>
          <cell r="M2588" t="str">
            <v>Production</v>
          </cell>
          <cell r="N2588" t="str">
            <v>Core</v>
          </cell>
          <cell r="O2588" t="str">
            <v>Talcum Powder</v>
          </cell>
          <cell r="P2588" t="str">
            <v>PCP Manufacturing</v>
          </cell>
          <cell r="Q2588">
            <v>0</v>
          </cell>
          <cell r="R2588" t="str">
            <v>Personal Care Products</v>
          </cell>
          <cell r="S2588" t="str">
            <v>Associate</v>
          </cell>
          <cell r="T2588" t="str">
            <v>A1</v>
          </cell>
          <cell r="U2588" t="str">
            <v>Baddi</v>
          </cell>
          <cell r="V2588" t="str">
            <v>Baddi</v>
          </cell>
          <cell r="W2588">
            <v>42191</v>
          </cell>
          <cell r="X2588">
            <v>42186</v>
          </cell>
          <cell r="Y2588">
            <v>1</v>
          </cell>
          <cell r="Z2588">
            <v>0.61789501300101546</v>
          </cell>
          <cell r="AA2588">
            <v>1.6178950130010155</v>
          </cell>
          <cell r="AB2588">
            <v>0</v>
          </cell>
          <cell r="AC2588">
            <v>0</v>
          </cell>
          <cell r="AD2588">
            <v>42374</v>
          </cell>
          <cell r="AE2588">
            <v>42466</v>
          </cell>
          <cell r="AF2588">
            <v>0</v>
          </cell>
          <cell r="AG2588">
            <v>0</v>
          </cell>
          <cell r="AH2588">
            <v>0</v>
          </cell>
          <cell r="AI2588">
            <v>0</v>
          </cell>
          <cell r="AJ2588">
            <v>0</v>
          </cell>
          <cell r="AK2588">
            <v>0</v>
          </cell>
          <cell r="AL2588">
            <v>0</v>
          </cell>
          <cell r="AM2588">
            <v>0</v>
          </cell>
          <cell r="AN2588">
            <v>0</v>
          </cell>
          <cell r="AO2588">
            <v>0</v>
          </cell>
          <cell r="AP2588">
            <v>0</v>
          </cell>
          <cell r="AQ2588">
            <v>0</v>
          </cell>
          <cell r="AR2588">
            <v>0</v>
          </cell>
          <cell r="AS2588">
            <v>0</v>
          </cell>
          <cell r="AT2588">
            <v>0</v>
          </cell>
          <cell r="AU2588">
            <v>0</v>
          </cell>
          <cell r="AV2588">
            <v>0</v>
          </cell>
          <cell r="AW2588">
            <v>0</v>
          </cell>
          <cell r="AX2588">
            <v>0</v>
          </cell>
          <cell r="AY2588">
            <v>0</v>
          </cell>
          <cell r="AZ2588">
            <v>0</v>
          </cell>
          <cell r="BA2588">
            <v>0</v>
          </cell>
          <cell r="BB2588">
            <v>0</v>
          </cell>
          <cell r="BC2588">
            <v>0</v>
          </cell>
          <cell r="BD2588">
            <v>0</v>
          </cell>
          <cell r="BE2588">
            <v>0</v>
          </cell>
          <cell r="BF2588">
            <v>0</v>
          </cell>
          <cell r="BG2588">
            <v>34251</v>
          </cell>
          <cell r="BH2588">
            <v>22</v>
          </cell>
          <cell r="BI2588">
            <v>4</v>
          </cell>
          <cell r="BJ2588">
            <v>56165</v>
          </cell>
          <cell r="BK2588" t="str">
            <v>Less than and equal to 30 yrs</v>
          </cell>
          <cell r="BL2588" t="str">
            <v>Unmarried</v>
          </cell>
          <cell r="BM2588">
            <v>4</v>
          </cell>
          <cell r="BN2588" t="str">
            <v>VPO: Jarot, Tehsil : Baijnath</v>
          </cell>
          <cell r="BO2588" t="str">
            <v>Kangra</v>
          </cell>
          <cell r="BP2588" t="str">
            <v>Himachal Pradesh</v>
          </cell>
          <cell r="BQ2588">
            <v>176063</v>
          </cell>
          <cell r="BR2588" t="str">
            <v>12th</v>
          </cell>
          <cell r="BS2588">
            <v>0</v>
          </cell>
          <cell r="BT2588" t="str">
            <v>ITI (Electrician)</v>
          </cell>
          <cell r="BU2588" t="str">
            <v>1 Year Apprenticeship in J&amp;J</v>
          </cell>
          <cell r="BV2588">
            <v>0</v>
          </cell>
          <cell r="BW2588">
            <v>0</v>
          </cell>
          <cell r="BX2588">
            <v>0</v>
          </cell>
          <cell r="BY2588">
            <v>0</v>
          </cell>
          <cell r="BZ2588">
            <v>0</v>
          </cell>
          <cell r="CA2588">
            <v>0</v>
          </cell>
          <cell r="CB2588">
            <v>0</v>
          </cell>
          <cell r="CC2588">
            <v>0</v>
          </cell>
          <cell r="CD2588" t="str">
            <v>B+</v>
          </cell>
          <cell r="CE2588" t="str">
            <v>DNXPK5654M</v>
          </cell>
          <cell r="CF2588" t="str">
            <v>Pankaj Mahalle</v>
          </cell>
          <cell r="CG2588" t="str">
            <v>Pankaj Mahalle</v>
          </cell>
        </row>
        <row r="2589">
          <cell r="B2589">
            <v>10000827</v>
          </cell>
          <cell r="C2589" t="str">
            <v>Inactive</v>
          </cell>
          <cell r="D2589">
            <v>0</v>
          </cell>
          <cell r="E2589">
            <v>0</v>
          </cell>
          <cell r="F2589">
            <v>0</v>
          </cell>
          <cell r="G2589" t="str">
            <v>B00216</v>
          </cell>
          <cell r="H2589" t="str">
            <v>M</v>
          </cell>
          <cell r="I2589" t="str">
            <v xml:space="preserve">Dinesh  </v>
          </cell>
          <cell r="J2589" t="str">
            <v>Hihor</v>
          </cell>
          <cell r="K2589" t="str">
            <v>Dalai P.</v>
          </cell>
          <cell r="L2589" t="str">
            <v>Senior Operator</v>
          </cell>
          <cell r="M2589" t="str">
            <v>Production</v>
          </cell>
          <cell r="N2589">
            <v>0</v>
          </cell>
          <cell r="O2589">
            <v>0</v>
          </cell>
          <cell r="P2589" t="str">
            <v>PCP Manufacturing</v>
          </cell>
          <cell r="Q2589">
            <v>0</v>
          </cell>
          <cell r="R2589" t="str">
            <v>Personal Care Products</v>
          </cell>
          <cell r="S2589" t="str">
            <v>Associate</v>
          </cell>
          <cell r="T2589" t="str">
            <v>A2</v>
          </cell>
          <cell r="U2589" t="str">
            <v>Baddi</v>
          </cell>
          <cell r="V2589" t="str">
            <v>Baddi</v>
          </cell>
          <cell r="W2589">
            <v>37838</v>
          </cell>
          <cell r="X2589" t="str">
            <v>Before 1 April 2010</v>
          </cell>
          <cell r="Y2589">
            <v>3.5</v>
          </cell>
          <cell r="Z2589">
            <v>12.54392241026129</v>
          </cell>
          <cell r="AA2589">
            <v>16.043922410261288</v>
          </cell>
          <cell r="AB2589">
            <v>0</v>
          </cell>
          <cell r="AC2589">
            <v>0</v>
          </cell>
          <cell r="AD2589">
            <v>38021</v>
          </cell>
          <cell r="AE2589">
            <v>0</v>
          </cell>
          <cell r="AF2589">
            <v>38018</v>
          </cell>
          <cell r="AG2589">
            <v>0</v>
          </cell>
          <cell r="AH2589">
            <v>0</v>
          </cell>
          <cell r="AI2589">
            <v>0</v>
          </cell>
          <cell r="AJ2589">
            <v>0</v>
          </cell>
          <cell r="AK2589">
            <v>0</v>
          </cell>
          <cell r="AL2589">
            <v>0</v>
          </cell>
          <cell r="AM2589">
            <v>0</v>
          </cell>
          <cell r="AN2589">
            <v>0</v>
          </cell>
          <cell r="AO2589">
            <v>41365</v>
          </cell>
          <cell r="AP2589" t="str">
            <v xml:space="preserve">Operator </v>
          </cell>
          <cell r="AQ2589" t="str">
            <v>Associate</v>
          </cell>
          <cell r="AR2589">
            <v>0</v>
          </cell>
          <cell r="AS2589">
            <v>0</v>
          </cell>
          <cell r="AT2589">
            <v>0</v>
          </cell>
          <cell r="AU2589">
            <v>0</v>
          </cell>
          <cell r="AV2589">
            <v>0</v>
          </cell>
          <cell r="AW2589">
            <v>0</v>
          </cell>
          <cell r="AX2589">
            <v>0</v>
          </cell>
          <cell r="AY2589">
            <v>0</v>
          </cell>
          <cell r="AZ2589">
            <v>0</v>
          </cell>
          <cell r="BA2589" t="str">
            <v>Kutch I</v>
          </cell>
          <cell r="BB2589">
            <v>39845</v>
          </cell>
          <cell r="BC2589">
            <v>0</v>
          </cell>
          <cell r="BD2589">
            <v>0</v>
          </cell>
          <cell r="BE2589">
            <v>0</v>
          </cell>
          <cell r="BF2589">
            <v>0</v>
          </cell>
          <cell r="BG2589">
            <v>30498</v>
          </cell>
          <cell r="BH2589">
            <v>32</v>
          </cell>
          <cell r="BI2589">
            <v>7</v>
          </cell>
          <cell r="BJ2589">
            <v>52412</v>
          </cell>
          <cell r="BK2589">
            <v>0</v>
          </cell>
          <cell r="BL2589" t="str">
            <v>Married</v>
          </cell>
          <cell r="BM2589">
            <v>0</v>
          </cell>
          <cell r="BN2589" t="str">
            <v>At Post-Sajeli, Tehs-Meghanagar, Distt.Jhabua (MP) 457777 Jhambua</v>
          </cell>
          <cell r="BO2589" t="str">
            <v>Jhabua</v>
          </cell>
          <cell r="BP2589" t="str">
            <v>Madhya Pradesh</v>
          </cell>
          <cell r="BQ2589">
            <v>457777</v>
          </cell>
          <cell r="BR2589" t="str">
            <v>11th</v>
          </cell>
          <cell r="BS2589">
            <v>0</v>
          </cell>
          <cell r="BT2589">
            <v>0</v>
          </cell>
          <cell r="BU2589" t="str">
            <v>Aquagel Chemicals P. Ltd</v>
          </cell>
          <cell r="BV2589">
            <v>42034</v>
          </cell>
          <cell r="BW2589">
            <v>42005</v>
          </cell>
          <cell r="BX2589">
            <v>42031</v>
          </cell>
          <cell r="BY2589" t="str">
            <v>Personal Reasons</v>
          </cell>
          <cell r="BZ2589" t="str">
            <v>Resignation</v>
          </cell>
          <cell r="CA2589">
            <v>0</v>
          </cell>
          <cell r="CB2589" t="str">
            <v>Voluntary</v>
          </cell>
          <cell r="CC2589">
            <v>0</v>
          </cell>
          <cell r="CD2589" t="str">
            <v>B+</v>
          </cell>
          <cell r="CE2589" t="str">
            <v>ACEPH2688H</v>
          </cell>
          <cell r="CF2589" t="e">
            <v>#N/A</v>
          </cell>
          <cell r="CG2589">
            <v>0</v>
          </cell>
        </row>
        <row r="2590">
          <cell r="B2590">
            <v>10002004</v>
          </cell>
          <cell r="C2590" t="str">
            <v>Active</v>
          </cell>
          <cell r="D2590">
            <v>2011699999</v>
          </cell>
          <cell r="E2590" t="str">
            <v>TILJALA-PRODUCTION DEPT</v>
          </cell>
          <cell r="F2590" t="str">
            <v>2011600119</v>
          </cell>
          <cell r="G2590" t="str">
            <v>NA</v>
          </cell>
          <cell r="H2590" t="str">
            <v>M</v>
          </cell>
          <cell r="I2590" t="str">
            <v>Avik</v>
          </cell>
          <cell r="J2590" t="str">
            <v>Banerjee</v>
          </cell>
          <cell r="K2590" t="str">
            <v/>
          </cell>
          <cell r="L2590" t="str">
            <v>Manager</v>
          </cell>
          <cell r="M2590" t="str">
            <v>Accounts</v>
          </cell>
          <cell r="N2590" t="str">
            <v>Support</v>
          </cell>
          <cell r="O2590">
            <v>0</v>
          </cell>
          <cell r="P2590" t="str">
            <v>Finance &amp; Accounts</v>
          </cell>
          <cell r="Q2590" t="str">
            <v>Accounts</v>
          </cell>
          <cell r="R2590" t="str">
            <v>Corporate Shared Services</v>
          </cell>
          <cell r="S2590" t="str">
            <v>JMC</v>
          </cell>
          <cell r="T2590" t="str">
            <v>EG-2</v>
          </cell>
          <cell r="U2590" t="str">
            <v>Tiljala</v>
          </cell>
          <cell r="V2590" t="str">
            <v>Tiljala</v>
          </cell>
          <cell r="W2590">
            <v>40553</v>
          </cell>
          <cell r="X2590">
            <v>40544</v>
          </cell>
          <cell r="Y2590">
            <v>19</v>
          </cell>
          <cell r="Z2590">
            <v>5.1055662458777276</v>
          </cell>
          <cell r="AA2590">
            <v>24.105566245877728</v>
          </cell>
          <cell r="AB2590">
            <v>0</v>
          </cell>
          <cell r="AC2590">
            <v>0</v>
          </cell>
          <cell r="AD2590">
            <v>40733</v>
          </cell>
          <cell r="AE2590">
            <v>0</v>
          </cell>
          <cell r="AF2590">
            <v>40725</v>
          </cell>
          <cell r="AG2590">
            <v>0</v>
          </cell>
          <cell r="AH2590">
            <v>0</v>
          </cell>
          <cell r="AI2590">
            <v>0</v>
          </cell>
          <cell r="AJ2590">
            <v>0</v>
          </cell>
          <cell r="AK2590">
            <v>0</v>
          </cell>
          <cell r="AL2590">
            <v>0</v>
          </cell>
          <cell r="AM2590">
            <v>0</v>
          </cell>
          <cell r="AN2590">
            <v>0</v>
          </cell>
          <cell r="AO2590">
            <v>0</v>
          </cell>
          <cell r="AP2590">
            <v>0</v>
          </cell>
          <cell r="AQ2590">
            <v>0</v>
          </cell>
          <cell r="AR2590">
            <v>0</v>
          </cell>
          <cell r="AS2590">
            <v>0</v>
          </cell>
          <cell r="AT2590">
            <v>0</v>
          </cell>
          <cell r="AU2590">
            <v>0</v>
          </cell>
          <cell r="AV2590">
            <v>0</v>
          </cell>
          <cell r="AW2590">
            <v>0</v>
          </cell>
          <cell r="AX2590">
            <v>0</v>
          </cell>
          <cell r="AY2590">
            <v>0</v>
          </cell>
          <cell r="AZ2590">
            <v>0</v>
          </cell>
          <cell r="BA2590">
            <v>0</v>
          </cell>
          <cell r="BB2590">
            <v>0</v>
          </cell>
          <cell r="BC2590">
            <v>0</v>
          </cell>
          <cell r="BD2590">
            <v>0</v>
          </cell>
          <cell r="BE2590">
            <v>0</v>
          </cell>
          <cell r="BF2590">
            <v>0</v>
          </cell>
          <cell r="BG2590">
            <v>25422</v>
          </cell>
          <cell r="BH2590">
            <v>46</v>
          </cell>
          <cell r="BI2590">
            <v>6</v>
          </cell>
          <cell r="BJ2590">
            <v>47336</v>
          </cell>
          <cell r="BK2590" t="str">
            <v>46 - 50 yrs</v>
          </cell>
          <cell r="BL2590" t="str">
            <v>Married</v>
          </cell>
          <cell r="BM2590">
            <v>2</v>
          </cell>
          <cell r="BN2590" t="str">
            <v>31G\1A, N. K. Ghosal Road</v>
          </cell>
          <cell r="BO2590" t="str">
            <v>Kolkata</v>
          </cell>
          <cell r="BP2590" t="str">
            <v>West Bengal</v>
          </cell>
          <cell r="BQ2590">
            <v>700042</v>
          </cell>
          <cell r="BR2590" t="str">
            <v>B.Com</v>
          </cell>
          <cell r="BS2590">
            <v>0</v>
          </cell>
          <cell r="BT2590" t="str">
            <v xml:space="preserve">ICWA Intermediate </v>
          </cell>
          <cell r="BU2590" t="str">
            <v>Tata Teleservices Ltd.</v>
          </cell>
          <cell r="BV2590">
            <v>0</v>
          </cell>
          <cell r="BW2590">
            <v>0</v>
          </cell>
          <cell r="BX2590">
            <v>0</v>
          </cell>
          <cell r="BY2590">
            <v>0</v>
          </cell>
          <cell r="BZ2590">
            <v>0</v>
          </cell>
          <cell r="CA2590">
            <v>0</v>
          </cell>
          <cell r="CB2590">
            <v>0</v>
          </cell>
          <cell r="CC2590">
            <v>0</v>
          </cell>
          <cell r="CD2590">
            <v>0</v>
          </cell>
          <cell r="CE2590" t="str">
            <v>AFRPB6425N</v>
          </cell>
          <cell r="CF2590">
            <v>0</v>
          </cell>
          <cell r="CG2590">
            <v>0</v>
          </cell>
        </row>
        <row r="2591">
          <cell r="B2591">
            <v>10003599</v>
          </cell>
          <cell r="C2591" t="str">
            <v>Active</v>
          </cell>
          <cell r="D2591">
            <v>1010312999</v>
          </cell>
          <cell r="E2591" t="str">
            <v>TALOJA-R&amp;D</v>
          </cell>
          <cell r="F2591" t="str">
            <v>B</v>
          </cell>
          <cell r="G2591" t="str">
            <v>NA</v>
          </cell>
          <cell r="H2591" t="str">
            <v>M</v>
          </cell>
          <cell r="I2591" t="str">
            <v>Saikrishna</v>
          </cell>
          <cell r="J2591" t="str">
            <v>Kommuri</v>
          </cell>
          <cell r="K2591" t="str">
            <v>Nagendrarao</v>
          </cell>
          <cell r="L2591" t="str">
            <v>Assistant Manager</v>
          </cell>
          <cell r="M2591" t="str">
            <v>Research &amp; Development</v>
          </cell>
          <cell r="N2591" t="str">
            <v>Support</v>
          </cell>
          <cell r="O2591">
            <v>0</v>
          </cell>
          <cell r="P2591" t="str">
            <v>Oleo R&amp;D</v>
          </cell>
          <cell r="Q2591">
            <v>0</v>
          </cell>
          <cell r="R2591" t="str">
            <v>Corporate Shared Services</v>
          </cell>
          <cell r="S2591" t="str">
            <v>JMC</v>
          </cell>
          <cell r="T2591" t="str">
            <v>EG-1</v>
          </cell>
          <cell r="U2591" t="str">
            <v>Corporate</v>
          </cell>
          <cell r="V2591" t="str">
            <v>Corporate</v>
          </cell>
          <cell r="W2591">
            <v>42195</v>
          </cell>
          <cell r="X2591">
            <v>42186</v>
          </cell>
          <cell r="Y2591">
            <v>7.5</v>
          </cell>
          <cell r="Z2591">
            <v>0.60693610889142646</v>
          </cell>
          <cell r="AA2591">
            <v>8.1069361088914267</v>
          </cell>
          <cell r="AB2591">
            <v>0</v>
          </cell>
          <cell r="AC2591">
            <v>0</v>
          </cell>
          <cell r="AD2591">
            <v>42370</v>
          </cell>
          <cell r="AE2591">
            <v>0</v>
          </cell>
          <cell r="AF2591">
            <v>0</v>
          </cell>
          <cell r="AG2591">
            <v>0</v>
          </cell>
          <cell r="AH2591">
            <v>0</v>
          </cell>
          <cell r="AI2591">
            <v>0</v>
          </cell>
          <cell r="AJ2591">
            <v>0</v>
          </cell>
          <cell r="AK2591">
            <v>0</v>
          </cell>
          <cell r="AL2591">
            <v>0</v>
          </cell>
          <cell r="AM2591">
            <v>0</v>
          </cell>
          <cell r="AN2591">
            <v>0</v>
          </cell>
          <cell r="AO2591">
            <v>0</v>
          </cell>
          <cell r="AP2591">
            <v>0</v>
          </cell>
          <cell r="AQ2591">
            <v>0</v>
          </cell>
          <cell r="AR2591">
            <v>0</v>
          </cell>
          <cell r="AS2591">
            <v>0</v>
          </cell>
          <cell r="AT2591">
            <v>0</v>
          </cell>
          <cell r="AU2591">
            <v>0</v>
          </cell>
          <cell r="AV2591">
            <v>0</v>
          </cell>
          <cell r="AW2591">
            <v>0</v>
          </cell>
          <cell r="AX2591">
            <v>0</v>
          </cell>
          <cell r="AY2591">
            <v>0</v>
          </cell>
          <cell r="AZ2591">
            <v>0</v>
          </cell>
          <cell r="BA2591">
            <v>0</v>
          </cell>
          <cell r="BB2591">
            <v>0</v>
          </cell>
          <cell r="BC2591">
            <v>0</v>
          </cell>
          <cell r="BD2591">
            <v>0</v>
          </cell>
          <cell r="BE2591">
            <v>0</v>
          </cell>
          <cell r="BF2591">
            <v>0</v>
          </cell>
          <cell r="BG2591">
            <v>31948</v>
          </cell>
          <cell r="BH2591">
            <v>28</v>
          </cell>
          <cell r="BI2591">
            <v>7</v>
          </cell>
          <cell r="BJ2591">
            <v>53862</v>
          </cell>
          <cell r="BK2591" t="str">
            <v>Less than and equal to 30 yrs</v>
          </cell>
          <cell r="BL2591" t="str">
            <v>Married</v>
          </cell>
          <cell r="BM2591">
            <v>3</v>
          </cell>
          <cell r="BN2591" t="str">
            <v xml:space="preserve">D. No. 26-13-5, Chekkavari Street, Tanuku Mandal, </v>
          </cell>
          <cell r="BO2591" t="str">
            <v>West Godavari</v>
          </cell>
          <cell r="BP2591" t="str">
            <v>Andhra Pradesh</v>
          </cell>
          <cell r="BQ2591">
            <v>534211</v>
          </cell>
          <cell r="BR2591" t="str">
            <v>B.Sc(Chemistry)</v>
          </cell>
          <cell r="BS2591" t="str">
            <v>M.Sc (Organic Chemistry)</v>
          </cell>
          <cell r="BT2591">
            <v>0</v>
          </cell>
          <cell r="BU2591" t="str">
            <v>Gulf Oil Lubricants India Ltd</v>
          </cell>
          <cell r="BV2591">
            <v>0</v>
          </cell>
          <cell r="BW2591">
            <v>0</v>
          </cell>
          <cell r="BX2591">
            <v>0</v>
          </cell>
          <cell r="BY2591">
            <v>0</v>
          </cell>
          <cell r="BZ2591">
            <v>0</v>
          </cell>
          <cell r="CA2591">
            <v>0</v>
          </cell>
          <cell r="CB2591">
            <v>0</v>
          </cell>
          <cell r="CC2591">
            <v>0</v>
          </cell>
          <cell r="CD2591" t="str">
            <v>O+</v>
          </cell>
          <cell r="CE2591" t="str">
            <v>BSJPK9152K</v>
          </cell>
          <cell r="CF2591" t="str">
            <v>Dr. Vadiraj Ekkundi</v>
          </cell>
          <cell r="CG2591" t="str">
            <v>Dr. Vadiraj Ekkundi</v>
          </cell>
        </row>
        <row r="2592">
          <cell r="B2592">
            <v>10003600</v>
          </cell>
          <cell r="C2592" t="str">
            <v>Active</v>
          </cell>
          <cell r="D2592">
            <v>1010318030</v>
          </cell>
          <cell r="E2592" t="str">
            <v>TALOJA-ALCOHOL</v>
          </cell>
          <cell r="F2592" t="str">
            <v>1010300498</v>
          </cell>
          <cell r="G2592" t="str">
            <v>04/0667</v>
          </cell>
          <cell r="H2592" t="str">
            <v>M</v>
          </cell>
          <cell r="I2592" t="str">
            <v>Deepak</v>
          </cell>
          <cell r="J2592" t="str">
            <v>Mulye</v>
          </cell>
          <cell r="K2592" t="str">
            <v>Ankush</v>
          </cell>
          <cell r="L2592" t="str">
            <v>Operator</v>
          </cell>
          <cell r="M2592" t="str">
            <v>Fatty Alcohol</v>
          </cell>
          <cell r="N2592" t="str">
            <v>Core</v>
          </cell>
          <cell r="O2592" t="str">
            <v>Fatty Alcohol</v>
          </cell>
          <cell r="P2592" t="str">
            <v>Oleo Manufacturing</v>
          </cell>
          <cell r="Q2592">
            <v>0</v>
          </cell>
          <cell r="R2592" t="str">
            <v>Oleochemicals</v>
          </cell>
          <cell r="S2592" t="str">
            <v>Associate</v>
          </cell>
          <cell r="T2592" t="str">
            <v>A1</v>
          </cell>
          <cell r="U2592" t="str">
            <v>Taloja</v>
          </cell>
          <cell r="V2592" t="str">
            <v>Taloja</v>
          </cell>
          <cell r="W2592">
            <v>42201</v>
          </cell>
          <cell r="X2592">
            <v>42186</v>
          </cell>
          <cell r="Y2592">
            <v>0.7</v>
          </cell>
          <cell r="Z2592">
            <v>0.59049775272704286</v>
          </cell>
          <cell r="AA2592">
            <v>1.2904977527270427</v>
          </cell>
          <cell r="AB2592">
            <v>0</v>
          </cell>
          <cell r="AC2592">
            <v>0</v>
          </cell>
          <cell r="AD2592">
            <v>42385</v>
          </cell>
          <cell r="AE2592">
            <v>0</v>
          </cell>
          <cell r="AF2592">
            <v>0</v>
          </cell>
          <cell r="AG2592">
            <v>0</v>
          </cell>
          <cell r="AH2592">
            <v>0</v>
          </cell>
          <cell r="AI2592">
            <v>0</v>
          </cell>
          <cell r="AJ2592">
            <v>0</v>
          </cell>
          <cell r="AK2592">
            <v>0</v>
          </cell>
          <cell r="AL2592">
            <v>0</v>
          </cell>
          <cell r="AM2592">
            <v>0</v>
          </cell>
          <cell r="AN2592">
            <v>0</v>
          </cell>
          <cell r="AO2592">
            <v>0</v>
          </cell>
          <cell r="AP2592">
            <v>0</v>
          </cell>
          <cell r="AQ2592">
            <v>0</v>
          </cell>
          <cell r="AR2592">
            <v>0</v>
          </cell>
          <cell r="AS2592">
            <v>0</v>
          </cell>
          <cell r="AT2592">
            <v>0</v>
          </cell>
          <cell r="AU2592">
            <v>0</v>
          </cell>
          <cell r="AV2592">
            <v>0</v>
          </cell>
          <cell r="AW2592">
            <v>0</v>
          </cell>
          <cell r="AX2592">
            <v>0</v>
          </cell>
          <cell r="AY2592">
            <v>0</v>
          </cell>
          <cell r="AZ2592">
            <v>0</v>
          </cell>
          <cell r="BA2592">
            <v>0</v>
          </cell>
          <cell r="BB2592">
            <v>0</v>
          </cell>
          <cell r="BC2592">
            <v>0</v>
          </cell>
          <cell r="BD2592">
            <v>0</v>
          </cell>
          <cell r="BE2592">
            <v>0</v>
          </cell>
          <cell r="BF2592">
            <v>0</v>
          </cell>
          <cell r="BG2592">
            <v>33805</v>
          </cell>
          <cell r="BH2592">
            <v>23</v>
          </cell>
          <cell r="BI2592">
            <v>6</v>
          </cell>
          <cell r="BJ2592">
            <v>55719</v>
          </cell>
          <cell r="BK2592" t="str">
            <v>Less than and equal to 30 yrs</v>
          </cell>
          <cell r="BL2592" t="str">
            <v>Unmarried</v>
          </cell>
          <cell r="BM2592">
            <v>2</v>
          </cell>
          <cell r="BN2592" t="str">
            <v>R.No.2, Anand Dham Nagar, Opp. J.K.School, Siddhivinayak Society,</v>
          </cell>
          <cell r="BO2592" t="str">
            <v>Pokhran Road No.1, Samta Nagar, Thane (West)</v>
          </cell>
          <cell r="BP2592" t="str">
            <v>Maharastra</v>
          </cell>
          <cell r="BQ2592">
            <v>400606</v>
          </cell>
          <cell r="BR2592" t="str">
            <v>Diploma IN Chemical Enggineering</v>
          </cell>
          <cell r="BS2592">
            <v>0</v>
          </cell>
          <cell r="BT2592">
            <v>0</v>
          </cell>
          <cell r="BU2592" t="str">
            <v>Gharda Chemicals</v>
          </cell>
          <cell r="BV2592">
            <v>0</v>
          </cell>
          <cell r="BW2592">
            <v>0</v>
          </cell>
          <cell r="BX2592">
            <v>0</v>
          </cell>
          <cell r="BY2592">
            <v>0</v>
          </cell>
          <cell r="BZ2592">
            <v>0</v>
          </cell>
          <cell r="CA2592">
            <v>0</v>
          </cell>
          <cell r="CB2592">
            <v>0</v>
          </cell>
          <cell r="CC2592">
            <v>0</v>
          </cell>
          <cell r="CD2592" t="str">
            <v>B+</v>
          </cell>
          <cell r="CE2592" t="str">
            <v>BQDPM5952R</v>
          </cell>
          <cell r="CF2592" t="str">
            <v>Rajesh R. Dighe</v>
          </cell>
          <cell r="CG2592" t="str">
            <v>Rajesh R. Dighe</v>
          </cell>
        </row>
        <row r="2593">
          <cell r="B2593">
            <v>10003601</v>
          </cell>
          <cell r="C2593" t="str">
            <v>Active</v>
          </cell>
          <cell r="D2593">
            <v>1010317999</v>
          </cell>
          <cell r="E2593" t="str">
            <v>TALOJA-MAINTENANCE</v>
          </cell>
          <cell r="F2593" t="str">
            <v>C</v>
          </cell>
          <cell r="G2593" t="str">
            <v>04/0668</v>
          </cell>
          <cell r="H2593" t="str">
            <v>M</v>
          </cell>
          <cell r="I2593" t="str">
            <v>Akash</v>
          </cell>
          <cell r="J2593" t="str">
            <v>Vengurlekar</v>
          </cell>
          <cell r="K2593" t="str">
            <v>S</v>
          </cell>
          <cell r="L2593" t="str">
            <v>Graduate Engineer Trainee</v>
          </cell>
          <cell r="M2593" t="str">
            <v>Engineering Services</v>
          </cell>
          <cell r="N2593" t="str">
            <v>Core</v>
          </cell>
          <cell r="O2593">
            <v>0</v>
          </cell>
          <cell r="P2593" t="str">
            <v>Oleo Manufacturing</v>
          </cell>
          <cell r="Q2593">
            <v>0</v>
          </cell>
          <cell r="R2593" t="str">
            <v>Oleochemicals</v>
          </cell>
          <cell r="S2593" t="str">
            <v>Graduate Engineer Trainee</v>
          </cell>
          <cell r="T2593" t="str">
            <v>GET</v>
          </cell>
          <cell r="U2593" t="str">
            <v>Taloja</v>
          </cell>
          <cell r="V2593" t="str">
            <v>Taloja</v>
          </cell>
          <cell r="W2593">
            <v>42202</v>
          </cell>
          <cell r="X2593">
            <v>42186</v>
          </cell>
          <cell r="Y2593">
            <v>0</v>
          </cell>
          <cell r="Z2593">
            <v>0.58775802669964561</v>
          </cell>
          <cell r="AA2593">
            <v>0.58775802669964561</v>
          </cell>
          <cell r="AB2593">
            <v>0</v>
          </cell>
          <cell r="AC2593">
            <v>0</v>
          </cell>
          <cell r="AD2593">
            <v>42767</v>
          </cell>
          <cell r="AE2593">
            <v>0</v>
          </cell>
          <cell r="AF2593">
            <v>0</v>
          </cell>
          <cell r="AG2593">
            <v>0</v>
          </cell>
          <cell r="AH2593">
            <v>0</v>
          </cell>
          <cell r="AI2593">
            <v>0</v>
          </cell>
          <cell r="AJ2593">
            <v>0</v>
          </cell>
          <cell r="AK2593">
            <v>0</v>
          </cell>
          <cell r="AL2593">
            <v>0</v>
          </cell>
          <cell r="AM2593">
            <v>0</v>
          </cell>
          <cell r="AN2593">
            <v>0</v>
          </cell>
          <cell r="AO2593">
            <v>0</v>
          </cell>
          <cell r="AP2593">
            <v>0</v>
          </cell>
          <cell r="AQ2593">
            <v>0</v>
          </cell>
          <cell r="AR2593" t="str">
            <v>GET</v>
          </cell>
          <cell r="AS2593" t="str">
            <v>Mechanical</v>
          </cell>
          <cell r="AT2593">
            <v>0</v>
          </cell>
          <cell r="AU2593">
            <v>0</v>
          </cell>
          <cell r="AV2593">
            <v>0</v>
          </cell>
          <cell r="AW2593">
            <v>0</v>
          </cell>
          <cell r="AX2593">
            <v>0</v>
          </cell>
          <cell r="AY2593">
            <v>0</v>
          </cell>
          <cell r="AZ2593">
            <v>0</v>
          </cell>
          <cell r="BA2593">
            <v>0</v>
          </cell>
          <cell r="BB2593">
            <v>0</v>
          </cell>
          <cell r="BC2593">
            <v>0</v>
          </cell>
          <cell r="BD2593">
            <v>0</v>
          </cell>
          <cell r="BE2593">
            <v>0</v>
          </cell>
          <cell r="BF2593">
            <v>0</v>
          </cell>
          <cell r="BG2593">
            <v>34236</v>
          </cell>
          <cell r="BH2593">
            <v>22</v>
          </cell>
          <cell r="BI2593">
            <v>4</v>
          </cell>
          <cell r="BJ2593">
            <v>56150</v>
          </cell>
          <cell r="BK2593" t="str">
            <v>Less than and equal to 30 yrs</v>
          </cell>
          <cell r="BL2593" t="str">
            <v>Unmarried</v>
          </cell>
          <cell r="BM2593">
            <v>0</v>
          </cell>
          <cell r="BN2593" t="str">
            <v>503/3C, Anand Vihar, Near City Hospital, Beyond Bhawani Chowk,</v>
          </cell>
          <cell r="BO2593" t="str">
            <v>Ambernath</v>
          </cell>
          <cell r="BP2593" t="str">
            <v>Maharashtra</v>
          </cell>
          <cell r="BQ2593">
            <v>421501</v>
          </cell>
          <cell r="BR2593" t="str">
            <v>BE (Mechnical)</v>
          </cell>
          <cell r="BS2593">
            <v>0</v>
          </cell>
          <cell r="BT2593">
            <v>0</v>
          </cell>
          <cell r="BU2593" t="str">
            <v>Fresher</v>
          </cell>
          <cell r="BV2593">
            <v>0</v>
          </cell>
          <cell r="BW2593">
            <v>0</v>
          </cell>
          <cell r="BX2593">
            <v>0</v>
          </cell>
          <cell r="BY2593">
            <v>0</v>
          </cell>
          <cell r="BZ2593">
            <v>0</v>
          </cell>
          <cell r="CA2593">
            <v>0</v>
          </cell>
          <cell r="CB2593">
            <v>0</v>
          </cell>
          <cell r="CC2593">
            <v>0</v>
          </cell>
          <cell r="CD2593">
            <v>0</v>
          </cell>
          <cell r="CE2593">
            <v>0</v>
          </cell>
          <cell r="CF2593">
            <v>0</v>
          </cell>
          <cell r="CG2593">
            <v>0</v>
          </cell>
        </row>
        <row r="2594">
          <cell r="B2594">
            <v>10003605</v>
          </cell>
          <cell r="C2594" t="str">
            <v>Active</v>
          </cell>
          <cell r="D2594">
            <v>2011418160</v>
          </cell>
          <cell r="E2594" t="str">
            <v>BADDI - SOAP FINISHING</v>
          </cell>
          <cell r="F2594" t="e">
            <v>#N/A</v>
          </cell>
          <cell r="G2594" t="str">
            <v>B00795</v>
          </cell>
          <cell r="H2594" t="str">
            <v>M</v>
          </cell>
          <cell r="I2594" t="str">
            <v xml:space="preserve">Rajeev </v>
          </cell>
          <cell r="J2594" t="str">
            <v>Kumar</v>
          </cell>
          <cell r="K2594">
            <v>0</v>
          </cell>
          <cell r="L2594" t="str">
            <v>Operator</v>
          </cell>
          <cell r="M2594" t="str">
            <v>Production</v>
          </cell>
          <cell r="N2594" t="str">
            <v>Core</v>
          </cell>
          <cell r="O2594" t="str">
            <v>Finished Soap</v>
          </cell>
          <cell r="P2594" t="str">
            <v>PCP Manufacturing</v>
          </cell>
          <cell r="Q2594">
            <v>0</v>
          </cell>
          <cell r="R2594" t="str">
            <v>Personal Care Products</v>
          </cell>
          <cell r="S2594" t="str">
            <v>Associate</v>
          </cell>
          <cell r="T2594" t="str">
            <v>A1</v>
          </cell>
          <cell r="U2594" t="str">
            <v>Baddi</v>
          </cell>
          <cell r="V2594" t="str">
            <v>Baddi</v>
          </cell>
          <cell r="W2594">
            <v>42207</v>
          </cell>
          <cell r="X2594">
            <v>42186</v>
          </cell>
          <cell r="Y2594">
            <v>1</v>
          </cell>
          <cell r="Z2594">
            <v>0.57405939656265925</v>
          </cell>
          <cell r="AA2594">
            <v>1.5740593965626593</v>
          </cell>
          <cell r="AB2594">
            <v>0</v>
          </cell>
          <cell r="AC2594">
            <v>0</v>
          </cell>
          <cell r="AD2594">
            <v>42390</v>
          </cell>
          <cell r="AE2594">
            <v>0</v>
          </cell>
          <cell r="AF2594">
            <v>42391</v>
          </cell>
          <cell r="AG2594">
            <v>0</v>
          </cell>
          <cell r="AH2594">
            <v>0</v>
          </cell>
          <cell r="AI2594">
            <v>0</v>
          </cell>
          <cell r="AJ2594">
            <v>0</v>
          </cell>
          <cell r="AK2594">
            <v>0</v>
          </cell>
          <cell r="AL2594">
            <v>0</v>
          </cell>
          <cell r="AM2594">
            <v>0</v>
          </cell>
          <cell r="AN2594">
            <v>0</v>
          </cell>
          <cell r="AO2594">
            <v>0</v>
          </cell>
          <cell r="AP2594">
            <v>0</v>
          </cell>
          <cell r="AQ2594">
            <v>0</v>
          </cell>
          <cell r="AR2594">
            <v>0</v>
          </cell>
          <cell r="AS2594">
            <v>0</v>
          </cell>
          <cell r="AT2594">
            <v>0</v>
          </cell>
          <cell r="AU2594">
            <v>0</v>
          </cell>
          <cell r="AV2594">
            <v>0</v>
          </cell>
          <cell r="AW2594">
            <v>0</v>
          </cell>
          <cell r="AX2594">
            <v>0</v>
          </cell>
          <cell r="AY2594">
            <v>0</v>
          </cell>
          <cell r="AZ2594">
            <v>0</v>
          </cell>
          <cell r="BA2594">
            <v>0</v>
          </cell>
          <cell r="BB2594">
            <v>0</v>
          </cell>
          <cell r="BC2594">
            <v>0</v>
          </cell>
          <cell r="BD2594">
            <v>0</v>
          </cell>
          <cell r="BE2594">
            <v>0</v>
          </cell>
          <cell r="BF2594">
            <v>0</v>
          </cell>
          <cell r="BG2594">
            <v>33366</v>
          </cell>
          <cell r="BH2594">
            <v>24</v>
          </cell>
          <cell r="BI2594">
            <v>9</v>
          </cell>
          <cell r="BJ2594">
            <v>55280</v>
          </cell>
          <cell r="BK2594" t="str">
            <v>Less than and equal to 30 yrs</v>
          </cell>
          <cell r="BL2594" t="str">
            <v>Unmarried</v>
          </cell>
          <cell r="BM2594">
            <v>2</v>
          </cell>
          <cell r="BN2594" t="str">
            <v>VPO: Bhapral, Tehsil: Ghumarwin</v>
          </cell>
          <cell r="BO2594" t="str">
            <v>Bilaspur</v>
          </cell>
          <cell r="BP2594" t="str">
            <v>Himachal Pradesh</v>
          </cell>
          <cell r="BQ2594">
            <v>174027</v>
          </cell>
          <cell r="BR2594" t="str">
            <v>12th</v>
          </cell>
          <cell r="BS2594">
            <v>0</v>
          </cell>
          <cell r="BT2594" t="str">
            <v>ITI Turner</v>
          </cell>
          <cell r="BU2594" t="str">
            <v>1 Year Apprenticeship in Gillette</v>
          </cell>
          <cell r="BV2594">
            <v>0</v>
          </cell>
          <cell r="BW2594">
            <v>0</v>
          </cell>
          <cell r="BX2594">
            <v>0</v>
          </cell>
          <cell r="BY2594">
            <v>0</v>
          </cell>
          <cell r="BZ2594">
            <v>0</v>
          </cell>
          <cell r="CA2594">
            <v>0</v>
          </cell>
          <cell r="CB2594">
            <v>0</v>
          </cell>
          <cell r="CC2594">
            <v>0</v>
          </cell>
          <cell r="CD2594" t="str">
            <v>O+</v>
          </cell>
          <cell r="CE2594" t="str">
            <v>COYPK4588M</v>
          </cell>
          <cell r="CF2594" t="str">
            <v>Naresh Patel</v>
          </cell>
          <cell r="CG2594" t="str">
            <v>Naresh Patel</v>
          </cell>
        </row>
        <row r="2595">
          <cell r="B2595">
            <v>10003606</v>
          </cell>
          <cell r="C2595" t="str">
            <v>Active</v>
          </cell>
          <cell r="D2595">
            <v>2011417999</v>
          </cell>
          <cell r="E2595" t="str">
            <v>BADDI-MAINTENANCE</v>
          </cell>
          <cell r="F2595" t="e">
            <v>#N/A</v>
          </cell>
          <cell r="G2595" t="str">
            <v>B00796</v>
          </cell>
          <cell r="H2595" t="str">
            <v>M</v>
          </cell>
          <cell r="I2595" t="str">
            <v xml:space="preserve">Vipan </v>
          </cell>
          <cell r="J2595" t="str">
            <v>Kumar</v>
          </cell>
          <cell r="K2595">
            <v>0</v>
          </cell>
          <cell r="L2595" t="str">
            <v>Technician</v>
          </cell>
          <cell r="M2595" t="str">
            <v>Engineering Services</v>
          </cell>
          <cell r="N2595" t="str">
            <v>Core</v>
          </cell>
          <cell r="O2595" t="str">
            <v xml:space="preserve">Instrumentation </v>
          </cell>
          <cell r="P2595" t="str">
            <v>PCP Manufacturing</v>
          </cell>
          <cell r="Q2595">
            <v>0</v>
          </cell>
          <cell r="R2595" t="str">
            <v>Personal Care Products</v>
          </cell>
          <cell r="S2595" t="str">
            <v>Associate</v>
          </cell>
          <cell r="T2595" t="str">
            <v>A1</v>
          </cell>
          <cell r="U2595" t="str">
            <v>Baddi</v>
          </cell>
          <cell r="V2595" t="str">
            <v>Baddi</v>
          </cell>
          <cell r="W2595">
            <v>42207</v>
          </cell>
          <cell r="X2595">
            <v>42186</v>
          </cell>
          <cell r="Y2595">
            <v>3</v>
          </cell>
          <cell r="Z2595">
            <v>0.57405939656265925</v>
          </cell>
          <cell r="AA2595">
            <v>3.5740593965626593</v>
          </cell>
          <cell r="AB2595">
            <v>0</v>
          </cell>
          <cell r="AC2595">
            <v>0</v>
          </cell>
          <cell r="AD2595">
            <v>42390</v>
          </cell>
          <cell r="AE2595">
            <v>42482</v>
          </cell>
          <cell r="AF2595">
            <v>0</v>
          </cell>
          <cell r="AG2595">
            <v>0</v>
          </cell>
          <cell r="AH2595">
            <v>0</v>
          </cell>
          <cell r="AI2595">
            <v>0</v>
          </cell>
          <cell r="AJ2595">
            <v>0</v>
          </cell>
          <cell r="AK2595">
            <v>0</v>
          </cell>
          <cell r="AL2595">
            <v>0</v>
          </cell>
          <cell r="AM2595">
            <v>0</v>
          </cell>
          <cell r="AN2595">
            <v>0</v>
          </cell>
          <cell r="AO2595">
            <v>0</v>
          </cell>
          <cell r="AP2595">
            <v>0</v>
          </cell>
          <cell r="AQ2595">
            <v>0</v>
          </cell>
          <cell r="AR2595">
            <v>0</v>
          </cell>
          <cell r="AS2595">
            <v>0</v>
          </cell>
          <cell r="AT2595">
            <v>0</v>
          </cell>
          <cell r="AU2595">
            <v>0</v>
          </cell>
          <cell r="AV2595">
            <v>0</v>
          </cell>
          <cell r="AW2595">
            <v>0</v>
          </cell>
          <cell r="AX2595">
            <v>0</v>
          </cell>
          <cell r="AY2595">
            <v>0</v>
          </cell>
          <cell r="AZ2595">
            <v>0</v>
          </cell>
          <cell r="BA2595">
            <v>0</v>
          </cell>
          <cell r="BB2595">
            <v>0</v>
          </cell>
          <cell r="BC2595">
            <v>0</v>
          </cell>
          <cell r="BD2595">
            <v>0</v>
          </cell>
          <cell r="BE2595">
            <v>0</v>
          </cell>
          <cell r="BF2595">
            <v>0</v>
          </cell>
          <cell r="BG2595">
            <v>32559</v>
          </cell>
          <cell r="BH2595">
            <v>26</v>
          </cell>
          <cell r="BI2595">
            <v>11</v>
          </cell>
          <cell r="BJ2595">
            <v>54473</v>
          </cell>
          <cell r="BK2595" t="str">
            <v>Less than and equal to 30 yrs</v>
          </cell>
          <cell r="BL2595" t="str">
            <v>Unmarried</v>
          </cell>
          <cell r="BM2595">
            <v>2</v>
          </cell>
          <cell r="BN2595" t="str">
            <v>Vill: Jusab, PO: Manjeer</v>
          </cell>
          <cell r="BO2595" t="str">
            <v>Chamba</v>
          </cell>
          <cell r="BP2595" t="str">
            <v>Himachal Pradesh</v>
          </cell>
          <cell r="BQ2595">
            <v>176312</v>
          </cell>
          <cell r="BR2595" t="str">
            <v>12th</v>
          </cell>
          <cell r="BS2595">
            <v>0</v>
          </cell>
          <cell r="BT2595" t="str">
            <v>ITI( Electrical)</v>
          </cell>
          <cell r="BU2595" t="str">
            <v>3 Year Apprenticeship In J&amp;J</v>
          </cell>
          <cell r="BV2595">
            <v>0</v>
          </cell>
          <cell r="BW2595">
            <v>0</v>
          </cell>
          <cell r="BX2595">
            <v>0</v>
          </cell>
          <cell r="BY2595">
            <v>0</v>
          </cell>
          <cell r="BZ2595">
            <v>0</v>
          </cell>
          <cell r="CA2595">
            <v>0</v>
          </cell>
          <cell r="CB2595">
            <v>0</v>
          </cell>
          <cell r="CC2595">
            <v>0</v>
          </cell>
          <cell r="CD2595">
            <v>0</v>
          </cell>
          <cell r="CE2595" t="str">
            <v>BZWPK2230A</v>
          </cell>
          <cell r="CF2595" t="str">
            <v>Avinash Kumar</v>
          </cell>
          <cell r="CG2595" t="str">
            <v>Avinash Kumar</v>
          </cell>
        </row>
        <row r="2596">
          <cell r="B2596">
            <v>10000936</v>
          </cell>
          <cell r="C2596" t="str">
            <v>Inactive</v>
          </cell>
          <cell r="D2596">
            <v>0</v>
          </cell>
          <cell r="E2596">
            <v>0</v>
          </cell>
          <cell r="F2596" t="e">
            <v>#N/A</v>
          </cell>
          <cell r="G2596" t="str">
            <v>B00179</v>
          </cell>
          <cell r="H2596" t="str">
            <v>M</v>
          </cell>
          <cell r="I2596" t="str">
            <v>Raftar Singh</v>
          </cell>
          <cell r="J2596" t="str">
            <v/>
          </cell>
          <cell r="K2596" t="str">
            <v>Jai Prakash</v>
          </cell>
          <cell r="L2596" t="str">
            <v>Senior Operator</v>
          </cell>
          <cell r="M2596" t="str">
            <v>Production</v>
          </cell>
          <cell r="N2596">
            <v>0</v>
          </cell>
          <cell r="O2596">
            <v>0</v>
          </cell>
          <cell r="P2596" t="str">
            <v>PCP Manufacturing</v>
          </cell>
          <cell r="Q2596">
            <v>0</v>
          </cell>
          <cell r="R2596" t="str">
            <v>Personal Care Products</v>
          </cell>
          <cell r="S2596" t="str">
            <v>Associate</v>
          </cell>
          <cell r="T2596" t="str">
            <v>A2</v>
          </cell>
          <cell r="U2596" t="str">
            <v>Baddi</v>
          </cell>
          <cell r="V2596" t="str">
            <v>Baddi</v>
          </cell>
          <cell r="W2596">
            <v>39661</v>
          </cell>
          <cell r="X2596" t="str">
            <v>Before 1 April 2010</v>
          </cell>
          <cell r="Y2596">
            <v>11.8</v>
          </cell>
          <cell r="Z2596">
            <v>7.5494018623160839</v>
          </cell>
          <cell r="AA2596">
            <v>19.349401862316085</v>
          </cell>
          <cell r="AB2596">
            <v>0</v>
          </cell>
          <cell r="AC2596">
            <v>0</v>
          </cell>
          <cell r="AD2596">
            <v>39844</v>
          </cell>
          <cell r="AE2596">
            <v>0</v>
          </cell>
          <cell r="AF2596">
            <v>39845</v>
          </cell>
          <cell r="AG2596">
            <v>0</v>
          </cell>
          <cell r="AH2596">
            <v>0</v>
          </cell>
          <cell r="AI2596">
            <v>0</v>
          </cell>
          <cell r="AJ2596">
            <v>0</v>
          </cell>
          <cell r="AK2596">
            <v>0</v>
          </cell>
          <cell r="AL2596">
            <v>0</v>
          </cell>
          <cell r="AM2596">
            <v>0</v>
          </cell>
          <cell r="AN2596">
            <v>0</v>
          </cell>
          <cell r="AO2596">
            <v>41365</v>
          </cell>
          <cell r="AP2596" t="str">
            <v xml:space="preserve">Operator </v>
          </cell>
          <cell r="AQ2596" t="str">
            <v>Associate</v>
          </cell>
          <cell r="AR2596">
            <v>0</v>
          </cell>
          <cell r="AS2596">
            <v>0</v>
          </cell>
          <cell r="AT2596">
            <v>0</v>
          </cell>
          <cell r="AU2596">
            <v>0</v>
          </cell>
          <cell r="AV2596">
            <v>0</v>
          </cell>
          <cell r="AW2596">
            <v>0</v>
          </cell>
          <cell r="AX2596">
            <v>0</v>
          </cell>
          <cell r="AY2596">
            <v>0</v>
          </cell>
          <cell r="AZ2596">
            <v>0</v>
          </cell>
          <cell r="BA2596">
            <v>0</v>
          </cell>
          <cell r="BB2596">
            <v>0</v>
          </cell>
          <cell r="BC2596">
            <v>0</v>
          </cell>
          <cell r="BD2596">
            <v>0</v>
          </cell>
          <cell r="BE2596">
            <v>0</v>
          </cell>
          <cell r="BF2596">
            <v>0</v>
          </cell>
          <cell r="BG2596">
            <v>27882</v>
          </cell>
          <cell r="BH2596">
            <v>39</v>
          </cell>
          <cell r="BI2596">
            <v>9</v>
          </cell>
          <cell r="BJ2596">
            <v>49796</v>
          </cell>
          <cell r="BK2596">
            <v>0</v>
          </cell>
          <cell r="BL2596" t="str">
            <v>Married</v>
          </cell>
          <cell r="BM2596">
            <v>0</v>
          </cell>
          <cell r="BN2596" t="str">
            <v xml:space="preserve">Vill. &amp; P O Kanfara, Tehsil Naina Devi,Distt. Bilaspur </v>
          </cell>
          <cell r="BO2596" t="str">
            <v>Bilaspur</v>
          </cell>
          <cell r="BP2596" t="str">
            <v>Himachal Pradesh</v>
          </cell>
          <cell r="BQ2596">
            <v>174201</v>
          </cell>
          <cell r="BR2596" t="str">
            <v>H.S.C</v>
          </cell>
          <cell r="BS2596">
            <v>0</v>
          </cell>
          <cell r="BT2596">
            <v>0</v>
          </cell>
          <cell r="BU2596" t="str">
            <v/>
          </cell>
          <cell r="BV2596">
            <v>42024</v>
          </cell>
          <cell r="BW2596">
            <v>42005</v>
          </cell>
          <cell r="BX2596">
            <v>42021</v>
          </cell>
          <cell r="BY2596" t="str">
            <v>Family Circumstances</v>
          </cell>
          <cell r="BZ2596" t="str">
            <v>Resignation</v>
          </cell>
          <cell r="CA2596">
            <v>0</v>
          </cell>
          <cell r="CB2596" t="str">
            <v>Voluntary</v>
          </cell>
          <cell r="CC2596">
            <v>0</v>
          </cell>
          <cell r="CD2596" t="str">
            <v>B+</v>
          </cell>
          <cell r="CE2596" t="str">
            <v>DLJPS5762J</v>
          </cell>
          <cell r="CF2596" t="e">
            <v>#N/A</v>
          </cell>
          <cell r="CG2596">
            <v>0</v>
          </cell>
        </row>
        <row r="2597">
          <cell r="B2597">
            <v>10001405</v>
          </cell>
          <cell r="C2597" t="str">
            <v>Inactive</v>
          </cell>
          <cell r="D2597">
            <v>0</v>
          </cell>
          <cell r="E2597">
            <v>0</v>
          </cell>
          <cell r="F2597" t="e">
            <v>#N/A</v>
          </cell>
          <cell r="G2597" t="str">
            <v>2A3121</v>
          </cell>
          <cell r="H2597" t="str">
            <v>M</v>
          </cell>
          <cell r="I2597" t="str">
            <v xml:space="preserve">Rabindra </v>
          </cell>
          <cell r="J2597" t="str">
            <v>Das</v>
          </cell>
          <cell r="K2597" t="str">
            <v>Nath</v>
          </cell>
          <cell r="L2597" t="str">
            <v>Packer/Process</v>
          </cell>
          <cell r="M2597" t="str">
            <v>Production</v>
          </cell>
          <cell r="N2597">
            <v>0</v>
          </cell>
          <cell r="O2597">
            <v>0</v>
          </cell>
          <cell r="P2597" t="str">
            <v>PCP Manufacturing</v>
          </cell>
          <cell r="Q2597">
            <v>0</v>
          </cell>
          <cell r="R2597" t="str">
            <v>Personal Care Products</v>
          </cell>
          <cell r="S2597" t="str">
            <v>Associate</v>
          </cell>
          <cell r="T2597" t="str">
            <v>A1</v>
          </cell>
          <cell r="U2597" t="str">
            <v>Tiljala</v>
          </cell>
          <cell r="V2597" t="str">
            <v>Tiljala</v>
          </cell>
          <cell r="W2597">
            <v>40179</v>
          </cell>
          <cell r="X2597" t="str">
            <v>Before 1 April 2010</v>
          </cell>
          <cell r="Y2597">
            <v>21</v>
          </cell>
          <cell r="Z2597">
            <v>6.1302237801243029</v>
          </cell>
          <cell r="AA2597">
            <v>27.130223780124304</v>
          </cell>
          <cell r="AB2597">
            <v>0</v>
          </cell>
          <cell r="AC2597">
            <v>0</v>
          </cell>
          <cell r="AD2597">
            <v>40359</v>
          </cell>
          <cell r="AE2597">
            <v>0</v>
          </cell>
          <cell r="AF2597">
            <v>40360</v>
          </cell>
          <cell r="AG2597">
            <v>0</v>
          </cell>
          <cell r="AH2597">
            <v>0</v>
          </cell>
          <cell r="AI2597">
            <v>0</v>
          </cell>
          <cell r="AJ2597">
            <v>0</v>
          </cell>
          <cell r="AK2597">
            <v>0</v>
          </cell>
          <cell r="AL2597">
            <v>0</v>
          </cell>
          <cell r="AM2597">
            <v>0</v>
          </cell>
          <cell r="AN2597">
            <v>0</v>
          </cell>
          <cell r="AO2597">
            <v>0</v>
          </cell>
          <cell r="AP2597">
            <v>0</v>
          </cell>
          <cell r="AQ2597">
            <v>0</v>
          </cell>
          <cell r="AR2597">
            <v>0</v>
          </cell>
          <cell r="AS2597">
            <v>0</v>
          </cell>
          <cell r="AT2597">
            <v>0</v>
          </cell>
          <cell r="AU2597">
            <v>0</v>
          </cell>
          <cell r="AV2597">
            <v>0</v>
          </cell>
          <cell r="AW2597">
            <v>0</v>
          </cell>
          <cell r="AX2597">
            <v>0</v>
          </cell>
          <cell r="AY2597">
            <v>0</v>
          </cell>
          <cell r="AZ2597">
            <v>0</v>
          </cell>
          <cell r="BA2597">
            <v>0</v>
          </cell>
          <cell r="BB2597">
            <v>0</v>
          </cell>
          <cell r="BC2597">
            <v>0</v>
          </cell>
          <cell r="BD2597">
            <v>0</v>
          </cell>
          <cell r="BE2597">
            <v>0</v>
          </cell>
          <cell r="BF2597">
            <v>0</v>
          </cell>
          <cell r="BG2597">
            <v>24475</v>
          </cell>
          <cell r="BH2597">
            <v>49</v>
          </cell>
          <cell r="BI2597">
            <v>1</v>
          </cell>
          <cell r="BJ2597">
            <v>46389</v>
          </cell>
          <cell r="BK2597">
            <v>0</v>
          </cell>
          <cell r="BL2597" t="str">
            <v>Married</v>
          </cell>
          <cell r="BM2597">
            <v>2</v>
          </cell>
          <cell r="BN2597" t="str">
            <v>Baragingal, Sankshewar, Tirtol</v>
          </cell>
          <cell r="BO2597" t="str">
            <v>Jagatsinghpur</v>
          </cell>
          <cell r="BP2597" t="str">
            <v>Orissa</v>
          </cell>
          <cell r="BQ2597">
            <v>0</v>
          </cell>
          <cell r="BR2597" t="str">
            <v>Non- Matric</v>
          </cell>
          <cell r="BS2597">
            <v>0</v>
          </cell>
          <cell r="BT2597">
            <v>0</v>
          </cell>
          <cell r="BU2597" t="str">
            <v>Henkel India Limited</v>
          </cell>
          <cell r="BV2597">
            <v>42031</v>
          </cell>
          <cell r="BW2597">
            <v>42005</v>
          </cell>
          <cell r="BX2597">
            <v>42031</v>
          </cell>
          <cell r="BY2597">
            <v>0</v>
          </cell>
          <cell r="BZ2597" t="str">
            <v>Resignation</v>
          </cell>
          <cell r="CA2597">
            <v>0</v>
          </cell>
          <cell r="CB2597" t="str">
            <v>Voluntary</v>
          </cell>
          <cell r="CC2597">
            <v>0</v>
          </cell>
          <cell r="CD2597">
            <v>0</v>
          </cell>
          <cell r="CE2597" t="str">
            <v>Absconding</v>
          </cell>
          <cell r="CF2597">
            <v>0</v>
          </cell>
          <cell r="CG2597">
            <v>0</v>
          </cell>
        </row>
        <row r="2598">
          <cell r="B2598">
            <v>10003610</v>
          </cell>
          <cell r="C2598" t="str">
            <v>Inactive</v>
          </cell>
          <cell r="D2598">
            <v>2011418160</v>
          </cell>
          <cell r="E2598" t="str">
            <v>BADDI - SOAP FINISHING</v>
          </cell>
          <cell r="F2598" t="e">
            <v>#N/A</v>
          </cell>
          <cell r="G2598" t="str">
            <v>B00799</v>
          </cell>
          <cell r="H2598" t="str">
            <v>M</v>
          </cell>
          <cell r="I2598" t="str">
            <v xml:space="preserve">Kushal </v>
          </cell>
          <cell r="J2598" t="str">
            <v>Kumar</v>
          </cell>
          <cell r="K2598">
            <v>0</v>
          </cell>
          <cell r="L2598" t="str">
            <v>Operator</v>
          </cell>
          <cell r="M2598" t="str">
            <v>Production</v>
          </cell>
          <cell r="N2598" t="str">
            <v>Core</v>
          </cell>
          <cell r="O2598" t="str">
            <v>Finished soap</v>
          </cell>
          <cell r="P2598" t="str">
            <v>PCP Manufacturing</v>
          </cell>
          <cell r="Q2598">
            <v>0</v>
          </cell>
          <cell r="R2598" t="str">
            <v>Personal Care Products</v>
          </cell>
          <cell r="S2598" t="str">
            <v>Associate</v>
          </cell>
          <cell r="T2598" t="str">
            <v>A1</v>
          </cell>
          <cell r="U2598" t="str">
            <v>Baddi</v>
          </cell>
          <cell r="V2598" t="str">
            <v>Baddi</v>
          </cell>
          <cell r="W2598">
            <v>42214</v>
          </cell>
          <cell r="X2598">
            <v>42186</v>
          </cell>
          <cell r="Y2598">
            <v>1</v>
          </cell>
          <cell r="Z2598">
            <v>0.55488131437087851</v>
          </cell>
          <cell r="AA2598">
            <v>1.5548813143708786</v>
          </cell>
          <cell r="AB2598">
            <v>0</v>
          </cell>
          <cell r="AC2598">
            <v>0</v>
          </cell>
          <cell r="AD2598">
            <v>42397</v>
          </cell>
          <cell r="AE2598">
            <v>0</v>
          </cell>
          <cell r="AF2598">
            <v>0</v>
          </cell>
          <cell r="AG2598">
            <v>0</v>
          </cell>
          <cell r="AH2598">
            <v>0</v>
          </cell>
          <cell r="AI2598">
            <v>0</v>
          </cell>
          <cell r="AJ2598">
            <v>0</v>
          </cell>
          <cell r="AK2598">
            <v>0</v>
          </cell>
          <cell r="AL2598">
            <v>0</v>
          </cell>
          <cell r="AM2598">
            <v>0</v>
          </cell>
          <cell r="AN2598">
            <v>0</v>
          </cell>
          <cell r="AO2598">
            <v>0</v>
          </cell>
          <cell r="AP2598">
            <v>0</v>
          </cell>
          <cell r="AQ2598">
            <v>0</v>
          </cell>
          <cell r="AR2598">
            <v>0</v>
          </cell>
          <cell r="AS2598">
            <v>0</v>
          </cell>
          <cell r="AT2598">
            <v>0</v>
          </cell>
          <cell r="AU2598">
            <v>0</v>
          </cell>
          <cell r="AV2598">
            <v>0</v>
          </cell>
          <cell r="AW2598">
            <v>0</v>
          </cell>
          <cell r="AX2598">
            <v>0</v>
          </cell>
          <cell r="AY2598">
            <v>0</v>
          </cell>
          <cell r="AZ2598">
            <v>0</v>
          </cell>
          <cell r="BA2598">
            <v>0</v>
          </cell>
          <cell r="BB2598">
            <v>0</v>
          </cell>
          <cell r="BC2598">
            <v>0</v>
          </cell>
          <cell r="BD2598">
            <v>0</v>
          </cell>
          <cell r="BE2598">
            <v>0</v>
          </cell>
          <cell r="BF2598">
            <v>0</v>
          </cell>
          <cell r="BG2598">
            <v>33426</v>
          </cell>
          <cell r="BH2598">
            <v>24</v>
          </cell>
          <cell r="BI2598">
            <v>7</v>
          </cell>
          <cell r="BJ2598">
            <v>55340</v>
          </cell>
          <cell r="BK2598" t="str">
            <v>Less than and equal to 30 yrs</v>
          </cell>
          <cell r="BL2598" t="str">
            <v>Unmarried</v>
          </cell>
          <cell r="BM2598">
            <v>3</v>
          </cell>
          <cell r="BN2598" t="str">
            <v>Vill; Kundlihar, PO: Karyar</v>
          </cell>
          <cell r="BO2598" t="str">
            <v>Kangra</v>
          </cell>
          <cell r="BP2598" t="str">
            <v>Himachal Pradesh</v>
          </cell>
          <cell r="BQ2598">
            <v>177117</v>
          </cell>
          <cell r="BR2598" t="str">
            <v>12th</v>
          </cell>
          <cell r="BS2598">
            <v>0</v>
          </cell>
          <cell r="BT2598" t="str">
            <v>ITI Fitter</v>
          </cell>
          <cell r="BU2598" t="str">
            <v>1 Year Training in M&amp;M</v>
          </cell>
          <cell r="BV2598">
            <v>42333</v>
          </cell>
          <cell r="BW2598">
            <v>42309</v>
          </cell>
          <cell r="BX2598">
            <v>42333</v>
          </cell>
          <cell r="BY2598" t="str">
            <v>Personal Reason</v>
          </cell>
          <cell r="BZ2598" t="str">
            <v>Resignation</v>
          </cell>
          <cell r="CA2598">
            <v>0</v>
          </cell>
          <cell r="CB2598" t="str">
            <v>Voluntary</v>
          </cell>
          <cell r="CC2598">
            <v>0</v>
          </cell>
          <cell r="CD2598" t="str">
            <v>O+</v>
          </cell>
          <cell r="CE2598">
            <v>0</v>
          </cell>
          <cell r="CF2598" t="str">
            <v>Naresh Patel</v>
          </cell>
          <cell r="CG2598" t="str">
            <v>Naresh Patel</v>
          </cell>
        </row>
        <row r="2599">
          <cell r="B2599">
            <v>10003578</v>
          </cell>
          <cell r="C2599" t="str">
            <v>Active</v>
          </cell>
          <cell r="D2599">
            <v>9919909999</v>
          </cell>
          <cell r="E2599" t="str">
            <v>CORPORATE-PROJECTS</v>
          </cell>
          <cell r="F2599" t="str">
            <v>9919900111</v>
          </cell>
          <cell r="G2599" t="str">
            <v>NA</v>
          </cell>
          <cell r="H2599" t="str">
            <v>M</v>
          </cell>
          <cell r="I2599" t="str">
            <v>Pratik</v>
          </cell>
          <cell r="J2599" t="str">
            <v>Mehta</v>
          </cell>
          <cell r="K2599" t="str">
            <v>Digant</v>
          </cell>
          <cell r="L2599" t="str">
            <v>General Manager</v>
          </cell>
          <cell r="M2599" t="str">
            <v>Engineering Purchase</v>
          </cell>
          <cell r="N2599" t="str">
            <v>Support</v>
          </cell>
          <cell r="O2599">
            <v>0</v>
          </cell>
          <cell r="P2599" t="str">
            <v>Engineering Purchase</v>
          </cell>
          <cell r="Q2599">
            <v>0</v>
          </cell>
          <cell r="R2599" t="str">
            <v>Corporate Shared Services</v>
          </cell>
          <cell r="S2599" t="str">
            <v>SMC</v>
          </cell>
          <cell r="T2599" t="str">
            <v>EG-6</v>
          </cell>
          <cell r="U2599" t="str">
            <v>Corporate</v>
          </cell>
          <cell r="V2599" t="str">
            <v>Corporate</v>
          </cell>
          <cell r="W2599">
            <v>42177</v>
          </cell>
          <cell r="X2599">
            <v>42177</v>
          </cell>
          <cell r="Y2599">
            <v>21</v>
          </cell>
          <cell r="Z2599">
            <v>0.65625117738457706</v>
          </cell>
          <cell r="AA2599">
            <v>21.656251177384576</v>
          </cell>
          <cell r="AB2599">
            <v>0</v>
          </cell>
          <cell r="AC2599">
            <v>0</v>
          </cell>
          <cell r="AD2599">
            <v>42370</v>
          </cell>
          <cell r="AE2599">
            <v>0</v>
          </cell>
          <cell r="AF2599">
            <v>42370</v>
          </cell>
          <cell r="AG2599">
            <v>0</v>
          </cell>
          <cell r="AH2599">
            <v>0</v>
          </cell>
          <cell r="AI2599">
            <v>0</v>
          </cell>
          <cell r="AJ2599">
            <v>0</v>
          </cell>
          <cell r="AK2599">
            <v>0</v>
          </cell>
          <cell r="AL2599">
            <v>0</v>
          </cell>
          <cell r="AM2599">
            <v>0</v>
          </cell>
          <cell r="AN2599">
            <v>0</v>
          </cell>
          <cell r="AO2599">
            <v>0</v>
          </cell>
          <cell r="AP2599">
            <v>0</v>
          </cell>
          <cell r="AQ2599">
            <v>0</v>
          </cell>
          <cell r="AR2599">
            <v>0</v>
          </cell>
          <cell r="AS2599">
            <v>0</v>
          </cell>
          <cell r="AT2599">
            <v>0</v>
          </cell>
          <cell r="AU2599">
            <v>0</v>
          </cell>
          <cell r="AV2599">
            <v>0</v>
          </cell>
          <cell r="AW2599">
            <v>0</v>
          </cell>
          <cell r="AX2599">
            <v>0</v>
          </cell>
          <cell r="AY2599">
            <v>0</v>
          </cell>
          <cell r="AZ2599">
            <v>0</v>
          </cell>
          <cell r="BA2599">
            <v>0</v>
          </cell>
          <cell r="BB2599">
            <v>0</v>
          </cell>
          <cell r="BC2599">
            <v>0</v>
          </cell>
          <cell r="BD2599">
            <v>0</v>
          </cell>
          <cell r="BE2599">
            <v>0</v>
          </cell>
          <cell r="BF2599">
            <v>0</v>
          </cell>
          <cell r="BG2599">
            <v>26470</v>
          </cell>
          <cell r="BH2599">
            <v>43</v>
          </cell>
          <cell r="BI2599">
            <v>7</v>
          </cell>
          <cell r="BJ2599">
            <v>48384</v>
          </cell>
          <cell r="BK2599" t="str">
            <v>41 - 45 yrs</v>
          </cell>
          <cell r="BL2599" t="str">
            <v>Married</v>
          </cell>
          <cell r="BM2599">
            <v>4</v>
          </cell>
          <cell r="BN2599" t="str">
            <v>1503, Tulsibaug CHS Ltd., Ramdas Sutrale Road, Behind Prabodhan Thackeray Hall, Off Chandavarkar Road, Borivali - West</v>
          </cell>
          <cell r="BO2599" t="str">
            <v>Mumbai</v>
          </cell>
          <cell r="BP2599" t="str">
            <v>Maharashtra</v>
          </cell>
          <cell r="BQ2599">
            <v>400092</v>
          </cell>
          <cell r="BR2599" t="str">
            <v>BE(Production)</v>
          </cell>
          <cell r="BS2599">
            <v>0</v>
          </cell>
          <cell r="BT2599">
            <v>0</v>
          </cell>
          <cell r="BU2599" t="str">
            <v>Essar Projects (India) Ltd</v>
          </cell>
          <cell r="BV2599">
            <v>0</v>
          </cell>
          <cell r="BW2599">
            <v>0</v>
          </cell>
          <cell r="BX2599">
            <v>0</v>
          </cell>
          <cell r="BY2599">
            <v>0</v>
          </cell>
          <cell r="BZ2599">
            <v>0</v>
          </cell>
          <cell r="CA2599">
            <v>0</v>
          </cell>
          <cell r="CB2599">
            <v>0</v>
          </cell>
          <cell r="CC2599">
            <v>0</v>
          </cell>
          <cell r="CD2599" t="str">
            <v>O+</v>
          </cell>
          <cell r="CE2599" t="str">
            <v>ADEPM9947P</v>
          </cell>
          <cell r="CF2599" t="str">
            <v>Rayomand Mirzan</v>
          </cell>
          <cell r="CG2599" t="str">
            <v>Rayomand Mirzan</v>
          </cell>
        </row>
        <row r="2600">
          <cell r="B2600">
            <v>10003572</v>
          </cell>
          <cell r="C2600" t="str">
            <v>Active</v>
          </cell>
          <cell r="D2600">
            <v>1010318030</v>
          </cell>
          <cell r="E2600" t="str">
            <v>TALOJA-ALCOHOL</v>
          </cell>
          <cell r="F2600" t="str">
            <v>1010300489</v>
          </cell>
          <cell r="G2600" t="str">
            <v>04/0661</v>
          </cell>
          <cell r="H2600" t="str">
            <v>M</v>
          </cell>
          <cell r="I2600" t="str">
            <v>Piyush</v>
          </cell>
          <cell r="J2600" t="str">
            <v>Punewar</v>
          </cell>
          <cell r="K2600" t="str">
            <v>Sanjay</v>
          </cell>
          <cell r="L2600" t="str">
            <v>Graduate Engineer Trainee</v>
          </cell>
          <cell r="M2600" t="str">
            <v>Production</v>
          </cell>
          <cell r="N2600" t="str">
            <v>Core</v>
          </cell>
          <cell r="O2600" t="str">
            <v>Fatty Alcohol</v>
          </cell>
          <cell r="P2600" t="str">
            <v>Oleo Manufacturing</v>
          </cell>
          <cell r="Q2600">
            <v>0</v>
          </cell>
          <cell r="R2600" t="str">
            <v>Oleochemicals</v>
          </cell>
          <cell r="S2600" t="str">
            <v>Graduate Engineer Trainee</v>
          </cell>
          <cell r="T2600" t="str">
            <v>GET</v>
          </cell>
          <cell r="U2600" t="str">
            <v>Taloja</v>
          </cell>
          <cell r="V2600" t="str">
            <v>Taloja</v>
          </cell>
          <cell r="W2600">
            <v>42170</v>
          </cell>
          <cell r="X2600">
            <v>42170</v>
          </cell>
          <cell r="Y2600">
            <v>0</v>
          </cell>
          <cell r="Z2600">
            <v>0.67542925957635791</v>
          </cell>
          <cell r="AA2600">
            <v>0.67542925957635791</v>
          </cell>
          <cell r="AB2600">
            <v>42537</v>
          </cell>
          <cell r="AC2600">
            <v>0</v>
          </cell>
          <cell r="AD2600">
            <v>42719</v>
          </cell>
          <cell r="AE2600">
            <v>0</v>
          </cell>
          <cell r="AF2600">
            <v>0</v>
          </cell>
          <cell r="AG2600">
            <v>0</v>
          </cell>
          <cell r="AH2600">
            <v>0</v>
          </cell>
          <cell r="AI2600">
            <v>0</v>
          </cell>
          <cell r="AJ2600">
            <v>0</v>
          </cell>
          <cell r="AK2600">
            <v>0</v>
          </cell>
          <cell r="AL2600">
            <v>0</v>
          </cell>
          <cell r="AM2600">
            <v>0</v>
          </cell>
          <cell r="AN2600">
            <v>0</v>
          </cell>
          <cell r="AO2600">
            <v>0</v>
          </cell>
          <cell r="AP2600">
            <v>0</v>
          </cell>
          <cell r="AQ2600">
            <v>0</v>
          </cell>
          <cell r="AR2600">
            <v>0</v>
          </cell>
          <cell r="AS2600">
            <v>0</v>
          </cell>
          <cell r="AT2600">
            <v>0</v>
          </cell>
          <cell r="AU2600">
            <v>0</v>
          </cell>
          <cell r="AV2600">
            <v>0</v>
          </cell>
          <cell r="AW2600">
            <v>0</v>
          </cell>
          <cell r="AX2600">
            <v>0</v>
          </cell>
          <cell r="AY2600">
            <v>0</v>
          </cell>
          <cell r="AZ2600">
            <v>0</v>
          </cell>
          <cell r="BA2600">
            <v>0</v>
          </cell>
          <cell r="BB2600">
            <v>0</v>
          </cell>
          <cell r="BC2600">
            <v>0</v>
          </cell>
          <cell r="BD2600">
            <v>0</v>
          </cell>
          <cell r="BE2600">
            <v>0</v>
          </cell>
          <cell r="BF2600">
            <v>0</v>
          </cell>
          <cell r="BG2600">
            <v>34362</v>
          </cell>
          <cell r="BH2600">
            <v>22</v>
          </cell>
          <cell r="BI2600">
            <v>0</v>
          </cell>
          <cell r="BJ2600">
            <v>56276</v>
          </cell>
          <cell r="BK2600" t="str">
            <v>Less than and equal to 30 yrs</v>
          </cell>
          <cell r="BL2600" t="str">
            <v>Unmarried</v>
          </cell>
          <cell r="BM2600">
            <v>2</v>
          </cell>
          <cell r="BN2600" t="str">
            <v>B-3/0004, Swastik Park, Azad Nagar, G.B.Road,</v>
          </cell>
          <cell r="BO2600" t="str">
            <v>Thane (West)</v>
          </cell>
          <cell r="BP2600" t="str">
            <v>Maharashtra</v>
          </cell>
          <cell r="BQ2600">
            <v>400607</v>
          </cell>
          <cell r="BR2600" t="str">
            <v>B.E. Chemical</v>
          </cell>
          <cell r="BS2600">
            <v>0</v>
          </cell>
          <cell r="BT2600">
            <v>0</v>
          </cell>
          <cell r="BU2600">
            <v>0</v>
          </cell>
          <cell r="BV2600">
            <v>0</v>
          </cell>
          <cell r="BW2600">
            <v>0</v>
          </cell>
          <cell r="BX2600">
            <v>0</v>
          </cell>
          <cell r="BY2600">
            <v>0</v>
          </cell>
          <cell r="BZ2600">
            <v>0</v>
          </cell>
          <cell r="CA2600">
            <v>0</v>
          </cell>
          <cell r="CB2600">
            <v>0</v>
          </cell>
          <cell r="CC2600">
            <v>0</v>
          </cell>
          <cell r="CD2600" t="str">
            <v>A+</v>
          </cell>
          <cell r="CE2600" t="str">
            <v>COZPP8573C</v>
          </cell>
          <cell r="CF2600" t="str">
            <v>Rajesh R. Dighe</v>
          </cell>
          <cell r="CG2600" t="str">
            <v>Rajesh R. Dighe</v>
          </cell>
        </row>
        <row r="2601">
          <cell r="B2601">
            <v>10003573</v>
          </cell>
          <cell r="C2601" t="str">
            <v>Active</v>
          </cell>
          <cell r="D2601">
            <v>1010318010</v>
          </cell>
          <cell r="E2601" t="str">
            <v>TALOJA-SPLITTING</v>
          </cell>
          <cell r="F2601" t="str">
            <v>1010300490</v>
          </cell>
          <cell r="G2601" t="str">
            <v>04/0662</v>
          </cell>
          <cell r="H2601" t="str">
            <v>M</v>
          </cell>
          <cell r="I2601" t="str">
            <v>Bipin</v>
          </cell>
          <cell r="J2601" t="str">
            <v>Badlani</v>
          </cell>
          <cell r="K2601" t="str">
            <v>Mahesh</v>
          </cell>
          <cell r="L2601" t="str">
            <v>Graduate Engineer Trainee</v>
          </cell>
          <cell r="M2601" t="str">
            <v>Production</v>
          </cell>
          <cell r="N2601" t="str">
            <v>Core</v>
          </cell>
          <cell r="O2601" t="str">
            <v>Fatty Acid (Splitting)</v>
          </cell>
          <cell r="P2601" t="str">
            <v>Oleo Manufacturing</v>
          </cell>
          <cell r="Q2601">
            <v>0</v>
          </cell>
          <cell r="R2601" t="str">
            <v>Oleochemicals</v>
          </cell>
          <cell r="S2601" t="str">
            <v>Graduate Engineer Trainee</v>
          </cell>
          <cell r="T2601" t="str">
            <v>GET</v>
          </cell>
          <cell r="U2601" t="str">
            <v>Taloja</v>
          </cell>
          <cell r="V2601" t="str">
            <v>Taloja</v>
          </cell>
          <cell r="W2601">
            <v>42170</v>
          </cell>
          <cell r="X2601">
            <v>42170</v>
          </cell>
          <cell r="Y2601">
            <v>0</v>
          </cell>
          <cell r="Z2601">
            <v>0.67542925957635791</v>
          </cell>
          <cell r="AA2601">
            <v>0.67542925957635791</v>
          </cell>
          <cell r="AB2601">
            <v>42537</v>
          </cell>
          <cell r="AC2601">
            <v>0</v>
          </cell>
          <cell r="AD2601">
            <v>42719</v>
          </cell>
          <cell r="AE2601">
            <v>0</v>
          </cell>
          <cell r="AF2601">
            <v>0</v>
          </cell>
          <cell r="AG2601">
            <v>0</v>
          </cell>
          <cell r="AH2601">
            <v>0</v>
          </cell>
          <cell r="AI2601">
            <v>0</v>
          </cell>
          <cell r="AJ2601">
            <v>0</v>
          </cell>
          <cell r="AK2601">
            <v>0</v>
          </cell>
          <cell r="AL2601">
            <v>0</v>
          </cell>
          <cell r="AM2601">
            <v>0</v>
          </cell>
          <cell r="AN2601">
            <v>0</v>
          </cell>
          <cell r="AO2601">
            <v>0</v>
          </cell>
          <cell r="AP2601">
            <v>0</v>
          </cell>
          <cell r="AQ2601">
            <v>0</v>
          </cell>
          <cell r="AR2601">
            <v>0</v>
          </cell>
          <cell r="AS2601">
            <v>0</v>
          </cell>
          <cell r="AT2601">
            <v>0</v>
          </cell>
          <cell r="AU2601">
            <v>0</v>
          </cell>
          <cell r="AV2601">
            <v>0</v>
          </cell>
          <cell r="AW2601">
            <v>0</v>
          </cell>
          <cell r="AX2601">
            <v>0</v>
          </cell>
          <cell r="AY2601">
            <v>0</v>
          </cell>
          <cell r="AZ2601">
            <v>0</v>
          </cell>
          <cell r="BA2601">
            <v>0</v>
          </cell>
          <cell r="BB2601">
            <v>0</v>
          </cell>
          <cell r="BC2601">
            <v>0</v>
          </cell>
          <cell r="BD2601">
            <v>0</v>
          </cell>
          <cell r="BE2601">
            <v>0</v>
          </cell>
          <cell r="BF2601">
            <v>0</v>
          </cell>
          <cell r="BG2601">
            <v>34154</v>
          </cell>
          <cell r="BH2601">
            <v>22</v>
          </cell>
          <cell r="BI2601">
            <v>7</v>
          </cell>
          <cell r="BJ2601">
            <v>56068</v>
          </cell>
          <cell r="BK2601" t="str">
            <v>Less than and equal to 30 yrs</v>
          </cell>
          <cell r="BL2601" t="str">
            <v>Unmarried</v>
          </cell>
          <cell r="BM2601">
            <v>2</v>
          </cell>
          <cell r="BN2601" t="str">
            <v>98/A, Near Military Canteen, Gurunanak Nagar</v>
          </cell>
          <cell r="BO2601" t="str">
            <v>Solapur</v>
          </cell>
          <cell r="BP2601" t="str">
            <v>Maharashtra</v>
          </cell>
          <cell r="BQ2601">
            <v>413003</v>
          </cell>
          <cell r="BR2601" t="str">
            <v>B.E. Chemical</v>
          </cell>
          <cell r="BS2601">
            <v>0</v>
          </cell>
          <cell r="BT2601">
            <v>0</v>
          </cell>
          <cell r="BU2601">
            <v>0</v>
          </cell>
          <cell r="BV2601">
            <v>0</v>
          </cell>
          <cell r="BW2601">
            <v>0</v>
          </cell>
          <cell r="BX2601">
            <v>0</v>
          </cell>
          <cell r="BY2601">
            <v>0</v>
          </cell>
          <cell r="BZ2601">
            <v>0</v>
          </cell>
          <cell r="CA2601">
            <v>0</v>
          </cell>
          <cell r="CB2601">
            <v>0</v>
          </cell>
          <cell r="CC2601">
            <v>0</v>
          </cell>
          <cell r="CD2601" t="str">
            <v>O+</v>
          </cell>
          <cell r="CE2601" t="str">
            <v>APPLIED</v>
          </cell>
          <cell r="CF2601" t="str">
            <v>Rajesh Maskar</v>
          </cell>
          <cell r="CG2601" t="str">
            <v>Digambar Patil</v>
          </cell>
        </row>
        <row r="2602">
          <cell r="B2602">
            <v>10003574</v>
          </cell>
          <cell r="C2602" t="str">
            <v>Active</v>
          </cell>
          <cell r="D2602">
            <v>1010318020</v>
          </cell>
          <cell r="E2602" t="str">
            <v>TALOJA-DISTILLATION</v>
          </cell>
          <cell r="F2602" t="str">
            <v>1010300491</v>
          </cell>
          <cell r="G2602" t="str">
            <v>04/0663</v>
          </cell>
          <cell r="H2602" t="str">
            <v>M</v>
          </cell>
          <cell r="I2602" t="str">
            <v>Ashutosh</v>
          </cell>
          <cell r="J2602" t="str">
            <v>Patil</v>
          </cell>
          <cell r="K2602" t="str">
            <v>Sayajoirao</v>
          </cell>
          <cell r="L2602" t="str">
            <v>Graduate Engineer Trainee</v>
          </cell>
          <cell r="M2602" t="str">
            <v>Production</v>
          </cell>
          <cell r="N2602" t="str">
            <v>Core</v>
          </cell>
          <cell r="O2602" t="str">
            <v>Fatty Acid (Distillation)</v>
          </cell>
          <cell r="P2602" t="str">
            <v>Oleo Manufacturing</v>
          </cell>
          <cell r="Q2602">
            <v>0</v>
          </cell>
          <cell r="R2602" t="str">
            <v>Oleochemicals</v>
          </cell>
          <cell r="S2602" t="str">
            <v>Graduate Engineer Trainee</v>
          </cell>
          <cell r="T2602" t="str">
            <v>GET</v>
          </cell>
          <cell r="U2602" t="str">
            <v>Taloja</v>
          </cell>
          <cell r="V2602" t="str">
            <v>Taloja</v>
          </cell>
          <cell r="W2602">
            <v>42170</v>
          </cell>
          <cell r="X2602">
            <v>42170</v>
          </cell>
          <cell r="Y2602">
            <v>0</v>
          </cell>
          <cell r="Z2602">
            <v>0.67542925957635791</v>
          </cell>
          <cell r="AA2602">
            <v>0.67542925957635791</v>
          </cell>
          <cell r="AB2602">
            <v>42537</v>
          </cell>
          <cell r="AC2602">
            <v>0</v>
          </cell>
          <cell r="AD2602">
            <v>42719</v>
          </cell>
          <cell r="AE2602">
            <v>0</v>
          </cell>
          <cell r="AF2602">
            <v>0</v>
          </cell>
          <cell r="AG2602">
            <v>0</v>
          </cell>
          <cell r="AH2602">
            <v>0</v>
          </cell>
          <cell r="AI2602">
            <v>0</v>
          </cell>
          <cell r="AJ2602">
            <v>0</v>
          </cell>
          <cell r="AK2602">
            <v>0</v>
          </cell>
          <cell r="AL2602">
            <v>0</v>
          </cell>
          <cell r="AM2602">
            <v>0</v>
          </cell>
          <cell r="AN2602">
            <v>0</v>
          </cell>
          <cell r="AO2602">
            <v>0</v>
          </cell>
          <cell r="AP2602">
            <v>0</v>
          </cell>
          <cell r="AQ2602">
            <v>0</v>
          </cell>
          <cell r="AR2602">
            <v>0</v>
          </cell>
          <cell r="AS2602">
            <v>0</v>
          </cell>
          <cell r="AT2602">
            <v>0</v>
          </cell>
          <cell r="AU2602">
            <v>0</v>
          </cell>
          <cell r="AV2602">
            <v>0</v>
          </cell>
          <cell r="AW2602">
            <v>0</v>
          </cell>
          <cell r="AX2602">
            <v>0</v>
          </cell>
          <cell r="AY2602">
            <v>0</v>
          </cell>
          <cell r="AZ2602">
            <v>0</v>
          </cell>
          <cell r="BA2602">
            <v>0</v>
          </cell>
          <cell r="BB2602">
            <v>0</v>
          </cell>
          <cell r="BC2602">
            <v>0</v>
          </cell>
          <cell r="BD2602">
            <v>0</v>
          </cell>
          <cell r="BE2602">
            <v>0</v>
          </cell>
          <cell r="BF2602">
            <v>0</v>
          </cell>
          <cell r="BG2602">
            <v>34233</v>
          </cell>
          <cell r="BH2602">
            <v>22</v>
          </cell>
          <cell r="BI2602">
            <v>4</v>
          </cell>
          <cell r="BJ2602">
            <v>56147</v>
          </cell>
          <cell r="BK2602" t="str">
            <v>Less than and equal to 30 yrs</v>
          </cell>
          <cell r="BL2602" t="str">
            <v>Unmarried</v>
          </cell>
          <cell r="BM2602">
            <v>2</v>
          </cell>
          <cell r="BN2602" t="str">
            <v>Mitra Nagar, Plot No.25, Taluka.Satana</v>
          </cell>
          <cell r="BO2602" t="str">
            <v>Nashik</v>
          </cell>
          <cell r="BP2602" t="str">
            <v>Maharashtra</v>
          </cell>
          <cell r="BQ2602">
            <v>423301</v>
          </cell>
          <cell r="BR2602" t="str">
            <v>B.E. Chemical</v>
          </cell>
          <cell r="BS2602">
            <v>0</v>
          </cell>
          <cell r="BT2602" t="str">
            <v>B.Tech Chemical</v>
          </cell>
          <cell r="BU2602">
            <v>0</v>
          </cell>
          <cell r="BV2602">
            <v>0</v>
          </cell>
          <cell r="BW2602">
            <v>0</v>
          </cell>
          <cell r="BX2602">
            <v>0</v>
          </cell>
          <cell r="BY2602">
            <v>0</v>
          </cell>
          <cell r="BZ2602">
            <v>0</v>
          </cell>
          <cell r="CA2602">
            <v>0</v>
          </cell>
          <cell r="CB2602">
            <v>0</v>
          </cell>
          <cell r="CC2602">
            <v>0</v>
          </cell>
          <cell r="CD2602" t="str">
            <v>O+</v>
          </cell>
          <cell r="CE2602" t="str">
            <v>APPLIED</v>
          </cell>
          <cell r="CF2602" t="str">
            <v>Dinesh Danao</v>
          </cell>
          <cell r="CG2602" t="str">
            <v>Dinesh Danao</v>
          </cell>
        </row>
        <row r="2603">
          <cell r="B2603">
            <v>10003575</v>
          </cell>
          <cell r="C2603" t="str">
            <v>Active</v>
          </cell>
          <cell r="D2603">
            <v>1010318040</v>
          </cell>
          <cell r="E2603" t="str">
            <v>TALOJA-HYDROGENATION</v>
          </cell>
          <cell r="F2603" t="str">
            <v>1010300492</v>
          </cell>
          <cell r="G2603" t="str">
            <v>04/0664</v>
          </cell>
          <cell r="H2603" t="str">
            <v>M</v>
          </cell>
          <cell r="I2603" t="str">
            <v>Suraj</v>
          </cell>
          <cell r="J2603" t="str">
            <v>Kadam</v>
          </cell>
          <cell r="K2603" t="str">
            <v>Dnyandeo</v>
          </cell>
          <cell r="L2603" t="str">
            <v>Graduate Engineer Trainee</v>
          </cell>
          <cell r="M2603" t="str">
            <v>Production</v>
          </cell>
          <cell r="N2603" t="str">
            <v>Core</v>
          </cell>
          <cell r="O2603" t="str">
            <v>Fatty Acid (Hydrogenation)</v>
          </cell>
          <cell r="P2603" t="str">
            <v>Oleo Manufacturing</v>
          </cell>
          <cell r="Q2603">
            <v>0</v>
          </cell>
          <cell r="R2603" t="str">
            <v>Oleochemicals</v>
          </cell>
          <cell r="S2603" t="str">
            <v>Graduate Engineer Trainee</v>
          </cell>
          <cell r="T2603" t="str">
            <v>GET</v>
          </cell>
          <cell r="U2603" t="str">
            <v>Taloja</v>
          </cell>
          <cell r="V2603" t="str">
            <v>Taloja</v>
          </cell>
          <cell r="W2603">
            <v>42170</v>
          </cell>
          <cell r="X2603">
            <v>42170</v>
          </cell>
          <cell r="Y2603">
            <v>0</v>
          </cell>
          <cell r="Z2603">
            <v>0.67542925957635791</v>
          </cell>
          <cell r="AA2603">
            <v>0.67542925957635791</v>
          </cell>
          <cell r="AB2603">
            <v>42537</v>
          </cell>
          <cell r="AC2603">
            <v>0</v>
          </cell>
          <cell r="AD2603">
            <v>42719</v>
          </cell>
          <cell r="AE2603">
            <v>0</v>
          </cell>
          <cell r="AF2603">
            <v>0</v>
          </cell>
          <cell r="AG2603">
            <v>0</v>
          </cell>
          <cell r="AH2603">
            <v>0</v>
          </cell>
          <cell r="AI2603">
            <v>0</v>
          </cell>
          <cell r="AJ2603">
            <v>0</v>
          </cell>
          <cell r="AK2603">
            <v>0</v>
          </cell>
          <cell r="AL2603">
            <v>0</v>
          </cell>
          <cell r="AM2603">
            <v>0</v>
          </cell>
          <cell r="AN2603">
            <v>0</v>
          </cell>
          <cell r="AO2603">
            <v>0</v>
          </cell>
          <cell r="AP2603">
            <v>0</v>
          </cell>
          <cell r="AQ2603">
            <v>0</v>
          </cell>
          <cell r="AR2603">
            <v>0</v>
          </cell>
          <cell r="AS2603">
            <v>0</v>
          </cell>
          <cell r="AT2603">
            <v>0</v>
          </cell>
          <cell r="AU2603">
            <v>0</v>
          </cell>
          <cell r="AV2603">
            <v>0</v>
          </cell>
          <cell r="AW2603">
            <v>0</v>
          </cell>
          <cell r="AX2603">
            <v>0</v>
          </cell>
          <cell r="AY2603">
            <v>0</v>
          </cell>
          <cell r="AZ2603">
            <v>0</v>
          </cell>
          <cell r="BA2603">
            <v>0</v>
          </cell>
          <cell r="BB2603">
            <v>0</v>
          </cell>
          <cell r="BC2603">
            <v>0</v>
          </cell>
          <cell r="BD2603">
            <v>0</v>
          </cell>
          <cell r="BE2603">
            <v>0</v>
          </cell>
          <cell r="BF2603">
            <v>0</v>
          </cell>
          <cell r="BG2603">
            <v>34237</v>
          </cell>
          <cell r="BH2603">
            <v>22</v>
          </cell>
          <cell r="BI2603">
            <v>4</v>
          </cell>
          <cell r="BJ2603">
            <v>56151</v>
          </cell>
          <cell r="BK2603" t="str">
            <v>Less than and equal to 30 yrs</v>
          </cell>
          <cell r="BL2603" t="str">
            <v>Unmarried</v>
          </cell>
          <cell r="BM2603">
            <v>2</v>
          </cell>
          <cell r="BN2603" t="str">
            <v>Near Mahalaxmi Cable Network, Arvind Patil Wadi,Khardevnagar, Ghatla</v>
          </cell>
          <cell r="BO2603" t="str">
            <v>Chembur</v>
          </cell>
          <cell r="BP2603" t="str">
            <v>Maharashtra</v>
          </cell>
          <cell r="BQ2603">
            <v>400071</v>
          </cell>
          <cell r="BR2603" t="str">
            <v>B.E. Chemical</v>
          </cell>
          <cell r="BS2603">
            <v>0</v>
          </cell>
          <cell r="BT2603" t="str">
            <v>B.Tech Chemical</v>
          </cell>
          <cell r="BU2603">
            <v>0</v>
          </cell>
          <cell r="BV2603">
            <v>0</v>
          </cell>
          <cell r="BW2603">
            <v>0</v>
          </cell>
          <cell r="BX2603">
            <v>0</v>
          </cell>
          <cell r="BY2603">
            <v>0</v>
          </cell>
          <cell r="BZ2603">
            <v>0</v>
          </cell>
          <cell r="CA2603">
            <v>0</v>
          </cell>
          <cell r="CB2603">
            <v>0</v>
          </cell>
          <cell r="CC2603">
            <v>0</v>
          </cell>
          <cell r="CD2603" t="str">
            <v>A+</v>
          </cell>
          <cell r="CE2603" t="str">
            <v>CHHPK7554H</v>
          </cell>
          <cell r="CF2603" t="str">
            <v>Ajay Kumbhar</v>
          </cell>
          <cell r="CG2603" t="str">
            <v>Ajay Kumbhar</v>
          </cell>
        </row>
        <row r="2604">
          <cell r="B2604">
            <v>10003576</v>
          </cell>
          <cell r="C2604" t="str">
            <v>Active</v>
          </cell>
          <cell r="D2604">
            <v>1010318100</v>
          </cell>
          <cell r="E2604" t="str">
            <v>TALOJA-HYDROGEN GENERATION</v>
          </cell>
          <cell r="F2604" t="str">
            <v>1010300493</v>
          </cell>
          <cell r="G2604" t="str">
            <v>04/0665</v>
          </cell>
          <cell r="H2604" t="str">
            <v>M</v>
          </cell>
          <cell r="I2604" t="str">
            <v>Rohit</v>
          </cell>
          <cell r="J2604" t="str">
            <v>Bhosale</v>
          </cell>
          <cell r="K2604" t="str">
            <v>Vishnu</v>
          </cell>
          <cell r="L2604" t="str">
            <v>Graduate Engineer Trainee</v>
          </cell>
          <cell r="M2604" t="str">
            <v>Production</v>
          </cell>
          <cell r="N2604" t="str">
            <v>Core</v>
          </cell>
          <cell r="O2604" t="str">
            <v>Hydrogen Plant</v>
          </cell>
          <cell r="P2604" t="str">
            <v>Oleo Manufacturing</v>
          </cell>
          <cell r="Q2604">
            <v>0</v>
          </cell>
          <cell r="R2604" t="str">
            <v>Oleochemicals</v>
          </cell>
          <cell r="S2604" t="str">
            <v>Graduate Engineer Trainee</v>
          </cell>
          <cell r="T2604" t="str">
            <v>GET</v>
          </cell>
          <cell r="U2604" t="str">
            <v>Taloja</v>
          </cell>
          <cell r="V2604" t="str">
            <v>Taloja</v>
          </cell>
          <cell r="W2604">
            <v>42170</v>
          </cell>
          <cell r="X2604">
            <v>42170</v>
          </cell>
          <cell r="Y2604">
            <v>0</v>
          </cell>
          <cell r="Z2604">
            <v>0.67542925957635791</v>
          </cell>
          <cell r="AA2604">
            <v>0.67542925957635791</v>
          </cell>
          <cell r="AB2604">
            <v>42537</v>
          </cell>
          <cell r="AC2604">
            <v>0</v>
          </cell>
          <cell r="AD2604">
            <v>42719</v>
          </cell>
          <cell r="AE2604">
            <v>0</v>
          </cell>
          <cell r="AF2604">
            <v>0</v>
          </cell>
          <cell r="AG2604">
            <v>0</v>
          </cell>
          <cell r="AH2604">
            <v>0</v>
          </cell>
          <cell r="AI2604">
            <v>0</v>
          </cell>
          <cell r="AJ2604">
            <v>0</v>
          </cell>
          <cell r="AK2604">
            <v>0</v>
          </cell>
          <cell r="AL2604">
            <v>0</v>
          </cell>
          <cell r="AM2604">
            <v>0</v>
          </cell>
          <cell r="AN2604">
            <v>0</v>
          </cell>
          <cell r="AO2604">
            <v>0</v>
          </cell>
          <cell r="AP2604">
            <v>0</v>
          </cell>
          <cell r="AQ2604">
            <v>0</v>
          </cell>
          <cell r="AR2604">
            <v>0</v>
          </cell>
          <cell r="AS2604">
            <v>0</v>
          </cell>
          <cell r="AT2604">
            <v>0</v>
          </cell>
          <cell r="AU2604">
            <v>0</v>
          </cell>
          <cell r="AV2604">
            <v>0</v>
          </cell>
          <cell r="AW2604">
            <v>0</v>
          </cell>
          <cell r="AX2604">
            <v>0</v>
          </cell>
          <cell r="AY2604">
            <v>0</v>
          </cell>
          <cell r="AZ2604">
            <v>0</v>
          </cell>
          <cell r="BA2604">
            <v>0</v>
          </cell>
          <cell r="BB2604">
            <v>0</v>
          </cell>
          <cell r="BC2604">
            <v>0</v>
          </cell>
          <cell r="BD2604">
            <v>0</v>
          </cell>
          <cell r="BE2604">
            <v>0</v>
          </cell>
          <cell r="BF2604">
            <v>0</v>
          </cell>
          <cell r="BG2604">
            <v>34139</v>
          </cell>
          <cell r="BH2604">
            <v>22</v>
          </cell>
          <cell r="BI2604">
            <v>7</v>
          </cell>
          <cell r="BJ2604">
            <v>56053</v>
          </cell>
          <cell r="BK2604" t="str">
            <v>Less than and equal to 30 yrs</v>
          </cell>
          <cell r="BL2604" t="str">
            <v>Unmarried</v>
          </cell>
          <cell r="BM2604">
            <v>2</v>
          </cell>
          <cell r="BN2604" t="str">
            <v>At Post-Thanapude, Taluka-Walwa</v>
          </cell>
          <cell r="BO2604" t="str">
            <v>Sangli</v>
          </cell>
          <cell r="BP2604" t="str">
            <v>Maharashtra</v>
          </cell>
          <cell r="BQ2604">
            <v>415412</v>
          </cell>
          <cell r="BR2604" t="str">
            <v>B.E. Chemical</v>
          </cell>
          <cell r="BS2604">
            <v>0</v>
          </cell>
          <cell r="BT2604" t="str">
            <v>B.Tech Chemical</v>
          </cell>
          <cell r="BU2604">
            <v>0</v>
          </cell>
          <cell r="BV2604">
            <v>0</v>
          </cell>
          <cell r="BW2604">
            <v>0</v>
          </cell>
          <cell r="BX2604">
            <v>0</v>
          </cell>
          <cell r="BY2604">
            <v>0</v>
          </cell>
          <cell r="BZ2604">
            <v>0</v>
          </cell>
          <cell r="CA2604">
            <v>0</v>
          </cell>
          <cell r="CB2604">
            <v>0</v>
          </cell>
          <cell r="CC2604">
            <v>0</v>
          </cell>
          <cell r="CD2604" t="str">
            <v>B+</v>
          </cell>
          <cell r="CE2604" t="str">
            <v>APPLIED</v>
          </cell>
          <cell r="CF2604" t="str">
            <v>Nilesh Agarwal</v>
          </cell>
          <cell r="CG2604" t="str">
            <v>Nilesh Agarwal</v>
          </cell>
        </row>
        <row r="2605">
          <cell r="B2605">
            <v>10003577</v>
          </cell>
          <cell r="C2605" t="str">
            <v>Active</v>
          </cell>
          <cell r="D2605">
            <v>1010318100</v>
          </cell>
          <cell r="E2605" t="str">
            <v>TALOJA-HYDROGEN GENERATION</v>
          </cell>
          <cell r="F2605" t="str">
            <v>1010300494</v>
          </cell>
          <cell r="G2605" t="str">
            <v>04/0666</v>
          </cell>
          <cell r="H2605" t="str">
            <v>M</v>
          </cell>
          <cell r="I2605" t="str">
            <v>Shakir</v>
          </cell>
          <cell r="J2605" t="str">
            <v>Shaikh</v>
          </cell>
          <cell r="K2605" t="str">
            <v>Khibuddin</v>
          </cell>
          <cell r="L2605" t="str">
            <v>Graduate Engineer Trainee</v>
          </cell>
          <cell r="M2605" t="str">
            <v>Production</v>
          </cell>
          <cell r="N2605" t="str">
            <v>Core</v>
          </cell>
          <cell r="O2605" t="str">
            <v>Hydrogen Plant</v>
          </cell>
          <cell r="P2605" t="str">
            <v>Oleo Manufacturing</v>
          </cell>
          <cell r="Q2605">
            <v>0</v>
          </cell>
          <cell r="R2605" t="str">
            <v>Oleochemicals</v>
          </cell>
          <cell r="S2605" t="str">
            <v>Graduate Engineer Trainee</v>
          </cell>
          <cell r="T2605" t="str">
            <v>GET</v>
          </cell>
          <cell r="U2605" t="str">
            <v>Taloja</v>
          </cell>
          <cell r="V2605" t="str">
            <v>Taloja</v>
          </cell>
          <cell r="W2605">
            <v>42170</v>
          </cell>
          <cell r="X2605">
            <v>42170</v>
          </cell>
          <cell r="Y2605">
            <v>0</v>
          </cell>
          <cell r="Z2605">
            <v>0.67542925957635791</v>
          </cell>
          <cell r="AA2605">
            <v>0.67542925957635791</v>
          </cell>
          <cell r="AB2605">
            <v>42537</v>
          </cell>
          <cell r="AC2605">
            <v>0</v>
          </cell>
          <cell r="AD2605">
            <v>42719</v>
          </cell>
          <cell r="AE2605">
            <v>0</v>
          </cell>
          <cell r="AF2605">
            <v>0</v>
          </cell>
          <cell r="AG2605">
            <v>0</v>
          </cell>
          <cell r="AH2605">
            <v>0</v>
          </cell>
          <cell r="AI2605">
            <v>0</v>
          </cell>
          <cell r="AJ2605">
            <v>0</v>
          </cell>
          <cell r="AK2605">
            <v>0</v>
          </cell>
          <cell r="AL2605">
            <v>0</v>
          </cell>
          <cell r="AM2605">
            <v>0</v>
          </cell>
          <cell r="AN2605">
            <v>0</v>
          </cell>
          <cell r="AO2605">
            <v>0</v>
          </cell>
          <cell r="AP2605">
            <v>0</v>
          </cell>
          <cell r="AQ2605">
            <v>0</v>
          </cell>
          <cell r="AR2605">
            <v>0</v>
          </cell>
          <cell r="AS2605">
            <v>0</v>
          </cell>
          <cell r="AT2605">
            <v>0</v>
          </cell>
          <cell r="AU2605">
            <v>0</v>
          </cell>
          <cell r="AV2605">
            <v>0</v>
          </cell>
          <cell r="AW2605">
            <v>0</v>
          </cell>
          <cell r="AX2605">
            <v>0</v>
          </cell>
          <cell r="AY2605">
            <v>0</v>
          </cell>
          <cell r="AZ2605">
            <v>0</v>
          </cell>
          <cell r="BA2605">
            <v>0</v>
          </cell>
          <cell r="BB2605">
            <v>0</v>
          </cell>
          <cell r="BC2605">
            <v>0</v>
          </cell>
          <cell r="BD2605">
            <v>0</v>
          </cell>
          <cell r="BE2605">
            <v>0</v>
          </cell>
          <cell r="BF2605">
            <v>0</v>
          </cell>
          <cell r="BG2605">
            <v>34236</v>
          </cell>
          <cell r="BH2605">
            <v>22</v>
          </cell>
          <cell r="BI2605">
            <v>4</v>
          </cell>
          <cell r="BJ2605">
            <v>56150</v>
          </cell>
          <cell r="BK2605" t="str">
            <v>Less than and equal to 30 yrs</v>
          </cell>
          <cell r="BL2605" t="str">
            <v>Unmarried</v>
          </cell>
          <cell r="BM2605">
            <v>2</v>
          </cell>
          <cell r="BN2605" t="str">
            <v>At Post-Pathanvasti, Khardi, Taluka-Pandharpur</v>
          </cell>
          <cell r="BO2605" t="str">
            <v>Solapur</v>
          </cell>
          <cell r="BP2605" t="str">
            <v>Maharashtra</v>
          </cell>
          <cell r="BQ2605">
            <v>413317</v>
          </cell>
          <cell r="BR2605" t="str">
            <v>B.E. Chemical</v>
          </cell>
          <cell r="BS2605">
            <v>0</v>
          </cell>
          <cell r="BT2605">
            <v>0</v>
          </cell>
          <cell r="BU2605">
            <v>0</v>
          </cell>
          <cell r="BV2605">
            <v>0</v>
          </cell>
          <cell r="BW2605">
            <v>0</v>
          </cell>
          <cell r="BX2605">
            <v>0</v>
          </cell>
          <cell r="BY2605">
            <v>0</v>
          </cell>
          <cell r="BZ2605">
            <v>0</v>
          </cell>
          <cell r="CA2605">
            <v>0</v>
          </cell>
          <cell r="CB2605">
            <v>0</v>
          </cell>
          <cell r="CC2605">
            <v>0</v>
          </cell>
          <cell r="CD2605" t="str">
            <v>O+</v>
          </cell>
          <cell r="CE2605" t="str">
            <v>APPLIED</v>
          </cell>
          <cell r="CF2605" t="str">
            <v>Nilesh Agarwal</v>
          </cell>
          <cell r="CG2605" t="str">
            <v>Nilesh Agarwal</v>
          </cell>
        </row>
        <row r="2606">
          <cell r="B2606">
            <v>10003557</v>
          </cell>
          <cell r="C2606" t="str">
            <v>Active</v>
          </cell>
          <cell r="D2606">
            <v>2011299999</v>
          </cell>
          <cell r="E2606" t="str">
            <v>DAMAN-COMMON</v>
          </cell>
          <cell r="F2606" t="str">
            <v>2011200050</v>
          </cell>
          <cell r="G2606" t="str">
            <v>NA</v>
          </cell>
          <cell r="H2606" t="str">
            <v>M</v>
          </cell>
          <cell r="I2606" t="str">
            <v xml:space="preserve">Bhagirath </v>
          </cell>
          <cell r="J2606" t="str">
            <v>Gope</v>
          </cell>
          <cell r="K2606" t="str">
            <v>Haradhan</v>
          </cell>
          <cell r="L2606" t="str">
            <v>Assistant Manager</v>
          </cell>
          <cell r="M2606" t="str">
            <v>Indirect Taxation</v>
          </cell>
          <cell r="N2606" t="str">
            <v>Support</v>
          </cell>
          <cell r="O2606">
            <v>0</v>
          </cell>
          <cell r="P2606" t="str">
            <v>Finance &amp; Accounts</v>
          </cell>
          <cell r="Q2606" t="str">
            <v>Indirect Taxation</v>
          </cell>
          <cell r="R2606" t="str">
            <v>Corporate Shared Services</v>
          </cell>
          <cell r="S2606" t="str">
            <v>JMC</v>
          </cell>
          <cell r="T2606" t="str">
            <v>EG-1</v>
          </cell>
          <cell r="U2606" t="str">
            <v>Daman</v>
          </cell>
          <cell r="V2606" t="str">
            <v>Daman</v>
          </cell>
          <cell r="W2606">
            <v>42156</v>
          </cell>
          <cell r="X2606">
            <v>42156</v>
          </cell>
          <cell r="Y2606">
            <v>23</v>
          </cell>
          <cell r="Z2606">
            <v>0.71378542395991951</v>
          </cell>
          <cell r="AA2606">
            <v>23.713785423959919</v>
          </cell>
          <cell r="AB2606">
            <v>0</v>
          </cell>
          <cell r="AC2606">
            <v>0</v>
          </cell>
          <cell r="AD2606">
            <v>42339</v>
          </cell>
          <cell r="AE2606">
            <v>0</v>
          </cell>
          <cell r="AF2606">
            <v>42339</v>
          </cell>
          <cell r="AG2606">
            <v>0</v>
          </cell>
          <cell r="AH2606">
            <v>0</v>
          </cell>
          <cell r="AI2606">
            <v>0</v>
          </cell>
          <cell r="AJ2606">
            <v>0</v>
          </cell>
          <cell r="AK2606">
            <v>0</v>
          </cell>
          <cell r="AL2606">
            <v>0</v>
          </cell>
          <cell r="AM2606">
            <v>0</v>
          </cell>
          <cell r="AN2606">
            <v>0</v>
          </cell>
          <cell r="AO2606">
            <v>0</v>
          </cell>
          <cell r="AP2606">
            <v>0</v>
          </cell>
          <cell r="AQ2606">
            <v>0</v>
          </cell>
          <cell r="AR2606">
            <v>0</v>
          </cell>
          <cell r="AS2606">
            <v>0</v>
          </cell>
          <cell r="AT2606">
            <v>0</v>
          </cell>
          <cell r="AU2606">
            <v>0</v>
          </cell>
          <cell r="AV2606">
            <v>0</v>
          </cell>
          <cell r="AW2606">
            <v>0</v>
          </cell>
          <cell r="AX2606">
            <v>0</v>
          </cell>
          <cell r="AY2606">
            <v>0</v>
          </cell>
          <cell r="AZ2606">
            <v>0</v>
          </cell>
          <cell r="BA2606">
            <v>0</v>
          </cell>
          <cell r="BB2606">
            <v>0</v>
          </cell>
          <cell r="BC2606">
            <v>0</v>
          </cell>
          <cell r="BD2606">
            <v>0</v>
          </cell>
          <cell r="BE2606">
            <v>0</v>
          </cell>
          <cell r="BF2606">
            <v>0</v>
          </cell>
          <cell r="BG2606">
            <v>23682</v>
          </cell>
          <cell r="BH2606">
            <v>51</v>
          </cell>
          <cell r="BI2606">
            <v>3</v>
          </cell>
          <cell r="BJ2606">
            <v>45596</v>
          </cell>
          <cell r="BK2606" t="str">
            <v>51 - 55 yrs</v>
          </cell>
          <cell r="BL2606" t="str">
            <v>Married</v>
          </cell>
          <cell r="BM2606">
            <v>2</v>
          </cell>
          <cell r="BN2606" t="str">
            <v>Aarti Plaza, B - 204, Opp Dwarkesh Party Plot, Vasna Road, Near Raneshwar Shiv Mandir, Vadodara</v>
          </cell>
          <cell r="BO2606" t="str">
            <v>Vadodara</v>
          </cell>
          <cell r="BP2606" t="str">
            <v>Gujarat</v>
          </cell>
          <cell r="BQ2606">
            <v>390015</v>
          </cell>
          <cell r="BR2606" t="str">
            <v>B.Com</v>
          </cell>
          <cell r="BS2606">
            <v>0</v>
          </cell>
          <cell r="BT2606" t="str">
            <v>Certificate course in Industrial Purchasing and Material Management</v>
          </cell>
          <cell r="BU2606" t="str">
            <v>Palmo Industrial Silicones Pvt Ltd</v>
          </cell>
          <cell r="BV2606">
            <v>0</v>
          </cell>
          <cell r="BW2606">
            <v>0</v>
          </cell>
          <cell r="BX2606">
            <v>0</v>
          </cell>
          <cell r="BY2606">
            <v>0</v>
          </cell>
          <cell r="BZ2606">
            <v>0</v>
          </cell>
          <cell r="CA2606">
            <v>0</v>
          </cell>
          <cell r="CB2606">
            <v>0</v>
          </cell>
          <cell r="CC2606">
            <v>0</v>
          </cell>
          <cell r="CD2606" t="str">
            <v>O+</v>
          </cell>
          <cell r="CE2606" t="str">
            <v>AFQPG8653Q</v>
          </cell>
          <cell r="CF2606" t="str">
            <v>Bhavin Malaviya</v>
          </cell>
          <cell r="CG2606" t="str">
            <v>Sunil Menon</v>
          </cell>
        </row>
        <row r="2607">
          <cell r="B2607">
            <v>10003554</v>
          </cell>
          <cell r="C2607" t="str">
            <v>Active</v>
          </cell>
          <cell r="D2607">
            <v>1010312999</v>
          </cell>
          <cell r="E2607" t="str">
            <v>TALOJA-R&amp;D</v>
          </cell>
          <cell r="F2607" t="str">
            <v>1010300485</v>
          </cell>
          <cell r="G2607" t="str">
            <v>NA</v>
          </cell>
          <cell r="H2607" t="str">
            <v>M</v>
          </cell>
          <cell r="I2607" t="str">
            <v>Dr. Rajesh</v>
          </cell>
          <cell r="J2607" t="str">
            <v>Rao</v>
          </cell>
          <cell r="K2607" t="str">
            <v>Kogga</v>
          </cell>
          <cell r="L2607" t="str">
            <v>Deputy General Manager</v>
          </cell>
          <cell r="M2607" t="str">
            <v>Research &amp; Development</v>
          </cell>
          <cell r="N2607" t="str">
            <v>Support</v>
          </cell>
          <cell r="O2607">
            <v>0</v>
          </cell>
          <cell r="P2607" t="str">
            <v>Oleo R&amp;D</v>
          </cell>
          <cell r="Q2607">
            <v>0</v>
          </cell>
          <cell r="R2607" t="str">
            <v>Corporate Shared Services</v>
          </cell>
          <cell r="S2607" t="str">
            <v>MMC</v>
          </cell>
          <cell r="T2607" t="str">
            <v>EG-5</v>
          </cell>
          <cell r="U2607" t="str">
            <v>Taloja</v>
          </cell>
          <cell r="V2607" t="str">
            <v>Corporate</v>
          </cell>
          <cell r="W2607">
            <v>42156</v>
          </cell>
          <cell r="X2607">
            <v>42156</v>
          </cell>
          <cell r="Y2607">
            <v>21</v>
          </cell>
          <cell r="Z2607">
            <v>0.71378542395991951</v>
          </cell>
          <cell r="AA2607">
            <v>21.713785423959919</v>
          </cell>
          <cell r="AB2607">
            <v>0</v>
          </cell>
          <cell r="AC2607">
            <v>0</v>
          </cell>
          <cell r="AD2607">
            <v>42339</v>
          </cell>
          <cell r="AE2607">
            <v>0</v>
          </cell>
          <cell r="AF2607">
            <v>42339</v>
          </cell>
          <cell r="AG2607">
            <v>0</v>
          </cell>
          <cell r="AH2607">
            <v>0</v>
          </cell>
          <cell r="AI2607">
            <v>0</v>
          </cell>
          <cell r="AJ2607">
            <v>0</v>
          </cell>
          <cell r="AK2607">
            <v>0</v>
          </cell>
          <cell r="AL2607">
            <v>0</v>
          </cell>
          <cell r="AM2607">
            <v>0</v>
          </cell>
          <cell r="AN2607">
            <v>0</v>
          </cell>
          <cell r="AO2607">
            <v>0</v>
          </cell>
          <cell r="AP2607">
            <v>0</v>
          </cell>
          <cell r="AQ2607">
            <v>0</v>
          </cell>
          <cell r="AR2607">
            <v>0</v>
          </cell>
          <cell r="AS2607">
            <v>0</v>
          </cell>
          <cell r="AT2607">
            <v>0</v>
          </cell>
          <cell r="AU2607">
            <v>0</v>
          </cell>
          <cell r="AV2607">
            <v>0</v>
          </cell>
          <cell r="AW2607">
            <v>0</v>
          </cell>
          <cell r="AX2607">
            <v>0</v>
          </cell>
          <cell r="AY2607">
            <v>0</v>
          </cell>
          <cell r="AZ2607">
            <v>0</v>
          </cell>
          <cell r="BA2607">
            <v>0</v>
          </cell>
          <cell r="BB2607">
            <v>0</v>
          </cell>
          <cell r="BC2607">
            <v>0</v>
          </cell>
          <cell r="BD2607">
            <v>0</v>
          </cell>
          <cell r="BE2607">
            <v>0</v>
          </cell>
          <cell r="BF2607">
            <v>0</v>
          </cell>
          <cell r="BG2607">
            <v>26421</v>
          </cell>
          <cell r="BH2607">
            <v>43</v>
          </cell>
          <cell r="BI2607">
            <v>9</v>
          </cell>
          <cell r="BJ2607">
            <v>48335</v>
          </cell>
          <cell r="BK2607" t="str">
            <v>41 - 45 yrs</v>
          </cell>
          <cell r="BL2607" t="str">
            <v>Married</v>
          </cell>
          <cell r="BM2607">
            <v>3</v>
          </cell>
          <cell r="BN2607" t="str">
            <v>Sai Mahal CHS., E 13, 2nd Floor, flat No. 12, Opp DAV School, Sector - 48, Seawoods - West,</v>
          </cell>
          <cell r="BO2607" t="str">
            <v>Navi Mumbai</v>
          </cell>
          <cell r="BP2607" t="str">
            <v>Maharashtra</v>
          </cell>
          <cell r="BQ2607">
            <v>400706</v>
          </cell>
          <cell r="BR2607" t="str">
            <v>B.Sc(Chemistry)</v>
          </cell>
          <cell r="BS2607" t="str">
            <v>P.hD(Chemistry), M.Sc(Organic Chemistry) &amp; Executive Programme in Business Management</v>
          </cell>
          <cell r="BT2607" t="str">
            <v>Diploma in Pharmaeutical Production Management(DPPM)</v>
          </cell>
          <cell r="BU2607" t="str">
            <v>Grauer &amp; Weil (I) Ltd</v>
          </cell>
          <cell r="BV2607">
            <v>0</v>
          </cell>
          <cell r="BW2607">
            <v>0</v>
          </cell>
          <cell r="BX2607">
            <v>0</v>
          </cell>
          <cell r="BY2607">
            <v>0</v>
          </cell>
          <cell r="BZ2607">
            <v>0</v>
          </cell>
          <cell r="CA2607">
            <v>0</v>
          </cell>
          <cell r="CB2607">
            <v>0</v>
          </cell>
          <cell r="CC2607">
            <v>0</v>
          </cell>
          <cell r="CD2607" t="str">
            <v>A+</v>
          </cell>
          <cell r="CE2607" t="str">
            <v>AIFPR4384R</v>
          </cell>
          <cell r="CF2607" t="str">
            <v>Dr. Vadiraj Ekkundi</v>
          </cell>
          <cell r="CG2607" t="str">
            <v>Dr. Vadiraj Ekkundi</v>
          </cell>
        </row>
        <row r="2608">
          <cell r="B2608">
            <v>10003555</v>
          </cell>
          <cell r="C2608" t="str">
            <v>Active</v>
          </cell>
          <cell r="D2608">
            <v>2019914999</v>
          </cell>
          <cell r="E2608" t="str">
            <v>CORPORATE-PCP-SCM</v>
          </cell>
          <cell r="F2608" t="str">
            <v>2019900010</v>
          </cell>
          <cell r="G2608" t="str">
            <v>NA</v>
          </cell>
          <cell r="H2608" t="str">
            <v>M</v>
          </cell>
          <cell r="I2608" t="str">
            <v>Nilesh</v>
          </cell>
          <cell r="J2608" t="str">
            <v>Gosavi</v>
          </cell>
          <cell r="K2608" t="str">
            <v>Sharad</v>
          </cell>
          <cell r="L2608" t="str">
            <v>Assistant General Manager</v>
          </cell>
          <cell r="M2608" t="str">
            <v>Supply Chain Management</v>
          </cell>
          <cell r="N2608" t="str">
            <v>Core</v>
          </cell>
          <cell r="O2608" t="str">
            <v>Planning</v>
          </cell>
          <cell r="P2608" t="str">
            <v>PCP SCM</v>
          </cell>
          <cell r="Q2608">
            <v>0</v>
          </cell>
          <cell r="R2608" t="str">
            <v>Personal Care Products</v>
          </cell>
          <cell r="S2608" t="str">
            <v>MMC</v>
          </cell>
          <cell r="T2608" t="str">
            <v>EG-4</v>
          </cell>
          <cell r="U2608" t="str">
            <v>Corporate</v>
          </cell>
          <cell r="V2608" t="str">
            <v>Corporate</v>
          </cell>
          <cell r="W2608">
            <v>42156</v>
          </cell>
          <cell r="X2608">
            <v>42156</v>
          </cell>
          <cell r="Y2608">
            <v>18.8</v>
          </cell>
          <cell r="Z2608">
            <v>0.71378542395991951</v>
          </cell>
          <cell r="AA2608">
            <v>19.51378542395992</v>
          </cell>
          <cell r="AB2608">
            <v>0</v>
          </cell>
          <cell r="AC2608">
            <v>0</v>
          </cell>
          <cell r="AD2608">
            <v>42339</v>
          </cell>
          <cell r="AE2608">
            <v>0</v>
          </cell>
          <cell r="AF2608">
            <v>42339</v>
          </cell>
          <cell r="AG2608">
            <v>0</v>
          </cell>
          <cell r="AH2608">
            <v>0</v>
          </cell>
          <cell r="AI2608">
            <v>0</v>
          </cell>
          <cell r="AJ2608">
            <v>0</v>
          </cell>
          <cell r="AK2608">
            <v>0</v>
          </cell>
          <cell r="AL2608">
            <v>0</v>
          </cell>
          <cell r="AM2608">
            <v>0</v>
          </cell>
          <cell r="AN2608">
            <v>0</v>
          </cell>
          <cell r="AO2608">
            <v>0</v>
          </cell>
          <cell r="AP2608">
            <v>0</v>
          </cell>
          <cell r="AQ2608">
            <v>0</v>
          </cell>
          <cell r="AR2608">
            <v>0</v>
          </cell>
          <cell r="AS2608">
            <v>0</v>
          </cell>
          <cell r="AT2608">
            <v>0</v>
          </cell>
          <cell r="AU2608">
            <v>0</v>
          </cell>
          <cell r="AV2608">
            <v>0</v>
          </cell>
          <cell r="AW2608">
            <v>0</v>
          </cell>
          <cell r="AX2608">
            <v>0</v>
          </cell>
          <cell r="AY2608">
            <v>0</v>
          </cell>
          <cell r="AZ2608">
            <v>0</v>
          </cell>
          <cell r="BA2608">
            <v>0</v>
          </cell>
          <cell r="BB2608">
            <v>0</v>
          </cell>
          <cell r="BC2608">
            <v>0</v>
          </cell>
          <cell r="BD2608">
            <v>0</v>
          </cell>
          <cell r="BE2608">
            <v>0</v>
          </cell>
          <cell r="BF2608">
            <v>0</v>
          </cell>
          <cell r="BG2608">
            <v>27297</v>
          </cell>
          <cell r="BH2608">
            <v>41</v>
          </cell>
          <cell r="BI2608">
            <v>4</v>
          </cell>
          <cell r="BJ2608">
            <v>49211</v>
          </cell>
          <cell r="BK2608" t="str">
            <v>41 - 45 yrs</v>
          </cell>
          <cell r="BL2608" t="str">
            <v>Married</v>
          </cell>
          <cell r="BM2608">
            <v>4</v>
          </cell>
          <cell r="BN2608" t="str">
            <v>A/004, Kartik residency, Near Anu Nagar, Waghbil Road, Off G. B. Road,</v>
          </cell>
          <cell r="BO2608" t="str">
            <v>Thane - West</v>
          </cell>
          <cell r="BP2608" t="str">
            <v>Maharashtra</v>
          </cell>
          <cell r="BQ2608">
            <v>400607</v>
          </cell>
          <cell r="BR2608" t="str">
            <v>B.Sc</v>
          </cell>
          <cell r="BS2608">
            <v>0</v>
          </cell>
          <cell r="BT2608">
            <v>0</v>
          </cell>
          <cell r="BU2608" t="str">
            <v>Clariant Chemicals</v>
          </cell>
          <cell r="BV2608">
            <v>0</v>
          </cell>
          <cell r="BW2608">
            <v>0</v>
          </cell>
          <cell r="BX2608">
            <v>0</v>
          </cell>
          <cell r="BY2608">
            <v>0</v>
          </cell>
          <cell r="BZ2608">
            <v>0</v>
          </cell>
          <cell r="CA2608">
            <v>0</v>
          </cell>
          <cell r="CB2608">
            <v>0</v>
          </cell>
          <cell r="CC2608">
            <v>0</v>
          </cell>
          <cell r="CD2608" t="str">
            <v>A+</v>
          </cell>
          <cell r="CE2608" t="str">
            <v>AEYPG5112P</v>
          </cell>
          <cell r="CF2608" t="str">
            <v>Sunil Singh</v>
          </cell>
          <cell r="CG2608" t="str">
            <v>Sunil Singh</v>
          </cell>
        </row>
        <row r="2609">
          <cell r="B2609">
            <v>10003556</v>
          </cell>
          <cell r="C2609" t="str">
            <v>Active</v>
          </cell>
          <cell r="D2609">
            <v>9919935999</v>
          </cell>
          <cell r="E2609" t="str">
            <v>CORPORATE COMMUNICAT</v>
          </cell>
          <cell r="F2609" t="str">
            <v>9919900104</v>
          </cell>
          <cell r="G2609" t="str">
            <v>NA</v>
          </cell>
          <cell r="H2609" t="str">
            <v>M</v>
          </cell>
          <cell r="I2609" t="str">
            <v>Wayne</v>
          </cell>
          <cell r="J2609" t="str">
            <v>Soares</v>
          </cell>
          <cell r="K2609" t="str">
            <v>Leslie</v>
          </cell>
          <cell r="L2609" t="str">
            <v>Assistant Manager</v>
          </cell>
          <cell r="M2609" t="str">
            <v>Corporate Communication</v>
          </cell>
          <cell r="N2609" t="str">
            <v>Support</v>
          </cell>
          <cell r="O2609">
            <v>0</v>
          </cell>
          <cell r="P2609" t="str">
            <v>Corporate Planning</v>
          </cell>
          <cell r="Q2609">
            <v>0</v>
          </cell>
          <cell r="R2609" t="str">
            <v>Corporate Shared Services</v>
          </cell>
          <cell r="S2609" t="str">
            <v>JMC</v>
          </cell>
          <cell r="T2609" t="str">
            <v>EG-1</v>
          </cell>
          <cell r="U2609" t="str">
            <v>Corporate</v>
          </cell>
          <cell r="V2609" t="str">
            <v>Corporate</v>
          </cell>
          <cell r="W2609">
            <v>42156</v>
          </cell>
          <cell r="X2609">
            <v>42156</v>
          </cell>
          <cell r="Y2609">
            <v>5</v>
          </cell>
          <cell r="Z2609">
            <v>0.71378542395991951</v>
          </cell>
          <cell r="AA2609">
            <v>5.7137854239599193</v>
          </cell>
          <cell r="AB2609">
            <v>0</v>
          </cell>
          <cell r="AC2609">
            <v>0</v>
          </cell>
          <cell r="AD2609">
            <v>42339</v>
          </cell>
          <cell r="AE2609">
            <v>0</v>
          </cell>
          <cell r="AF2609">
            <v>42339</v>
          </cell>
          <cell r="AG2609">
            <v>0</v>
          </cell>
          <cell r="AH2609">
            <v>0</v>
          </cell>
          <cell r="AI2609">
            <v>0</v>
          </cell>
          <cell r="AJ2609">
            <v>0</v>
          </cell>
          <cell r="AK2609">
            <v>0</v>
          </cell>
          <cell r="AL2609">
            <v>0</v>
          </cell>
          <cell r="AM2609">
            <v>0</v>
          </cell>
          <cell r="AN2609">
            <v>0</v>
          </cell>
          <cell r="AO2609">
            <v>0</v>
          </cell>
          <cell r="AP2609">
            <v>0</v>
          </cell>
          <cell r="AQ2609">
            <v>0</v>
          </cell>
          <cell r="AR2609">
            <v>0</v>
          </cell>
          <cell r="AS2609">
            <v>0</v>
          </cell>
          <cell r="AT2609">
            <v>0</v>
          </cell>
          <cell r="AU2609">
            <v>0</v>
          </cell>
          <cell r="AV2609">
            <v>0</v>
          </cell>
          <cell r="AW2609">
            <v>0</v>
          </cell>
          <cell r="AX2609">
            <v>0</v>
          </cell>
          <cell r="AY2609">
            <v>0</v>
          </cell>
          <cell r="AZ2609">
            <v>0</v>
          </cell>
          <cell r="BA2609">
            <v>0</v>
          </cell>
          <cell r="BB2609">
            <v>0</v>
          </cell>
          <cell r="BC2609">
            <v>0</v>
          </cell>
          <cell r="BD2609">
            <v>0</v>
          </cell>
          <cell r="BE2609">
            <v>0</v>
          </cell>
          <cell r="BF2609">
            <v>0</v>
          </cell>
          <cell r="BG2609">
            <v>31933</v>
          </cell>
          <cell r="BH2609">
            <v>28</v>
          </cell>
          <cell r="BI2609">
            <v>8</v>
          </cell>
          <cell r="BJ2609">
            <v>53847</v>
          </cell>
          <cell r="BK2609" t="str">
            <v>Less than and equal to 30 yrs</v>
          </cell>
          <cell r="BL2609" t="str">
            <v>Unmarried</v>
          </cell>
          <cell r="BM2609">
            <v>0</v>
          </cell>
          <cell r="BN2609" t="str">
            <v>Padamsee Wadi, Manji Mansion, 2nd Floor, Flat No. 4, Dr. Mascarenhas Road, Mazgaon.</v>
          </cell>
          <cell r="BO2609" t="str">
            <v>Mumbai</v>
          </cell>
          <cell r="BP2609" t="str">
            <v>Maharashtra</v>
          </cell>
          <cell r="BQ2609">
            <v>400010</v>
          </cell>
          <cell r="BR2609" t="str">
            <v>B.Com</v>
          </cell>
          <cell r="BS2609" t="str">
            <v>M.Com, MMS</v>
          </cell>
          <cell r="BT2609">
            <v>0</v>
          </cell>
          <cell r="BU2609" t="str">
            <v>Group M Media India Pvt Ltd</v>
          </cell>
          <cell r="BV2609">
            <v>0</v>
          </cell>
          <cell r="BW2609">
            <v>0</v>
          </cell>
          <cell r="BX2609">
            <v>0</v>
          </cell>
          <cell r="BY2609">
            <v>0</v>
          </cell>
          <cell r="BZ2609">
            <v>0</v>
          </cell>
          <cell r="CA2609">
            <v>0</v>
          </cell>
          <cell r="CB2609">
            <v>0</v>
          </cell>
          <cell r="CC2609">
            <v>0</v>
          </cell>
          <cell r="CD2609" t="str">
            <v>AB+</v>
          </cell>
          <cell r="CE2609" t="str">
            <v>BZBPS8826F</v>
          </cell>
          <cell r="CF2609" t="str">
            <v>Delna Joshi</v>
          </cell>
          <cell r="CG2609">
            <v>0</v>
          </cell>
        </row>
        <row r="2610">
          <cell r="B2610">
            <v>10003567</v>
          </cell>
          <cell r="C2610" t="str">
            <v>Active</v>
          </cell>
          <cell r="D2610">
            <v>2011418160</v>
          </cell>
          <cell r="E2610" t="str">
            <v>BADDI - SOAP FINISHING</v>
          </cell>
          <cell r="F2610" t="str">
            <v>2011400052</v>
          </cell>
          <cell r="G2610" t="str">
            <v>B00783</v>
          </cell>
          <cell r="H2610" t="str">
            <v>M</v>
          </cell>
          <cell r="I2610" t="str">
            <v xml:space="preserve">Vaneel </v>
          </cell>
          <cell r="J2610" t="str">
            <v>Kumar</v>
          </cell>
          <cell r="K2610">
            <v>0</v>
          </cell>
          <cell r="L2610" t="str">
            <v>Operator</v>
          </cell>
          <cell r="M2610" t="str">
            <v>Production</v>
          </cell>
          <cell r="N2610" t="str">
            <v>Core</v>
          </cell>
          <cell r="O2610" t="str">
            <v>Finished Soap</v>
          </cell>
          <cell r="P2610" t="str">
            <v>PCP Manufacturing</v>
          </cell>
          <cell r="Q2610">
            <v>0</v>
          </cell>
          <cell r="R2610" t="str">
            <v>Personal Care Products</v>
          </cell>
          <cell r="S2610" t="str">
            <v>Associate</v>
          </cell>
          <cell r="T2610" t="str">
            <v>A1</v>
          </cell>
          <cell r="U2610" t="str">
            <v>Baddi</v>
          </cell>
          <cell r="V2610" t="str">
            <v>Baddi</v>
          </cell>
          <cell r="W2610">
            <v>42170</v>
          </cell>
          <cell r="X2610">
            <v>42156</v>
          </cell>
          <cell r="Y2610">
            <v>3</v>
          </cell>
          <cell r="Z2610">
            <v>0.67542925957635791</v>
          </cell>
          <cell r="AA2610">
            <v>3.675429259576358</v>
          </cell>
          <cell r="AB2610">
            <v>0</v>
          </cell>
          <cell r="AC2610">
            <v>0</v>
          </cell>
          <cell r="AD2610">
            <v>42352</v>
          </cell>
          <cell r="AE2610">
            <v>0</v>
          </cell>
          <cell r="AF2610">
            <v>0</v>
          </cell>
          <cell r="AG2610">
            <v>0</v>
          </cell>
          <cell r="AH2610">
            <v>0</v>
          </cell>
          <cell r="AI2610">
            <v>0</v>
          </cell>
          <cell r="AJ2610">
            <v>0</v>
          </cell>
          <cell r="AK2610">
            <v>0</v>
          </cell>
          <cell r="AL2610">
            <v>0</v>
          </cell>
          <cell r="AM2610">
            <v>0</v>
          </cell>
          <cell r="AN2610">
            <v>0</v>
          </cell>
          <cell r="AO2610">
            <v>0</v>
          </cell>
          <cell r="AP2610">
            <v>0</v>
          </cell>
          <cell r="AQ2610">
            <v>0</v>
          </cell>
          <cell r="AR2610">
            <v>0</v>
          </cell>
          <cell r="AS2610">
            <v>0</v>
          </cell>
          <cell r="AT2610">
            <v>0</v>
          </cell>
          <cell r="AU2610">
            <v>0</v>
          </cell>
          <cell r="AV2610">
            <v>0</v>
          </cell>
          <cell r="AW2610">
            <v>0</v>
          </cell>
          <cell r="AX2610">
            <v>0</v>
          </cell>
          <cell r="AY2610">
            <v>0</v>
          </cell>
          <cell r="AZ2610">
            <v>0</v>
          </cell>
          <cell r="BA2610">
            <v>0</v>
          </cell>
          <cell r="BB2610">
            <v>0</v>
          </cell>
          <cell r="BC2610">
            <v>0</v>
          </cell>
          <cell r="BD2610">
            <v>0</v>
          </cell>
          <cell r="BE2610">
            <v>0</v>
          </cell>
          <cell r="BF2610">
            <v>0</v>
          </cell>
          <cell r="BG2610">
            <v>32766</v>
          </cell>
          <cell r="BH2610">
            <v>26</v>
          </cell>
          <cell r="BI2610">
            <v>5</v>
          </cell>
          <cell r="BJ2610">
            <v>54680</v>
          </cell>
          <cell r="BK2610" t="str">
            <v>Less than and equal to 30 yrs</v>
          </cell>
          <cell r="BL2610" t="str">
            <v>Unmarried</v>
          </cell>
          <cell r="BM2610">
            <v>4</v>
          </cell>
          <cell r="BN2610" t="str">
            <v>Vill: Garh, PO: Barram, Tehsil: Jaisinghpur</v>
          </cell>
          <cell r="BO2610" t="str">
            <v>Kangra</v>
          </cell>
          <cell r="BP2610" t="str">
            <v>Himachal Pradesh</v>
          </cell>
          <cell r="BQ2610">
            <v>176097</v>
          </cell>
          <cell r="BR2610" t="str">
            <v>12th</v>
          </cell>
          <cell r="BS2610">
            <v>0</v>
          </cell>
          <cell r="BT2610" t="str">
            <v>ITI(Fitter)</v>
          </cell>
          <cell r="BU2610" t="str">
            <v>3 Year Apprenticeship In J&amp;J</v>
          </cell>
          <cell r="BV2610">
            <v>0</v>
          </cell>
          <cell r="BW2610">
            <v>0</v>
          </cell>
          <cell r="BX2610">
            <v>0</v>
          </cell>
          <cell r="BY2610">
            <v>0</v>
          </cell>
          <cell r="BZ2610">
            <v>0</v>
          </cell>
          <cell r="CA2610">
            <v>0</v>
          </cell>
          <cell r="CB2610">
            <v>0</v>
          </cell>
          <cell r="CC2610">
            <v>0</v>
          </cell>
          <cell r="CD2610">
            <v>0</v>
          </cell>
          <cell r="CE2610" t="str">
            <v>BKDPK9629R</v>
          </cell>
          <cell r="CF2610" t="str">
            <v>Naresh Patel</v>
          </cell>
          <cell r="CG2610" t="str">
            <v>Naresh Patel</v>
          </cell>
        </row>
        <row r="2611">
          <cell r="B2611">
            <v>10003568</v>
          </cell>
          <cell r="C2611" t="str">
            <v>Active</v>
          </cell>
          <cell r="D2611">
            <v>2011418160</v>
          </cell>
          <cell r="E2611" t="str">
            <v>BADDI - SOAP FINISHING</v>
          </cell>
          <cell r="F2611" t="str">
            <v>2011400385</v>
          </cell>
          <cell r="G2611" t="str">
            <v>B00784</v>
          </cell>
          <cell r="H2611" t="str">
            <v>M</v>
          </cell>
          <cell r="I2611" t="str">
            <v xml:space="preserve">Manjeet </v>
          </cell>
          <cell r="J2611" t="str">
            <v>Singh</v>
          </cell>
          <cell r="K2611">
            <v>0</v>
          </cell>
          <cell r="L2611" t="str">
            <v>Operator</v>
          </cell>
          <cell r="M2611" t="str">
            <v>Production</v>
          </cell>
          <cell r="N2611" t="str">
            <v>Core</v>
          </cell>
          <cell r="O2611" t="str">
            <v>Finished Soap</v>
          </cell>
          <cell r="P2611" t="str">
            <v>PCP Manufacturing</v>
          </cell>
          <cell r="Q2611">
            <v>0</v>
          </cell>
          <cell r="R2611" t="str">
            <v>Personal Care Products</v>
          </cell>
          <cell r="S2611" t="str">
            <v>Associate</v>
          </cell>
          <cell r="T2611" t="str">
            <v>A1</v>
          </cell>
          <cell r="U2611" t="str">
            <v>Baddi</v>
          </cell>
          <cell r="V2611" t="str">
            <v>Baddi</v>
          </cell>
          <cell r="W2611">
            <v>42170</v>
          </cell>
          <cell r="X2611">
            <v>42156</v>
          </cell>
          <cell r="Y2611">
            <v>3</v>
          </cell>
          <cell r="Z2611">
            <v>0.67542925957635791</v>
          </cell>
          <cell r="AA2611">
            <v>3.675429259576358</v>
          </cell>
          <cell r="AB2611">
            <v>0</v>
          </cell>
          <cell r="AC2611">
            <v>0</v>
          </cell>
          <cell r="AD2611">
            <v>42352</v>
          </cell>
          <cell r="AE2611">
            <v>0</v>
          </cell>
          <cell r="AF2611">
            <v>0</v>
          </cell>
          <cell r="AG2611">
            <v>0</v>
          </cell>
          <cell r="AH2611">
            <v>0</v>
          </cell>
          <cell r="AI2611">
            <v>0</v>
          </cell>
          <cell r="AJ2611">
            <v>0</v>
          </cell>
          <cell r="AK2611">
            <v>0</v>
          </cell>
          <cell r="AL2611">
            <v>0</v>
          </cell>
          <cell r="AM2611">
            <v>0</v>
          </cell>
          <cell r="AN2611">
            <v>0</v>
          </cell>
          <cell r="AO2611">
            <v>0</v>
          </cell>
          <cell r="AP2611">
            <v>0</v>
          </cell>
          <cell r="AQ2611">
            <v>0</v>
          </cell>
          <cell r="AR2611">
            <v>0</v>
          </cell>
          <cell r="AS2611">
            <v>0</v>
          </cell>
          <cell r="AT2611">
            <v>0</v>
          </cell>
          <cell r="AU2611">
            <v>0</v>
          </cell>
          <cell r="AV2611">
            <v>0</v>
          </cell>
          <cell r="AW2611">
            <v>0</v>
          </cell>
          <cell r="AX2611">
            <v>0</v>
          </cell>
          <cell r="AY2611">
            <v>0</v>
          </cell>
          <cell r="AZ2611">
            <v>0</v>
          </cell>
          <cell r="BA2611">
            <v>0</v>
          </cell>
          <cell r="BB2611">
            <v>0</v>
          </cell>
          <cell r="BC2611">
            <v>0</v>
          </cell>
          <cell r="BD2611">
            <v>0</v>
          </cell>
          <cell r="BE2611">
            <v>0</v>
          </cell>
          <cell r="BF2611">
            <v>0</v>
          </cell>
          <cell r="BG2611">
            <v>32525</v>
          </cell>
          <cell r="BH2611">
            <v>27</v>
          </cell>
          <cell r="BI2611">
            <v>0</v>
          </cell>
          <cell r="BJ2611">
            <v>54439</v>
          </cell>
          <cell r="BK2611" t="str">
            <v>Less than and equal to 30 yrs</v>
          </cell>
          <cell r="BL2611" t="str">
            <v>Unmarried</v>
          </cell>
          <cell r="BM2611">
            <v>4</v>
          </cell>
          <cell r="BN2611" t="str">
            <v>Vill: Dini, PO: Gadhrana</v>
          </cell>
          <cell r="BO2611" t="str">
            <v>Kangra</v>
          </cell>
          <cell r="BP2611" t="str">
            <v>Himachal Pradesh</v>
          </cell>
          <cell r="BQ2611">
            <v>176022</v>
          </cell>
          <cell r="BR2611" t="str">
            <v>12th</v>
          </cell>
          <cell r="BS2611">
            <v>0</v>
          </cell>
          <cell r="BT2611" t="str">
            <v>ITI(Instrument Mech)</v>
          </cell>
          <cell r="BU2611" t="str">
            <v>3 Year Apprenticeship In J&amp;J</v>
          </cell>
          <cell r="BV2611">
            <v>0</v>
          </cell>
          <cell r="BW2611">
            <v>0</v>
          </cell>
          <cell r="BX2611">
            <v>0</v>
          </cell>
          <cell r="BY2611">
            <v>0</v>
          </cell>
          <cell r="BZ2611">
            <v>0</v>
          </cell>
          <cell r="CA2611">
            <v>0</v>
          </cell>
          <cell r="CB2611">
            <v>0</v>
          </cell>
          <cell r="CC2611">
            <v>0</v>
          </cell>
          <cell r="CD2611" t="str">
            <v>AB+</v>
          </cell>
          <cell r="CE2611" t="str">
            <v>EFMPS0880B</v>
          </cell>
          <cell r="CF2611" t="str">
            <v>Naresh Patel</v>
          </cell>
          <cell r="CG2611" t="str">
            <v>Naresh Patel</v>
          </cell>
        </row>
        <row r="2612">
          <cell r="B2612">
            <v>10001341</v>
          </cell>
          <cell r="C2612" t="str">
            <v>Inactive</v>
          </cell>
          <cell r="D2612">
            <v>0</v>
          </cell>
          <cell r="E2612">
            <v>0</v>
          </cell>
          <cell r="F2612" t="e">
            <v>#N/A</v>
          </cell>
          <cell r="G2612" t="str">
            <v>2A3101</v>
          </cell>
          <cell r="H2612" t="str">
            <v>M</v>
          </cell>
          <cell r="I2612" t="str">
            <v>Agast</v>
          </cell>
          <cell r="J2612" t="str">
            <v>Tewary</v>
          </cell>
          <cell r="K2612" t="str">
            <v>Muni</v>
          </cell>
          <cell r="L2612" t="str">
            <v>Operator-Wrapping Machine/Process</v>
          </cell>
          <cell r="M2612" t="str">
            <v>Production</v>
          </cell>
          <cell r="N2612">
            <v>0</v>
          </cell>
          <cell r="O2612">
            <v>0</v>
          </cell>
          <cell r="P2612" t="str">
            <v>PCP Manufacturing</v>
          </cell>
          <cell r="Q2612">
            <v>0</v>
          </cell>
          <cell r="R2612" t="str">
            <v>Personal Care Products</v>
          </cell>
          <cell r="S2612" t="str">
            <v>Associate</v>
          </cell>
          <cell r="T2612" t="str">
            <v>A1</v>
          </cell>
          <cell r="U2612" t="str">
            <v>Tiljala</v>
          </cell>
          <cell r="V2612" t="str">
            <v>Tiljala</v>
          </cell>
          <cell r="W2612">
            <v>40179</v>
          </cell>
          <cell r="X2612" t="str">
            <v>Before 1 April 2010</v>
          </cell>
          <cell r="Y2612">
            <v>22</v>
          </cell>
          <cell r="Z2612">
            <v>6.1302237801243029</v>
          </cell>
          <cell r="AA2612">
            <v>28.130223780124304</v>
          </cell>
          <cell r="AB2612">
            <v>0</v>
          </cell>
          <cell r="AC2612">
            <v>0</v>
          </cell>
          <cell r="AD2612">
            <v>40359</v>
          </cell>
          <cell r="AE2612">
            <v>0</v>
          </cell>
          <cell r="AF2612">
            <v>40360</v>
          </cell>
          <cell r="AG2612">
            <v>0</v>
          </cell>
          <cell r="AH2612">
            <v>0</v>
          </cell>
          <cell r="AI2612">
            <v>0</v>
          </cell>
          <cell r="AJ2612">
            <v>0</v>
          </cell>
          <cell r="AK2612">
            <v>0</v>
          </cell>
          <cell r="AL2612">
            <v>0</v>
          </cell>
          <cell r="AM2612">
            <v>0</v>
          </cell>
          <cell r="AN2612">
            <v>0</v>
          </cell>
          <cell r="AO2612">
            <v>0</v>
          </cell>
          <cell r="AP2612">
            <v>0</v>
          </cell>
          <cell r="AQ2612">
            <v>0</v>
          </cell>
          <cell r="AR2612">
            <v>0</v>
          </cell>
          <cell r="AS2612">
            <v>0</v>
          </cell>
          <cell r="AT2612">
            <v>0</v>
          </cell>
          <cell r="AU2612">
            <v>0</v>
          </cell>
          <cell r="AV2612">
            <v>0</v>
          </cell>
          <cell r="AW2612">
            <v>0</v>
          </cell>
          <cell r="AX2612">
            <v>0</v>
          </cell>
          <cell r="AY2612">
            <v>0</v>
          </cell>
          <cell r="AZ2612">
            <v>0</v>
          </cell>
          <cell r="BA2612">
            <v>0</v>
          </cell>
          <cell r="BB2612">
            <v>0</v>
          </cell>
          <cell r="BC2612">
            <v>0</v>
          </cell>
          <cell r="BD2612">
            <v>0</v>
          </cell>
          <cell r="BE2612">
            <v>0</v>
          </cell>
          <cell r="BF2612">
            <v>0</v>
          </cell>
          <cell r="BG2612">
            <v>24756</v>
          </cell>
          <cell r="BH2612">
            <v>48</v>
          </cell>
          <cell r="BI2612">
            <v>4</v>
          </cell>
          <cell r="BJ2612">
            <v>46670</v>
          </cell>
          <cell r="BK2612">
            <v>0</v>
          </cell>
          <cell r="BL2612" t="str">
            <v>Married</v>
          </cell>
          <cell r="BM2612">
            <v>4</v>
          </cell>
          <cell r="BN2612" t="str">
            <v>Gondaura, Dhowrapar (Badhya), Mohuli , Sant Kabir Nagar</v>
          </cell>
          <cell r="BO2612">
            <v>0</v>
          </cell>
          <cell r="BP2612">
            <v>0</v>
          </cell>
          <cell r="BQ2612">
            <v>272176</v>
          </cell>
          <cell r="BR2612" t="str">
            <v>Non- Matric</v>
          </cell>
          <cell r="BS2612">
            <v>0</v>
          </cell>
          <cell r="BT2612">
            <v>0</v>
          </cell>
          <cell r="BU2612" t="str">
            <v>Henkel India Limited</v>
          </cell>
          <cell r="BV2612">
            <v>42026</v>
          </cell>
          <cell r="BW2612">
            <v>42005</v>
          </cell>
          <cell r="BX2612">
            <v>42026</v>
          </cell>
          <cell r="BY2612">
            <v>0</v>
          </cell>
          <cell r="BZ2612" t="str">
            <v>Resignation</v>
          </cell>
          <cell r="CA2612">
            <v>0</v>
          </cell>
          <cell r="CB2612" t="str">
            <v>Voluntary</v>
          </cell>
          <cell r="CC2612">
            <v>0</v>
          </cell>
          <cell r="CD2612">
            <v>0</v>
          </cell>
          <cell r="CE2612" t="str">
            <v>AJSPT8061D</v>
          </cell>
          <cell r="CF2612">
            <v>0</v>
          </cell>
          <cell r="CG2612">
            <v>0</v>
          </cell>
        </row>
        <row r="2613">
          <cell r="B2613">
            <v>10001348</v>
          </cell>
          <cell r="C2613" t="str">
            <v>Inactive</v>
          </cell>
          <cell r="D2613">
            <v>0</v>
          </cell>
          <cell r="E2613">
            <v>0</v>
          </cell>
          <cell r="F2613" t="e">
            <v>#N/A</v>
          </cell>
          <cell r="G2613" t="str">
            <v>2A3114</v>
          </cell>
          <cell r="H2613" t="str">
            <v>M</v>
          </cell>
          <cell r="I2613" t="str">
            <v>Ashok</v>
          </cell>
          <cell r="J2613" t="str">
            <v>Halder</v>
          </cell>
          <cell r="K2613" t="str">
            <v>Kumar</v>
          </cell>
          <cell r="L2613" t="str">
            <v>Chargeman/Process</v>
          </cell>
          <cell r="M2613" t="str">
            <v>Production</v>
          </cell>
          <cell r="N2613">
            <v>0</v>
          </cell>
          <cell r="O2613">
            <v>0</v>
          </cell>
          <cell r="P2613" t="str">
            <v>PCP Manufacturing</v>
          </cell>
          <cell r="Q2613">
            <v>0</v>
          </cell>
          <cell r="R2613" t="str">
            <v>Personal Care Products</v>
          </cell>
          <cell r="S2613" t="str">
            <v>Associate</v>
          </cell>
          <cell r="T2613" t="str">
            <v>A1</v>
          </cell>
          <cell r="U2613" t="str">
            <v>Tiljala</v>
          </cell>
          <cell r="V2613" t="str">
            <v>Tiljala</v>
          </cell>
          <cell r="W2613">
            <v>40179</v>
          </cell>
          <cell r="X2613" t="str">
            <v>Before 1 April 2010</v>
          </cell>
          <cell r="Y2613">
            <v>22</v>
          </cell>
          <cell r="Z2613">
            <v>6.1302237801243029</v>
          </cell>
          <cell r="AA2613">
            <v>28.130223780124304</v>
          </cell>
          <cell r="AB2613">
            <v>0</v>
          </cell>
          <cell r="AC2613">
            <v>0</v>
          </cell>
          <cell r="AD2613">
            <v>40359</v>
          </cell>
          <cell r="AE2613">
            <v>0</v>
          </cell>
          <cell r="AF2613">
            <v>40360</v>
          </cell>
          <cell r="AG2613">
            <v>0</v>
          </cell>
          <cell r="AH2613">
            <v>0</v>
          </cell>
          <cell r="AI2613">
            <v>0</v>
          </cell>
          <cell r="AJ2613">
            <v>0</v>
          </cell>
          <cell r="AK2613">
            <v>0</v>
          </cell>
          <cell r="AL2613">
            <v>0</v>
          </cell>
          <cell r="AM2613">
            <v>0</v>
          </cell>
          <cell r="AN2613">
            <v>0</v>
          </cell>
          <cell r="AO2613">
            <v>0</v>
          </cell>
          <cell r="AP2613">
            <v>0</v>
          </cell>
          <cell r="AQ2613">
            <v>0</v>
          </cell>
          <cell r="AR2613">
            <v>0</v>
          </cell>
          <cell r="AS2613">
            <v>0</v>
          </cell>
          <cell r="AT2613">
            <v>0</v>
          </cell>
          <cell r="AU2613">
            <v>0</v>
          </cell>
          <cell r="AV2613">
            <v>0</v>
          </cell>
          <cell r="AW2613">
            <v>0</v>
          </cell>
          <cell r="AX2613">
            <v>0</v>
          </cell>
          <cell r="AY2613">
            <v>0</v>
          </cell>
          <cell r="AZ2613">
            <v>0</v>
          </cell>
          <cell r="BA2613">
            <v>0</v>
          </cell>
          <cell r="BB2613">
            <v>0</v>
          </cell>
          <cell r="BC2613">
            <v>0</v>
          </cell>
          <cell r="BD2613">
            <v>0</v>
          </cell>
          <cell r="BE2613">
            <v>0</v>
          </cell>
          <cell r="BF2613">
            <v>0</v>
          </cell>
          <cell r="BG2613">
            <v>23936</v>
          </cell>
          <cell r="BH2613">
            <v>50</v>
          </cell>
          <cell r="BI2613">
            <v>7</v>
          </cell>
          <cell r="BJ2613">
            <v>45850</v>
          </cell>
          <cell r="BK2613">
            <v>0</v>
          </cell>
          <cell r="BL2613" t="str">
            <v>Married</v>
          </cell>
          <cell r="BM2613">
            <v>1</v>
          </cell>
          <cell r="BN2613" t="str">
            <v>Jaynagar Mazilpur, Bamandeb Bhattacharjee Road</v>
          </cell>
          <cell r="BO2613" t="str">
            <v>24 Parganas (South)</v>
          </cell>
          <cell r="BP2613" t="str">
            <v>West Bengal</v>
          </cell>
          <cell r="BQ2613">
            <v>743337</v>
          </cell>
          <cell r="BR2613" t="str">
            <v>Non- Matric</v>
          </cell>
          <cell r="BS2613">
            <v>0</v>
          </cell>
          <cell r="BT2613">
            <v>0</v>
          </cell>
          <cell r="BU2613" t="str">
            <v>Henkel India Limited</v>
          </cell>
          <cell r="BV2613">
            <v>42032</v>
          </cell>
          <cell r="BW2613">
            <v>42005</v>
          </cell>
          <cell r="BX2613">
            <v>42032</v>
          </cell>
          <cell r="BY2613">
            <v>0</v>
          </cell>
          <cell r="BZ2613" t="str">
            <v>Resignation</v>
          </cell>
          <cell r="CA2613">
            <v>0</v>
          </cell>
          <cell r="CB2613" t="str">
            <v>Voluntary</v>
          </cell>
          <cell r="CC2613">
            <v>0</v>
          </cell>
          <cell r="CD2613">
            <v>0</v>
          </cell>
          <cell r="CE2613" t="str">
            <v>Absconding</v>
          </cell>
          <cell r="CF2613">
            <v>0</v>
          </cell>
          <cell r="CG2613">
            <v>0</v>
          </cell>
        </row>
        <row r="2614">
          <cell r="B2614">
            <v>10003571</v>
          </cell>
          <cell r="C2614" t="str">
            <v>Active</v>
          </cell>
          <cell r="D2614">
            <v>2011299999</v>
          </cell>
          <cell r="E2614" t="str">
            <v>DAMAN-COMMON</v>
          </cell>
          <cell r="F2614" t="str">
            <v>2011200148</v>
          </cell>
          <cell r="G2614">
            <v>428</v>
          </cell>
          <cell r="H2614" t="str">
            <v>M</v>
          </cell>
          <cell r="I2614" t="str">
            <v>Balendu</v>
          </cell>
          <cell r="J2614" t="str">
            <v>Mishra</v>
          </cell>
          <cell r="K2614" t="str">
            <v>Radharaman</v>
          </cell>
          <cell r="L2614" t="str">
            <v>Graduate Engineer Trainee</v>
          </cell>
          <cell r="M2614" t="str">
            <v>Production</v>
          </cell>
          <cell r="N2614" t="str">
            <v>Core</v>
          </cell>
          <cell r="O2614">
            <v>0</v>
          </cell>
          <cell r="P2614" t="str">
            <v>PCP Manufacturing</v>
          </cell>
          <cell r="Q2614">
            <v>0</v>
          </cell>
          <cell r="R2614" t="str">
            <v>Personal Care Products</v>
          </cell>
          <cell r="S2614" t="str">
            <v>Graduate Engineer Trainee</v>
          </cell>
          <cell r="T2614" t="str">
            <v>GET</v>
          </cell>
          <cell r="U2614" t="str">
            <v>Daman</v>
          </cell>
          <cell r="V2614" t="str">
            <v>Daman</v>
          </cell>
          <cell r="W2614">
            <v>42170</v>
          </cell>
          <cell r="X2614">
            <v>42156</v>
          </cell>
          <cell r="Y2614">
            <v>0</v>
          </cell>
          <cell r="Z2614">
            <v>0.67542925957635791</v>
          </cell>
          <cell r="AA2614">
            <v>0.67542925957635791</v>
          </cell>
          <cell r="AB2614">
            <v>42537</v>
          </cell>
          <cell r="AC2614">
            <v>0</v>
          </cell>
          <cell r="AD2614">
            <v>42719</v>
          </cell>
          <cell r="AE2614">
            <v>0</v>
          </cell>
          <cell r="AF2614">
            <v>0</v>
          </cell>
          <cell r="AG2614">
            <v>0</v>
          </cell>
          <cell r="AH2614">
            <v>0</v>
          </cell>
          <cell r="AI2614">
            <v>0</v>
          </cell>
          <cell r="AJ2614">
            <v>0</v>
          </cell>
          <cell r="AK2614">
            <v>0</v>
          </cell>
          <cell r="AL2614">
            <v>0</v>
          </cell>
          <cell r="AM2614">
            <v>0</v>
          </cell>
          <cell r="AN2614">
            <v>0</v>
          </cell>
          <cell r="AO2614">
            <v>0</v>
          </cell>
          <cell r="AP2614">
            <v>0</v>
          </cell>
          <cell r="AQ2614">
            <v>0</v>
          </cell>
          <cell r="AR2614">
            <v>0</v>
          </cell>
          <cell r="AS2614">
            <v>0</v>
          </cell>
          <cell r="AT2614">
            <v>0</v>
          </cell>
          <cell r="AU2614">
            <v>0</v>
          </cell>
          <cell r="AV2614">
            <v>0</v>
          </cell>
          <cell r="AW2614">
            <v>0</v>
          </cell>
          <cell r="AX2614">
            <v>0</v>
          </cell>
          <cell r="AY2614">
            <v>0</v>
          </cell>
          <cell r="AZ2614">
            <v>0</v>
          </cell>
          <cell r="BA2614">
            <v>0</v>
          </cell>
          <cell r="BB2614">
            <v>0</v>
          </cell>
          <cell r="BC2614">
            <v>0</v>
          </cell>
          <cell r="BD2614">
            <v>0</v>
          </cell>
          <cell r="BE2614">
            <v>0</v>
          </cell>
          <cell r="BF2614">
            <v>0</v>
          </cell>
          <cell r="BG2614">
            <v>34137</v>
          </cell>
          <cell r="BH2614">
            <v>22</v>
          </cell>
          <cell r="BI2614">
            <v>7</v>
          </cell>
          <cell r="BJ2614">
            <v>56051</v>
          </cell>
          <cell r="BK2614" t="str">
            <v>Less than and equal to 30 yrs</v>
          </cell>
          <cell r="BL2614" t="str">
            <v>Unmarried</v>
          </cell>
          <cell r="BM2614">
            <v>0</v>
          </cell>
          <cell r="BN2614" t="str">
            <v>281, 1st Floor, Vrundavan Township, Station Road Bhestan,</v>
          </cell>
          <cell r="BO2614" t="str">
            <v>Surat</v>
          </cell>
          <cell r="BP2614" t="str">
            <v>Gujarat</v>
          </cell>
          <cell r="BQ2614">
            <v>395023</v>
          </cell>
          <cell r="BR2614" t="str">
            <v>B.E. Mechanical</v>
          </cell>
          <cell r="BS2614">
            <v>0</v>
          </cell>
          <cell r="BT2614">
            <v>0</v>
          </cell>
          <cell r="BU2614">
            <v>0</v>
          </cell>
          <cell r="BV2614">
            <v>0</v>
          </cell>
          <cell r="BW2614">
            <v>0</v>
          </cell>
          <cell r="BX2614">
            <v>0</v>
          </cell>
          <cell r="BY2614">
            <v>0</v>
          </cell>
          <cell r="BZ2614">
            <v>0</v>
          </cell>
          <cell r="CA2614">
            <v>0</v>
          </cell>
          <cell r="CB2614">
            <v>0</v>
          </cell>
          <cell r="CC2614">
            <v>0</v>
          </cell>
          <cell r="CD2614" t="str">
            <v>B+</v>
          </cell>
          <cell r="CE2614" t="str">
            <v>BSKPM8289G</v>
          </cell>
          <cell r="CF2614" t="str">
            <v>Puranmal Sharma</v>
          </cell>
          <cell r="CG2614" t="str">
            <v>Puranmal Sharma</v>
          </cell>
        </row>
        <row r="2615">
          <cell r="B2615">
            <v>10002828</v>
          </cell>
          <cell r="C2615" t="str">
            <v>Inactive</v>
          </cell>
          <cell r="D2615">
            <v>0</v>
          </cell>
          <cell r="E2615">
            <v>0</v>
          </cell>
          <cell r="F2615" t="e">
            <v>#N/A</v>
          </cell>
          <cell r="G2615" t="str">
            <v>B00560</v>
          </cell>
          <cell r="H2615" t="str">
            <v>M</v>
          </cell>
          <cell r="I2615" t="str">
            <v>Om</v>
          </cell>
          <cell r="J2615" t="str">
            <v>Parkash</v>
          </cell>
          <cell r="K2615">
            <v>0</v>
          </cell>
          <cell r="L2615" t="str">
            <v>Operator</v>
          </cell>
          <cell r="M2615" t="str">
            <v>Production</v>
          </cell>
          <cell r="N2615">
            <v>0</v>
          </cell>
          <cell r="O2615">
            <v>0</v>
          </cell>
          <cell r="P2615" t="str">
            <v>PCP Manufacturing</v>
          </cell>
          <cell r="Q2615">
            <v>0</v>
          </cell>
          <cell r="R2615" t="str">
            <v>Personal Care Products</v>
          </cell>
          <cell r="S2615" t="str">
            <v>Associate</v>
          </cell>
          <cell r="T2615" t="str">
            <v>A1</v>
          </cell>
          <cell r="U2615" t="str">
            <v>Baddi</v>
          </cell>
          <cell r="V2615" t="str">
            <v>Baddi</v>
          </cell>
          <cell r="W2615">
            <v>41201</v>
          </cell>
          <cell r="X2615">
            <v>41183</v>
          </cell>
          <cell r="Y2615">
            <v>0</v>
          </cell>
          <cell r="Z2615">
            <v>3.3302237801243031</v>
          </cell>
          <cell r="AA2615">
            <v>3.3302237801243031</v>
          </cell>
          <cell r="AB2615">
            <v>41566</v>
          </cell>
          <cell r="AC2615">
            <v>41564</v>
          </cell>
          <cell r="AD2615">
            <v>41747</v>
          </cell>
          <cell r="AE2615">
            <v>0</v>
          </cell>
          <cell r="AF2615">
            <v>41395</v>
          </cell>
          <cell r="AG2615">
            <v>0</v>
          </cell>
          <cell r="AH2615">
            <v>0</v>
          </cell>
          <cell r="AI2615">
            <v>0</v>
          </cell>
          <cell r="AJ2615">
            <v>0</v>
          </cell>
          <cell r="AK2615">
            <v>0</v>
          </cell>
          <cell r="AL2615">
            <v>0</v>
          </cell>
          <cell r="AM2615">
            <v>0</v>
          </cell>
          <cell r="AN2615">
            <v>0</v>
          </cell>
          <cell r="AO2615">
            <v>0</v>
          </cell>
          <cell r="AP2615">
            <v>0</v>
          </cell>
          <cell r="AQ2615">
            <v>0</v>
          </cell>
          <cell r="AR2615" t="str">
            <v>Trainee</v>
          </cell>
          <cell r="AS2615" t="str">
            <v>Production</v>
          </cell>
          <cell r="AT2615">
            <v>41564</v>
          </cell>
          <cell r="AU2615">
            <v>0</v>
          </cell>
          <cell r="AV2615" t="str">
            <v>Operator</v>
          </cell>
          <cell r="AW2615">
            <v>0</v>
          </cell>
          <cell r="AX2615">
            <v>0</v>
          </cell>
          <cell r="AY2615">
            <v>0</v>
          </cell>
          <cell r="AZ2615">
            <v>0</v>
          </cell>
          <cell r="BA2615">
            <v>0</v>
          </cell>
          <cell r="BB2615">
            <v>0</v>
          </cell>
          <cell r="BC2615">
            <v>0</v>
          </cell>
          <cell r="BD2615">
            <v>0</v>
          </cell>
          <cell r="BE2615">
            <v>0</v>
          </cell>
          <cell r="BF2615">
            <v>0</v>
          </cell>
          <cell r="BG2615">
            <v>31924</v>
          </cell>
          <cell r="BH2615">
            <v>28</v>
          </cell>
          <cell r="BI2615">
            <v>8</v>
          </cell>
          <cell r="BJ2615">
            <v>53838</v>
          </cell>
          <cell r="BK2615" t="str">
            <v>Less than 30 yrs and equal to 30 yrs</v>
          </cell>
          <cell r="BL2615" t="str">
            <v>Unmarried</v>
          </cell>
          <cell r="BM2615">
            <v>3</v>
          </cell>
          <cell r="BN2615" t="str">
            <v>Vill: Duhak</v>
          </cell>
          <cell r="BO2615" t="str">
            <v>Bilaspur</v>
          </cell>
          <cell r="BP2615" t="str">
            <v>Himachal Pradesh</v>
          </cell>
          <cell r="BQ2615">
            <v>174029</v>
          </cell>
          <cell r="BR2615" t="str">
            <v>12th</v>
          </cell>
          <cell r="BS2615">
            <v>0</v>
          </cell>
          <cell r="BT2615" t="str">
            <v>ITI Mechanic (Motor Vehicle)</v>
          </cell>
          <cell r="BU2615">
            <v>0</v>
          </cell>
          <cell r="BV2615">
            <v>42006</v>
          </cell>
          <cell r="BW2615">
            <v>42005</v>
          </cell>
          <cell r="BX2615">
            <v>42006</v>
          </cell>
          <cell r="BY2615" t="str">
            <v>Personal Reason</v>
          </cell>
          <cell r="BZ2615" t="str">
            <v>Resignation</v>
          </cell>
          <cell r="CA2615">
            <v>0</v>
          </cell>
          <cell r="CB2615" t="str">
            <v>Voluntary</v>
          </cell>
          <cell r="CC2615">
            <v>0</v>
          </cell>
          <cell r="CD2615" t="str">
            <v>B+</v>
          </cell>
          <cell r="CE2615" t="str">
            <v>CHLPP3909B</v>
          </cell>
          <cell r="CF2615">
            <v>0</v>
          </cell>
          <cell r="CG2615">
            <v>0</v>
          </cell>
        </row>
        <row r="2616">
          <cell r="B2616">
            <v>10003592</v>
          </cell>
          <cell r="C2616" t="str">
            <v>Active</v>
          </cell>
          <cell r="D2616">
            <v>2011418160</v>
          </cell>
          <cell r="E2616" t="str">
            <v>BADDI - SOAP FINISHING</v>
          </cell>
          <cell r="F2616" t="str">
            <v>2011400204</v>
          </cell>
          <cell r="G2616" t="str">
            <v>B00788</v>
          </cell>
          <cell r="H2616" t="str">
            <v>M</v>
          </cell>
          <cell r="I2616" t="str">
            <v>Dhaval</v>
          </cell>
          <cell r="J2616" t="str">
            <v>Tandel</v>
          </cell>
          <cell r="K2616" t="str">
            <v>Dileshbhai</v>
          </cell>
          <cell r="L2616" t="str">
            <v>Operator</v>
          </cell>
          <cell r="M2616" t="str">
            <v>Production</v>
          </cell>
          <cell r="N2616" t="str">
            <v>Core</v>
          </cell>
          <cell r="O2616" t="str">
            <v>Finished Soap</v>
          </cell>
          <cell r="P2616" t="str">
            <v>PCP Manufacturing</v>
          </cell>
          <cell r="Q2616">
            <v>0</v>
          </cell>
          <cell r="R2616" t="str">
            <v>Personal Care Products</v>
          </cell>
          <cell r="S2616" t="str">
            <v>Associate</v>
          </cell>
          <cell r="T2616" t="str">
            <v>A1</v>
          </cell>
          <cell r="U2616" t="str">
            <v>Baddi</v>
          </cell>
          <cell r="V2616" t="str">
            <v>Baddi</v>
          </cell>
          <cell r="W2616">
            <v>42181</v>
          </cell>
          <cell r="X2616">
            <v>42156</v>
          </cell>
          <cell r="Y2616">
            <v>0</v>
          </cell>
          <cell r="Z2616">
            <v>0.64529227327498806</v>
          </cell>
          <cell r="AA2616">
            <v>0.64529227327498806</v>
          </cell>
          <cell r="AB2616">
            <v>0</v>
          </cell>
          <cell r="AC2616">
            <v>0</v>
          </cell>
          <cell r="AD2616">
            <v>42363</v>
          </cell>
          <cell r="AE2616">
            <v>0</v>
          </cell>
          <cell r="AF2616">
            <v>0</v>
          </cell>
          <cell r="AG2616">
            <v>0</v>
          </cell>
          <cell r="AH2616">
            <v>0</v>
          </cell>
          <cell r="AI2616">
            <v>0</v>
          </cell>
          <cell r="AJ2616">
            <v>0</v>
          </cell>
          <cell r="AK2616">
            <v>0</v>
          </cell>
          <cell r="AL2616">
            <v>0</v>
          </cell>
          <cell r="AM2616">
            <v>0</v>
          </cell>
          <cell r="AN2616">
            <v>0</v>
          </cell>
          <cell r="AO2616">
            <v>0</v>
          </cell>
          <cell r="AP2616">
            <v>0</v>
          </cell>
          <cell r="AQ2616">
            <v>0</v>
          </cell>
          <cell r="AR2616">
            <v>0</v>
          </cell>
          <cell r="AS2616">
            <v>0</v>
          </cell>
          <cell r="AT2616">
            <v>0</v>
          </cell>
          <cell r="AU2616">
            <v>0</v>
          </cell>
          <cell r="AV2616">
            <v>0</v>
          </cell>
          <cell r="AW2616">
            <v>0</v>
          </cell>
          <cell r="AX2616">
            <v>0</v>
          </cell>
          <cell r="AY2616">
            <v>0</v>
          </cell>
          <cell r="AZ2616">
            <v>0</v>
          </cell>
          <cell r="BA2616">
            <v>0</v>
          </cell>
          <cell r="BB2616">
            <v>0</v>
          </cell>
          <cell r="BC2616">
            <v>0</v>
          </cell>
          <cell r="BD2616">
            <v>0</v>
          </cell>
          <cell r="BE2616">
            <v>0</v>
          </cell>
          <cell r="BF2616">
            <v>0</v>
          </cell>
          <cell r="BG2616">
            <v>33606</v>
          </cell>
          <cell r="BH2616">
            <v>24</v>
          </cell>
          <cell r="BI2616">
            <v>1</v>
          </cell>
          <cell r="BJ2616">
            <v>55520</v>
          </cell>
          <cell r="BK2616" t="str">
            <v>Less than and equal to 30 yrs</v>
          </cell>
          <cell r="BL2616" t="str">
            <v>Unmarried</v>
          </cell>
          <cell r="BM2616">
            <v>3</v>
          </cell>
          <cell r="BN2616" t="str">
            <v>3, Sagar Sarvoday Society, Chapra road</v>
          </cell>
          <cell r="BO2616" t="str">
            <v>Navsari</v>
          </cell>
          <cell r="BP2616" t="str">
            <v>Gujarat</v>
          </cell>
          <cell r="BQ2616">
            <v>396445</v>
          </cell>
          <cell r="BR2616" t="str">
            <v>12th</v>
          </cell>
          <cell r="BS2616">
            <v>0</v>
          </cell>
          <cell r="BT2616" t="str">
            <v>Diploma in Mechanical Engineering</v>
          </cell>
          <cell r="BU2616">
            <v>0</v>
          </cell>
          <cell r="BV2616">
            <v>0</v>
          </cell>
          <cell r="BW2616">
            <v>0</v>
          </cell>
          <cell r="BX2616">
            <v>0</v>
          </cell>
          <cell r="BY2616">
            <v>0</v>
          </cell>
          <cell r="BZ2616">
            <v>0</v>
          </cell>
          <cell r="CA2616">
            <v>0</v>
          </cell>
          <cell r="CB2616">
            <v>0</v>
          </cell>
          <cell r="CC2616">
            <v>0</v>
          </cell>
          <cell r="CD2616" t="str">
            <v>O+</v>
          </cell>
          <cell r="CE2616">
            <v>0</v>
          </cell>
          <cell r="CF2616" t="str">
            <v>Naresh Patel</v>
          </cell>
          <cell r="CG2616" t="str">
            <v>Naresh Patel</v>
          </cell>
        </row>
        <row r="2617">
          <cell r="B2617">
            <v>10003566</v>
          </cell>
          <cell r="C2617" t="str">
            <v>Active</v>
          </cell>
          <cell r="D2617">
            <v>2011417999</v>
          </cell>
          <cell r="E2617" t="str">
            <v>BADDI-MAINTENANCE</v>
          </cell>
          <cell r="F2617" t="str">
            <v>2011400391</v>
          </cell>
          <cell r="G2617" t="str">
            <v>B00782</v>
          </cell>
          <cell r="H2617" t="str">
            <v>M</v>
          </cell>
          <cell r="I2617" t="str">
            <v>Manoj</v>
          </cell>
          <cell r="J2617" t="str">
            <v>Kumar</v>
          </cell>
          <cell r="K2617">
            <v>0</v>
          </cell>
          <cell r="L2617" t="str">
            <v>Senior Technician</v>
          </cell>
          <cell r="M2617" t="str">
            <v>Engineering Services</v>
          </cell>
          <cell r="N2617" t="str">
            <v>Core</v>
          </cell>
          <cell r="O2617" t="str">
            <v>Mechanical</v>
          </cell>
          <cell r="P2617" t="str">
            <v>PCP Manufacturing</v>
          </cell>
          <cell r="Q2617">
            <v>0</v>
          </cell>
          <cell r="R2617" t="str">
            <v>Personal Care Products</v>
          </cell>
          <cell r="S2617" t="str">
            <v>Associate</v>
          </cell>
          <cell r="T2617" t="str">
            <v>A2</v>
          </cell>
          <cell r="U2617" t="str">
            <v>Baddi</v>
          </cell>
          <cell r="V2617" t="str">
            <v>Baddi</v>
          </cell>
          <cell r="W2617">
            <v>42160</v>
          </cell>
          <cell r="X2617">
            <v>42156</v>
          </cell>
          <cell r="Y2617">
            <v>8</v>
          </cell>
          <cell r="Z2617">
            <v>0.70282651985033051</v>
          </cell>
          <cell r="AA2617">
            <v>8.7028265198503298</v>
          </cell>
          <cell r="AB2617">
            <v>0</v>
          </cell>
          <cell r="AC2617">
            <v>0</v>
          </cell>
          <cell r="AD2617">
            <v>42342</v>
          </cell>
          <cell r="AE2617">
            <v>0</v>
          </cell>
          <cell r="AF2617">
            <v>0</v>
          </cell>
          <cell r="AG2617">
            <v>0</v>
          </cell>
          <cell r="AH2617">
            <v>0</v>
          </cell>
          <cell r="AI2617">
            <v>0</v>
          </cell>
          <cell r="AJ2617">
            <v>0</v>
          </cell>
          <cell r="AK2617">
            <v>0</v>
          </cell>
          <cell r="AL2617">
            <v>0</v>
          </cell>
          <cell r="AM2617">
            <v>0</v>
          </cell>
          <cell r="AN2617">
            <v>0</v>
          </cell>
          <cell r="AO2617">
            <v>0</v>
          </cell>
          <cell r="AP2617">
            <v>0</v>
          </cell>
          <cell r="AQ2617">
            <v>0</v>
          </cell>
          <cell r="AR2617">
            <v>0</v>
          </cell>
          <cell r="AS2617">
            <v>0</v>
          </cell>
          <cell r="AT2617">
            <v>0</v>
          </cell>
          <cell r="AU2617">
            <v>0</v>
          </cell>
          <cell r="AV2617">
            <v>0</v>
          </cell>
          <cell r="AW2617">
            <v>0</v>
          </cell>
          <cell r="AX2617">
            <v>0</v>
          </cell>
          <cell r="AY2617">
            <v>0</v>
          </cell>
          <cell r="AZ2617">
            <v>0</v>
          </cell>
          <cell r="BA2617">
            <v>0</v>
          </cell>
          <cell r="BB2617">
            <v>0</v>
          </cell>
          <cell r="BC2617">
            <v>0</v>
          </cell>
          <cell r="BD2617">
            <v>0</v>
          </cell>
          <cell r="BE2617">
            <v>0</v>
          </cell>
          <cell r="BF2617">
            <v>0</v>
          </cell>
          <cell r="BG2617">
            <v>31353</v>
          </cell>
          <cell r="BH2617">
            <v>30</v>
          </cell>
          <cell r="BI2617">
            <v>3</v>
          </cell>
          <cell r="BJ2617">
            <v>53267</v>
          </cell>
          <cell r="BK2617" t="str">
            <v>Less than and equal to 30 yrs</v>
          </cell>
          <cell r="BL2617" t="str">
            <v>Married</v>
          </cell>
          <cell r="BM2617">
            <v>4</v>
          </cell>
          <cell r="BN2617" t="str">
            <v>Vill: kalsehra, PO: Bass, Tehsil: Nangal Dam</v>
          </cell>
          <cell r="BO2617" t="str">
            <v>Ropar</v>
          </cell>
          <cell r="BP2617" t="str">
            <v>Punjab</v>
          </cell>
          <cell r="BQ2617">
            <v>140126</v>
          </cell>
          <cell r="BR2617" t="str">
            <v>12th</v>
          </cell>
          <cell r="BS2617">
            <v>0</v>
          </cell>
          <cell r="BT2617" t="str">
            <v>ITI  -Fitter</v>
          </cell>
          <cell r="BU2617" t="str">
            <v>TDS Placements</v>
          </cell>
          <cell r="BV2617">
            <v>0</v>
          </cell>
          <cell r="BW2617">
            <v>0</v>
          </cell>
          <cell r="BX2617">
            <v>0</v>
          </cell>
          <cell r="BY2617">
            <v>0</v>
          </cell>
          <cell r="BZ2617">
            <v>0</v>
          </cell>
          <cell r="CA2617">
            <v>0</v>
          </cell>
          <cell r="CB2617">
            <v>0</v>
          </cell>
          <cell r="CC2617">
            <v>0</v>
          </cell>
          <cell r="CD2617" t="str">
            <v>O+</v>
          </cell>
          <cell r="CE2617" t="str">
            <v>CBAPK4636H</v>
          </cell>
          <cell r="CF2617" t="str">
            <v>Raphel M</v>
          </cell>
          <cell r="CG2617" t="str">
            <v>Raphel M</v>
          </cell>
        </row>
        <row r="2618">
          <cell r="B2618">
            <v>10003547</v>
          </cell>
          <cell r="C2618" t="str">
            <v>Active</v>
          </cell>
          <cell r="D2618">
            <v>2011417999</v>
          </cell>
          <cell r="E2618" t="str">
            <v>BADDI-MAINTENANCE</v>
          </cell>
          <cell r="F2618" t="str">
            <v>2011400390</v>
          </cell>
          <cell r="G2618" t="str">
            <v>B00780</v>
          </cell>
          <cell r="H2618" t="str">
            <v>M</v>
          </cell>
          <cell r="I2618" t="str">
            <v>Dharam</v>
          </cell>
          <cell r="J2618" t="str">
            <v>Singh</v>
          </cell>
          <cell r="K2618">
            <v>0</v>
          </cell>
          <cell r="L2618" t="str">
            <v>Technician</v>
          </cell>
          <cell r="M2618" t="str">
            <v>Engineering Services</v>
          </cell>
          <cell r="N2618" t="str">
            <v>Core</v>
          </cell>
          <cell r="O2618" t="str">
            <v>Instrumentation</v>
          </cell>
          <cell r="P2618" t="str">
            <v>PCP Manufacturing</v>
          </cell>
          <cell r="Q2618">
            <v>0</v>
          </cell>
          <cell r="R2618" t="str">
            <v>Personal Care Products</v>
          </cell>
          <cell r="S2618" t="str">
            <v>Associate</v>
          </cell>
          <cell r="T2618" t="str">
            <v>A1</v>
          </cell>
          <cell r="U2618" t="str">
            <v>Baddi</v>
          </cell>
          <cell r="V2618" t="str">
            <v>Baddi</v>
          </cell>
          <cell r="W2618">
            <v>42128</v>
          </cell>
          <cell r="X2618">
            <v>42128</v>
          </cell>
          <cell r="Y2618">
            <v>3.5</v>
          </cell>
          <cell r="Z2618">
            <v>0.79049775272704281</v>
          </cell>
          <cell r="AA2618">
            <v>4.2904977527270427</v>
          </cell>
          <cell r="AB2618">
            <v>0</v>
          </cell>
          <cell r="AC2618">
            <v>0</v>
          </cell>
          <cell r="AD2618">
            <v>42311</v>
          </cell>
          <cell r="AE2618">
            <v>0</v>
          </cell>
          <cell r="AF2618">
            <v>42312</v>
          </cell>
          <cell r="AG2618">
            <v>0</v>
          </cell>
          <cell r="AH2618">
            <v>0</v>
          </cell>
          <cell r="AI2618">
            <v>0</v>
          </cell>
          <cell r="AJ2618">
            <v>0</v>
          </cell>
          <cell r="AK2618">
            <v>0</v>
          </cell>
          <cell r="AL2618">
            <v>0</v>
          </cell>
          <cell r="AM2618">
            <v>0</v>
          </cell>
          <cell r="AN2618">
            <v>0</v>
          </cell>
          <cell r="AO2618">
            <v>0</v>
          </cell>
          <cell r="AP2618">
            <v>0</v>
          </cell>
          <cell r="AQ2618">
            <v>0</v>
          </cell>
          <cell r="AR2618">
            <v>0</v>
          </cell>
          <cell r="AS2618">
            <v>0</v>
          </cell>
          <cell r="AT2618">
            <v>0</v>
          </cell>
          <cell r="AU2618">
            <v>0</v>
          </cell>
          <cell r="AV2618">
            <v>0</v>
          </cell>
          <cell r="AW2618">
            <v>0</v>
          </cell>
          <cell r="AX2618">
            <v>0</v>
          </cell>
          <cell r="AY2618">
            <v>0</v>
          </cell>
          <cell r="AZ2618">
            <v>0</v>
          </cell>
          <cell r="BA2618">
            <v>0</v>
          </cell>
          <cell r="BB2618">
            <v>0</v>
          </cell>
          <cell r="BC2618">
            <v>0</v>
          </cell>
          <cell r="BD2618">
            <v>0</v>
          </cell>
          <cell r="BE2618">
            <v>0</v>
          </cell>
          <cell r="BF2618">
            <v>0</v>
          </cell>
          <cell r="BG2618">
            <v>31067</v>
          </cell>
          <cell r="BH2618">
            <v>31</v>
          </cell>
          <cell r="BI2618">
            <v>0</v>
          </cell>
          <cell r="BJ2618">
            <v>52981</v>
          </cell>
          <cell r="BK2618" t="str">
            <v>Less than and equal to 30 yrs</v>
          </cell>
          <cell r="BL2618" t="str">
            <v>Married</v>
          </cell>
          <cell r="BM2618">
            <v>4</v>
          </cell>
          <cell r="BN2618" t="str">
            <v>Viilage : Khaltu, PO: Thakurdwara</v>
          </cell>
          <cell r="BO2618" t="str">
            <v>Sirmour</v>
          </cell>
          <cell r="BP2618" t="str">
            <v>Himachal Pradesh</v>
          </cell>
          <cell r="BQ2618">
            <v>173024</v>
          </cell>
          <cell r="BR2618" t="str">
            <v>10th</v>
          </cell>
          <cell r="BS2618">
            <v>0</v>
          </cell>
          <cell r="BT2618" t="str">
            <v>ITI  - Instrument Mech</v>
          </cell>
          <cell r="BU2618" t="str">
            <v>VVF (India) Limited</v>
          </cell>
          <cell r="BV2618">
            <v>0</v>
          </cell>
          <cell r="BW2618">
            <v>0</v>
          </cell>
          <cell r="BX2618">
            <v>0</v>
          </cell>
          <cell r="BY2618">
            <v>0</v>
          </cell>
          <cell r="BZ2618">
            <v>0</v>
          </cell>
          <cell r="CA2618">
            <v>0</v>
          </cell>
          <cell r="CB2618">
            <v>0</v>
          </cell>
          <cell r="CC2618">
            <v>0</v>
          </cell>
          <cell r="CD2618" t="str">
            <v>O+</v>
          </cell>
          <cell r="CE2618" t="str">
            <v>FHSPS5714M</v>
          </cell>
          <cell r="CF2618" t="str">
            <v>Mohit Gogia</v>
          </cell>
          <cell r="CG2618" t="str">
            <v>Mohit Gogia</v>
          </cell>
        </row>
        <row r="2619">
          <cell r="B2619">
            <v>10003553</v>
          </cell>
          <cell r="C2619" t="str">
            <v>Active</v>
          </cell>
          <cell r="D2619">
            <v>2011418160</v>
          </cell>
          <cell r="E2619" t="str">
            <v>BADDI - SOAP FINISHING</v>
          </cell>
          <cell r="F2619" t="str">
            <v>2011400384</v>
          </cell>
          <cell r="G2619" t="str">
            <v>B00781</v>
          </cell>
          <cell r="H2619" t="str">
            <v>M</v>
          </cell>
          <cell r="I2619" t="str">
            <v xml:space="preserve">Bhupender </v>
          </cell>
          <cell r="J2619" t="str">
            <v>Singh</v>
          </cell>
          <cell r="K2619">
            <v>0</v>
          </cell>
          <cell r="L2619" t="str">
            <v>Operator</v>
          </cell>
          <cell r="M2619" t="str">
            <v>Production</v>
          </cell>
          <cell r="N2619" t="str">
            <v>Core</v>
          </cell>
          <cell r="O2619" t="str">
            <v>Finished Soap</v>
          </cell>
          <cell r="P2619" t="str">
            <v>PCP Manufacturing</v>
          </cell>
          <cell r="Q2619">
            <v>0</v>
          </cell>
          <cell r="R2619" t="str">
            <v>Personal Care Products</v>
          </cell>
          <cell r="S2619" t="str">
            <v>Associate</v>
          </cell>
          <cell r="T2619" t="str">
            <v>A1</v>
          </cell>
          <cell r="U2619" t="str">
            <v>Baddi</v>
          </cell>
          <cell r="V2619" t="str">
            <v>Baddi</v>
          </cell>
          <cell r="W2619">
            <v>42151</v>
          </cell>
          <cell r="X2619">
            <v>42128</v>
          </cell>
          <cell r="Y2619">
            <v>0</v>
          </cell>
          <cell r="Z2619">
            <v>0.72748405409690586</v>
          </cell>
          <cell r="AA2619">
            <v>0.72748405409690586</v>
          </cell>
          <cell r="AB2619">
            <v>0</v>
          </cell>
          <cell r="AC2619">
            <v>0</v>
          </cell>
          <cell r="AD2619">
            <v>42334</v>
          </cell>
          <cell r="AE2619">
            <v>0</v>
          </cell>
          <cell r="AF2619">
            <v>42427</v>
          </cell>
          <cell r="AG2619">
            <v>0</v>
          </cell>
          <cell r="AH2619">
            <v>0</v>
          </cell>
          <cell r="AI2619">
            <v>0</v>
          </cell>
          <cell r="AJ2619">
            <v>0</v>
          </cell>
          <cell r="AK2619">
            <v>0</v>
          </cell>
          <cell r="AL2619">
            <v>0</v>
          </cell>
          <cell r="AM2619">
            <v>0</v>
          </cell>
          <cell r="AN2619">
            <v>0</v>
          </cell>
          <cell r="AO2619">
            <v>0</v>
          </cell>
          <cell r="AP2619">
            <v>0</v>
          </cell>
          <cell r="AQ2619">
            <v>0</v>
          </cell>
          <cell r="AR2619">
            <v>0</v>
          </cell>
          <cell r="AS2619">
            <v>0</v>
          </cell>
          <cell r="AT2619">
            <v>0</v>
          </cell>
          <cell r="AU2619">
            <v>0</v>
          </cell>
          <cell r="AV2619">
            <v>0</v>
          </cell>
          <cell r="AW2619">
            <v>0</v>
          </cell>
          <cell r="AX2619">
            <v>0</v>
          </cell>
          <cell r="AY2619">
            <v>0</v>
          </cell>
          <cell r="AZ2619">
            <v>0</v>
          </cell>
          <cell r="BA2619">
            <v>0</v>
          </cell>
          <cell r="BB2619">
            <v>0</v>
          </cell>
          <cell r="BC2619">
            <v>0</v>
          </cell>
          <cell r="BD2619">
            <v>0</v>
          </cell>
          <cell r="BE2619">
            <v>0</v>
          </cell>
          <cell r="BF2619">
            <v>0</v>
          </cell>
          <cell r="BG2619">
            <v>33317</v>
          </cell>
          <cell r="BH2619">
            <v>24</v>
          </cell>
          <cell r="BI2619">
            <v>10</v>
          </cell>
          <cell r="BJ2619">
            <v>55231</v>
          </cell>
          <cell r="BK2619" t="str">
            <v>Less than and equal to 30 yrs</v>
          </cell>
          <cell r="BL2619" t="str">
            <v>Unmarried</v>
          </cell>
          <cell r="BM2619">
            <v>2</v>
          </cell>
          <cell r="BN2619" t="str">
            <v>VPO: Guwardu, Tehsil: Tauni Devi</v>
          </cell>
          <cell r="BO2619" t="str">
            <v>Hamirpur</v>
          </cell>
          <cell r="BP2619" t="str">
            <v>Himachal Pradesh</v>
          </cell>
          <cell r="BQ2619">
            <v>177023</v>
          </cell>
          <cell r="BR2619" t="str">
            <v>10th</v>
          </cell>
          <cell r="BS2619">
            <v>0</v>
          </cell>
          <cell r="BT2619" t="str">
            <v>ITI  -Electrical</v>
          </cell>
          <cell r="BU2619">
            <v>0</v>
          </cell>
          <cell r="BV2619">
            <v>0</v>
          </cell>
          <cell r="BW2619">
            <v>0</v>
          </cell>
          <cell r="BX2619">
            <v>0</v>
          </cell>
          <cell r="BY2619">
            <v>0</v>
          </cell>
          <cell r="BZ2619">
            <v>0</v>
          </cell>
          <cell r="CA2619">
            <v>0</v>
          </cell>
          <cell r="CB2619">
            <v>0</v>
          </cell>
          <cell r="CC2619">
            <v>0</v>
          </cell>
          <cell r="CD2619" t="str">
            <v>B+</v>
          </cell>
          <cell r="CE2619">
            <v>0</v>
          </cell>
          <cell r="CF2619" t="str">
            <v>Naresh Patel</v>
          </cell>
          <cell r="CG2619" t="str">
            <v>Naresh Patel</v>
          </cell>
        </row>
        <row r="2620">
          <cell r="B2620">
            <v>10003535</v>
          </cell>
          <cell r="C2620" t="str">
            <v>Active</v>
          </cell>
          <cell r="D2620">
            <v>2011427999</v>
          </cell>
          <cell r="E2620" t="str">
            <v>BADDI-ETP</v>
          </cell>
          <cell r="F2620" t="str">
            <v>2011400360</v>
          </cell>
          <cell r="G2620" t="str">
            <v>B00779</v>
          </cell>
          <cell r="H2620" t="str">
            <v>M</v>
          </cell>
          <cell r="I2620" t="str">
            <v>Shakti</v>
          </cell>
          <cell r="J2620" t="str">
            <v>Singh</v>
          </cell>
          <cell r="K2620">
            <v>0</v>
          </cell>
          <cell r="L2620" t="str">
            <v>Operator</v>
          </cell>
          <cell r="M2620" t="str">
            <v>Environment, Health &amp; Safety</v>
          </cell>
          <cell r="N2620" t="str">
            <v>Core</v>
          </cell>
          <cell r="O2620" t="str">
            <v xml:space="preserve">Effluent Treatment Plant </v>
          </cell>
          <cell r="P2620" t="str">
            <v>PCP Manufacturing</v>
          </cell>
          <cell r="Q2620">
            <v>0</v>
          </cell>
          <cell r="R2620" t="str">
            <v>Personal Care Products</v>
          </cell>
          <cell r="S2620" t="str">
            <v>Associate</v>
          </cell>
          <cell r="T2620" t="str">
            <v>A1</v>
          </cell>
          <cell r="U2620" t="str">
            <v>Baddi</v>
          </cell>
          <cell r="V2620" t="str">
            <v>Baddi</v>
          </cell>
          <cell r="W2620">
            <v>42116</v>
          </cell>
          <cell r="X2620">
            <v>42116</v>
          </cell>
          <cell r="Y2620">
            <v>1</v>
          </cell>
          <cell r="Z2620">
            <v>0.82337446505581002</v>
          </cell>
          <cell r="AA2620">
            <v>1.8233744650558101</v>
          </cell>
          <cell r="AB2620">
            <v>0</v>
          </cell>
          <cell r="AC2620">
            <v>0</v>
          </cell>
          <cell r="AD2620">
            <v>42298</v>
          </cell>
          <cell r="AE2620">
            <v>0</v>
          </cell>
          <cell r="AF2620">
            <v>42299</v>
          </cell>
          <cell r="AG2620">
            <v>0</v>
          </cell>
          <cell r="AH2620">
            <v>0</v>
          </cell>
          <cell r="AI2620">
            <v>0</v>
          </cell>
          <cell r="AJ2620">
            <v>0</v>
          </cell>
          <cell r="AK2620">
            <v>0</v>
          </cell>
          <cell r="AL2620">
            <v>0</v>
          </cell>
          <cell r="AM2620">
            <v>0</v>
          </cell>
          <cell r="AN2620">
            <v>0</v>
          </cell>
          <cell r="AO2620">
            <v>0</v>
          </cell>
          <cell r="AP2620">
            <v>0</v>
          </cell>
          <cell r="AQ2620">
            <v>0</v>
          </cell>
          <cell r="AR2620">
            <v>0</v>
          </cell>
          <cell r="AS2620">
            <v>0</v>
          </cell>
          <cell r="AT2620">
            <v>0</v>
          </cell>
          <cell r="AU2620">
            <v>0</v>
          </cell>
          <cell r="AV2620">
            <v>0</v>
          </cell>
          <cell r="AW2620">
            <v>0</v>
          </cell>
          <cell r="AX2620">
            <v>0</v>
          </cell>
          <cell r="AY2620">
            <v>0</v>
          </cell>
          <cell r="AZ2620">
            <v>0</v>
          </cell>
          <cell r="BA2620">
            <v>0</v>
          </cell>
          <cell r="BB2620">
            <v>0</v>
          </cell>
          <cell r="BC2620">
            <v>0</v>
          </cell>
          <cell r="BD2620">
            <v>0</v>
          </cell>
          <cell r="BE2620">
            <v>0</v>
          </cell>
          <cell r="BF2620">
            <v>0</v>
          </cell>
          <cell r="BG2620">
            <v>33097</v>
          </cell>
          <cell r="BH2620">
            <v>25</v>
          </cell>
          <cell r="BI2620">
            <v>6</v>
          </cell>
          <cell r="BJ2620">
            <v>55011</v>
          </cell>
          <cell r="BK2620" t="str">
            <v>Less than and equal to 30 yrs</v>
          </cell>
          <cell r="BL2620" t="str">
            <v>Unmarried</v>
          </cell>
          <cell r="BM2620">
            <v>2</v>
          </cell>
          <cell r="BN2620" t="str">
            <v>VPO: Fariyabad-Santokh Majra</v>
          </cell>
          <cell r="BO2620" t="str">
            <v>Kaithal</v>
          </cell>
          <cell r="BP2620" t="str">
            <v>Haryana</v>
          </cell>
          <cell r="BQ2620">
            <v>136044</v>
          </cell>
          <cell r="BR2620" t="str">
            <v>12th</v>
          </cell>
          <cell r="BS2620">
            <v>0</v>
          </cell>
          <cell r="BT2620">
            <v>0</v>
          </cell>
          <cell r="BU2620" t="str">
            <v>Satyam Refrigeration &amp; Engg Company</v>
          </cell>
          <cell r="BV2620">
            <v>0</v>
          </cell>
          <cell r="BW2620">
            <v>0</v>
          </cell>
          <cell r="BX2620">
            <v>0</v>
          </cell>
          <cell r="BY2620">
            <v>0</v>
          </cell>
          <cell r="BZ2620">
            <v>0</v>
          </cell>
          <cell r="CA2620">
            <v>0</v>
          </cell>
          <cell r="CB2620">
            <v>0</v>
          </cell>
          <cell r="CC2620">
            <v>0</v>
          </cell>
          <cell r="CD2620" t="str">
            <v>A+</v>
          </cell>
          <cell r="CE2620">
            <v>0</v>
          </cell>
          <cell r="CF2620" t="str">
            <v>Parampuneet Singh Narang</v>
          </cell>
          <cell r="CG2620" t="str">
            <v>Parampuneet Singh Narang</v>
          </cell>
        </row>
        <row r="2621">
          <cell r="B2621">
            <v>10002826</v>
          </cell>
          <cell r="C2621" t="str">
            <v>Inactive</v>
          </cell>
          <cell r="D2621">
            <v>0</v>
          </cell>
          <cell r="E2621">
            <v>0</v>
          </cell>
          <cell r="F2621" t="e">
            <v>#N/A</v>
          </cell>
          <cell r="G2621" t="str">
            <v>B00558</v>
          </cell>
          <cell r="H2621" t="str">
            <v>M</v>
          </cell>
          <cell r="I2621" t="str">
            <v>Balwinder</v>
          </cell>
          <cell r="J2621" t="str">
            <v>Kumar</v>
          </cell>
          <cell r="K2621">
            <v>0</v>
          </cell>
          <cell r="L2621" t="str">
            <v>Operator</v>
          </cell>
          <cell r="M2621" t="str">
            <v>Production</v>
          </cell>
          <cell r="N2621">
            <v>0</v>
          </cell>
          <cell r="O2621">
            <v>0</v>
          </cell>
          <cell r="P2621" t="str">
            <v>PCP Manufacturing</v>
          </cell>
          <cell r="Q2621">
            <v>0</v>
          </cell>
          <cell r="R2621" t="str">
            <v>Personal Care Products</v>
          </cell>
          <cell r="S2621" t="str">
            <v>Associate</v>
          </cell>
          <cell r="T2621" t="str">
            <v>A1</v>
          </cell>
          <cell r="U2621" t="str">
            <v>Baddi</v>
          </cell>
          <cell r="V2621" t="str">
            <v>Baddi</v>
          </cell>
          <cell r="W2621">
            <v>41201</v>
          </cell>
          <cell r="X2621">
            <v>41183</v>
          </cell>
          <cell r="Y2621">
            <v>7</v>
          </cell>
          <cell r="Z2621">
            <v>3.3302237801243031</v>
          </cell>
          <cell r="AA2621">
            <v>10.330223780124303</v>
          </cell>
          <cell r="AB2621">
            <v>0</v>
          </cell>
          <cell r="AC2621">
            <v>0</v>
          </cell>
          <cell r="AD2621">
            <v>41382</v>
          </cell>
          <cell r="AE2621">
            <v>0</v>
          </cell>
          <cell r="AF2621">
            <v>41382</v>
          </cell>
          <cell r="AG2621">
            <v>0</v>
          </cell>
          <cell r="AH2621">
            <v>0</v>
          </cell>
          <cell r="AI2621">
            <v>0</v>
          </cell>
          <cell r="AJ2621">
            <v>0</v>
          </cell>
          <cell r="AK2621">
            <v>0</v>
          </cell>
          <cell r="AL2621">
            <v>0</v>
          </cell>
          <cell r="AM2621">
            <v>0</v>
          </cell>
          <cell r="AN2621">
            <v>0</v>
          </cell>
          <cell r="AO2621">
            <v>0</v>
          </cell>
          <cell r="AP2621">
            <v>0</v>
          </cell>
          <cell r="AQ2621">
            <v>0</v>
          </cell>
          <cell r="AR2621">
            <v>0</v>
          </cell>
          <cell r="AS2621">
            <v>0</v>
          </cell>
          <cell r="AT2621">
            <v>0</v>
          </cell>
          <cell r="AU2621">
            <v>0</v>
          </cell>
          <cell r="AV2621">
            <v>0</v>
          </cell>
          <cell r="AW2621">
            <v>0</v>
          </cell>
          <cell r="AX2621">
            <v>0</v>
          </cell>
          <cell r="AY2621">
            <v>0</v>
          </cell>
          <cell r="AZ2621">
            <v>0</v>
          </cell>
          <cell r="BA2621">
            <v>0</v>
          </cell>
          <cell r="BB2621">
            <v>0</v>
          </cell>
          <cell r="BC2621">
            <v>0</v>
          </cell>
          <cell r="BD2621">
            <v>0</v>
          </cell>
          <cell r="BE2621">
            <v>0</v>
          </cell>
          <cell r="BF2621">
            <v>0</v>
          </cell>
          <cell r="BG2621">
            <v>31045</v>
          </cell>
          <cell r="BH2621">
            <v>31</v>
          </cell>
          <cell r="BI2621">
            <v>1</v>
          </cell>
          <cell r="BJ2621">
            <v>52959</v>
          </cell>
          <cell r="BK2621" t="str">
            <v>Less than 30 yrs and equal to 30 yrs</v>
          </cell>
          <cell r="BL2621" t="str">
            <v>Married</v>
          </cell>
          <cell r="BM2621">
            <v>5</v>
          </cell>
          <cell r="BN2621" t="str">
            <v>Vill: Harrot</v>
          </cell>
          <cell r="BO2621" t="str">
            <v>Kangra</v>
          </cell>
          <cell r="BP2621" t="str">
            <v>Himachal Pradesh</v>
          </cell>
          <cell r="BQ2621">
            <v>176095</v>
          </cell>
          <cell r="BR2621" t="str">
            <v>S.S.C</v>
          </cell>
          <cell r="BS2621">
            <v>0</v>
          </cell>
          <cell r="BT2621" t="str">
            <v>ITI (Fitter)</v>
          </cell>
          <cell r="BU2621" t="str">
            <v>Godrej Consumer Products Limited</v>
          </cell>
          <cell r="BV2621">
            <v>42019</v>
          </cell>
          <cell r="BW2621">
            <v>42005</v>
          </cell>
          <cell r="BX2621">
            <v>0</v>
          </cell>
          <cell r="BY2621">
            <v>0</v>
          </cell>
          <cell r="BZ2621" t="str">
            <v>Resignation</v>
          </cell>
          <cell r="CA2621">
            <v>0</v>
          </cell>
          <cell r="CB2621" t="str">
            <v>Voluntary</v>
          </cell>
          <cell r="CC2621">
            <v>0</v>
          </cell>
          <cell r="CD2621" t="str">
            <v>O+</v>
          </cell>
          <cell r="CE2621" t="str">
            <v>DDGPK0084L</v>
          </cell>
          <cell r="CF2621">
            <v>0</v>
          </cell>
          <cell r="CG2621">
            <v>0</v>
          </cell>
        </row>
        <row r="2622">
          <cell r="B2622">
            <v>10003523</v>
          </cell>
          <cell r="C2622" t="str">
            <v>Active</v>
          </cell>
          <cell r="D2622">
            <v>9919912999</v>
          </cell>
          <cell r="E2622" t="str">
            <v>CORPORATE- R&amp;D</v>
          </cell>
          <cell r="F2622" t="str">
            <v>9919900117</v>
          </cell>
          <cell r="G2622" t="str">
            <v>NA</v>
          </cell>
          <cell r="H2622" t="str">
            <v>F</v>
          </cell>
          <cell r="I2622" t="str">
            <v>Purvaja</v>
          </cell>
          <cell r="J2622" t="str">
            <v>Katyarmal</v>
          </cell>
          <cell r="K2622" t="str">
            <v>Rajiv</v>
          </cell>
          <cell r="L2622" t="str">
            <v>Trainee</v>
          </cell>
          <cell r="M2622" t="str">
            <v>Research &amp; Development</v>
          </cell>
          <cell r="N2622" t="str">
            <v>Support</v>
          </cell>
          <cell r="O2622">
            <v>0</v>
          </cell>
          <cell r="P2622" t="str">
            <v>R &amp; D</v>
          </cell>
          <cell r="Q2622">
            <v>0</v>
          </cell>
          <cell r="R2622" t="str">
            <v>Corporate Shared Services</v>
          </cell>
          <cell r="S2622" t="str">
            <v>Trainee</v>
          </cell>
          <cell r="T2622" t="str">
            <v>Trainee</v>
          </cell>
          <cell r="U2622" t="str">
            <v>Corporate</v>
          </cell>
          <cell r="V2622" t="str">
            <v>Corporate</v>
          </cell>
          <cell r="W2622">
            <v>42095</v>
          </cell>
          <cell r="X2622">
            <v>42095</v>
          </cell>
          <cell r="Y2622">
            <v>0.6</v>
          </cell>
          <cell r="Z2622">
            <v>0.88090871163115247</v>
          </cell>
          <cell r="AA2622">
            <v>1.4809087116311526</v>
          </cell>
          <cell r="AB2622">
            <v>0</v>
          </cell>
          <cell r="AC2622">
            <v>0</v>
          </cell>
          <cell r="AD2622">
            <v>42644</v>
          </cell>
          <cell r="AE2622">
            <v>0</v>
          </cell>
          <cell r="AF2622">
            <v>0</v>
          </cell>
          <cell r="AG2622">
            <v>0</v>
          </cell>
          <cell r="AH2622">
            <v>0</v>
          </cell>
          <cell r="AI2622">
            <v>0</v>
          </cell>
          <cell r="AJ2622">
            <v>0</v>
          </cell>
          <cell r="AK2622">
            <v>0</v>
          </cell>
          <cell r="AL2622">
            <v>0</v>
          </cell>
          <cell r="AM2622">
            <v>0</v>
          </cell>
          <cell r="AN2622">
            <v>0</v>
          </cell>
          <cell r="AO2622">
            <v>0</v>
          </cell>
          <cell r="AP2622">
            <v>0</v>
          </cell>
          <cell r="AQ2622">
            <v>0</v>
          </cell>
          <cell r="AR2622">
            <v>0</v>
          </cell>
          <cell r="AS2622">
            <v>0</v>
          </cell>
          <cell r="AT2622">
            <v>0</v>
          </cell>
          <cell r="AU2622">
            <v>0</v>
          </cell>
          <cell r="AV2622">
            <v>0</v>
          </cell>
          <cell r="AW2622">
            <v>0</v>
          </cell>
          <cell r="AX2622">
            <v>0</v>
          </cell>
          <cell r="AY2622">
            <v>0</v>
          </cell>
          <cell r="AZ2622">
            <v>0</v>
          </cell>
          <cell r="BA2622">
            <v>0</v>
          </cell>
          <cell r="BB2622">
            <v>0</v>
          </cell>
          <cell r="BC2622">
            <v>0</v>
          </cell>
          <cell r="BD2622">
            <v>0</v>
          </cell>
          <cell r="BE2622">
            <v>0</v>
          </cell>
          <cell r="BF2622">
            <v>0</v>
          </cell>
          <cell r="BG2622">
            <v>32810</v>
          </cell>
          <cell r="BH2622">
            <v>26</v>
          </cell>
          <cell r="BI2622">
            <v>3</v>
          </cell>
          <cell r="BJ2622">
            <v>54724</v>
          </cell>
          <cell r="BK2622" t="str">
            <v>Less than and equal to 30 yrs</v>
          </cell>
          <cell r="BL2622" t="str">
            <v>Unmarried</v>
          </cell>
          <cell r="BM2622">
            <v>0</v>
          </cell>
          <cell r="BN2622" t="str">
            <v>KARMANYA', 57, Gajanan Nagar, Near Omkar Nagar, Water Tank, Manewada Ring Road</v>
          </cell>
          <cell r="BO2622" t="str">
            <v>Nagpur</v>
          </cell>
          <cell r="BP2622" t="str">
            <v>Maharashtra</v>
          </cell>
          <cell r="BQ2622">
            <v>440027</v>
          </cell>
          <cell r="BR2622" t="str">
            <v>B.Cosmetic Technology</v>
          </cell>
          <cell r="BS2622" t="str">
            <v>M.Cosmetic Technology</v>
          </cell>
          <cell r="BT2622">
            <v>0</v>
          </cell>
          <cell r="BU2622" t="str">
            <v>Gala of London, Hyderabad</v>
          </cell>
          <cell r="BV2622">
            <v>0</v>
          </cell>
          <cell r="BW2622">
            <v>0</v>
          </cell>
          <cell r="BX2622">
            <v>0</v>
          </cell>
          <cell r="BY2622">
            <v>0</v>
          </cell>
          <cell r="BZ2622">
            <v>0</v>
          </cell>
          <cell r="CA2622">
            <v>0</v>
          </cell>
          <cell r="CB2622">
            <v>0</v>
          </cell>
          <cell r="CC2622">
            <v>0</v>
          </cell>
          <cell r="CD2622" t="str">
            <v>A+</v>
          </cell>
          <cell r="CE2622" t="str">
            <v>DRRPK3527D</v>
          </cell>
          <cell r="CF2622" t="str">
            <v>Amit Shukla</v>
          </cell>
          <cell r="CG2622" t="str">
            <v>Amit Shukla</v>
          </cell>
        </row>
        <row r="2623">
          <cell r="B2623">
            <v>10003524</v>
          </cell>
          <cell r="C2623" t="str">
            <v>Active</v>
          </cell>
          <cell r="D2623">
            <v>2011299999</v>
          </cell>
          <cell r="E2623" t="str">
            <v>DAMAN-COMMON</v>
          </cell>
          <cell r="F2623" t="str">
            <v>2011200147</v>
          </cell>
          <cell r="G2623" t="str">
            <v>NA</v>
          </cell>
          <cell r="H2623" t="str">
            <v>M</v>
          </cell>
          <cell r="I2623" t="str">
            <v>Adityakumar</v>
          </cell>
          <cell r="J2623" t="str">
            <v>Dubey</v>
          </cell>
          <cell r="K2623" t="str">
            <v>Mijajilal</v>
          </cell>
          <cell r="L2623" t="str">
            <v>Junior Executive</v>
          </cell>
          <cell r="M2623" t="str">
            <v>Security Administration</v>
          </cell>
          <cell r="N2623" t="str">
            <v>Support</v>
          </cell>
          <cell r="O2623" t="str">
            <v>Security</v>
          </cell>
          <cell r="P2623" t="str">
            <v>Security</v>
          </cell>
          <cell r="Q2623">
            <v>0</v>
          </cell>
          <cell r="R2623" t="str">
            <v>Corporate Shared Services</v>
          </cell>
          <cell r="S2623" t="str">
            <v>JMC</v>
          </cell>
          <cell r="T2623" t="str">
            <v>EG-0</v>
          </cell>
          <cell r="U2623" t="str">
            <v>Daman</v>
          </cell>
          <cell r="V2623" t="str">
            <v>Daman</v>
          </cell>
          <cell r="W2623">
            <v>42095</v>
          </cell>
          <cell r="X2623">
            <v>42095</v>
          </cell>
          <cell r="Y2623">
            <v>28</v>
          </cell>
          <cell r="Z2623">
            <v>0.88090871163115247</v>
          </cell>
          <cell r="AA2623">
            <v>28.880908711631154</v>
          </cell>
          <cell r="AB2623">
            <v>0</v>
          </cell>
          <cell r="AC2623">
            <v>0</v>
          </cell>
          <cell r="AD2623">
            <v>42277</v>
          </cell>
          <cell r="AE2623">
            <v>0</v>
          </cell>
          <cell r="AF2623">
            <v>42278</v>
          </cell>
          <cell r="AG2623">
            <v>0</v>
          </cell>
          <cell r="AH2623">
            <v>0</v>
          </cell>
          <cell r="AI2623">
            <v>0</v>
          </cell>
          <cell r="AJ2623">
            <v>0</v>
          </cell>
          <cell r="AK2623">
            <v>0</v>
          </cell>
          <cell r="AL2623">
            <v>0</v>
          </cell>
          <cell r="AM2623">
            <v>0</v>
          </cell>
          <cell r="AN2623">
            <v>0</v>
          </cell>
          <cell r="AO2623">
            <v>0</v>
          </cell>
          <cell r="AP2623">
            <v>0</v>
          </cell>
          <cell r="AQ2623">
            <v>0</v>
          </cell>
          <cell r="AR2623">
            <v>0</v>
          </cell>
          <cell r="AS2623">
            <v>0</v>
          </cell>
          <cell r="AT2623">
            <v>0</v>
          </cell>
          <cell r="AU2623">
            <v>0</v>
          </cell>
          <cell r="AV2623">
            <v>0</v>
          </cell>
          <cell r="AW2623">
            <v>0</v>
          </cell>
          <cell r="AX2623">
            <v>0</v>
          </cell>
          <cell r="AY2623">
            <v>0</v>
          </cell>
          <cell r="AZ2623">
            <v>0</v>
          </cell>
          <cell r="BA2623">
            <v>0</v>
          </cell>
          <cell r="BB2623">
            <v>0</v>
          </cell>
          <cell r="BC2623">
            <v>0</v>
          </cell>
          <cell r="BD2623">
            <v>0</v>
          </cell>
          <cell r="BE2623">
            <v>0</v>
          </cell>
          <cell r="BF2623">
            <v>0</v>
          </cell>
          <cell r="BG2623">
            <v>24958</v>
          </cell>
          <cell r="BH2623">
            <v>47</v>
          </cell>
          <cell r="BI2623">
            <v>9</v>
          </cell>
          <cell r="BJ2623">
            <v>46872</v>
          </cell>
          <cell r="BK2623" t="str">
            <v>46 - 50 yrs</v>
          </cell>
          <cell r="BL2623" t="str">
            <v>Married</v>
          </cell>
          <cell r="BM2623">
            <v>3</v>
          </cell>
          <cell r="BN2623" t="str">
            <v>A-505, Trupti ICON, Khandeshwar</v>
          </cell>
          <cell r="BO2623" t="str">
            <v>Navi Mumbai</v>
          </cell>
          <cell r="BP2623" t="str">
            <v>Maharashtra</v>
          </cell>
          <cell r="BQ2623">
            <v>410209</v>
          </cell>
          <cell r="BR2623" t="str">
            <v>XII th passed</v>
          </cell>
          <cell r="BS2623">
            <v>0</v>
          </cell>
          <cell r="BT2623" t="str">
            <v xml:space="preserve">Businee Mgmt Certificate Course   </v>
          </cell>
          <cell r="BU2623" t="str">
            <v>Indian Navy</v>
          </cell>
          <cell r="BV2623">
            <v>0</v>
          </cell>
          <cell r="BW2623">
            <v>0</v>
          </cell>
          <cell r="BX2623">
            <v>0</v>
          </cell>
          <cell r="BY2623">
            <v>0</v>
          </cell>
          <cell r="BZ2623">
            <v>0</v>
          </cell>
          <cell r="CA2623">
            <v>0</v>
          </cell>
          <cell r="CB2623">
            <v>0</v>
          </cell>
          <cell r="CC2623">
            <v>0</v>
          </cell>
          <cell r="CD2623" t="str">
            <v>A+</v>
          </cell>
          <cell r="CE2623" t="str">
            <v>AIQPK6527J</v>
          </cell>
          <cell r="CF2623" t="str">
            <v>Dinesh Kabra</v>
          </cell>
          <cell r="CG2623" t="str">
            <v>Col. Ravi Shankar</v>
          </cell>
        </row>
        <row r="2624">
          <cell r="B2624">
            <v>10003064</v>
          </cell>
          <cell r="C2624" t="str">
            <v>Inactive</v>
          </cell>
          <cell r="D2624">
            <v>0</v>
          </cell>
          <cell r="E2624">
            <v>0</v>
          </cell>
          <cell r="F2624" t="str">
            <v>1019900052</v>
          </cell>
          <cell r="G2624">
            <v>0</v>
          </cell>
          <cell r="H2624" t="str">
            <v>M</v>
          </cell>
          <cell r="I2624" t="str">
            <v>Nilesh</v>
          </cell>
          <cell r="J2624" t="str">
            <v>Gowardipe</v>
          </cell>
          <cell r="K2624" t="str">
            <v>Tulshidas</v>
          </cell>
          <cell r="L2624" t="str">
            <v>Assistant Manager</v>
          </cell>
          <cell r="M2624" t="str">
            <v>Sales &amp; Marketing</v>
          </cell>
          <cell r="N2624">
            <v>0</v>
          </cell>
          <cell r="O2624">
            <v>0</v>
          </cell>
          <cell r="P2624" t="str">
            <v>Oleo Marketing</v>
          </cell>
          <cell r="Q2624">
            <v>0</v>
          </cell>
          <cell r="R2624" t="str">
            <v>Oleochemicals</v>
          </cell>
          <cell r="S2624" t="str">
            <v>JMC</v>
          </cell>
          <cell r="T2624" t="str">
            <v>EG-1</v>
          </cell>
          <cell r="U2624" t="str">
            <v>Corporate</v>
          </cell>
          <cell r="V2624" t="str">
            <v>Corporate</v>
          </cell>
          <cell r="W2624">
            <v>41449</v>
          </cell>
          <cell r="X2624">
            <v>41426</v>
          </cell>
          <cell r="Y2624">
            <v>0</v>
          </cell>
          <cell r="Z2624">
            <v>2.6507717253297827</v>
          </cell>
          <cell r="AA2624">
            <v>2.6507717253297827</v>
          </cell>
          <cell r="AB2624">
            <v>41814</v>
          </cell>
          <cell r="AC2624">
            <v>0</v>
          </cell>
          <cell r="AD2624">
            <v>41996</v>
          </cell>
          <cell r="AE2624">
            <v>0</v>
          </cell>
          <cell r="AF2624">
            <v>0</v>
          </cell>
          <cell r="AG2624">
            <v>0</v>
          </cell>
          <cell r="AH2624">
            <v>0</v>
          </cell>
          <cell r="AI2624">
            <v>0</v>
          </cell>
          <cell r="AJ2624">
            <v>0</v>
          </cell>
          <cell r="AK2624">
            <v>0</v>
          </cell>
          <cell r="AL2624">
            <v>0</v>
          </cell>
          <cell r="AM2624">
            <v>0</v>
          </cell>
          <cell r="AN2624">
            <v>0</v>
          </cell>
          <cell r="AO2624">
            <v>0</v>
          </cell>
          <cell r="AP2624">
            <v>0</v>
          </cell>
          <cell r="AQ2624">
            <v>0</v>
          </cell>
          <cell r="AR2624" t="str">
            <v>MT</v>
          </cell>
          <cell r="AS2624" t="str">
            <v>Oleo SCM</v>
          </cell>
          <cell r="AT2624">
            <v>0</v>
          </cell>
          <cell r="AU2624">
            <v>0</v>
          </cell>
          <cell r="AV2624">
            <v>0</v>
          </cell>
          <cell r="AW2624">
            <v>0</v>
          </cell>
          <cell r="AX2624">
            <v>0</v>
          </cell>
          <cell r="AY2624">
            <v>0</v>
          </cell>
          <cell r="AZ2624">
            <v>0</v>
          </cell>
          <cell r="BA2624">
            <v>0</v>
          </cell>
          <cell r="BB2624">
            <v>0</v>
          </cell>
          <cell r="BC2624">
            <v>0</v>
          </cell>
          <cell r="BD2624">
            <v>0</v>
          </cell>
          <cell r="BE2624">
            <v>0</v>
          </cell>
          <cell r="BF2624">
            <v>0</v>
          </cell>
          <cell r="BG2624">
            <v>32048</v>
          </cell>
          <cell r="BH2624">
            <v>28</v>
          </cell>
          <cell r="BI2624">
            <v>4</v>
          </cell>
          <cell r="BJ2624">
            <v>53962</v>
          </cell>
          <cell r="BK2624" t="str">
            <v>Less than 30 yrs and equal to 30 yrs</v>
          </cell>
          <cell r="BL2624" t="str">
            <v>Unmarried</v>
          </cell>
          <cell r="BM2624">
            <v>3</v>
          </cell>
          <cell r="BN2624" t="str">
            <v>Vitthalwadi, Ward No. 2, Wani District, Yavatmal, Maharashtra</v>
          </cell>
          <cell r="BO2624" t="str">
            <v>Yavatmal</v>
          </cell>
          <cell r="BP2624" t="str">
            <v>Maharashtra</v>
          </cell>
          <cell r="BQ2624">
            <v>445304</v>
          </cell>
          <cell r="BR2624" t="str">
            <v>B.Tech (Mechanical)</v>
          </cell>
          <cell r="BS2624" t="str">
            <v>MBA (PGDIM)</v>
          </cell>
          <cell r="BT2624">
            <v>0</v>
          </cell>
          <cell r="BU2624">
            <v>0</v>
          </cell>
          <cell r="BV2624">
            <v>42027</v>
          </cell>
          <cell r="BW2624">
            <v>42005</v>
          </cell>
          <cell r="BX2624">
            <v>41996</v>
          </cell>
          <cell r="BY2624" t="str">
            <v>Career Advancement</v>
          </cell>
          <cell r="BZ2624" t="str">
            <v>Resignation</v>
          </cell>
          <cell r="CA2624">
            <v>0</v>
          </cell>
          <cell r="CB2624" t="str">
            <v>Voluntary</v>
          </cell>
          <cell r="CC2624">
            <v>0</v>
          </cell>
          <cell r="CD2624">
            <v>0</v>
          </cell>
          <cell r="CE2624" t="str">
            <v>AMYPG9686Q</v>
          </cell>
          <cell r="CF2624" t="str">
            <v>Krishnan  Iyer</v>
          </cell>
          <cell r="CG2624" t="str">
            <v>Krishnan  Iyer</v>
          </cell>
        </row>
        <row r="2625">
          <cell r="B2625">
            <v>10003461</v>
          </cell>
          <cell r="C2625" t="str">
            <v>Inactive</v>
          </cell>
          <cell r="D2625">
            <v>0</v>
          </cell>
          <cell r="E2625">
            <v>0</v>
          </cell>
          <cell r="F2625" t="e">
            <v>#N/A</v>
          </cell>
          <cell r="G2625" t="str">
            <v>B00761</v>
          </cell>
          <cell r="H2625" t="str">
            <v>M</v>
          </cell>
          <cell r="I2625" t="str">
            <v>Naveen</v>
          </cell>
          <cell r="J2625" t="str">
            <v>Kumar</v>
          </cell>
          <cell r="K2625">
            <v>0</v>
          </cell>
          <cell r="L2625" t="str">
            <v>Trainee</v>
          </cell>
          <cell r="M2625" t="str">
            <v>Production</v>
          </cell>
          <cell r="N2625">
            <v>0</v>
          </cell>
          <cell r="O2625" t="str">
            <v>Finished Soap</v>
          </cell>
          <cell r="P2625" t="str">
            <v>PCP Manufacturing</v>
          </cell>
          <cell r="Q2625">
            <v>0</v>
          </cell>
          <cell r="R2625" t="str">
            <v>Personal Care Products</v>
          </cell>
          <cell r="S2625" t="str">
            <v>Trainee</v>
          </cell>
          <cell r="T2625" t="str">
            <v>T1</v>
          </cell>
          <cell r="U2625" t="str">
            <v>Baddi</v>
          </cell>
          <cell r="V2625" t="str">
            <v>Baddi</v>
          </cell>
          <cell r="W2625">
            <v>42002</v>
          </cell>
          <cell r="X2625">
            <v>41981</v>
          </cell>
          <cell r="Y2625">
            <v>0</v>
          </cell>
          <cell r="Z2625">
            <v>1.1357032321790976</v>
          </cell>
          <cell r="AA2625">
            <v>1.1357032321790976</v>
          </cell>
          <cell r="AB2625">
            <v>0</v>
          </cell>
          <cell r="AC2625">
            <v>0</v>
          </cell>
          <cell r="AD2625">
            <v>42549</v>
          </cell>
          <cell r="AE2625">
            <v>0</v>
          </cell>
          <cell r="AF2625">
            <v>0</v>
          </cell>
          <cell r="AG2625">
            <v>0</v>
          </cell>
          <cell r="AH2625">
            <v>0</v>
          </cell>
          <cell r="AI2625">
            <v>0</v>
          </cell>
          <cell r="AJ2625">
            <v>0</v>
          </cell>
          <cell r="AK2625">
            <v>0</v>
          </cell>
          <cell r="AL2625">
            <v>0</v>
          </cell>
          <cell r="AM2625">
            <v>0</v>
          </cell>
          <cell r="AN2625">
            <v>0</v>
          </cell>
          <cell r="AO2625">
            <v>0</v>
          </cell>
          <cell r="AP2625">
            <v>0</v>
          </cell>
          <cell r="AQ2625">
            <v>0</v>
          </cell>
          <cell r="AR2625">
            <v>0</v>
          </cell>
          <cell r="AS2625">
            <v>0</v>
          </cell>
          <cell r="AT2625">
            <v>0</v>
          </cell>
          <cell r="AU2625">
            <v>0</v>
          </cell>
          <cell r="AV2625">
            <v>0</v>
          </cell>
          <cell r="AW2625">
            <v>0</v>
          </cell>
          <cell r="AX2625">
            <v>0</v>
          </cell>
          <cell r="AY2625">
            <v>0</v>
          </cell>
          <cell r="AZ2625">
            <v>0</v>
          </cell>
          <cell r="BA2625">
            <v>0</v>
          </cell>
          <cell r="BB2625">
            <v>0</v>
          </cell>
          <cell r="BC2625">
            <v>0</v>
          </cell>
          <cell r="BD2625">
            <v>0</v>
          </cell>
          <cell r="BE2625">
            <v>0</v>
          </cell>
          <cell r="BF2625">
            <v>0</v>
          </cell>
          <cell r="BG2625">
            <v>34109</v>
          </cell>
          <cell r="BH2625">
            <v>22</v>
          </cell>
          <cell r="BI2625">
            <v>8</v>
          </cell>
          <cell r="BJ2625">
            <v>56023</v>
          </cell>
          <cell r="BK2625" t="str">
            <v>Less than 30 yrs and equal to 30 yrs</v>
          </cell>
          <cell r="BL2625" t="str">
            <v>Unmarried</v>
          </cell>
          <cell r="BM2625">
            <v>4</v>
          </cell>
          <cell r="BN2625" t="str">
            <v>Vill: Sughal, Tehsil: Jawali</v>
          </cell>
          <cell r="BO2625" t="str">
            <v>Kangra</v>
          </cell>
          <cell r="BP2625" t="str">
            <v>Himachal Pradesh</v>
          </cell>
          <cell r="BQ2625">
            <v>176021</v>
          </cell>
          <cell r="BR2625" t="str">
            <v xml:space="preserve">12th </v>
          </cell>
          <cell r="BS2625">
            <v>0</v>
          </cell>
          <cell r="BT2625" t="str">
            <v>Diploma in Mechanical</v>
          </cell>
          <cell r="BU2625" t="str">
            <v>Fresher</v>
          </cell>
          <cell r="BV2625">
            <v>42012</v>
          </cell>
          <cell r="BW2625">
            <v>42005</v>
          </cell>
          <cell r="BX2625">
            <v>42012</v>
          </cell>
          <cell r="BY2625" t="str">
            <v>Personal Reason</v>
          </cell>
          <cell r="BZ2625" t="str">
            <v>Resignation</v>
          </cell>
          <cell r="CA2625">
            <v>0</v>
          </cell>
          <cell r="CB2625" t="str">
            <v>Voluntary</v>
          </cell>
          <cell r="CC2625">
            <v>0</v>
          </cell>
          <cell r="CD2625" t="str">
            <v>B+</v>
          </cell>
          <cell r="CE2625">
            <v>0</v>
          </cell>
          <cell r="CF2625" t="str">
            <v>Naresh Patel</v>
          </cell>
          <cell r="CG2625">
            <v>0</v>
          </cell>
        </row>
        <row r="2626">
          <cell r="B2626">
            <v>10002233</v>
          </cell>
          <cell r="C2626" t="str">
            <v>Inactive</v>
          </cell>
          <cell r="D2626">
            <v>0</v>
          </cell>
          <cell r="E2626">
            <v>0</v>
          </cell>
          <cell r="F2626" t="e">
            <v>#N/A</v>
          </cell>
          <cell r="G2626" t="str">
            <v>NA</v>
          </cell>
          <cell r="H2626" t="str">
            <v>M</v>
          </cell>
          <cell r="I2626" t="str">
            <v xml:space="preserve">Shriram </v>
          </cell>
          <cell r="J2626" t="str">
            <v>Sirsikar</v>
          </cell>
          <cell r="K2626" t="str">
            <v>Shrinivasrao</v>
          </cell>
          <cell r="L2626" t="str">
            <v>Junior Executive</v>
          </cell>
          <cell r="M2626" t="str">
            <v>Production</v>
          </cell>
          <cell r="N2626">
            <v>0</v>
          </cell>
          <cell r="O2626">
            <v>0</v>
          </cell>
          <cell r="P2626" t="str">
            <v>PCP Manufacturing</v>
          </cell>
          <cell r="Q2626">
            <v>0</v>
          </cell>
          <cell r="R2626" t="str">
            <v>Personal Care Products</v>
          </cell>
          <cell r="S2626" t="str">
            <v>JMC</v>
          </cell>
          <cell r="T2626" t="str">
            <v>EG-0</v>
          </cell>
          <cell r="U2626" t="str">
            <v>Daman</v>
          </cell>
          <cell r="V2626" t="str">
            <v>Daman</v>
          </cell>
          <cell r="W2626">
            <v>38231</v>
          </cell>
          <cell r="X2626">
            <v>38231</v>
          </cell>
          <cell r="Y2626">
            <v>11</v>
          </cell>
          <cell r="Z2626">
            <v>11.467210081494166</v>
          </cell>
          <cell r="AA2626">
            <v>22.467210081494166</v>
          </cell>
          <cell r="AB2626">
            <v>0</v>
          </cell>
          <cell r="AC2626">
            <v>0</v>
          </cell>
          <cell r="AD2626">
            <v>38412</v>
          </cell>
          <cell r="AE2626">
            <v>0</v>
          </cell>
          <cell r="AF2626">
            <v>38412</v>
          </cell>
          <cell r="AG2626">
            <v>0</v>
          </cell>
          <cell r="AH2626">
            <v>0</v>
          </cell>
          <cell r="AI2626">
            <v>0</v>
          </cell>
          <cell r="AJ2626">
            <v>0</v>
          </cell>
          <cell r="AK2626">
            <v>0</v>
          </cell>
          <cell r="AL2626">
            <v>0</v>
          </cell>
          <cell r="AM2626">
            <v>0</v>
          </cell>
          <cell r="AN2626">
            <v>0</v>
          </cell>
          <cell r="AO2626">
            <v>0</v>
          </cell>
          <cell r="AP2626">
            <v>0</v>
          </cell>
          <cell r="AQ2626">
            <v>0</v>
          </cell>
          <cell r="AR2626">
            <v>0</v>
          </cell>
          <cell r="AS2626">
            <v>0</v>
          </cell>
          <cell r="AT2626">
            <v>0</v>
          </cell>
          <cell r="AU2626">
            <v>0</v>
          </cell>
          <cell r="AV2626">
            <v>0</v>
          </cell>
          <cell r="AW2626">
            <v>0</v>
          </cell>
          <cell r="AX2626">
            <v>0</v>
          </cell>
          <cell r="AY2626">
            <v>0</v>
          </cell>
          <cell r="AZ2626">
            <v>0</v>
          </cell>
          <cell r="BA2626">
            <v>0</v>
          </cell>
          <cell r="BB2626">
            <v>0</v>
          </cell>
          <cell r="BC2626">
            <v>0</v>
          </cell>
          <cell r="BD2626">
            <v>0</v>
          </cell>
          <cell r="BE2626">
            <v>0</v>
          </cell>
          <cell r="BF2626">
            <v>0</v>
          </cell>
          <cell r="BG2626">
            <v>26265</v>
          </cell>
          <cell r="BH2626">
            <v>44</v>
          </cell>
          <cell r="BI2626">
            <v>2</v>
          </cell>
          <cell r="BJ2626">
            <v>47449</v>
          </cell>
          <cell r="BK2626">
            <v>0</v>
          </cell>
          <cell r="BL2626" t="str">
            <v>Married</v>
          </cell>
          <cell r="BM2626">
            <v>4</v>
          </cell>
          <cell r="BN2626" t="str">
            <v xml:space="preserve"> Near Vithal mandir  Brahman Gali</v>
          </cell>
          <cell r="BO2626" t="str">
            <v>daman</v>
          </cell>
          <cell r="BP2626" t="str">
            <v>Daman &amp; Diu</v>
          </cell>
          <cell r="BQ2626">
            <v>0</v>
          </cell>
          <cell r="BR2626" t="str">
            <v>B.Sc</v>
          </cell>
          <cell r="BS2626">
            <v>0</v>
          </cell>
          <cell r="BT2626">
            <v>0</v>
          </cell>
          <cell r="BU2626">
            <v>0</v>
          </cell>
          <cell r="BV2626">
            <v>42035</v>
          </cell>
          <cell r="BW2626">
            <v>42005</v>
          </cell>
          <cell r="BX2626">
            <v>42029</v>
          </cell>
          <cell r="BY2626">
            <v>0</v>
          </cell>
          <cell r="BZ2626" t="str">
            <v>Resignation</v>
          </cell>
          <cell r="CA2626">
            <v>0</v>
          </cell>
          <cell r="CB2626" t="str">
            <v>Voluntary</v>
          </cell>
          <cell r="CC2626">
            <v>0</v>
          </cell>
          <cell r="CD2626">
            <v>0</v>
          </cell>
          <cell r="CE2626" t="str">
            <v>DRUPS3046A</v>
          </cell>
          <cell r="CF2626" t="str">
            <v>Jayantibhai Bhatt</v>
          </cell>
          <cell r="CG2626" t="str">
            <v>Jayantibhai Bhatt</v>
          </cell>
        </row>
        <row r="2627">
          <cell r="B2627">
            <v>10003519</v>
          </cell>
          <cell r="C2627" t="str">
            <v>Active</v>
          </cell>
          <cell r="D2627">
            <v>9919912999</v>
          </cell>
          <cell r="E2627" t="str">
            <v>CORPORATE- R&amp;D</v>
          </cell>
          <cell r="F2627" t="str">
            <v>9919900114</v>
          </cell>
          <cell r="G2627">
            <v>0</v>
          </cell>
          <cell r="H2627" t="str">
            <v>M</v>
          </cell>
          <cell r="I2627" t="str">
            <v>Ram</v>
          </cell>
          <cell r="J2627" t="str">
            <v>Pande</v>
          </cell>
          <cell r="K2627" t="str">
            <v>Ramesh</v>
          </cell>
          <cell r="L2627" t="str">
            <v>Executive</v>
          </cell>
          <cell r="M2627" t="str">
            <v>Research &amp; Development</v>
          </cell>
          <cell r="N2627" t="str">
            <v>Support</v>
          </cell>
          <cell r="O2627">
            <v>0</v>
          </cell>
          <cell r="P2627" t="str">
            <v>R &amp; D</v>
          </cell>
          <cell r="Q2627">
            <v>0</v>
          </cell>
          <cell r="R2627" t="str">
            <v>Corporate Shared Services</v>
          </cell>
          <cell r="S2627" t="str">
            <v>JMC</v>
          </cell>
          <cell r="T2627" t="str">
            <v xml:space="preserve">EG </v>
          </cell>
          <cell r="U2627" t="str">
            <v>Corporate</v>
          </cell>
          <cell r="V2627" t="str">
            <v>Corporate</v>
          </cell>
          <cell r="W2627">
            <v>42079</v>
          </cell>
          <cell r="X2627">
            <v>42064</v>
          </cell>
          <cell r="Y2627">
            <v>5</v>
          </cell>
          <cell r="Z2627">
            <v>0.92474432806950857</v>
          </cell>
          <cell r="AA2627">
            <v>5.9247443280695089</v>
          </cell>
          <cell r="AB2627">
            <v>0</v>
          </cell>
          <cell r="AC2627">
            <v>0</v>
          </cell>
          <cell r="AD2627">
            <v>42278</v>
          </cell>
          <cell r="AE2627">
            <v>0</v>
          </cell>
          <cell r="AF2627">
            <v>42278</v>
          </cell>
          <cell r="AG2627">
            <v>0</v>
          </cell>
          <cell r="AH2627">
            <v>0</v>
          </cell>
          <cell r="AI2627">
            <v>0</v>
          </cell>
          <cell r="AJ2627">
            <v>0</v>
          </cell>
          <cell r="AK2627">
            <v>0</v>
          </cell>
          <cell r="AL2627">
            <v>0</v>
          </cell>
          <cell r="AM2627">
            <v>0</v>
          </cell>
          <cell r="AN2627">
            <v>0</v>
          </cell>
          <cell r="AO2627">
            <v>0</v>
          </cell>
          <cell r="AP2627">
            <v>0</v>
          </cell>
          <cell r="AQ2627">
            <v>0</v>
          </cell>
          <cell r="AR2627">
            <v>0</v>
          </cell>
          <cell r="AS2627">
            <v>0</v>
          </cell>
          <cell r="AT2627">
            <v>0</v>
          </cell>
          <cell r="AU2627">
            <v>0</v>
          </cell>
          <cell r="AV2627">
            <v>0</v>
          </cell>
          <cell r="AW2627">
            <v>0</v>
          </cell>
          <cell r="AX2627">
            <v>0</v>
          </cell>
          <cell r="AY2627">
            <v>0</v>
          </cell>
          <cell r="AZ2627">
            <v>0</v>
          </cell>
          <cell r="BA2627">
            <v>0</v>
          </cell>
          <cell r="BB2627">
            <v>0</v>
          </cell>
          <cell r="BC2627">
            <v>0</v>
          </cell>
          <cell r="BD2627">
            <v>0</v>
          </cell>
          <cell r="BE2627">
            <v>0</v>
          </cell>
          <cell r="BF2627">
            <v>0</v>
          </cell>
          <cell r="BG2627">
            <v>31104</v>
          </cell>
          <cell r="BH2627">
            <v>30</v>
          </cell>
          <cell r="BI2627">
            <v>11</v>
          </cell>
          <cell r="BJ2627">
            <v>53018</v>
          </cell>
          <cell r="BK2627" t="str">
            <v>Less than and equal to 30 yrs</v>
          </cell>
          <cell r="BL2627" t="str">
            <v>Unmarried</v>
          </cell>
          <cell r="BM2627">
            <v>2</v>
          </cell>
          <cell r="BN2627" t="str">
            <v>Plot No.32, Near Ganpati Mandir, Harde Nagar, Paratwada</v>
          </cell>
          <cell r="BO2627" t="str">
            <v>Amravati</v>
          </cell>
          <cell r="BP2627" t="str">
            <v>Maharashtra</v>
          </cell>
          <cell r="BQ2627">
            <v>444805</v>
          </cell>
          <cell r="BR2627" t="str">
            <v>B. Pharma</v>
          </cell>
          <cell r="BS2627" t="str">
            <v>M. Tech &amp; PGTQM</v>
          </cell>
          <cell r="BT2627">
            <v>0</v>
          </cell>
          <cell r="BU2627" t="str">
            <v>Hydienic Research Institute Pvt Ltd</v>
          </cell>
          <cell r="BV2627">
            <v>0</v>
          </cell>
          <cell r="BW2627">
            <v>0</v>
          </cell>
          <cell r="BX2627">
            <v>0</v>
          </cell>
          <cell r="BY2627">
            <v>0</v>
          </cell>
          <cell r="BZ2627">
            <v>0</v>
          </cell>
          <cell r="CA2627">
            <v>0</v>
          </cell>
          <cell r="CB2627">
            <v>0</v>
          </cell>
          <cell r="CC2627">
            <v>0</v>
          </cell>
          <cell r="CD2627" t="str">
            <v>A+ve</v>
          </cell>
          <cell r="CE2627" t="str">
            <v>ASSPP6758J</v>
          </cell>
          <cell r="CF2627" t="str">
            <v>Dr. Vadiraj Ekkundi</v>
          </cell>
          <cell r="CG2627" t="str">
            <v>Dr. Vadiraj Ekkundi</v>
          </cell>
        </row>
        <row r="2628">
          <cell r="B2628">
            <v>10003520</v>
          </cell>
          <cell r="C2628" t="str">
            <v>Active</v>
          </cell>
          <cell r="D2628">
            <v>2011418150</v>
          </cell>
          <cell r="E2628" t="str">
            <v>BADDI-POWDER PLANT</v>
          </cell>
          <cell r="F2628" t="str">
            <v>2011400164</v>
          </cell>
          <cell r="G2628" t="str">
            <v>B00777</v>
          </cell>
          <cell r="H2628" t="str">
            <v>M</v>
          </cell>
          <cell r="I2628" t="str">
            <v>Vipin</v>
          </cell>
          <cell r="J2628" t="str">
            <v>Kumar</v>
          </cell>
          <cell r="K2628">
            <v>0</v>
          </cell>
          <cell r="L2628" t="str">
            <v>Operator</v>
          </cell>
          <cell r="M2628" t="str">
            <v>Production</v>
          </cell>
          <cell r="N2628" t="str">
            <v>Core</v>
          </cell>
          <cell r="O2628" t="str">
            <v>Talcum Powder</v>
          </cell>
          <cell r="P2628" t="str">
            <v>PCP Manufacturing</v>
          </cell>
          <cell r="Q2628">
            <v>0</v>
          </cell>
          <cell r="R2628" t="str">
            <v>Personal Care Products</v>
          </cell>
          <cell r="S2628" t="str">
            <v>Associate</v>
          </cell>
          <cell r="T2628" t="str">
            <v>A1</v>
          </cell>
          <cell r="U2628" t="str">
            <v>Baddi</v>
          </cell>
          <cell r="V2628" t="str">
            <v>Baddi</v>
          </cell>
          <cell r="W2628">
            <v>42082</v>
          </cell>
          <cell r="X2628">
            <v>42064</v>
          </cell>
          <cell r="Y2628">
            <v>3</v>
          </cell>
          <cell r="Z2628">
            <v>0.91652514998731682</v>
          </cell>
          <cell r="AA2628">
            <v>3.9165251499873168</v>
          </cell>
          <cell r="AB2628">
            <v>0</v>
          </cell>
          <cell r="AC2628">
            <v>0</v>
          </cell>
          <cell r="AD2628">
            <v>42265</v>
          </cell>
          <cell r="AE2628">
            <v>0</v>
          </cell>
          <cell r="AF2628">
            <v>0</v>
          </cell>
          <cell r="AG2628">
            <v>0</v>
          </cell>
          <cell r="AH2628">
            <v>0</v>
          </cell>
          <cell r="AI2628">
            <v>0</v>
          </cell>
          <cell r="AJ2628">
            <v>0</v>
          </cell>
          <cell r="AK2628">
            <v>0</v>
          </cell>
          <cell r="AL2628">
            <v>0</v>
          </cell>
          <cell r="AM2628">
            <v>0</v>
          </cell>
          <cell r="AN2628">
            <v>0</v>
          </cell>
          <cell r="AO2628">
            <v>0</v>
          </cell>
          <cell r="AP2628">
            <v>0</v>
          </cell>
          <cell r="AQ2628">
            <v>0</v>
          </cell>
          <cell r="AR2628">
            <v>0</v>
          </cell>
          <cell r="AS2628">
            <v>0</v>
          </cell>
          <cell r="AT2628">
            <v>0</v>
          </cell>
          <cell r="AU2628">
            <v>0</v>
          </cell>
          <cell r="AV2628">
            <v>0</v>
          </cell>
          <cell r="AW2628">
            <v>0</v>
          </cell>
          <cell r="AX2628">
            <v>0</v>
          </cell>
          <cell r="AY2628">
            <v>0</v>
          </cell>
          <cell r="AZ2628">
            <v>0</v>
          </cell>
          <cell r="BA2628">
            <v>0</v>
          </cell>
          <cell r="BB2628">
            <v>0</v>
          </cell>
          <cell r="BC2628">
            <v>0</v>
          </cell>
          <cell r="BD2628">
            <v>0</v>
          </cell>
          <cell r="BE2628">
            <v>0</v>
          </cell>
          <cell r="BF2628">
            <v>0</v>
          </cell>
          <cell r="BG2628">
            <v>32485</v>
          </cell>
          <cell r="BH2628">
            <v>27</v>
          </cell>
          <cell r="BI2628">
            <v>2</v>
          </cell>
          <cell r="BJ2628">
            <v>54399</v>
          </cell>
          <cell r="BK2628" t="str">
            <v>Less than and equal to 30 yrs</v>
          </cell>
          <cell r="BL2628" t="str">
            <v>Unmarried</v>
          </cell>
          <cell r="BM2628">
            <v>2</v>
          </cell>
          <cell r="BN2628" t="str">
            <v>Vill: Pakhar, PO: Dhani Pakhar, Tehsil: Jhandutta</v>
          </cell>
          <cell r="BO2628" t="str">
            <v>Bilaspur</v>
          </cell>
          <cell r="BP2628" t="str">
            <v>Himachal Pradesh</v>
          </cell>
          <cell r="BQ2628">
            <v>174017</v>
          </cell>
          <cell r="BR2628" t="str">
            <v>12th</v>
          </cell>
          <cell r="BS2628">
            <v>0</v>
          </cell>
          <cell r="BT2628" t="str">
            <v>ITI (Lab Attendant)</v>
          </cell>
          <cell r="BU2628" t="str">
            <v>Apprentiship in J &amp; J</v>
          </cell>
          <cell r="BV2628">
            <v>0</v>
          </cell>
          <cell r="BW2628">
            <v>0</v>
          </cell>
          <cell r="BX2628">
            <v>0</v>
          </cell>
          <cell r="BY2628">
            <v>0</v>
          </cell>
          <cell r="BZ2628">
            <v>0</v>
          </cell>
          <cell r="CA2628">
            <v>0</v>
          </cell>
          <cell r="CB2628">
            <v>0</v>
          </cell>
          <cell r="CC2628">
            <v>0</v>
          </cell>
          <cell r="CD2628" t="str">
            <v>O+</v>
          </cell>
          <cell r="CE2628" t="str">
            <v>CEMPK1749G</v>
          </cell>
          <cell r="CF2628" t="str">
            <v>Pankaj Mahalle</v>
          </cell>
          <cell r="CG2628" t="str">
            <v>Pankaj Mahalle</v>
          </cell>
        </row>
        <row r="2629">
          <cell r="B2629">
            <v>10003510</v>
          </cell>
          <cell r="C2629" t="str">
            <v>Active</v>
          </cell>
          <cell r="D2629">
            <v>2011417999</v>
          </cell>
          <cell r="E2629" t="str">
            <v>BADDI-MAINTENANCE</v>
          </cell>
          <cell r="F2629" t="str">
            <v>2011400382</v>
          </cell>
          <cell r="G2629" t="str">
            <v>NA</v>
          </cell>
          <cell r="H2629" t="str">
            <v>M</v>
          </cell>
          <cell r="I2629" t="str">
            <v>Bhupender</v>
          </cell>
          <cell r="J2629" t="str">
            <v>Singh</v>
          </cell>
          <cell r="K2629">
            <v>0</v>
          </cell>
          <cell r="L2629" t="str">
            <v>Technician</v>
          </cell>
          <cell r="M2629" t="str">
            <v>Engineering Services</v>
          </cell>
          <cell r="N2629" t="str">
            <v>Core</v>
          </cell>
          <cell r="O2629" t="str">
            <v>Instrumentation</v>
          </cell>
          <cell r="P2629" t="str">
            <v>PCP Manufacturing</v>
          </cell>
          <cell r="Q2629">
            <v>0</v>
          </cell>
          <cell r="R2629" t="str">
            <v>Personal Care Products</v>
          </cell>
          <cell r="S2629" t="str">
            <v>Associate</v>
          </cell>
          <cell r="T2629" t="str">
            <v>A1</v>
          </cell>
          <cell r="U2629" t="str">
            <v>Baddi</v>
          </cell>
          <cell r="V2629" t="str">
            <v>Baddi</v>
          </cell>
          <cell r="W2629">
            <v>42067</v>
          </cell>
          <cell r="X2629">
            <v>42064</v>
          </cell>
          <cell r="Y2629">
            <v>2.2000000000000002</v>
          </cell>
          <cell r="Z2629">
            <v>0.95762104039827567</v>
          </cell>
          <cell r="AA2629">
            <v>3.1576210403982756</v>
          </cell>
          <cell r="AB2629">
            <v>0</v>
          </cell>
          <cell r="AC2629">
            <v>0</v>
          </cell>
          <cell r="AD2629">
            <v>42250</v>
          </cell>
          <cell r="AE2629">
            <v>0</v>
          </cell>
          <cell r="AF2629">
            <v>0</v>
          </cell>
          <cell r="AG2629">
            <v>0</v>
          </cell>
          <cell r="AH2629">
            <v>0</v>
          </cell>
          <cell r="AI2629">
            <v>0</v>
          </cell>
          <cell r="AJ2629">
            <v>0</v>
          </cell>
          <cell r="AK2629">
            <v>0</v>
          </cell>
          <cell r="AL2629">
            <v>0</v>
          </cell>
          <cell r="AM2629">
            <v>0</v>
          </cell>
          <cell r="AN2629">
            <v>0</v>
          </cell>
          <cell r="AO2629">
            <v>0</v>
          </cell>
          <cell r="AP2629">
            <v>0</v>
          </cell>
          <cell r="AQ2629">
            <v>0</v>
          </cell>
          <cell r="AR2629">
            <v>0</v>
          </cell>
          <cell r="AS2629">
            <v>0</v>
          </cell>
          <cell r="AT2629">
            <v>0</v>
          </cell>
          <cell r="AU2629">
            <v>0</v>
          </cell>
          <cell r="AV2629">
            <v>0</v>
          </cell>
          <cell r="AW2629">
            <v>0</v>
          </cell>
          <cell r="AX2629">
            <v>0</v>
          </cell>
          <cell r="AY2629">
            <v>0</v>
          </cell>
          <cell r="AZ2629">
            <v>0</v>
          </cell>
          <cell r="BA2629">
            <v>0</v>
          </cell>
          <cell r="BB2629">
            <v>0</v>
          </cell>
          <cell r="BC2629">
            <v>0</v>
          </cell>
          <cell r="BD2629">
            <v>0</v>
          </cell>
          <cell r="BE2629">
            <v>0</v>
          </cell>
          <cell r="BF2629">
            <v>0</v>
          </cell>
          <cell r="BG2629">
            <v>32662</v>
          </cell>
          <cell r="BH2629">
            <v>26</v>
          </cell>
          <cell r="BI2629">
            <v>8</v>
          </cell>
          <cell r="BJ2629">
            <v>54576</v>
          </cell>
          <cell r="BK2629" t="str">
            <v>Less than and equal to 30 yrs</v>
          </cell>
          <cell r="BL2629" t="str">
            <v>Unmarried</v>
          </cell>
          <cell r="BM2629">
            <v>4</v>
          </cell>
          <cell r="BN2629" t="str">
            <v>Vill: Tujhar, PO: Badhunighat, Tehsil: Kasauli</v>
          </cell>
          <cell r="BO2629" t="str">
            <v>Solan</v>
          </cell>
          <cell r="BP2629" t="str">
            <v>Himachal Pradesh</v>
          </cell>
          <cell r="BQ2629">
            <v>173233</v>
          </cell>
          <cell r="BR2629" t="str">
            <v xml:space="preserve">12th </v>
          </cell>
          <cell r="BS2629">
            <v>0</v>
          </cell>
          <cell r="BT2629" t="str">
            <v>ITI ( Mechanic Electronics)</v>
          </cell>
          <cell r="BU2629" t="str">
            <v>R.M Chemical Pvt Ltd</v>
          </cell>
          <cell r="BV2629">
            <v>0</v>
          </cell>
          <cell r="BW2629">
            <v>0</v>
          </cell>
          <cell r="BX2629">
            <v>0</v>
          </cell>
          <cell r="BY2629">
            <v>0</v>
          </cell>
          <cell r="BZ2629">
            <v>0</v>
          </cell>
          <cell r="CA2629">
            <v>0</v>
          </cell>
          <cell r="CB2629">
            <v>0</v>
          </cell>
          <cell r="CC2629">
            <v>0</v>
          </cell>
          <cell r="CD2629" t="str">
            <v>A+</v>
          </cell>
          <cell r="CE2629" t="str">
            <v>DSCPS5277N</v>
          </cell>
          <cell r="CF2629" t="str">
            <v>Avinash Kumar</v>
          </cell>
          <cell r="CG2629" t="str">
            <v>Avinash Kumar</v>
          </cell>
        </row>
        <row r="2630">
          <cell r="B2630">
            <v>10003493</v>
          </cell>
          <cell r="C2630" t="str">
            <v>Active</v>
          </cell>
          <cell r="D2630">
            <v>9919909999</v>
          </cell>
          <cell r="E2630" t="str">
            <v>CORPORATE-PROJECTS</v>
          </cell>
          <cell r="F2630" t="str">
            <v>9919900115</v>
          </cell>
          <cell r="G2630" t="str">
            <v>NA</v>
          </cell>
          <cell r="H2630" t="str">
            <v>M</v>
          </cell>
          <cell r="I2630" t="str">
            <v>Pravin</v>
          </cell>
          <cell r="J2630" t="str">
            <v>Nerkar</v>
          </cell>
          <cell r="K2630" t="str">
            <v>Ramdas</v>
          </cell>
          <cell r="L2630" t="str">
            <v>Senior Manager</v>
          </cell>
          <cell r="M2630" t="str">
            <v>Engineering Purchase</v>
          </cell>
          <cell r="N2630" t="str">
            <v>Support</v>
          </cell>
          <cell r="O2630">
            <v>0</v>
          </cell>
          <cell r="P2630" t="str">
            <v>Engineering Purchase</v>
          </cell>
          <cell r="Q2630">
            <v>0</v>
          </cell>
          <cell r="R2630" t="str">
            <v>Corporate Shared Services</v>
          </cell>
          <cell r="S2630" t="str">
            <v>MMC</v>
          </cell>
          <cell r="T2630" t="str">
            <v>EG-3</v>
          </cell>
          <cell r="U2630" t="str">
            <v>Corporate</v>
          </cell>
          <cell r="V2630" t="str">
            <v>Corporate</v>
          </cell>
          <cell r="W2630">
            <v>42037</v>
          </cell>
          <cell r="X2630">
            <v>42036</v>
          </cell>
          <cell r="Y2630">
            <v>18</v>
          </cell>
          <cell r="Z2630">
            <v>1.0398128212201936</v>
          </cell>
          <cell r="AA2630">
            <v>19.039812821220195</v>
          </cell>
          <cell r="AB2630">
            <v>0</v>
          </cell>
          <cell r="AC2630">
            <v>0</v>
          </cell>
          <cell r="AD2630">
            <v>42217</v>
          </cell>
          <cell r="AE2630">
            <v>0</v>
          </cell>
          <cell r="AF2630">
            <v>0</v>
          </cell>
          <cell r="AG2630">
            <v>0</v>
          </cell>
          <cell r="AH2630">
            <v>0</v>
          </cell>
          <cell r="AI2630">
            <v>0</v>
          </cell>
          <cell r="AJ2630">
            <v>0</v>
          </cell>
          <cell r="AK2630">
            <v>0</v>
          </cell>
          <cell r="AL2630">
            <v>0</v>
          </cell>
          <cell r="AM2630">
            <v>0</v>
          </cell>
          <cell r="AN2630">
            <v>0</v>
          </cell>
          <cell r="AO2630">
            <v>0</v>
          </cell>
          <cell r="AP2630">
            <v>0</v>
          </cell>
          <cell r="AQ2630">
            <v>0</v>
          </cell>
          <cell r="AR2630">
            <v>0</v>
          </cell>
          <cell r="AS2630">
            <v>0</v>
          </cell>
          <cell r="AT2630">
            <v>0</v>
          </cell>
          <cell r="AU2630">
            <v>0</v>
          </cell>
          <cell r="AV2630">
            <v>0</v>
          </cell>
          <cell r="AW2630">
            <v>0</v>
          </cell>
          <cell r="AX2630">
            <v>0</v>
          </cell>
          <cell r="AY2630">
            <v>0</v>
          </cell>
          <cell r="AZ2630">
            <v>0</v>
          </cell>
          <cell r="BA2630">
            <v>0</v>
          </cell>
          <cell r="BB2630">
            <v>0</v>
          </cell>
          <cell r="BC2630">
            <v>0</v>
          </cell>
          <cell r="BD2630">
            <v>0</v>
          </cell>
          <cell r="BE2630">
            <v>0</v>
          </cell>
          <cell r="BF2630">
            <v>0</v>
          </cell>
          <cell r="BG2630">
            <v>26661</v>
          </cell>
          <cell r="BH2630">
            <v>43</v>
          </cell>
          <cell r="BI2630">
            <v>1</v>
          </cell>
          <cell r="BJ2630">
            <v>48575</v>
          </cell>
          <cell r="BK2630" t="str">
            <v>41 - 45 yrs</v>
          </cell>
          <cell r="BL2630" t="str">
            <v>Married</v>
          </cell>
          <cell r="BM2630">
            <v>4</v>
          </cell>
          <cell r="BN2630" t="str">
            <v>M/3 - 203, Nakshatram Building, Premlok Park, Bijli Nagar Road, Chinchwand,</v>
          </cell>
          <cell r="BO2630" t="str">
            <v>Pune</v>
          </cell>
          <cell r="BP2630" t="str">
            <v>Maharashtra</v>
          </cell>
          <cell r="BQ2630">
            <v>411033</v>
          </cell>
          <cell r="BR2630" t="str">
            <v>BE(Production)</v>
          </cell>
          <cell r="BS2630">
            <v>0</v>
          </cell>
          <cell r="BT2630" t="str">
            <v>IPMA-D</v>
          </cell>
          <cell r="BU2630" t="str">
            <v>UPL Limited</v>
          </cell>
          <cell r="BV2630">
            <v>0</v>
          </cell>
          <cell r="BW2630">
            <v>0</v>
          </cell>
          <cell r="BX2630">
            <v>0</v>
          </cell>
          <cell r="BY2630">
            <v>0</v>
          </cell>
          <cell r="BZ2630">
            <v>0</v>
          </cell>
          <cell r="CA2630">
            <v>0</v>
          </cell>
          <cell r="CB2630">
            <v>0</v>
          </cell>
          <cell r="CC2630">
            <v>0</v>
          </cell>
          <cell r="CD2630" t="str">
            <v>AB+</v>
          </cell>
          <cell r="CE2630" t="str">
            <v>ACDPN4094Q</v>
          </cell>
          <cell r="CF2630" t="str">
            <v>Pratik Mehta</v>
          </cell>
          <cell r="CG2630" t="str">
            <v>Pratik Mehta</v>
          </cell>
        </row>
        <row r="2631">
          <cell r="B2631">
            <v>10003494</v>
          </cell>
          <cell r="C2631" t="str">
            <v>Active</v>
          </cell>
          <cell r="D2631">
            <v>1019904999</v>
          </cell>
          <cell r="E2631" t="str">
            <v>MKTG.-OLEO</v>
          </cell>
          <cell r="F2631" t="str">
            <v>1019900051</v>
          </cell>
          <cell r="G2631" t="str">
            <v>NA</v>
          </cell>
          <cell r="H2631" t="str">
            <v>M</v>
          </cell>
          <cell r="I2631" t="str">
            <v>Ayush</v>
          </cell>
          <cell r="J2631" t="str">
            <v>Prabhakar</v>
          </cell>
          <cell r="K2631" t="str">
            <v>Sunil</v>
          </cell>
          <cell r="L2631" t="str">
            <v>Management Trainee</v>
          </cell>
          <cell r="M2631" t="str">
            <v>Sales &amp; Marketing</v>
          </cell>
          <cell r="N2631" t="str">
            <v>Core</v>
          </cell>
          <cell r="O2631">
            <v>0</v>
          </cell>
          <cell r="P2631" t="str">
            <v>Oleo Marketing</v>
          </cell>
          <cell r="Q2631">
            <v>0</v>
          </cell>
          <cell r="R2631" t="str">
            <v>Oleochemicals</v>
          </cell>
          <cell r="S2631" t="str">
            <v>Management Trainee</v>
          </cell>
          <cell r="T2631" t="str">
            <v>MT</v>
          </cell>
          <cell r="U2631" t="str">
            <v>Corporate</v>
          </cell>
          <cell r="V2631" t="str">
            <v>Corporate</v>
          </cell>
          <cell r="W2631">
            <v>42037</v>
          </cell>
          <cell r="X2631">
            <v>42036</v>
          </cell>
          <cell r="Y2631">
            <v>0</v>
          </cell>
          <cell r="Z2631">
            <v>1.0398128212201936</v>
          </cell>
          <cell r="AA2631">
            <v>1.0398128212201936</v>
          </cell>
          <cell r="AB2631">
            <v>0</v>
          </cell>
          <cell r="AC2631">
            <v>0</v>
          </cell>
          <cell r="AD2631">
            <v>42583</v>
          </cell>
          <cell r="AE2631">
            <v>0</v>
          </cell>
          <cell r="AF2631">
            <v>0</v>
          </cell>
          <cell r="AG2631">
            <v>0</v>
          </cell>
          <cell r="AH2631">
            <v>0</v>
          </cell>
          <cell r="AI2631">
            <v>0</v>
          </cell>
          <cell r="AJ2631">
            <v>0</v>
          </cell>
          <cell r="AK2631">
            <v>0</v>
          </cell>
          <cell r="AL2631">
            <v>0</v>
          </cell>
          <cell r="AM2631">
            <v>0</v>
          </cell>
          <cell r="AN2631">
            <v>0</v>
          </cell>
          <cell r="AO2631">
            <v>0</v>
          </cell>
          <cell r="AP2631">
            <v>0</v>
          </cell>
          <cell r="AQ2631">
            <v>0</v>
          </cell>
          <cell r="AR2631">
            <v>0</v>
          </cell>
          <cell r="AS2631">
            <v>0</v>
          </cell>
          <cell r="AT2631">
            <v>0</v>
          </cell>
          <cell r="AU2631">
            <v>0</v>
          </cell>
          <cell r="AV2631">
            <v>0</v>
          </cell>
          <cell r="AW2631">
            <v>0</v>
          </cell>
          <cell r="AX2631">
            <v>0</v>
          </cell>
          <cell r="AY2631">
            <v>0</v>
          </cell>
          <cell r="AZ2631">
            <v>0</v>
          </cell>
          <cell r="BA2631">
            <v>0</v>
          </cell>
          <cell r="BB2631">
            <v>0</v>
          </cell>
          <cell r="BC2631">
            <v>0</v>
          </cell>
          <cell r="BD2631">
            <v>0</v>
          </cell>
          <cell r="BE2631">
            <v>0</v>
          </cell>
          <cell r="BF2631">
            <v>0</v>
          </cell>
          <cell r="BG2631">
            <v>33047</v>
          </cell>
          <cell r="BH2631">
            <v>25</v>
          </cell>
          <cell r="BI2631">
            <v>7</v>
          </cell>
          <cell r="BJ2631">
            <v>54961</v>
          </cell>
          <cell r="BK2631" t="str">
            <v>Less than and equal to 30 yrs</v>
          </cell>
          <cell r="BL2631" t="str">
            <v>Unmarried</v>
          </cell>
          <cell r="BM2631">
            <v>0</v>
          </cell>
          <cell r="BN2631" t="str">
            <v xml:space="preserve">13 - 34, Street No. 4, Avdhoot Society - 1, </v>
          </cell>
          <cell r="BO2631" t="str">
            <v>Bharuch</v>
          </cell>
          <cell r="BP2631" t="str">
            <v>Gujarat</v>
          </cell>
          <cell r="BQ2631">
            <v>0</v>
          </cell>
          <cell r="BR2631" t="str">
            <v>BE(Electrical)</v>
          </cell>
          <cell r="BS2631" t="str">
            <v>MBA(Marketing)</v>
          </cell>
          <cell r="BT2631">
            <v>0</v>
          </cell>
          <cell r="BU2631">
            <v>0</v>
          </cell>
          <cell r="BV2631">
            <v>0</v>
          </cell>
          <cell r="BW2631">
            <v>0</v>
          </cell>
          <cell r="BX2631">
            <v>0</v>
          </cell>
          <cell r="BY2631">
            <v>0</v>
          </cell>
          <cell r="BZ2631">
            <v>0</v>
          </cell>
          <cell r="CA2631">
            <v>0</v>
          </cell>
          <cell r="CB2631">
            <v>0</v>
          </cell>
          <cell r="CC2631">
            <v>0</v>
          </cell>
          <cell r="CD2631" t="str">
            <v>O+</v>
          </cell>
          <cell r="CE2631" t="str">
            <v>AYNPP0342B</v>
          </cell>
          <cell r="CF2631" t="str">
            <v>V. R. Krishnan</v>
          </cell>
          <cell r="CG2631" t="str">
            <v>V. R. Krishnan</v>
          </cell>
        </row>
        <row r="2632">
          <cell r="B2632">
            <v>10003495</v>
          </cell>
          <cell r="C2632" t="str">
            <v>Active</v>
          </cell>
          <cell r="D2632">
            <v>1019904999</v>
          </cell>
          <cell r="E2632" t="str">
            <v>MKTG.-OLEO</v>
          </cell>
          <cell r="F2632" t="str">
            <v>1019900052</v>
          </cell>
          <cell r="G2632" t="str">
            <v>NA</v>
          </cell>
          <cell r="H2632" t="str">
            <v>F</v>
          </cell>
          <cell r="I2632" t="str">
            <v>Rajnigandha</v>
          </cell>
          <cell r="J2632" t="str">
            <v>Singh</v>
          </cell>
          <cell r="K2632" t="str">
            <v>Rajiv</v>
          </cell>
          <cell r="L2632" t="str">
            <v>Management Trainee</v>
          </cell>
          <cell r="M2632" t="str">
            <v>Sales &amp; Marketing</v>
          </cell>
          <cell r="N2632" t="str">
            <v>Core</v>
          </cell>
          <cell r="O2632">
            <v>0</v>
          </cell>
          <cell r="P2632" t="str">
            <v>Oleo Marketing</v>
          </cell>
          <cell r="Q2632">
            <v>0</v>
          </cell>
          <cell r="R2632" t="str">
            <v>Oleochemicals</v>
          </cell>
          <cell r="S2632" t="str">
            <v>Management Trainee</v>
          </cell>
          <cell r="T2632" t="str">
            <v>MT</v>
          </cell>
          <cell r="U2632" t="str">
            <v>Corporate</v>
          </cell>
          <cell r="V2632" t="str">
            <v>Corporate</v>
          </cell>
          <cell r="W2632">
            <v>42037</v>
          </cell>
          <cell r="X2632">
            <v>42036</v>
          </cell>
          <cell r="Y2632">
            <v>0</v>
          </cell>
          <cell r="Z2632">
            <v>1.0398128212201936</v>
          </cell>
          <cell r="AA2632">
            <v>1.0398128212201936</v>
          </cell>
          <cell r="AB2632">
            <v>0</v>
          </cell>
          <cell r="AC2632">
            <v>0</v>
          </cell>
          <cell r="AD2632">
            <v>42583</v>
          </cell>
          <cell r="AE2632">
            <v>0</v>
          </cell>
          <cell r="AF2632">
            <v>0</v>
          </cell>
          <cell r="AG2632">
            <v>0</v>
          </cell>
          <cell r="AH2632">
            <v>0</v>
          </cell>
          <cell r="AI2632">
            <v>0</v>
          </cell>
          <cell r="AJ2632">
            <v>0</v>
          </cell>
          <cell r="AK2632">
            <v>0</v>
          </cell>
          <cell r="AL2632">
            <v>0</v>
          </cell>
          <cell r="AM2632">
            <v>0</v>
          </cell>
          <cell r="AN2632">
            <v>0</v>
          </cell>
          <cell r="AO2632">
            <v>0</v>
          </cell>
          <cell r="AP2632">
            <v>0</v>
          </cell>
          <cell r="AQ2632">
            <v>0</v>
          </cell>
          <cell r="AR2632">
            <v>0</v>
          </cell>
          <cell r="AS2632">
            <v>0</v>
          </cell>
          <cell r="AT2632">
            <v>0</v>
          </cell>
          <cell r="AU2632">
            <v>0</v>
          </cell>
          <cell r="AV2632">
            <v>0</v>
          </cell>
          <cell r="AW2632">
            <v>0</v>
          </cell>
          <cell r="AX2632">
            <v>0</v>
          </cell>
          <cell r="AY2632">
            <v>0</v>
          </cell>
          <cell r="AZ2632">
            <v>0</v>
          </cell>
          <cell r="BA2632">
            <v>0</v>
          </cell>
          <cell r="BB2632">
            <v>0</v>
          </cell>
          <cell r="BC2632">
            <v>0</v>
          </cell>
          <cell r="BD2632">
            <v>0</v>
          </cell>
          <cell r="BE2632">
            <v>0</v>
          </cell>
          <cell r="BF2632">
            <v>0</v>
          </cell>
          <cell r="BG2632">
            <v>32848</v>
          </cell>
          <cell r="BH2632">
            <v>26</v>
          </cell>
          <cell r="BI2632">
            <v>2</v>
          </cell>
          <cell r="BJ2632">
            <v>54762</v>
          </cell>
          <cell r="BK2632" t="str">
            <v>Less than and equal to 30 yrs</v>
          </cell>
          <cell r="BL2632" t="str">
            <v>Unmarried</v>
          </cell>
          <cell r="BM2632">
            <v>0</v>
          </cell>
          <cell r="BN2632" t="str">
            <v xml:space="preserve">House No. 87, Masterpara, Hirapur, Dhanbad, </v>
          </cell>
          <cell r="BO2632" t="str">
            <v>Dhanbad</v>
          </cell>
          <cell r="BP2632" t="str">
            <v>Jharkhand</v>
          </cell>
          <cell r="BQ2632">
            <v>826001</v>
          </cell>
          <cell r="BR2632" t="str">
            <v>Btech(Biotechnology)</v>
          </cell>
          <cell r="BS2632" t="str">
            <v>PGDM(Marketing)</v>
          </cell>
          <cell r="BT2632">
            <v>0</v>
          </cell>
          <cell r="BU2632">
            <v>0</v>
          </cell>
          <cell r="BV2632">
            <v>0</v>
          </cell>
          <cell r="BW2632">
            <v>0</v>
          </cell>
          <cell r="BX2632">
            <v>0</v>
          </cell>
          <cell r="BY2632">
            <v>0</v>
          </cell>
          <cell r="BZ2632">
            <v>0</v>
          </cell>
          <cell r="CA2632">
            <v>0</v>
          </cell>
          <cell r="CB2632">
            <v>0</v>
          </cell>
          <cell r="CC2632">
            <v>0</v>
          </cell>
          <cell r="CD2632" t="str">
            <v>O+</v>
          </cell>
          <cell r="CE2632" t="str">
            <v>BGIPG3118C</v>
          </cell>
          <cell r="CF2632" t="str">
            <v>Vijay Rao</v>
          </cell>
          <cell r="CG2632" t="str">
            <v>Vijay Rao</v>
          </cell>
        </row>
        <row r="2633">
          <cell r="B2633">
            <v>10003503</v>
          </cell>
          <cell r="C2633" t="str">
            <v>Active</v>
          </cell>
          <cell r="D2633">
            <v>2011417999</v>
          </cell>
          <cell r="E2633" t="str">
            <v>BADDI-MAINTENANCE</v>
          </cell>
          <cell r="F2633" t="str">
            <v>2011400381</v>
          </cell>
          <cell r="G2633" t="str">
            <v>B00774</v>
          </cell>
          <cell r="H2633" t="str">
            <v>M</v>
          </cell>
          <cell r="I2633" t="str">
            <v>Paramjit</v>
          </cell>
          <cell r="J2633" t="str">
            <v>Singh</v>
          </cell>
          <cell r="K2633">
            <v>0</v>
          </cell>
          <cell r="L2633" t="str">
            <v>Senior Electrician</v>
          </cell>
          <cell r="M2633" t="str">
            <v>Engineering Services</v>
          </cell>
          <cell r="N2633" t="str">
            <v>Core</v>
          </cell>
          <cell r="O2633" t="str">
            <v>Electrical</v>
          </cell>
          <cell r="P2633" t="str">
            <v>PCP Manufacturing</v>
          </cell>
          <cell r="Q2633">
            <v>0</v>
          </cell>
          <cell r="R2633" t="str">
            <v>Personal Care Products</v>
          </cell>
          <cell r="S2633" t="str">
            <v>Associate</v>
          </cell>
          <cell r="T2633" t="str">
            <v>A2</v>
          </cell>
          <cell r="U2633" t="str">
            <v>Baddi</v>
          </cell>
          <cell r="V2633" t="str">
            <v>Baddi</v>
          </cell>
          <cell r="W2633">
            <v>42051</v>
          </cell>
          <cell r="X2633">
            <v>42036</v>
          </cell>
          <cell r="Y2633">
            <v>7</v>
          </cell>
          <cell r="Z2633">
            <v>1.0014566568366319</v>
          </cell>
          <cell r="AA2633">
            <v>8.0014566568366323</v>
          </cell>
          <cell r="AB2633">
            <v>0</v>
          </cell>
          <cell r="AC2633">
            <v>0</v>
          </cell>
          <cell r="AD2633">
            <v>42231</v>
          </cell>
          <cell r="AE2633">
            <v>0</v>
          </cell>
          <cell r="AF2633">
            <v>0</v>
          </cell>
          <cell r="AG2633">
            <v>0</v>
          </cell>
          <cell r="AH2633">
            <v>0</v>
          </cell>
          <cell r="AI2633">
            <v>0</v>
          </cell>
          <cell r="AJ2633">
            <v>0</v>
          </cell>
          <cell r="AK2633">
            <v>0</v>
          </cell>
          <cell r="AL2633">
            <v>0</v>
          </cell>
          <cell r="AM2633">
            <v>0</v>
          </cell>
          <cell r="AN2633">
            <v>0</v>
          </cell>
          <cell r="AO2633">
            <v>0</v>
          </cell>
          <cell r="AP2633">
            <v>0</v>
          </cell>
          <cell r="AQ2633">
            <v>0</v>
          </cell>
          <cell r="AR2633">
            <v>0</v>
          </cell>
          <cell r="AS2633">
            <v>0</v>
          </cell>
          <cell r="AT2633">
            <v>0</v>
          </cell>
          <cell r="AU2633">
            <v>0</v>
          </cell>
          <cell r="AV2633">
            <v>0</v>
          </cell>
          <cell r="AW2633">
            <v>0</v>
          </cell>
          <cell r="AX2633">
            <v>0</v>
          </cell>
          <cell r="AY2633">
            <v>0</v>
          </cell>
          <cell r="AZ2633">
            <v>0</v>
          </cell>
          <cell r="BA2633">
            <v>0</v>
          </cell>
          <cell r="BB2633">
            <v>0</v>
          </cell>
          <cell r="BC2633">
            <v>0</v>
          </cell>
          <cell r="BD2633">
            <v>0</v>
          </cell>
          <cell r="BE2633">
            <v>0</v>
          </cell>
          <cell r="BF2633">
            <v>0</v>
          </cell>
          <cell r="BG2633">
            <v>29680</v>
          </cell>
          <cell r="BH2633">
            <v>34</v>
          </cell>
          <cell r="BI2633">
            <v>10</v>
          </cell>
          <cell r="BJ2633">
            <v>51594</v>
          </cell>
          <cell r="BK2633" t="str">
            <v>31 - 35 yrs</v>
          </cell>
          <cell r="BL2633" t="str">
            <v>Married</v>
          </cell>
          <cell r="BM2633">
            <v>4</v>
          </cell>
          <cell r="BN2633" t="str">
            <v>Vill: Chak Karma, Po: Ghanauli, Tehsil: Ropar</v>
          </cell>
          <cell r="BO2633" t="str">
            <v>Ropar</v>
          </cell>
          <cell r="BP2633" t="str">
            <v>Punjab</v>
          </cell>
          <cell r="BQ2633">
            <v>140113</v>
          </cell>
          <cell r="BR2633" t="str">
            <v xml:space="preserve">12th </v>
          </cell>
          <cell r="BS2633">
            <v>0</v>
          </cell>
          <cell r="BT2633" t="str">
            <v>ITI ( Electrician)</v>
          </cell>
          <cell r="BU2633" t="str">
            <v>Asian Concretes &amp; Cement Pvt Ltd</v>
          </cell>
          <cell r="BV2633">
            <v>0</v>
          </cell>
          <cell r="BW2633">
            <v>0</v>
          </cell>
          <cell r="BX2633">
            <v>0</v>
          </cell>
          <cell r="BY2633">
            <v>0</v>
          </cell>
          <cell r="BZ2633">
            <v>0</v>
          </cell>
          <cell r="CA2633">
            <v>0</v>
          </cell>
          <cell r="CB2633">
            <v>0</v>
          </cell>
          <cell r="CC2633">
            <v>0</v>
          </cell>
          <cell r="CD2633" t="str">
            <v>O+</v>
          </cell>
          <cell r="CE2633">
            <v>0</v>
          </cell>
          <cell r="CF2633" t="str">
            <v>Rajani kanta Nanda</v>
          </cell>
          <cell r="CG2633" t="str">
            <v>Rajani kanta Nanda</v>
          </cell>
        </row>
        <row r="2634">
          <cell r="B2634">
            <v>10003505</v>
          </cell>
          <cell r="C2634" t="str">
            <v>Active</v>
          </cell>
          <cell r="D2634">
            <v>9919912999</v>
          </cell>
          <cell r="E2634" t="str">
            <v>CORPORATE- R&amp;D</v>
          </cell>
          <cell r="F2634" t="str">
            <v>9919900116</v>
          </cell>
          <cell r="G2634">
            <v>0</v>
          </cell>
          <cell r="H2634" t="str">
            <v>F</v>
          </cell>
          <cell r="I2634" t="str">
            <v xml:space="preserve">Manasi </v>
          </cell>
          <cell r="J2634" t="str">
            <v>Deshmukh</v>
          </cell>
          <cell r="K2634" t="str">
            <v>Madhaorao</v>
          </cell>
          <cell r="L2634" t="str">
            <v>Trainee</v>
          </cell>
          <cell r="M2634" t="str">
            <v>Research &amp; Development</v>
          </cell>
          <cell r="N2634" t="str">
            <v>Support</v>
          </cell>
          <cell r="O2634">
            <v>0</v>
          </cell>
          <cell r="P2634" t="str">
            <v>R &amp; D</v>
          </cell>
          <cell r="Q2634">
            <v>0</v>
          </cell>
          <cell r="R2634" t="str">
            <v>Corporate Shared Services</v>
          </cell>
          <cell r="S2634" t="str">
            <v>Trainee</v>
          </cell>
          <cell r="T2634" t="str">
            <v>Trainee</v>
          </cell>
          <cell r="U2634" t="str">
            <v>Corporate</v>
          </cell>
          <cell r="V2634" t="str">
            <v>Corporate</v>
          </cell>
          <cell r="W2634">
            <v>42023</v>
          </cell>
          <cell r="X2634">
            <v>42019</v>
          </cell>
          <cell r="Y2634">
            <v>0</v>
          </cell>
          <cell r="Z2634">
            <v>1.0781689856037551</v>
          </cell>
          <cell r="AA2634">
            <v>1.0781689856037551</v>
          </cell>
          <cell r="AB2634">
            <v>0</v>
          </cell>
          <cell r="AC2634">
            <v>0</v>
          </cell>
          <cell r="AD2634">
            <v>42583</v>
          </cell>
          <cell r="AE2634">
            <v>0</v>
          </cell>
          <cell r="AF2634">
            <v>0</v>
          </cell>
          <cell r="AG2634">
            <v>0</v>
          </cell>
          <cell r="AH2634">
            <v>0</v>
          </cell>
          <cell r="AI2634">
            <v>0</v>
          </cell>
          <cell r="AJ2634">
            <v>0</v>
          </cell>
          <cell r="AK2634">
            <v>0</v>
          </cell>
          <cell r="AL2634">
            <v>0</v>
          </cell>
          <cell r="AM2634">
            <v>0</v>
          </cell>
          <cell r="AN2634">
            <v>0</v>
          </cell>
          <cell r="AO2634">
            <v>0</v>
          </cell>
          <cell r="AP2634">
            <v>0</v>
          </cell>
          <cell r="AQ2634">
            <v>0</v>
          </cell>
          <cell r="AR2634">
            <v>0</v>
          </cell>
          <cell r="AS2634">
            <v>0</v>
          </cell>
          <cell r="AT2634">
            <v>0</v>
          </cell>
          <cell r="AU2634">
            <v>0</v>
          </cell>
          <cell r="AV2634">
            <v>0</v>
          </cell>
          <cell r="AW2634">
            <v>0</v>
          </cell>
          <cell r="AX2634">
            <v>0</v>
          </cell>
          <cell r="AY2634">
            <v>0</v>
          </cell>
          <cell r="AZ2634">
            <v>0</v>
          </cell>
          <cell r="BA2634">
            <v>0</v>
          </cell>
          <cell r="BB2634">
            <v>0</v>
          </cell>
          <cell r="BC2634">
            <v>0</v>
          </cell>
          <cell r="BD2634">
            <v>0</v>
          </cell>
          <cell r="BE2634">
            <v>0</v>
          </cell>
          <cell r="BF2634">
            <v>0</v>
          </cell>
          <cell r="BG2634">
            <v>33187</v>
          </cell>
          <cell r="BH2634">
            <v>25</v>
          </cell>
          <cell r="BI2634">
            <v>3</v>
          </cell>
          <cell r="BJ2634">
            <v>55101</v>
          </cell>
          <cell r="BK2634" t="str">
            <v>Less than and equal to 30 yrs</v>
          </cell>
          <cell r="BL2634" t="str">
            <v>Unmarried</v>
          </cell>
          <cell r="BM2634">
            <v>0</v>
          </cell>
          <cell r="BN2634" t="str">
            <v>75, Prathamesh Apartment, S.E Railway Colony - 1, Pratap Nagar</v>
          </cell>
          <cell r="BO2634" t="str">
            <v>Nagpur</v>
          </cell>
          <cell r="BP2634" t="str">
            <v>Maharashtra</v>
          </cell>
          <cell r="BQ2634">
            <v>440022</v>
          </cell>
          <cell r="BR2634" t="str">
            <v>B. Cosmetic Technology</v>
          </cell>
          <cell r="BS2634" t="str">
            <v>M. Cosmetic Technology</v>
          </cell>
          <cell r="BT2634">
            <v>0</v>
          </cell>
          <cell r="BU2634">
            <v>0</v>
          </cell>
          <cell r="BV2634">
            <v>0</v>
          </cell>
          <cell r="BW2634">
            <v>0</v>
          </cell>
          <cell r="BX2634">
            <v>0</v>
          </cell>
          <cell r="BY2634">
            <v>0</v>
          </cell>
          <cell r="BZ2634">
            <v>0</v>
          </cell>
          <cell r="CA2634">
            <v>0</v>
          </cell>
          <cell r="CB2634">
            <v>0</v>
          </cell>
          <cell r="CC2634">
            <v>0</v>
          </cell>
          <cell r="CD2634" t="str">
            <v>O+</v>
          </cell>
          <cell r="CE2634" t="str">
            <v>BBQPD2765K</v>
          </cell>
          <cell r="CF2634" t="str">
            <v>Pravin Santoor</v>
          </cell>
          <cell r="CG2634" t="str">
            <v>Pravin Santoor</v>
          </cell>
        </row>
        <row r="2635">
          <cell r="B2635">
            <v>10003464</v>
          </cell>
          <cell r="C2635" t="str">
            <v>Active</v>
          </cell>
          <cell r="D2635">
            <v>2011418160</v>
          </cell>
          <cell r="E2635" t="str">
            <v>BADDI - SOAP FINISHING</v>
          </cell>
          <cell r="F2635" t="str">
            <v>2011400369</v>
          </cell>
          <cell r="G2635" t="str">
            <v>B00763</v>
          </cell>
          <cell r="H2635" t="str">
            <v>M</v>
          </cell>
          <cell r="I2635" t="str">
            <v>Amit</v>
          </cell>
          <cell r="J2635" t="str">
            <v>Kumar</v>
          </cell>
          <cell r="K2635">
            <v>0</v>
          </cell>
          <cell r="L2635" t="str">
            <v>Operator</v>
          </cell>
          <cell r="M2635" t="str">
            <v>Production</v>
          </cell>
          <cell r="N2635" t="str">
            <v>Core</v>
          </cell>
          <cell r="O2635" t="str">
            <v>Finished Soap</v>
          </cell>
          <cell r="P2635" t="str">
            <v>PCP Manufacturing</v>
          </cell>
          <cell r="Q2635">
            <v>0</v>
          </cell>
          <cell r="R2635" t="str">
            <v>Personal Care Products</v>
          </cell>
          <cell r="S2635" t="str">
            <v>Associate</v>
          </cell>
          <cell r="T2635" t="str">
            <v>A1</v>
          </cell>
          <cell r="U2635" t="str">
            <v>Baddi</v>
          </cell>
          <cell r="V2635" t="str">
            <v>Baddi</v>
          </cell>
          <cell r="W2635">
            <v>42009</v>
          </cell>
          <cell r="X2635">
            <v>42009</v>
          </cell>
          <cell r="Y2635">
            <v>3</v>
          </cell>
          <cell r="Z2635">
            <v>1.1165251499873168</v>
          </cell>
          <cell r="AA2635">
            <v>4.116525149987317</v>
          </cell>
          <cell r="AB2635">
            <v>0</v>
          </cell>
          <cell r="AC2635">
            <v>0</v>
          </cell>
          <cell r="AD2635">
            <v>42189</v>
          </cell>
          <cell r="AE2635">
            <v>0</v>
          </cell>
          <cell r="AF2635">
            <v>42190</v>
          </cell>
          <cell r="AG2635">
            <v>0</v>
          </cell>
          <cell r="AH2635">
            <v>0</v>
          </cell>
          <cell r="AI2635">
            <v>0</v>
          </cell>
          <cell r="AJ2635">
            <v>0</v>
          </cell>
          <cell r="AK2635">
            <v>0</v>
          </cell>
          <cell r="AL2635">
            <v>0</v>
          </cell>
          <cell r="AM2635">
            <v>0</v>
          </cell>
          <cell r="AN2635">
            <v>0</v>
          </cell>
          <cell r="AO2635">
            <v>0</v>
          </cell>
          <cell r="AP2635">
            <v>0</v>
          </cell>
          <cell r="AQ2635">
            <v>0</v>
          </cell>
          <cell r="AR2635">
            <v>0</v>
          </cell>
          <cell r="AS2635">
            <v>0</v>
          </cell>
          <cell r="AT2635">
            <v>0</v>
          </cell>
          <cell r="AU2635">
            <v>0</v>
          </cell>
          <cell r="AV2635">
            <v>0</v>
          </cell>
          <cell r="AW2635">
            <v>0</v>
          </cell>
          <cell r="AX2635">
            <v>0</v>
          </cell>
          <cell r="AY2635">
            <v>0</v>
          </cell>
          <cell r="AZ2635">
            <v>0</v>
          </cell>
          <cell r="BA2635">
            <v>0</v>
          </cell>
          <cell r="BB2635">
            <v>0</v>
          </cell>
          <cell r="BC2635">
            <v>0</v>
          </cell>
          <cell r="BD2635">
            <v>0</v>
          </cell>
          <cell r="BE2635">
            <v>0</v>
          </cell>
          <cell r="BF2635">
            <v>0</v>
          </cell>
          <cell r="BG2635">
            <v>32963</v>
          </cell>
          <cell r="BH2635">
            <v>25</v>
          </cell>
          <cell r="BI2635">
            <v>10</v>
          </cell>
          <cell r="BJ2635">
            <v>54877</v>
          </cell>
          <cell r="BK2635" t="str">
            <v>Less than and equal to 30 yrs</v>
          </cell>
          <cell r="BL2635" t="str">
            <v>Unmarried</v>
          </cell>
          <cell r="BM2635">
            <v>3</v>
          </cell>
          <cell r="BN2635" t="str">
            <v>Vill: Ban, PO: Bhadwar</v>
          </cell>
          <cell r="BO2635" t="str">
            <v>Kangra</v>
          </cell>
          <cell r="BP2635" t="str">
            <v>Himachal Pradesh</v>
          </cell>
          <cell r="BQ2635">
            <v>176200</v>
          </cell>
          <cell r="BR2635" t="str">
            <v xml:space="preserve">12th </v>
          </cell>
          <cell r="BS2635">
            <v>0</v>
          </cell>
          <cell r="BT2635" t="str">
            <v>ITI (Instrument Mechanic )</v>
          </cell>
          <cell r="BU2635" t="str">
            <v xml:space="preserve"> Apprenticeship In J&amp;J</v>
          </cell>
          <cell r="BV2635">
            <v>0</v>
          </cell>
          <cell r="BW2635">
            <v>0</v>
          </cell>
          <cell r="BX2635">
            <v>0</v>
          </cell>
          <cell r="BY2635">
            <v>0</v>
          </cell>
          <cell r="BZ2635">
            <v>0</v>
          </cell>
          <cell r="CA2635">
            <v>0</v>
          </cell>
          <cell r="CB2635">
            <v>0</v>
          </cell>
          <cell r="CC2635">
            <v>0</v>
          </cell>
          <cell r="CD2635" t="str">
            <v>B+</v>
          </cell>
          <cell r="CE2635">
            <v>0</v>
          </cell>
          <cell r="CF2635" t="str">
            <v>Naresh Patel</v>
          </cell>
          <cell r="CG2635" t="str">
            <v>Naresh Patel</v>
          </cell>
        </row>
        <row r="2636">
          <cell r="B2636">
            <v>10003465</v>
          </cell>
          <cell r="C2636" t="str">
            <v>Active</v>
          </cell>
          <cell r="D2636">
            <v>2011418160</v>
          </cell>
          <cell r="E2636" t="str">
            <v>BADDI - SOAP FINISHING</v>
          </cell>
          <cell r="F2636" t="str">
            <v>2011400370</v>
          </cell>
          <cell r="G2636" t="str">
            <v>B00764</v>
          </cell>
          <cell r="H2636" t="str">
            <v>M</v>
          </cell>
          <cell r="I2636" t="str">
            <v>Sanjeev</v>
          </cell>
          <cell r="J2636" t="str">
            <v>Kumar</v>
          </cell>
          <cell r="K2636">
            <v>0</v>
          </cell>
          <cell r="L2636" t="str">
            <v>Operator</v>
          </cell>
          <cell r="M2636" t="str">
            <v>Production</v>
          </cell>
          <cell r="N2636" t="str">
            <v>Core</v>
          </cell>
          <cell r="O2636" t="str">
            <v>Finished Soap</v>
          </cell>
          <cell r="P2636" t="str">
            <v>PCP Manufacturing</v>
          </cell>
          <cell r="Q2636">
            <v>0</v>
          </cell>
          <cell r="R2636" t="str">
            <v>Personal Care Products</v>
          </cell>
          <cell r="S2636" t="str">
            <v>Associate</v>
          </cell>
          <cell r="T2636" t="str">
            <v>A1</v>
          </cell>
          <cell r="U2636" t="str">
            <v>Baddi</v>
          </cell>
          <cell r="V2636" t="str">
            <v>Baddi</v>
          </cell>
          <cell r="W2636">
            <v>42009</v>
          </cell>
          <cell r="X2636">
            <v>42009</v>
          </cell>
          <cell r="Y2636">
            <v>3</v>
          </cell>
          <cell r="Z2636">
            <v>1.1165251499873168</v>
          </cell>
          <cell r="AA2636">
            <v>4.116525149987317</v>
          </cell>
          <cell r="AB2636">
            <v>0</v>
          </cell>
          <cell r="AC2636">
            <v>0</v>
          </cell>
          <cell r="AD2636">
            <v>42189</v>
          </cell>
          <cell r="AE2636">
            <v>0</v>
          </cell>
          <cell r="AF2636">
            <v>42190</v>
          </cell>
          <cell r="AG2636">
            <v>0</v>
          </cell>
          <cell r="AH2636">
            <v>0</v>
          </cell>
          <cell r="AI2636">
            <v>0</v>
          </cell>
          <cell r="AJ2636">
            <v>0</v>
          </cell>
          <cell r="AK2636">
            <v>0</v>
          </cell>
          <cell r="AL2636">
            <v>0</v>
          </cell>
          <cell r="AM2636">
            <v>0</v>
          </cell>
          <cell r="AN2636">
            <v>0</v>
          </cell>
          <cell r="AO2636">
            <v>0</v>
          </cell>
          <cell r="AP2636">
            <v>0</v>
          </cell>
          <cell r="AQ2636">
            <v>0</v>
          </cell>
          <cell r="AR2636">
            <v>0</v>
          </cell>
          <cell r="AS2636">
            <v>0</v>
          </cell>
          <cell r="AT2636">
            <v>0</v>
          </cell>
          <cell r="AU2636">
            <v>0</v>
          </cell>
          <cell r="AV2636">
            <v>0</v>
          </cell>
          <cell r="AW2636">
            <v>0</v>
          </cell>
          <cell r="AX2636">
            <v>0</v>
          </cell>
          <cell r="AY2636">
            <v>0</v>
          </cell>
          <cell r="AZ2636">
            <v>0</v>
          </cell>
          <cell r="BA2636">
            <v>0</v>
          </cell>
          <cell r="BB2636">
            <v>0</v>
          </cell>
          <cell r="BC2636">
            <v>0</v>
          </cell>
          <cell r="BD2636">
            <v>0</v>
          </cell>
          <cell r="BE2636">
            <v>0</v>
          </cell>
          <cell r="BF2636">
            <v>0</v>
          </cell>
          <cell r="BG2636">
            <v>30969</v>
          </cell>
          <cell r="BH2636">
            <v>31</v>
          </cell>
          <cell r="BI2636">
            <v>4</v>
          </cell>
          <cell r="BJ2636">
            <v>52883</v>
          </cell>
          <cell r="BK2636" t="str">
            <v>31 - 35 yrs</v>
          </cell>
          <cell r="BL2636" t="str">
            <v>Unmarried</v>
          </cell>
          <cell r="BM2636">
            <v>5</v>
          </cell>
          <cell r="BN2636" t="str">
            <v>Vill: Haripur, PO: Haripur</v>
          </cell>
          <cell r="BO2636" t="str">
            <v>Kangra</v>
          </cell>
          <cell r="BP2636" t="str">
            <v>Himachal Pradesh</v>
          </cell>
          <cell r="BQ2636">
            <v>176028</v>
          </cell>
          <cell r="BR2636" t="str">
            <v xml:space="preserve">12th </v>
          </cell>
          <cell r="BS2636">
            <v>0</v>
          </cell>
          <cell r="BT2636" t="str">
            <v>ITI (Instrument Mechanic )</v>
          </cell>
          <cell r="BU2636" t="str">
            <v xml:space="preserve"> Apprenticeship In J&amp;J</v>
          </cell>
          <cell r="BV2636">
            <v>0</v>
          </cell>
          <cell r="BW2636">
            <v>0</v>
          </cell>
          <cell r="BX2636">
            <v>0</v>
          </cell>
          <cell r="BY2636">
            <v>0</v>
          </cell>
          <cell r="BZ2636">
            <v>0</v>
          </cell>
          <cell r="CA2636">
            <v>0</v>
          </cell>
          <cell r="CB2636">
            <v>0</v>
          </cell>
          <cell r="CC2636">
            <v>0</v>
          </cell>
          <cell r="CD2636" t="str">
            <v>A+</v>
          </cell>
          <cell r="CE2636">
            <v>0</v>
          </cell>
          <cell r="CF2636" t="str">
            <v>Naresh Patel</v>
          </cell>
          <cell r="CG2636" t="str">
            <v>Naresh Patel</v>
          </cell>
        </row>
        <row r="2637">
          <cell r="B2637">
            <v>10003466</v>
          </cell>
          <cell r="C2637" t="str">
            <v>Active</v>
          </cell>
          <cell r="D2637">
            <v>2011418160</v>
          </cell>
          <cell r="E2637" t="str">
            <v>BADDI - SOAP FINISHING</v>
          </cell>
          <cell r="F2637" t="str">
            <v>2011400371</v>
          </cell>
          <cell r="G2637" t="str">
            <v>B00765</v>
          </cell>
          <cell r="H2637" t="str">
            <v>M</v>
          </cell>
          <cell r="I2637" t="str">
            <v>Vinod</v>
          </cell>
          <cell r="J2637" t="str">
            <v>Kumar</v>
          </cell>
          <cell r="K2637">
            <v>0</v>
          </cell>
          <cell r="L2637" t="str">
            <v>Operator</v>
          </cell>
          <cell r="M2637" t="str">
            <v>Production</v>
          </cell>
          <cell r="N2637" t="str">
            <v>Core</v>
          </cell>
          <cell r="O2637" t="str">
            <v>Finished Soap</v>
          </cell>
          <cell r="P2637" t="str">
            <v>PCP Manufacturing</v>
          </cell>
          <cell r="Q2637">
            <v>0</v>
          </cell>
          <cell r="R2637" t="str">
            <v>Personal Care Products</v>
          </cell>
          <cell r="S2637" t="str">
            <v>Associate</v>
          </cell>
          <cell r="T2637" t="str">
            <v>A1</v>
          </cell>
          <cell r="U2637" t="str">
            <v>Baddi</v>
          </cell>
          <cell r="V2637" t="str">
            <v>Baddi</v>
          </cell>
          <cell r="W2637">
            <v>42009</v>
          </cell>
          <cell r="X2637">
            <v>42009</v>
          </cell>
          <cell r="Y2637">
            <v>1</v>
          </cell>
          <cell r="Z2637">
            <v>1.1165251499873168</v>
          </cell>
          <cell r="AA2637">
            <v>2.116525149987317</v>
          </cell>
          <cell r="AB2637">
            <v>0</v>
          </cell>
          <cell r="AC2637">
            <v>0</v>
          </cell>
          <cell r="AD2637">
            <v>42189</v>
          </cell>
          <cell r="AE2637">
            <v>0</v>
          </cell>
          <cell r="AF2637">
            <v>42190</v>
          </cell>
          <cell r="AG2637">
            <v>0</v>
          </cell>
          <cell r="AH2637">
            <v>0</v>
          </cell>
          <cell r="AI2637">
            <v>0</v>
          </cell>
          <cell r="AJ2637">
            <v>0</v>
          </cell>
          <cell r="AK2637">
            <v>0</v>
          </cell>
          <cell r="AL2637">
            <v>0</v>
          </cell>
          <cell r="AM2637">
            <v>0</v>
          </cell>
          <cell r="AN2637">
            <v>0</v>
          </cell>
          <cell r="AO2637">
            <v>0</v>
          </cell>
          <cell r="AP2637">
            <v>0</v>
          </cell>
          <cell r="AQ2637">
            <v>0</v>
          </cell>
          <cell r="AR2637">
            <v>0</v>
          </cell>
          <cell r="AS2637">
            <v>0</v>
          </cell>
          <cell r="AT2637">
            <v>0</v>
          </cell>
          <cell r="AU2637">
            <v>0</v>
          </cell>
          <cell r="AV2637">
            <v>0</v>
          </cell>
          <cell r="AW2637">
            <v>0</v>
          </cell>
          <cell r="AX2637">
            <v>0</v>
          </cell>
          <cell r="AY2637">
            <v>0</v>
          </cell>
          <cell r="AZ2637">
            <v>0</v>
          </cell>
          <cell r="BA2637">
            <v>0</v>
          </cell>
          <cell r="BB2637">
            <v>0</v>
          </cell>
          <cell r="BC2637">
            <v>0</v>
          </cell>
          <cell r="BD2637">
            <v>0</v>
          </cell>
          <cell r="BE2637">
            <v>0</v>
          </cell>
          <cell r="BF2637">
            <v>0</v>
          </cell>
          <cell r="BG2637">
            <v>34002</v>
          </cell>
          <cell r="BH2637">
            <v>23</v>
          </cell>
          <cell r="BI2637">
            <v>0</v>
          </cell>
          <cell r="BJ2637">
            <v>55916</v>
          </cell>
          <cell r="BK2637" t="str">
            <v>Less than and equal to 30 yrs</v>
          </cell>
          <cell r="BL2637" t="str">
            <v>Unmarried</v>
          </cell>
          <cell r="BM2637">
            <v>3</v>
          </cell>
          <cell r="BN2637" t="str">
            <v>Vill: Khetri, PO: Gurkotha</v>
          </cell>
          <cell r="BO2637" t="str">
            <v>Mandi</v>
          </cell>
          <cell r="BP2637" t="str">
            <v>Himachal Pradesh</v>
          </cell>
          <cell r="BQ2637">
            <v>175036</v>
          </cell>
          <cell r="BR2637" t="str">
            <v xml:space="preserve">12th </v>
          </cell>
          <cell r="BS2637">
            <v>0</v>
          </cell>
          <cell r="BT2637" t="str">
            <v>ITI (Electrician)</v>
          </cell>
          <cell r="BU2637" t="str">
            <v xml:space="preserve"> Apprenticeship In J&amp;J</v>
          </cell>
          <cell r="BV2637">
            <v>0</v>
          </cell>
          <cell r="BW2637">
            <v>0</v>
          </cell>
          <cell r="BX2637">
            <v>0</v>
          </cell>
          <cell r="BY2637">
            <v>0</v>
          </cell>
          <cell r="BZ2637">
            <v>0</v>
          </cell>
          <cell r="CA2637">
            <v>0</v>
          </cell>
          <cell r="CB2637">
            <v>0</v>
          </cell>
          <cell r="CC2637">
            <v>0</v>
          </cell>
          <cell r="CD2637" t="str">
            <v>A+</v>
          </cell>
          <cell r="CE2637">
            <v>0</v>
          </cell>
          <cell r="CF2637" t="str">
            <v>Naresh Patel</v>
          </cell>
          <cell r="CG2637" t="str">
            <v>Naresh Patel</v>
          </cell>
        </row>
        <row r="2638">
          <cell r="B2638">
            <v>10003467</v>
          </cell>
          <cell r="C2638" t="str">
            <v>Active</v>
          </cell>
          <cell r="D2638">
            <v>2011418160</v>
          </cell>
          <cell r="E2638" t="str">
            <v>BADDI - SOAP FINISHING</v>
          </cell>
          <cell r="F2638" t="str">
            <v>2011400372</v>
          </cell>
          <cell r="G2638" t="str">
            <v>B00766</v>
          </cell>
          <cell r="H2638" t="str">
            <v>M</v>
          </cell>
          <cell r="I2638" t="str">
            <v>Ankush</v>
          </cell>
          <cell r="J2638" t="str">
            <v>Banga</v>
          </cell>
          <cell r="K2638">
            <v>0</v>
          </cell>
          <cell r="L2638" t="str">
            <v>Operator</v>
          </cell>
          <cell r="M2638" t="str">
            <v>Production</v>
          </cell>
          <cell r="N2638" t="str">
            <v>Core</v>
          </cell>
          <cell r="O2638" t="str">
            <v>Finished Soap</v>
          </cell>
          <cell r="P2638" t="str">
            <v>PCP Manufacturing</v>
          </cell>
          <cell r="Q2638">
            <v>0</v>
          </cell>
          <cell r="R2638" t="str">
            <v>Personal Care Products</v>
          </cell>
          <cell r="S2638" t="str">
            <v>Associate</v>
          </cell>
          <cell r="T2638" t="str">
            <v>A1</v>
          </cell>
          <cell r="U2638" t="str">
            <v>Baddi</v>
          </cell>
          <cell r="V2638" t="str">
            <v>Baddi</v>
          </cell>
          <cell r="W2638">
            <v>42009</v>
          </cell>
          <cell r="X2638">
            <v>42009</v>
          </cell>
          <cell r="Y2638">
            <v>3</v>
          </cell>
          <cell r="Z2638">
            <v>1.1165251499873168</v>
          </cell>
          <cell r="AA2638">
            <v>4.116525149987317</v>
          </cell>
          <cell r="AB2638">
            <v>0</v>
          </cell>
          <cell r="AC2638">
            <v>0</v>
          </cell>
          <cell r="AD2638">
            <v>42189</v>
          </cell>
          <cell r="AE2638">
            <v>0</v>
          </cell>
          <cell r="AF2638">
            <v>42190</v>
          </cell>
          <cell r="AG2638">
            <v>0</v>
          </cell>
          <cell r="AH2638">
            <v>0</v>
          </cell>
          <cell r="AI2638">
            <v>0</v>
          </cell>
          <cell r="AJ2638">
            <v>0</v>
          </cell>
          <cell r="AK2638">
            <v>0</v>
          </cell>
          <cell r="AL2638">
            <v>0</v>
          </cell>
          <cell r="AM2638">
            <v>0</v>
          </cell>
          <cell r="AN2638">
            <v>0</v>
          </cell>
          <cell r="AO2638">
            <v>0</v>
          </cell>
          <cell r="AP2638">
            <v>0</v>
          </cell>
          <cell r="AQ2638">
            <v>0</v>
          </cell>
          <cell r="AR2638">
            <v>0</v>
          </cell>
          <cell r="AS2638">
            <v>0</v>
          </cell>
          <cell r="AT2638">
            <v>0</v>
          </cell>
          <cell r="AU2638">
            <v>0</v>
          </cell>
          <cell r="AV2638">
            <v>0</v>
          </cell>
          <cell r="AW2638">
            <v>0</v>
          </cell>
          <cell r="AX2638">
            <v>0</v>
          </cell>
          <cell r="AY2638">
            <v>0</v>
          </cell>
          <cell r="AZ2638">
            <v>0</v>
          </cell>
          <cell r="BA2638">
            <v>0</v>
          </cell>
          <cell r="BB2638">
            <v>0</v>
          </cell>
          <cell r="BC2638">
            <v>0</v>
          </cell>
          <cell r="BD2638">
            <v>0</v>
          </cell>
          <cell r="BE2638">
            <v>0</v>
          </cell>
          <cell r="BF2638">
            <v>0</v>
          </cell>
          <cell r="BG2638">
            <v>33833</v>
          </cell>
          <cell r="BH2638">
            <v>23</v>
          </cell>
          <cell r="BI2638">
            <v>5</v>
          </cell>
          <cell r="BJ2638">
            <v>55747</v>
          </cell>
          <cell r="BK2638" t="str">
            <v>Less than and equal to 30 yrs</v>
          </cell>
          <cell r="BL2638" t="str">
            <v>Unmarried</v>
          </cell>
          <cell r="BM2638">
            <v>5</v>
          </cell>
          <cell r="BN2638" t="str">
            <v>Vill: Lathiani, PO: Lathiani</v>
          </cell>
          <cell r="BO2638" t="str">
            <v>Una</v>
          </cell>
          <cell r="BP2638" t="str">
            <v>Himachal Pradesh</v>
          </cell>
          <cell r="BQ2638">
            <v>174308</v>
          </cell>
          <cell r="BR2638" t="str">
            <v xml:space="preserve">12th </v>
          </cell>
          <cell r="BS2638">
            <v>0</v>
          </cell>
          <cell r="BT2638" t="str">
            <v>ITI (Fitter)</v>
          </cell>
          <cell r="BU2638" t="str">
            <v xml:space="preserve"> Apprenticeship In J&amp;J</v>
          </cell>
          <cell r="BV2638">
            <v>0</v>
          </cell>
          <cell r="BW2638">
            <v>0</v>
          </cell>
          <cell r="BX2638">
            <v>0</v>
          </cell>
          <cell r="BY2638">
            <v>0</v>
          </cell>
          <cell r="BZ2638">
            <v>0</v>
          </cell>
          <cell r="CA2638">
            <v>0</v>
          </cell>
          <cell r="CB2638">
            <v>0</v>
          </cell>
          <cell r="CC2638">
            <v>0</v>
          </cell>
          <cell r="CD2638" t="str">
            <v>B+</v>
          </cell>
          <cell r="CE2638" t="str">
            <v>BXZPB5237K</v>
          </cell>
          <cell r="CF2638" t="str">
            <v>Naresh Patel</v>
          </cell>
          <cell r="CG2638" t="str">
            <v>Naresh Patel</v>
          </cell>
        </row>
        <row r="2639">
          <cell r="B2639">
            <v>10003468</v>
          </cell>
          <cell r="C2639" t="str">
            <v>Active</v>
          </cell>
          <cell r="D2639">
            <v>2011418160</v>
          </cell>
          <cell r="E2639" t="str">
            <v>BADDI - SOAP FINISHING</v>
          </cell>
          <cell r="F2639" t="str">
            <v>2011400373</v>
          </cell>
          <cell r="G2639" t="str">
            <v>B00767</v>
          </cell>
          <cell r="H2639" t="str">
            <v>M</v>
          </cell>
          <cell r="I2639" t="str">
            <v>Sunny</v>
          </cell>
          <cell r="J2639" t="str">
            <v>Kumar</v>
          </cell>
          <cell r="K2639">
            <v>0</v>
          </cell>
          <cell r="L2639" t="str">
            <v>Operator</v>
          </cell>
          <cell r="M2639" t="str">
            <v>Production</v>
          </cell>
          <cell r="N2639" t="str">
            <v>Core</v>
          </cell>
          <cell r="O2639" t="str">
            <v>Finished Soap</v>
          </cell>
          <cell r="P2639" t="str">
            <v>PCP Manufacturing</v>
          </cell>
          <cell r="Q2639">
            <v>0</v>
          </cell>
          <cell r="R2639" t="str">
            <v>Personal Care Products</v>
          </cell>
          <cell r="S2639" t="str">
            <v>Associate</v>
          </cell>
          <cell r="T2639" t="str">
            <v>A1</v>
          </cell>
          <cell r="U2639" t="str">
            <v>Baddi</v>
          </cell>
          <cell r="V2639" t="str">
            <v>Baddi</v>
          </cell>
          <cell r="W2639">
            <v>42009</v>
          </cell>
          <cell r="X2639">
            <v>42009</v>
          </cell>
          <cell r="Y2639">
            <v>1</v>
          </cell>
          <cell r="Z2639">
            <v>1.1165251499873168</v>
          </cell>
          <cell r="AA2639">
            <v>2.116525149987317</v>
          </cell>
          <cell r="AB2639">
            <v>0</v>
          </cell>
          <cell r="AC2639">
            <v>0</v>
          </cell>
          <cell r="AD2639">
            <v>42189</v>
          </cell>
          <cell r="AE2639">
            <v>0</v>
          </cell>
          <cell r="AF2639">
            <v>42190</v>
          </cell>
          <cell r="AG2639">
            <v>0</v>
          </cell>
          <cell r="AH2639">
            <v>0</v>
          </cell>
          <cell r="AI2639">
            <v>0</v>
          </cell>
          <cell r="AJ2639">
            <v>0</v>
          </cell>
          <cell r="AK2639">
            <v>0</v>
          </cell>
          <cell r="AL2639">
            <v>0</v>
          </cell>
          <cell r="AM2639">
            <v>0</v>
          </cell>
          <cell r="AN2639">
            <v>0</v>
          </cell>
          <cell r="AO2639">
            <v>0</v>
          </cell>
          <cell r="AP2639">
            <v>0</v>
          </cell>
          <cell r="AQ2639">
            <v>0</v>
          </cell>
          <cell r="AR2639">
            <v>0</v>
          </cell>
          <cell r="AS2639">
            <v>0</v>
          </cell>
          <cell r="AT2639">
            <v>0</v>
          </cell>
          <cell r="AU2639">
            <v>0</v>
          </cell>
          <cell r="AV2639">
            <v>0</v>
          </cell>
          <cell r="AW2639">
            <v>0</v>
          </cell>
          <cell r="AX2639">
            <v>0</v>
          </cell>
          <cell r="AY2639">
            <v>0</v>
          </cell>
          <cell r="AZ2639">
            <v>0</v>
          </cell>
          <cell r="BA2639">
            <v>0</v>
          </cell>
          <cell r="BB2639">
            <v>0</v>
          </cell>
          <cell r="BC2639">
            <v>0</v>
          </cell>
          <cell r="BD2639">
            <v>0</v>
          </cell>
          <cell r="BE2639">
            <v>0</v>
          </cell>
          <cell r="BF2639">
            <v>0</v>
          </cell>
          <cell r="BG2639">
            <v>32868</v>
          </cell>
          <cell r="BH2639">
            <v>26</v>
          </cell>
          <cell r="BI2639">
            <v>1</v>
          </cell>
          <cell r="BJ2639">
            <v>54782</v>
          </cell>
          <cell r="BK2639" t="str">
            <v>Less than and equal to 30 yrs</v>
          </cell>
          <cell r="BL2639" t="str">
            <v>Unmarried</v>
          </cell>
          <cell r="BM2639">
            <v>3</v>
          </cell>
          <cell r="BN2639" t="str">
            <v>Vill: Baidi, PO: Baidi</v>
          </cell>
          <cell r="BO2639" t="str">
            <v>Kangra</v>
          </cell>
          <cell r="BP2639" t="str">
            <v>Himachal Pradesh</v>
          </cell>
          <cell r="BQ2639">
            <v>176209</v>
          </cell>
          <cell r="BR2639" t="str">
            <v xml:space="preserve">12th </v>
          </cell>
          <cell r="BS2639">
            <v>0</v>
          </cell>
          <cell r="BT2639" t="str">
            <v>ITI(Motor Mechanic)</v>
          </cell>
          <cell r="BU2639" t="str">
            <v>R. M Chemicals</v>
          </cell>
          <cell r="BV2639">
            <v>0</v>
          </cell>
          <cell r="BW2639">
            <v>0</v>
          </cell>
          <cell r="BX2639">
            <v>0</v>
          </cell>
          <cell r="BY2639">
            <v>0</v>
          </cell>
          <cell r="BZ2639">
            <v>0</v>
          </cell>
          <cell r="CA2639">
            <v>0</v>
          </cell>
          <cell r="CB2639">
            <v>0</v>
          </cell>
          <cell r="CC2639">
            <v>0</v>
          </cell>
          <cell r="CD2639" t="str">
            <v>O+</v>
          </cell>
          <cell r="CE2639">
            <v>0</v>
          </cell>
          <cell r="CF2639" t="str">
            <v>Naresh Patel</v>
          </cell>
          <cell r="CG2639" t="str">
            <v>Naresh Patel</v>
          </cell>
        </row>
        <row r="2640">
          <cell r="B2640">
            <v>10003469</v>
          </cell>
          <cell r="C2640" t="str">
            <v>Active</v>
          </cell>
          <cell r="D2640">
            <v>2011418160</v>
          </cell>
          <cell r="E2640" t="str">
            <v>BADDI - SOAP FINISHING</v>
          </cell>
          <cell r="F2640" t="str">
            <v>2011400374</v>
          </cell>
          <cell r="G2640" t="str">
            <v>B00768</v>
          </cell>
          <cell r="H2640" t="str">
            <v>M</v>
          </cell>
          <cell r="I2640" t="str">
            <v>Dinesh</v>
          </cell>
          <cell r="J2640" t="str">
            <v>Kumar</v>
          </cell>
          <cell r="K2640">
            <v>0</v>
          </cell>
          <cell r="L2640" t="str">
            <v>Operator</v>
          </cell>
          <cell r="M2640" t="str">
            <v>Production</v>
          </cell>
          <cell r="N2640" t="str">
            <v>Core</v>
          </cell>
          <cell r="O2640" t="str">
            <v>Finished Soap</v>
          </cell>
          <cell r="P2640" t="str">
            <v>PCP Manufacturing</v>
          </cell>
          <cell r="Q2640">
            <v>0</v>
          </cell>
          <cell r="R2640" t="str">
            <v>Personal Care Products</v>
          </cell>
          <cell r="S2640" t="str">
            <v>Associate</v>
          </cell>
          <cell r="T2640" t="str">
            <v>A1</v>
          </cell>
          <cell r="U2640" t="str">
            <v>Baddi</v>
          </cell>
          <cell r="V2640" t="str">
            <v>Baddi</v>
          </cell>
          <cell r="W2640">
            <v>42009</v>
          </cell>
          <cell r="X2640">
            <v>42009</v>
          </cell>
          <cell r="Y2640">
            <v>3</v>
          </cell>
          <cell r="Z2640">
            <v>1.1165251499873168</v>
          </cell>
          <cell r="AA2640">
            <v>4.116525149987317</v>
          </cell>
          <cell r="AB2640">
            <v>0</v>
          </cell>
          <cell r="AC2640">
            <v>0</v>
          </cell>
          <cell r="AD2640">
            <v>42189</v>
          </cell>
          <cell r="AE2640">
            <v>0</v>
          </cell>
          <cell r="AF2640">
            <v>42190</v>
          </cell>
          <cell r="AG2640">
            <v>0</v>
          </cell>
          <cell r="AH2640">
            <v>0</v>
          </cell>
          <cell r="AI2640">
            <v>0</v>
          </cell>
          <cell r="AJ2640">
            <v>0</v>
          </cell>
          <cell r="AK2640">
            <v>0</v>
          </cell>
          <cell r="AL2640">
            <v>0</v>
          </cell>
          <cell r="AM2640">
            <v>0</v>
          </cell>
          <cell r="AN2640">
            <v>0</v>
          </cell>
          <cell r="AO2640">
            <v>0</v>
          </cell>
          <cell r="AP2640">
            <v>0</v>
          </cell>
          <cell r="AQ2640">
            <v>0</v>
          </cell>
          <cell r="AR2640">
            <v>0</v>
          </cell>
          <cell r="AS2640">
            <v>0</v>
          </cell>
          <cell r="AT2640">
            <v>0</v>
          </cell>
          <cell r="AU2640">
            <v>0</v>
          </cell>
          <cell r="AV2640">
            <v>0</v>
          </cell>
          <cell r="AW2640">
            <v>0</v>
          </cell>
          <cell r="AX2640">
            <v>0</v>
          </cell>
          <cell r="AY2640">
            <v>0</v>
          </cell>
          <cell r="AZ2640">
            <v>0</v>
          </cell>
          <cell r="BA2640">
            <v>0</v>
          </cell>
          <cell r="BB2640">
            <v>0</v>
          </cell>
          <cell r="BC2640">
            <v>0</v>
          </cell>
          <cell r="BD2640">
            <v>0</v>
          </cell>
          <cell r="BE2640">
            <v>0</v>
          </cell>
          <cell r="BF2640">
            <v>0</v>
          </cell>
          <cell r="BG2640">
            <v>33373</v>
          </cell>
          <cell r="BH2640">
            <v>24</v>
          </cell>
          <cell r="BI2640">
            <v>9</v>
          </cell>
          <cell r="BJ2640">
            <v>55287</v>
          </cell>
          <cell r="BK2640" t="str">
            <v>Less than and equal to 30 yrs</v>
          </cell>
          <cell r="BL2640" t="str">
            <v>Unmarried</v>
          </cell>
          <cell r="BM2640">
            <v>3</v>
          </cell>
          <cell r="BN2640" t="str">
            <v>Vill: Jajoli, PO: Jalari</v>
          </cell>
          <cell r="BO2640" t="str">
            <v>Hamirpur</v>
          </cell>
          <cell r="BP2640" t="str">
            <v>Himachal Pradesh</v>
          </cell>
          <cell r="BQ2640">
            <v>177042</v>
          </cell>
          <cell r="BR2640" t="str">
            <v xml:space="preserve">12th </v>
          </cell>
          <cell r="BS2640">
            <v>0</v>
          </cell>
          <cell r="BT2640" t="str">
            <v>ITI (Turner)</v>
          </cell>
          <cell r="BU2640" t="str">
            <v xml:space="preserve"> Apprenticeship in Gillete</v>
          </cell>
          <cell r="BV2640">
            <v>0</v>
          </cell>
          <cell r="BW2640">
            <v>0</v>
          </cell>
          <cell r="BX2640">
            <v>0</v>
          </cell>
          <cell r="BY2640">
            <v>0</v>
          </cell>
          <cell r="BZ2640">
            <v>0</v>
          </cell>
          <cell r="CA2640">
            <v>0</v>
          </cell>
          <cell r="CB2640">
            <v>0</v>
          </cell>
          <cell r="CC2640">
            <v>0</v>
          </cell>
          <cell r="CD2640" t="str">
            <v>B+</v>
          </cell>
          <cell r="CE2640" t="str">
            <v>CENPK9027E</v>
          </cell>
          <cell r="CF2640" t="str">
            <v>Naresh Patel</v>
          </cell>
          <cell r="CG2640" t="str">
            <v>Naresh Patel</v>
          </cell>
        </row>
        <row r="2641">
          <cell r="B2641">
            <v>10003470</v>
          </cell>
          <cell r="C2641" t="str">
            <v>Active</v>
          </cell>
          <cell r="D2641">
            <v>2011418160</v>
          </cell>
          <cell r="E2641" t="str">
            <v>BADDI - SOAP FINISHING</v>
          </cell>
          <cell r="F2641" t="str">
            <v>2011400375</v>
          </cell>
          <cell r="G2641" t="str">
            <v>B00769</v>
          </cell>
          <cell r="H2641" t="str">
            <v>M</v>
          </cell>
          <cell r="I2641" t="str">
            <v>Anit</v>
          </cell>
          <cell r="J2641" t="str">
            <v>Kumar</v>
          </cell>
          <cell r="K2641">
            <v>0</v>
          </cell>
          <cell r="L2641" t="str">
            <v>Operator</v>
          </cell>
          <cell r="M2641" t="str">
            <v>Production</v>
          </cell>
          <cell r="N2641" t="str">
            <v>Core</v>
          </cell>
          <cell r="O2641" t="str">
            <v>Finished Soap</v>
          </cell>
          <cell r="P2641" t="str">
            <v>PCP Manufacturing</v>
          </cell>
          <cell r="Q2641">
            <v>0</v>
          </cell>
          <cell r="R2641" t="str">
            <v>Personal Care Products</v>
          </cell>
          <cell r="S2641" t="str">
            <v>Associate</v>
          </cell>
          <cell r="T2641" t="str">
            <v>A1</v>
          </cell>
          <cell r="U2641" t="str">
            <v>Baddi</v>
          </cell>
          <cell r="V2641" t="str">
            <v>Baddi</v>
          </cell>
          <cell r="W2641">
            <v>42009</v>
          </cell>
          <cell r="X2641">
            <v>42009</v>
          </cell>
          <cell r="Y2641">
            <v>3</v>
          </cell>
          <cell r="Z2641">
            <v>1.1165251499873168</v>
          </cell>
          <cell r="AA2641">
            <v>4.116525149987317</v>
          </cell>
          <cell r="AB2641">
            <v>0</v>
          </cell>
          <cell r="AC2641">
            <v>0</v>
          </cell>
          <cell r="AD2641">
            <v>42189</v>
          </cell>
          <cell r="AE2641">
            <v>0</v>
          </cell>
          <cell r="AF2641">
            <v>42190</v>
          </cell>
          <cell r="AG2641">
            <v>0</v>
          </cell>
          <cell r="AH2641">
            <v>0</v>
          </cell>
          <cell r="AI2641">
            <v>0</v>
          </cell>
          <cell r="AJ2641">
            <v>0</v>
          </cell>
          <cell r="AK2641">
            <v>0</v>
          </cell>
          <cell r="AL2641">
            <v>0</v>
          </cell>
          <cell r="AM2641">
            <v>0</v>
          </cell>
          <cell r="AN2641">
            <v>0</v>
          </cell>
          <cell r="AO2641">
            <v>0</v>
          </cell>
          <cell r="AP2641">
            <v>0</v>
          </cell>
          <cell r="AQ2641">
            <v>0</v>
          </cell>
          <cell r="AR2641">
            <v>0</v>
          </cell>
          <cell r="AS2641">
            <v>0</v>
          </cell>
          <cell r="AT2641">
            <v>0</v>
          </cell>
          <cell r="AU2641">
            <v>0</v>
          </cell>
          <cell r="AV2641">
            <v>0</v>
          </cell>
          <cell r="AW2641">
            <v>0</v>
          </cell>
          <cell r="AX2641">
            <v>0</v>
          </cell>
          <cell r="AY2641">
            <v>0</v>
          </cell>
          <cell r="AZ2641">
            <v>0</v>
          </cell>
          <cell r="BA2641">
            <v>0</v>
          </cell>
          <cell r="BB2641">
            <v>0</v>
          </cell>
          <cell r="BC2641">
            <v>0</v>
          </cell>
          <cell r="BD2641">
            <v>0</v>
          </cell>
          <cell r="BE2641">
            <v>0</v>
          </cell>
          <cell r="BF2641">
            <v>0</v>
          </cell>
          <cell r="BG2641">
            <v>33556</v>
          </cell>
          <cell r="BH2641">
            <v>24</v>
          </cell>
          <cell r="BI2641">
            <v>3</v>
          </cell>
          <cell r="BJ2641">
            <v>55470</v>
          </cell>
          <cell r="BK2641" t="str">
            <v>Less than and equal to 30 yrs</v>
          </cell>
          <cell r="BL2641" t="str">
            <v>Unmarried</v>
          </cell>
          <cell r="BM2641">
            <v>4</v>
          </cell>
          <cell r="BN2641" t="str">
            <v>Vill: Simblu, PO: Patka</v>
          </cell>
          <cell r="BO2641" t="str">
            <v>Chamba</v>
          </cell>
          <cell r="BP2641" t="str">
            <v>Himachal Pradesh</v>
          </cell>
          <cell r="BQ2641">
            <v>176207</v>
          </cell>
          <cell r="BR2641" t="str">
            <v xml:space="preserve">12th </v>
          </cell>
          <cell r="BS2641">
            <v>0</v>
          </cell>
          <cell r="BT2641" t="str">
            <v>ITI (Electrician)</v>
          </cell>
          <cell r="BU2641" t="str">
            <v xml:space="preserve"> Apprenticeship In J&amp;J</v>
          </cell>
          <cell r="BV2641">
            <v>0</v>
          </cell>
          <cell r="BW2641">
            <v>0</v>
          </cell>
          <cell r="BX2641">
            <v>0</v>
          </cell>
          <cell r="BY2641">
            <v>0</v>
          </cell>
          <cell r="BZ2641">
            <v>0</v>
          </cell>
          <cell r="CA2641">
            <v>0</v>
          </cell>
          <cell r="CB2641">
            <v>0</v>
          </cell>
          <cell r="CC2641">
            <v>0</v>
          </cell>
          <cell r="CD2641" t="str">
            <v>B+</v>
          </cell>
          <cell r="CE2641" t="str">
            <v>CWWPK1242E</v>
          </cell>
          <cell r="CF2641" t="str">
            <v>Naresh Patel</v>
          </cell>
          <cell r="CG2641" t="str">
            <v>Naresh Patel</v>
          </cell>
        </row>
        <row r="2642">
          <cell r="B2642">
            <v>10003471</v>
          </cell>
          <cell r="C2642" t="str">
            <v>Active</v>
          </cell>
          <cell r="D2642">
            <v>2011418160</v>
          </cell>
          <cell r="E2642" t="str">
            <v>BADDI - SOAP FINISHING</v>
          </cell>
          <cell r="F2642" t="str">
            <v>2011400376</v>
          </cell>
          <cell r="G2642" t="str">
            <v>B00770</v>
          </cell>
          <cell r="H2642" t="str">
            <v>M</v>
          </cell>
          <cell r="I2642" t="str">
            <v>Ajay</v>
          </cell>
          <cell r="J2642" t="str">
            <v>Kumar</v>
          </cell>
          <cell r="K2642">
            <v>0</v>
          </cell>
          <cell r="L2642" t="str">
            <v>Operator</v>
          </cell>
          <cell r="M2642" t="str">
            <v>Production</v>
          </cell>
          <cell r="N2642" t="str">
            <v>Core</v>
          </cell>
          <cell r="O2642" t="str">
            <v>Finished Soap</v>
          </cell>
          <cell r="P2642" t="str">
            <v>PCP Manufacturing</v>
          </cell>
          <cell r="Q2642">
            <v>0</v>
          </cell>
          <cell r="R2642" t="str">
            <v>Personal Care Products</v>
          </cell>
          <cell r="S2642" t="str">
            <v>Associate</v>
          </cell>
          <cell r="T2642" t="str">
            <v>A1</v>
          </cell>
          <cell r="U2642" t="str">
            <v>Baddi</v>
          </cell>
          <cell r="V2642" t="str">
            <v>Baddi</v>
          </cell>
          <cell r="W2642">
            <v>42009</v>
          </cell>
          <cell r="X2642">
            <v>42009</v>
          </cell>
          <cell r="Y2642">
            <v>3</v>
          </cell>
          <cell r="Z2642">
            <v>1.1165251499873168</v>
          </cell>
          <cell r="AA2642">
            <v>4.116525149987317</v>
          </cell>
          <cell r="AB2642">
            <v>0</v>
          </cell>
          <cell r="AC2642">
            <v>0</v>
          </cell>
          <cell r="AD2642">
            <v>42189</v>
          </cell>
          <cell r="AE2642">
            <v>0</v>
          </cell>
          <cell r="AF2642">
            <v>42190</v>
          </cell>
          <cell r="AG2642">
            <v>0</v>
          </cell>
          <cell r="AH2642">
            <v>0</v>
          </cell>
          <cell r="AI2642">
            <v>0</v>
          </cell>
          <cell r="AJ2642">
            <v>0</v>
          </cell>
          <cell r="AK2642">
            <v>0</v>
          </cell>
          <cell r="AL2642">
            <v>0</v>
          </cell>
          <cell r="AM2642">
            <v>0</v>
          </cell>
          <cell r="AN2642">
            <v>0</v>
          </cell>
          <cell r="AO2642">
            <v>0</v>
          </cell>
          <cell r="AP2642">
            <v>0</v>
          </cell>
          <cell r="AQ2642">
            <v>0</v>
          </cell>
          <cell r="AR2642">
            <v>0</v>
          </cell>
          <cell r="AS2642">
            <v>0</v>
          </cell>
          <cell r="AT2642">
            <v>0</v>
          </cell>
          <cell r="AU2642">
            <v>0</v>
          </cell>
          <cell r="AV2642">
            <v>0</v>
          </cell>
          <cell r="AW2642">
            <v>0</v>
          </cell>
          <cell r="AX2642">
            <v>0</v>
          </cell>
          <cell r="AY2642">
            <v>0</v>
          </cell>
          <cell r="AZ2642">
            <v>0</v>
          </cell>
          <cell r="BA2642">
            <v>0</v>
          </cell>
          <cell r="BB2642">
            <v>0</v>
          </cell>
          <cell r="BC2642">
            <v>0</v>
          </cell>
          <cell r="BD2642">
            <v>0</v>
          </cell>
          <cell r="BE2642">
            <v>0</v>
          </cell>
          <cell r="BF2642">
            <v>0</v>
          </cell>
          <cell r="BG2642">
            <v>32723</v>
          </cell>
          <cell r="BH2642">
            <v>26</v>
          </cell>
          <cell r="BI2642">
            <v>6</v>
          </cell>
          <cell r="BJ2642">
            <v>54637</v>
          </cell>
          <cell r="BK2642" t="str">
            <v>Less than and equal to 30 yrs</v>
          </cell>
          <cell r="BL2642" t="str">
            <v>Unmarried</v>
          </cell>
          <cell r="BM2642">
            <v>4</v>
          </cell>
          <cell r="BN2642" t="str">
            <v>Vill: Benjhi, PO: Gopal Pur</v>
          </cell>
          <cell r="BO2642" t="str">
            <v>Mandi</v>
          </cell>
          <cell r="BP2642" t="str">
            <v>Himachal Pradesh</v>
          </cell>
          <cell r="BQ2642">
            <v>175007</v>
          </cell>
          <cell r="BR2642" t="str">
            <v xml:space="preserve">12th </v>
          </cell>
          <cell r="BS2642">
            <v>0</v>
          </cell>
          <cell r="BT2642" t="str">
            <v>ITI (Fitter)</v>
          </cell>
          <cell r="BU2642" t="str">
            <v xml:space="preserve"> Apprenticeship In J&amp;J</v>
          </cell>
          <cell r="BV2642">
            <v>0</v>
          </cell>
          <cell r="BW2642">
            <v>0</v>
          </cell>
          <cell r="BX2642">
            <v>0</v>
          </cell>
          <cell r="BY2642">
            <v>0</v>
          </cell>
          <cell r="BZ2642">
            <v>0</v>
          </cell>
          <cell r="CA2642">
            <v>0</v>
          </cell>
          <cell r="CB2642">
            <v>0</v>
          </cell>
          <cell r="CC2642">
            <v>0</v>
          </cell>
          <cell r="CD2642" t="str">
            <v>A+</v>
          </cell>
          <cell r="CE2642">
            <v>0</v>
          </cell>
          <cell r="CF2642" t="str">
            <v>Naresh Patel</v>
          </cell>
          <cell r="CG2642" t="str">
            <v>Naresh Patel</v>
          </cell>
        </row>
        <row r="2643">
          <cell r="B2643">
            <v>10003472</v>
          </cell>
          <cell r="C2643" t="str">
            <v>Active</v>
          </cell>
          <cell r="D2643">
            <v>2011418160</v>
          </cell>
          <cell r="E2643" t="str">
            <v>BADDI - SOAP FINISHING</v>
          </cell>
          <cell r="F2643" t="str">
            <v>2011400377</v>
          </cell>
          <cell r="G2643" t="str">
            <v>B00771</v>
          </cell>
          <cell r="H2643" t="str">
            <v>M</v>
          </cell>
          <cell r="I2643" t="str">
            <v>Karan</v>
          </cell>
          <cell r="J2643" t="str">
            <v>Singh</v>
          </cell>
          <cell r="K2643">
            <v>0</v>
          </cell>
          <cell r="L2643" t="str">
            <v>Senior Supervisor</v>
          </cell>
          <cell r="M2643" t="str">
            <v>Production</v>
          </cell>
          <cell r="N2643" t="str">
            <v>Core</v>
          </cell>
          <cell r="O2643" t="str">
            <v>Finished Soap</v>
          </cell>
          <cell r="P2643" t="str">
            <v>PCP Manufacturing</v>
          </cell>
          <cell r="Q2643">
            <v>0</v>
          </cell>
          <cell r="R2643" t="str">
            <v>Personal Care Products</v>
          </cell>
          <cell r="S2643" t="str">
            <v>OC</v>
          </cell>
          <cell r="T2643" t="str">
            <v>S2</v>
          </cell>
          <cell r="U2643" t="str">
            <v>Baddi</v>
          </cell>
          <cell r="V2643" t="str">
            <v>Baddi</v>
          </cell>
          <cell r="W2643">
            <v>42010</v>
          </cell>
          <cell r="X2643">
            <v>42009</v>
          </cell>
          <cell r="Y2643">
            <v>2.5</v>
          </cell>
          <cell r="Z2643">
            <v>1.1137854239599196</v>
          </cell>
          <cell r="AA2643">
            <v>3.6137854239599196</v>
          </cell>
          <cell r="AB2643">
            <v>0</v>
          </cell>
          <cell r="AC2643">
            <v>0</v>
          </cell>
          <cell r="AD2643">
            <v>42190</v>
          </cell>
          <cell r="AE2643">
            <v>0</v>
          </cell>
          <cell r="AF2643">
            <v>42191</v>
          </cell>
          <cell r="AG2643">
            <v>0</v>
          </cell>
          <cell r="AH2643">
            <v>0</v>
          </cell>
          <cell r="AI2643">
            <v>0</v>
          </cell>
          <cell r="AJ2643">
            <v>0</v>
          </cell>
          <cell r="AK2643">
            <v>0</v>
          </cell>
          <cell r="AL2643">
            <v>0</v>
          </cell>
          <cell r="AM2643">
            <v>0</v>
          </cell>
          <cell r="AN2643">
            <v>0</v>
          </cell>
          <cell r="AO2643">
            <v>0</v>
          </cell>
          <cell r="AP2643">
            <v>0</v>
          </cell>
          <cell r="AQ2643">
            <v>0</v>
          </cell>
          <cell r="AR2643">
            <v>0</v>
          </cell>
          <cell r="AS2643">
            <v>0</v>
          </cell>
          <cell r="AT2643">
            <v>0</v>
          </cell>
          <cell r="AU2643">
            <v>0</v>
          </cell>
          <cell r="AV2643">
            <v>0</v>
          </cell>
          <cell r="AW2643">
            <v>0</v>
          </cell>
          <cell r="AX2643">
            <v>0</v>
          </cell>
          <cell r="AY2643">
            <v>0</v>
          </cell>
          <cell r="AZ2643">
            <v>0</v>
          </cell>
          <cell r="BA2643">
            <v>0</v>
          </cell>
          <cell r="BB2643">
            <v>0</v>
          </cell>
          <cell r="BC2643">
            <v>0</v>
          </cell>
          <cell r="BD2643">
            <v>0</v>
          </cell>
          <cell r="BE2643">
            <v>0</v>
          </cell>
          <cell r="BF2643">
            <v>0</v>
          </cell>
          <cell r="BG2643">
            <v>33393</v>
          </cell>
          <cell r="BH2643">
            <v>24</v>
          </cell>
          <cell r="BI2643">
            <v>8</v>
          </cell>
          <cell r="BJ2643">
            <v>55307</v>
          </cell>
          <cell r="BK2643" t="str">
            <v>Less than and equal to 30 yrs</v>
          </cell>
          <cell r="BL2643" t="str">
            <v>Unmarried</v>
          </cell>
          <cell r="BM2643">
            <v>4</v>
          </cell>
          <cell r="BN2643" t="str">
            <v>VPO: Tikkarkhatrian,</v>
          </cell>
          <cell r="BO2643" t="str">
            <v>Hamirpur</v>
          </cell>
          <cell r="BP2643" t="str">
            <v>Himachal Pradesh</v>
          </cell>
          <cell r="BQ2643">
            <v>177025</v>
          </cell>
          <cell r="BR2643" t="str">
            <v xml:space="preserve">10th </v>
          </cell>
          <cell r="BS2643">
            <v>0</v>
          </cell>
          <cell r="BT2643" t="str">
            <v>B. Tech ( Electrical)</v>
          </cell>
          <cell r="BU2643" t="str">
            <v>R.M Chemical</v>
          </cell>
          <cell r="BV2643">
            <v>0</v>
          </cell>
          <cell r="BW2643">
            <v>0</v>
          </cell>
          <cell r="BX2643">
            <v>0</v>
          </cell>
          <cell r="BY2643">
            <v>0</v>
          </cell>
          <cell r="BZ2643">
            <v>0</v>
          </cell>
          <cell r="CA2643">
            <v>0</v>
          </cell>
          <cell r="CB2643">
            <v>0</v>
          </cell>
          <cell r="CC2643">
            <v>0</v>
          </cell>
          <cell r="CD2643" t="str">
            <v>B+</v>
          </cell>
          <cell r="CE2643">
            <v>0</v>
          </cell>
          <cell r="CF2643" t="str">
            <v>Naresh Patel</v>
          </cell>
          <cell r="CG2643" t="str">
            <v>Naresh Patel</v>
          </cell>
        </row>
        <row r="2644">
          <cell r="B2644">
            <v>10003474</v>
          </cell>
          <cell r="C2644" t="str">
            <v>Active</v>
          </cell>
          <cell r="D2644">
            <v>9919912999</v>
          </cell>
          <cell r="E2644" t="str">
            <v>CORPORATE- R&amp;D</v>
          </cell>
          <cell r="F2644" t="str">
            <v>9919900112</v>
          </cell>
          <cell r="G2644" t="str">
            <v>NA</v>
          </cell>
          <cell r="H2644" t="str">
            <v>M</v>
          </cell>
          <cell r="I2644" t="str">
            <v>Paramesh</v>
          </cell>
          <cell r="J2644" t="str">
            <v>B.D</v>
          </cell>
          <cell r="K2644" t="str">
            <v>Gowda</v>
          </cell>
          <cell r="L2644" t="str">
            <v>Assistant Manager</v>
          </cell>
          <cell r="M2644" t="str">
            <v>Research &amp; Development</v>
          </cell>
          <cell r="N2644" t="str">
            <v>Support</v>
          </cell>
          <cell r="O2644">
            <v>0</v>
          </cell>
          <cell r="P2644" t="str">
            <v>R &amp; D</v>
          </cell>
          <cell r="Q2644">
            <v>0</v>
          </cell>
          <cell r="R2644" t="str">
            <v>Corporate Shared Services</v>
          </cell>
          <cell r="S2644" t="str">
            <v>JMC</v>
          </cell>
          <cell r="T2644" t="str">
            <v>EG-1</v>
          </cell>
          <cell r="U2644" t="str">
            <v>Corporate</v>
          </cell>
          <cell r="V2644" t="str">
            <v>Corporate</v>
          </cell>
          <cell r="W2644">
            <v>42013</v>
          </cell>
          <cell r="X2644">
            <v>42009</v>
          </cell>
          <cell r="Y2644">
            <v>5</v>
          </cell>
          <cell r="Z2644">
            <v>1.1055662458777278</v>
          </cell>
          <cell r="AA2644">
            <v>6.1055662458777276</v>
          </cell>
          <cell r="AB2644">
            <v>0</v>
          </cell>
          <cell r="AC2644">
            <v>0</v>
          </cell>
          <cell r="AD2644">
            <v>42186</v>
          </cell>
          <cell r="AE2644">
            <v>0</v>
          </cell>
          <cell r="AF2644">
            <v>42186</v>
          </cell>
          <cell r="AG2644">
            <v>0</v>
          </cell>
          <cell r="AH2644">
            <v>0</v>
          </cell>
          <cell r="AI2644">
            <v>0</v>
          </cell>
          <cell r="AJ2644">
            <v>0</v>
          </cell>
          <cell r="AK2644">
            <v>0</v>
          </cell>
          <cell r="AL2644">
            <v>0</v>
          </cell>
          <cell r="AM2644">
            <v>0</v>
          </cell>
          <cell r="AN2644">
            <v>0</v>
          </cell>
          <cell r="AO2644">
            <v>0</v>
          </cell>
          <cell r="AP2644">
            <v>0</v>
          </cell>
          <cell r="AQ2644">
            <v>0</v>
          </cell>
          <cell r="AR2644">
            <v>0</v>
          </cell>
          <cell r="AS2644">
            <v>0</v>
          </cell>
          <cell r="AT2644">
            <v>0</v>
          </cell>
          <cell r="AU2644">
            <v>0</v>
          </cell>
          <cell r="AV2644">
            <v>0</v>
          </cell>
          <cell r="AW2644">
            <v>0</v>
          </cell>
          <cell r="AX2644">
            <v>0</v>
          </cell>
          <cell r="AY2644">
            <v>0</v>
          </cell>
          <cell r="AZ2644">
            <v>0</v>
          </cell>
          <cell r="BA2644">
            <v>0</v>
          </cell>
          <cell r="BB2644">
            <v>0</v>
          </cell>
          <cell r="BC2644">
            <v>0</v>
          </cell>
          <cell r="BD2644">
            <v>0</v>
          </cell>
          <cell r="BE2644">
            <v>0</v>
          </cell>
          <cell r="BF2644">
            <v>0</v>
          </cell>
          <cell r="BG2644">
            <v>31035</v>
          </cell>
          <cell r="BH2644">
            <v>31</v>
          </cell>
          <cell r="BI2644">
            <v>1</v>
          </cell>
          <cell r="BJ2644">
            <v>52949</v>
          </cell>
          <cell r="BK2644" t="str">
            <v>Less than and equal to 30 yrs</v>
          </cell>
          <cell r="BL2644" t="str">
            <v>Married</v>
          </cell>
          <cell r="BM2644">
            <v>3</v>
          </cell>
          <cell r="BN2644" t="str">
            <v>323/B, 200 Colony, Ammasandra, Turuveker(Tq), Tumkur(Dist),</v>
          </cell>
          <cell r="BO2644" t="str">
            <v>Tumkur</v>
          </cell>
          <cell r="BP2644" t="str">
            <v>Karnataka</v>
          </cell>
          <cell r="BQ2644">
            <v>572211</v>
          </cell>
          <cell r="BR2644" t="str">
            <v>B.Sc(Chemistry, Zoology, Microbiology)</v>
          </cell>
          <cell r="BS2644" t="str">
            <v>M.Sc(Biotechnology) &amp; M.Sc(Chemistry)</v>
          </cell>
          <cell r="BT2644">
            <v>0</v>
          </cell>
          <cell r="BU2644" t="str">
            <v>Sami Labs Pvt Ltd</v>
          </cell>
          <cell r="BV2644">
            <v>0</v>
          </cell>
          <cell r="BW2644">
            <v>0</v>
          </cell>
          <cell r="BX2644">
            <v>0</v>
          </cell>
          <cell r="BY2644">
            <v>0</v>
          </cell>
          <cell r="BZ2644">
            <v>0</v>
          </cell>
          <cell r="CA2644">
            <v>0</v>
          </cell>
          <cell r="CB2644">
            <v>0</v>
          </cell>
          <cell r="CC2644">
            <v>0</v>
          </cell>
          <cell r="CD2644" t="str">
            <v>A+</v>
          </cell>
          <cell r="CE2644" t="str">
            <v>BDWPP9326G</v>
          </cell>
          <cell r="CF2644" t="str">
            <v>Amit Shukla</v>
          </cell>
          <cell r="CG2644" t="str">
            <v>Amit Shukla</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A2">
            <v>10000803</v>
          </cell>
          <cell r="B2" t="str">
            <v>Rajhans</v>
          </cell>
          <cell r="C2" t="str">
            <v>Wadekar</v>
          </cell>
          <cell r="D2">
            <v>1</v>
          </cell>
          <cell r="E2" t="str">
            <v>Rajhans Wadekar</v>
          </cell>
          <cell r="F2" t="str">
            <v xml:space="preserve">Senior Manager </v>
          </cell>
          <cell r="G2" t="str">
            <v>Production</v>
          </cell>
          <cell r="H2" t="str">
            <v>Personal Care Products</v>
          </cell>
          <cell r="I2" t="str">
            <v>MMC</v>
          </cell>
          <cell r="J2" t="str">
            <v>Baddi</v>
          </cell>
          <cell r="K2">
            <v>30073</v>
          </cell>
          <cell r="L2">
            <v>30256</v>
          </cell>
          <cell r="M2" t="str">
            <v>Ramadhi Sen</v>
          </cell>
          <cell r="N2" t="str">
            <v>CMB Mfg</v>
          </cell>
          <cell r="O2">
            <v>3</v>
          </cell>
          <cell r="P2">
            <v>89</v>
          </cell>
        </row>
        <row r="3">
          <cell r="A3">
            <v>10000813</v>
          </cell>
          <cell r="B3" t="str">
            <v>Raphel M</v>
          </cell>
          <cell r="C3" t="str">
            <v>Manjali</v>
          </cell>
          <cell r="D3">
            <v>2</v>
          </cell>
          <cell r="E3" t="str">
            <v>Raphel M Manjali</v>
          </cell>
          <cell r="F3" t="str">
            <v xml:space="preserve">Senior Manager </v>
          </cell>
          <cell r="G3" t="str">
            <v>Engineering Services</v>
          </cell>
          <cell r="H3" t="str">
            <v>Personal Care Products</v>
          </cell>
          <cell r="I3" t="str">
            <v>MMC</v>
          </cell>
          <cell r="J3" t="str">
            <v>Baddi</v>
          </cell>
          <cell r="K3">
            <v>33623</v>
          </cell>
          <cell r="L3">
            <v>37456</v>
          </cell>
          <cell r="M3" t="str">
            <v>Mahendra Uttam</v>
          </cell>
          <cell r="N3" t="str">
            <v>CMB Mfg</v>
          </cell>
          <cell r="O3">
            <v>3</v>
          </cell>
          <cell r="P3">
            <v>80</v>
          </cell>
        </row>
        <row r="4">
          <cell r="A4">
            <v>10000876</v>
          </cell>
          <cell r="B4" t="str">
            <v xml:space="preserve">Ajay Kumar </v>
          </cell>
          <cell r="C4" t="str">
            <v>Sharma</v>
          </cell>
          <cell r="D4">
            <v>3</v>
          </cell>
          <cell r="E4" t="str">
            <v>Ajay Kumar  Sharma</v>
          </cell>
          <cell r="F4" t="str">
            <v>Assistant Manager</v>
          </cell>
          <cell r="G4" t="str">
            <v>Accounts</v>
          </cell>
          <cell r="H4" t="str">
            <v>Corporate Shared Services</v>
          </cell>
          <cell r="I4" t="str">
            <v>JMC</v>
          </cell>
          <cell r="J4" t="str">
            <v>Baddi</v>
          </cell>
          <cell r="K4">
            <v>39507</v>
          </cell>
          <cell r="L4">
            <v>39688</v>
          </cell>
          <cell r="M4" t="str">
            <v>Sanjeev Kango</v>
          </cell>
          <cell r="N4" t="str">
            <v>Finance / IT / Indirect Tax/Excise/EXIM</v>
          </cell>
          <cell r="O4">
            <v>0</v>
          </cell>
          <cell r="P4">
            <v>0</v>
          </cell>
        </row>
        <row r="5">
          <cell r="A5">
            <v>10000824</v>
          </cell>
          <cell r="B5" t="str">
            <v>Pankaj</v>
          </cell>
          <cell r="C5" t="str">
            <v>Mahalle</v>
          </cell>
          <cell r="D5">
            <v>4</v>
          </cell>
          <cell r="E5" t="str">
            <v>Pankaj Mahalle</v>
          </cell>
          <cell r="F5" t="str">
            <v>Junior Executive</v>
          </cell>
          <cell r="G5" t="str">
            <v>Production</v>
          </cell>
          <cell r="H5" t="str">
            <v>Personal Care Products</v>
          </cell>
          <cell r="I5" t="str">
            <v>JMC</v>
          </cell>
          <cell r="J5" t="str">
            <v>Baddi</v>
          </cell>
          <cell r="K5">
            <v>37823</v>
          </cell>
          <cell r="L5">
            <v>38006</v>
          </cell>
          <cell r="M5" t="str">
            <v>Mohit Gogia</v>
          </cell>
          <cell r="N5" t="str">
            <v>CMB Mfg</v>
          </cell>
          <cell r="O5">
            <v>3</v>
          </cell>
          <cell r="P5">
            <v>93</v>
          </cell>
        </row>
        <row r="6">
          <cell r="A6">
            <v>10001934</v>
          </cell>
          <cell r="B6" t="str">
            <v>Sanjeev</v>
          </cell>
          <cell r="C6" t="str">
            <v>Kango</v>
          </cell>
          <cell r="D6">
            <v>5</v>
          </cell>
          <cell r="E6" t="str">
            <v>Sanjeev Kango</v>
          </cell>
          <cell r="F6" t="str">
            <v>Assistant General Manager</v>
          </cell>
          <cell r="G6" t="str">
            <v>Accounts</v>
          </cell>
          <cell r="H6" t="str">
            <v>Corporate Shared Services</v>
          </cell>
          <cell r="I6" t="str">
            <v>MMC</v>
          </cell>
          <cell r="J6" t="str">
            <v>Baddi</v>
          </cell>
          <cell r="K6">
            <v>40522</v>
          </cell>
          <cell r="L6">
            <v>40703</v>
          </cell>
          <cell r="M6" t="str">
            <v>Gajendra Palo</v>
          </cell>
          <cell r="N6" t="str">
            <v>Finance / IT / Indirect Tax/Excise/EXIM</v>
          </cell>
          <cell r="O6">
            <v>0</v>
          </cell>
          <cell r="P6">
            <v>0</v>
          </cell>
        </row>
        <row r="7">
          <cell r="A7">
            <v>10000832</v>
          </cell>
          <cell r="B7" t="str">
            <v xml:space="preserve">Dilesh </v>
          </cell>
          <cell r="C7" t="str">
            <v>Tandel</v>
          </cell>
          <cell r="D7">
            <v>6</v>
          </cell>
          <cell r="E7" t="str">
            <v>Dilesh  Tandel</v>
          </cell>
          <cell r="F7" t="str">
            <v>Junior Executive</v>
          </cell>
          <cell r="G7" t="str">
            <v>Production</v>
          </cell>
          <cell r="H7" t="str">
            <v>Personal Care Products</v>
          </cell>
          <cell r="I7" t="str">
            <v>JMC</v>
          </cell>
          <cell r="J7" t="str">
            <v>Baddi</v>
          </cell>
          <cell r="K7">
            <v>38078</v>
          </cell>
          <cell r="L7">
            <v>38260</v>
          </cell>
          <cell r="M7" t="str">
            <v>Neeraj Sharma</v>
          </cell>
          <cell r="N7" t="str">
            <v>CMB Mfg</v>
          </cell>
          <cell r="O7">
            <v>4</v>
          </cell>
          <cell r="P7">
            <v>80</v>
          </cell>
        </row>
        <row r="8">
          <cell r="A8">
            <v>10001163</v>
          </cell>
          <cell r="B8" t="str">
            <v>Kishor</v>
          </cell>
          <cell r="C8" t="str">
            <v>Patil</v>
          </cell>
          <cell r="D8">
            <v>7</v>
          </cell>
          <cell r="E8" t="str">
            <v>Kishor Patil</v>
          </cell>
          <cell r="F8" t="str">
            <v>Executive</v>
          </cell>
          <cell r="G8" t="str">
            <v>Engineering Services</v>
          </cell>
          <cell r="H8" t="str">
            <v>Personal Care Products</v>
          </cell>
          <cell r="I8" t="str">
            <v>JMC</v>
          </cell>
          <cell r="J8" t="str">
            <v>Baddi</v>
          </cell>
          <cell r="K8">
            <v>39097</v>
          </cell>
          <cell r="L8">
            <v>39277</v>
          </cell>
          <cell r="M8" t="str">
            <v>Mahendra Uttam</v>
          </cell>
          <cell r="N8" t="str">
            <v>CMB Mfg</v>
          </cell>
          <cell r="O8">
            <v>3</v>
          </cell>
          <cell r="P8">
            <v>80</v>
          </cell>
        </row>
        <row r="9">
          <cell r="A9">
            <v>10000848</v>
          </cell>
          <cell r="B9" t="str">
            <v xml:space="preserve">Raman </v>
          </cell>
          <cell r="C9" t="str">
            <v>Angra</v>
          </cell>
          <cell r="D9">
            <v>8</v>
          </cell>
          <cell r="E9" t="str">
            <v>Raman  Angra</v>
          </cell>
          <cell r="F9" t="str">
            <v xml:space="preserve">Senior Manager </v>
          </cell>
          <cell r="G9" t="str">
            <v>Engineering Services</v>
          </cell>
          <cell r="H9" t="str">
            <v>Personal Care Products</v>
          </cell>
          <cell r="I9" t="str">
            <v>MMC</v>
          </cell>
          <cell r="J9" t="str">
            <v>Baddi</v>
          </cell>
          <cell r="K9">
            <v>39265</v>
          </cell>
          <cell r="L9">
            <v>39448</v>
          </cell>
          <cell r="M9" t="str">
            <v>Mahendra Uttam</v>
          </cell>
          <cell r="N9" t="str">
            <v>CMB Mfg</v>
          </cell>
          <cell r="O9">
            <v>3</v>
          </cell>
          <cell r="P9">
            <v>80</v>
          </cell>
        </row>
        <row r="10">
          <cell r="A10">
            <v>10000854</v>
          </cell>
          <cell r="B10" t="str">
            <v xml:space="preserve">Rajani Kanta </v>
          </cell>
          <cell r="C10" t="str">
            <v>Nanda</v>
          </cell>
          <cell r="D10">
            <v>9</v>
          </cell>
          <cell r="E10" t="str">
            <v>Rajani Kanta  Nanda</v>
          </cell>
          <cell r="F10" t="str">
            <v xml:space="preserve">Executive </v>
          </cell>
          <cell r="G10" t="str">
            <v>Engineering Services</v>
          </cell>
          <cell r="H10" t="str">
            <v>Personal Care Products</v>
          </cell>
          <cell r="I10" t="str">
            <v>JMC</v>
          </cell>
          <cell r="J10" t="str">
            <v>Baddi</v>
          </cell>
          <cell r="K10">
            <v>39426</v>
          </cell>
          <cell r="L10">
            <v>39608</v>
          </cell>
          <cell r="M10" t="str">
            <v>Raman Angra</v>
          </cell>
          <cell r="N10" t="str">
            <v>CMB Mfg</v>
          </cell>
          <cell r="O10">
            <v>3</v>
          </cell>
          <cell r="P10">
            <v>80</v>
          </cell>
        </row>
        <row r="11">
          <cell r="A11">
            <v>10000862</v>
          </cell>
          <cell r="B11" t="str">
            <v>Sushil Kumar</v>
          </cell>
          <cell r="C11" t="str">
            <v>Guleria</v>
          </cell>
          <cell r="D11">
            <v>10</v>
          </cell>
          <cell r="E11" t="str">
            <v>Sushil Kumar Guleria</v>
          </cell>
          <cell r="F11" t="str">
            <v>Junior Executive</v>
          </cell>
          <cell r="G11" t="str">
            <v>Production</v>
          </cell>
          <cell r="H11" t="str">
            <v>Personal Care Products</v>
          </cell>
          <cell r="I11" t="str">
            <v>JMC</v>
          </cell>
          <cell r="J11" t="str">
            <v>Baddi</v>
          </cell>
          <cell r="K11">
            <v>39437</v>
          </cell>
          <cell r="L11">
            <v>39619</v>
          </cell>
          <cell r="M11" t="str">
            <v>Neeraj Sharma</v>
          </cell>
          <cell r="N11" t="str">
            <v>CMB Mfg</v>
          </cell>
          <cell r="O11">
            <v>3</v>
          </cell>
          <cell r="P11">
            <v>80</v>
          </cell>
        </row>
        <row r="12">
          <cell r="A12">
            <v>10000868</v>
          </cell>
          <cell r="B12" t="str">
            <v>Ashok</v>
          </cell>
          <cell r="C12" t="str">
            <v xml:space="preserve"> Dogra</v>
          </cell>
          <cell r="D12">
            <v>11</v>
          </cell>
          <cell r="E12" t="str">
            <v>Ashok  Dogra</v>
          </cell>
          <cell r="F12" t="str">
            <v>Junior Executive</v>
          </cell>
          <cell r="G12" t="str">
            <v>Quality Control</v>
          </cell>
          <cell r="H12" t="str">
            <v>Personal Care Products</v>
          </cell>
          <cell r="I12" t="str">
            <v>JMC</v>
          </cell>
          <cell r="J12" t="str">
            <v>Baddi</v>
          </cell>
          <cell r="K12">
            <v>39448</v>
          </cell>
          <cell r="L12">
            <v>39629</v>
          </cell>
          <cell r="M12" t="str">
            <v>Kanav Sood</v>
          </cell>
          <cell r="N12" t="str">
            <v>CMB Non Mfg</v>
          </cell>
          <cell r="O12">
            <v>3</v>
          </cell>
          <cell r="P12">
            <v>75</v>
          </cell>
        </row>
        <row r="13">
          <cell r="A13">
            <v>10000879</v>
          </cell>
          <cell r="B13" t="str">
            <v xml:space="preserve">Vikas </v>
          </cell>
          <cell r="C13" t="str">
            <v>Tyagi</v>
          </cell>
          <cell r="D13">
            <v>12</v>
          </cell>
          <cell r="E13" t="str">
            <v>Vikas  Tyagi</v>
          </cell>
          <cell r="F13" t="str">
            <v>Executive</v>
          </cell>
          <cell r="G13" t="str">
            <v>Stores</v>
          </cell>
          <cell r="H13" t="str">
            <v>Personal Care Products</v>
          </cell>
          <cell r="I13" t="str">
            <v>JMC</v>
          </cell>
          <cell r="J13" t="str">
            <v>Baddi</v>
          </cell>
          <cell r="K13">
            <v>39512</v>
          </cell>
          <cell r="L13">
            <v>39695</v>
          </cell>
          <cell r="M13" t="str">
            <v>Manpreet Singh</v>
          </cell>
          <cell r="N13" t="str">
            <v>CMB Non Mfg</v>
          </cell>
          <cell r="O13">
            <v>3</v>
          </cell>
          <cell r="P13">
            <v>60</v>
          </cell>
        </row>
        <row r="14">
          <cell r="A14">
            <v>10000900</v>
          </cell>
          <cell r="B14" t="str">
            <v xml:space="preserve">Deepak </v>
          </cell>
          <cell r="C14" t="str">
            <v>Guleria</v>
          </cell>
          <cell r="D14">
            <v>13</v>
          </cell>
          <cell r="E14" t="str">
            <v>Deepak  Guleria</v>
          </cell>
          <cell r="F14" t="str">
            <v>Junior Executive</v>
          </cell>
          <cell r="G14" t="str">
            <v>Information Technology</v>
          </cell>
          <cell r="H14" t="str">
            <v>Corporate Shared Services</v>
          </cell>
          <cell r="I14" t="str">
            <v>JMC</v>
          </cell>
          <cell r="J14" t="str">
            <v>Baddi</v>
          </cell>
          <cell r="K14">
            <v>39548</v>
          </cell>
          <cell r="L14">
            <v>39730</v>
          </cell>
          <cell r="M14" t="str">
            <v>Ramadhi Sen</v>
          </cell>
          <cell r="N14" t="str">
            <v>Finance / IT / Indirect Tax/Excise/EXIM</v>
          </cell>
          <cell r="O14">
            <v>3</v>
          </cell>
          <cell r="P14">
            <v>70</v>
          </cell>
        </row>
        <row r="15">
          <cell r="A15">
            <v>10000939</v>
          </cell>
          <cell r="B15" t="str">
            <v>Deepak</v>
          </cell>
          <cell r="C15" t="str">
            <v xml:space="preserve"> Sharma</v>
          </cell>
          <cell r="D15">
            <v>14</v>
          </cell>
          <cell r="E15" t="str">
            <v>Deepak  Sharma</v>
          </cell>
          <cell r="F15" t="str">
            <v>Assistant Manager</v>
          </cell>
          <cell r="G15" t="str">
            <v>Human Resources</v>
          </cell>
          <cell r="H15" t="str">
            <v>Corporate Shared Services</v>
          </cell>
          <cell r="I15" t="str">
            <v>JMC</v>
          </cell>
          <cell r="J15" t="str">
            <v>Baddi</v>
          </cell>
          <cell r="K15">
            <v>39671</v>
          </cell>
          <cell r="L15">
            <v>39854</v>
          </cell>
          <cell r="M15" t="str">
            <v>Vijay Dhiman</v>
          </cell>
          <cell r="N15" t="str">
            <v>HR/Security/Admin</v>
          </cell>
          <cell r="O15">
            <v>0</v>
          </cell>
          <cell r="P15">
            <v>0</v>
          </cell>
        </row>
        <row r="16">
          <cell r="A16">
            <v>10000945</v>
          </cell>
          <cell r="B16" t="str">
            <v xml:space="preserve">Sandeep </v>
          </cell>
          <cell r="C16" t="str">
            <v>Agarwal</v>
          </cell>
          <cell r="D16">
            <v>15</v>
          </cell>
          <cell r="E16" t="str">
            <v>Sandeep  Agarwal</v>
          </cell>
          <cell r="F16" t="str">
            <v xml:space="preserve">Senior Manager </v>
          </cell>
          <cell r="G16" t="str">
            <v>Quality Assurance</v>
          </cell>
          <cell r="H16" t="str">
            <v>Personal Care Products</v>
          </cell>
          <cell r="I16" t="str">
            <v>MMC</v>
          </cell>
          <cell r="J16" t="str">
            <v>Baddi</v>
          </cell>
          <cell r="K16">
            <v>40087</v>
          </cell>
          <cell r="L16">
            <v>40268</v>
          </cell>
          <cell r="M16" t="str">
            <v>Kanav Sood</v>
          </cell>
          <cell r="N16" t="str">
            <v>CMB Non Mfg</v>
          </cell>
          <cell r="O16">
            <v>3</v>
          </cell>
          <cell r="P16">
            <v>70</v>
          </cell>
        </row>
        <row r="17">
          <cell r="A17">
            <v>10001468</v>
          </cell>
          <cell r="B17" t="str">
            <v xml:space="preserve">Neeraj </v>
          </cell>
          <cell r="C17" t="str">
            <v>Sharma</v>
          </cell>
          <cell r="D17">
            <v>16</v>
          </cell>
          <cell r="E17" t="str">
            <v>Neeraj  Sharma</v>
          </cell>
          <cell r="F17" t="str">
            <v xml:space="preserve">Senior Manager </v>
          </cell>
          <cell r="G17" t="str">
            <v>Production</v>
          </cell>
          <cell r="H17" t="str">
            <v>Personal Care Products</v>
          </cell>
          <cell r="I17" t="str">
            <v>MMC</v>
          </cell>
          <cell r="J17" t="str">
            <v>Baddi</v>
          </cell>
          <cell r="K17">
            <v>40179</v>
          </cell>
          <cell r="L17">
            <v>40359</v>
          </cell>
          <cell r="M17" t="str">
            <v>Ramadhi Sen</v>
          </cell>
          <cell r="N17" t="str">
            <v>CMB Mfg</v>
          </cell>
          <cell r="O17">
            <v>3</v>
          </cell>
          <cell r="P17">
            <v>85</v>
          </cell>
        </row>
        <row r="18">
          <cell r="A18">
            <v>10000975</v>
          </cell>
          <cell r="B18" t="str">
            <v>Bhushan Lal</v>
          </cell>
          <cell r="C18" t="str">
            <v>Singhal</v>
          </cell>
          <cell r="D18">
            <v>17</v>
          </cell>
          <cell r="E18" t="str">
            <v>Bhushan Lal Singhal</v>
          </cell>
          <cell r="F18" t="str">
            <v>Junior Executive</v>
          </cell>
          <cell r="G18" t="str">
            <v>Production</v>
          </cell>
          <cell r="H18" t="str">
            <v>Personal Care Products</v>
          </cell>
          <cell r="I18" t="str">
            <v>JMC</v>
          </cell>
          <cell r="J18" t="str">
            <v>Baddi</v>
          </cell>
          <cell r="K18">
            <v>40239</v>
          </cell>
          <cell r="L18">
            <v>40422</v>
          </cell>
          <cell r="M18" t="str">
            <v>Rajhans Wadekar</v>
          </cell>
          <cell r="N18" t="str">
            <v>CMB Mfg</v>
          </cell>
          <cell r="O18">
            <v>3</v>
          </cell>
          <cell r="P18">
            <v>80</v>
          </cell>
        </row>
        <row r="19">
          <cell r="A19">
            <v>10001015</v>
          </cell>
          <cell r="B19" t="str">
            <v xml:space="preserve">Umesh </v>
          </cell>
          <cell r="C19" t="str">
            <v>Thakur</v>
          </cell>
          <cell r="D19">
            <v>18</v>
          </cell>
          <cell r="E19" t="str">
            <v>Umesh  Thakur</v>
          </cell>
          <cell r="F19" t="str">
            <v xml:space="preserve">Executive </v>
          </cell>
          <cell r="G19" t="str">
            <v>Production</v>
          </cell>
          <cell r="H19" t="str">
            <v>Personal Care Products</v>
          </cell>
          <cell r="I19" t="str">
            <v>JMC</v>
          </cell>
          <cell r="J19" t="str">
            <v>Baddi</v>
          </cell>
          <cell r="K19">
            <v>40252</v>
          </cell>
          <cell r="L19">
            <v>40435</v>
          </cell>
          <cell r="M19" t="str">
            <v>Ramadhi Sen</v>
          </cell>
          <cell r="N19" t="str">
            <v>CMB Mfg</v>
          </cell>
          <cell r="O19">
            <v>3</v>
          </cell>
          <cell r="P19">
            <v>73</v>
          </cell>
        </row>
        <row r="20">
          <cell r="A20">
            <v>10001832</v>
          </cell>
          <cell r="B20" t="str">
            <v xml:space="preserve">Rakesh </v>
          </cell>
          <cell r="C20" t="str">
            <v>Sharma</v>
          </cell>
          <cell r="D20">
            <v>19</v>
          </cell>
          <cell r="E20" t="str">
            <v>Rakesh  Sharma</v>
          </cell>
          <cell r="F20" t="str">
            <v xml:space="preserve">Senior Manager </v>
          </cell>
          <cell r="G20" t="str">
            <v>Human Resources</v>
          </cell>
          <cell r="H20" t="str">
            <v>Corporate Shared Services</v>
          </cell>
          <cell r="I20" t="str">
            <v>MMC</v>
          </cell>
          <cell r="J20" t="str">
            <v>Baddi</v>
          </cell>
          <cell r="K20">
            <v>40469</v>
          </cell>
          <cell r="L20">
            <v>40650</v>
          </cell>
          <cell r="M20" t="str">
            <v>Anant Pednekar</v>
          </cell>
          <cell r="N20" t="str">
            <v>HR/Security/Admin</v>
          </cell>
          <cell r="O20">
            <v>0</v>
          </cell>
          <cell r="P20">
            <v>0</v>
          </cell>
        </row>
        <row r="21">
          <cell r="A21">
            <v>10001936</v>
          </cell>
          <cell r="B21" t="str">
            <v>Shahnawaz Ansari</v>
          </cell>
          <cell r="C21" t="str">
            <v/>
          </cell>
          <cell r="D21">
            <v>20</v>
          </cell>
          <cell r="E21" t="str">
            <v xml:space="preserve">Shahnawaz Ansari </v>
          </cell>
          <cell r="F21" t="str">
            <v>Junior Executive</v>
          </cell>
          <cell r="G21" t="str">
            <v>Production</v>
          </cell>
          <cell r="H21" t="str">
            <v>Personal Care Products</v>
          </cell>
          <cell r="I21" t="str">
            <v>JMC</v>
          </cell>
          <cell r="J21" t="str">
            <v>Baddi</v>
          </cell>
          <cell r="K21">
            <v>40518</v>
          </cell>
          <cell r="L21">
            <v>40699</v>
          </cell>
          <cell r="M21" t="str">
            <v>Umesh Thakur</v>
          </cell>
          <cell r="N21" t="str">
            <v>CMB Mfg</v>
          </cell>
          <cell r="O21">
            <v>2</v>
          </cell>
          <cell r="P21">
            <v>70</v>
          </cell>
        </row>
        <row r="22">
          <cell r="A22">
            <v>10002036</v>
          </cell>
          <cell r="B22" t="str">
            <v xml:space="preserve">Murali </v>
          </cell>
          <cell r="C22" t="str">
            <v xml:space="preserve"> Pillai</v>
          </cell>
          <cell r="D22">
            <v>21</v>
          </cell>
          <cell r="E22" t="str">
            <v>Murali   Pillai</v>
          </cell>
          <cell r="F22" t="str">
            <v>Executive</v>
          </cell>
          <cell r="G22" t="str">
            <v>Engineering Services</v>
          </cell>
          <cell r="H22" t="str">
            <v>Personal Care Products</v>
          </cell>
          <cell r="I22" t="str">
            <v>JMC</v>
          </cell>
          <cell r="J22" t="str">
            <v>Baddi</v>
          </cell>
          <cell r="K22">
            <v>40595</v>
          </cell>
          <cell r="L22">
            <v>40775</v>
          </cell>
          <cell r="M22" t="str">
            <v>Mahendra Uttam</v>
          </cell>
          <cell r="N22" t="str">
            <v>CMB Mfg</v>
          </cell>
          <cell r="O22">
            <v>2</v>
          </cell>
          <cell r="P22">
            <v>70</v>
          </cell>
        </row>
        <row r="23">
          <cell r="A23">
            <v>10002052</v>
          </cell>
          <cell r="B23" t="str">
            <v>Prashant</v>
          </cell>
          <cell r="C23" t="str">
            <v>Chauhan</v>
          </cell>
          <cell r="D23">
            <v>22</v>
          </cell>
          <cell r="E23" t="str">
            <v>Prashant Chauhan</v>
          </cell>
          <cell r="F23" t="str">
            <v>Assistant General Manager</v>
          </cell>
          <cell r="G23" t="str">
            <v>Security Administration</v>
          </cell>
          <cell r="H23" t="str">
            <v>Corporate Shared Services</v>
          </cell>
          <cell r="I23" t="str">
            <v>MMC</v>
          </cell>
          <cell r="J23" t="str">
            <v>Baddi</v>
          </cell>
          <cell r="K23">
            <v>40610</v>
          </cell>
          <cell r="L23">
            <v>40793</v>
          </cell>
          <cell r="M23" t="str">
            <v>Col. Ravi Shankar</v>
          </cell>
          <cell r="N23" t="str">
            <v>HR/Security/Admin</v>
          </cell>
          <cell r="O23">
            <v>4</v>
          </cell>
          <cell r="P23">
            <v>86</v>
          </cell>
        </row>
        <row r="24">
          <cell r="A24">
            <v>10002340</v>
          </cell>
          <cell r="B24" t="str">
            <v xml:space="preserve">Dinesh </v>
          </cell>
          <cell r="C24" t="str">
            <v>Bakshi</v>
          </cell>
          <cell r="D24">
            <v>23</v>
          </cell>
          <cell r="E24" t="str">
            <v>Dinesh  Bakshi</v>
          </cell>
          <cell r="F24" t="str">
            <v>Executive</v>
          </cell>
          <cell r="G24" t="str">
            <v>Utility</v>
          </cell>
          <cell r="H24" t="str">
            <v>Personal Care Products</v>
          </cell>
          <cell r="I24" t="str">
            <v>JMC</v>
          </cell>
          <cell r="J24" t="str">
            <v>Baddi</v>
          </cell>
          <cell r="K24">
            <v>40736</v>
          </cell>
          <cell r="L24">
            <v>40919</v>
          </cell>
          <cell r="M24" t="str">
            <v>Raman Angra</v>
          </cell>
          <cell r="N24" t="str">
            <v>CMB Mfg</v>
          </cell>
          <cell r="O24">
            <v>4</v>
          </cell>
          <cell r="P24">
            <v>75</v>
          </cell>
        </row>
        <row r="25">
          <cell r="A25">
            <v>10002341</v>
          </cell>
          <cell r="B25" t="str">
            <v>Naresh</v>
          </cell>
          <cell r="C25" t="str">
            <v>Patel</v>
          </cell>
          <cell r="D25">
            <v>24</v>
          </cell>
          <cell r="E25" t="str">
            <v>Naresh Patel</v>
          </cell>
          <cell r="F25" t="str">
            <v>Assistant Manager</v>
          </cell>
          <cell r="G25" t="str">
            <v>Production</v>
          </cell>
          <cell r="H25" t="str">
            <v>Personal Care Products</v>
          </cell>
          <cell r="I25" t="str">
            <v>JMC</v>
          </cell>
          <cell r="J25" t="str">
            <v>Baddi</v>
          </cell>
          <cell r="K25">
            <v>40746</v>
          </cell>
          <cell r="L25">
            <v>40929</v>
          </cell>
          <cell r="M25" t="str">
            <v>Neeraj Sharma</v>
          </cell>
          <cell r="N25" t="str">
            <v>CMB Mfg</v>
          </cell>
          <cell r="O25">
            <v>4</v>
          </cell>
          <cell r="P25">
            <v>80</v>
          </cell>
        </row>
        <row r="26">
          <cell r="A26">
            <v>10002581</v>
          </cell>
          <cell r="B26" t="str">
            <v>Varun</v>
          </cell>
          <cell r="C26" t="str">
            <v>Sood</v>
          </cell>
          <cell r="D26">
            <v>25</v>
          </cell>
          <cell r="E26" t="str">
            <v>Varun Sood</v>
          </cell>
          <cell r="F26" t="str">
            <v>Junior Executive</v>
          </cell>
          <cell r="G26" t="str">
            <v>Human Resources</v>
          </cell>
          <cell r="H26" t="str">
            <v>Corporate Shared Services</v>
          </cell>
          <cell r="I26" t="str">
            <v>JMC</v>
          </cell>
          <cell r="J26" t="str">
            <v>Baddi</v>
          </cell>
          <cell r="K26">
            <v>40994</v>
          </cell>
          <cell r="L26">
            <v>41177</v>
          </cell>
          <cell r="M26" t="str">
            <v>Rakesh Sharma</v>
          </cell>
          <cell r="N26" t="str">
            <v>HR/Security/Admin</v>
          </cell>
          <cell r="O26">
            <v>0</v>
          </cell>
          <cell r="P26">
            <v>0</v>
          </cell>
        </row>
        <row r="27">
          <cell r="A27">
            <v>10002643</v>
          </cell>
          <cell r="B27" t="str">
            <v>Mohit</v>
          </cell>
          <cell r="C27" t="str">
            <v>Gogia</v>
          </cell>
          <cell r="D27">
            <v>26</v>
          </cell>
          <cell r="E27" t="str">
            <v>Mohit Gogia</v>
          </cell>
          <cell r="F27" t="str">
            <v xml:space="preserve">Senior Manager </v>
          </cell>
          <cell r="G27" t="str">
            <v>Engineering Services</v>
          </cell>
          <cell r="H27" t="str">
            <v>Personal Care Products</v>
          </cell>
          <cell r="I27" t="str">
            <v>MMC</v>
          </cell>
          <cell r="J27" t="str">
            <v>Baddi</v>
          </cell>
          <cell r="K27">
            <v>41051</v>
          </cell>
          <cell r="L27">
            <v>41234</v>
          </cell>
          <cell r="M27" t="str">
            <v>Ramadhi Sen</v>
          </cell>
          <cell r="N27" t="str">
            <v>CMB Mfg</v>
          </cell>
          <cell r="O27">
            <v>3</v>
          </cell>
          <cell r="P27">
            <v>72</v>
          </cell>
        </row>
        <row r="28">
          <cell r="A28">
            <v>10002644</v>
          </cell>
          <cell r="B28" t="str">
            <v>Manjeetsingh</v>
          </cell>
          <cell r="C28" t="str">
            <v>Maan</v>
          </cell>
          <cell r="D28">
            <v>27</v>
          </cell>
          <cell r="E28" t="str">
            <v>Manjeetsingh Maan</v>
          </cell>
          <cell r="F28" t="str">
            <v>Junior Executive</v>
          </cell>
          <cell r="G28" t="str">
            <v>Dispatch</v>
          </cell>
          <cell r="H28" t="str">
            <v>Personal Care Products</v>
          </cell>
          <cell r="I28" t="str">
            <v>JMC</v>
          </cell>
          <cell r="J28" t="str">
            <v>Baddi</v>
          </cell>
          <cell r="K28">
            <v>41052</v>
          </cell>
          <cell r="L28">
            <v>41235</v>
          </cell>
          <cell r="M28" t="str">
            <v>Manpreet Singh</v>
          </cell>
          <cell r="N28" t="str">
            <v>CMB Non Mfg</v>
          </cell>
          <cell r="O28">
            <v>3</v>
          </cell>
          <cell r="P28">
            <v>70</v>
          </cell>
        </row>
        <row r="29">
          <cell r="A29">
            <v>10002782</v>
          </cell>
          <cell r="B29" t="str">
            <v>Mahendra</v>
          </cell>
          <cell r="C29" t="str">
            <v>Uttam</v>
          </cell>
          <cell r="D29">
            <v>28</v>
          </cell>
          <cell r="E29" t="str">
            <v>Mahendra Uttam</v>
          </cell>
          <cell r="F29" t="str">
            <v>Assistant General Manager</v>
          </cell>
          <cell r="G29" t="str">
            <v>Engineering Services</v>
          </cell>
          <cell r="H29" t="str">
            <v>Personal Care Products</v>
          </cell>
          <cell r="I29" t="str">
            <v>MMC</v>
          </cell>
          <cell r="J29" t="str">
            <v>Baddi</v>
          </cell>
          <cell r="K29">
            <v>41176</v>
          </cell>
          <cell r="L29">
            <v>41356</v>
          </cell>
          <cell r="M29" t="str">
            <v>Ramadhi Sen</v>
          </cell>
          <cell r="N29" t="str">
            <v>CMB Mfg</v>
          </cell>
          <cell r="O29">
            <v>3</v>
          </cell>
          <cell r="P29">
            <v>93</v>
          </cell>
        </row>
        <row r="30">
          <cell r="A30">
            <v>10002857</v>
          </cell>
          <cell r="B30" t="str">
            <v>Alkesh</v>
          </cell>
          <cell r="C30" t="str">
            <v>Srivastava</v>
          </cell>
          <cell r="D30">
            <v>29</v>
          </cell>
          <cell r="E30" t="str">
            <v>Alkesh Srivastava</v>
          </cell>
          <cell r="F30" t="str">
            <v>Assistant Manager</v>
          </cell>
          <cell r="G30" t="str">
            <v>Production</v>
          </cell>
          <cell r="H30" t="str">
            <v>Personal Care Products</v>
          </cell>
          <cell r="I30" t="str">
            <v>JMC</v>
          </cell>
          <cell r="J30" t="str">
            <v>Baddi</v>
          </cell>
          <cell r="K30">
            <v>41219</v>
          </cell>
          <cell r="L30">
            <v>41399</v>
          </cell>
          <cell r="M30" t="str">
            <v>Rajhans Wadekar</v>
          </cell>
          <cell r="N30" t="str">
            <v>CMB Mfg</v>
          </cell>
          <cell r="O30">
            <v>4</v>
          </cell>
          <cell r="P30">
            <v>80</v>
          </cell>
        </row>
        <row r="31">
          <cell r="A31">
            <v>10002868</v>
          </cell>
          <cell r="B31" t="str">
            <v>Rajesh</v>
          </cell>
          <cell r="C31" t="str">
            <v>Gupta</v>
          </cell>
          <cell r="D31">
            <v>30</v>
          </cell>
          <cell r="E31" t="str">
            <v>Rajesh Gupta</v>
          </cell>
          <cell r="F31" t="str">
            <v>Junior Executive</v>
          </cell>
          <cell r="G31" t="str">
            <v>Purchase</v>
          </cell>
          <cell r="H31" t="str">
            <v>Personal Care Products</v>
          </cell>
          <cell r="I31" t="str">
            <v>JMC</v>
          </cell>
          <cell r="J31" t="str">
            <v>Baddi</v>
          </cell>
          <cell r="K31">
            <v>41241</v>
          </cell>
          <cell r="L31">
            <v>41421</v>
          </cell>
          <cell r="M31" t="str">
            <v>Mahendra Uttam</v>
          </cell>
          <cell r="N31" t="str">
            <v>CMB Non Mfg</v>
          </cell>
          <cell r="O31">
            <v>3</v>
          </cell>
          <cell r="P31">
            <v>50</v>
          </cell>
        </row>
        <row r="32">
          <cell r="A32">
            <v>10002945</v>
          </cell>
          <cell r="B32" t="str">
            <v>Mahatma</v>
          </cell>
          <cell r="C32" t="str">
            <v>Jhunela</v>
          </cell>
          <cell r="D32">
            <v>31</v>
          </cell>
          <cell r="E32" t="str">
            <v>Mahatma Jhunela</v>
          </cell>
          <cell r="F32" t="str">
            <v>Executive</v>
          </cell>
          <cell r="G32" t="str">
            <v>Excise</v>
          </cell>
          <cell r="H32" t="str">
            <v>Corporate Shared Services</v>
          </cell>
          <cell r="I32" t="str">
            <v>JMC</v>
          </cell>
          <cell r="J32" t="str">
            <v>Baddi</v>
          </cell>
          <cell r="K32">
            <v>41319</v>
          </cell>
          <cell r="L32">
            <v>41499</v>
          </cell>
          <cell r="M32" t="str">
            <v>Manpreet Singh</v>
          </cell>
          <cell r="N32" t="str">
            <v>Finance / IT / Indirect Tax/Excise/EXIM</v>
          </cell>
          <cell r="O32">
            <v>3</v>
          </cell>
          <cell r="P32">
            <v>70</v>
          </cell>
        </row>
        <row r="33">
          <cell r="A33">
            <v>10003063</v>
          </cell>
          <cell r="B33" t="str">
            <v>Avinash</v>
          </cell>
          <cell r="C33" t="str">
            <v>Kumar</v>
          </cell>
          <cell r="D33">
            <v>32</v>
          </cell>
          <cell r="E33" t="str">
            <v>Avinash Kumar</v>
          </cell>
          <cell r="F33" t="str">
            <v>Junior Executive</v>
          </cell>
          <cell r="G33" t="str">
            <v>Engineering Services</v>
          </cell>
          <cell r="H33" t="str">
            <v>Personal Care Products</v>
          </cell>
          <cell r="I33" t="str">
            <v>JMC</v>
          </cell>
          <cell r="J33" t="str">
            <v>Baddi</v>
          </cell>
          <cell r="K33">
            <v>41449</v>
          </cell>
          <cell r="L33">
            <v>41631</v>
          </cell>
          <cell r="M33" t="str">
            <v>Mohit Gogia</v>
          </cell>
          <cell r="N33" t="str">
            <v>CMB Mfg</v>
          </cell>
          <cell r="O33">
            <v>4</v>
          </cell>
          <cell r="P33">
            <v>90</v>
          </cell>
        </row>
        <row r="34">
          <cell r="A34">
            <v>10003066</v>
          </cell>
          <cell r="B34" t="str">
            <v>Jagdish</v>
          </cell>
          <cell r="C34">
            <v>0</v>
          </cell>
          <cell r="D34">
            <v>33</v>
          </cell>
          <cell r="E34" t="str">
            <v xml:space="preserve">Jagdish </v>
          </cell>
          <cell r="F34" t="str">
            <v>Executive</v>
          </cell>
          <cell r="G34" t="str">
            <v>Engineering Services</v>
          </cell>
          <cell r="H34" t="str">
            <v>Personal Care Products</v>
          </cell>
          <cell r="I34" t="str">
            <v>JMC</v>
          </cell>
          <cell r="J34" t="str">
            <v>Baddi</v>
          </cell>
          <cell r="K34">
            <v>41456</v>
          </cell>
          <cell r="L34">
            <v>42004</v>
          </cell>
          <cell r="M34" t="str">
            <v>Mahendra Uttam</v>
          </cell>
          <cell r="N34" t="str">
            <v>CMB Mfg</v>
          </cell>
          <cell r="O34">
            <v>4</v>
          </cell>
          <cell r="P34">
            <v>80</v>
          </cell>
        </row>
        <row r="35">
          <cell r="A35">
            <v>10003284</v>
          </cell>
          <cell r="B35" t="str">
            <v>Manpreet</v>
          </cell>
          <cell r="C35" t="str">
            <v>Singh</v>
          </cell>
          <cell r="D35">
            <v>34</v>
          </cell>
          <cell r="E35" t="str">
            <v>Manpreet Singh</v>
          </cell>
          <cell r="F35" t="str">
            <v>Assistant Manager</v>
          </cell>
          <cell r="G35" t="str">
            <v>Stores</v>
          </cell>
          <cell r="H35" t="str">
            <v>Personal Care Products</v>
          </cell>
          <cell r="I35" t="str">
            <v>JMC</v>
          </cell>
          <cell r="J35" t="str">
            <v>Baddi</v>
          </cell>
          <cell r="K35">
            <v>41800</v>
          </cell>
          <cell r="L35">
            <v>41982</v>
          </cell>
          <cell r="M35" t="str">
            <v>Ramadhi Sen</v>
          </cell>
          <cell r="N35" t="str">
            <v>CMB Non Mfg</v>
          </cell>
          <cell r="O35">
            <v>3</v>
          </cell>
          <cell r="P35">
            <v>91</v>
          </cell>
        </row>
        <row r="36">
          <cell r="A36">
            <v>10003278</v>
          </cell>
          <cell r="B36" t="str">
            <v xml:space="preserve">Ramadhi </v>
          </cell>
          <cell r="C36" t="str">
            <v>Sen</v>
          </cell>
          <cell r="D36">
            <v>35</v>
          </cell>
          <cell r="E36" t="str">
            <v>Ramadhi  Sen</v>
          </cell>
          <cell r="F36" t="str">
            <v>General Manager</v>
          </cell>
          <cell r="G36" t="str">
            <v>Operations</v>
          </cell>
          <cell r="H36" t="str">
            <v>Personal Care Products</v>
          </cell>
          <cell r="I36" t="str">
            <v>SMC</v>
          </cell>
          <cell r="J36" t="str">
            <v>Baddi</v>
          </cell>
          <cell r="K36">
            <v>41792</v>
          </cell>
          <cell r="L36">
            <v>41974</v>
          </cell>
          <cell r="M36" t="str">
            <v>Sunil Singh</v>
          </cell>
          <cell r="N36" t="str">
            <v>CMB Mfg</v>
          </cell>
          <cell r="O36">
            <v>0</v>
          </cell>
          <cell r="P36">
            <v>0</v>
          </cell>
        </row>
        <row r="37">
          <cell r="A37">
            <v>10003213</v>
          </cell>
          <cell r="B37" t="str">
            <v>Parampuneet</v>
          </cell>
          <cell r="C37" t="str">
            <v>Singh</v>
          </cell>
          <cell r="D37">
            <v>36</v>
          </cell>
          <cell r="E37" t="str">
            <v>Parampuneet Singh</v>
          </cell>
          <cell r="F37" t="str">
            <v>Assistant Manager</v>
          </cell>
          <cell r="G37" t="str">
            <v>Environment, Health &amp; Safety</v>
          </cell>
          <cell r="H37" t="str">
            <v>Personal Care Products</v>
          </cell>
          <cell r="I37" t="str">
            <v>JMC</v>
          </cell>
          <cell r="J37" t="str">
            <v>Baddi</v>
          </cell>
          <cell r="K37">
            <v>41690</v>
          </cell>
          <cell r="L37">
            <v>41870</v>
          </cell>
          <cell r="M37" t="str">
            <v>Ramadhi Sen</v>
          </cell>
          <cell r="N37" t="str">
            <v>CMB Non Mfg</v>
          </cell>
          <cell r="O37">
            <v>3</v>
          </cell>
          <cell r="P37">
            <v>89</v>
          </cell>
        </row>
        <row r="38">
          <cell r="A38">
            <v>10003611</v>
          </cell>
          <cell r="B38" t="str">
            <v>Vishal</v>
          </cell>
          <cell r="C38" t="str">
            <v>Bhatti</v>
          </cell>
          <cell r="D38">
            <v>37</v>
          </cell>
          <cell r="E38" t="str">
            <v>Vishal Bhatti</v>
          </cell>
          <cell r="F38" t="str">
            <v>Assistant Manager</v>
          </cell>
          <cell r="G38" t="str">
            <v>Supply Chain Management</v>
          </cell>
          <cell r="H38" t="str">
            <v>Personal Care Products</v>
          </cell>
          <cell r="I38" t="str">
            <v>JMC</v>
          </cell>
          <cell r="J38" t="str">
            <v>Baddi</v>
          </cell>
          <cell r="K38">
            <v>42217</v>
          </cell>
          <cell r="L38">
            <v>42401</v>
          </cell>
          <cell r="M38" t="str">
            <v>Ramadhi Sen</v>
          </cell>
          <cell r="N38" t="str">
            <v>CMB Non Mfg</v>
          </cell>
          <cell r="O38">
            <v>3</v>
          </cell>
          <cell r="P38">
            <v>71</v>
          </cell>
        </row>
        <row r="39">
          <cell r="A39">
            <v>10003478</v>
          </cell>
          <cell r="B39" t="str">
            <v>Kanav</v>
          </cell>
          <cell r="C39" t="str">
            <v>Sood</v>
          </cell>
          <cell r="D39">
            <v>38</v>
          </cell>
          <cell r="E39" t="str">
            <v>Kanav Sood</v>
          </cell>
          <cell r="F39" t="str">
            <v>Assistant General Manager</v>
          </cell>
          <cell r="G39" t="str">
            <v>Quality Assurance</v>
          </cell>
          <cell r="H39" t="str">
            <v>Personal Care Products</v>
          </cell>
          <cell r="I39" t="str">
            <v>MMC</v>
          </cell>
          <cell r="J39" t="str">
            <v>Baddi</v>
          </cell>
          <cell r="K39">
            <v>42019</v>
          </cell>
          <cell r="L39">
            <v>42186</v>
          </cell>
          <cell r="M39" t="str">
            <v>Sunil Singh</v>
          </cell>
          <cell r="N39" t="str">
            <v>CMB Non Mfg</v>
          </cell>
          <cell r="O39">
            <v>2</v>
          </cell>
          <cell r="P39">
            <v>0</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
      <sheetName val="Appraisal Summary"/>
      <sheetName val="Ratings Summary"/>
      <sheetName val="Rating Rounded off Summary"/>
      <sheetName val="PART B"/>
      <sheetName val="Sheet3"/>
      <sheetName val="Sheet1"/>
    </sheetNames>
    <sheetDataSet>
      <sheetData sheetId="0">
        <row r="2">
          <cell r="B2">
            <v>10000017</v>
          </cell>
          <cell r="C2" t="e">
            <v>#N/A</v>
          </cell>
          <cell r="D2" t="str">
            <v>Umesh Gawde</v>
          </cell>
          <cell r="E2" t="str">
            <v>Assistant Manager</v>
          </cell>
          <cell r="F2" t="str">
            <v>Engineering Services</v>
          </cell>
          <cell r="G2" t="str">
            <v>Oleochemicals</v>
          </cell>
          <cell r="H2" t="str">
            <v>JMC</v>
          </cell>
          <cell r="I2" t="str">
            <v>Sion</v>
          </cell>
          <cell r="J2">
            <v>29347</v>
          </cell>
          <cell r="K2">
            <v>29530</v>
          </cell>
          <cell r="L2" t="str">
            <v>Prabhat Das</v>
          </cell>
          <cell r="M2" t="str">
            <v>Sion</v>
          </cell>
          <cell r="N2" t="str">
            <v>NOT RECEIVED</v>
          </cell>
          <cell r="O2" t="str">
            <v>SION</v>
          </cell>
          <cell r="P2">
            <v>0</v>
          </cell>
          <cell r="Q2">
            <v>0</v>
          </cell>
          <cell r="R2">
            <v>0</v>
          </cell>
        </row>
        <row r="3">
          <cell r="B3">
            <v>10000019</v>
          </cell>
          <cell r="C3" t="str">
            <v>01/A136</v>
          </cell>
          <cell r="D3" t="str">
            <v>Naresh  Patil</v>
          </cell>
          <cell r="E3" t="str">
            <v>Junior Executive</v>
          </cell>
          <cell r="F3" t="str">
            <v>Engineering Services</v>
          </cell>
          <cell r="G3" t="str">
            <v>Oleochemicals</v>
          </cell>
          <cell r="H3" t="str">
            <v>JMC</v>
          </cell>
          <cell r="I3" t="str">
            <v>Sion</v>
          </cell>
          <cell r="J3">
            <v>29383</v>
          </cell>
          <cell r="K3">
            <v>29565</v>
          </cell>
          <cell r="L3" t="str">
            <v>Umesh Gawde</v>
          </cell>
          <cell r="M3" t="str">
            <v>ok</v>
          </cell>
          <cell r="N3" t="str">
            <v>NOT RECEIVED</v>
          </cell>
          <cell r="O3" t="str">
            <v>SION</v>
          </cell>
          <cell r="P3">
            <v>0</v>
          </cell>
          <cell r="Q3">
            <v>0</v>
          </cell>
          <cell r="R3">
            <v>0</v>
          </cell>
        </row>
        <row r="4">
          <cell r="B4">
            <v>10000247</v>
          </cell>
          <cell r="C4" t="str">
            <v>02/0448</v>
          </cell>
          <cell r="D4" t="str">
            <v>Pramod Toraskar</v>
          </cell>
          <cell r="E4" t="str">
            <v>Junior Executive</v>
          </cell>
          <cell r="F4" t="str">
            <v>Environment, Health &amp; Safety</v>
          </cell>
          <cell r="G4" t="str">
            <v>Oleochemicals</v>
          </cell>
          <cell r="H4" t="str">
            <v>JMC</v>
          </cell>
          <cell r="I4" t="str">
            <v>Sion</v>
          </cell>
          <cell r="J4">
            <v>35521</v>
          </cell>
          <cell r="K4">
            <v>35703</v>
          </cell>
          <cell r="L4" t="str">
            <v>Prabhat Das/Sunil Katekari</v>
          </cell>
          <cell r="M4" t="str">
            <v>ok</v>
          </cell>
          <cell r="N4" t="str">
            <v>NOT RECEIVED</v>
          </cell>
          <cell r="O4" t="str">
            <v>SION</v>
          </cell>
          <cell r="P4">
            <v>0</v>
          </cell>
          <cell r="Q4">
            <v>0</v>
          </cell>
          <cell r="R4">
            <v>0</v>
          </cell>
        </row>
        <row r="5">
          <cell r="B5">
            <v>10000556</v>
          </cell>
          <cell r="C5" t="e">
            <v>#N/A</v>
          </cell>
          <cell r="D5" t="str">
            <v>Mugutrao  Tanpure</v>
          </cell>
          <cell r="E5" t="str">
            <v xml:space="preserve">Executive </v>
          </cell>
          <cell r="F5" t="str">
            <v>Production</v>
          </cell>
          <cell r="G5" t="str">
            <v>Oleochemicals</v>
          </cell>
          <cell r="H5" t="str">
            <v>JMC</v>
          </cell>
          <cell r="I5" t="str">
            <v>Sion</v>
          </cell>
          <cell r="J5">
            <v>32814</v>
          </cell>
          <cell r="K5">
            <v>32994</v>
          </cell>
          <cell r="L5" t="str">
            <v>Umesh Gawde</v>
          </cell>
          <cell r="M5" t="str">
            <v>Sion</v>
          </cell>
          <cell r="N5" t="str">
            <v>NOT RECEIVED</v>
          </cell>
          <cell r="O5" t="str">
            <v>SION</v>
          </cell>
          <cell r="P5">
            <v>0</v>
          </cell>
          <cell r="Q5">
            <v>0</v>
          </cell>
          <cell r="R5">
            <v>0</v>
          </cell>
        </row>
        <row r="6">
          <cell r="B6">
            <v>10000072</v>
          </cell>
          <cell r="C6" t="e">
            <v>#N/A</v>
          </cell>
          <cell r="D6" t="str">
            <v>Sunil Haldankar</v>
          </cell>
          <cell r="E6" t="str">
            <v>Assistant Manager</v>
          </cell>
          <cell r="F6" t="str">
            <v>Quality Control</v>
          </cell>
          <cell r="G6" t="str">
            <v>Oleochemicals</v>
          </cell>
          <cell r="H6" t="str">
            <v>JMC</v>
          </cell>
          <cell r="I6" t="str">
            <v>Sion</v>
          </cell>
          <cell r="J6">
            <v>35125</v>
          </cell>
          <cell r="K6">
            <v>35489</v>
          </cell>
          <cell r="L6" t="str">
            <v>C.R. Marathe</v>
          </cell>
          <cell r="M6" t="str">
            <v>ok</v>
          </cell>
          <cell r="N6" t="str">
            <v>RECEIVED</v>
          </cell>
          <cell r="O6">
            <v>4.08</v>
          </cell>
          <cell r="P6">
            <v>82</v>
          </cell>
          <cell r="Q6">
            <v>0</v>
          </cell>
          <cell r="R6" t="str">
            <v>YES</v>
          </cell>
        </row>
        <row r="7">
          <cell r="B7">
            <v>10001944</v>
          </cell>
          <cell r="C7" t="str">
            <v>04/0479</v>
          </cell>
          <cell r="D7" t="str">
            <v>Ajay  Mhatre</v>
          </cell>
          <cell r="E7" t="str">
            <v>Executive</v>
          </cell>
          <cell r="F7" t="str">
            <v>Accounts</v>
          </cell>
          <cell r="G7" t="str">
            <v>Corporate Shared Services</v>
          </cell>
          <cell r="H7" t="str">
            <v>JMC</v>
          </cell>
          <cell r="I7" t="str">
            <v>Taloja</v>
          </cell>
          <cell r="J7">
            <v>40544</v>
          </cell>
          <cell r="K7">
            <v>40724</v>
          </cell>
          <cell r="L7" t="str">
            <v>Madhulika Pathak</v>
          </cell>
          <cell r="M7" t="str">
            <v>ok</v>
          </cell>
          <cell r="N7" t="str">
            <v>RECEIVED</v>
          </cell>
          <cell r="O7">
            <v>4.82</v>
          </cell>
          <cell r="P7">
            <v>100</v>
          </cell>
          <cell r="Q7">
            <v>0</v>
          </cell>
          <cell r="R7" t="str">
            <v>YES</v>
          </cell>
        </row>
        <row r="8">
          <cell r="B8">
            <v>10002903</v>
          </cell>
          <cell r="C8" t="str">
            <v>04/0598</v>
          </cell>
          <cell r="D8" t="str">
            <v>Sunil Desai</v>
          </cell>
          <cell r="E8" t="str">
            <v>Assistant Manager</v>
          </cell>
          <cell r="F8" t="str">
            <v>Accounts</v>
          </cell>
          <cell r="G8" t="str">
            <v>Corporate Shared Services</v>
          </cell>
          <cell r="H8" t="str">
            <v>JMC</v>
          </cell>
          <cell r="I8" t="str">
            <v>Taloja</v>
          </cell>
          <cell r="J8">
            <v>41276</v>
          </cell>
          <cell r="K8">
            <v>41456</v>
          </cell>
          <cell r="L8" t="str">
            <v>Madhulika Pathak</v>
          </cell>
          <cell r="M8" t="str">
            <v>ok</v>
          </cell>
          <cell r="N8" t="str">
            <v>HOLD</v>
          </cell>
          <cell r="O8">
            <v>0</v>
          </cell>
          <cell r="P8">
            <v>0</v>
          </cell>
          <cell r="Q8">
            <v>0</v>
          </cell>
          <cell r="R8">
            <v>0</v>
          </cell>
        </row>
        <row r="9">
          <cell r="B9">
            <v>10000261</v>
          </cell>
          <cell r="C9" t="str">
            <v>04/0175</v>
          </cell>
          <cell r="D9" t="str">
            <v>Akashchandra Pandey</v>
          </cell>
          <cell r="E9" t="str">
            <v>Executive</v>
          </cell>
          <cell r="F9" t="str">
            <v>Despatch</v>
          </cell>
          <cell r="G9" t="str">
            <v>Oleochemicals</v>
          </cell>
          <cell r="H9" t="str">
            <v>JMC</v>
          </cell>
          <cell r="I9" t="str">
            <v>Taloja</v>
          </cell>
          <cell r="J9">
            <v>35772</v>
          </cell>
          <cell r="K9">
            <v>35953</v>
          </cell>
          <cell r="L9" t="str">
            <v>Jaywant Pawar</v>
          </cell>
          <cell r="M9" t="str">
            <v>ok</v>
          </cell>
          <cell r="N9" t="str">
            <v>RECEIVED</v>
          </cell>
          <cell r="O9">
            <v>3.78</v>
          </cell>
          <cell r="P9">
            <v>80</v>
          </cell>
          <cell r="Q9">
            <v>0</v>
          </cell>
          <cell r="R9" t="str">
            <v>NO</v>
          </cell>
        </row>
        <row r="10">
          <cell r="B10">
            <v>10000327</v>
          </cell>
          <cell r="C10" t="str">
            <v>04/0223</v>
          </cell>
          <cell r="D10" t="str">
            <v>Suhas Manjrekar</v>
          </cell>
          <cell r="E10" t="str">
            <v>Junior Executive</v>
          </cell>
          <cell r="F10" t="str">
            <v>Despatch</v>
          </cell>
          <cell r="G10" t="str">
            <v>Oleochemicals</v>
          </cell>
          <cell r="H10" t="str">
            <v>JMC</v>
          </cell>
          <cell r="I10" t="str">
            <v>Taloja</v>
          </cell>
          <cell r="J10">
            <v>36617</v>
          </cell>
          <cell r="K10">
            <v>36799</v>
          </cell>
          <cell r="L10" t="str">
            <v>Jaywant Pawar</v>
          </cell>
          <cell r="M10" t="str">
            <v>ok</v>
          </cell>
          <cell r="N10" t="str">
            <v>RECEIVED</v>
          </cell>
          <cell r="O10">
            <v>3.7</v>
          </cell>
          <cell r="P10">
            <v>80</v>
          </cell>
          <cell r="Q10">
            <v>0</v>
          </cell>
          <cell r="R10" t="str">
            <v>NO</v>
          </cell>
        </row>
        <row r="11">
          <cell r="B11">
            <v>10000210</v>
          </cell>
          <cell r="C11" t="str">
            <v>01/A122</v>
          </cell>
          <cell r="D11" t="str">
            <v>Raju Misal</v>
          </cell>
          <cell r="E11" t="str">
            <v>Junior Executive</v>
          </cell>
          <cell r="F11" t="str">
            <v>Engineering Services</v>
          </cell>
          <cell r="G11" t="str">
            <v>Oleochemicals</v>
          </cell>
          <cell r="H11" t="str">
            <v>JMC</v>
          </cell>
          <cell r="I11" t="str">
            <v>Taloja</v>
          </cell>
          <cell r="J11">
            <v>32898</v>
          </cell>
          <cell r="K11">
            <v>33078</v>
          </cell>
          <cell r="L11" t="str">
            <v>Yogesh Sama</v>
          </cell>
          <cell r="M11" t="str">
            <v>Yogesh Sama</v>
          </cell>
          <cell r="N11" t="str">
            <v>RECEIVED</v>
          </cell>
          <cell r="O11">
            <v>3.1</v>
          </cell>
          <cell r="P11">
            <v>71</v>
          </cell>
          <cell r="Q11">
            <v>0</v>
          </cell>
          <cell r="R11" t="str">
            <v>NO</v>
          </cell>
        </row>
        <row r="12">
          <cell r="B12">
            <v>10000039</v>
          </cell>
          <cell r="C12" t="str">
            <v>01/A116</v>
          </cell>
          <cell r="D12" t="str">
            <v>Ramkrishna Sahu</v>
          </cell>
          <cell r="E12" t="str">
            <v xml:space="preserve">Senior Manager </v>
          </cell>
          <cell r="F12" t="str">
            <v>Engineering Services</v>
          </cell>
          <cell r="G12" t="str">
            <v>Oleochemicals</v>
          </cell>
          <cell r="H12" t="str">
            <v>MMC</v>
          </cell>
          <cell r="I12" t="str">
            <v>Taloja</v>
          </cell>
          <cell r="J12">
            <v>33267</v>
          </cell>
          <cell r="K12">
            <v>33447</v>
          </cell>
          <cell r="L12" t="str">
            <v>Vilas Kakade</v>
          </cell>
          <cell r="M12" t="str">
            <v>ok</v>
          </cell>
          <cell r="N12" t="str">
            <v>RECEIVED</v>
          </cell>
          <cell r="O12">
            <v>3.17</v>
          </cell>
          <cell r="P12">
            <v>82</v>
          </cell>
          <cell r="Q12">
            <v>0</v>
          </cell>
          <cell r="R12" t="str">
            <v>NO</v>
          </cell>
        </row>
        <row r="13">
          <cell r="B13">
            <v>10000237</v>
          </cell>
          <cell r="C13" t="str">
            <v>01/A194</v>
          </cell>
          <cell r="D13" t="str">
            <v>Kiran Petkar</v>
          </cell>
          <cell r="E13" t="str">
            <v xml:space="preserve">Executive </v>
          </cell>
          <cell r="F13" t="str">
            <v>Engineering Services</v>
          </cell>
          <cell r="G13" t="str">
            <v>Oleochemicals</v>
          </cell>
          <cell r="H13" t="str">
            <v>JMC</v>
          </cell>
          <cell r="I13" t="str">
            <v>Taloja</v>
          </cell>
          <cell r="J13">
            <v>35103</v>
          </cell>
          <cell r="K13">
            <v>35284</v>
          </cell>
          <cell r="L13" t="str">
            <v>Prashant Pathak</v>
          </cell>
          <cell r="M13" t="str">
            <v>ok</v>
          </cell>
          <cell r="N13" t="str">
            <v>RECEIVED</v>
          </cell>
          <cell r="O13">
            <v>4.1100000000000003</v>
          </cell>
          <cell r="P13">
            <v>84</v>
          </cell>
          <cell r="Q13">
            <v>0</v>
          </cell>
          <cell r="R13" t="str">
            <v>NO</v>
          </cell>
        </row>
        <row r="14">
          <cell r="B14">
            <v>10000376</v>
          </cell>
          <cell r="C14" t="str">
            <v>04/0141</v>
          </cell>
          <cell r="D14" t="str">
            <v>Prashant Pathak</v>
          </cell>
          <cell r="E14" t="str">
            <v>Assistant General Manager</v>
          </cell>
          <cell r="F14" t="str">
            <v>Engineering Services</v>
          </cell>
          <cell r="G14" t="str">
            <v>Oleochemicals</v>
          </cell>
          <cell r="H14" t="str">
            <v>MMC</v>
          </cell>
          <cell r="I14" t="str">
            <v>Taloja</v>
          </cell>
          <cell r="J14">
            <v>38017</v>
          </cell>
          <cell r="K14">
            <v>38198</v>
          </cell>
          <cell r="L14" t="str">
            <v>Aniruddha Bansod</v>
          </cell>
          <cell r="M14" t="str">
            <v>ok</v>
          </cell>
          <cell r="N14" t="str">
            <v>RECEIVED</v>
          </cell>
          <cell r="O14">
            <v>4.18</v>
          </cell>
          <cell r="P14">
            <v>91</v>
          </cell>
          <cell r="Q14">
            <v>0</v>
          </cell>
          <cell r="R14" t="str">
            <v>NO</v>
          </cell>
        </row>
        <row r="15">
          <cell r="B15">
            <v>10000412</v>
          </cell>
          <cell r="C15" t="str">
            <v>04/0123</v>
          </cell>
          <cell r="D15" t="str">
            <v>Satish Jadhav</v>
          </cell>
          <cell r="E15" t="str">
            <v xml:space="preserve">Senior Manager </v>
          </cell>
          <cell r="F15" t="str">
            <v>Engineering Services</v>
          </cell>
          <cell r="G15" t="str">
            <v>Oleochemicals</v>
          </cell>
          <cell r="H15" t="str">
            <v>MMC</v>
          </cell>
          <cell r="I15" t="str">
            <v>Taloja</v>
          </cell>
          <cell r="J15">
            <v>38712</v>
          </cell>
          <cell r="K15">
            <v>38893</v>
          </cell>
          <cell r="L15" t="str">
            <v>Aniruddha Bansod</v>
          </cell>
          <cell r="M15" t="str">
            <v>ok</v>
          </cell>
          <cell r="N15" t="str">
            <v>RECEIVED</v>
          </cell>
          <cell r="O15">
            <v>4.17</v>
          </cell>
          <cell r="P15">
            <v>92</v>
          </cell>
          <cell r="Q15">
            <v>0</v>
          </cell>
          <cell r="R15" t="str">
            <v>NO</v>
          </cell>
        </row>
        <row r="16">
          <cell r="B16">
            <v>10000417</v>
          </cell>
          <cell r="C16" t="str">
            <v>04/0139</v>
          </cell>
          <cell r="D16" t="str">
            <v>Sachin Lohar</v>
          </cell>
          <cell r="E16" t="str">
            <v xml:space="preserve">Senior Manager </v>
          </cell>
          <cell r="F16" t="str">
            <v>Engineering Services</v>
          </cell>
          <cell r="G16" t="str">
            <v>Oleochemicals</v>
          </cell>
          <cell r="H16" t="str">
            <v>MMC</v>
          </cell>
          <cell r="I16" t="str">
            <v>Taloja</v>
          </cell>
          <cell r="J16">
            <v>38833</v>
          </cell>
          <cell r="K16">
            <v>39015</v>
          </cell>
          <cell r="L16" t="str">
            <v>Prashant Pathak</v>
          </cell>
          <cell r="M16" t="str">
            <v>ok</v>
          </cell>
          <cell r="N16" t="str">
            <v>RECEIVED</v>
          </cell>
          <cell r="O16">
            <v>4.5</v>
          </cell>
          <cell r="P16">
            <v>91</v>
          </cell>
          <cell r="Q16">
            <v>0</v>
          </cell>
          <cell r="R16" t="str">
            <v>NO</v>
          </cell>
        </row>
        <row r="17">
          <cell r="B17">
            <v>10000473</v>
          </cell>
          <cell r="C17" t="str">
            <v>04/0358</v>
          </cell>
          <cell r="D17" t="str">
            <v>Swapnil  Sali</v>
          </cell>
          <cell r="E17" t="str">
            <v>Assistant Manager</v>
          </cell>
          <cell r="F17" t="str">
            <v>Engineering Services</v>
          </cell>
          <cell r="G17" t="str">
            <v>Oleochemicals</v>
          </cell>
          <cell r="H17" t="str">
            <v>JMC</v>
          </cell>
          <cell r="I17" t="str">
            <v>Taloja</v>
          </cell>
          <cell r="J17">
            <v>39630</v>
          </cell>
          <cell r="K17">
            <v>39813</v>
          </cell>
          <cell r="L17" t="str">
            <v>Satish Jadhav</v>
          </cell>
          <cell r="M17" t="str">
            <v>ok</v>
          </cell>
          <cell r="N17" t="str">
            <v>RECEIVED</v>
          </cell>
          <cell r="O17">
            <v>4.04</v>
          </cell>
          <cell r="P17">
            <v>81</v>
          </cell>
          <cell r="Q17">
            <v>0</v>
          </cell>
          <cell r="R17" t="str">
            <v>YES</v>
          </cell>
        </row>
        <row r="18">
          <cell r="B18">
            <v>10000185</v>
          </cell>
          <cell r="C18" t="str">
            <v>01/A398</v>
          </cell>
          <cell r="D18" t="str">
            <v>Alok Kewat</v>
          </cell>
          <cell r="E18" t="str">
            <v>Assistant Manager</v>
          </cell>
          <cell r="F18" t="str">
            <v>Engineering Services</v>
          </cell>
          <cell r="G18" t="str">
            <v>Oleochemicals</v>
          </cell>
          <cell r="H18" t="str">
            <v>JMC</v>
          </cell>
          <cell r="I18" t="str">
            <v>Taloja</v>
          </cell>
          <cell r="J18">
            <v>39630</v>
          </cell>
          <cell r="K18">
            <v>39813</v>
          </cell>
          <cell r="L18" t="str">
            <v>Prashant Pathak</v>
          </cell>
          <cell r="M18" t="str">
            <v>ok</v>
          </cell>
          <cell r="N18" t="str">
            <v>RECEIVED</v>
          </cell>
          <cell r="O18">
            <v>4.2699999999999996</v>
          </cell>
          <cell r="P18">
            <v>86</v>
          </cell>
          <cell r="Q18">
            <v>0</v>
          </cell>
          <cell r="R18" t="str">
            <v>NO</v>
          </cell>
        </row>
        <row r="19">
          <cell r="B19">
            <v>10002012</v>
          </cell>
          <cell r="C19" t="str">
            <v>04/0483</v>
          </cell>
          <cell r="D19" t="str">
            <v>Haresh Dhaduk</v>
          </cell>
          <cell r="E19" t="str">
            <v>Manager</v>
          </cell>
          <cell r="F19" t="str">
            <v>Engineering Services</v>
          </cell>
          <cell r="G19" t="str">
            <v>Oleochemicals</v>
          </cell>
          <cell r="H19" t="str">
            <v>JMC</v>
          </cell>
          <cell r="I19" t="str">
            <v>Taloja</v>
          </cell>
          <cell r="J19">
            <v>40581</v>
          </cell>
          <cell r="K19">
            <v>40761</v>
          </cell>
          <cell r="L19" t="str">
            <v>Yogesh Sama</v>
          </cell>
          <cell r="M19" t="str">
            <v>ok</v>
          </cell>
          <cell r="N19" t="str">
            <v>RECEIVED</v>
          </cell>
          <cell r="O19">
            <v>3.75</v>
          </cell>
          <cell r="P19">
            <v>81</v>
          </cell>
          <cell r="Q19">
            <v>0</v>
          </cell>
          <cell r="R19" t="str">
            <v>NO</v>
          </cell>
        </row>
        <row r="20">
          <cell r="B20">
            <v>10002413</v>
          </cell>
          <cell r="C20">
            <v>10002413</v>
          </cell>
          <cell r="D20" t="str">
            <v>Aniruddha Bansod</v>
          </cell>
          <cell r="E20" t="str">
            <v>General Manager</v>
          </cell>
          <cell r="F20" t="str">
            <v>Engineering Services</v>
          </cell>
          <cell r="G20" t="str">
            <v>Oleochemicals</v>
          </cell>
          <cell r="H20" t="str">
            <v>SMC</v>
          </cell>
          <cell r="I20" t="str">
            <v>Taloja</v>
          </cell>
          <cell r="J20">
            <v>40826</v>
          </cell>
          <cell r="K20">
            <v>41008</v>
          </cell>
          <cell r="L20" t="str">
            <v>Vilas Kakade</v>
          </cell>
          <cell r="M20" t="str">
            <v>ok</v>
          </cell>
          <cell r="N20" t="str">
            <v>RECEIVED</v>
          </cell>
          <cell r="O20">
            <v>3.19</v>
          </cell>
          <cell r="P20">
            <v>80</v>
          </cell>
          <cell r="Q20">
            <v>0</v>
          </cell>
          <cell r="R20" t="str">
            <v>YES</v>
          </cell>
        </row>
        <row r="21">
          <cell r="B21">
            <v>10002648</v>
          </cell>
          <cell r="C21" t="str">
            <v>04/0553</v>
          </cell>
          <cell r="D21" t="str">
            <v>Varun Kumar Rai</v>
          </cell>
          <cell r="E21" t="str">
            <v xml:space="preserve">Manager </v>
          </cell>
          <cell r="F21" t="str">
            <v>Engineering Services</v>
          </cell>
          <cell r="G21" t="str">
            <v>Oleochemicals</v>
          </cell>
          <cell r="H21" t="str">
            <v>JMC</v>
          </cell>
          <cell r="I21" t="str">
            <v>Taloja</v>
          </cell>
          <cell r="J21">
            <v>41061</v>
          </cell>
          <cell r="K21">
            <v>41243</v>
          </cell>
          <cell r="L21" t="str">
            <v>Satish Jadhav</v>
          </cell>
          <cell r="M21" t="str">
            <v>ok</v>
          </cell>
          <cell r="N21" t="str">
            <v>RECEIVED</v>
          </cell>
          <cell r="O21">
            <v>4.08</v>
          </cell>
          <cell r="P21">
            <v>75</v>
          </cell>
          <cell r="Q21">
            <v>0</v>
          </cell>
          <cell r="R21" t="str">
            <v>NO</v>
          </cell>
        </row>
        <row r="22">
          <cell r="B22">
            <v>10002689</v>
          </cell>
          <cell r="C22" t="str">
            <v>04/0565</v>
          </cell>
          <cell r="D22" t="str">
            <v>Jayesh Karnik</v>
          </cell>
          <cell r="E22" t="str">
            <v>Executive</v>
          </cell>
          <cell r="F22" t="str">
            <v>Engineering Services</v>
          </cell>
          <cell r="G22" t="str">
            <v>Oleochemicals</v>
          </cell>
          <cell r="H22" t="str">
            <v>JMC</v>
          </cell>
          <cell r="I22" t="str">
            <v>Taloja</v>
          </cell>
          <cell r="J22">
            <v>41092</v>
          </cell>
          <cell r="K22">
            <v>41640</v>
          </cell>
          <cell r="L22" t="str">
            <v>Sachin Lohar</v>
          </cell>
          <cell r="M22" t="str">
            <v>ok</v>
          </cell>
          <cell r="N22" t="str">
            <v>RECEIVED</v>
          </cell>
          <cell r="O22">
            <v>4.13</v>
          </cell>
          <cell r="P22">
            <v>83</v>
          </cell>
          <cell r="Q22">
            <v>0</v>
          </cell>
          <cell r="R22" t="str">
            <v>NO</v>
          </cell>
        </row>
        <row r="23">
          <cell r="B23">
            <v>10002686</v>
          </cell>
          <cell r="C23" t="str">
            <v>04/0562</v>
          </cell>
          <cell r="D23" t="str">
            <v>Ramesh Jhukal</v>
          </cell>
          <cell r="E23" t="str">
            <v>Executive</v>
          </cell>
          <cell r="F23" t="str">
            <v>Engineering Services</v>
          </cell>
          <cell r="G23" t="str">
            <v>Oleochemicals</v>
          </cell>
          <cell r="H23" t="str">
            <v>JMC</v>
          </cell>
          <cell r="I23" t="str">
            <v>Taloja</v>
          </cell>
          <cell r="J23">
            <v>41092</v>
          </cell>
          <cell r="K23">
            <v>41640</v>
          </cell>
          <cell r="L23" t="str">
            <v>Varun Rai</v>
          </cell>
          <cell r="M23" t="str">
            <v>Satish</v>
          </cell>
          <cell r="N23" t="str">
            <v>NOT REQUIRED</v>
          </cell>
          <cell r="O23" t="str">
            <v>RESIGNED</v>
          </cell>
          <cell r="P23">
            <v>0</v>
          </cell>
          <cell r="Q23">
            <v>0</v>
          </cell>
          <cell r="R23">
            <v>0</v>
          </cell>
        </row>
        <row r="24">
          <cell r="B24">
            <v>10002700</v>
          </cell>
          <cell r="C24" t="str">
            <v>04/0576</v>
          </cell>
          <cell r="D24" t="str">
            <v>Sagar Hatnolkar</v>
          </cell>
          <cell r="E24" t="str">
            <v>Executive</v>
          </cell>
          <cell r="F24" t="str">
            <v>Engineering Services</v>
          </cell>
          <cell r="G24" t="str">
            <v>Oleochemicals</v>
          </cell>
          <cell r="H24" t="str">
            <v>JMC</v>
          </cell>
          <cell r="I24" t="str">
            <v>Taloja</v>
          </cell>
          <cell r="J24">
            <v>41092</v>
          </cell>
          <cell r="K24">
            <v>41640</v>
          </cell>
          <cell r="L24" t="str">
            <v>Haresh Dhaduk</v>
          </cell>
          <cell r="M24" t="str">
            <v>ok</v>
          </cell>
          <cell r="N24" t="str">
            <v>RECEIVED</v>
          </cell>
          <cell r="O24">
            <v>4.24</v>
          </cell>
          <cell r="P24">
            <v>87</v>
          </cell>
          <cell r="Q24">
            <v>0</v>
          </cell>
          <cell r="R24" t="str">
            <v>YES</v>
          </cell>
        </row>
        <row r="25">
          <cell r="B25">
            <v>10002757</v>
          </cell>
          <cell r="C25">
            <v>10002757</v>
          </cell>
          <cell r="D25" t="str">
            <v>Yogesh Sama</v>
          </cell>
          <cell r="E25" t="str">
            <v>Assistant General Manager</v>
          </cell>
          <cell r="F25" t="str">
            <v>Engineering Services</v>
          </cell>
          <cell r="G25" t="str">
            <v>Oleochemicals</v>
          </cell>
          <cell r="H25" t="str">
            <v>MMC</v>
          </cell>
          <cell r="I25" t="str">
            <v>Taloja</v>
          </cell>
          <cell r="J25">
            <v>41155</v>
          </cell>
          <cell r="K25">
            <v>41335</v>
          </cell>
          <cell r="L25" t="str">
            <v>Aniruddha Bansod</v>
          </cell>
          <cell r="M25" t="str">
            <v>ok</v>
          </cell>
          <cell r="N25" t="str">
            <v>RECEIVED</v>
          </cell>
          <cell r="O25">
            <v>4.22</v>
          </cell>
          <cell r="P25">
            <v>97</v>
          </cell>
          <cell r="Q25">
            <v>0</v>
          </cell>
          <cell r="R25" t="str">
            <v>YES</v>
          </cell>
        </row>
        <row r="26">
          <cell r="B26">
            <v>10002764</v>
          </cell>
          <cell r="C26" t="str">
            <v>04/0581</v>
          </cell>
          <cell r="D26" t="str">
            <v>Nitin Wadkar</v>
          </cell>
          <cell r="E26" t="str">
            <v>Executive</v>
          </cell>
          <cell r="F26" t="str">
            <v>Engineering Services</v>
          </cell>
          <cell r="G26" t="str">
            <v>Oleochemicals</v>
          </cell>
          <cell r="H26" t="str">
            <v>JMC</v>
          </cell>
          <cell r="I26" t="str">
            <v>Taloja</v>
          </cell>
          <cell r="J26">
            <v>41162</v>
          </cell>
          <cell r="K26">
            <v>41707</v>
          </cell>
          <cell r="L26" t="str">
            <v>Prashant Pathak</v>
          </cell>
          <cell r="M26" t="str">
            <v>ok</v>
          </cell>
          <cell r="N26" t="str">
            <v>RECEIVED</v>
          </cell>
          <cell r="O26">
            <v>4.42</v>
          </cell>
          <cell r="P26">
            <v>91</v>
          </cell>
          <cell r="Q26">
            <v>0</v>
          </cell>
          <cell r="R26" t="str">
            <v>NO</v>
          </cell>
        </row>
        <row r="27">
          <cell r="B27">
            <v>10003081</v>
          </cell>
          <cell r="C27" t="str">
            <v>04/0632</v>
          </cell>
          <cell r="D27" t="str">
            <v>Avadhut  Khade</v>
          </cell>
          <cell r="E27" t="str">
            <v>Executive</v>
          </cell>
          <cell r="F27" t="str">
            <v>Technical Services</v>
          </cell>
          <cell r="G27" t="str">
            <v>Oleochemicals</v>
          </cell>
          <cell r="H27" t="str">
            <v>JMC</v>
          </cell>
          <cell r="I27" t="str">
            <v>Taloja</v>
          </cell>
          <cell r="J27">
            <v>41456</v>
          </cell>
          <cell r="K27">
            <v>42004</v>
          </cell>
          <cell r="L27">
            <v>0</v>
          </cell>
          <cell r="M27" t="str">
            <v>Prabhat Das</v>
          </cell>
          <cell r="N27" t="str">
            <v>RECEIVED</v>
          </cell>
          <cell r="O27">
            <v>3.3</v>
          </cell>
          <cell r="P27">
            <v>55</v>
          </cell>
          <cell r="Q27">
            <v>0</v>
          </cell>
          <cell r="R27" t="str">
            <v>NO</v>
          </cell>
        </row>
        <row r="28">
          <cell r="B28">
            <v>10003330</v>
          </cell>
          <cell r="C28" t="str">
            <v>04/0646</v>
          </cell>
          <cell r="D28" t="str">
            <v>Amankumar  Jha</v>
          </cell>
          <cell r="E28" t="str">
            <v>Executive</v>
          </cell>
          <cell r="F28" t="str">
            <v>Engineering Services</v>
          </cell>
          <cell r="G28" t="str">
            <v>Oleochemicals</v>
          </cell>
          <cell r="H28" t="str">
            <v>JMC</v>
          </cell>
          <cell r="I28" t="str">
            <v>Taloja</v>
          </cell>
          <cell r="J28">
            <v>41827</v>
          </cell>
          <cell r="K28">
            <v>42370</v>
          </cell>
          <cell r="L28" t="str">
            <v>Yogesh Sama</v>
          </cell>
          <cell r="M28" t="str">
            <v>ok</v>
          </cell>
          <cell r="N28" t="str">
            <v>RECEIVED</v>
          </cell>
          <cell r="O28">
            <v>3.645</v>
          </cell>
          <cell r="P28">
            <v>81</v>
          </cell>
          <cell r="Q28">
            <v>0</v>
          </cell>
          <cell r="R28" t="str">
            <v>NO</v>
          </cell>
        </row>
        <row r="29">
          <cell r="B29">
            <v>10003331</v>
          </cell>
          <cell r="C29" t="str">
            <v>04/0648</v>
          </cell>
          <cell r="D29" t="str">
            <v>Yogendra Kulkarni</v>
          </cell>
          <cell r="E29" t="str">
            <v>Executive</v>
          </cell>
          <cell r="F29" t="str">
            <v>Engineering Services</v>
          </cell>
          <cell r="G29" t="str">
            <v>Oleochemicals</v>
          </cell>
          <cell r="H29" t="str">
            <v>JMC</v>
          </cell>
          <cell r="I29" t="str">
            <v>Taloja</v>
          </cell>
          <cell r="J29">
            <v>41827</v>
          </cell>
          <cell r="K29">
            <v>42370</v>
          </cell>
          <cell r="L29" t="str">
            <v>Yogesh Sama</v>
          </cell>
          <cell r="M29" t="str">
            <v>ok</v>
          </cell>
          <cell r="N29" t="str">
            <v>RECEIVED</v>
          </cell>
          <cell r="O29">
            <v>3.72</v>
          </cell>
          <cell r="P29">
            <v>68</v>
          </cell>
          <cell r="Q29">
            <v>0</v>
          </cell>
          <cell r="R29" t="str">
            <v>NO</v>
          </cell>
        </row>
        <row r="30">
          <cell r="B30">
            <v>10003628</v>
          </cell>
          <cell r="C30" t="str">
            <v>04/0669</v>
          </cell>
          <cell r="D30" t="str">
            <v>Kiran Pillai</v>
          </cell>
          <cell r="E30" t="str">
            <v>Executive</v>
          </cell>
          <cell r="F30" t="str">
            <v>Engineering Services</v>
          </cell>
          <cell r="G30" t="str">
            <v>Oleochemicals</v>
          </cell>
          <cell r="H30" t="str">
            <v>JMC</v>
          </cell>
          <cell r="I30" t="str">
            <v>Taloja</v>
          </cell>
          <cell r="J30">
            <v>42250</v>
          </cell>
          <cell r="K30">
            <v>42064</v>
          </cell>
          <cell r="L30" t="str">
            <v>Haresh Dhaduk</v>
          </cell>
          <cell r="M30" t="str">
            <v>ok</v>
          </cell>
          <cell r="N30" t="str">
            <v>RECEIVED</v>
          </cell>
          <cell r="O30">
            <v>3.65</v>
          </cell>
          <cell r="P30">
            <v>77</v>
          </cell>
          <cell r="Q30">
            <v>0</v>
          </cell>
          <cell r="R30" t="str">
            <v>NO</v>
          </cell>
        </row>
        <row r="31">
          <cell r="B31">
            <v>10000257</v>
          </cell>
          <cell r="C31" t="str">
            <v>04/0174</v>
          </cell>
          <cell r="D31" t="str">
            <v>Joseph Sathe</v>
          </cell>
          <cell r="E31" t="str">
            <v xml:space="preserve">Executive </v>
          </cell>
          <cell r="F31" t="str">
            <v>Engineering Stores</v>
          </cell>
          <cell r="G31" t="str">
            <v>Corporate Shared Services</v>
          </cell>
          <cell r="H31" t="str">
            <v>JMC</v>
          </cell>
          <cell r="I31" t="str">
            <v>Taloja</v>
          </cell>
          <cell r="J31">
            <v>35667</v>
          </cell>
          <cell r="K31">
            <v>35850</v>
          </cell>
          <cell r="L31" t="str">
            <v>Pramath Sanghavi</v>
          </cell>
          <cell r="M31" t="str">
            <v>ok</v>
          </cell>
          <cell r="N31" t="str">
            <v>RECEIVED</v>
          </cell>
          <cell r="O31">
            <v>3.55</v>
          </cell>
          <cell r="P31">
            <v>68</v>
          </cell>
          <cell r="Q31">
            <v>0</v>
          </cell>
          <cell r="R31" t="str">
            <v>NO</v>
          </cell>
        </row>
        <row r="32">
          <cell r="B32">
            <v>10000496</v>
          </cell>
          <cell r="C32" t="str">
            <v>04/0390</v>
          </cell>
          <cell r="D32" t="str">
            <v>Dhairyasheel  Shinde</v>
          </cell>
          <cell r="E32" t="str">
            <v xml:space="preserve">Senior Manager </v>
          </cell>
          <cell r="F32" t="str">
            <v>Environment, Health &amp; Safety</v>
          </cell>
          <cell r="G32" t="str">
            <v>Oleochemicals</v>
          </cell>
          <cell r="H32" t="str">
            <v>MMC</v>
          </cell>
          <cell r="I32" t="str">
            <v>Taloja</v>
          </cell>
          <cell r="J32">
            <v>40122</v>
          </cell>
          <cell r="K32">
            <v>40302</v>
          </cell>
          <cell r="L32" t="str">
            <v>Sunil Katekari</v>
          </cell>
          <cell r="M32" t="str">
            <v>ok</v>
          </cell>
          <cell r="N32" t="str">
            <v>RECEIVED</v>
          </cell>
          <cell r="O32">
            <v>4.37</v>
          </cell>
          <cell r="P32">
            <v>100</v>
          </cell>
          <cell r="Q32">
            <v>0</v>
          </cell>
          <cell r="R32" t="str">
            <v>NO</v>
          </cell>
        </row>
        <row r="33">
          <cell r="B33">
            <v>10000505</v>
          </cell>
          <cell r="C33" t="str">
            <v>04/0439</v>
          </cell>
          <cell r="D33" t="str">
            <v>Pradip Soste</v>
          </cell>
          <cell r="E33" t="str">
            <v>Assistant Manager</v>
          </cell>
          <cell r="F33" t="str">
            <v>Environment, Health &amp; Safety</v>
          </cell>
          <cell r="G33" t="str">
            <v>Oleochemicals</v>
          </cell>
          <cell r="H33" t="str">
            <v>JMC</v>
          </cell>
          <cell r="I33" t="str">
            <v>Taloja</v>
          </cell>
          <cell r="J33">
            <v>40337</v>
          </cell>
          <cell r="K33">
            <v>40519</v>
          </cell>
          <cell r="L33" t="str">
            <v>Sunil Katekari</v>
          </cell>
          <cell r="M33" t="str">
            <v>ok</v>
          </cell>
          <cell r="N33" t="str">
            <v>RECEIVED</v>
          </cell>
          <cell r="O33">
            <v>4.0599999999999996</v>
          </cell>
          <cell r="P33">
            <v>0</v>
          </cell>
          <cell r="Q33">
            <v>0</v>
          </cell>
          <cell r="R33" t="str">
            <v>NO</v>
          </cell>
        </row>
        <row r="34">
          <cell r="B34">
            <v>10000463</v>
          </cell>
          <cell r="C34" t="str">
            <v>04/0338</v>
          </cell>
          <cell r="D34" t="str">
            <v>Sunil  Katekari</v>
          </cell>
          <cell r="E34" t="str">
            <v>Assistant General Manager</v>
          </cell>
          <cell r="F34" t="str">
            <v>Environment, Health &amp; Safety</v>
          </cell>
          <cell r="G34" t="str">
            <v>Oleochemicals</v>
          </cell>
          <cell r="H34" t="str">
            <v>MMC</v>
          </cell>
          <cell r="I34" t="str">
            <v>Taloja</v>
          </cell>
          <cell r="J34">
            <v>39503</v>
          </cell>
          <cell r="K34">
            <v>39684</v>
          </cell>
          <cell r="L34" t="str">
            <v>Vinod Gupta</v>
          </cell>
          <cell r="M34" t="str">
            <v>ok</v>
          </cell>
          <cell r="N34" t="str">
            <v>RECEIVED</v>
          </cell>
          <cell r="O34" t="str">
            <v>SION</v>
          </cell>
          <cell r="P34">
            <v>0</v>
          </cell>
          <cell r="Q34">
            <v>0</v>
          </cell>
          <cell r="R34">
            <v>0</v>
          </cell>
        </row>
        <row r="35">
          <cell r="B35">
            <v>10002936</v>
          </cell>
          <cell r="C35" t="str">
            <v>04/0602</v>
          </cell>
          <cell r="D35" t="str">
            <v>Datta  Mane</v>
          </cell>
          <cell r="E35" t="str">
            <v>Assistant Manager</v>
          </cell>
          <cell r="F35" t="str">
            <v>Excise</v>
          </cell>
          <cell r="G35" t="str">
            <v>Corporate Shared Services</v>
          </cell>
          <cell r="H35" t="str">
            <v>JMC</v>
          </cell>
          <cell r="I35" t="str">
            <v>Taloja</v>
          </cell>
          <cell r="J35">
            <v>41306</v>
          </cell>
          <cell r="K35">
            <v>41486</v>
          </cell>
          <cell r="L35" t="str">
            <v>Sunil Menon</v>
          </cell>
          <cell r="M35" t="str">
            <v>Snehchandra</v>
          </cell>
          <cell r="N35" t="str">
            <v>RECEIVED</v>
          </cell>
          <cell r="O35">
            <v>3.48</v>
          </cell>
          <cell r="P35">
            <v>85</v>
          </cell>
          <cell r="Q35">
            <v>0</v>
          </cell>
          <cell r="R35" t="str">
            <v>NO</v>
          </cell>
        </row>
        <row r="36">
          <cell r="B36">
            <v>10003110</v>
          </cell>
          <cell r="C36" t="str">
            <v>04/0637</v>
          </cell>
          <cell r="D36" t="str">
            <v>Avinash Jadhav</v>
          </cell>
          <cell r="E36" t="str">
            <v>Assistant Manager</v>
          </cell>
          <cell r="F36" t="str">
            <v>Excise</v>
          </cell>
          <cell r="G36" t="str">
            <v>Corporate Shared Services</v>
          </cell>
          <cell r="H36" t="str">
            <v>JMC</v>
          </cell>
          <cell r="I36" t="str">
            <v>Taloja</v>
          </cell>
          <cell r="J36">
            <v>41491</v>
          </cell>
          <cell r="K36">
            <v>41674</v>
          </cell>
          <cell r="L36" t="str">
            <v>Sunil Menon</v>
          </cell>
          <cell r="M36" t="str">
            <v>Snehchandra</v>
          </cell>
          <cell r="N36" t="str">
            <v>RECEIVED</v>
          </cell>
          <cell r="O36">
            <v>3.08</v>
          </cell>
          <cell r="P36">
            <v>84</v>
          </cell>
          <cell r="Q36">
            <v>0</v>
          </cell>
          <cell r="R36" t="str">
            <v>NO</v>
          </cell>
        </row>
        <row r="37">
          <cell r="B37">
            <v>10000405</v>
          </cell>
          <cell r="C37" t="str">
            <v>04/0107</v>
          </cell>
          <cell r="D37" t="str">
            <v>Ramesh Khanavkar</v>
          </cell>
          <cell r="E37" t="str">
            <v>Assistant Manager</v>
          </cell>
          <cell r="F37" t="str">
            <v>EXIM</v>
          </cell>
          <cell r="G37" t="str">
            <v>Corporate Shared Services</v>
          </cell>
          <cell r="H37" t="str">
            <v>JMC</v>
          </cell>
          <cell r="I37" t="str">
            <v>Taloja</v>
          </cell>
          <cell r="J37">
            <v>38631</v>
          </cell>
          <cell r="K37">
            <v>38812</v>
          </cell>
          <cell r="L37" t="str">
            <v>Sunil Menon</v>
          </cell>
          <cell r="M37" t="str">
            <v>Pramod Pardale</v>
          </cell>
          <cell r="N37" t="str">
            <v>NOT RECEIVED</v>
          </cell>
          <cell r="O37" t="str">
            <v>Spoken to Venugopal Sir he will send it to charles after correcting the formula.</v>
          </cell>
          <cell r="P37">
            <v>0</v>
          </cell>
          <cell r="Q37">
            <v>0</v>
          </cell>
          <cell r="R37">
            <v>0</v>
          </cell>
        </row>
        <row r="38">
          <cell r="B38">
            <v>10000654</v>
          </cell>
          <cell r="C38">
            <v>10000654</v>
          </cell>
          <cell r="D38" t="str">
            <v>Rajvinder Notay</v>
          </cell>
          <cell r="E38" t="str">
            <v>Assistant Manager</v>
          </cell>
          <cell r="F38" t="str">
            <v>EXIM</v>
          </cell>
          <cell r="G38" t="str">
            <v>Corporate Shared Services</v>
          </cell>
          <cell r="H38" t="str">
            <v>JMC</v>
          </cell>
          <cell r="I38" t="str">
            <v>Taloja</v>
          </cell>
          <cell r="J38">
            <v>38810</v>
          </cell>
          <cell r="K38">
            <v>38992</v>
          </cell>
          <cell r="L38" t="str">
            <v xml:space="preserve">Ajay Jha </v>
          </cell>
          <cell r="M38" t="str">
            <v>ok</v>
          </cell>
          <cell r="N38" t="str">
            <v>RECEIVED</v>
          </cell>
          <cell r="O38">
            <v>3</v>
          </cell>
          <cell r="P38">
            <v>50</v>
          </cell>
          <cell r="Q38">
            <v>0</v>
          </cell>
          <cell r="R38" t="str">
            <v>NO</v>
          </cell>
        </row>
        <row r="39">
          <cell r="B39">
            <v>10000424</v>
          </cell>
          <cell r="C39" t="str">
            <v>04/0262</v>
          </cell>
          <cell r="D39" t="str">
            <v>Nagesh  Sawant</v>
          </cell>
          <cell r="E39" t="str">
            <v xml:space="preserve">Executive </v>
          </cell>
          <cell r="F39" t="str">
            <v>EXIM</v>
          </cell>
          <cell r="G39" t="str">
            <v>Corporate Shared Services</v>
          </cell>
          <cell r="H39" t="str">
            <v>JMC</v>
          </cell>
          <cell r="I39" t="str">
            <v>Taloja</v>
          </cell>
          <cell r="J39">
            <v>38999</v>
          </cell>
          <cell r="K39">
            <v>39180</v>
          </cell>
          <cell r="L39" t="str">
            <v xml:space="preserve">Ajay Jha </v>
          </cell>
          <cell r="M39" t="str">
            <v>Snehchandra</v>
          </cell>
          <cell r="N39" t="str">
            <v>RECEIVED</v>
          </cell>
          <cell r="O39">
            <v>3</v>
          </cell>
          <cell r="P39">
            <v>60</v>
          </cell>
          <cell r="Q39">
            <v>0</v>
          </cell>
          <cell r="R39" t="str">
            <v>NO</v>
          </cell>
        </row>
        <row r="40">
          <cell r="B40">
            <v>10000661</v>
          </cell>
          <cell r="C40">
            <v>10000661</v>
          </cell>
          <cell r="D40" t="str">
            <v>Ajay Kumar Jha</v>
          </cell>
          <cell r="E40" t="str">
            <v xml:space="preserve">Senior Manager </v>
          </cell>
          <cell r="F40" t="str">
            <v>EXIM</v>
          </cell>
          <cell r="G40" t="str">
            <v>Corporate Shared Services</v>
          </cell>
          <cell r="H40" t="str">
            <v>MMC</v>
          </cell>
          <cell r="I40" t="str">
            <v>Taloja</v>
          </cell>
          <cell r="J40">
            <v>40135</v>
          </cell>
          <cell r="K40">
            <v>40315</v>
          </cell>
          <cell r="L40" t="str">
            <v>Sunil Menon</v>
          </cell>
          <cell r="M40" t="str">
            <v>ok</v>
          </cell>
          <cell r="N40" t="str">
            <v>NOT RECEIVED</v>
          </cell>
          <cell r="O40" t="str">
            <v>SUNIL MENON will do it on 25.04.2016</v>
          </cell>
          <cell r="P40">
            <v>0</v>
          </cell>
          <cell r="Q40">
            <v>0</v>
          </cell>
          <cell r="R40">
            <v>0</v>
          </cell>
        </row>
        <row r="41">
          <cell r="B41">
            <v>10002558</v>
          </cell>
          <cell r="C41">
            <v>10002558</v>
          </cell>
          <cell r="D41" t="str">
            <v>Dnyaneshwar Kadam</v>
          </cell>
          <cell r="E41" t="str">
            <v>Junior Executive</v>
          </cell>
          <cell r="F41" t="str">
            <v>EXIM</v>
          </cell>
          <cell r="G41" t="str">
            <v>Corporate Shared Services</v>
          </cell>
          <cell r="H41" t="str">
            <v>JMC</v>
          </cell>
          <cell r="I41" t="str">
            <v>Taloja</v>
          </cell>
          <cell r="J41">
            <v>40575</v>
          </cell>
          <cell r="K41">
            <v>41121</v>
          </cell>
          <cell r="L41" t="str">
            <v>Ajay Jha</v>
          </cell>
          <cell r="M41" t="str">
            <v>Datta Mane</v>
          </cell>
          <cell r="N41" t="str">
            <v>RECEIVED</v>
          </cell>
          <cell r="O41">
            <v>3</v>
          </cell>
          <cell r="P41">
            <v>25</v>
          </cell>
          <cell r="Q41">
            <v>0</v>
          </cell>
          <cell r="R41" t="str">
            <v>NO</v>
          </cell>
        </row>
        <row r="42">
          <cell r="B42">
            <v>10003065</v>
          </cell>
          <cell r="C42">
            <v>10003065</v>
          </cell>
          <cell r="D42" t="str">
            <v>Sunil  Menon</v>
          </cell>
          <cell r="E42" t="str">
            <v>General Manager</v>
          </cell>
          <cell r="F42" t="str">
            <v>EXIM</v>
          </cell>
          <cell r="G42" t="str">
            <v>Corporate Shared Services</v>
          </cell>
          <cell r="H42" t="str">
            <v>SMC</v>
          </cell>
          <cell r="I42" t="str">
            <v>Taloja</v>
          </cell>
          <cell r="J42">
            <v>41456</v>
          </cell>
          <cell r="K42">
            <v>41639</v>
          </cell>
          <cell r="L42" t="str">
            <v>Gajendra Palo/S. Kannan</v>
          </cell>
          <cell r="M42" t="str">
            <v>ok</v>
          </cell>
          <cell r="N42" t="str">
            <v>NOT RECEIVED</v>
          </cell>
          <cell r="O42" t="str">
            <v>Given to Gajendra Palo</v>
          </cell>
          <cell r="P42">
            <v>0</v>
          </cell>
          <cell r="Q42">
            <v>0</v>
          </cell>
          <cell r="R42">
            <v>0</v>
          </cell>
        </row>
        <row r="43">
          <cell r="B43">
            <v>10003124</v>
          </cell>
          <cell r="C43">
            <v>10003124</v>
          </cell>
          <cell r="D43" t="str">
            <v>Sudesh  Nair</v>
          </cell>
          <cell r="E43" t="str">
            <v>Executive</v>
          </cell>
          <cell r="F43" t="str">
            <v>EXIM</v>
          </cell>
          <cell r="G43" t="str">
            <v>Corporate Shared Services</v>
          </cell>
          <cell r="H43" t="str">
            <v>JMC</v>
          </cell>
          <cell r="I43" t="str">
            <v>Taloja</v>
          </cell>
          <cell r="J43">
            <v>41547</v>
          </cell>
          <cell r="K43">
            <v>41727</v>
          </cell>
          <cell r="L43" t="str">
            <v>Ajay Jha</v>
          </cell>
          <cell r="M43" t="str">
            <v>Snehchandra</v>
          </cell>
          <cell r="N43" t="str">
            <v>RECEIVED</v>
          </cell>
          <cell r="O43">
            <v>3</v>
          </cell>
          <cell r="P43">
            <v>60</v>
          </cell>
          <cell r="Q43">
            <v>0</v>
          </cell>
          <cell r="R43" t="str">
            <v>NO</v>
          </cell>
        </row>
        <row r="44">
          <cell r="B44">
            <v>10003631</v>
          </cell>
          <cell r="C44" t="str">
            <v>04/0670</v>
          </cell>
          <cell r="D44" t="str">
            <v>Snehchandra  Shah</v>
          </cell>
          <cell r="E44" t="str">
            <v>Manager</v>
          </cell>
          <cell r="F44" t="str">
            <v>EXIM</v>
          </cell>
          <cell r="G44" t="str">
            <v>Corporate Shared Services</v>
          </cell>
          <cell r="H44" t="str">
            <v>JMC</v>
          </cell>
          <cell r="I44" t="str">
            <v>Taloja</v>
          </cell>
          <cell r="J44">
            <v>42256</v>
          </cell>
          <cell r="K44">
            <v>42430</v>
          </cell>
          <cell r="L44" t="str">
            <v>Sunil Menon</v>
          </cell>
          <cell r="M44" t="str">
            <v>ok</v>
          </cell>
          <cell r="N44" t="str">
            <v>RECEIVED</v>
          </cell>
          <cell r="O44">
            <v>3.1</v>
          </cell>
          <cell r="P44">
            <v>45</v>
          </cell>
          <cell r="Q44">
            <v>0</v>
          </cell>
          <cell r="R44" t="str">
            <v>NO</v>
          </cell>
        </row>
        <row r="45">
          <cell r="B45">
            <v>10003325</v>
          </cell>
          <cell r="C45" t="str">
            <v>04/0649</v>
          </cell>
          <cell r="D45" t="str">
            <v>Ramprasad  Thekkethil</v>
          </cell>
          <cell r="E45" t="str">
            <v>Executive</v>
          </cell>
          <cell r="F45" t="str">
            <v>Fatty Alcohol</v>
          </cell>
          <cell r="G45" t="str">
            <v>Oleochemicals</v>
          </cell>
          <cell r="H45" t="str">
            <v>JMC</v>
          </cell>
          <cell r="I45" t="str">
            <v>Taloja</v>
          </cell>
          <cell r="J45">
            <v>41827</v>
          </cell>
          <cell r="K45">
            <v>42370</v>
          </cell>
          <cell r="L45" t="str">
            <v>Rajendra Jain</v>
          </cell>
          <cell r="M45" t="str">
            <v>Rajesh Dighe</v>
          </cell>
          <cell r="N45" t="str">
            <v>RECEIVED</v>
          </cell>
          <cell r="O45">
            <v>3.08</v>
          </cell>
          <cell r="P45">
            <v>65</v>
          </cell>
          <cell r="Q45">
            <v>0</v>
          </cell>
          <cell r="R45" t="str">
            <v>NO</v>
          </cell>
        </row>
        <row r="46">
          <cell r="B46">
            <v>10003326</v>
          </cell>
          <cell r="C46" t="str">
            <v>04/0647</v>
          </cell>
          <cell r="D46" t="str">
            <v>Kunal  Joshi</v>
          </cell>
          <cell r="E46" t="str">
            <v>Executive</v>
          </cell>
          <cell r="F46" t="str">
            <v>Fatty Alcohol</v>
          </cell>
          <cell r="G46" t="str">
            <v>Oleochemicals</v>
          </cell>
          <cell r="H46" t="str">
            <v>JMC</v>
          </cell>
          <cell r="I46" t="str">
            <v>Taloja</v>
          </cell>
          <cell r="J46">
            <v>41827</v>
          </cell>
          <cell r="K46">
            <v>42370</v>
          </cell>
          <cell r="L46" t="str">
            <v>Rajendra Jain</v>
          </cell>
          <cell r="M46" t="str">
            <v>Rajesh Dighe</v>
          </cell>
          <cell r="N46" t="str">
            <v>RECEIVED</v>
          </cell>
          <cell r="O46">
            <v>3.1</v>
          </cell>
          <cell r="P46">
            <v>55</v>
          </cell>
          <cell r="Q46">
            <v>0</v>
          </cell>
          <cell r="R46" t="str">
            <v>NO</v>
          </cell>
        </row>
        <row r="47">
          <cell r="B47">
            <v>10000429</v>
          </cell>
          <cell r="C47" t="str">
            <v>04/0274</v>
          </cell>
          <cell r="D47" t="str">
            <v>Raghupathy  Subramanian</v>
          </cell>
          <cell r="E47" t="str">
            <v xml:space="preserve">Manager </v>
          </cell>
          <cell r="F47" t="str">
            <v>Human Resources</v>
          </cell>
          <cell r="G47" t="str">
            <v>Corporate Shared Services</v>
          </cell>
          <cell r="H47" t="str">
            <v>JMC</v>
          </cell>
          <cell r="I47" t="str">
            <v>Taloja</v>
          </cell>
          <cell r="J47">
            <v>39174</v>
          </cell>
          <cell r="K47">
            <v>39356</v>
          </cell>
          <cell r="L47" t="str">
            <v>Kishor Salunke</v>
          </cell>
          <cell r="M47" t="str">
            <v>ok</v>
          </cell>
          <cell r="N47" t="str">
            <v>RECEIVED</v>
          </cell>
          <cell r="O47" t="str">
            <v>SION HR</v>
          </cell>
          <cell r="P47">
            <v>0</v>
          </cell>
          <cell r="Q47">
            <v>0</v>
          </cell>
          <cell r="R47">
            <v>0</v>
          </cell>
        </row>
        <row r="48">
          <cell r="B48">
            <v>10002533</v>
          </cell>
          <cell r="C48" t="str">
            <v>04/0531</v>
          </cell>
          <cell r="D48" t="str">
            <v>Amit Vardam</v>
          </cell>
          <cell r="E48" t="str">
            <v>Assistant Manager</v>
          </cell>
          <cell r="F48" t="str">
            <v>Human Resources</v>
          </cell>
          <cell r="G48" t="str">
            <v>Corporate Shared Services</v>
          </cell>
          <cell r="H48" t="str">
            <v>JMC</v>
          </cell>
          <cell r="I48" t="str">
            <v>Taloja</v>
          </cell>
          <cell r="J48">
            <v>40924</v>
          </cell>
          <cell r="K48">
            <v>41112</v>
          </cell>
          <cell r="L48" t="str">
            <v>Kishor Salunke</v>
          </cell>
          <cell r="M48" t="str">
            <v>ok</v>
          </cell>
          <cell r="N48" t="str">
            <v>RECEIVED</v>
          </cell>
          <cell r="O48" t="str">
            <v>SION HR</v>
          </cell>
          <cell r="P48">
            <v>0</v>
          </cell>
          <cell r="Q48">
            <v>0</v>
          </cell>
          <cell r="R48">
            <v>0</v>
          </cell>
        </row>
        <row r="49">
          <cell r="B49">
            <v>10003009</v>
          </cell>
          <cell r="C49">
            <v>10003009</v>
          </cell>
          <cell r="D49" t="str">
            <v>Kishor Salunke</v>
          </cell>
          <cell r="E49" t="str">
            <v>Assistant General Manager</v>
          </cell>
          <cell r="F49" t="str">
            <v>Human Resources</v>
          </cell>
          <cell r="G49" t="str">
            <v>Corporate Shared Services</v>
          </cell>
          <cell r="H49" t="str">
            <v>MMC</v>
          </cell>
          <cell r="I49" t="str">
            <v>Taloja</v>
          </cell>
          <cell r="J49">
            <v>41396</v>
          </cell>
          <cell r="K49">
            <v>41579</v>
          </cell>
          <cell r="L49" t="str">
            <v>Anant Pednekar</v>
          </cell>
          <cell r="M49" t="str">
            <v>ok</v>
          </cell>
          <cell r="N49" t="str">
            <v>RECEIVED</v>
          </cell>
          <cell r="O49" t="str">
            <v>SION HR</v>
          </cell>
          <cell r="P49">
            <v>0</v>
          </cell>
          <cell r="Q49">
            <v>0</v>
          </cell>
          <cell r="R49">
            <v>0</v>
          </cell>
        </row>
        <row r="50">
          <cell r="B50">
            <v>10003305</v>
          </cell>
          <cell r="C50" t="str">
            <v>04/0643</v>
          </cell>
          <cell r="D50" t="str">
            <v>Vishal  Revandkar</v>
          </cell>
          <cell r="E50" t="str">
            <v>Assistant Manager</v>
          </cell>
          <cell r="F50" t="str">
            <v>Human Resources</v>
          </cell>
          <cell r="G50" t="str">
            <v>Corporate Shared Services</v>
          </cell>
          <cell r="H50" t="str">
            <v>JMC</v>
          </cell>
          <cell r="I50" t="str">
            <v>Taloja</v>
          </cell>
          <cell r="J50">
            <v>41821</v>
          </cell>
          <cell r="K50">
            <v>42005</v>
          </cell>
          <cell r="L50" t="str">
            <v>Kishor Salunke</v>
          </cell>
          <cell r="M50" t="str">
            <v>ok</v>
          </cell>
          <cell r="N50" t="str">
            <v>RECEIVED</v>
          </cell>
          <cell r="O50" t="str">
            <v>SION HR</v>
          </cell>
          <cell r="P50">
            <v>0</v>
          </cell>
          <cell r="Q50">
            <v>0</v>
          </cell>
          <cell r="R50">
            <v>0</v>
          </cell>
        </row>
        <row r="51">
          <cell r="B51">
            <v>10000465</v>
          </cell>
          <cell r="C51" t="str">
            <v>04/0372</v>
          </cell>
          <cell r="D51" t="str">
            <v>Prasan Das</v>
          </cell>
          <cell r="E51" t="str">
            <v xml:space="preserve">Executive </v>
          </cell>
          <cell r="F51" t="str">
            <v>Information Technology</v>
          </cell>
          <cell r="G51" t="str">
            <v>Corporate Shared Services</v>
          </cell>
          <cell r="H51" t="str">
            <v>JMC</v>
          </cell>
          <cell r="I51" t="str">
            <v>Taloja</v>
          </cell>
          <cell r="J51">
            <v>39574</v>
          </cell>
          <cell r="K51">
            <v>39757</v>
          </cell>
          <cell r="L51" t="str">
            <v>Hemant Deshmukh</v>
          </cell>
          <cell r="M51" t="str">
            <v>ok</v>
          </cell>
          <cell r="N51" t="str">
            <v>RECEIVED</v>
          </cell>
          <cell r="O51">
            <v>4.47</v>
          </cell>
          <cell r="P51">
            <v>75</v>
          </cell>
          <cell r="Q51">
            <v>0</v>
          </cell>
          <cell r="R51" t="str">
            <v>YES</v>
          </cell>
        </row>
        <row r="52">
          <cell r="B52">
            <v>10000749</v>
          </cell>
          <cell r="C52" t="str">
            <v>01/A173</v>
          </cell>
          <cell r="D52" t="str">
            <v>Vilas Kakade</v>
          </cell>
          <cell r="E52" t="str">
            <v>Vice President</v>
          </cell>
          <cell r="F52" t="str">
            <v>Operations</v>
          </cell>
          <cell r="G52" t="str">
            <v>Oleochemicals</v>
          </cell>
          <cell r="H52" t="str">
            <v>SMC</v>
          </cell>
          <cell r="I52" t="str">
            <v>Taloja</v>
          </cell>
          <cell r="J52">
            <v>37099</v>
          </cell>
          <cell r="K52">
            <v>37282</v>
          </cell>
          <cell r="L52" t="str">
            <v>Vinod Gupta</v>
          </cell>
          <cell r="M52" t="str">
            <v>ok</v>
          </cell>
          <cell r="N52" t="str">
            <v>NOT RECEIVED</v>
          </cell>
          <cell r="O52" t="str">
            <v>SION</v>
          </cell>
          <cell r="P52">
            <v>0</v>
          </cell>
          <cell r="Q52">
            <v>0</v>
          </cell>
          <cell r="R52">
            <v>0</v>
          </cell>
        </row>
        <row r="53">
          <cell r="B53">
            <v>10000203</v>
          </cell>
          <cell r="C53" t="str">
            <v>04/0377</v>
          </cell>
          <cell r="D53" t="str">
            <v>Shirish  Rajadhyaksha</v>
          </cell>
          <cell r="E53" t="str">
            <v xml:space="preserve">Senior Manager </v>
          </cell>
          <cell r="F53" t="str">
            <v>Production</v>
          </cell>
          <cell r="G53" t="str">
            <v>Oleochemicals</v>
          </cell>
          <cell r="H53" t="str">
            <v>MMC</v>
          </cell>
          <cell r="I53" t="str">
            <v>Taloja</v>
          </cell>
          <cell r="J53">
            <v>31335</v>
          </cell>
          <cell r="K53">
            <v>31516</v>
          </cell>
          <cell r="L53" t="str">
            <v>Vilas Kakade</v>
          </cell>
          <cell r="M53" t="str">
            <v>ok</v>
          </cell>
          <cell r="N53" t="str">
            <v>RECEIVED</v>
          </cell>
          <cell r="O53">
            <v>3.09</v>
          </cell>
          <cell r="P53">
            <v>80</v>
          </cell>
          <cell r="Q53">
            <v>0</v>
          </cell>
          <cell r="R53" t="str">
            <v>NO</v>
          </cell>
        </row>
        <row r="54">
          <cell r="B54">
            <v>10001044</v>
          </cell>
          <cell r="C54">
            <v>10001044</v>
          </cell>
          <cell r="D54" t="str">
            <v>Prakash  Oher</v>
          </cell>
          <cell r="E54" t="str">
            <v>Manager</v>
          </cell>
          <cell r="F54" t="str">
            <v>Production</v>
          </cell>
          <cell r="G54" t="str">
            <v>Personal Care Products</v>
          </cell>
          <cell r="H54" t="str">
            <v>JMC</v>
          </cell>
          <cell r="I54" t="str">
            <v>Taloja</v>
          </cell>
          <cell r="J54">
            <v>32813</v>
          </cell>
          <cell r="K54">
            <v>33358</v>
          </cell>
          <cell r="L54" t="str">
            <v>Puranmal Sharma</v>
          </cell>
          <cell r="M54" t="str">
            <v>Vilas Kakade</v>
          </cell>
          <cell r="N54" t="str">
            <v>RECEIVED</v>
          </cell>
          <cell r="O54">
            <v>3.08</v>
          </cell>
          <cell r="P54">
            <v>80</v>
          </cell>
          <cell r="Q54">
            <v>0</v>
          </cell>
          <cell r="R54" t="str">
            <v>NO</v>
          </cell>
        </row>
        <row r="55">
          <cell r="B55">
            <v>10000218</v>
          </cell>
          <cell r="C55" t="str">
            <v>04/0426</v>
          </cell>
          <cell r="D55" t="str">
            <v>Shivaji Kale</v>
          </cell>
          <cell r="E55" t="str">
            <v>Junior Executive</v>
          </cell>
          <cell r="F55" t="str">
            <v>Tank Farm</v>
          </cell>
          <cell r="G55" t="str">
            <v>Oleochemicals</v>
          </cell>
          <cell r="H55" t="str">
            <v>JMC</v>
          </cell>
          <cell r="I55" t="str">
            <v>Taloja</v>
          </cell>
          <cell r="J55">
            <v>33803</v>
          </cell>
          <cell r="K55">
            <v>33986</v>
          </cell>
          <cell r="L55" t="str">
            <v>Ramakrishna Sahu</v>
          </cell>
          <cell r="M55" t="str">
            <v>ok</v>
          </cell>
          <cell r="N55" t="str">
            <v>RECEIVED</v>
          </cell>
          <cell r="O55">
            <v>3.97</v>
          </cell>
          <cell r="P55">
            <v>90</v>
          </cell>
          <cell r="Q55">
            <v>0</v>
          </cell>
          <cell r="R55" t="str">
            <v>YES</v>
          </cell>
        </row>
        <row r="56">
          <cell r="B56">
            <v>10000222</v>
          </cell>
          <cell r="C56" t="str">
            <v>04/0163</v>
          </cell>
          <cell r="D56" t="str">
            <v>Satishkumar Singh</v>
          </cell>
          <cell r="E56" t="str">
            <v>Assistant Manager</v>
          </cell>
          <cell r="F56" t="str">
            <v>Production</v>
          </cell>
          <cell r="G56" t="str">
            <v>Oleochemicals</v>
          </cell>
          <cell r="H56" t="str">
            <v>JMC</v>
          </cell>
          <cell r="I56" t="str">
            <v>Taloja</v>
          </cell>
          <cell r="J56">
            <v>34137</v>
          </cell>
          <cell r="K56">
            <v>34319</v>
          </cell>
          <cell r="L56" t="str">
            <v>Rajesh R. Dighe</v>
          </cell>
          <cell r="M56" t="str">
            <v>ok</v>
          </cell>
          <cell r="N56" t="str">
            <v>RECEIVED</v>
          </cell>
          <cell r="O56">
            <v>3.25</v>
          </cell>
          <cell r="P56">
            <v>65</v>
          </cell>
          <cell r="Q56">
            <v>0</v>
          </cell>
          <cell r="R56" t="str">
            <v>NO</v>
          </cell>
        </row>
        <row r="57">
          <cell r="B57">
            <v>10000252</v>
          </cell>
          <cell r="C57" t="str">
            <v>04/0172</v>
          </cell>
          <cell r="D57" t="str">
            <v>Jaywant Pawar</v>
          </cell>
          <cell r="E57" t="str">
            <v>Assistant Manager</v>
          </cell>
          <cell r="F57" t="str">
            <v>Production</v>
          </cell>
          <cell r="G57" t="str">
            <v>Oleochemicals</v>
          </cell>
          <cell r="H57" t="str">
            <v>JMC</v>
          </cell>
          <cell r="I57" t="str">
            <v>Taloja</v>
          </cell>
          <cell r="J57">
            <v>35583</v>
          </cell>
          <cell r="K57">
            <v>35765</v>
          </cell>
          <cell r="L57" t="str">
            <v>Vilas Kakade</v>
          </cell>
          <cell r="M57" t="str">
            <v>ok</v>
          </cell>
          <cell r="N57" t="str">
            <v>RECEIVED</v>
          </cell>
          <cell r="O57">
            <v>3.5</v>
          </cell>
          <cell r="P57">
            <v>84</v>
          </cell>
          <cell r="Q57">
            <v>0</v>
          </cell>
          <cell r="R57" t="str">
            <v>NO</v>
          </cell>
        </row>
        <row r="58">
          <cell r="B58">
            <v>10000393</v>
          </cell>
          <cell r="C58" t="str">
            <v>04/0071</v>
          </cell>
          <cell r="D58" t="str">
            <v>Rajendra Jain</v>
          </cell>
          <cell r="E58" t="str">
            <v>Assistant General Manager</v>
          </cell>
          <cell r="F58" t="str">
            <v>Production</v>
          </cell>
          <cell r="G58" t="str">
            <v>Oleochemicals</v>
          </cell>
          <cell r="H58" t="str">
            <v>MMC</v>
          </cell>
          <cell r="I58" t="str">
            <v>Taloja</v>
          </cell>
          <cell r="J58">
            <v>36526</v>
          </cell>
          <cell r="K58">
            <v>38363</v>
          </cell>
          <cell r="L58" t="str">
            <v>Vilas Kakade</v>
          </cell>
          <cell r="M58" t="str">
            <v>ok</v>
          </cell>
          <cell r="N58" t="str">
            <v>RECEIVED</v>
          </cell>
          <cell r="O58">
            <v>3.31</v>
          </cell>
          <cell r="P58">
            <v>84</v>
          </cell>
          <cell r="Q58">
            <v>0</v>
          </cell>
          <cell r="R58" t="str">
            <v>YES</v>
          </cell>
        </row>
        <row r="59">
          <cell r="B59">
            <v>10000325</v>
          </cell>
          <cell r="C59" t="str">
            <v>02/B156</v>
          </cell>
          <cell r="D59" t="str">
            <v>Rahul Khatu</v>
          </cell>
          <cell r="E59" t="str">
            <v>Junior Executive</v>
          </cell>
          <cell r="F59" t="str">
            <v>Production</v>
          </cell>
          <cell r="G59" t="str">
            <v>Oleochemicals</v>
          </cell>
          <cell r="H59" t="str">
            <v>JMC</v>
          </cell>
          <cell r="I59" t="str">
            <v>Taloja</v>
          </cell>
          <cell r="J59">
            <v>36615</v>
          </cell>
          <cell r="K59">
            <v>36798</v>
          </cell>
          <cell r="L59" t="str">
            <v>Prakash Harne</v>
          </cell>
          <cell r="M59" t="str">
            <v>ok</v>
          </cell>
          <cell r="N59" t="str">
            <v>RECEIVED</v>
          </cell>
          <cell r="O59">
            <v>3.84</v>
          </cell>
          <cell r="P59">
            <v>82</v>
          </cell>
          <cell r="Q59">
            <v>0</v>
          </cell>
          <cell r="R59" t="str">
            <v>YES</v>
          </cell>
        </row>
        <row r="60">
          <cell r="B60">
            <v>10000365</v>
          </cell>
          <cell r="C60" t="str">
            <v>04/0261</v>
          </cell>
          <cell r="D60" t="str">
            <v>Nilesh  Agarwal</v>
          </cell>
          <cell r="E60" t="str">
            <v>Assistant General Manager</v>
          </cell>
          <cell r="F60" t="str">
            <v>Production</v>
          </cell>
          <cell r="G60" t="str">
            <v>Oleochemicals</v>
          </cell>
          <cell r="H60" t="str">
            <v>MMC</v>
          </cell>
          <cell r="I60" t="str">
            <v>Taloja</v>
          </cell>
          <cell r="J60">
            <v>37104</v>
          </cell>
          <cell r="K60">
            <v>37287</v>
          </cell>
          <cell r="L60" t="str">
            <v>Vilas Kakade</v>
          </cell>
          <cell r="M60" t="str">
            <v>ok</v>
          </cell>
          <cell r="N60" t="str">
            <v>RECEIVED</v>
          </cell>
          <cell r="O60">
            <v>3.38</v>
          </cell>
          <cell r="P60">
            <v>80</v>
          </cell>
          <cell r="Q60">
            <v>0</v>
          </cell>
          <cell r="R60" t="str">
            <v>NO</v>
          </cell>
        </row>
        <row r="61">
          <cell r="B61">
            <v>10000374</v>
          </cell>
          <cell r="C61" t="str">
            <v>04/0004</v>
          </cell>
          <cell r="D61" t="str">
            <v>Rajesh Dighe</v>
          </cell>
          <cell r="E61" t="str">
            <v xml:space="preserve">Senior Manager </v>
          </cell>
          <cell r="F61" t="str">
            <v>Production</v>
          </cell>
          <cell r="G61" t="str">
            <v>Oleochemicals</v>
          </cell>
          <cell r="H61" t="str">
            <v>MMC</v>
          </cell>
          <cell r="I61" t="str">
            <v>Taloja</v>
          </cell>
          <cell r="J61">
            <v>38005</v>
          </cell>
          <cell r="K61">
            <v>38186</v>
          </cell>
          <cell r="L61" t="str">
            <v>Rajendra Jain</v>
          </cell>
          <cell r="M61" t="str">
            <v>ok</v>
          </cell>
          <cell r="N61" t="str">
            <v>RECEIVED</v>
          </cell>
          <cell r="O61">
            <v>3.54</v>
          </cell>
          <cell r="P61">
            <v>65</v>
          </cell>
          <cell r="Q61">
            <v>0</v>
          </cell>
          <cell r="R61" t="str">
            <v>YES</v>
          </cell>
        </row>
        <row r="62">
          <cell r="B62">
            <v>10000379</v>
          </cell>
          <cell r="C62" t="str">
            <v>04/0024</v>
          </cell>
          <cell r="D62" t="str">
            <v>Santosh Pasalalu</v>
          </cell>
          <cell r="E62" t="str">
            <v>Junior Executive</v>
          </cell>
          <cell r="F62" t="str">
            <v>Production</v>
          </cell>
          <cell r="G62" t="str">
            <v>Oleochemicals</v>
          </cell>
          <cell r="H62" t="str">
            <v>JMC</v>
          </cell>
          <cell r="I62" t="str">
            <v>Taloja</v>
          </cell>
          <cell r="J62">
            <v>38068</v>
          </cell>
          <cell r="K62">
            <v>38251</v>
          </cell>
          <cell r="L62" t="str">
            <v>Rajesh R. Dighe</v>
          </cell>
          <cell r="M62" t="str">
            <v>ok</v>
          </cell>
          <cell r="N62" t="str">
            <v>RECEIVED</v>
          </cell>
          <cell r="O62">
            <v>3.53</v>
          </cell>
          <cell r="P62">
            <v>70</v>
          </cell>
          <cell r="Q62">
            <v>0</v>
          </cell>
          <cell r="R62" t="str">
            <v>NO</v>
          </cell>
        </row>
        <row r="63">
          <cell r="B63">
            <v>10000409</v>
          </cell>
          <cell r="C63" t="str">
            <v>04/0120</v>
          </cell>
          <cell r="D63" t="str">
            <v>Ramchandra Jadhav</v>
          </cell>
          <cell r="E63" t="str">
            <v>Assistant Manager</v>
          </cell>
          <cell r="F63" t="str">
            <v>Tank Farm</v>
          </cell>
          <cell r="G63" t="str">
            <v>Oleochemicals</v>
          </cell>
          <cell r="H63" t="str">
            <v>JMC</v>
          </cell>
          <cell r="I63" t="str">
            <v>Taloja</v>
          </cell>
          <cell r="J63">
            <v>38695</v>
          </cell>
          <cell r="K63">
            <v>38876</v>
          </cell>
          <cell r="L63" t="str">
            <v>Ramkrishna Sahu</v>
          </cell>
          <cell r="M63" t="str">
            <v>ok</v>
          </cell>
          <cell r="N63" t="str">
            <v>RECEIVED</v>
          </cell>
          <cell r="O63">
            <v>3.93</v>
          </cell>
          <cell r="P63">
            <v>86</v>
          </cell>
          <cell r="Q63">
            <v>0</v>
          </cell>
          <cell r="R63" t="str">
            <v>YES</v>
          </cell>
        </row>
        <row r="64">
          <cell r="B64">
            <v>10000180</v>
          </cell>
          <cell r="C64" t="str">
            <v>02/B175</v>
          </cell>
          <cell r="D64" t="str">
            <v>Ajay Kumbhar</v>
          </cell>
          <cell r="E64" t="str">
            <v xml:space="preserve">Manager </v>
          </cell>
          <cell r="F64" t="str">
            <v>Production</v>
          </cell>
          <cell r="G64" t="str">
            <v>Oleochemicals</v>
          </cell>
          <cell r="H64" t="str">
            <v>JMC</v>
          </cell>
          <cell r="I64" t="str">
            <v>Taloja</v>
          </cell>
          <cell r="J64">
            <v>39262</v>
          </cell>
          <cell r="K64">
            <v>39444</v>
          </cell>
          <cell r="L64" t="str">
            <v>Prakash Harne</v>
          </cell>
          <cell r="M64" t="str">
            <v>ok</v>
          </cell>
          <cell r="N64" t="str">
            <v>RECEIVED</v>
          </cell>
          <cell r="O64">
            <v>3.69</v>
          </cell>
          <cell r="P64">
            <v>82</v>
          </cell>
          <cell r="Q64">
            <v>0</v>
          </cell>
          <cell r="R64" t="str">
            <v>YES</v>
          </cell>
        </row>
        <row r="65">
          <cell r="B65">
            <v>10000456</v>
          </cell>
          <cell r="C65" t="str">
            <v>04/0327</v>
          </cell>
          <cell r="D65" t="str">
            <v>Mahendra  Firke</v>
          </cell>
          <cell r="E65" t="str">
            <v>Junior Executive</v>
          </cell>
          <cell r="F65" t="str">
            <v>Production</v>
          </cell>
          <cell r="G65" t="str">
            <v>Oleochemicals</v>
          </cell>
          <cell r="H65" t="str">
            <v>JMC</v>
          </cell>
          <cell r="I65" t="str">
            <v>Taloja</v>
          </cell>
          <cell r="J65">
            <v>39417</v>
          </cell>
          <cell r="K65">
            <v>39599</v>
          </cell>
          <cell r="L65" t="str">
            <v>Rajesh R. Dighe</v>
          </cell>
          <cell r="M65" t="str">
            <v>ok</v>
          </cell>
          <cell r="N65" t="str">
            <v>RECEIVED</v>
          </cell>
          <cell r="O65">
            <v>3.51</v>
          </cell>
          <cell r="P65">
            <v>70</v>
          </cell>
          <cell r="Q65">
            <v>0</v>
          </cell>
          <cell r="R65" t="str">
            <v>NO</v>
          </cell>
        </row>
        <row r="66">
          <cell r="B66">
            <v>10000183</v>
          </cell>
          <cell r="C66" t="str">
            <v>02/B187</v>
          </cell>
          <cell r="D66" t="str">
            <v>Rajesh Maskar</v>
          </cell>
          <cell r="E66" t="str">
            <v>Manager</v>
          </cell>
          <cell r="F66" t="str">
            <v>Production</v>
          </cell>
          <cell r="G66" t="str">
            <v>Oleochemicals</v>
          </cell>
          <cell r="H66" t="str">
            <v>JMC</v>
          </cell>
          <cell r="I66" t="str">
            <v>Taloja</v>
          </cell>
          <cell r="J66">
            <v>39479</v>
          </cell>
          <cell r="K66">
            <v>39660</v>
          </cell>
          <cell r="L66" t="str">
            <v>Digambar Patil</v>
          </cell>
          <cell r="M66" t="str">
            <v>Rajesh Maskar</v>
          </cell>
          <cell r="N66" t="str">
            <v>RECEIVED</v>
          </cell>
          <cell r="O66">
            <v>4.1399999999999997</v>
          </cell>
          <cell r="P66">
            <v>88</v>
          </cell>
          <cell r="Q66">
            <v>0</v>
          </cell>
          <cell r="R66" t="str">
            <v>YES</v>
          </cell>
        </row>
        <row r="67">
          <cell r="B67">
            <v>10000472</v>
          </cell>
          <cell r="C67" t="str">
            <v>04/0355</v>
          </cell>
          <cell r="D67" t="str">
            <v>Tejesh  Naik</v>
          </cell>
          <cell r="E67" t="str">
            <v>Assistant Manager</v>
          </cell>
          <cell r="F67" t="str">
            <v>Production</v>
          </cell>
          <cell r="G67" t="str">
            <v>Oleochemicals</v>
          </cell>
          <cell r="H67" t="str">
            <v>JMC</v>
          </cell>
          <cell r="I67" t="str">
            <v>Taloja</v>
          </cell>
          <cell r="J67">
            <v>39627</v>
          </cell>
          <cell r="K67">
            <v>39809</v>
          </cell>
          <cell r="L67" t="str">
            <v>Dinesh Danao</v>
          </cell>
          <cell r="M67" t="str">
            <v>ok</v>
          </cell>
          <cell r="N67" t="str">
            <v>RECEIVED</v>
          </cell>
          <cell r="O67">
            <v>3.73</v>
          </cell>
          <cell r="P67">
            <v>82</v>
          </cell>
          <cell r="Q67">
            <v>0</v>
          </cell>
          <cell r="R67" t="str">
            <v>YES</v>
          </cell>
        </row>
        <row r="68">
          <cell r="B68">
            <v>10000509</v>
          </cell>
          <cell r="C68" t="str">
            <v>04/0442</v>
          </cell>
          <cell r="D68" t="str">
            <v>Ganesh Mudaliar</v>
          </cell>
          <cell r="E68" t="str">
            <v>Assistant Manager</v>
          </cell>
          <cell r="F68" t="str">
            <v>Production</v>
          </cell>
          <cell r="G68" t="str">
            <v>Oleochemicals</v>
          </cell>
          <cell r="H68" t="str">
            <v>JMC</v>
          </cell>
          <cell r="I68" t="str">
            <v>Taloja</v>
          </cell>
          <cell r="J68">
            <v>40368</v>
          </cell>
          <cell r="K68">
            <v>40551</v>
          </cell>
          <cell r="L68" t="str">
            <v>Dinesh Danao</v>
          </cell>
          <cell r="M68" t="str">
            <v>Rajesh Maskar</v>
          </cell>
          <cell r="N68" t="str">
            <v>RECEIVED</v>
          </cell>
          <cell r="O68">
            <v>3.61</v>
          </cell>
          <cell r="P68">
            <v>76</v>
          </cell>
          <cell r="Q68">
            <v>0</v>
          </cell>
          <cell r="R68" t="str">
            <v>NO</v>
          </cell>
        </row>
        <row r="69">
          <cell r="B69">
            <v>10000511</v>
          </cell>
          <cell r="C69" t="str">
            <v>04/0444</v>
          </cell>
          <cell r="D69" t="str">
            <v>Pravin  Patil</v>
          </cell>
          <cell r="E69" t="str">
            <v>Assistant Manager</v>
          </cell>
          <cell r="F69" t="str">
            <v>Production</v>
          </cell>
          <cell r="G69" t="str">
            <v>Oleochemicals</v>
          </cell>
          <cell r="H69" t="str">
            <v>JMC</v>
          </cell>
          <cell r="I69" t="str">
            <v>Taloja</v>
          </cell>
          <cell r="J69">
            <v>40371</v>
          </cell>
          <cell r="K69">
            <v>40554</v>
          </cell>
          <cell r="L69" t="str">
            <v>Ajay Kumbhar</v>
          </cell>
          <cell r="M69" t="str">
            <v>ok</v>
          </cell>
          <cell r="N69" t="str">
            <v>RECEIVED</v>
          </cell>
          <cell r="O69">
            <v>3.55</v>
          </cell>
          <cell r="P69">
            <v>83</v>
          </cell>
          <cell r="Q69">
            <v>0</v>
          </cell>
          <cell r="R69" t="str">
            <v>NO</v>
          </cell>
        </row>
        <row r="70">
          <cell r="B70">
            <v>10000534</v>
          </cell>
          <cell r="C70" t="str">
            <v>01/A538</v>
          </cell>
          <cell r="D70" t="str">
            <v>Prakash Harne</v>
          </cell>
          <cell r="E70" t="str">
            <v>Assistant General Manager</v>
          </cell>
          <cell r="F70" t="str">
            <v>Production</v>
          </cell>
          <cell r="G70" t="str">
            <v>Oleochemicals</v>
          </cell>
          <cell r="H70" t="str">
            <v>MMC</v>
          </cell>
          <cell r="I70" t="str">
            <v>Taloja</v>
          </cell>
          <cell r="J70">
            <v>40435</v>
          </cell>
          <cell r="K70">
            <v>40615</v>
          </cell>
          <cell r="L70" t="str">
            <v>Vilas Kakade</v>
          </cell>
          <cell r="M70" t="str">
            <v>ok</v>
          </cell>
          <cell r="N70" t="str">
            <v>RECEIVED</v>
          </cell>
          <cell r="O70">
            <v>3.22</v>
          </cell>
          <cell r="P70">
            <v>80</v>
          </cell>
          <cell r="Q70">
            <v>0</v>
          </cell>
          <cell r="R70" t="str">
            <v>NO</v>
          </cell>
        </row>
        <row r="71">
          <cell r="B71">
            <v>10002321</v>
          </cell>
          <cell r="C71" t="str">
            <v>04/0504</v>
          </cell>
          <cell r="D71" t="str">
            <v>Mrugesh Ziradkar</v>
          </cell>
          <cell r="E71" t="str">
            <v>Assistant Manager</v>
          </cell>
          <cell r="F71" t="str">
            <v>Production</v>
          </cell>
          <cell r="G71" t="str">
            <v>Oleochemicals</v>
          </cell>
          <cell r="H71" t="str">
            <v>JMC</v>
          </cell>
          <cell r="I71" t="str">
            <v>Taloja</v>
          </cell>
          <cell r="J71">
            <v>40725</v>
          </cell>
          <cell r="K71">
            <v>41274</v>
          </cell>
          <cell r="L71" t="str">
            <v>Digambar Patil</v>
          </cell>
          <cell r="M71" t="str">
            <v>Rajesh Maskar</v>
          </cell>
          <cell r="N71" t="str">
            <v>RECEIVED</v>
          </cell>
          <cell r="O71">
            <v>3.73</v>
          </cell>
          <cell r="P71">
            <v>79</v>
          </cell>
          <cell r="Q71">
            <v>0</v>
          </cell>
          <cell r="R71" t="str">
            <v>NO</v>
          </cell>
        </row>
        <row r="72">
          <cell r="B72">
            <v>10002693</v>
          </cell>
          <cell r="C72" t="str">
            <v>04/0569</v>
          </cell>
          <cell r="D72" t="str">
            <v>Nikhil Khadsare</v>
          </cell>
          <cell r="E72" t="str">
            <v>Executive</v>
          </cell>
          <cell r="F72" t="str">
            <v>Production</v>
          </cell>
          <cell r="G72" t="str">
            <v>Oleochemicals</v>
          </cell>
          <cell r="H72" t="str">
            <v>JMC</v>
          </cell>
          <cell r="I72" t="str">
            <v>Taloja</v>
          </cell>
          <cell r="J72">
            <v>41092</v>
          </cell>
          <cell r="K72">
            <v>41640</v>
          </cell>
          <cell r="L72" t="str">
            <v>Digambar Patil</v>
          </cell>
          <cell r="M72" t="str">
            <v>Rajesh Maskar</v>
          </cell>
          <cell r="N72" t="str">
            <v>RECEIVED</v>
          </cell>
          <cell r="O72">
            <v>3.61</v>
          </cell>
          <cell r="P72">
            <v>75</v>
          </cell>
          <cell r="Q72">
            <v>0</v>
          </cell>
          <cell r="R72" t="str">
            <v>NO</v>
          </cell>
        </row>
        <row r="73">
          <cell r="B73">
            <v>10002694</v>
          </cell>
          <cell r="C73" t="str">
            <v>04/0570</v>
          </cell>
          <cell r="D73" t="str">
            <v>Vishal Kadam</v>
          </cell>
          <cell r="E73" t="str">
            <v>Executive</v>
          </cell>
          <cell r="F73" t="str">
            <v>Production</v>
          </cell>
          <cell r="G73" t="str">
            <v>Oleochemicals</v>
          </cell>
          <cell r="H73" t="str">
            <v>JMC</v>
          </cell>
          <cell r="I73" t="str">
            <v>Taloja</v>
          </cell>
          <cell r="J73">
            <v>41092</v>
          </cell>
          <cell r="K73">
            <v>41640</v>
          </cell>
          <cell r="L73" t="str">
            <v>Dinesh Danao</v>
          </cell>
          <cell r="M73" t="str">
            <v>ok</v>
          </cell>
          <cell r="N73" t="str">
            <v>RECEIVED</v>
          </cell>
          <cell r="O73">
            <v>3.75</v>
          </cell>
          <cell r="P73">
            <v>85</v>
          </cell>
          <cell r="Q73">
            <v>0</v>
          </cell>
          <cell r="R73" t="str">
            <v>YES</v>
          </cell>
        </row>
        <row r="74">
          <cell r="B74">
            <v>10002924</v>
          </cell>
          <cell r="C74" t="str">
            <v>04/0600</v>
          </cell>
          <cell r="D74" t="str">
            <v>Bhauso Gurgude</v>
          </cell>
          <cell r="E74" t="str">
            <v>Executive</v>
          </cell>
          <cell r="F74" t="str">
            <v>Production</v>
          </cell>
          <cell r="G74" t="str">
            <v>Oleochemicals</v>
          </cell>
          <cell r="H74" t="str">
            <v>JMC</v>
          </cell>
          <cell r="I74" t="str">
            <v>Taloja</v>
          </cell>
          <cell r="J74">
            <v>41295</v>
          </cell>
          <cell r="K74">
            <v>41475</v>
          </cell>
          <cell r="L74" t="str">
            <v>Dinesh Danao</v>
          </cell>
          <cell r="M74" t="str">
            <v>ok</v>
          </cell>
          <cell r="N74" t="str">
            <v>RECEIVED</v>
          </cell>
          <cell r="O74">
            <v>3.77</v>
          </cell>
          <cell r="P74">
            <v>82</v>
          </cell>
          <cell r="Q74">
            <v>0</v>
          </cell>
          <cell r="R74" t="str">
            <v>YES</v>
          </cell>
        </row>
        <row r="75">
          <cell r="B75">
            <v>10003035</v>
          </cell>
          <cell r="C75" t="str">
            <v>04/0620</v>
          </cell>
          <cell r="D75" t="str">
            <v>Lakhan Meena</v>
          </cell>
          <cell r="E75" t="str">
            <v>Assistant Manager</v>
          </cell>
          <cell r="F75" t="str">
            <v>Technical Services</v>
          </cell>
          <cell r="G75" t="str">
            <v>Oleochemicals</v>
          </cell>
          <cell r="H75" t="str">
            <v>JMC</v>
          </cell>
          <cell r="I75" t="str">
            <v>Taloja</v>
          </cell>
          <cell r="J75">
            <v>41421</v>
          </cell>
          <cell r="K75">
            <v>41969</v>
          </cell>
          <cell r="L75" t="str">
            <v>Prabhat Das</v>
          </cell>
          <cell r="M75" t="str">
            <v>ok</v>
          </cell>
          <cell r="N75" t="str">
            <v>RECEIVED</v>
          </cell>
          <cell r="O75">
            <v>3.7</v>
          </cell>
          <cell r="P75">
            <v>82</v>
          </cell>
          <cell r="Q75">
            <v>0</v>
          </cell>
          <cell r="R75" t="str">
            <v>NO</v>
          </cell>
        </row>
        <row r="76">
          <cell r="B76">
            <v>10003080</v>
          </cell>
          <cell r="C76" t="str">
            <v>04/0631</v>
          </cell>
          <cell r="D76" t="str">
            <v>Abhijeet Shinde</v>
          </cell>
          <cell r="E76" t="str">
            <v>Executive</v>
          </cell>
          <cell r="F76" t="str">
            <v>Production</v>
          </cell>
          <cell r="G76" t="str">
            <v>Oleochemicals</v>
          </cell>
          <cell r="H76" t="str">
            <v>JMC</v>
          </cell>
          <cell r="I76" t="str">
            <v>Taloja</v>
          </cell>
          <cell r="J76">
            <v>41456</v>
          </cell>
          <cell r="K76">
            <v>42004</v>
          </cell>
          <cell r="L76" t="str">
            <v>Digambar Patil</v>
          </cell>
          <cell r="M76" t="str">
            <v>Rajesh Maskar</v>
          </cell>
          <cell r="N76" t="str">
            <v>RECEIVED</v>
          </cell>
          <cell r="O76">
            <v>3.52</v>
          </cell>
          <cell r="P76">
            <v>72</v>
          </cell>
          <cell r="Q76">
            <v>0</v>
          </cell>
          <cell r="R76" t="str">
            <v>NO</v>
          </cell>
        </row>
        <row r="77">
          <cell r="B77">
            <v>10003076</v>
          </cell>
          <cell r="C77" t="str">
            <v>04/0627</v>
          </cell>
          <cell r="D77" t="str">
            <v>Swapnil Mankar</v>
          </cell>
          <cell r="E77" t="str">
            <v>Executive</v>
          </cell>
          <cell r="F77" t="str">
            <v>Production</v>
          </cell>
          <cell r="G77" t="str">
            <v>Oleochemicals</v>
          </cell>
          <cell r="H77" t="str">
            <v>JMC</v>
          </cell>
          <cell r="I77" t="str">
            <v>Taloja</v>
          </cell>
          <cell r="J77">
            <v>41456</v>
          </cell>
          <cell r="K77">
            <v>42004</v>
          </cell>
          <cell r="L77" t="str">
            <v>Digambar Patil</v>
          </cell>
          <cell r="M77" t="str">
            <v>Rajesh Maskar</v>
          </cell>
          <cell r="N77" t="str">
            <v>NOT REQUIRED</v>
          </cell>
          <cell r="O77" t="str">
            <v>RESIGNED</v>
          </cell>
          <cell r="P77">
            <v>0</v>
          </cell>
          <cell r="Q77">
            <v>0</v>
          </cell>
          <cell r="R77">
            <v>0</v>
          </cell>
        </row>
        <row r="78">
          <cell r="B78">
            <v>10003078</v>
          </cell>
          <cell r="C78" t="str">
            <v>04/0629</v>
          </cell>
          <cell r="D78" t="str">
            <v>Rakesh Tayade</v>
          </cell>
          <cell r="E78" t="str">
            <v>Executive</v>
          </cell>
          <cell r="F78" t="str">
            <v>Production</v>
          </cell>
          <cell r="G78" t="str">
            <v>Oleochemicals</v>
          </cell>
          <cell r="H78" t="str">
            <v>JMC</v>
          </cell>
          <cell r="I78" t="str">
            <v>Taloja</v>
          </cell>
          <cell r="J78">
            <v>41456</v>
          </cell>
          <cell r="K78">
            <v>42004</v>
          </cell>
          <cell r="L78" t="str">
            <v>Dinesh Danao</v>
          </cell>
          <cell r="M78" t="str">
            <v>ok</v>
          </cell>
          <cell r="N78" t="str">
            <v>NOT REQUIRED</v>
          </cell>
          <cell r="O78" t="str">
            <v>RESIGNED</v>
          </cell>
          <cell r="P78">
            <v>0</v>
          </cell>
          <cell r="Q78">
            <v>0</v>
          </cell>
          <cell r="R78">
            <v>0</v>
          </cell>
        </row>
        <row r="79">
          <cell r="B79">
            <v>10003084</v>
          </cell>
          <cell r="C79" t="str">
            <v>04/0635</v>
          </cell>
          <cell r="D79" t="str">
            <v>Rohan Jadhav</v>
          </cell>
          <cell r="E79" t="str">
            <v>Executive</v>
          </cell>
          <cell r="F79" t="str">
            <v>Production</v>
          </cell>
          <cell r="G79" t="str">
            <v>Oleochemicals</v>
          </cell>
          <cell r="H79" t="str">
            <v>JMC</v>
          </cell>
          <cell r="I79" t="str">
            <v>Taloja</v>
          </cell>
          <cell r="J79">
            <v>41456</v>
          </cell>
          <cell r="K79">
            <v>42004</v>
          </cell>
          <cell r="L79" t="str">
            <v>Dinesh Danao</v>
          </cell>
          <cell r="M79" t="str">
            <v>ok</v>
          </cell>
          <cell r="N79" t="str">
            <v>RECEIVED</v>
          </cell>
          <cell r="O79">
            <v>3.56</v>
          </cell>
          <cell r="P79">
            <v>82</v>
          </cell>
          <cell r="Q79">
            <v>0</v>
          </cell>
          <cell r="R79" t="str">
            <v>NO</v>
          </cell>
        </row>
        <row r="80">
          <cell r="B80">
            <v>10003072</v>
          </cell>
          <cell r="C80" t="str">
            <v>04/0623</v>
          </cell>
          <cell r="D80" t="str">
            <v>Satish Adake</v>
          </cell>
          <cell r="E80" t="str">
            <v>Executive</v>
          </cell>
          <cell r="F80" t="str">
            <v>Production</v>
          </cell>
          <cell r="G80" t="str">
            <v>Oleochemicals</v>
          </cell>
          <cell r="H80" t="str">
            <v>JMC</v>
          </cell>
          <cell r="I80" t="str">
            <v>Taloja</v>
          </cell>
          <cell r="J80">
            <v>41456</v>
          </cell>
          <cell r="K80">
            <v>42004</v>
          </cell>
          <cell r="L80" t="str">
            <v>Nilesh Agarwal</v>
          </cell>
          <cell r="M80" t="str">
            <v>ok</v>
          </cell>
          <cell r="N80" t="str">
            <v>RECEIVED</v>
          </cell>
          <cell r="O80">
            <v>4.09</v>
          </cell>
          <cell r="P80">
            <v>84</v>
          </cell>
          <cell r="Q80">
            <v>0</v>
          </cell>
          <cell r="R80" t="str">
            <v>YES</v>
          </cell>
        </row>
        <row r="81">
          <cell r="B81">
            <v>10003074</v>
          </cell>
          <cell r="C81" t="str">
            <v>04/0625</v>
          </cell>
          <cell r="D81" t="str">
            <v>Vitthal Jagdale</v>
          </cell>
          <cell r="E81" t="str">
            <v>Executive</v>
          </cell>
          <cell r="F81" t="str">
            <v>Production</v>
          </cell>
          <cell r="G81" t="str">
            <v>Oleochemicals</v>
          </cell>
          <cell r="H81" t="str">
            <v>JMC</v>
          </cell>
          <cell r="I81" t="str">
            <v>Taloja</v>
          </cell>
          <cell r="J81">
            <v>41456</v>
          </cell>
          <cell r="K81">
            <v>42004</v>
          </cell>
          <cell r="L81" t="str">
            <v>Ajay Kumbhar</v>
          </cell>
          <cell r="M81" t="str">
            <v>ok</v>
          </cell>
          <cell r="N81" t="str">
            <v>RECEIVED</v>
          </cell>
          <cell r="O81">
            <v>3.42</v>
          </cell>
          <cell r="P81">
            <v>78</v>
          </cell>
          <cell r="Q81">
            <v>0</v>
          </cell>
          <cell r="R81" t="str">
            <v>NO</v>
          </cell>
        </row>
        <row r="82">
          <cell r="B82">
            <v>10003075</v>
          </cell>
          <cell r="C82" t="str">
            <v>04/0626</v>
          </cell>
          <cell r="D82" t="str">
            <v>Nitin Tezad</v>
          </cell>
          <cell r="E82" t="str">
            <v>Executive</v>
          </cell>
          <cell r="F82" t="str">
            <v>Production</v>
          </cell>
          <cell r="G82" t="str">
            <v>Oleochemicals</v>
          </cell>
          <cell r="H82" t="str">
            <v>JMC</v>
          </cell>
          <cell r="I82" t="str">
            <v>Taloja</v>
          </cell>
          <cell r="J82">
            <v>41456</v>
          </cell>
          <cell r="K82">
            <v>42004</v>
          </cell>
          <cell r="L82" t="str">
            <v>Ajay Kumbhar</v>
          </cell>
          <cell r="M82" t="str">
            <v>Dinesh Danao</v>
          </cell>
          <cell r="N82" t="str">
            <v>RECEIVED</v>
          </cell>
          <cell r="O82">
            <v>3.44</v>
          </cell>
          <cell r="P82">
            <v>76</v>
          </cell>
          <cell r="Q82">
            <v>0</v>
          </cell>
          <cell r="R82" t="str">
            <v>NO</v>
          </cell>
        </row>
        <row r="83">
          <cell r="B83">
            <v>10003073</v>
          </cell>
          <cell r="C83" t="str">
            <v>04/0624</v>
          </cell>
          <cell r="D83" t="str">
            <v>Vikas Jadhav</v>
          </cell>
          <cell r="E83" t="str">
            <v>Executive</v>
          </cell>
          <cell r="F83" t="str">
            <v>Production</v>
          </cell>
          <cell r="G83" t="str">
            <v>Oleochemicals</v>
          </cell>
          <cell r="H83" t="str">
            <v>JMC</v>
          </cell>
          <cell r="I83" t="str">
            <v>Taloja</v>
          </cell>
          <cell r="J83">
            <v>41456</v>
          </cell>
          <cell r="K83">
            <v>42004</v>
          </cell>
          <cell r="L83" t="str">
            <v>Rajesh R. Dighe</v>
          </cell>
          <cell r="M83" t="str">
            <v>ok</v>
          </cell>
          <cell r="N83" t="str">
            <v>RECEIVED</v>
          </cell>
          <cell r="O83">
            <v>3.47</v>
          </cell>
          <cell r="P83">
            <v>70</v>
          </cell>
          <cell r="Q83">
            <v>0</v>
          </cell>
          <cell r="R83" t="str">
            <v>NO</v>
          </cell>
        </row>
        <row r="84">
          <cell r="B84">
            <v>10000177</v>
          </cell>
          <cell r="C84" t="str">
            <v>01/A321</v>
          </cell>
          <cell r="D84" t="str">
            <v>Sandip  Kundu</v>
          </cell>
          <cell r="E84" t="str">
            <v>Assistant General Manager</v>
          </cell>
          <cell r="F84" t="str">
            <v>Projects</v>
          </cell>
          <cell r="G84" t="str">
            <v>Corporate Shared Services</v>
          </cell>
          <cell r="H84" t="str">
            <v>MMC</v>
          </cell>
          <cell r="I84" t="str">
            <v>Taloja</v>
          </cell>
          <cell r="J84">
            <v>39157</v>
          </cell>
          <cell r="K84">
            <v>39340</v>
          </cell>
          <cell r="L84" t="str">
            <v>Pramath Sanghavi</v>
          </cell>
          <cell r="M84" t="str">
            <v>ok</v>
          </cell>
          <cell r="N84" t="str">
            <v>RECEIVED</v>
          </cell>
          <cell r="O84">
            <v>3.74</v>
          </cell>
          <cell r="P84">
            <v>84</v>
          </cell>
          <cell r="Q84">
            <v>0</v>
          </cell>
          <cell r="R84" t="str">
            <v>YES</v>
          </cell>
        </row>
        <row r="85">
          <cell r="B85">
            <v>10000752</v>
          </cell>
          <cell r="C85" t="str">
            <v>01/A396</v>
          </cell>
          <cell r="D85" t="str">
            <v>Amit Londhe</v>
          </cell>
          <cell r="E85" t="str">
            <v xml:space="preserve">Manager </v>
          </cell>
          <cell r="F85" t="str">
            <v>Projects</v>
          </cell>
          <cell r="G85" t="str">
            <v>Corporate Shared Services</v>
          </cell>
          <cell r="H85" t="str">
            <v>JMC</v>
          </cell>
          <cell r="I85" t="str">
            <v>Taloja</v>
          </cell>
          <cell r="J85">
            <v>39630</v>
          </cell>
          <cell r="K85">
            <v>39813</v>
          </cell>
          <cell r="L85" t="str">
            <v>Pramath Sanghavi</v>
          </cell>
          <cell r="M85" t="str">
            <v>ok</v>
          </cell>
          <cell r="N85" t="str">
            <v>SION</v>
          </cell>
          <cell r="O85">
            <v>0</v>
          </cell>
          <cell r="P85">
            <v>0</v>
          </cell>
          <cell r="Q85">
            <v>0</v>
          </cell>
          <cell r="R85">
            <v>0</v>
          </cell>
        </row>
        <row r="86">
          <cell r="B86">
            <v>10000187</v>
          </cell>
          <cell r="C86" t="str">
            <v>01/A400</v>
          </cell>
          <cell r="D86" t="str">
            <v>Sagar Panchal</v>
          </cell>
          <cell r="E86" t="str">
            <v xml:space="preserve">Manager </v>
          </cell>
          <cell r="F86" t="str">
            <v>Projects</v>
          </cell>
          <cell r="G86" t="str">
            <v>Corporate Shared Services</v>
          </cell>
          <cell r="H86" t="str">
            <v>JMC</v>
          </cell>
          <cell r="I86" t="str">
            <v>Taloja</v>
          </cell>
          <cell r="J86">
            <v>39630</v>
          </cell>
          <cell r="K86">
            <v>39813</v>
          </cell>
          <cell r="L86" t="str">
            <v>Pramath Sanghavi</v>
          </cell>
          <cell r="M86" t="str">
            <v>ok</v>
          </cell>
          <cell r="N86" t="str">
            <v>SION</v>
          </cell>
          <cell r="O86">
            <v>0</v>
          </cell>
          <cell r="P86">
            <v>0</v>
          </cell>
          <cell r="Q86">
            <v>0</v>
          </cell>
          <cell r="R86">
            <v>0</v>
          </cell>
        </row>
        <row r="87">
          <cell r="B87">
            <v>10001971</v>
          </cell>
          <cell r="C87">
            <v>10001971</v>
          </cell>
          <cell r="D87" t="str">
            <v>Govind Ghule</v>
          </cell>
          <cell r="E87" t="str">
            <v>Assistant General Manager</v>
          </cell>
          <cell r="F87" t="str">
            <v>Projects</v>
          </cell>
          <cell r="G87" t="str">
            <v>Corporate Shared Services</v>
          </cell>
          <cell r="H87" t="str">
            <v>MMC</v>
          </cell>
          <cell r="I87" t="str">
            <v>Taloja</v>
          </cell>
          <cell r="J87">
            <v>40563</v>
          </cell>
          <cell r="K87">
            <v>40743</v>
          </cell>
          <cell r="L87" t="str">
            <v>Pramath Sanghavi</v>
          </cell>
          <cell r="M87" t="str">
            <v>ok</v>
          </cell>
          <cell r="N87" t="str">
            <v>SION</v>
          </cell>
          <cell r="O87">
            <v>0</v>
          </cell>
          <cell r="P87">
            <v>0</v>
          </cell>
          <cell r="Q87">
            <v>0</v>
          </cell>
          <cell r="R87">
            <v>0</v>
          </cell>
        </row>
        <row r="88">
          <cell r="B88">
            <v>10002087</v>
          </cell>
          <cell r="C88" t="str">
            <v>04/0489</v>
          </cell>
          <cell r="D88" t="str">
            <v>Rohidas Ninawe</v>
          </cell>
          <cell r="E88" t="str">
            <v>Manager</v>
          </cell>
          <cell r="F88" t="str">
            <v>Projects</v>
          </cell>
          <cell r="G88" t="str">
            <v>Corporate Shared Services</v>
          </cell>
          <cell r="H88" t="str">
            <v>JMC</v>
          </cell>
          <cell r="I88" t="str">
            <v>Taloja</v>
          </cell>
          <cell r="J88">
            <v>40651</v>
          </cell>
          <cell r="K88">
            <v>40833</v>
          </cell>
          <cell r="L88" t="str">
            <v>Govind Kashinath Ghule</v>
          </cell>
          <cell r="M88" t="str">
            <v>ok</v>
          </cell>
          <cell r="N88" t="str">
            <v>RECEIVED</v>
          </cell>
          <cell r="O88">
            <v>3.43</v>
          </cell>
          <cell r="P88">
            <v>75</v>
          </cell>
          <cell r="Q88">
            <v>0</v>
          </cell>
          <cell r="R88" t="str">
            <v>NO</v>
          </cell>
        </row>
        <row r="89">
          <cell r="B89">
            <v>10003449</v>
          </cell>
          <cell r="C89" t="str">
            <v>04/0659</v>
          </cell>
          <cell r="D89" t="str">
            <v>Gopalkrishna Sawant</v>
          </cell>
          <cell r="E89" t="str">
            <v>Executive</v>
          </cell>
          <cell r="F89" t="str">
            <v>Projects</v>
          </cell>
          <cell r="G89" t="str">
            <v>Corporate Shared Services</v>
          </cell>
          <cell r="H89" t="str">
            <v>JMC</v>
          </cell>
          <cell r="I89" t="str">
            <v>Taloja</v>
          </cell>
          <cell r="J89">
            <v>41997</v>
          </cell>
          <cell r="K89">
            <v>42186</v>
          </cell>
          <cell r="L89" t="str">
            <v>Sandeep Kundu</v>
          </cell>
          <cell r="M89" t="str">
            <v>ok</v>
          </cell>
          <cell r="N89" t="str">
            <v>RECEIVED</v>
          </cell>
          <cell r="O89">
            <v>3.51</v>
          </cell>
          <cell r="P89">
            <v>59</v>
          </cell>
          <cell r="Q89">
            <v>0</v>
          </cell>
          <cell r="R89" t="str">
            <v>NO</v>
          </cell>
        </row>
        <row r="90">
          <cell r="B90">
            <v>10000331</v>
          </cell>
          <cell r="C90" t="str">
            <v>04/0227</v>
          </cell>
          <cell r="D90" t="str">
            <v>Pramodkumar  Sahoo</v>
          </cell>
          <cell r="E90" t="str">
            <v>Junior Executive</v>
          </cell>
          <cell r="F90" t="str">
            <v>Quality Assurance</v>
          </cell>
          <cell r="G90" t="str">
            <v>Oleochemicals</v>
          </cell>
          <cell r="H90" t="str">
            <v>JMC</v>
          </cell>
          <cell r="I90" t="str">
            <v>Taloja</v>
          </cell>
          <cell r="J90">
            <v>36635</v>
          </cell>
          <cell r="K90">
            <v>36817</v>
          </cell>
          <cell r="L90">
            <v>0</v>
          </cell>
          <cell r="M90" t="str">
            <v>Ashokrao Patil</v>
          </cell>
          <cell r="N90" t="str">
            <v>RECEIVED</v>
          </cell>
          <cell r="O90">
            <v>4</v>
          </cell>
          <cell r="P90">
            <v>83</v>
          </cell>
          <cell r="Q90">
            <v>0</v>
          </cell>
          <cell r="R90" t="str">
            <v>NO</v>
          </cell>
        </row>
        <row r="91">
          <cell r="B91">
            <v>10000181</v>
          </cell>
          <cell r="C91" t="str">
            <v>02/B185</v>
          </cell>
          <cell r="D91" t="str">
            <v>Amresh Patange</v>
          </cell>
          <cell r="E91" t="str">
            <v>Assistant Manager</v>
          </cell>
          <cell r="F91" t="str">
            <v>Quality Assurance</v>
          </cell>
          <cell r="G91" t="str">
            <v>Oleochemicals</v>
          </cell>
          <cell r="H91" t="str">
            <v>JMC</v>
          </cell>
          <cell r="I91" t="str">
            <v>Taloja</v>
          </cell>
          <cell r="J91">
            <v>39387</v>
          </cell>
          <cell r="K91">
            <v>39568</v>
          </cell>
          <cell r="L91" t="str">
            <v xml:space="preserve">Ashokrao Patil </v>
          </cell>
          <cell r="M91" t="str">
            <v>ok</v>
          </cell>
          <cell r="N91" t="str">
            <v>RECEIVED</v>
          </cell>
          <cell r="O91">
            <v>4.4400000000000004</v>
          </cell>
          <cell r="P91">
            <v>90</v>
          </cell>
          <cell r="Q91">
            <v>0</v>
          </cell>
          <cell r="R91" t="str">
            <v>NO</v>
          </cell>
        </row>
        <row r="92">
          <cell r="B92">
            <v>10002577</v>
          </cell>
          <cell r="C92" t="str">
            <v>04/0542</v>
          </cell>
          <cell r="D92" t="str">
            <v>Vishvanath  Rananavare</v>
          </cell>
          <cell r="E92" t="str">
            <v>Executive</v>
          </cell>
          <cell r="F92" t="str">
            <v>Quality Assurance</v>
          </cell>
          <cell r="G92" t="str">
            <v>Oleochemicals</v>
          </cell>
          <cell r="H92" t="str">
            <v>JMC</v>
          </cell>
          <cell r="I92" t="str">
            <v>Taloja</v>
          </cell>
          <cell r="J92">
            <v>40994</v>
          </cell>
          <cell r="K92">
            <v>41177</v>
          </cell>
          <cell r="L92" t="str">
            <v xml:space="preserve">Ashokrao Patil </v>
          </cell>
          <cell r="M92" t="str">
            <v>ok</v>
          </cell>
          <cell r="N92" t="str">
            <v>RECEIVED</v>
          </cell>
          <cell r="O92">
            <v>3.36</v>
          </cell>
          <cell r="P92">
            <v>63</v>
          </cell>
          <cell r="Q92">
            <v>0</v>
          </cell>
          <cell r="R92" t="str">
            <v>NO</v>
          </cell>
        </row>
        <row r="93">
          <cell r="B93">
            <v>10002938</v>
          </cell>
          <cell r="C93" t="str">
            <v>04/0603</v>
          </cell>
          <cell r="D93" t="str">
            <v>Ashokrao Patil</v>
          </cell>
          <cell r="E93" t="str">
            <v>Manager</v>
          </cell>
          <cell r="F93" t="str">
            <v>Quality Assurance</v>
          </cell>
          <cell r="G93" t="str">
            <v>Oleochemicals</v>
          </cell>
          <cell r="H93" t="str">
            <v>JMC</v>
          </cell>
          <cell r="I93" t="str">
            <v>Taloja</v>
          </cell>
          <cell r="J93">
            <v>41316</v>
          </cell>
          <cell r="K93">
            <v>41496</v>
          </cell>
          <cell r="L93" t="str">
            <v>C.R. Marathe</v>
          </cell>
          <cell r="M93" t="str">
            <v>ok</v>
          </cell>
          <cell r="N93" t="str">
            <v>RECEIVED</v>
          </cell>
          <cell r="O93">
            <v>3.46</v>
          </cell>
          <cell r="P93">
            <v>82</v>
          </cell>
          <cell r="Q93">
            <v>0</v>
          </cell>
          <cell r="R93" t="str">
            <v>YES</v>
          </cell>
        </row>
        <row r="94">
          <cell r="B94">
            <v>10003047</v>
          </cell>
          <cell r="C94">
            <v>10003047</v>
          </cell>
          <cell r="D94" t="str">
            <v>Dr. Prakash Deshpande</v>
          </cell>
          <cell r="E94" t="str">
            <v>Executive</v>
          </cell>
          <cell r="F94" t="str">
            <v>Quality Assurance</v>
          </cell>
          <cell r="G94" t="str">
            <v>Oleochemicals</v>
          </cell>
          <cell r="H94" t="str">
            <v>JMC</v>
          </cell>
          <cell r="I94" t="str">
            <v>Taloja</v>
          </cell>
          <cell r="J94">
            <v>41422</v>
          </cell>
          <cell r="K94">
            <v>41605</v>
          </cell>
          <cell r="L94" t="str">
            <v>C.R. Marathe</v>
          </cell>
          <cell r="M94" t="str">
            <v>ok</v>
          </cell>
          <cell r="N94" t="str">
            <v>NOT REQUIRED</v>
          </cell>
          <cell r="O94">
            <v>0</v>
          </cell>
          <cell r="P94">
            <v>0</v>
          </cell>
          <cell r="Q94">
            <v>0</v>
          </cell>
          <cell r="R94">
            <v>0</v>
          </cell>
        </row>
        <row r="95">
          <cell r="B95">
            <v>10000328</v>
          </cell>
          <cell r="C95" t="str">
            <v>01/A147</v>
          </cell>
          <cell r="D95" t="str">
            <v>Chandrashekhar Marathe</v>
          </cell>
          <cell r="E95" t="str">
            <v>General Manager</v>
          </cell>
          <cell r="F95" t="str">
            <v>Quality Control</v>
          </cell>
          <cell r="G95" t="str">
            <v>Oleochemicals</v>
          </cell>
          <cell r="H95" t="str">
            <v>SMC</v>
          </cell>
          <cell r="I95" t="str">
            <v>Taloja</v>
          </cell>
          <cell r="J95">
            <v>36623</v>
          </cell>
          <cell r="K95">
            <v>36805</v>
          </cell>
          <cell r="L95" t="str">
            <v>Vinod Gupta</v>
          </cell>
          <cell r="M95" t="str">
            <v>ok</v>
          </cell>
          <cell r="N95" t="str">
            <v>RECEIVED</v>
          </cell>
          <cell r="O95" t="str">
            <v>Given to Gupta</v>
          </cell>
          <cell r="P95">
            <v>0</v>
          </cell>
          <cell r="Q95">
            <v>0</v>
          </cell>
          <cell r="R95">
            <v>0</v>
          </cell>
        </row>
        <row r="96">
          <cell r="B96">
            <v>10000360</v>
          </cell>
          <cell r="C96" t="str">
            <v>01/A152</v>
          </cell>
          <cell r="D96" t="str">
            <v>Dinesh Shivalkar</v>
          </cell>
          <cell r="E96" t="str">
            <v>Assistant Manager</v>
          </cell>
          <cell r="F96" t="str">
            <v>Quality Control</v>
          </cell>
          <cell r="G96" t="str">
            <v>Oleochemicals</v>
          </cell>
          <cell r="H96" t="str">
            <v>JMC</v>
          </cell>
          <cell r="I96" t="str">
            <v>Taloja</v>
          </cell>
          <cell r="J96">
            <v>36746</v>
          </cell>
          <cell r="K96">
            <v>36929</v>
          </cell>
          <cell r="L96" t="str">
            <v>C.P. Unnikrishnan</v>
          </cell>
          <cell r="M96" t="str">
            <v>ok</v>
          </cell>
          <cell r="N96" t="str">
            <v>RECEIVED</v>
          </cell>
          <cell r="O96">
            <v>4</v>
          </cell>
          <cell r="P96">
            <v>85</v>
          </cell>
          <cell r="Q96">
            <v>0</v>
          </cell>
          <cell r="R96" t="str">
            <v>NO</v>
          </cell>
        </row>
        <row r="97">
          <cell r="B97">
            <v>10000382</v>
          </cell>
          <cell r="C97" t="str">
            <v>04/0051</v>
          </cell>
          <cell r="D97" t="str">
            <v xml:space="preserve">C.P.Unnikrishnan </v>
          </cell>
          <cell r="E97" t="str">
            <v xml:space="preserve">Senior Manager </v>
          </cell>
          <cell r="F97" t="str">
            <v>Quality Control</v>
          </cell>
          <cell r="G97" t="str">
            <v>Oleochemicals</v>
          </cell>
          <cell r="H97" t="str">
            <v>MMC</v>
          </cell>
          <cell r="I97" t="str">
            <v>Taloja</v>
          </cell>
          <cell r="J97">
            <v>38082</v>
          </cell>
          <cell r="K97">
            <v>38264</v>
          </cell>
          <cell r="L97" t="str">
            <v>C.R. Marathe</v>
          </cell>
          <cell r="M97" t="str">
            <v>ok</v>
          </cell>
          <cell r="N97" t="str">
            <v>RECEIVED</v>
          </cell>
          <cell r="O97">
            <v>3</v>
          </cell>
          <cell r="P97">
            <v>75</v>
          </cell>
          <cell r="Q97">
            <v>0</v>
          </cell>
          <cell r="R97" t="str">
            <v>NO</v>
          </cell>
        </row>
        <row r="98">
          <cell r="B98">
            <v>10000398</v>
          </cell>
          <cell r="C98" t="str">
            <v>04/0084</v>
          </cell>
          <cell r="D98" t="str">
            <v>Jitendra Koli</v>
          </cell>
          <cell r="E98" t="str">
            <v>Assistant Manager</v>
          </cell>
          <cell r="F98" t="str">
            <v>Quality Control</v>
          </cell>
          <cell r="G98" t="str">
            <v>Oleochemicals</v>
          </cell>
          <cell r="H98" t="str">
            <v>JMC</v>
          </cell>
          <cell r="I98" t="str">
            <v>Taloja</v>
          </cell>
          <cell r="J98">
            <v>38309</v>
          </cell>
          <cell r="K98">
            <v>38489</v>
          </cell>
          <cell r="L98" t="str">
            <v>C.P. Unnikrishnan</v>
          </cell>
          <cell r="M98" t="str">
            <v>ok</v>
          </cell>
          <cell r="N98" t="str">
            <v>RECEIVED</v>
          </cell>
          <cell r="O98">
            <v>4</v>
          </cell>
          <cell r="P98">
            <v>80</v>
          </cell>
          <cell r="Q98">
            <v>0</v>
          </cell>
          <cell r="R98" t="str">
            <v>NO</v>
          </cell>
        </row>
        <row r="99">
          <cell r="B99">
            <v>10000178</v>
          </cell>
          <cell r="C99" t="str">
            <v>02/B170</v>
          </cell>
          <cell r="D99" t="str">
            <v>Mahendra Bartakke</v>
          </cell>
          <cell r="E99" t="str">
            <v>Executive</v>
          </cell>
          <cell r="F99" t="str">
            <v>Quality Control</v>
          </cell>
          <cell r="G99" t="str">
            <v>Oleochemicals</v>
          </cell>
          <cell r="H99" t="str">
            <v>JMC</v>
          </cell>
          <cell r="I99" t="str">
            <v>Taloja</v>
          </cell>
          <cell r="J99">
            <v>39212</v>
          </cell>
          <cell r="K99">
            <v>39395</v>
          </cell>
          <cell r="L99" t="str">
            <v>C.P. Unnikrishnan</v>
          </cell>
          <cell r="M99" t="str">
            <v>ok</v>
          </cell>
          <cell r="N99" t="str">
            <v>RECEIVED</v>
          </cell>
          <cell r="O99">
            <v>4</v>
          </cell>
          <cell r="P99">
            <v>72</v>
          </cell>
          <cell r="Q99">
            <v>0</v>
          </cell>
          <cell r="R99" t="str">
            <v>NO</v>
          </cell>
        </row>
        <row r="100">
          <cell r="B100">
            <v>10000437</v>
          </cell>
          <cell r="C100" t="str">
            <v>04/0289</v>
          </cell>
          <cell r="D100" t="str">
            <v>Pintu  Patil</v>
          </cell>
          <cell r="E100" t="str">
            <v>Junior Executive</v>
          </cell>
          <cell r="F100" t="str">
            <v>Quality Control</v>
          </cell>
          <cell r="G100" t="str">
            <v>Oleochemicals</v>
          </cell>
          <cell r="H100" t="str">
            <v>JMC</v>
          </cell>
          <cell r="I100" t="str">
            <v>Taloja</v>
          </cell>
          <cell r="J100">
            <v>39246</v>
          </cell>
          <cell r="K100">
            <v>39428</v>
          </cell>
          <cell r="L100" t="str">
            <v>C.P. Unnikrishnan</v>
          </cell>
          <cell r="M100" t="str">
            <v>ok</v>
          </cell>
          <cell r="N100" t="str">
            <v>RECEIVED</v>
          </cell>
          <cell r="O100">
            <v>4.2699999999999996</v>
          </cell>
          <cell r="P100">
            <v>80</v>
          </cell>
          <cell r="Q100">
            <v>0</v>
          </cell>
          <cell r="R100" t="str">
            <v>NO</v>
          </cell>
        </row>
        <row r="101">
          <cell r="B101">
            <v>10000451</v>
          </cell>
          <cell r="C101" t="str">
            <v>04/0320</v>
          </cell>
          <cell r="D101" t="str">
            <v>Atul   Mhatre</v>
          </cell>
          <cell r="E101" t="str">
            <v>Junior Executive</v>
          </cell>
          <cell r="F101" t="str">
            <v>Quality Control</v>
          </cell>
          <cell r="G101" t="str">
            <v>Oleochemicals</v>
          </cell>
          <cell r="H101" t="str">
            <v>JMC</v>
          </cell>
          <cell r="I101" t="str">
            <v>Taloja</v>
          </cell>
          <cell r="J101">
            <v>39402</v>
          </cell>
          <cell r="K101">
            <v>39583</v>
          </cell>
          <cell r="L101" t="str">
            <v>C.P. Unnikrishnan</v>
          </cell>
          <cell r="M101" t="str">
            <v>ok</v>
          </cell>
          <cell r="N101" t="str">
            <v>RECEIVED</v>
          </cell>
          <cell r="O101">
            <v>4.95</v>
          </cell>
          <cell r="P101">
            <v>85</v>
          </cell>
          <cell r="Q101">
            <v>0</v>
          </cell>
          <cell r="R101" t="str">
            <v>NO</v>
          </cell>
        </row>
        <row r="102">
          <cell r="B102">
            <v>10000466</v>
          </cell>
          <cell r="C102" t="str">
            <v>04/0342</v>
          </cell>
          <cell r="D102" t="str">
            <v>Ashish  Mhatre</v>
          </cell>
          <cell r="E102" t="str">
            <v xml:space="preserve">Executive </v>
          </cell>
          <cell r="F102" t="str">
            <v>Quality Control</v>
          </cell>
          <cell r="G102" t="str">
            <v>Oleochemicals</v>
          </cell>
          <cell r="H102" t="str">
            <v>JMC</v>
          </cell>
          <cell r="I102" t="str">
            <v>Taloja</v>
          </cell>
          <cell r="J102">
            <v>39576</v>
          </cell>
          <cell r="K102">
            <v>39759</v>
          </cell>
          <cell r="L102" t="str">
            <v>C.P. Unnikrishnan</v>
          </cell>
          <cell r="M102" t="str">
            <v>ok</v>
          </cell>
          <cell r="N102" t="str">
            <v>RECEIVED</v>
          </cell>
          <cell r="O102">
            <v>5</v>
          </cell>
          <cell r="P102">
            <v>84</v>
          </cell>
          <cell r="Q102">
            <v>0</v>
          </cell>
          <cell r="R102" t="str">
            <v>NO</v>
          </cell>
        </row>
        <row r="103">
          <cell r="B103">
            <v>10000529</v>
          </cell>
          <cell r="C103" t="str">
            <v>04/0461</v>
          </cell>
          <cell r="D103" t="str">
            <v>Ganesh  Deshmukh</v>
          </cell>
          <cell r="E103" t="str">
            <v>Junior Executive</v>
          </cell>
          <cell r="F103" t="str">
            <v>Quality Control</v>
          </cell>
          <cell r="G103" t="str">
            <v>Oleochemicals</v>
          </cell>
          <cell r="H103" t="str">
            <v>JMC</v>
          </cell>
          <cell r="I103" t="str">
            <v>Taloja</v>
          </cell>
          <cell r="J103">
            <v>40422</v>
          </cell>
          <cell r="K103">
            <v>40602</v>
          </cell>
          <cell r="L103" t="str">
            <v>C.P. Unnikrishnan</v>
          </cell>
          <cell r="M103" t="str">
            <v>ok</v>
          </cell>
          <cell r="N103" t="str">
            <v>RECEIVED</v>
          </cell>
          <cell r="O103">
            <v>5</v>
          </cell>
          <cell r="P103">
            <v>92</v>
          </cell>
          <cell r="Q103">
            <v>0</v>
          </cell>
          <cell r="R103" t="str">
            <v>NO</v>
          </cell>
        </row>
        <row r="104">
          <cell r="B104">
            <v>10000530</v>
          </cell>
          <cell r="C104" t="str">
            <v>04/0462</v>
          </cell>
          <cell r="D104" t="str">
            <v>Atul  Mahajan</v>
          </cell>
          <cell r="E104" t="str">
            <v xml:space="preserve">Executive </v>
          </cell>
          <cell r="F104" t="str">
            <v>Quality Control</v>
          </cell>
          <cell r="G104" t="str">
            <v>Oleochemicals</v>
          </cell>
          <cell r="H104" t="str">
            <v>JMC</v>
          </cell>
          <cell r="I104" t="str">
            <v>Taloja</v>
          </cell>
          <cell r="J104">
            <v>40422</v>
          </cell>
          <cell r="K104">
            <v>40602</v>
          </cell>
          <cell r="L104" t="str">
            <v>C.P. Unnikrishnan</v>
          </cell>
          <cell r="M104" t="str">
            <v>ok</v>
          </cell>
          <cell r="N104" t="str">
            <v>RECEIVED</v>
          </cell>
          <cell r="O104">
            <v>3.95</v>
          </cell>
          <cell r="P104">
            <v>76</v>
          </cell>
          <cell r="Q104">
            <v>0</v>
          </cell>
          <cell r="R104" t="str">
            <v>NO</v>
          </cell>
        </row>
        <row r="105">
          <cell r="B105">
            <v>10000531</v>
          </cell>
          <cell r="C105" t="str">
            <v>04/0463</v>
          </cell>
          <cell r="D105" t="str">
            <v>Nitin Borse</v>
          </cell>
          <cell r="E105" t="str">
            <v xml:space="preserve">Executive </v>
          </cell>
          <cell r="F105" t="str">
            <v>Quality Control</v>
          </cell>
          <cell r="G105" t="str">
            <v>Oleochemicals</v>
          </cell>
          <cell r="H105" t="str">
            <v>JMC</v>
          </cell>
          <cell r="I105" t="str">
            <v>Taloja</v>
          </cell>
          <cell r="J105">
            <v>40423</v>
          </cell>
          <cell r="K105">
            <v>40603</v>
          </cell>
          <cell r="L105" t="str">
            <v>C.P. Unnikrishnan</v>
          </cell>
          <cell r="M105" t="str">
            <v>ok</v>
          </cell>
          <cell r="N105" t="str">
            <v>RECEIVED</v>
          </cell>
          <cell r="O105">
            <v>3.9</v>
          </cell>
          <cell r="P105">
            <v>76</v>
          </cell>
          <cell r="Q105">
            <v>0</v>
          </cell>
          <cell r="R105" t="str">
            <v>NO</v>
          </cell>
        </row>
        <row r="106">
          <cell r="B106">
            <v>10000535</v>
          </cell>
          <cell r="C106" t="str">
            <v>04/0466</v>
          </cell>
          <cell r="D106" t="str">
            <v>Balasaheb Narute</v>
          </cell>
          <cell r="E106" t="str">
            <v>Junior Executive</v>
          </cell>
          <cell r="F106" t="str">
            <v>Quality Control</v>
          </cell>
          <cell r="G106" t="str">
            <v>Oleochemicals</v>
          </cell>
          <cell r="H106" t="str">
            <v>JMC</v>
          </cell>
          <cell r="I106" t="str">
            <v>Taloja</v>
          </cell>
          <cell r="J106">
            <v>40437</v>
          </cell>
          <cell r="K106">
            <v>40617</v>
          </cell>
          <cell r="L106" t="str">
            <v>C.P. Unnikrishnan</v>
          </cell>
          <cell r="M106" t="str">
            <v>ok</v>
          </cell>
          <cell r="N106" t="str">
            <v>RECEIVED</v>
          </cell>
          <cell r="O106">
            <v>4.03</v>
          </cell>
          <cell r="P106">
            <v>80</v>
          </cell>
          <cell r="Q106">
            <v>0</v>
          </cell>
          <cell r="R106" t="str">
            <v>NO</v>
          </cell>
        </row>
        <row r="107">
          <cell r="B107">
            <v>10000536</v>
          </cell>
          <cell r="C107" t="str">
            <v>04/0467</v>
          </cell>
          <cell r="D107" t="str">
            <v>Sarang Polake</v>
          </cell>
          <cell r="E107" t="str">
            <v>Junior Executive</v>
          </cell>
          <cell r="F107" t="str">
            <v>Quality Control</v>
          </cell>
          <cell r="G107" t="str">
            <v>Oleochemicals</v>
          </cell>
          <cell r="H107" t="str">
            <v>JMC</v>
          </cell>
          <cell r="I107" t="str">
            <v>Taloja</v>
          </cell>
          <cell r="J107">
            <v>40441</v>
          </cell>
          <cell r="K107">
            <v>40621</v>
          </cell>
          <cell r="L107" t="str">
            <v>C.P. Unnikrishnan</v>
          </cell>
          <cell r="M107" t="str">
            <v>ok</v>
          </cell>
          <cell r="N107" t="str">
            <v>RECEIVED</v>
          </cell>
          <cell r="O107">
            <v>4.01</v>
          </cell>
          <cell r="P107">
            <v>80</v>
          </cell>
          <cell r="Q107">
            <v>0</v>
          </cell>
          <cell r="R107" t="str">
            <v>NO</v>
          </cell>
        </row>
        <row r="108">
          <cell r="B108">
            <v>10000537</v>
          </cell>
          <cell r="C108" t="str">
            <v>04/0468</v>
          </cell>
          <cell r="D108" t="str">
            <v>Suresh Dukre</v>
          </cell>
          <cell r="E108" t="str">
            <v>Assistant Manager</v>
          </cell>
          <cell r="F108" t="str">
            <v>Quality Control</v>
          </cell>
          <cell r="G108" t="str">
            <v>Oleochemicals</v>
          </cell>
          <cell r="H108" t="str">
            <v>JMC</v>
          </cell>
          <cell r="I108" t="str">
            <v>Taloja</v>
          </cell>
          <cell r="J108">
            <v>40446</v>
          </cell>
          <cell r="K108">
            <v>40626</v>
          </cell>
          <cell r="L108" t="str">
            <v>C.P. Unnikrishnan</v>
          </cell>
          <cell r="M108" t="str">
            <v>ok</v>
          </cell>
          <cell r="N108" t="str">
            <v>RECEIVED</v>
          </cell>
          <cell r="O108">
            <v>4.1399999999999997</v>
          </cell>
          <cell r="P108">
            <v>86</v>
          </cell>
          <cell r="Q108">
            <v>0</v>
          </cell>
          <cell r="R108" t="str">
            <v>NO</v>
          </cell>
        </row>
        <row r="109">
          <cell r="B109">
            <v>10001840</v>
          </cell>
          <cell r="C109" t="str">
            <v>04/0472</v>
          </cell>
          <cell r="D109" t="str">
            <v>Nilesh  Dere</v>
          </cell>
          <cell r="E109" t="str">
            <v>Junior Executive</v>
          </cell>
          <cell r="F109" t="str">
            <v>Quality Control</v>
          </cell>
          <cell r="G109" t="str">
            <v>Oleochemicals</v>
          </cell>
          <cell r="H109" t="str">
            <v>JMC</v>
          </cell>
          <cell r="I109" t="str">
            <v>Taloja</v>
          </cell>
          <cell r="J109">
            <v>40476</v>
          </cell>
          <cell r="K109">
            <v>40657</v>
          </cell>
          <cell r="L109" t="str">
            <v>C.P. Unnikrishnan</v>
          </cell>
          <cell r="M109" t="str">
            <v>ok</v>
          </cell>
          <cell r="N109" t="str">
            <v>RECEIVED</v>
          </cell>
          <cell r="O109">
            <v>4.95</v>
          </cell>
          <cell r="P109">
            <v>88</v>
          </cell>
          <cell r="Q109">
            <v>0</v>
          </cell>
          <cell r="R109" t="str">
            <v>NO</v>
          </cell>
        </row>
        <row r="110">
          <cell r="B110">
            <v>10001841</v>
          </cell>
          <cell r="C110" t="str">
            <v>04/0473</v>
          </cell>
          <cell r="D110" t="str">
            <v>Jijo  John</v>
          </cell>
          <cell r="E110" t="str">
            <v>Junior Executive</v>
          </cell>
          <cell r="F110" t="str">
            <v>Quality Control</v>
          </cell>
          <cell r="G110" t="str">
            <v>Oleochemicals</v>
          </cell>
          <cell r="H110" t="str">
            <v>JMC</v>
          </cell>
          <cell r="I110" t="str">
            <v>Taloja</v>
          </cell>
          <cell r="J110">
            <v>40483</v>
          </cell>
          <cell r="K110">
            <v>40663</v>
          </cell>
          <cell r="L110" t="str">
            <v>C.P. Unnikrishnan</v>
          </cell>
          <cell r="M110" t="str">
            <v>ok</v>
          </cell>
          <cell r="N110" t="str">
            <v>Absconding</v>
          </cell>
          <cell r="O110">
            <v>0</v>
          </cell>
          <cell r="P110">
            <v>0</v>
          </cell>
          <cell r="Q110">
            <v>0</v>
          </cell>
          <cell r="R110">
            <v>0</v>
          </cell>
        </row>
        <row r="111">
          <cell r="B111">
            <v>10001847</v>
          </cell>
          <cell r="C111" t="str">
            <v>04/0476</v>
          </cell>
          <cell r="D111" t="str">
            <v>Vilas Patil</v>
          </cell>
          <cell r="E111" t="str">
            <v xml:space="preserve">Executive </v>
          </cell>
          <cell r="F111" t="str">
            <v>Quality Control</v>
          </cell>
          <cell r="G111" t="str">
            <v>Oleochemicals</v>
          </cell>
          <cell r="H111" t="str">
            <v>JMC</v>
          </cell>
          <cell r="I111" t="str">
            <v>Taloja</v>
          </cell>
          <cell r="J111">
            <v>40497</v>
          </cell>
          <cell r="K111">
            <v>40677</v>
          </cell>
          <cell r="L111" t="str">
            <v>C.P. Unnikrishnan</v>
          </cell>
          <cell r="M111" t="str">
            <v>ok</v>
          </cell>
          <cell r="N111" t="str">
            <v>RECEIVED</v>
          </cell>
          <cell r="O111">
            <v>3.35</v>
          </cell>
          <cell r="P111">
            <v>73</v>
          </cell>
          <cell r="Q111">
            <v>0</v>
          </cell>
          <cell r="R111" t="str">
            <v>NO</v>
          </cell>
        </row>
        <row r="112">
          <cell r="B112">
            <v>10001848</v>
          </cell>
          <cell r="C112" t="str">
            <v>04/0475</v>
          </cell>
          <cell r="D112" t="str">
            <v>Sandeep Patil</v>
          </cell>
          <cell r="E112" t="str">
            <v xml:space="preserve">Executive </v>
          </cell>
          <cell r="F112" t="str">
            <v>Quality Control</v>
          </cell>
          <cell r="G112" t="str">
            <v>Oleochemicals</v>
          </cell>
          <cell r="H112" t="str">
            <v>JMC</v>
          </cell>
          <cell r="I112" t="str">
            <v>Taloja</v>
          </cell>
          <cell r="J112">
            <v>40497</v>
          </cell>
          <cell r="K112">
            <v>40677</v>
          </cell>
          <cell r="L112" t="str">
            <v>C.P. Unnikrishnan</v>
          </cell>
          <cell r="M112" t="str">
            <v>ok</v>
          </cell>
          <cell r="N112" t="str">
            <v>RECEIVED</v>
          </cell>
          <cell r="O112">
            <v>3.63</v>
          </cell>
          <cell r="P112">
            <v>78</v>
          </cell>
          <cell r="Q112">
            <v>0</v>
          </cell>
          <cell r="R112" t="str">
            <v>NO</v>
          </cell>
        </row>
        <row r="113">
          <cell r="B113">
            <v>10001927</v>
          </cell>
          <cell r="C113" t="str">
            <v>04/0477</v>
          </cell>
          <cell r="D113" t="str">
            <v>Dhananjay Fulse</v>
          </cell>
          <cell r="E113" t="str">
            <v>Executive</v>
          </cell>
          <cell r="F113" t="str">
            <v>Quality Control</v>
          </cell>
          <cell r="G113" t="str">
            <v>Oleochemicals</v>
          </cell>
          <cell r="H113" t="str">
            <v>JMC</v>
          </cell>
          <cell r="I113" t="str">
            <v>Taloja</v>
          </cell>
          <cell r="J113">
            <v>40502</v>
          </cell>
          <cell r="K113">
            <v>40682</v>
          </cell>
          <cell r="L113" t="str">
            <v>C.P. Unnikrishnan</v>
          </cell>
          <cell r="M113" t="str">
            <v>ok</v>
          </cell>
          <cell r="N113" t="str">
            <v>RECEIVED</v>
          </cell>
          <cell r="O113">
            <v>3.7</v>
          </cell>
          <cell r="P113">
            <v>78</v>
          </cell>
          <cell r="Q113">
            <v>0</v>
          </cell>
          <cell r="R113" t="str">
            <v>NO</v>
          </cell>
        </row>
        <row r="114">
          <cell r="B114">
            <v>10001995</v>
          </cell>
          <cell r="C114" t="str">
            <v>04/0481</v>
          </cell>
          <cell r="D114" t="str">
            <v>Mahadev Patil</v>
          </cell>
          <cell r="E114" t="str">
            <v>Junior Executive</v>
          </cell>
          <cell r="F114" t="str">
            <v>Quality Control</v>
          </cell>
          <cell r="G114" t="str">
            <v>Oleochemicals</v>
          </cell>
          <cell r="H114" t="str">
            <v>JMC</v>
          </cell>
          <cell r="I114" t="str">
            <v>Taloja</v>
          </cell>
          <cell r="J114">
            <v>40553</v>
          </cell>
          <cell r="K114">
            <v>40733</v>
          </cell>
          <cell r="L114" t="str">
            <v>C.P. Unnikrishnan</v>
          </cell>
          <cell r="M114" t="str">
            <v>ok</v>
          </cell>
          <cell r="N114" t="str">
            <v>RECEIVED</v>
          </cell>
          <cell r="O114">
            <v>4.95</v>
          </cell>
          <cell r="P114">
            <v>87</v>
          </cell>
          <cell r="Q114">
            <v>0</v>
          </cell>
          <cell r="R114" t="str">
            <v>NO</v>
          </cell>
        </row>
        <row r="115">
          <cell r="B115">
            <v>10001994</v>
          </cell>
          <cell r="C115" t="str">
            <v>04/0480</v>
          </cell>
          <cell r="D115" t="str">
            <v>Pravin Kamble</v>
          </cell>
          <cell r="E115" t="str">
            <v xml:space="preserve">Executive </v>
          </cell>
          <cell r="F115" t="str">
            <v>Quality Control</v>
          </cell>
          <cell r="G115" t="str">
            <v>Oleochemicals</v>
          </cell>
          <cell r="H115" t="str">
            <v>JMC</v>
          </cell>
          <cell r="I115" t="str">
            <v>Taloja</v>
          </cell>
          <cell r="J115">
            <v>40553</v>
          </cell>
          <cell r="K115">
            <v>40733</v>
          </cell>
          <cell r="L115" t="str">
            <v>C.P. Unnikrishnan</v>
          </cell>
          <cell r="M115" t="str">
            <v>ok</v>
          </cell>
          <cell r="N115" t="str">
            <v>RECEIVED</v>
          </cell>
          <cell r="O115">
            <v>4</v>
          </cell>
          <cell r="P115">
            <v>80</v>
          </cell>
          <cell r="Q115">
            <v>0</v>
          </cell>
          <cell r="R115" t="str">
            <v>NO</v>
          </cell>
        </row>
        <row r="116">
          <cell r="B116">
            <v>10002567</v>
          </cell>
          <cell r="C116">
            <v>10002567</v>
          </cell>
          <cell r="D116" t="str">
            <v>Harshad  Ghadge</v>
          </cell>
          <cell r="E116" t="str">
            <v>Junior Executive</v>
          </cell>
          <cell r="F116" t="str">
            <v>Quality Control</v>
          </cell>
          <cell r="G116" t="str">
            <v>Oleochemicals</v>
          </cell>
          <cell r="H116" t="str">
            <v>JMC</v>
          </cell>
          <cell r="I116" t="str">
            <v>Taloja</v>
          </cell>
          <cell r="J116">
            <v>40990</v>
          </cell>
          <cell r="K116">
            <v>41170</v>
          </cell>
          <cell r="L116" t="str">
            <v>C.P.Unnikrishnan</v>
          </cell>
          <cell r="M116" t="str">
            <v>ok</v>
          </cell>
          <cell r="N116" t="str">
            <v>RECEIVED</v>
          </cell>
          <cell r="O116">
            <v>3.2</v>
          </cell>
          <cell r="P116">
            <v>70</v>
          </cell>
          <cell r="Q116">
            <v>0</v>
          </cell>
          <cell r="R116" t="str">
            <v>NO</v>
          </cell>
        </row>
        <row r="117">
          <cell r="B117">
            <v>10002681</v>
          </cell>
          <cell r="C117" t="str">
            <v>04/0557</v>
          </cell>
          <cell r="D117" t="str">
            <v>Shyam  Sainik</v>
          </cell>
          <cell r="E117" t="str">
            <v>Junior Executive</v>
          </cell>
          <cell r="F117" t="str">
            <v>Quality Control</v>
          </cell>
          <cell r="G117" t="str">
            <v>Oleochemicals</v>
          </cell>
          <cell r="H117" t="str">
            <v>JMC</v>
          </cell>
          <cell r="I117" t="str">
            <v>Taloja</v>
          </cell>
          <cell r="J117">
            <v>41088</v>
          </cell>
          <cell r="K117">
            <v>41635</v>
          </cell>
          <cell r="L117" t="str">
            <v>C.P. Unnikrishnan</v>
          </cell>
          <cell r="M117" t="str">
            <v>ok</v>
          </cell>
          <cell r="N117" t="str">
            <v>RECEIVED</v>
          </cell>
          <cell r="O117">
            <v>4.03</v>
          </cell>
          <cell r="P117">
            <v>79</v>
          </cell>
          <cell r="Q117">
            <v>0</v>
          </cell>
          <cell r="R117" t="str">
            <v>NO</v>
          </cell>
        </row>
        <row r="118">
          <cell r="B118">
            <v>10002980</v>
          </cell>
          <cell r="C118" t="str">
            <v>04/0605</v>
          </cell>
          <cell r="D118" t="str">
            <v>Hrushikesh Chavan</v>
          </cell>
          <cell r="E118" t="str">
            <v>Junior Executive</v>
          </cell>
          <cell r="F118" t="str">
            <v>Quality Control</v>
          </cell>
          <cell r="G118" t="str">
            <v>Oleochemicals</v>
          </cell>
          <cell r="H118" t="str">
            <v>JMC</v>
          </cell>
          <cell r="I118" t="str">
            <v>Taloja</v>
          </cell>
          <cell r="J118">
            <v>41358</v>
          </cell>
          <cell r="K118">
            <v>41541</v>
          </cell>
          <cell r="L118" t="str">
            <v>C.P. Unnikrishnan</v>
          </cell>
          <cell r="M118" t="str">
            <v>ok</v>
          </cell>
          <cell r="N118" t="str">
            <v>RECEIVED</v>
          </cell>
          <cell r="O118">
            <v>4</v>
          </cell>
          <cell r="P118">
            <v>70</v>
          </cell>
          <cell r="Q118">
            <v>0</v>
          </cell>
          <cell r="R118" t="str">
            <v>NO</v>
          </cell>
        </row>
        <row r="119">
          <cell r="B119">
            <v>10003022</v>
          </cell>
          <cell r="C119" t="str">
            <v>04/0612</v>
          </cell>
          <cell r="D119" t="str">
            <v>Mahesh Rane</v>
          </cell>
          <cell r="E119" t="str">
            <v>Junior Executive</v>
          </cell>
          <cell r="F119" t="str">
            <v>Quality Control</v>
          </cell>
          <cell r="G119" t="str">
            <v>Oleochemicals</v>
          </cell>
          <cell r="H119" t="str">
            <v>JMC</v>
          </cell>
          <cell r="I119" t="str">
            <v>Taloja</v>
          </cell>
          <cell r="J119">
            <v>41401</v>
          </cell>
          <cell r="K119">
            <v>41949</v>
          </cell>
          <cell r="L119" t="str">
            <v>C.P. Unnikrishnan</v>
          </cell>
          <cell r="M119" t="str">
            <v>ok</v>
          </cell>
          <cell r="N119" t="str">
            <v>RECEIVED</v>
          </cell>
          <cell r="O119">
            <v>3.68</v>
          </cell>
          <cell r="P119">
            <v>78</v>
          </cell>
          <cell r="Q119">
            <v>0</v>
          </cell>
          <cell r="R119" t="str">
            <v>NO</v>
          </cell>
        </row>
        <row r="120">
          <cell r="B120">
            <v>10003085</v>
          </cell>
          <cell r="C120" t="str">
            <v>04/0636</v>
          </cell>
          <cell r="D120" t="str">
            <v>Abhishek  Auti</v>
          </cell>
          <cell r="E120" t="str">
            <v>Junior Executive</v>
          </cell>
          <cell r="F120" t="str">
            <v>Quality Control</v>
          </cell>
          <cell r="G120" t="str">
            <v>Oleochemicals</v>
          </cell>
          <cell r="H120" t="str">
            <v>JMC</v>
          </cell>
          <cell r="I120" t="str">
            <v>Taloja</v>
          </cell>
          <cell r="J120">
            <v>41464</v>
          </cell>
          <cell r="K120">
            <v>42013</v>
          </cell>
          <cell r="L120" t="str">
            <v>C.P. Unnikrishnan</v>
          </cell>
          <cell r="M120" t="str">
            <v>ok</v>
          </cell>
          <cell r="N120" t="str">
            <v>RECEIVED</v>
          </cell>
          <cell r="O120" t="str">
            <v>ABSENT</v>
          </cell>
          <cell r="P120">
            <v>48</v>
          </cell>
          <cell r="Q120">
            <v>0</v>
          </cell>
          <cell r="R120" t="str">
            <v>NO</v>
          </cell>
        </row>
        <row r="121">
          <cell r="B121">
            <v>10003399</v>
          </cell>
          <cell r="C121" t="str">
            <v>04/0657</v>
          </cell>
          <cell r="D121" t="str">
            <v>Vikas Bhalerao</v>
          </cell>
          <cell r="E121" t="str">
            <v>Executive</v>
          </cell>
          <cell r="F121" t="str">
            <v>Quality Control</v>
          </cell>
          <cell r="G121" t="str">
            <v>Oleochemicals</v>
          </cell>
          <cell r="H121" t="str">
            <v>JMC</v>
          </cell>
          <cell r="I121" t="str">
            <v>Taloja</v>
          </cell>
          <cell r="J121">
            <v>41944</v>
          </cell>
          <cell r="K121">
            <v>42125</v>
          </cell>
          <cell r="L121" t="str">
            <v>C.P. Unnikrishnan</v>
          </cell>
          <cell r="M121" t="str">
            <v>ok</v>
          </cell>
          <cell r="N121" t="str">
            <v>RECEIVED</v>
          </cell>
          <cell r="O121">
            <v>4</v>
          </cell>
          <cell r="P121">
            <v>82</v>
          </cell>
          <cell r="Q121">
            <v>0</v>
          </cell>
          <cell r="R121" t="str">
            <v>NO</v>
          </cell>
        </row>
        <row r="122">
          <cell r="B122">
            <v>10000469</v>
          </cell>
          <cell r="C122" t="str">
            <v>04/0351</v>
          </cell>
          <cell r="D122" t="str">
            <v>Bhaiyyasaheb  Pawar</v>
          </cell>
          <cell r="E122" t="str">
            <v xml:space="preserve">Executive </v>
          </cell>
          <cell r="F122" t="str">
            <v>Research &amp; Development</v>
          </cell>
          <cell r="G122" t="str">
            <v>Corporate Shared Services</v>
          </cell>
          <cell r="H122" t="str">
            <v>JMC</v>
          </cell>
          <cell r="I122" t="str">
            <v>Taloja</v>
          </cell>
          <cell r="J122">
            <v>39623</v>
          </cell>
          <cell r="K122">
            <v>39805</v>
          </cell>
          <cell r="L122" t="str">
            <v>Dr. Rajesh Rao</v>
          </cell>
          <cell r="M122" t="str">
            <v>ok</v>
          </cell>
          <cell r="N122" t="str">
            <v>SION</v>
          </cell>
          <cell r="O122">
            <v>0</v>
          </cell>
          <cell r="P122">
            <v>0</v>
          </cell>
          <cell r="Q122">
            <v>0</v>
          </cell>
          <cell r="R122">
            <v>0</v>
          </cell>
        </row>
        <row r="123">
          <cell r="B123">
            <v>10000491</v>
          </cell>
          <cell r="C123" t="str">
            <v>04/0383</v>
          </cell>
          <cell r="D123" t="str">
            <v>Sushant  Desai</v>
          </cell>
          <cell r="E123" t="str">
            <v>Assistant Manager</v>
          </cell>
          <cell r="F123" t="str">
            <v>Research &amp; Development</v>
          </cell>
          <cell r="G123" t="str">
            <v>Corporate Shared Services</v>
          </cell>
          <cell r="H123" t="str">
            <v>JMC</v>
          </cell>
          <cell r="I123" t="str">
            <v>Taloja</v>
          </cell>
          <cell r="J123">
            <v>40051</v>
          </cell>
          <cell r="K123">
            <v>40234</v>
          </cell>
          <cell r="L123" t="str">
            <v>Dr. Rajesh Rao</v>
          </cell>
          <cell r="M123" t="str">
            <v>ok</v>
          </cell>
          <cell r="N123" t="str">
            <v>SION</v>
          </cell>
          <cell r="O123">
            <v>0</v>
          </cell>
          <cell r="P123">
            <v>0</v>
          </cell>
          <cell r="Q123">
            <v>0</v>
          </cell>
          <cell r="R123">
            <v>0</v>
          </cell>
        </row>
        <row r="124">
          <cell r="B124">
            <v>10000493</v>
          </cell>
          <cell r="C124" t="str">
            <v>04/0385</v>
          </cell>
          <cell r="D124" t="str">
            <v>Parshuram  Bhosale</v>
          </cell>
          <cell r="E124" t="str">
            <v xml:space="preserve">Executive </v>
          </cell>
          <cell r="F124" t="str">
            <v>Research &amp; Development</v>
          </cell>
          <cell r="G124" t="str">
            <v>Corporate Shared Services</v>
          </cell>
          <cell r="H124" t="str">
            <v>JMC</v>
          </cell>
          <cell r="I124" t="str">
            <v>Taloja</v>
          </cell>
          <cell r="J124">
            <v>40091</v>
          </cell>
          <cell r="K124">
            <v>40272</v>
          </cell>
          <cell r="L124" t="str">
            <v>Dr. Rajesh Rao</v>
          </cell>
          <cell r="M124" t="str">
            <v>ok</v>
          </cell>
          <cell r="N124" t="str">
            <v>SION</v>
          </cell>
          <cell r="O124">
            <v>0</v>
          </cell>
          <cell r="P124">
            <v>0</v>
          </cell>
          <cell r="Q124">
            <v>0</v>
          </cell>
          <cell r="R124">
            <v>0</v>
          </cell>
        </row>
        <row r="125">
          <cell r="B125">
            <v>10001838</v>
          </cell>
          <cell r="C125" t="str">
            <v>04/0469</v>
          </cell>
          <cell r="D125" t="str">
            <v>Rakesh  Dhande</v>
          </cell>
          <cell r="E125" t="str">
            <v>Assistant Manager</v>
          </cell>
          <cell r="F125" t="str">
            <v>Research &amp; Development</v>
          </cell>
          <cell r="G125" t="str">
            <v>Corporate Shared Services</v>
          </cell>
          <cell r="H125" t="str">
            <v>JMC</v>
          </cell>
          <cell r="I125" t="str">
            <v>Taloja</v>
          </cell>
          <cell r="J125">
            <v>40455</v>
          </cell>
          <cell r="K125">
            <v>40636</v>
          </cell>
          <cell r="L125" t="str">
            <v>Vilas Kakade</v>
          </cell>
          <cell r="M125" t="str">
            <v>ok</v>
          </cell>
          <cell r="N125" t="str">
            <v>RECEIVED</v>
          </cell>
          <cell r="O125">
            <v>3.56</v>
          </cell>
          <cell r="P125">
            <v>80</v>
          </cell>
          <cell r="Q125">
            <v>0</v>
          </cell>
          <cell r="R125" t="str">
            <v>NO</v>
          </cell>
        </row>
        <row r="126">
          <cell r="B126">
            <v>10003554</v>
          </cell>
          <cell r="C126">
            <v>10003554</v>
          </cell>
          <cell r="D126" t="str">
            <v>Dr. Rajesh Rao</v>
          </cell>
          <cell r="E126" t="str">
            <v>Deputy General Manager</v>
          </cell>
          <cell r="F126" t="str">
            <v>Research &amp; Development</v>
          </cell>
          <cell r="G126" t="str">
            <v>Corporate Shared Services</v>
          </cell>
          <cell r="H126" t="str">
            <v>MMC</v>
          </cell>
          <cell r="I126" t="str">
            <v>Taloja</v>
          </cell>
          <cell r="J126">
            <v>42156</v>
          </cell>
          <cell r="K126">
            <v>42339</v>
          </cell>
          <cell r="L126" t="str">
            <v>Dr. Vadiraj Ekkundi</v>
          </cell>
          <cell r="M126" t="str">
            <v>ok</v>
          </cell>
          <cell r="N126" t="str">
            <v>SION</v>
          </cell>
          <cell r="O126">
            <v>0</v>
          </cell>
          <cell r="P126">
            <v>0</v>
          </cell>
          <cell r="Q126">
            <v>0</v>
          </cell>
          <cell r="R126">
            <v>0</v>
          </cell>
        </row>
        <row r="127">
          <cell r="B127">
            <v>10000229</v>
          </cell>
          <cell r="C127" t="str">
            <v>04/0165</v>
          </cell>
          <cell r="D127" t="str">
            <v>Ganpat Kasal</v>
          </cell>
          <cell r="E127" t="str">
            <v xml:space="preserve">Executive </v>
          </cell>
          <cell r="F127" t="str">
            <v>Security Administration</v>
          </cell>
          <cell r="G127" t="str">
            <v>Corporate Shared Services</v>
          </cell>
          <cell r="H127" t="str">
            <v>JMC</v>
          </cell>
          <cell r="I127" t="str">
            <v>Taloja</v>
          </cell>
          <cell r="J127">
            <v>34738</v>
          </cell>
          <cell r="K127">
            <v>34918</v>
          </cell>
          <cell r="L127" t="str">
            <v>Col. Clarence Carvalho</v>
          </cell>
          <cell r="M127" t="str">
            <v>ok</v>
          </cell>
          <cell r="N127" t="str">
            <v>RECEIVED</v>
          </cell>
          <cell r="O127">
            <v>3.59</v>
          </cell>
          <cell r="P127">
            <v>78</v>
          </cell>
          <cell r="Q127">
            <v>0</v>
          </cell>
          <cell r="R127" t="str">
            <v>NO</v>
          </cell>
        </row>
        <row r="128">
          <cell r="B128">
            <v>10000064</v>
          </cell>
          <cell r="C128" t="str">
            <v>02/B161</v>
          </cell>
          <cell r="D128" t="str">
            <v>Kameshwarprasad Sharma</v>
          </cell>
          <cell r="E128" t="str">
            <v>Junior Executive</v>
          </cell>
          <cell r="F128" t="str">
            <v>Security Administration</v>
          </cell>
          <cell r="G128" t="str">
            <v>Corporate Shared Services</v>
          </cell>
          <cell r="H128" t="str">
            <v>JMC</v>
          </cell>
          <cell r="I128" t="str">
            <v>Taloja</v>
          </cell>
          <cell r="J128">
            <v>34954</v>
          </cell>
          <cell r="K128">
            <v>35135</v>
          </cell>
          <cell r="L128" t="str">
            <v>Col. Clarence Carvalho</v>
          </cell>
          <cell r="M128" t="str">
            <v>ok</v>
          </cell>
          <cell r="N128" t="str">
            <v>RECEIVED</v>
          </cell>
          <cell r="O128">
            <v>4</v>
          </cell>
          <cell r="P128">
            <v>84</v>
          </cell>
          <cell r="Q128">
            <v>0</v>
          </cell>
          <cell r="R128" t="str">
            <v>NO</v>
          </cell>
        </row>
        <row r="129">
          <cell r="B129">
            <v>10000595</v>
          </cell>
          <cell r="C129" t="str">
            <v>03/C027</v>
          </cell>
          <cell r="D129" t="str">
            <v>Ramesh Singh</v>
          </cell>
          <cell r="E129" t="str">
            <v xml:space="preserve">Senior Manager </v>
          </cell>
          <cell r="F129" t="str">
            <v>Security Administration</v>
          </cell>
          <cell r="G129" t="str">
            <v>Corporate Shared Services</v>
          </cell>
          <cell r="H129" t="str">
            <v>MMC</v>
          </cell>
          <cell r="I129" t="str">
            <v>Taloja</v>
          </cell>
          <cell r="J129">
            <v>35737</v>
          </cell>
          <cell r="K129">
            <v>36099</v>
          </cell>
          <cell r="L129" t="str">
            <v>Col. Clarence Carvalho</v>
          </cell>
          <cell r="M129" t="str">
            <v>ok</v>
          </cell>
          <cell r="N129" t="str">
            <v>RECEIVED</v>
          </cell>
          <cell r="O129">
            <v>3.27</v>
          </cell>
          <cell r="P129">
            <v>74</v>
          </cell>
          <cell r="Q129">
            <v>0</v>
          </cell>
          <cell r="R129" t="str">
            <v>NO</v>
          </cell>
        </row>
        <row r="130">
          <cell r="B130">
            <v>10000598</v>
          </cell>
          <cell r="C130" t="str">
            <v>03/C088</v>
          </cell>
          <cell r="D130" t="str">
            <v>Harihar Das</v>
          </cell>
          <cell r="E130" t="str">
            <v>Executive</v>
          </cell>
          <cell r="F130" t="str">
            <v>Security Administration</v>
          </cell>
          <cell r="G130" t="str">
            <v>Corporate Shared Services</v>
          </cell>
          <cell r="H130" t="str">
            <v>JMC</v>
          </cell>
          <cell r="I130" t="str">
            <v>Taloja</v>
          </cell>
          <cell r="J130">
            <v>36020</v>
          </cell>
          <cell r="K130">
            <v>36203</v>
          </cell>
          <cell r="L130" t="str">
            <v>Col. Clarence Carvalho</v>
          </cell>
          <cell r="M130" t="str">
            <v>ok</v>
          </cell>
          <cell r="N130" t="str">
            <v>RECEIVED</v>
          </cell>
          <cell r="O130">
            <v>3.64</v>
          </cell>
          <cell r="P130">
            <v>82</v>
          </cell>
          <cell r="Q130">
            <v>0</v>
          </cell>
          <cell r="R130" t="str">
            <v>NO</v>
          </cell>
        </row>
        <row r="131">
          <cell r="B131">
            <v>10000293</v>
          </cell>
          <cell r="C131" t="str">
            <v>04/0433</v>
          </cell>
          <cell r="D131" t="str">
            <v>Dilipkumar Bhosale</v>
          </cell>
          <cell r="E131" t="str">
            <v xml:space="preserve">Executive </v>
          </cell>
          <cell r="F131" t="str">
            <v>Security Administration</v>
          </cell>
          <cell r="G131" t="str">
            <v>Corporate Shared Services</v>
          </cell>
          <cell r="H131" t="str">
            <v>JMC</v>
          </cell>
          <cell r="I131" t="str">
            <v>Taloja</v>
          </cell>
          <cell r="J131">
            <v>36342</v>
          </cell>
          <cell r="K131">
            <v>36525</v>
          </cell>
          <cell r="L131" t="str">
            <v>Col. Clarence Carvalho</v>
          </cell>
          <cell r="M131" t="str">
            <v>ok</v>
          </cell>
          <cell r="N131" t="str">
            <v>RECEIVED</v>
          </cell>
          <cell r="O131">
            <v>3.43</v>
          </cell>
          <cell r="P131">
            <v>78</v>
          </cell>
          <cell r="Q131">
            <v>0</v>
          </cell>
          <cell r="R131" t="str">
            <v>NO</v>
          </cell>
        </row>
        <row r="132">
          <cell r="B132">
            <v>10000485</v>
          </cell>
          <cell r="C132" t="str">
            <v>04/0376</v>
          </cell>
          <cell r="D132" t="str">
            <v>Baldev  Singh</v>
          </cell>
          <cell r="E132" t="str">
            <v>Junior Executive</v>
          </cell>
          <cell r="F132" t="str">
            <v>Security Administration</v>
          </cell>
          <cell r="G132" t="str">
            <v>Corporate Shared Services</v>
          </cell>
          <cell r="H132" t="str">
            <v>JMC</v>
          </cell>
          <cell r="I132" t="str">
            <v>Taloja</v>
          </cell>
          <cell r="J132">
            <v>39923</v>
          </cell>
          <cell r="K132">
            <v>40105</v>
          </cell>
          <cell r="L132" t="str">
            <v>Col. Clarence Carvalho</v>
          </cell>
          <cell r="M132" t="str">
            <v>ok</v>
          </cell>
          <cell r="N132" t="str">
            <v>RECEIVED</v>
          </cell>
          <cell r="O132">
            <v>3.28</v>
          </cell>
          <cell r="P132">
            <v>79</v>
          </cell>
          <cell r="Q132">
            <v>0</v>
          </cell>
          <cell r="R132" t="str">
            <v>NO</v>
          </cell>
        </row>
        <row r="133">
          <cell r="B133">
            <v>10001989</v>
          </cell>
          <cell r="C133">
            <v>10001989</v>
          </cell>
          <cell r="D133" t="str">
            <v>Clarence Carvalho</v>
          </cell>
          <cell r="E133" t="str">
            <v>Assistant General Manager</v>
          </cell>
          <cell r="F133" t="str">
            <v>Security Administration</v>
          </cell>
          <cell r="G133" t="str">
            <v>Corporate Shared Services</v>
          </cell>
          <cell r="H133" t="str">
            <v>MMC</v>
          </cell>
          <cell r="I133" t="str">
            <v>Taloja</v>
          </cell>
          <cell r="J133">
            <v>40570</v>
          </cell>
          <cell r="K133">
            <v>40750</v>
          </cell>
          <cell r="L133" t="str">
            <v>Col. Ravi Shankar</v>
          </cell>
          <cell r="M133" t="str">
            <v>To Check</v>
          </cell>
          <cell r="N133" t="str">
            <v>RECEIVED</v>
          </cell>
          <cell r="O133" t="str">
            <v>Given to Charles by Ravishankar sir</v>
          </cell>
          <cell r="P133">
            <v>0</v>
          </cell>
          <cell r="Q133">
            <v>0</v>
          </cell>
          <cell r="R133">
            <v>0</v>
          </cell>
        </row>
        <row r="134">
          <cell r="B134">
            <v>10002329</v>
          </cell>
          <cell r="C134" t="str">
            <v>04/0512</v>
          </cell>
          <cell r="D134" t="str">
            <v>Suryakant Nikam</v>
          </cell>
          <cell r="E134" t="str">
            <v>Junior Executive</v>
          </cell>
          <cell r="F134" t="str">
            <v>Security Administration</v>
          </cell>
          <cell r="G134" t="str">
            <v>Corporate Shared Services</v>
          </cell>
          <cell r="H134" t="str">
            <v>JMC</v>
          </cell>
          <cell r="I134" t="str">
            <v>Taloja</v>
          </cell>
          <cell r="J134">
            <v>40749</v>
          </cell>
          <cell r="K134">
            <v>40932</v>
          </cell>
          <cell r="L134" t="str">
            <v>Col. Clarence Carvalho</v>
          </cell>
          <cell r="M134" t="str">
            <v>ok</v>
          </cell>
          <cell r="N134" t="str">
            <v>RECEIVED</v>
          </cell>
          <cell r="O134">
            <v>3.89</v>
          </cell>
          <cell r="P134">
            <v>83</v>
          </cell>
          <cell r="Q134">
            <v>0</v>
          </cell>
          <cell r="R134" t="str">
            <v>NO</v>
          </cell>
        </row>
        <row r="135">
          <cell r="B135">
            <v>10002408</v>
          </cell>
          <cell r="C135" t="str">
            <v>04/0520</v>
          </cell>
          <cell r="D135" t="str">
            <v>Shivaji Nale</v>
          </cell>
          <cell r="E135" t="str">
            <v>Junior Executive</v>
          </cell>
          <cell r="F135" t="str">
            <v>Security Administration</v>
          </cell>
          <cell r="G135" t="str">
            <v>Corporate Shared Services</v>
          </cell>
          <cell r="H135" t="str">
            <v>JMC</v>
          </cell>
          <cell r="I135" t="str">
            <v>Taloja</v>
          </cell>
          <cell r="J135">
            <v>40812</v>
          </cell>
          <cell r="K135">
            <v>40993</v>
          </cell>
          <cell r="L135" t="str">
            <v>Col. Clarence Carvalho</v>
          </cell>
          <cell r="M135" t="str">
            <v>ok</v>
          </cell>
          <cell r="N135" t="str">
            <v>RECEIVED</v>
          </cell>
          <cell r="O135">
            <v>3.92</v>
          </cell>
          <cell r="P135">
            <v>0</v>
          </cell>
          <cell r="Q135">
            <v>0</v>
          </cell>
          <cell r="R135" t="str">
            <v>NO</v>
          </cell>
        </row>
        <row r="136">
          <cell r="B136">
            <v>10003327</v>
          </cell>
          <cell r="C136" t="str">
            <v>04/0650</v>
          </cell>
          <cell r="D136" t="str">
            <v>Aniket  Dukare</v>
          </cell>
          <cell r="E136" t="str">
            <v>Executive</v>
          </cell>
          <cell r="F136" t="str">
            <v>Production</v>
          </cell>
          <cell r="G136" t="str">
            <v>Oleochemicals</v>
          </cell>
          <cell r="H136" t="str">
            <v>JMC</v>
          </cell>
          <cell r="I136" t="str">
            <v>Taloja</v>
          </cell>
          <cell r="J136">
            <v>41827</v>
          </cell>
          <cell r="K136">
            <v>42370</v>
          </cell>
          <cell r="L136" t="str">
            <v>Shirish Rajadhyaksha</v>
          </cell>
          <cell r="M136" t="str">
            <v>Prakash Harne</v>
          </cell>
          <cell r="N136" t="str">
            <v>RECEIVED</v>
          </cell>
          <cell r="O136">
            <v>3.65</v>
          </cell>
          <cell r="P136">
            <v>86</v>
          </cell>
          <cell r="Q136">
            <v>0</v>
          </cell>
          <cell r="R136" t="str">
            <v>NO</v>
          </cell>
        </row>
        <row r="137">
          <cell r="B137">
            <v>10000231</v>
          </cell>
          <cell r="C137" t="str">
            <v>04/0167</v>
          </cell>
          <cell r="D137" t="str">
            <v>Dinesh Kurdekar</v>
          </cell>
          <cell r="E137" t="str">
            <v>Assistant Manager</v>
          </cell>
          <cell r="F137" t="str">
            <v>Stores</v>
          </cell>
          <cell r="G137" t="str">
            <v>Oleochemicals</v>
          </cell>
          <cell r="H137" t="str">
            <v>JMC</v>
          </cell>
          <cell r="I137" t="str">
            <v>Taloja</v>
          </cell>
          <cell r="J137">
            <v>34943</v>
          </cell>
          <cell r="K137">
            <v>35124</v>
          </cell>
          <cell r="L137" t="str">
            <v>Ramkrishna Sahu</v>
          </cell>
          <cell r="M137" t="str">
            <v>ok</v>
          </cell>
          <cell r="N137" t="str">
            <v>RECEIVED</v>
          </cell>
          <cell r="O137">
            <v>3.85</v>
          </cell>
          <cell r="P137">
            <v>75</v>
          </cell>
          <cell r="Q137">
            <v>0</v>
          </cell>
          <cell r="R137" t="str">
            <v>NO</v>
          </cell>
        </row>
        <row r="138">
          <cell r="B138">
            <v>10002542</v>
          </cell>
          <cell r="C138">
            <v>10002542</v>
          </cell>
          <cell r="D138" t="str">
            <v>Prabhat Das</v>
          </cell>
          <cell r="E138" t="str">
            <v>Associate Vice President</v>
          </cell>
          <cell r="F138" t="str">
            <v>Technical Services</v>
          </cell>
          <cell r="G138" t="str">
            <v>Oleochemicals</v>
          </cell>
          <cell r="H138" t="str">
            <v>SMC</v>
          </cell>
          <cell r="I138" t="str">
            <v>Taloja</v>
          </cell>
          <cell r="J138">
            <v>40952</v>
          </cell>
          <cell r="K138">
            <v>41133</v>
          </cell>
          <cell r="L138" t="str">
            <v>Vinod Gupta</v>
          </cell>
          <cell r="M138" t="str">
            <v>ok</v>
          </cell>
          <cell r="N138" t="str">
            <v>NOT RECEIVED</v>
          </cell>
          <cell r="O138" t="str">
            <v xml:space="preserve">Will be sent by Vilas Kakade by end of the day or tommorrow. </v>
          </cell>
          <cell r="P138">
            <v>0</v>
          </cell>
          <cell r="Q138">
            <v>0</v>
          </cell>
          <cell r="R138">
            <v>0</v>
          </cell>
        </row>
        <row r="139">
          <cell r="B139">
            <v>10003356</v>
          </cell>
          <cell r="C139" t="str">
            <v>04/0652</v>
          </cell>
          <cell r="D139" t="str">
            <v>Amey Deshpande</v>
          </cell>
          <cell r="E139" t="str">
            <v>Assistant Manager</v>
          </cell>
          <cell r="F139" t="str">
            <v>Technical Services</v>
          </cell>
          <cell r="G139" t="str">
            <v>Oleochemicals</v>
          </cell>
          <cell r="H139" t="str">
            <v>JMC</v>
          </cell>
          <cell r="I139" t="str">
            <v>Taloja</v>
          </cell>
          <cell r="J139">
            <v>41871</v>
          </cell>
          <cell r="K139">
            <v>42064</v>
          </cell>
          <cell r="L139" t="str">
            <v>Prabhat Das</v>
          </cell>
          <cell r="M139" t="str">
            <v>ok</v>
          </cell>
          <cell r="N139" t="str">
            <v>RECEIVED</v>
          </cell>
          <cell r="O139">
            <v>4.3</v>
          </cell>
          <cell r="P139">
            <v>87</v>
          </cell>
          <cell r="Q139">
            <v>0</v>
          </cell>
          <cell r="R139" t="str">
            <v>YES</v>
          </cell>
        </row>
        <row r="140">
          <cell r="B140">
            <v>10000441</v>
          </cell>
          <cell r="C140" t="str">
            <v>01/A335</v>
          </cell>
          <cell r="D140" t="str">
            <v>Prasad  Kale</v>
          </cell>
          <cell r="E140" t="str">
            <v>Assistant General Manager</v>
          </cell>
          <cell r="F140" t="str">
            <v>Utility</v>
          </cell>
          <cell r="G140" t="str">
            <v>Oleochemicals</v>
          </cell>
          <cell r="H140" t="str">
            <v>MMC</v>
          </cell>
          <cell r="I140" t="str">
            <v>Taloja</v>
          </cell>
          <cell r="J140">
            <v>39266</v>
          </cell>
          <cell r="K140">
            <v>39449</v>
          </cell>
          <cell r="L140" t="str">
            <v>Vilas Kakade</v>
          </cell>
          <cell r="M140" t="str">
            <v>ok</v>
          </cell>
          <cell r="N140" t="str">
            <v>RECEIVED</v>
          </cell>
          <cell r="O140">
            <v>3.12</v>
          </cell>
          <cell r="P140">
            <v>82</v>
          </cell>
          <cell r="Q140">
            <v>0</v>
          </cell>
          <cell r="R140" t="str">
            <v>YES</v>
          </cell>
        </row>
        <row r="141">
          <cell r="B141">
            <v>10002691</v>
          </cell>
          <cell r="C141" t="str">
            <v>04/0567</v>
          </cell>
          <cell r="D141" t="str">
            <v>Mahesh Phadtare</v>
          </cell>
          <cell r="E141" t="str">
            <v>Executive</v>
          </cell>
          <cell r="F141" t="str">
            <v>Utility</v>
          </cell>
          <cell r="G141" t="str">
            <v>Oleochemicals</v>
          </cell>
          <cell r="H141" t="str">
            <v>JMC</v>
          </cell>
          <cell r="I141" t="str">
            <v>Taloja</v>
          </cell>
          <cell r="J141">
            <v>41092</v>
          </cell>
          <cell r="K141">
            <v>41640</v>
          </cell>
          <cell r="L141">
            <v>0</v>
          </cell>
          <cell r="M141" t="str">
            <v>Prasad Kale</v>
          </cell>
          <cell r="N141" t="str">
            <v>RECEIVED</v>
          </cell>
          <cell r="O141">
            <v>3.74</v>
          </cell>
          <cell r="P141">
            <v>80</v>
          </cell>
          <cell r="Q141">
            <v>0</v>
          </cell>
          <cell r="R141" t="str">
            <v>NO</v>
          </cell>
        </row>
        <row r="142">
          <cell r="B142">
            <v>10003026</v>
          </cell>
          <cell r="C142" t="str">
            <v>04/0617</v>
          </cell>
          <cell r="D142" t="str">
            <v>Harpreet Singh</v>
          </cell>
          <cell r="E142" t="str">
            <v>Executive</v>
          </cell>
          <cell r="F142" t="str">
            <v>Utility</v>
          </cell>
          <cell r="G142" t="str">
            <v>Oleochemicals</v>
          </cell>
          <cell r="H142" t="str">
            <v>JMC</v>
          </cell>
          <cell r="I142" t="str">
            <v>Taloja</v>
          </cell>
          <cell r="J142">
            <v>41409</v>
          </cell>
          <cell r="K142">
            <v>41957</v>
          </cell>
          <cell r="L142">
            <v>0</v>
          </cell>
          <cell r="M142" t="str">
            <v>Prasad Kale</v>
          </cell>
          <cell r="N142" t="str">
            <v>RECEIVED</v>
          </cell>
          <cell r="O142">
            <v>3.93</v>
          </cell>
          <cell r="P142">
            <v>80</v>
          </cell>
          <cell r="Q142">
            <v>0</v>
          </cell>
          <cell r="R142" t="str">
            <v>YES</v>
          </cell>
        </row>
        <row r="143">
          <cell r="B143">
            <v>10003328</v>
          </cell>
          <cell r="C143" t="str">
            <v>04/0644</v>
          </cell>
          <cell r="D143" t="str">
            <v>Abhilash  Asekar</v>
          </cell>
          <cell r="E143" t="str">
            <v>Executive</v>
          </cell>
          <cell r="F143" t="str">
            <v>Utility</v>
          </cell>
          <cell r="G143" t="str">
            <v>Oleochemicals</v>
          </cell>
          <cell r="H143" t="str">
            <v>JMC</v>
          </cell>
          <cell r="I143" t="str">
            <v>Taloja</v>
          </cell>
          <cell r="J143">
            <v>41827</v>
          </cell>
          <cell r="K143">
            <v>42370</v>
          </cell>
          <cell r="L143" t="str">
            <v>Vijaykumar Patil</v>
          </cell>
          <cell r="M143" t="str">
            <v>Prasad Kale</v>
          </cell>
          <cell r="N143" t="str">
            <v>NOT REQUIRED</v>
          </cell>
          <cell r="O143" t="str">
            <v>RESIGNED</v>
          </cell>
          <cell r="P143">
            <v>0</v>
          </cell>
          <cell r="Q143">
            <v>0</v>
          </cell>
          <cell r="R143">
            <v>0</v>
          </cell>
        </row>
        <row r="144">
          <cell r="B144">
            <v>10003329</v>
          </cell>
          <cell r="C144" t="str">
            <v>04/0645</v>
          </cell>
          <cell r="D144" t="str">
            <v>Kshitij Marathe</v>
          </cell>
          <cell r="E144" t="str">
            <v>Executive</v>
          </cell>
          <cell r="F144" t="str">
            <v>Utility</v>
          </cell>
          <cell r="G144" t="str">
            <v>Oleochemicals</v>
          </cell>
          <cell r="H144" t="str">
            <v>JMC</v>
          </cell>
          <cell r="I144" t="str">
            <v>Taloja</v>
          </cell>
          <cell r="J144">
            <v>41827</v>
          </cell>
          <cell r="K144">
            <v>42370</v>
          </cell>
          <cell r="L144" t="str">
            <v>Vijaykumar Patil</v>
          </cell>
          <cell r="M144" t="str">
            <v>Prasad Kale</v>
          </cell>
          <cell r="N144" t="str">
            <v>RECEIVED</v>
          </cell>
          <cell r="O144">
            <v>3.18</v>
          </cell>
          <cell r="P144">
            <v>70</v>
          </cell>
          <cell r="Q144">
            <v>0</v>
          </cell>
          <cell r="R144" t="str">
            <v>NO</v>
          </cell>
        </row>
        <row r="145">
          <cell r="B145">
            <v>10000175</v>
          </cell>
          <cell r="C145" t="str">
            <v>01/A307</v>
          </cell>
          <cell r="D145" t="str">
            <v>Dinesh Danao</v>
          </cell>
          <cell r="E145" t="str">
            <v>Senior Manager</v>
          </cell>
          <cell r="F145" t="str">
            <v>Production</v>
          </cell>
          <cell r="G145" t="str">
            <v>Oleochemicals</v>
          </cell>
          <cell r="H145" t="str">
            <v>MMC</v>
          </cell>
          <cell r="I145" t="str">
            <v>Taloja</v>
          </cell>
          <cell r="J145">
            <v>38899</v>
          </cell>
          <cell r="K145">
            <v>39083</v>
          </cell>
          <cell r="L145" t="str">
            <v>Prakash Harne</v>
          </cell>
          <cell r="M145" t="str">
            <v>Not Included</v>
          </cell>
          <cell r="N145" t="str">
            <v>RECEIVED</v>
          </cell>
          <cell r="O145">
            <v>3.71</v>
          </cell>
          <cell r="P145">
            <v>82</v>
          </cell>
          <cell r="Q145">
            <v>0</v>
          </cell>
          <cell r="R145" t="str">
            <v>YES</v>
          </cell>
        </row>
        <row r="146">
          <cell r="B146">
            <v>10002689</v>
          </cell>
          <cell r="C146" t="str">
            <v>04/0607</v>
          </cell>
          <cell r="D146" t="str">
            <v>SANJAY PRAJAPATI</v>
          </cell>
          <cell r="E146" t="str">
            <v>Executive</v>
          </cell>
          <cell r="F146" t="str">
            <v>Quality Control</v>
          </cell>
          <cell r="G146" t="str">
            <v>Oleochemicals</v>
          </cell>
          <cell r="H146" t="str">
            <v>JMC</v>
          </cell>
          <cell r="I146" t="str">
            <v>Palanpur</v>
          </cell>
          <cell r="J146">
            <v>39007</v>
          </cell>
          <cell r="K146">
            <v>39189</v>
          </cell>
          <cell r="L146" t="str">
            <v>C.P. Unnikrishnan</v>
          </cell>
          <cell r="M146" t="str">
            <v>Not Included</v>
          </cell>
          <cell r="N146" t="str">
            <v>RECEIVED</v>
          </cell>
          <cell r="O146">
            <v>4</v>
          </cell>
          <cell r="P146">
            <v>86</v>
          </cell>
          <cell r="Q146">
            <v>0</v>
          </cell>
          <cell r="R146" t="str">
            <v>NO</v>
          </cell>
        </row>
        <row r="147">
          <cell r="B147">
            <v>10001220</v>
          </cell>
          <cell r="C147" t="str">
            <v>04/0609</v>
          </cell>
          <cell r="D147" t="str">
            <v>SURESH C. PATEL</v>
          </cell>
          <cell r="E147" t="str">
            <v>Assistant Manager</v>
          </cell>
          <cell r="F147" t="str">
            <v>Quality Control</v>
          </cell>
          <cell r="G147" t="str">
            <v>Oleochemicals</v>
          </cell>
          <cell r="H147" t="str">
            <v>JMC</v>
          </cell>
          <cell r="I147" t="str">
            <v>Palanpur</v>
          </cell>
          <cell r="J147">
            <v>40203</v>
          </cell>
          <cell r="K147">
            <v>40384</v>
          </cell>
          <cell r="L147" t="str">
            <v>Nikhil Srivastav</v>
          </cell>
          <cell r="M147" t="str">
            <v>Not Included</v>
          </cell>
          <cell r="N147" t="str">
            <v>Reporting To Daman</v>
          </cell>
          <cell r="O147">
            <v>0</v>
          </cell>
          <cell r="P147">
            <v>0</v>
          </cell>
          <cell r="Q147">
            <v>0</v>
          </cell>
          <cell r="R147">
            <v>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V441"/>
  <sheetViews>
    <sheetView zoomScale="96" zoomScaleNormal="96" workbookViewId="0">
      <pane xSplit="3" ySplit="39" topLeftCell="Q40" activePane="bottomRight" state="frozen"/>
      <selection pane="topRight" activeCell="D1" sqref="D1"/>
      <selection pane="bottomLeft" activeCell="A40" sqref="A40"/>
      <selection pane="bottomRight" activeCell="T406" sqref="T406"/>
    </sheetView>
  </sheetViews>
  <sheetFormatPr defaultRowHeight="14.4" x14ac:dyDescent="0.3"/>
  <cols>
    <col min="1" max="1" width="13" customWidth="1"/>
    <col min="2" max="2" width="15.88671875" customWidth="1"/>
    <col min="3" max="3" width="13.88671875" customWidth="1"/>
    <col min="4" max="4" width="30" style="76" customWidth="1"/>
    <col min="5" max="5" width="24.44140625" customWidth="1"/>
    <col min="6" max="6" width="24" customWidth="1"/>
    <col min="7" max="7" width="23" customWidth="1"/>
    <col min="8" max="8" width="5.5546875" customWidth="1"/>
    <col min="9" max="9" width="10.109375" customWidth="1"/>
    <col min="10" max="10" width="13.6640625" customWidth="1"/>
    <col min="11" max="11" width="13" customWidth="1"/>
    <col min="12" max="12" width="26.5546875" customWidth="1"/>
    <col min="13" max="13" width="14" customWidth="1"/>
    <col min="14" max="14" width="35.5546875" customWidth="1"/>
    <col min="18" max="18" width="9.109375" customWidth="1"/>
    <col min="19" max="19" width="14.33203125" customWidth="1"/>
    <col min="20" max="20" width="46" customWidth="1"/>
    <col min="21" max="21" width="53.6640625" bestFit="1" customWidth="1"/>
    <col min="22" max="22" width="18.5546875" bestFit="1" customWidth="1"/>
  </cols>
  <sheetData>
    <row r="1" spans="1:22" ht="63.75" x14ac:dyDescent="0.25">
      <c r="A1" s="14" t="s">
        <v>10</v>
      </c>
      <c r="B1" s="15" t="s">
        <v>11</v>
      </c>
      <c r="C1" s="15" t="s">
        <v>12</v>
      </c>
      <c r="D1" s="15" t="s">
        <v>13</v>
      </c>
      <c r="E1" s="15" t="s">
        <v>14</v>
      </c>
      <c r="F1" s="15" t="s">
        <v>15</v>
      </c>
      <c r="G1" s="16" t="s">
        <v>16</v>
      </c>
      <c r="H1" s="16" t="s">
        <v>17</v>
      </c>
      <c r="I1" s="16" t="s">
        <v>18</v>
      </c>
      <c r="J1" s="17" t="s">
        <v>19</v>
      </c>
      <c r="K1" s="18" t="s">
        <v>20</v>
      </c>
      <c r="L1" s="16" t="s">
        <v>21</v>
      </c>
      <c r="M1" s="19" t="s">
        <v>22</v>
      </c>
      <c r="N1" s="19" t="s">
        <v>23</v>
      </c>
      <c r="O1" s="19" t="s">
        <v>24</v>
      </c>
      <c r="P1" s="19" t="s">
        <v>25</v>
      </c>
      <c r="Q1" s="19" t="s">
        <v>26</v>
      </c>
      <c r="R1" s="19" t="s">
        <v>27</v>
      </c>
      <c r="S1" s="19" t="s">
        <v>28</v>
      </c>
      <c r="T1" s="19" t="s">
        <v>801</v>
      </c>
      <c r="U1" s="19" t="s">
        <v>29</v>
      </c>
    </row>
    <row r="2" spans="1:22" ht="15" hidden="1" x14ac:dyDescent="0.25">
      <c r="A2" s="20">
        <v>10000803</v>
      </c>
      <c r="B2" s="20" t="s">
        <v>30</v>
      </c>
      <c r="C2" s="20" t="s">
        <v>31</v>
      </c>
      <c r="D2" s="20" t="str">
        <f t="shared" ref="D2:D65" si="0">CONCATENATE(B2, " ", C2)</f>
        <v>Rajhans Wadekar</v>
      </c>
      <c r="E2" s="20" t="s">
        <v>32</v>
      </c>
      <c r="F2" s="20" t="s">
        <v>33</v>
      </c>
      <c r="G2" s="20" t="s">
        <v>34</v>
      </c>
      <c r="H2" s="20" t="s">
        <v>35</v>
      </c>
      <c r="I2" s="20" t="s">
        <v>36</v>
      </c>
      <c r="J2" s="21">
        <v>30073</v>
      </c>
      <c r="K2" s="21">
        <v>30256</v>
      </c>
      <c r="L2" s="20" t="str">
        <f>VLOOKUP(A2,'[1]HRMIS-VVF India Ltd'!$B$4:$CG$2644,84,0)</f>
        <v>Ramadhi Sen</v>
      </c>
      <c r="M2" s="20"/>
      <c r="N2" s="20" t="s">
        <v>37</v>
      </c>
      <c r="O2" s="22">
        <f>VLOOKUP(A2,[2]Sheet1!$A$2:$O$39, 15, FALSE)</f>
        <v>3</v>
      </c>
      <c r="P2" s="22">
        <f>ROUND(O2,0)</f>
        <v>3</v>
      </c>
      <c r="Q2" s="22">
        <f>VLOOKUP(A2,[2]Sheet1!$A$2:$P$39,16,FALSE)</f>
        <v>89</v>
      </c>
      <c r="R2" s="22"/>
      <c r="S2" s="22"/>
      <c r="T2" s="22"/>
      <c r="U2" s="22"/>
      <c r="V2" t="str">
        <f>N2&amp;P2</f>
        <v>CMB Mfg3</v>
      </c>
    </row>
    <row r="3" spans="1:22" ht="15" hidden="1" x14ac:dyDescent="0.25">
      <c r="A3" s="20">
        <v>10000813</v>
      </c>
      <c r="B3" s="20" t="s">
        <v>38</v>
      </c>
      <c r="C3" s="20" t="s">
        <v>39</v>
      </c>
      <c r="D3" s="20" t="str">
        <f t="shared" si="0"/>
        <v>Raphel M Manjali</v>
      </c>
      <c r="E3" s="20" t="s">
        <v>32</v>
      </c>
      <c r="F3" s="20" t="s">
        <v>40</v>
      </c>
      <c r="G3" s="20" t="s">
        <v>34</v>
      </c>
      <c r="H3" s="20" t="s">
        <v>35</v>
      </c>
      <c r="I3" s="20" t="s">
        <v>36</v>
      </c>
      <c r="J3" s="21">
        <v>33623</v>
      </c>
      <c r="K3" s="21">
        <v>37456</v>
      </c>
      <c r="L3" s="20" t="str">
        <f>VLOOKUP(A3,'[1]HRMIS-VVF India Ltd'!$B$4:$CG$2644,84,0)</f>
        <v>Mahendra Uttam</v>
      </c>
      <c r="M3" s="20"/>
      <c r="N3" s="20" t="s">
        <v>37</v>
      </c>
      <c r="O3" s="22">
        <f>VLOOKUP(A3,[2]Sheet1!$A$2:$O$39, 15, FALSE)</f>
        <v>3</v>
      </c>
      <c r="P3" s="22">
        <f t="shared" ref="P3:P66" si="1">ROUND(O3,0)</f>
        <v>3</v>
      </c>
      <c r="Q3" s="22">
        <f>VLOOKUP(A3,[2]Sheet1!$A$2:$P$39,16,FALSE)</f>
        <v>80</v>
      </c>
      <c r="R3" s="22"/>
      <c r="S3" s="22"/>
      <c r="T3" s="22"/>
      <c r="U3" s="22"/>
      <c r="V3" t="str">
        <f t="shared" ref="V3:V66" si="2">N3&amp;P3</f>
        <v>CMB Mfg3</v>
      </c>
    </row>
    <row r="4" spans="1:22" ht="15" hidden="1" x14ac:dyDescent="0.25">
      <c r="A4" s="20">
        <v>10000876</v>
      </c>
      <c r="B4" s="20" t="s">
        <v>41</v>
      </c>
      <c r="C4" s="20" t="s">
        <v>42</v>
      </c>
      <c r="D4" s="20" t="str">
        <f t="shared" si="0"/>
        <v>Ajay Kumar  Sharma</v>
      </c>
      <c r="E4" s="20" t="s">
        <v>43</v>
      </c>
      <c r="F4" s="20" t="s">
        <v>44</v>
      </c>
      <c r="G4" s="20" t="s">
        <v>45</v>
      </c>
      <c r="H4" s="20" t="s">
        <v>46</v>
      </c>
      <c r="I4" s="20" t="s">
        <v>36</v>
      </c>
      <c r="J4" s="21">
        <v>39507</v>
      </c>
      <c r="K4" s="21">
        <v>39688</v>
      </c>
      <c r="L4" s="20" t="str">
        <f>VLOOKUP(A4,'[1]HRMIS-VVF India Ltd'!$B$4:$CG$2644,84,0)</f>
        <v>Sanjeev Kango</v>
      </c>
      <c r="M4" s="20"/>
      <c r="N4" s="20" t="s">
        <v>47</v>
      </c>
      <c r="O4" s="22">
        <v>3.54</v>
      </c>
      <c r="P4" s="22">
        <f t="shared" si="1"/>
        <v>4</v>
      </c>
      <c r="Q4" s="22">
        <v>92</v>
      </c>
      <c r="R4" s="22"/>
      <c r="S4" s="22" t="s">
        <v>48</v>
      </c>
      <c r="T4" s="22"/>
      <c r="U4" s="22" t="s">
        <v>49</v>
      </c>
      <c r="V4" t="str">
        <f t="shared" si="2"/>
        <v>Finance / IT / Indirect Tax/Excise/EXIM4</v>
      </c>
    </row>
    <row r="5" spans="1:22" ht="15" hidden="1" x14ac:dyDescent="0.25">
      <c r="A5" s="20">
        <v>10000824</v>
      </c>
      <c r="B5" s="20" t="s">
        <v>50</v>
      </c>
      <c r="C5" s="20" t="s">
        <v>51</v>
      </c>
      <c r="D5" s="20" t="str">
        <f t="shared" si="0"/>
        <v>Pankaj Mahalle</v>
      </c>
      <c r="E5" s="20" t="s">
        <v>52</v>
      </c>
      <c r="F5" s="20" t="s">
        <v>33</v>
      </c>
      <c r="G5" s="20" t="s">
        <v>34</v>
      </c>
      <c r="H5" s="20" t="s">
        <v>46</v>
      </c>
      <c r="I5" s="20" t="s">
        <v>36</v>
      </c>
      <c r="J5" s="21">
        <v>37823</v>
      </c>
      <c r="K5" s="21">
        <v>38006</v>
      </c>
      <c r="L5" s="20" t="s">
        <v>53</v>
      </c>
      <c r="M5" s="20"/>
      <c r="N5" s="20" t="s">
        <v>37</v>
      </c>
      <c r="O5" s="22">
        <f>VLOOKUP(A5,[2]Sheet1!$A$2:$O$39, 15, FALSE)</f>
        <v>3</v>
      </c>
      <c r="P5" s="22">
        <f t="shared" si="1"/>
        <v>3</v>
      </c>
      <c r="Q5" s="22">
        <f>VLOOKUP(A5,[2]Sheet1!$A$2:$P$39,16,FALSE)</f>
        <v>93</v>
      </c>
      <c r="R5" s="22"/>
      <c r="S5" s="22"/>
      <c r="T5" s="22"/>
      <c r="U5" s="22"/>
      <c r="V5" t="str">
        <f t="shared" si="2"/>
        <v>CMB Mfg3</v>
      </c>
    </row>
    <row r="6" spans="1:22" ht="15" hidden="1" x14ac:dyDescent="0.25">
      <c r="A6" s="20">
        <v>10001934</v>
      </c>
      <c r="B6" s="20" t="s">
        <v>54</v>
      </c>
      <c r="C6" s="20" t="s">
        <v>55</v>
      </c>
      <c r="D6" s="20" t="str">
        <f t="shared" si="0"/>
        <v>Sanjeev Kango</v>
      </c>
      <c r="E6" s="20" t="s">
        <v>56</v>
      </c>
      <c r="F6" s="20" t="s">
        <v>44</v>
      </c>
      <c r="G6" s="20" t="s">
        <v>45</v>
      </c>
      <c r="H6" s="20" t="s">
        <v>35</v>
      </c>
      <c r="I6" s="20" t="s">
        <v>36</v>
      </c>
      <c r="J6" s="21">
        <v>40522</v>
      </c>
      <c r="K6" s="21">
        <v>40703</v>
      </c>
      <c r="L6" s="20" t="str">
        <f>VLOOKUP(A6,'[1]HRMIS-VVF India Ltd'!$B$4:$CG$2644,84,0)</f>
        <v>Gajendra Palo</v>
      </c>
      <c r="M6" s="20"/>
      <c r="N6" s="20" t="s">
        <v>47</v>
      </c>
      <c r="O6" s="22" t="s">
        <v>57</v>
      </c>
      <c r="P6" s="22" t="e">
        <f t="shared" si="1"/>
        <v>#VALUE!</v>
      </c>
      <c r="Q6" s="22"/>
      <c r="R6" s="22"/>
      <c r="S6" s="22"/>
      <c r="T6" s="22"/>
      <c r="U6" s="22" t="s">
        <v>49</v>
      </c>
      <c r="V6" t="e">
        <f t="shared" si="2"/>
        <v>#VALUE!</v>
      </c>
    </row>
    <row r="7" spans="1:22" ht="15" hidden="1" x14ac:dyDescent="0.25">
      <c r="A7" s="20">
        <v>10000832</v>
      </c>
      <c r="B7" s="20" t="s">
        <v>58</v>
      </c>
      <c r="C7" s="20" t="s">
        <v>59</v>
      </c>
      <c r="D7" s="20" t="str">
        <f t="shared" si="0"/>
        <v>Dilesh  Tandel</v>
      </c>
      <c r="E7" s="20" t="s">
        <v>52</v>
      </c>
      <c r="F7" s="20" t="s">
        <v>33</v>
      </c>
      <c r="G7" s="20" t="s">
        <v>34</v>
      </c>
      <c r="H7" s="20" t="s">
        <v>46</v>
      </c>
      <c r="I7" s="20" t="s">
        <v>36</v>
      </c>
      <c r="J7" s="21">
        <v>38078</v>
      </c>
      <c r="K7" s="21">
        <v>38260</v>
      </c>
      <c r="L7" s="20" t="str">
        <f>VLOOKUP(A7,'[1]HRMIS-VVF India Ltd'!$B$4:$CG$2644,84,0)</f>
        <v>Neeraj Sharma</v>
      </c>
      <c r="M7" s="20"/>
      <c r="N7" s="20" t="s">
        <v>37</v>
      </c>
      <c r="O7" s="22">
        <f>VLOOKUP(A7,[2]Sheet1!$A$2:$O$39, 15, FALSE)</f>
        <v>4</v>
      </c>
      <c r="P7" s="22">
        <f t="shared" si="1"/>
        <v>4</v>
      </c>
      <c r="Q7" s="22">
        <f>VLOOKUP(A7,[2]Sheet1!$A$2:$P$39,16,FALSE)</f>
        <v>80</v>
      </c>
      <c r="R7" s="22"/>
      <c r="S7" s="22"/>
      <c r="T7" s="22"/>
      <c r="U7" s="22"/>
      <c r="V7" t="str">
        <f t="shared" si="2"/>
        <v>CMB Mfg4</v>
      </c>
    </row>
    <row r="8" spans="1:22" ht="15" hidden="1" x14ac:dyDescent="0.25">
      <c r="A8" s="20">
        <v>10001163</v>
      </c>
      <c r="B8" s="20" t="s">
        <v>60</v>
      </c>
      <c r="C8" s="20" t="s">
        <v>61</v>
      </c>
      <c r="D8" s="20" t="str">
        <f t="shared" si="0"/>
        <v>Kishor Patil</v>
      </c>
      <c r="E8" s="20" t="s">
        <v>62</v>
      </c>
      <c r="F8" s="20" t="s">
        <v>40</v>
      </c>
      <c r="G8" s="20" t="s">
        <v>34</v>
      </c>
      <c r="H8" s="20" t="s">
        <v>46</v>
      </c>
      <c r="I8" s="20" t="s">
        <v>36</v>
      </c>
      <c r="J8" s="21">
        <v>39097</v>
      </c>
      <c r="K8" s="21">
        <v>39277</v>
      </c>
      <c r="L8" s="20" t="str">
        <f>VLOOKUP(A8,'[1]HRMIS-VVF India Ltd'!$B$4:$CG$2644,84,0)</f>
        <v>Mahendra Uttam</v>
      </c>
      <c r="M8" s="20"/>
      <c r="N8" s="20" t="s">
        <v>37</v>
      </c>
      <c r="O8" s="22">
        <f>VLOOKUP(A8,[2]Sheet1!$A$2:$O$39, 15, FALSE)</f>
        <v>3</v>
      </c>
      <c r="P8" s="22">
        <f t="shared" si="1"/>
        <v>3</v>
      </c>
      <c r="Q8" s="22">
        <f>VLOOKUP(A8,[2]Sheet1!$A$2:$P$39,16,FALSE)</f>
        <v>80</v>
      </c>
      <c r="R8" s="22"/>
      <c r="S8" s="22"/>
      <c r="T8" s="22"/>
      <c r="U8" s="22"/>
      <c r="V8" t="str">
        <f t="shared" si="2"/>
        <v>CMB Mfg3</v>
      </c>
    </row>
    <row r="9" spans="1:22" ht="15" hidden="1" x14ac:dyDescent="0.25">
      <c r="A9" s="20">
        <v>10000848</v>
      </c>
      <c r="B9" s="20" t="s">
        <v>63</v>
      </c>
      <c r="C9" s="20" t="s">
        <v>64</v>
      </c>
      <c r="D9" s="20" t="str">
        <f t="shared" si="0"/>
        <v>Raman  Angra</v>
      </c>
      <c r="E9" s="20" t="s">
        <v>32</v>
      </c>
      <c r="F9" s="20" t="s">
        <v>40</v>
      </c>
      <c r="G9" s="20" t="s">
        <v>34</v>
      </c>
      <c r="H9" s="20" t="s">
        <v>35</v>
      </c>
      <c r="I9" s="20" t="s">
        <v>36</v>
      </c>
      <c r="J9" s="21">
        <v>39265</v>
      </c>
      <c r="K9" s="21">
        <v>39448</v>
      </c>
      <c r="L9" s="20" t="str">
        <f>VLOOKUP(A9,'[1]HRMIS-VVF India Ltd'!$B$4:$CG$2644,84,0)</f>
        <v>Mahendra Uttam</v>
      </c>
      <c r="M9" s="20"/>
      <c r="N9" s="20" t="s">
        <v>37</v>
      </c>
      <c r="O9" s="22">
        <f>VLOOKUP(A9,[2]Sheet1!$A$2:$O$39, 15, FALSE)</f>
        <v>3</v>
      </c>
      <c r="P9" s="22">
        <f t="shared" si="1"/>
        <v>3</v>
      </c>
      <c r="Q9" s="22">
        <f>VLOOKUP(A9,[2]Sheet1!$A$2:$P$39,16,FALSE)</f>
        <v>80</v>
      </c>
      <c r="R9" s="22"/>
      <c r="S9" s="22"/>
      <c r="T9" s="22"/>
      <c r="U9" s="22"/>
      <c r="V9" t="str">
        <f t="shared" si="2"/>
        <v>CMB Mfg3</v>
      </c>
    </row>
    <row r="10" spans="1:22" ht="15" hidden="1" x14ac:dyDescent="0.25">
      <c r="A10" s="20">
        <v>10000854</v>
      </c>
      <c r="B10" s="20" t="s">
        <v>65</v>
      </c>
      <c r="C10" s="20" t="s">
        <v>66</v>
      </c>
      <c r="D10" s="20" t="str">
        <f t="shared" si="0"/>
        <v>Rajani Kanta  Nanda</v>
      </c>
      <c r="E10" s="20" t="s">
        <v>67</v>
      </c>
      <c r="F10" s="20" t="s">
        <v>40</v>
      </c>
      <c r="G10" s="20" t="s">
        <v>34</v>
      </c>
      <c r="H10" s="20" t="s">
        <v>46</v>
      </c>
      <c r="I10" s="20" t="s">
        <v>36</v>
      </c>
      <c r="J10" s="21">
        <v>39426</v>
      </c>
      <c r="K10" s="21">
        <v>39608</v>
      </c>
      <c r="L10" s="20" t="str">
        <f>VLOOKUP(A10,'[1]HRMIS-VVF India Ltd'!$B$4:$CG$2644,84,0)</f>
        <v>Raman Angra</v>
      </c>
      <c r="M10" s="20"/>
      <c r="N10" s="20" t="s">
        <v>37</v>
      </c>
      <c r="O10" s="22">
        <f>VLOOKUP(A10,[2]Sheet1!$A$2:$O$39, 15, FALSE)</f>
        <v>3</v>
      </c>
      <c r="P10" s="22">
        <f t="shared" si="1"/>
        <v>3</v>
      </c>
      <c r="Q10" s="22">
        <f>VLOOKUP(A10,[2]Sheet1!$A$2:$P$39,16,FALSE)</f>
        <v>80</v>
      </c>
      <c r="R10" s="22"/>
      <c r="S10" s="22"/>
      <c r="T10" s="22"/>
      <c r="U10" s="22"/>
      <c r="V10" t="str">
        <f t="shared" si="2"/>
        <v>CMB Mfg3</v>
      </c>
    </row>
    <row r="11" spans="1:22" ht="15" hidden="1" x14ac:dyDescent="0.25">
      <c r="A11" s="20">
        <v>10000862</v>
      </c>
      <c r="B11" s="20" t="s">
        <v>68</v>
      </c>
      <c r="C11" s="20" t="s">
        <v>69</v>
      </c>
      <c r="D11" s="20" t="str">
        <f t="shared" si="0"/>
        <v>Sushil Kumar Guleria</v>
      </c>
      <c r="E11" s="20" t="s">
        <v>52</v>
      </c>
      <c r="F11" s="20" t="s">
        <v>33</v>
      </c>
      <c r="G11" s="20" t="s">
        <v>34</v>
      </c>
      <c r="H11" s="20" t="s">
        <v>46</v>
      </c>
      <c r="I11" s="20" t="s">
        <v>36</v>
      </c>
      <c r="J11" s="21">
        <v>39437</v>
      </c>
      <c r="K11" s="21">
        <v>39619</v>
      </c>
      <c r="L11" s="20" t="str">
        <f>VLOOKUP(A11,'[1]HRMIS-VVF India Ltd'!$B$4:$CG$2644,84,0)</f>
        <v>Neeraj Sharma</v>
      </c>
      <c r="M11" s="20"/>
      <c r="N11" s="20" t="s">
        <v>37</v>
      </c>
      <c r="O11" s="22">
        <f>VLOOKUP(A11,[2]Sheet1!$A$2:$O$39, 15, FALSE)</f>
        <v>3</v>
      </c>
      <c r="P11" s="22">
        <f t="shared" si="1"/>
        <v>3</v>
      </c>
      <c r="Q11" s="22">
        <f>VLOOKUP(A11,[2]Sheet1!$A$2:$P$39,16,FALSE)</f>
        <v>80</v>
      </c>
      <c r="R11" s="22"/>
      <c r="S11" s="22"/>
      <c r="T11" s="22"/>
      <c r="U11" s="22"/>
      <c r="V11" t="str">
        <f t="shared" si="2"/>
        <v>CMB Mfg3</v>
      </c>
    </row>
    <row r="12" spans="1:22" ht="15" hidden="1" x14ac:dyDescent="0.25">
      <c r="A12" s="20">
        <v>10000868</v>
      </c>
      <c r="B12" s="20" t="s">
        <v>70</v>
      </c>
      <c r="C12" s="20" t="s">
        <v>71</v>
      </c>
      <c r="D12" s="20" t="str">
        <f t="shared" si="0"/>
        <v>Ashok  Dogra</v>
      </c>
      <c r="E12" s="20" t="s">
        <v>52</v>
      </c>
      <c r="F12" s="20" t="s">
        <v>72</v>
      </c>
      <c r="G12" s="20" t="s">
        <v>34</v>
      </c>
      <c r="H12" s="20" t="s">
        <v>46</v>
      </c>
      <c r="I12" s="20" t="s">
        <v>36</v>
      </c>
      <c r="J12" s="21">
        <v>39448</v>
      </c>
      <c r="K12" s="21">
        <v>39629</v>
      </c>
      <c r="L12" s="20" t="s">
        <v>73</v>
      </c>
      <c r="M12" s="20"/>
      <c r="N12" s="20" t="s">
        <v>74</v>
      </c>
      <c r="O12" s="22">
        <f>VLOOKUP(A12,[2]Sheet1!$A$2:$O$39,15,)</f>
        <v>3</v>
      </c>
      <c r="P12" s="22">
        <f t="shared" si="1"/>
        <v>3</v>
      </c>
      <c r="Q12" s="22">
        <f>VLOOKUP(A12,[2]Sheet1!$A$2:$P$39,16,)</f>
        <v>75</v>
      </c>
      <c r="R12" s="22"/>
      <c r="S12" s="22"/>
      <c r="T12" s="22"/>
      <c r="U12" s="22"/>
      <c r="V12" t="str">
        <f t="shared" si="2"/>
        <v>CMB Non Mfg3</v>
      </c>
    </row>
    <row r="13" spans="1:22" ht="15" hidden="1" x14ac:dyDescent="0.25">
      <c r="A13" s="20">
        <v>10000879</v>
      </c>
      <c r="B13" s="20" t="s">
        <v>75</v>
      </c>
      <c r="C13" s="20" t="s">
        <v>76</v>
      </c>
      <c r="D13" s="20" t="str">
        <f t="shared" si="0"/>
        <v>Vikas  Tyagi</v>
      </c>
      <c r="E13" s="20" t="s">
        <v>62</v>
      </c>
      <c r="F13" s="20" t="s">
        <v>77</v>
      </c>
      <c r="G13" s="20" t="s">
        <v>34</v>
      </c>
      <c r="H13" s="20" t="s">
        <v>46</v>
      </c>
      <c r="I13" s="20" t="s">
        <v>36</v>
      </c>
      <c r="J13" s="21">
        <v>39512</v>
      </c>
      <c r="K13" s="21">
        <v>39695</v>
      </c>
      <c r="L13" s="20" t="str">
        <f>VLOOKUP(A13,'[1]HRMIS-VVF India Ltd'!$B$4:$CG$2644,84,0)</f>
        <v>Manpreet Singh</v>
      </c>
      <c r="M13" s="20"/>
      <c r="N13" s="20" t="s">
        <v>74</v>
      </c>
      <c r="O13" s="22">
        <f>VLOOKUP(A13,[2]Sheet1!$A$2:$O$39,15,)</f>
        <v>3</v>
      </c>
      <c r="P13" s="22">
        <f t="shared" si="1"/>
        <v>3</v>
      </c>
      <c r="Q13" s="22">
        <f>VLOOKUP(A13,[2]Sheet1!$A$2:$P$39,16,)</f>
        <v>60</v>
      </c>
      <c r="R13" s="22"/>
      <c r="S13" s="22"/>
      <c r="T13" s="22"/>
      <c r="U13" s="22"/>
      <c r="V13" t="str">
        <f t="shared" si="2"/>
        <v>CMB Non Mfg3</v>
      </c>
    </row>
    <row r="14" spans="1:22" ht="15" hidden="1" x14ac:dyDescent="0.25">
      <c r="A14" s="20">
        <v>10000900</v>
      </c>
      <c r="B14" s="20" t="s">
        <v>78</v>
      </c>
      <c r="C14" s="20" t="s">
        <v>69</v>
      </c>
      <c r="D14" s="20" t="str">
        <f t="shared" si="0"/>
        <v>Deepak  Guleria</v>
      </c>
      <c r="E14" s="20" t="s">
        <v>52</v>
      </c>
      <c r="F14" s="20" t="s">
        <v>79</v>
      </c>
      <c r="G14" s="20" t="s">
        <v>45</v>
      </c>
      <c r="H14" s="20" t="s">
        <v>46</v>
      </c>
      <c r="I14" s="20" t="s">
        <v>36</v>
      </c>
      <c r="J14" s="21">
        <v>39548</v>
      </c>
      <c r="K14" s="21">
        <v>39730</v>
      </c>
      <c r="L14" s="20" t="str">
        <f>VLOOKUP(A14,'[1]HRMIS-VVF India Ltd'!$B$4:$CG$2644,84,0)</f>
        <v>Ramadhi Sen</v>
      </c>
      <c r="M14" s="20"/>
      <c r="N14" s="20" t="s">
        <v>47</v>
      </c>
      <c r="O14" s="22">
        <v>4.0999999999999996</v>
      </c>
      <c r="P14" s="22">
        <f t="shared" si="1"/>
        <v>4</v>
      </c>
      <c r="Q14" s="22">
        <v>75</v>
      </c>
      <c r="R14" s="22"/>
      <c r="S14" s="22"/>
      <c r="T14" s="22"/>
      <c r="U14" s="22" t="s">
        <v>49</v>
      </c>
      <c r="V14" t="str">
        <f t="shared" si="2"/>
        <v>Finance / IT / Indirect Tax/Excise/EXIM4</v>
      </c>
    </row>
    <row r="15" spans="1:22" ht="15" hidden="1" x14ac:dyDescent="0.25">
      <c r="A15" s="20">
        <v>10000939</v>
      </c>
      <c r="B15" s="20" t="s">
        <v>80</v>
      </c>
      <c r="C15" s="20" t="s">
        <v>81</v>
      </c>
      <c r="D15" s="20" t="str">
        <f t="shared" si="0"/>
        <v>Deepak  Sharma</v>
      </c>
      <c r="E15" s="20" t="s">
        <v>43</v>
      </c>
      <c r="F15" s="20" t="s">
        <v>82</v>
      </c>
      <c r="G15" s="20" t="s">
        <v>45</v>
      </c>
      <c r="H15" s="20" t="s">
        <v>46</v>
      </c>
      <c r="I15" s="20" t="s">
        <v>36</v>
      </c>
      <c r="J15" s="21">
        <v>39671</v>
      </c>
      <c r="K15" s="21">
        <v>39854</v>
      </c>
      <c r="L15" s="20" t="s">
        <v>83</v>
      </c>
      <c r="M15" s="20"/>
      <c r="N15" s="20" t="s">
        <v>84</v>
      </c>
      <c r="O15" s="22" t="s">
        <v>85</v>
      </c>
      <c r="P15" s="22" t="e">
        <f t="shared" si="1"/>
        <v>#VALUE!</v>
      </c>
      <c r="Q15" s="22"/>
      <c r="R15" s="22"/>
      <c r="S15" s="22"/>
      <c r="T15" s="22"/>
      <c r="U15" s="22" t="s">
        <v>49</v>
      </c>
      <c r="V15" t="e">
        <f t="shared" si="2"/>
        <v>#VALUE!</v>
      </c>
    </row>
    <row r="16" spans="1:22" ht="15" hidden="1" x14ac:dyDescent="0.25">
      <c r="A16" s="20">
        <v>10000945</v>
      </c>
      <c r="B16" s="20" t="s">
        <v>86</v>
      </c>
      <c r="C16" s="20" t="s">
        <v>87</v>
      </c>
      <c r="D16" s="20" t="str">
        <f t="shared" si="0"/>
        <v>Sandeep  Agarwal</v>
      </c>
      <c r="E16" s="20" t="s">
        <v>32</v>
      </c>
      <c r="F16" s="20" t="s">
        <v>88</v>
      </c>
      <c r="G16" s="20" t="s">
        <v>34</v>
      </c>
      <c r="H16" s="20" t="s">
        <v>35</v>
      </c>
      <c r="I16" s="20" t="s">
        <v>36</v>
      </c>
      <c r="J16" s="21">
        <v>40087</v>
      </c>
      <c r="K16" s="21">
        <v>40268</v>
      </c>
      <c r="L16" s="20" t="str">
        <f>VLOOKUP(A16,'[1]HRMIS-VVF India Ltd'!$B$4:$CG$2644,84,0)</f>
        <v>Kanav Sood</v>
      </c>
      <c r="M16" s="20"/>
      <c r="N16" s="20" t="s">
        <v>74</v>
      </c>
      <c r="O16" s="22">
        <f>VLOOKUP(A16,[2]Sheet1!$A$2:$O$39,15,)</f>
        <v>3</v>
      </c>
      <c r="P16" s="22">
        <f t="shared" si="1"/>
        <v>3</v>
      </c>
      <c r="Q16" s="22">
        <f>VLOOKUP(A16,[2]Sheet1!$A$2:$P$39,16,)</f>
        <v>70</v>
      </c>
      <c r="R16" s="22"/>
      <c r="S16" s="22"/>
      <c r="T16" s="22"/>
      <c r="U16" s="22"/>
      <c r="V16" t="str">
        <f t="shared" si="2"/>
        <v>CMB Non Mfg3</v>
      </c>
    </row>
    <row r="17" spans="1:22" ht="15" hidden="1" x14ac:dyDescent="0.25">
      <c r="A17" s="20">
        <v>10001468</v>
      </c>
      <c r="B17" s="20" t="s">
        <v>89</v>
      </c>
      <c r="C17" s="20" t="s">
        <v>42</v>
      </c>
      <c r="D17" s="20" t="str">
        <f t="shared" si="0"/>
        <v>Neeraj  Sharma</v>
      </c>
      <c r="E17" s="20" t="s">
        <v>32</v>
      </c>
      <c r="F17" s="20" t="s">
        <v>33</v>
      </c>
      <c r="G17" s="20" t="s">
        <v>34</v>
      </c>
      <c r="H17" s="20" t="s">
        <v>35</v>
      </c>
      <c r="I17" s="20" t="s">
        <v>36</v>
      </c>
      <c r="J17" s="21">
        <v>40179</v>
      </c>
      <c r="K17" s="21">
        <v>40359</v>
      </c>
      <c r="L17" s="20" t="s">
        <v>90</v>
      </c>
      <c r="M17" s="20"/>
      <c r="N17" s="20" t="s">
        <v>37</v>
      </c>
      <c r="O17" s="22">
        <f>VLOOKUP(A17,[2]Sheet1!$A$2:$O$39, 15, FALSE)</f>
        <v>3</v>
      </c>
      <c r="P17" s="22">
        <f t="shared" si="1"/>
        <v>3</v>
      </c>
      <c r="Q17" s="22">
        <f>VLOOKUP(A17,[2]Sheet1!$A$2:$P$39,16,FALSE)</f>
        <v>85</v>
      </c>
      <c r="R17" s="22"/>
      <c r="S17" s="22"/>
      <c r="T17" s="22"/>
      <c r="U17" s="22"/>
      <c r="V17" t="str">
        <f t="shared" si="2"/>
        <v>CMB Mfg3</v>
      </c>
    </row>
    <row r="18" spans="1:22" ht="15" hidden="1" x14ac:dyDescent="0.25">
      <c r="A18" s="20">
        <v>10000975</v>
      </c>
      <c r="B18" s="20" t="s">
        <v>91</v>
      </c>
      <c r="C18" s="20" t="s">
        <v>92</v>
      </c>
      <c r="D18" s="20" t="str">
        <f t="shared" si="0"/>
        <v>Bhushan Lal Singhal</v>
      </c>
      <c r="E18" s="20" t="s">
        <v>52</v>
      </c>
      <c r="F18" s="20" t="s">
        <v>33</v>
      </c>
      <c r="G18" s="20" t="s">
        <v>34</v>
      </c>
      <c r="H18" s="20" t="s">
        <v>46</v>
      </c>
      <c r="I18" s="20" t="s">
        <v>36</v>
      </c>
      <c r="J18" s="21">
        <v>40239</v>
      </c>
      <c r="K18" s="21">
        <v>40422</v>
      </c>
      <c r="L18" s="20" t="str">
        <f>VLOOKUP(A18,'[1]HRMIS-VVF India Ltd'!$B$4:$CG$2644,84,0)</f>
        <v>Rajhans Wadekar</v>
      </c>
      <c r="M18" s="20"/>
      <c r="N18" s="20" t="s">
        <v>37</v>
      </c>
      <c r="O18" s="22">
        <f>VLOOKUP(A18,[2]Sheet1!$A$2:$O$39, 15, FALSE)</f>
        <v>3</v>
      </c>
      <c r="P18" s="22">
        <f t="shared" si="1"/>
        <v>3</v>
      </c>
      <c r="Q18" s="22">
        <f>VLOOKUP(A18,[2]Sheet1!$A$2:$P$39,16,FALSE)</f>
        <v>80</v>
      </c>
      <c r="R18" s="22"/>
      <c r="S18" s="22"/>
      <c r="T18" s="22"/>
      <c r="U18" s="22"/>
      <c r="V18" t="str">
        <f t="shared" si="2"/>
        <v>CMB Mfg3</v>
      </c>
    </row>
    <row r="19" spans="1:22" ht="15" hidden="1" x14ac:dyDescent="0.25">
      <c r="A19" s="20">
        <v>10001015</v>
      </c>
      <c r="B19" s="20" t="s">
        <v>93</v>
      </c>
      <c r="C19" s="20" t="s">
        <v>94</v>
      </c>
      <c r="D19" s="20" t="str">
        <f t="shared" si="0"/>
        <v>Umesh  Thakur</v>
      </c>
      <c r="E19" s="20" t="s">
        <v>67</v>
      </c>
      <c r="F19" s="20" t="s">
        <v>33</v>
      </c>
      <c r="G19" s="20" t="s">
        <v>34</v>
      </c>
      <c r="H19" s="20" t="s">
        <v>46</v>
      </c>
      <c r="I19" s="20" t="s">
        <v>36</v>
      </c>
      <c r="J19" s="21">
        <v>40252</v>
      </c>
      <c r="K19" s="21">
        <v>40435</v>
      </c>
      <c r="L19" s="20" t="s">
        <v>90</v>
      </c>
      <c r="M19" s="20"/>
      <c r="N19" s="20" t="s">
        <v>37</v>
      </c>
      <c r="O19" s="22">
        <f>VLOOKUP(A19,[2]Sheet1!$A$2:$O$39, 15, FALSE)</f>
        <v>3</v>
      </c>
      <c r="P19" s="22">
        <f t="shared" si="1"/>
        <v>3</v>
      </c>
      <c r="Q19" s="22">
        <f>VLOOKUP(A19,[2]Sheet1!$A$2:$P$39,16,FALSE)</f>
        <v>73</v>
      </c>
      <c r="R19" s="22"/>
      <c r="S19" s="22"/>
      <c r="T19" s="22"/>
      <c r="U19" s="22"/>
      <c r="V19" t="str">
        <f t="shared" si="2"/>
        <v>CMB Mfg3</v>
      </c>
    </row>
    <row r="20" spans="1:22" ht="15" hidden="1" x14ac:dyDescent="0.25">
      <c r="A20" s="20">
        <v>10001832</v>
      </c>
      <c r="B20" s="20" t="s">
        <v>95</v>
      </c>
      <c r="C20" s="20" t="s">
        <v>42</v>
      </c>
      <c r="D20" s="20" t="str">
        <f t="shared" si="0"/>
        <v>Rakesh  Sharma</v>
      </c>
      <c r="E20" s="20" t="s">
        <v>32</v>
      </c>
      <c r="F20" s="20" t="s">
        <v>82</v>
      </c>
      <c r="G20" s="20" t="s">
        <v>45</v>
      </c>
      <c r="H20" s="20" t="s">
        <v>35</v>
      </c>
      <c r="I20" s="20" t="s">
        <v>36</v>
      </c>
      <c r="J20" s="21">
        <v>40469</v>
      </c>
      <c r="K20" s="21">
        <v>40650</v>
      </c>
      <c r="L20" s="20" t="str">
        <f>VLOOKUP(A20,'[1]HRMIS-VVF India Ltd'!$B$4:$CG$2644,84,0)</f>
        <v>Anant Pednekar</v>
      </c>
      <c r="M20" s="20"/>
      <c r="N20" s="20" t="s">
        <v>84</v>
      </c>
      <c r="O20" s="22" t="s">
        <v>85</v>
      </c>
      <c r="P20" s="22" t="e">
        <f t="shared" si="1"/>
        <v>#VALUE!</v>
      </c>
      <c r="Q20" s="22"/>
      <c r="R20" s="22"/>
      <c r="S20" s="22"/>
      <c r="T20" s="22"/>
      <c r="U20" s="22" t="s">
        <v>49</v>
      </c>
      <c r="V20" t="e">
        <f t="shared" si="2"/>
        <v>#VALUE!</v>
      </c>
    </row>
    <row r="21" spans="1:22" ht="15" hidden="1" x14ac:dyDescent="0.25">
      <c r="A21" s="20">
        <v>10001936</v>
      </c>
      <c r="B21" s="20" t="s">
        <v>96</v>
      </c>
      <c r="C21" s="20" t="s">
        <v>97</v>
      </c>
      <c r="D21" s="20" t="str">
        <f t="shared" si="0"/>
        <v xml:space="preserve">Shahnawaz Ansari </v>
      </c>
      <c r="E21" s="20" t="s">
        <v>52</v>
      </c>
      <c r="F21" s="20" t="s">
        <v>33</v>
      </c>
      <c r="G21" s="20" t="s">
        <v>34</v>
      </c>
      <c r="H21" s="20" t="s">
        <v>46</v>
      </c>
      <c r="I21" s="20" t="s">
        <v>36</v>
      </c>
      <c r="J21" s="21">
        <v>40518</v>
      </c>
      <c r="K21" s="21">
        <v>40699</v>
      </c>
      <c r="L21" s="20" t="str">
        <f>VLOOKUP(A21,'[1]HRMIS-VVF India Ltd'!$B$4:$CG$2644,84,0)</f>
        <v>Umesh Thakur</v>
      </c>
      <c r="M21" s="20"/>
      <c r="N21" s="20" t="s">
        <v>37</v>
      </c>
      <c r="O21" s="22">
        <f>VLOOKUP(A21,[2]Sheet1!$A$2:$O$39, 15, FALSE)</f>
        <v>2</v>
      </c>
      <c r="P21" s="22">
        <f t="shared" si="1"/>
        <v>2</v>
      </c>
      <c r="Q21" s="22">
        <f>VLOOKUP(A21,[2]Sheet1!$A$2:$P$39,16,FALSE)</f>
        <v>70</v>
      </c>
      <c r="R21" s="22"/>
      <c r="S21" s="22"/>
      <c r="T21" s="22"/>
      <c r="U21" s="22"/>
      <c r="V21" t="str">
        <f t="shared" si="2"/>
        <v>CMB Mfg2</v>
      </c>
    </row>
    <row r="22" spans="1:22" ht="15" hidden="1" x14ac:dyDescent="0.25">
      <c r="A22" s="20">
        <v>10002036</v>
      </c>
      <c r="B22" s="20" t="s">
        <v>98</v>
      </c>
      <c r="C22" s="20" t="s">
        <v>99</v>
      </c>
      <c r="D22" s="20" t="str">
        <f t="shared" si="0"/>
        <v>Murali   Pillai</v>
      </c>
      <c r="E22" s="20" t="s">
        <v>62</v>
      </c>
      <c r="F22" s="20" t="s">
        <v>40</v>
      </c>
      <c r="G22" s="20" t="s">
        <v>34</v>
      </c>
      <c r="H22" s="20" t="s">
        <v>46</v>
      </c>
      <c r="I22" s="20" t="s">
        <v>36</v>
      </c>
      <c r="J22" s="21">
        <v>40595</v>
      </c>
      <c r="K22" s="21">
        <v>40775</v>
      </c>
      <c r="L22" s="20" t="str">
        <f>VLOOKUP(A22,'[1]HRMIS-VVF India Ltd'!$B$4:$CG$2644,84,0)</f>
        <v>Mahendra Uttam</v>
      </c>
      <c r="M22" s="20"/>
      <c r="N22" s="20" t="s">
        <v>37</v>
      </c>
      <c r="O22" s="22">
        <f>VLOOKUP(A22,[2]Sheet1!$A$2:$O$39, 15, FALSE)</f>
        <v>2</v>
      </c>
      <c r="P22" s="22">
        <f t="shared" si="1"/>
        <v>2</v>
      </c>
      <c r="Q22" s="22">
        <f>VLOOKUP(A22,[2]Sheet1!$A$2:$P$39,16,FALSE)</f>
        <v>70</v>
      </c>
      <c r="R22" s="22"/>
      <c r="S22" s="22"/>
      <c r="T22" s="22"/>
      <c r="U22" s="22"/>
      <c r="V22" t="str">
        <f t="shared" si="2"/>
        <v>CMB Mfg2</v>
      </c>
    </row>
    <row r="23" spans="1:22" ht="15" hidden="1" x14ac:dyDescent="0.25">
      <c r="A23" s="20">
        <v>10002052</v>
      </c>
      <c r="B23" s="20" t="s">
        <v>100</v>
      </c>
      <c r="C23" s="20" t="s">
        <v>101</v>
      </c>
      <c r="D23" s="20" t="str">
        <f t="shared" si="0"/>
        <v>Prashant Chauhan</v>
      </c>
      <c r="E23" s="20" t="s">
        <v>56</v>
      </c>
      <c r="F23" s="20" t="s">
        <v>102</v>
      </c>
      <c r="G23" s="20" t="s">
        <v>45</v>
      </c>
      <c r="H23" s="20" t="s">
        <v>35</v>
      </c>
      <c r="I23" s="20" t="s">
        <v>36</v>
      </c>
      <c r="J23" s="21">
        <v>40610</v>
      </c>
      <c r="K23" s="21">
        <v>40793</v>
      </c>
      <c r="L23" s="20" t="str">
        <f>VLOOKUP(A23,'[1]HRMIS-VVF India Ltd'!$B$4:$CG$2644,84,0)</f>
        <v>Col. Ravi Shankar</v>
      </c>
      <c r="M23" s="20"/>
      <c r="N23" s="20" t="s">
        <v>84</v>
      </c>
      <c r="O23" s="22">
        <v>3.95</v>
      </c>
      <c r="P23" s="22">
        <f t="shared" si="1"/>
        <v>4</v>
      </c>
      <c r="Q23" s="22">
        <v>86</v>
      </c>
      <c r="R23" s="22"/>
      <c r="S23" s="22"/>
      <c r="T23" s="22"/>
      <c r="U23" s="22" t="s">
        <v>49</v>
      </c>
      <c r="V23" t="str">
        <f t="shared" si="2"/>
        <v>HR/Security/Admin4</v>
      </c>
    </row>
    <row r="24" spans="1:22" ht="15" hidden="1" x14ac:dyDescent="0.25">
      <c r="A24" s="20">
        <v>10002340</v>
      </c>
      <c r="B24" s="20" t="s">
        <v>103</v>
      </c>
      <c r="C24" s="20" t="s">
        <v>104</v>
      </c>
      <c r="D24" s="20" t="str">
        <f t="shared" si="0"/>
        <v>Dinesh  Bakshi</v>
      </c>
      <c r="E24" s="20" t="s">
        <v>62</v>
      </c>
      <c r="F24" s="20" t="s">
        <v>105</v>
      </c>
      <c r="G24" s="20" t="s">
        <v>34</v>
      </c>
      <c r="H24" s="20" t="s">
        <v>46</v>
      </c>
      <c r="I24" s="20" t="s">
        <v>36</v>
      </c>
      <c r="J24" s="21">
        <v>40736</v>
      </c>
      <c r="K24" s="21">
        <v>40919</v>
      </c>
      <c r="L24" s="20" t="str">
        <f>VLOOKUP(A24,'[1]HRMIS-VVF India Ltd'!$B$4:$CG$2644,84,0)</f>
        <v>Raman Angra</v>
      </c>
      <c r="M24" s="20"/>
      <c r="N24" s="20" t="s">
        <v>37</v>
      </c>
      <c r="O24" s="22">
        <f>VLOOKUP(A24,[2]Sheet1!$A$2:$O$39, 15, FALSE)</f>
        <v>4</v>
      </c>
      <c r="P24" s="22">
        <f t="shared" si="1"/>
        <v>4</v>
      </c>
      <c r="Q24" s="22">
        <f>VLOOKUP(A24,[2]Sheet1!$A$2:$P$39,16,FALSE)</f>
        <v>75</v>
      </c>
      <c r="R24" s="22"/>
      <c r="S24" s="22"/>
      <c r="T24" s="22"/>
      <c r="U24" s="22"/>
      <c r="V24" t="str">
        <f t="shared" si="2"/>
        <v>CMB Mfg4</v>
      </c>
    </row>
    <row r="25" spans="1:22" ht="15" hidden="1" x14ac:dyDescent="0.25">
      <c r="A25" s="20">
        <v>10002341</v>
      </c>
      <c r="B25" s="20" t="s">
        <v>106</v>
      </c>
      <c r="C25" s="20" t="s">
        <v>107</v>
      </c>
      <c r="D25" s="20" t="str">
        <f t="shared" si="0"/>
        <v>Naresh Patel</v>
      </c>
      <c r="E25" s="20" t="s">
        <v>43</v>
      </c>
      <c r="F25" s="20" t="s">
        <v>33</v>
      </c>
      <c r="G25" s="20" t="s">
        <v>34</v>
      </c>
      <c r="H25" s="20" t="s">
        <v>46</v>
      </c>
      <c r="I25" s="20" t="s">
        <v>36</v>
      </c>
      <c r="J25" s="21">
        <v>40746</v>
      </c>
      <c r="K25" s="21">
        <v>40929</v>
      </c>
      <c r="L25" s="20" t="str">
        <f>VLOOKUP(A25,'[1]HRMIS-VVF India Ltd'!$B$4:$CG$2644,84,0)</f>
        <v>Neeraj Sharma</v>
      </c>
      <c r="M25" s="20"/>
      <c r="N25" s="20" t="s">
        <v>37</v>
      </c>
      <c r="O25" s="22">
        <f>VLOOKUP(A25,[2]Sheet1!$A$2:$O$39, 15, FALSE)</f>
        <v>4</v>
      </c>
      <c r="P25" s="22">
        <f t="shared" si="1"/>
        <v>4</v>
      </c>
      <c r="Q25" s="22">
        <f>VLOOKUP(A25,[2]Sheet1!$A$2:$P$39,16,FALSE)</f>
        <v>80</v>
      </c>
      <c r="R25" s="22"/>
      <c r="S25" s="22"/>
      <c r="T25" s="22"/>
      <c r="U25" s="22"/>
      <c r="V25" t="str">
        <f t="shared" si="2"/>
        <v>CMB Mfg4</v>
      </c>
    </row>
    <row r="26" spans="1:22" ht="15" hidden="1" x14ac:dyDescent="0.25">
      <c r="A26" s="20">
        <v>10002581</v>
      </c>
      <c r="B26" s="20" t="s">
        <v>108</v>
      </c>
      <c r="C26" s="20" t="s">
        <v>109</v>
      </c>
      <c r="D26" s="20" t="str">
        <f t="shared" si="0"/>
        <v>Varun Sood</v>
      </c>
      <c r="E26" s="20" t="s">
        <v>52</v>
      </c>
      <c r="F26" s="20" t="s">
        <v>82</v>
      </c>
      <c r="G26" s="20" t="s">
        <v>45</v>
      </c>
      <c r="H26" s="20" t="s">
        <v>46</v>
      </c>
      <c r="I26" s="20" t="s">
        <v>36</v>
      </c>
      <c r="J26" s="21">
        <v>40994</v>
      </c>
      <c r="K26" s="21">
        <v>41177</v>
      </c>
      <c r="L26" s="20" t="str">
        <f>VLOOKUP(A26,'[1]HRMIS-VVF India Ltd'!$B$4:$CG$2644,84,0)</f>
        <v>Rakesh Sharma</v>
      </c>
      <c r="M26" s="20"/>
      <c r="N26" s="20" t="s">
        <v>84</v>
      </c>
      <c r="O26" s="22" t="s">
        <v>85</v>
      </c>
      <c r="P26" s="22" t="e">
        <f t="shared" si="1"/>
        <v>#VALUE!</v>
      </c>
      <c r="Q26" s="22"/>
      <c r="R26" s="22"/>
      <c r="S26" s="22"/>
      <c r="T26" s="22"/>
      <c r="U26" s="22" t="s">
        <v>49</v>
      </c>
      <c r="V26" t="e">
        <f t="shared" si="2"/>
        <v>#VALUE!</v>
      </c>
    </row>
    <row r="27" spans="1:22" ht="15" hidden="1" x14ac:dyDescent="0.25">
      <c r="A27" s="20">
        <v>10002643</v>
      </c>
      <c r="B27" s="20" t="s">
        <v>110</v>
      </c>
      <c r="C27" s="20" t="s">
        <v>111</v>
      </c>
      <c r="D27" s="20" t="str">
        <f t="shared" si="0"/>
        <v>Mohit Gogia</v>
      </c>
      <c r="E27" s="20" t="s">
        <v>32</v>
      </c>
      <c r="F27" s="20" t="s">
        <v>40</v>
      </c>
      <c r="G27" s="20" t="s">
        <v>34</v>
      </c>
      <c r="H27" s="20" t="s">
        <v>35</v>
      </c>
      <c r="I27" s="20" t="s">
        <v>36</v>
      </c>
      <c r="J27" s="21">
        <v>41051</v>
      </c>
      <c r="K27" s="21">
        <v>41234</v>
      </c>
      <c r="L27" s="20" t="s">
        <v>90</v>
      </c>
      <c r="M27" s="20"/>
      <c r="N27" s="20" t="s">
        <v>37</v>
      </c>
      <c r="O27" s="22">
        <f>VLOOKUP(A27,[2]Sheet1!$A$2:$O$39, 15, FALSE)</f>
        <v>3</v>
      </c>
      <c r="P27" s="22">
        <f t="shared" si="1"/>
        <v>3</v>
      </c>
      <c r="Q27" s="22">
        <f>VLOOKUP(A27,[2]Sheet1!$A$2:$P$39,16,FALSE)</f>
        <v>72</v>
      </c>
      <c r="R27" s="22"/>
      <c r="S27" s="22"/>
      <c r="T27" s="22"/>
      <c r="U27" s="22"/>
      <c r="V27" t="str">
        <f t="shared" si="2"/>
        <v>CMB Mfg3</v>
      </c>
    </row>
    <row r="28" spans="1:22" ht="15" hidden="1" x14ac:dyDescent="0.25">
      <c r="A28" s="20">
        <v>10002644</v>
      </c>
      <c r="B28" s="20" t="s">
        <v>112</v>
      </c>
      <c r="C28" s="20" t="s">
        <v>113</v>
      </c>
      <c r="D28" s="20" t="str">
        <f t="shared" si="0"/>
        <v>Manjeetsingh Maan</v>
      </c>
      <c r="E28" s="20" t="s">
        <v>52</v>
      </c>
      <c r="F28" s="20" t="s">
        <v>114</v>
      </c>
      <c r="G28" s="20" t="s">
        <v>34</v>
      </c>
      <c r="H28" s="20" t="s">
        <v>46</v>
      </c>
      <c r="I28" s="20" t="s">
        <v>36</v>
      </c>
      <c r="J28" s="21">
        <v>41052</v>
      </c>
      <c r="K28" s="21">
        <v>41235</v>
      </c>
      <c r="L28" s="20" t="str">
        <f>VLOOKUP(A28,'[1]HRMIS-VVF India Ltd'!$B$4:$CG$2644,84,0)</f>
        <v>Manpreet Singh</v>
      </c>
      <c r="M28" s="20"/>
      <c r="N28" s="20" t="s">
        <v>74</v>
      </c>
      <c r="O28" s="22">
        <f>VLOOKUP(A28,[2]Sheet1!$A$2:$O$39,15,)</f>
        <v>3</v>
      </c>
      <c r="P28" s="22">
        <f t="shared" si="1"/>
        <v>3</v>
      </c>
      <c r="Q28" s="22">
        <f>VLOOKUP(A28,[2]Sheet1!$A$2:$P$39,16,FALSE)</f>
        <v>70</v>
      </c>
      <c r="R28" s="22"/>
      <c r="S28" s="22"/>
      <c r="T28" s="22"/>
      <c r="U28" s="22"/>
      <c r="V28" t="str">
        <f t="shared" si="2"/>
        <v>CMB Non Mfg3</v>
      </c>
    </row>
    <row r="29" spans="1:22" ht="15" hidden="1" x14ac:dyDescent="0.25">
      <c r="A29" s="20">
        <v>10002782</v>
      </c>
      <c r="B29" s="20" t="s">
        <v>115</v>
      </c>
      <c r="C29" s="20" t="s">
        <v>116</v>
      </c>
      <c r="D29" s="20" t="str">
        <f t="shared" si="0"/>
        <v>Mahendra Uttam</v>
      </c>
      <c r="E29" s="20" t="s">
        <v>56</v>
      </c>
      <c r="F29" s="20" t="s">
        <v>40</v>
      </c>
      <c r="G29" s="20" t="s">
        <v>34</v>
      </c>
      <c r="H29" s="20" t="s">
        <v>35</v>
      </c>
      <c r="I29" s="20" t="s">
        <v>36</v>
      </c>
      <c r="J29" s="21">
        <v>41176</v>
      </c>
      <c r="K29" s="21">
        <v>41356</v>
      </c>
      <c r="L29" s="20" t="str">
        <f>VLOOKUP(A29,'[1]HRMIS-VVF India Ltd'!$B$4:$CG$2644,84,0)</f>
        <v>Ramadhi Sen</v>
      </c>
      <c r="M29" s="20"/>
      <c r="N29" s="20" t="s">
        <v>37</v>
      </c>
      <c r="O29" s="22">
        <f>VLOOKUP(A29,[2]Sheet1!$A$2:$O$39, 15, FALSE)</f>
        <v>3</v>
      </c>
      <c r="P29" s="22">
        <f t="shared" si="1"/>
        <v>3</v>
      </c>
      <c r="Q29" s="22">
        <f>VLOOKUP(A29,[2]Sheet1!$A$2:$P$39,16,FALSE)</f>
        <v>93</v>
      </c>
      <c r="R29" s="22"/>
      <c r="S29" s="22" t="s">
        <v>48</v>
      </c>
      <c r="T29" s="22"/>
      <c r="U29" s="22"/>
      <c r="V29" t="str">
        <f t="shared" si="2"/>
        <v>CMB Mfg3</v>
      </c>
    </row>
    <row r="30" spans="1:22" ht="15" hidden="1" x14ac:dyDescent="0.25">
      <c r="A30" s="20">
        <v>10002857</v>
      </c>
      <c r="B30" s="20" t="s">
        <v>117</v>
      </c>
      <c r="C30" s="20" t="s">
        <v>118</v>
      </c>
      <c r="D30" s="20" t="str">
        <f t="shared" si="0"/>
        <v>Alkesh Srivastava</v>
      </c>
      <c r="E30" s="20" t="s">
        <v>43</v>
      </c>
      <c r="F30" s="20" t="s">
        <v>33</v>
      </c>
      <c r="G30" s="20" t="s">
        <v>34</v>
      </c>
      <c r="H30" s="20" t="s">
        <v>46</v>
      </c>
      <c r="I30" s="20" t="s">
        <v>36</v>
      </c>
      <c r="J30" s="21">
        <v>41219</v>
      </c>
      <c r="K30" s="21">
        <v>41399</v>
      </c>
      <c r="L30" s="20" t="str">
        <f>VLOOKUP(A30,'[1]HRMIS-VVF India Ltd'!$B$4:$CG$2644,84,0)</f>
        <v>Rajhans Wadekar</v>
      </c>
      <c r="M30" s="20"/>
      <c r="N30" s="20" t="s">
        <v>37</v>
      </c>
      <c r="O30" s="22">
        <f>VLOOKUP(A30,[2]Sheet1!$A$2:$O$39, 15, FALSE)</f>
        <v>4</v>
      </c>
      <c r="P30" s="22">
        <f t="shared" si="1"/>
        <v>4</v>
      </c>
      <c r="Q30" s="22">
        <f>VLOOKUP(A30,[2]Sheet1!$A$2:$P$39,16,FALSE)</f>
        <v>80</v>
      </c>
      <c r="R30" s="22"/>
      <c r="S30" s="22"/>
      <c r="T30" s="22"/>
      <c r="U30" s="22"/>
      <c r="V30" t="str">
        <f t="shared" si="2"/>
        <v>CMB Mfg4</v>
      </c>
    </row>
    <row r="31" spans="1:22" ht="15" hidden="1" x14ac:dyDescent="0.25">
      <c r="A31" s="20">
        <v>10002868</v>
      </c>
      <c r="B31" s="20" t="s">
        <v>119</v>
      </c>
      <c r="C31" s="20" t="s">
        <v>120</v>
      </c>
      <c r="D31" s="20" t="str">
        <f t="shared" si="0"/>
        <v>Rajesh Gupta</v>
      </c>
      <c r="E31" s="20" t="s">
        <v>52</v>
      </c>
      <c r="F31" s="20" t="s">
        <v>121</v>
      </c>
      <c r="G31" s="20" t="s">
        <v>34</v>
      </c>
      <c r="H31" s="20" t="s">
        <v>46</v>
      </c>
      <c r="I31" s="20" t="s">
        <v>36</v>
      </c>
      <c r="J31" s="21">
        <v>41241</v>
      </c>
      <c r="K31" s="21">
        <v>41421</v>
      </c>
      <c r="L31" s="20" t="str">
        <f>VLOOKUP(A31,'[1]HRMIS-VVF India Ltd'!$B$4:$CG$2644,84,0)</f>
        <v>Mahendra Uttam</v>
      </c>
      <c r="M31" s="20"/>
      <c r="N31" s="20" t="s">
        <v>74</v>
      </c>
      <c r="O31" s="22">
        <f>VLOOKUP(A31,[2]Sheet1!$A$2:$O$39,15,)</f>
        <v>3</v>
      </c>
      <c r="P31" s="22">
        <f t="shared" si="1"/>
        <v>3</v>
      </c>
      <c r="Q31" s="22">
        <f>VLOOKUP(A31,[2]Sheet1!$A$2:$P$39,16,FALSE)</f>
        <v>50</v>
      </c>
      <c r="R31" s="22"/>
      <c r="S31" s="22"/>
      <c r="T31" s="22"/>
      <c r="U31" s="22"/>
      <c r="V31" t="str">
        <f t="shared" si="2"/>
        <v>CMB Non Mfg3</v>
      </c>
    </row>
    <row r="32" spans="1:22" ht="15" hidden="1" x14ac:dyDescent="0.25">
      <c r="A32" s="20">
        <v>10002945</v>
      </c>
      <c r="B32" s="20" t="s">
        <v>122</v>
      </c>
      <c r="C32" s="20" t="s">
        <v>123</v>
      </c>
      <c r="D32" s="20" t="str">
        <f t="shared" si="0"/>
        <v>Mahatma Jhunela</v>
      </c>
      <c r="E32" s="20" t="s">
        <v>62</v>
      </c>
      <c r="F32" s="20" t="s">
        <v>124</v>
      </c>
      <c r="G32" s="20" t="s">
        <v>45</v>
      </c>
      <c r="H32" s="20" t="s">
        <v>46</v>
      </c>
      <c r="I32" s="20" t="s">
        <v>36</v>
      </c>
      <c r="J32" s="21">
        <v>41319</v>
      </c>
      <c r="K32" s="21">
        <v>41499</v>
      </c>
      <c r="L32" s="20" t="str">
        <f>VLOOKUP(A32,'[1]HRMIS-VVF India Ltd'!$B$4:$CG$2644,84,0)</f>
        <v>Manpreet Singh</v>
      </c>
      <c r="M32" s="20"/>
      <c r="N32" s="20" t="s">
        <v>47</v>
      </c>
      <c r="O32" s="22">
        <v>3</v>
      </c>
      <c r="P32" s="22">
        <f t="shared" si="1"/>
        <v>3</v>
      </c>
      <c r="Q32" s="22">
        <v>70</v>
      </c>
      <c r="R32" s="22"/>
      <c r="S32" s="22" t="s">
        <v>48</v>
      </c>
      <c r="T32" s="22"/>
      <c r="U32" s="22"/>
      <c r="V32" t="str">
        <f t="shared" si="2"/>
        <v>Finance / IT / Indirect Tax/Excise/EXIM3</v>
      </c>
    </row>
    <row r="33" spans="1:22" ht="15" hidden="1" x14ac:dyDescent="0.25">
      <c r="A33" s="20">
        <v>10003063</v>
      </c>
      <c r="B33" s="20" t="s">
        <v>125</v>
      </c>
      <c r="C33" s="20" t="s">
        <v>126</v>
      </c>
      <c r="D33" s="20" t="str">
        <f t="shared" si="0"/>
        <v>Avinash Kumar</v>
      </c>
      <c r="E33" s="20" t="s">
        <v>52</v>
      </c>
      <c r="F33" s="20" t="s">
        <v>40</v>
      </c>
      <c r="G33" s="20" t="s">
        <v>34</v>
      </c>
      <c r="H33" s="20" t="s">
        <v>46</v>
      </c>
      <c r="I33" s="20" t="s">
        <v>36</v>
      </c>
      <c r="J33" s="21">
        <v>41449</v>
      </c>
      <c r="K33" s="21">
        <v>41631</v>
      </c>
      <c r="L33" s="20" t="str">
        <f>VLOOKUP(A33,'[1]HRMIS-VVF India Ltd'!$B$4:$CG$2644,84,0)</f>
        <v>Mohit Gogia</v>
      </c>
      <c r="M33" s="20"/>
      <c r="N33" s="20" t="s">
        <v>37</v>
      </c>
      <c r="O33" s="22">
        <f>VLOOKUP(A33,[2]Sheet1!$A$2:$O$39, 15, FALSE)</f>
        <v>4</v>
      </c>
      <c r="P33" s="22">
        <f t="shared" si="1"/>
        <v>4</v>
      </c>
      <c r="Q33" s="22">
        <f>VLOOKUP(A33,[2]Sheet1!$A$2:$P$39,16,FALSE)</f>
        <v>90</v>
      </c>
      <c r="R33" s="22"/>
      <c r="S33" s="22"/>
      <c r="T33" s="22"/>
      <c r="U33" s="22"/>
      <c r="V33" t="str">
        <f t="shared" si="2"/>
        <v>CMB Mfg4</v>
      </c>
    </row>
    <row r="34" spans="1:22" ht="15" hidden="1" x14ac:dyDescent="0.25">
      <c r="A34" s="23">
        <v>10003066</v>
      </c>
      <c r="B34" s="23" t="s">
        <v>127</v>
      </c>
      <c r="C34" s="23"/>
      <c r="D34" s="20" t="str">
        <f t="shared" si="0"/>
        <v xml:space="preserve">Jagdish </v>
      </c>
      <c r="E34" s="23" t="s">
        <v>62</v>
      </c>
      <c r="F34" s="23" t="s">
        <v>40</v>
      </c>
      <c r="G34" s="23" t="s">
        <v>34</v>
      </c>
      <c r="H34" s="23" t="s">
        <v>46</v>
      </c>
      <c r="I34" s="23" t="s">
        <v>36</v>
      </c>
      <c r="J34" s="24">
        <v>41456</v>
      </c>
      <c r="K34" s="24">
        <v>42004</v>
      </c>
      <c r="L34" s="20" t="str">
        <f>VLOOKUP(A34,'[1]HRMIS-VVF India Ltd'!$B$4:$CG$2644,84,0)</f>
        <v>Mahendra Uttam</v>
      </c>
      <c r="M34" s="20"/>
      <c r="N34" s="20" t="s">
        <v>37</v>
      </c>
      <c r="O34" s="22">
        <f>VLOOKUP(A34,[2]Sheet1!$A$2:$O$39, 15, FALSE)</f>
        <v>4</v>
      </c>
      <c r="P34" s="22">
        <f t="shared" si="1"/>
        <v>4</v>
      </c>
      <c r="Q34" s="22">
        <f>VLOOKUP(A34,[2]Sheet1!$A$2:$P$39,16,FALSE)</f>
        <v>80</v>
      </c>
      <c r="R34" s="22"/>
      <c r="S34" s="22"/>
      <c r="T34" s="22"/>
      <c r="U34" s="22"/>
      <c r="V34" t="str">
        <f t="shared" si="2"/>
        <v>CMB Mfg4</v>
      </c>
    </row>
    <row r="35" spans="1:22" ht="15" hidden="1" x14ac:dyDescent="0.25">
      <c r="A35" s="25">
        <v>10003284</v>
      </c>
      <c r="B35" s="20" t="s">
        <v>128</v>
      </c>
      <c r="C35" s="20" t="s">
        <v>129</v>
      </c>
      <c r="D35" s="20" t="str">
        <f t="shared" si="0"/>
        <v>Manpreet Singh</v>
      </c>
      <c r="E35" s="20" t="s">
        <v>43</v>
      </c>
      <c r="F35" s="20" t="s">
        <v>77</v>
      </c>
      <c r="G35" s="20" t="s">
        <v>34</v>
      </c>
      <c r="H35" s="20" t="s">
        <v>46</v>
      </c>
      <c r="I35" s="20" t="s">
        <v>36</v>
      </c>
      <c r="J35" s="21">
        <v>41800</v>
      </c>
      <c r="K35" s="21">
        <v>41982</v>
      </c>
      <c r="L35" s="20" t="str">
        <f>VLOOKUP(A35,'[1]HRMIS-VVF India Ltd'!$B$4:$CG$2644,84,0)</f>
        <v>Ramadhi Sen</v>
      </c>
      <c r="M35" s="20"/>
      <c r="N35" s="20" t="s">
        <v>74</v>
      </c>
      <c r="O35" s="22">
        <f>VLOOKUP(A35,[2]Sheet1!$A$2:$O$39,15,)</f>
        <v>3</v>
      </c>
      <c r="P35" s="22">
        <f t="shared" si="1"/>
        <v>3</v>
      </c>
      <c r="Q35" s="22">
        <f>VLOOKUP(A35,[2]Sheet1!$A$2:$P$39,16,FALSE)</f>
        <v>91</v>
      </c>
      <c r="R35" s="22"/>
      <c r="S35" s="22" t="s">
        <v>48</v>
      </c>
      <c r="T35" s="22"/>
      <c r="U35" s="22"/>
      <c r="V35" t="str">
        <f t="shared" si="2"/>
        <v>CMB Non Mfg3</v>
      </c>
    </row>
    <row r="36" spans="1:22" ht="15" hidden="1" x14ac:dyDescent="0.25">
      <c r="A36" s="25">
        <v>10003278</v>
      </c>
      <c r="B36" s="20" t="s">
        <v>130</v>
      </c>
      <c r="C36" s="20" t="s">
        <v>131</v>
      </c>
      <c r="D36" s="20" t="str">
        <f t="shared" si="0"/>
        <v>Ramadhi  Sen</v>
      </c>
      <c r="E36" s="20" t="s">
        <v>132</v>
      </c>
      <c r="F36" s="20" t="s">
        <v>133</v>
      </c>
      <c r="G36" s="20" t="s">
        <v>34</v>
      </c>
      <c r="H36" s="20" t="s">
        <v>134</v>
      </c>
      <c r="I36" s="20" t="s">
        <v>36</v>
      </c>
      <c r="J36" s="21">
        <v>41792</v>
      </c>
      <c r="K36" s="21">
        <v>41974</v>
      </c>
      <c r="L36" s="20" t="str">
        <f>VLOOKUP(A36,'[1]HRMIS-VVF India Ltd'!$B$4:$CG$2644,84,0)</f>
        <v>Sunil Singh</v>
      </c>
      <c r="M36" s="20"/>
      <c r="N36" s="20" t="s">
        <v>135</v>
      </c>
      <c r="O36" s="22">
        <v>3.38</v>
      </c>
      <c r="P36" s="22">
        <f t="shared" si="1"/>
        <v>3</v>
      </c>
      <c r="Q36" s="22">
        <v>85</v>
      </c>
      <c r="R36" s="22"/>
      <c r="S36" s="22"/>
      <c r="T36" s="22"/>
      <c r="U36" s="22" t="s">
        <v>49</v>
      </c>
      <c r="V36" t="str">
        <f t="shared" si="2"/>
        <v>SMC 3</v>
      </c>
    </row>
    <row r="37" spans="1:22" ht="15" hidden="1" x14ac:dyDescent="0.25">
      <c r="A37" s="20">
        <v>10003213</v>
      </c>
      <c r="B37" s="20" t="s">
        <v>136</v>
      </c>
      <c r="C37" s="20" t="s">
        <v>129</v>
      </c>
      <c r="D37" s="20" t="str">
        <f t="shared" si="0"/>
        <v>Parampuneet Singh</v>
      </c>
      <c r="E37" s="20" t="s">
        <v>43</v>
      </c>
      <c r="F37" s="20" t="s">
        <v>137</v>
      </c>
      <c r="G37" s="20" t="s">
        <v>34</v>
      </c>
      <c r="H37" s="20" t="s">
        <v>46</v>
      </c>
      <c r="I37" s="20" t="s">
        <v>36</v>
      </c>
      <c r="J37" s="21">
        <v>41690</v>
      </c>
      <c r="K37" s="21">
        <v>41870</v>
      </c>
      <c r="L37" s="20" t="str">
        <f>VLOOKUP(A37,'[1]HRMIS-VVF India Ltd'!$B$4:$CG$2644,84,0)</f>
        <v>Ramadhi Sen</v>
      </c>
      <c r="M37" s="20"/>
      <c r="N37" s="20" t="s">
        <v>74</v>
      </c>
      <c r="O37" s="22">
        <f>VLOOKUP(A37,[2]Sheet1!$A$2:$O$39,15,)</f>
        <v>3</v>
      </c>
      <c r="P37" s="22">
        <f t="shared" si="1"/>
        <v>3</v>
      </c>
      <c r="Q37" s="22">
        <f>VLOOKUP(A37,[2]Sheet1!$A$2:$P$39,16,FALSE)</f>
        <v>89</v>
      </c>
      <c r="R37" s="22"/>
      <c r="S37" s="22" t="s">
        <v>48</v>
      </c>
      <c r="T37" s="22"/>
      <c r="U37" s="22"/>
      <c r="V37" t="str">
        <f t="shared" si="2"/>
        <v>CMB Non Mfg3</v>
      </c>
    </row>
    <row r="38" spans="1:22" ht="15" hidden="1" x14ac:dyDescent="0.25">
      <c r="A38" s="26">
        <v>10003611</v>
      </c>
      <c r="B38" s="20" t="s">
        <v>138</v>
      </c>
      <c r="C38" s="20" t="s">
        <v>139</v>
      </c>
      <c r="D38" s="20" t="str">
        <f t="shared" si="0"/>
        <v>Vishal Bhatti</v>
      </c>
      <c r="E38" s="20" t="s">
        <v>43</v>
      </c>
      <c r="F38" s="20" t="s">
        <v>140</v>
      </c>
      <c r="G38" s="20" t="s">
        <v>34</v>
      </c>
      <c r="H38" s="20" t="s">
        <v>46</v>
      </c>
      <c r="I38" s="20" t="s">
        <v>36</v>
      </c>
      <c r="J38" s="21">
        <v>42217</v>
      </c>
      <c r="K38" s="27">
        <v>42401</v>
      </c>
      <c r="L38" s="20" t="str">
        <f>VLOOKUP(A38,'[1]HRMIS-VVF India Ltd'!$B$4:$CG$2644,84,0)</f>
        <v>Ramadhi Sen</v>
      </c>
      <c r="M38" s="20"/>
      <c r="N38" s="20" t="s">
        <v>74</v>
      </c>
      <c r="O38" s="22">
        <f>VLOOKUP(A38,[2]Sheet1!$A$2:$O$39,15,)</f>
        <v>3</v>
      </c>
      <c r="P38" s="22">
        <f t="shared" si="1"/>
        <v>3</v>
      </c>
      <c r="Q38" s="22">
        <f>VLOOKUP(A38,[2]Sheet1!$A$2:$P$39,16,FALSE)</f>
        <v>71</v>
      </c>
      <c r="R38" s="22"/>
      <c r="S38" s="22"/>
      <c r="T38" s="22"/>
      <c r="U38" s="22"/>
      <c r="V38" t="str">
        <f t="shared" si="2"/>
        <v>CMB Non Mfg3</v>
      </c>
    </row>
    <row r="39" spans="1:22" ht="15" hidden="1" x14ac:dyDescent="0.25">
      <c r="A39" s="20">
        <v>10003478</v>
      </c>
      <c r="B39" s="20" t="s">
        <v>141</v>
      </c>
      <c r="C39" s="20" t="s">
        <v>109</v>
      </c>
      <c r="D39" s="20" t="str">
        <f t="shared" si="0"/>
        <v>Kanav Sood</v>
      </c>
      <c r="E39" s="20" t="s">
        <v>56</v>
      </c>
      <c r="F39" s="20" t="s">
        <v>88</v>
      </c>
      <c r="G39" s="20" t="s">
        <v>34</v>
      </c>
      <c r="H39" s="20" t="s">
        <v>35</v>
      </c>
      <c r="I39" s="20" t="s">
        <v>36</v>
      </c>
      <c r="J39" s="21">
        <v>42019</v>
      </c>
      <c r="K39" s="21">
        <v>42186</v>
      </c>
      <c r="L39" s="20" t="s">
        <v>142</v>
      </c>
      <c r="M39" s="20"/>
      <c r="N39" s="20" t="s">
        <v>74</v>
      </c>
      <c r="O39" s="22">
        <v>2.52</v>
      </c>
      <c r="P39" s="22">
        <f t="shared" si="1"/>
        <v>3</v>
      </c>
      <c r="Q39" s="22">
        <v>50</v>
      </c>
      <c r="R39" s="22"/>
      <c r="S39" s="22"/>
      <c r="T39" s="22"/>
      <c r="U39" s="22"/>
      <c r="V39" t="str">
        <f t="shared" si="2"/>
        <v>CMB Non Mfg3</v>
      </c>
    </row>
    <row r="40" spans="1:22" ht="15" x14ac:dyDescent="0.25">
      <c r="A40" s="20">
        <v>10003193</v>
      </c>
      <c r="B40" s="20" t="s">
        <v>143</v>
      </c>
      <c r="C40" s="20" t="s">
        <v>144</v>
      </c>
      <c r="D40" s="20" t="str">
        <f t="shared" si="0"/>
        <v>Govindadas Ramadas</v>
      </c>
      <c r="E40" s="25" t="s">
        <v>56</v>
      </c>
      <c r="F40" s="20" t="s">
        <v>145</v>
      </c>
      <c r="G40" s="20" t="s">
        <v>146</v>
      </c>
      <c r="H40" s="20" t="s">
        <v>35</v>
      </c>
      <c r="I40" s="20" t="s">
        <v>147</v>
      </c>
      <c r="J40" s="21">
        <v>41641</v>
      </c>
      <c r="K40" s="21">
        <v>41821</v>
      </c>
      <c r="L40" s="20" t="str">
        <f>VLOOKUP(A40,'[1]HRMIS-VVF India Ltd'!$B$4:$CG$2644,84,0)</f>
        <v>Khushroo Forbes</v>
      </c>
      <c r="M40" s="20"/>
      <c r="N40" s="20" t="s">
        <v>1</v>
      </c>
      <c r="O40" s="77">
        <v>3.08</v>
      </c>
      <c r="P40" s="22">
        <f t="shared" si="1"/>
        <v>3</v>
      </c>
      <c r="Q40" s="22">
        <v>71</v>
      </c>
      <c r="R40" s="22"/>
      <c r="S40" s="22"/>
      <c r="T40" s="22"/>
      <c r="U40" s="22" t="s">
        <v>148</v>
      </c>
      <c r="V40" t="str">
        <f t="shared" si="2"/>
        <v>CPD3</v>
      </c>
    </row>
    <row r="41" spans="1:22" ht="15" hidden="1" x14ac:dyDescent="0.25">
      <c r="A41" s="20">
        <v>10001947</v>
      </c>
      <c r="B41" s="20" t="s">
        <v>149</v>
      </c>
      <c r="C41" s="20" t="s">
        <v>150</v>
      </c>
      <c r="D41" s="20" t="str">
        <f t="shared" si="0"/>
        <v>Rustom Joshi</v>
      </c>
      <c r="E41" s="20" t="s">
        <v>151</v>
      </c>
      <c r="F41" s="20" t="s">
        <v>152</v>
      </c>
      <c r="G41" s="20" t="s">
        <v>45</v>
      </c>
      <c r="H41" s="20" t="s">
        <v>134</v>
      </c>
      <c r="I41" s="20" t="s">
        <v>153</v>
      </c>
      <c r="J41" s="21">
        <v>26627</v>
      </c>
      <c r="K41" s="21">
        <v>26807</v>
      </c>
      <c r="L41" s="20">
        <f>VLOOKUP(A41,'[1]HRMIS-VVF India Ltd'!$B$4:$CG$2644,84,0)</f>
        <v>0</v>
      </c>
      <c r="M41" s="20"/>
      <c r="N41" s="20" t="s">
        <v>135</v>
      </c>
      <c r="O41" s="22" t="s">
        <v>85</v>
      </c>
      <c r="P41" s="22" t="e">
        <f t="shared" si="1"/>
        <v>#VALUE!</v>
      </c>
      <c r="Q41" s="22" t="s">
        <v>85</v>
      </c>
      <c r="R41" s="22"/>
      <c r="S41" s="22"/>
      <c r="T41" s="22"/>
      <c r="U41" s="22" t="s">
        <v>148</v>
      </c>
      <c r="V41" t="e">
        <f t="shared" si="2"/>
        <v>#VALUE!</v>
      </c>
    </row>
    <row r="42" spans="1:22" ht="15" hidden="1" x14ac:dyDescent="0.25">
      <c r="A42" s="20">
        <v>10001946</v>
      </c>
      <c r="B42" s="20" t="s">
        <v>154</v>
      </c>
      <c r="C42" s="20" t="s">
        <v>150</v>
      </c>
      <c r="D42" s="20" t="str">
        <f t="shared" si="0"/>
        <v>Faraz Joshi</v>
      </c>
      <c r="E42" s="20" t="s">
        <v>155</v>
      </c>
      <c r="F42" s="20" t="s">
        <v>152</v>
      </c>
      <c r="G42" s="20" t="s">
        <v>45</v>
      </c>
      <c r="H42" s="20" t="s">
        <v>134</v>
      </c>
      <c r="I42" s="20" t="s">
        <v>153</v>
      </c>
      <c r="J42" s="21">
        <v>26627</v>
      </c>
      <c r="K42" s="21">
        <v>26807</v>
      </c>
      <c r="L42" s="20">
        <f>VLOOKUP(A42,'[1]HRMIS-VVF India Ltd'!$B$4:$CG$2644,84,0)</f>
        <v>0</v>
      </c>
      <c r="M42" s="20"/>
      <c r="N42" s="20" t="s">
        <v>135</v>
      </c>
      <c r="O42" s="22" t="s">
        <v>85</v>
      </c>
      <c r="P42" s="22" t="e">
        <f t="shared" si="1"/>
        <v>#VALUE!</v>
      </c>
      <c r="Q42" s="22" t="s">
        <v>85</v>
      </c>
      <c r="R42" s="22"/>
      <c r="S42" s="22"/>
      <c r="T42" s="22"/>
      <c r="U42" s="22" t="s">
        <v>148</v>
      </c>
      <c r="V42" t="e">
        <f t="shared" si="2"/>
        <v>#VALUE!</v>
      </c>
    </row>
    <row r="43" spans="1:22" ht="15" hidden="1" x14ac:dyDescent="0.25">
      <c r="A43" s="20">
        <v>10000766</v>
      </c>
      <c r="B43" s="20" t="s">
        <v>156</v>
      </c>
      <c r="C43" s="20" t="s">
        <v>157</v>
      </c>
      <c r="D43" s="20" t="str">
        <f t="shared" si="0"/>
        <v>Sreekrishnan R.</v>
      </c>
      <c r="E43" s="20" t="s">
        <v>62</v>
      </c>
      <c r="F43" s="20" t="s">
        <v>102</v>
      </c>
      <c r="G43" s="20" t="s">
        <v>45</v>
      </c>
      <c r="H43" s="20" t="s">
        <v>46</v>
      </c>
      <c r="I43" s="20" t="s">
        <v>153</v>
      </c>
      <c r="J43" s="21">
        <v>28207</v>
      </c>
      <c r="K43" s="21">
        <v>28390</v>
      </c>
      <c r="L43" s="20" t="str">
        <f>VLOOKUP(A43,'[1]HRMIS-VVF India Ltd'!$B$4:$CG$2644,84,0)</f>
        <v>Col. Ravi Shankar</v>
      </c>
      <c r="M43" s="20"/>
      <c r="N43" s="20" t="s">
        <v>84</v>
      </c>
      <c r="O43" s="22">
        <v>3.75</v>
      </c>
      <c r="P43" s="22">
        <f t="shared" si="1"/>
        <v>4</v>
      </c>
      <c r="Q43" s="22">
        <v>91</v>
      </c>
      <c r="R43" s="22"/>
      <c r="S43" s="22" t="s">
        <v>48</v>
      </c>
      <c r="T43" s="22"/>
      <c r="U43" s="22" t="s">
        <v>148</v>
      </c>
      <c r="V43" t="str">
        <f t="shared" si="2"/>
        <v>HR/Security/Admin4</v>
      </c>
    </row>
    <row r="44" spans="1:22" ht="15" hidden="1" x14ac:dyDescent="0.25">
      <c r="A44" s="20">
        <v>10000014</v>
      </c>
      <c r="B44" s="20" t="s">
        <v>158</v>
      </c>
      <c r="C44" s="20" t="s">
        <v>159</v>
      </c>
      <c r="D44" s="20" t="str">
        <f t="shared" si="0"/>
        <v>Vivek Kamat</v>
      </c>
      <c r="E44" s="20" t="s">
        <v>43</v>
      </c>
      <c r="F44" s="20" t="s">
        <v>160</v>
      </c>
      <c r="G44" s="20" t="s">
        <v>45</v>
      </c>
      <c r="H44" s="20" t="s">
        <v>46</v>
      </c>
      <c r="I44" s="20" t="s">
        <v>153</v>
      </c>
      <c r="J44" s="21">
        <v>29236</v>
      </c>
      <c r="K44" s="21">
        <v>29417</v>
      </c>
      <c r="L44" s="20" t="str">
        <f>VLOOKUP(A44,'[1]HRMIS-VVF India Ltd'!$B$4:$CG$2644,84,0)</f>
        <v>Dr. Vadiraj Ekkundi</v>
      </c>
      <c r="M44" s="20"/>
      <c r="N44" s="20" t="s">
        <v>161</v>
      </c>
      <c r="O44" s="22">
        <v>3.11</v>
      </c>
      <c r="P44" s="22">
        <f t="shared" si="1"/>
        <v>3</v>
      </c>
      <c r="Q44" s="22">
        <v>65</v>
      </c>
      <c r="R44" s="22"/>
      <c r="S44" s="22"/>
      <c r="T44" s="22"/>
      <c r="U44" s="22"/>
      <c r="V44" t="str">
        <f t="shared" si="2"/>
        <v>R&amp;D3</v>
      </c>
    </row>
    <row r="45" spans="1:22" ht="15" hidden="1" x14ac:dyDescent="0.25">
      <c r="A45" s="20">
        <v>10001948</v>
      </c>
      <c r="B45" s="20" t="s">
        <v>162</v>
      </c>
      <c r="C45" s="20" t="s">
        <v>163</v>
      </c>
      <c r="D45" s="20" t="str">
        <f t="shared" si="0"/>
        <v>Shanaz Diwan</v>
      </c>
      <c r="E45" s="20" t="s">
        <v>155</v>
      </c>
      <c r="F45" s="20" t="s">
        <v>152</v>
      </c>
      <c r="G45" s="20" t="s">
        <v>45</v>
      </c>
      <c r="H45" s="20" t="s">
        <v>134</v>
      </c>
      <c r="I45" s="20" t="s">
        <v>153</v>
      </c>
      <c r="J45" s="21">
        <v>31778</v>
      </c>
      <c r="K45" s="21">
        <v>31958</v>
      </c>
      <c r="L45" s="20">
        <f>VLOOKUP(A45,'[1]HRMIS-VVF India Ltd'!$B$4:$CG$2644,84,0)</f>
        <v>0</v>
      </c>
      <c r="M45" s="20"/>
      <c r="N45" s="20" t="s">
        <v>135</v>
      </c>
      <c r="O45" s="22" t="s">
        <v>85</v>
      </c>
      <c r="P45" s="22" t="e">
        <f t="shared" si="1"/>
        <v>#VALUE!</v>
      </c>
      <c r="Q45" s="22" t="s">
        <v>85</v>
      </c>
      <c r="R45" s="22"/>
      <c r="S45" s="22"/>
      <c r="T45" s="22"/>
      <c r="U45" s="22" t="s">
        <v>148</v>
      </c>
      <c r="V45" t="e">
        <f t="shared" si="2"/>
        <v>#VALUE!</v>
      </c>
    </row>
    <row r="46" spans="1:22" ht="15" hidden="1" x14ac:dyDescent="0.25">
      <c r="A46" s="20">
        <v>10000644</v>
      </c>
      <c r="B46" s="20" t="s">
        <v>164</v>
      </c>
      <c r="C46" s="20" t="s">
        <v>165</v>
      </c>
      <c r="D46" s="20" t="str">
        <f t="shared" si="0"/>
        <v>Jayawant Rawool</v>
      </c>
      <c r="E46" s="20" t="s">
        <v>52</v>
      </c>
      <c r="F46" s="20" t="s">
        <v>166</v>
      </c>
      <c r="G46" s="20" t="s">
        <v>45</v>
      </c>
      <c r="H46" s="20" t="s">
        <v>46</v>
      </c>
      <c r="I46" s="20" t="s">
        <v>153</v>
      </c>
      <c r="J46" s="21">
        <v>34600</v>
      </c>
      <c r="K46" s="21">
        <v>34780</v>
      </c>
      <c r="L46" s="20" t="str">
        <f>VLOOKUP(A46,'[1]HRMIS-VVF India Ltd'!$B$4:$CG$2644,84,0)</f>
        <v>Pratik Mehta</v>
      </c>
      <c r="M46" s="20"/>
      <c r="N46" s="20" t="s">
        <v>167</v>
      </c>
      <c r="O46" s="22">
        <v>3.2</v>
      </c>
      <c r="P46" s="22">
        <f t="shared" si="1"/>
        <v>3</v>
      </c>
      <c r="Q46" s="22">
        <v>62</v>
      </c>
      <c r="R46" s="22"/>
      <c r="S46" s="22"/>
      <c r="T46" s="22"/>
      <c r="U46" s="22" t="s">
        <v>148</v>
      </c>
      <c r="V46" t="str">
        <f t="shared" si="2"/>
        <v>Strategic Procurement3</v>
      </c>
    </row>
    <row r="47" spans="1:22" ht="15" hidden="1" x14ac:dyDescent="0.25">
      <c r="A47" s="20">
        <v>10000646</v>
      </c>
      <c r="B47" s="20" t="s">
        <v>168</v>
      </c>
      <c r="C47" s="20" t="s">
        <v>169</v>
      </c>
      <c r="D47" s="20" t="str">
        <f t="shared" si="0"/>
        <v>Shimanchal   Padhy</v>
      </c>
      <c r="E47" s="20" t="s">
        <v>52</v>
      </c>
      <c r="F47" s="20" t="s">
        <v>166</v>
      </c>
      <c r="G47" s="20" t="s">
        <v>45</v>
      </c>
      <c r="H47" s="20" t="s">
        <v>46</v>
      </c>
      <c r="I47" s="20" t="s">
        <v>153</v>
      </c>
      <c r="J47" s="21">
        <v>36175</v>
      </c>
      <c r="K47" s="21">
        <v>36556</v>
      </c>
      <c r="L47" s="20" t="str">
        <f>VLOOKUP(A47,'[1]HRMIS-VVF India Ltd'!$B$4:$CG$2644,84,0)</f>
        <v>Pratik Mehta</v>
      </c>
      <c r="M47" s="20"/>
      <c r="N47" s="20" t="s">
        <v>167</v>
      </c>
      <c r="O47" s="22">
        <v>3.1</v>
      </c>
      <c r="P47" s="22">
        <f t="shared" si="1"/>
        <v>3</v>
      </c>
      <c r="Q47" s="22">
        <v>60</v>
      </c>
      <c r="R47" s="22"/>
      <c r="S47" s="22"/>
      <c r="T47" s="22"/>
      <c r="U47" s="22" t="s">
        <v>148</v>
      </c>
      <c r="V47" t="str">
        <f t="shared" si="2"/>
        <v>Strategic Procurement3</v>
      </c>
    </row>
    <row r="48" spans="1:22" ht="15" hidden="1" x14ac:dyDescent="0.25">
      <c r="A48" s="20">
        <v>10000666</v>
      </c>
      <c r="B48" s="20" t="s">
        <v>170</v>
      </c>
      <c r="C48" s="20" t="s">
        <v>171</v>
      </c>
      <c r="D48" s="20" t="str">
        <f t="shared" si="0"/>
        <v>Rubina Shaikh</v>
      </c>
      <c r="E48" s="20" t="s">
        <v>43</v>
      </c>
      <c r="F48" s="20" t="s">
        <v>172</v>
      </c>
      <c r="G48" s="20" t="s">
        <v>45</v>
      </c>
      <c r="H48" s="20" t="s">
        <v>46</v>
      </c>
      <c r="I48" s="20" t="s">
        <v>153</v>
      </c>
      <c r="J48" s="21">
        <v>33385</v>
      </c>
      <c r="K48" s="21">
        <v>33568</v>
      </c>
      <c r="L48" s="20" t="str">
        <f>VLOOKUP(A48,'[1]HRMIS-VVF India Ltd'!$B$4:$CG$2644,84,0)</f>
        <v>Anil Ajmera</v>
      </c>
      <c r="M48" s="20"/>
      <c r="N48" s="20" t="s">
        <v>47</v>
      </c>
      <c r="O48" s="22">
        <v>3.13</v>
      </c>
      <c r="P48" s="22">
        <f t="shared" si="1"/>
        <v>3</v>
      </c>
      <c r="Q48" s="22">
        <v>60</v>
      </c>
      <c r="R48" s="22"/>
      <c r="S48" s="22"/>
      <c r="T48" s="22"/>
      <c r="U48" s="22" t="s">
        <v>148</v>
      </c>
      <c r="V48" t="str">
        <f t="shared" si="2"/>
        <v>Finance / IT / Indirect Tax/Excise/EXIM3</v>
      </c>
    </row>
    <row r="49" spans="1:22" ht="15" hidden="1" x14ac:dyDescent="0.25">
      <c r="A49" s="20">
        <v>10000720</v>
      </c>
      <c r="B49" s="20" t="s">
        <v>173</v>
      </c>
      <c r="C49" s="20" t="s">
        <v>174</v>
      </c>
      <c r="D49" s="20" t="str">
        <f t="shared" si="0"/>
        <v>Varakukalamadom Krishnan</v>
      </c>
      <c r="E49" s="20" t="s">
        <v>56</v>
      </c>
      <c r="F49" s="20" t="s">
        <v>175</v>
      </c>
      <c r="G49" s="20" t="s">
        <v>176</v>
      </c>
      <c r="H49" s="20" t="s">
        <v>35</v>
      </c>
      <c r="I49" s="20" t="s">
        <v>153</v>
      </c>
      <c r="J49" s="21">
        <v>33878</v>
      </c>
      <c r="K49" s="21">
        <v>34059</v>
      </c>
      <c r="L49" s="20" t="str">
        <f>VLOOKUP(A49,'[1]HRMIS-VVF India Ltd'!$B$4:$CG$2644,84,0)</f>
        <v>Mahesh Kasbekar</v>
      </c>
      <c r="M49" s="20"/>
      <c r="N49" s="20" t="s">
        <v>177</v>
      </c>
      <c r="O49" s="22" t="s">
        <v>57</v>
      </c>
      <c r="P49" s="22" t="e">
        <f t="shared" si="1"/>
        <v>#VALUE!</v>
      </c>
      <c r="Q49" s="22" t="s">
        <v>57</v>
      </c>
      <c r="R49" s="22"/>
      <c r="S49" s="22"/>
      <c r="T49" s="22"/>
      <c r="U49" s="22" t="s">
        <v>148</v>
      </c>
      <c r="V49" t="e">
        <f t="shared" si="2"/>
        <v>#VALUE!</v>
      </c>
    </row>
    <row r="50" spans="1:22" ht="15" hidden="1" x14ac:dyDescent="0.25">
      <c r="A50" s="20">
        <v>10000667</v>
      </c>
      <c r="B50" s="20" t="s">
        <v>178</v>
      </c>
      <c r="C50" s="20" t="s">
        <v>179</v>
      </c>
      <c r="D50" s="20" t="str">
        <f t="shared" si="0"/>
        <v>Suresh Rahate</v>
      </c>
      <c r="E50" s="20" t="s">
        <v>52</v>
      </c>
      <c r="F50" s="20" t="s">
        <v>172</v>
      </c>
      <c r="G50" s="20" t="s">
        <v>45</v>
      </c>
      <c r="H50" s="20" t="s">
        <v>46</v>
      </c>
      <c r="I50" s="20" t="s">
        <v>153</v>
      </c>
      <c r="J50" s="21">
        <v>34183</v>
      </c>
      <c r="K50" s="21">
        <v>34366</v>
      </c>
      <c r="L50" s="20" t="str">
        <f>VLOOKUP(A50,'[1]HRMIS-VVF India Ltd'!$B$4:$CG$2644,84,0)</f>
        <v>Nikhil Joshi</v>
      </c>
      <c r="M50" s="20"/>
      <c r="N50" s="20" t="s">
        <v>47</v>
      </c>
      <c r="O50" s="22">
        <v>3</v>
      </c>
      <c r="P50" s="22">
        <f t="shared" si="1"/>
        <v>3</v>
      </c>
      <c r="Q50" s="22">
        <v>55</v>
      </c>
      <c r="R50" s="22"/>
      <c r="S50" s="22"/>
      <c r="T50" s="22"/>
      <c r="U50" s="22" t="s">
        <v>148</v>
      </c>
      <c r="V50" t="str">
        <f t="shared" si="2"/>
        <v>Finance / IT / Indirect Tax/Excise/EXIM3</v>
      </c>
    </row>
    <row r="51" spans="1:22" ht="15" hidden="1" x14ac:dyDescent="0.25">
      <c r="A51" s="20">
        <v>10000781</v>
      </c>
      <c r="B51" s="20" t="s">
        <v>180</v>
      </c>
      <c r="C51" s="20" t="s">
        <v>181</v>
      </c>
      <c r="D51" s="20" t="str">
        <f t="shared" si="0"/>
        <v>Manoj Mhatre</v>
      </c>
      <c r="E51" s="20" t="s">
        <v>56</v>
      </c>
      <c r="F51" s="20" t="s">
        <v>79</v>
      </c>
      <c r="G51" s="20" t="s">
        <v>45</v>
      </c>
      <c r="H51" s="20" t="s">
        <v>35</v>
      </c>
      <c r="I51" s="20" t="s">
        <v>153</v>
      </c>
      <c r="J51" s="21">
        <v>34488</v>
      </c>
      <c r="K51" s="21">
        <v>34670</v>
      </c>
      <c r="L51" s="20" t="str">
        <f>VLOOKUP(A51,'[1]HRMIS-VVF India Ltd'!$B$4:$CG$2644,84,0)</f>
        <v>Hemant Deshmukh</v>
      </c>
      <c r="M51" s="20"/>
      <c r="N51" s="20" t="s">
        <v>47</v>
      </c>
      <c r="O51" s="22">
        <v>4.08</v>
      </c>
      <c r="P51" s="22">
        <f t="shared" si="1"/>
        <v>4</v>
      </c>
      <c r="Q51" s="22">
        <v>80</v>
      </c>
      <c r="R51" s="22"/>
      <c r="S51" s="22"/>
      <c r="T51" s="22"/>
      <c r="U51" s="22" t="s">
        <v>148</v>
      </c>
      <c r="V51" t="str">
        <f t="shared" si="2"/>
        <v>Finance / IT / Indirect Tax/Excise/EXIM4</v>
      </c>
    </row>
    <row r="52" spans="1:22" ht="15" hidden="1" x14ac:dyDescent="0.25">
      <c r="A52" s="20">
        <v>10000647</v>
      </c>
      <c r="B52" s="20" t="s">
        <v>182</v>
      </c>
      <c r="C52" s="20" t="s">
        <v>183</v>
      </c>
      <c r="D52" s="20" t="str">
        <f t="shared" si="0"/>
        <v>Narendra Jagtap</v>
      </c>
      <c r="E52" s="20" t="s">
        <v>67</v>
      </c>
      <c r="F52" s="20" t="s">
        <v>166</v>
      </c>
      <c r="G52" s="20" t="s">
        <v>45</v>
      </c>
      <c r="H52" s="20" t="s">
        <v>46</v>
      </c>
      <c r="I52" s="20" t="s">
        <v>153</v>
      </c>
      <c r="J52" s="21">
        <v>38961</v>
      </c>
      <c r="K52" s="21">
        <v>39141</v>
      </c>
      <c r="L52" s="20" t="str">
        <f>VLOOKUP(A52,'[1]HRMIS-VVF India Ltd'!$B$4:$CG$2644,84,0)</f>
        <v>Pratik Mehta</v>
      </c>
      <c r="M52" s="20"/>
      <c r="N52" s="20" t="s">
        <v>167</v>
      </c>
      <c r="O52" s="22">
        <v>3.8</v>
      </c>
      <c r="P52" s="22">
        <f t="shared" si="1"/>
        <v>4</v>
      </c>
      <c r="Q52" s="22">
        <v>64</v>
      </c>
      <c r="R52" s="22"/>
      <c r="S52" s="22"/>
      <c r="T52" s="22"/>
      <c r="U52" s="22" t="s">
        <v>148</v>
      </c>
      <c r="V52" t="str">
        <f t="shared" si="2"/>
        <v>Strategic Procurement4</v>
      </c>
    </row>
    <row r="53" spans="1:22" ht="15" hidden="1" x14ac:dyDescent="0.25">
      <c r="A53" s="20">
        <v>10000648</v>
      </c>
      <c r="B53" s="20" t="s">
        <v>184</v>
      </c>
      <c r="C53" s="20" t="s">
        <v>185</v>
      </c>
      <c r="D53" s="20" t="str">
        <f t="shared" si="0"/>
        <v>Mangesh Shirke</v>
      </c>
      <c r="E53" s="20" t="s">
        <v>186</v>
      </c>
      <c r="F53" s="20" t="s">
        <v>166</v>
      </c>
      <c r="G53" s="20" t="s">
        <v>45</v>
      </c>
      <c r="H53" s="20" t="s">
        <v>46</v>
      </c>
      <c r="I53" s="20" t="s">
        <v>153</v>
      </c>
      <c r="J53" s="21">
        <v>39798</v>
      </c>
      <c r="K53" s="21">
        <v>39979</v>
      </c>
      <c r="L53" s="20" t="str">
        <f>VLOOKUP(A53,'[1]HRMIS-VVF India Ltd'!$B$4:$CG$2644,84,0)</f>
        <v>Pratik Mehta</v>
      </c>
      <c r="M53" s="20"/>
      <c r="N53" s="20" t="s">
        <v>167</v>
      </c>
      <c r="O53" s="22">
        <v>3.22</v>
      </c>
      <c r="P53" s="22">
        <f t="shared" si="1"/>
        <v>3</v>
      </c>
      <c r="Q53" s="22">
        <v>61</v>
      </c>
      <c r="R53" s="22"/>
      <c r="S53" s="22"/>
      <c r="T53" s="22"/>
      <c r="U53" s="22" t="s">
        <v>148</v>
      </c>
      <c r="V53" t="str">
        <f t="shared" si="2"/>
        <v>Strategic Procurement3</v>
      </c>
    </row>
    <row r="54" spans="1:22" ht="15" hidden="1" x14ac:dyDescent="0.25">
      <c r="A54" s="20">
        <v>10000737</v>
      </c>
      <c r="B54" s="20" t="s">
        <v>187</v>
      </c>
      <c r="C54" s="20" t="s">
        <v>188</v>
      </c>
      <c r="D54" s="20" t="str">
        <f t="shared" si="0"/>
        <v>Dr. Balasaheb Gaikwad</v>
      </c>
      <c r="E54" s="20" t="s">
        <v>189</v>
      </c>
      <c r="F54" s="20" t="s">
        <v>190</v>
      </c>
      <c r="G54" s="20" t="s">
        <v>176</v>
      </c>
      <c r="H54" s="20" t="s">
        <v>134</v>
      </c>
      <c r="I54" s="20" t="s">
        <v>153</v>
      </c>
      <c r="J54" s="21">
        <v>34731</v>
      </c>
      <c r="K54" s="21">
        <v>34911</v>
      </c>
      <c r="L54" s="20" t="str">
        <f>VLOOKUP(A54,'[1]HRMIS-VVF India Ltd'!$B$4:$CG$2644,84,0)</f>
        <v>Rustom Joshi</v>
      </c>
      <c r="M54" s="20"/>
      <c r="N54" s="20" t="s">
        <v>135</v>
      </c>
      <c r="O54" s="22" t="s">
        <v>85</v>
      </c>
      <c r="P54" s="22" t="e">
        <f t="shared" si="1"/>
        <v>#VALUE!</v>
      </c>
      <c r="Q54" s="22" t="s">
        <v>85</v>
      </c>
      <c r="R54" s="22"/>
      <c r="S54" s="22"/>
      <c r="T54" s="22"/>
      <c r="U54" s="22" t="s">
        <v>148</v>
      </c>
      <c r="V54" t="e">
        <f t="shared" si="2"/>
        <v>#VALUE!</v>
      </c>
    </row>
    <row r="55" spans="1:22" ht="15" hidden="1" x14ac:dyDescent="0.25">
      <c r="A55" s="20">
        <v>10000625</v>
      </c>
      <c r="B55" s="20" t="s">
        <v>191</v>
      </c>
      <c r="C55" s="20" t="s">
        <v>192</v>
      </c>
      <c r="D55" s="20" t="str">
        <f t="shared" si="0"/>
        <v>Shelly Pinto</v>
      </c>
      <c r="E55" s="20" t="s">
        <v>62</v>
      </c>
      <c r="F55" s="20" t="s">
        <v>152</v>
      </c>
      <c r="G55" s="20" t="s">
        <v>45</v>
      </c>
      <c r="H55" s="20" t="s">
        <v>46</v>
      </c>
      <c r="I55" s="20" t="s">
        <v>153</v>
      </c>
      <c r="J55" s="21">
        <v>34895</v>
      </c>
      <c r="K55" s="21">
        <v>35078</v>
      </c>
      <c r="L55" s="20" t="str">
        <f>VLOOKUP(A55,'[1]HRMIS-VVF India Ltd'!$B$4:$CG$2644,84,0)</f>
        <v>Rustom Joshi</v>
      </c>
      <c r="M55" s="20"/>
      <c r="N55" s="20" t="s">
        <v>193</v>
      </c>
      <c r="O55" s="22" t="s">
        <v>85</v>
      </c>
      <c r="P55" s="22" t="e">
        <f t="shared" si="1"/>
        <v>#VALUE!</v>
      </c>
      <c r="Q55" s="22" t="s">
        <v>85</v>
      </c>
      <c r="R55" s="22"/>
      <c r="S55" s="22"/>
      <c r="T55" s="22"/>
      <c r="U55" s="22" t="s">
        <v>148</v>
      </c>
      <c r="V55" t="e">
        <f t="shared" si="2"/>
        <v>#VALUE!</v>
      </c>
    </row>
    <row r="56" spans="1:22" ht="15" hidden="1" x14ac:dyDescent="0.25">
      <c r="A56" s="20">
        <v>10000760</v>
      </c>
      <c r="B56" s="20" t="s">
        <v>194</v>
      </c>
      <c r="C56" s="20" t="s">
        <v>195</v>
      </c>
      <c r="D56" s="20" t="str">
        <f t="shared" si="0"/>
        <v>Bharat Kale</v>
      </c>
      <c r="E56" s="20" t="s">
        <v>62</v>
      </c>
      <c r="F56" s="20" t="s">
        <v>160</v>
      </c>
      <c r="G56" s="20" t="s">
        <v>45</v>
      </c>
      <c r="H56" s="20" t="s">
        <v>46</v>
      </c>
      <c r="I56" s="20" t="s">
        <v>153</v>
      </c>
      <c r="J56" s="21">
        <v>34988</v>
      </c>
      <c r="K56" s="21">
        <v>35170</v>
      </c>
      <c r="L56" s="20" t="str">
        <f>VLOOKUP(A56,'[1]HRMIS-VVF India Ltd'!$B$4:$CG$2644,84,0)</f>
        <v>Amit Shukla</v>
      </c>
      <c r="M56" s="20"/>
      <c r="N56" s="20" t="s">
        <v>161</v>
      </c>
      <c r="O56" s="22">
        <v>4.4800000000000004</v>
      </c>
      <c r="P56" s="22">
        <f t="shared" si="1"/>
        <v>4</v>
      </c>
      <c r="Q56" s="22">
        <v>90</v>
      </c>
      <c r="R56" s="22"/>
      <c r="S56" s="22"/>
      <c r="T56" s="22"/>
      <c r="U56" s="22"/>
      <c r="V56" t="str">
        <f t="shared" si="2"/>
        <v>R&amp;D4</v>
      </c>
    </row>
    <row r="57" spans="1:22" ht="15" hidden="1" x14ac:dyDescent="0.25">
      <c r="A57" s="20">
        <v>10000721</v>
      </c>
      <c r="B57" s="20" t="s">
        <v>196</v>
      </c>
      <c r="C57" s="20" t="s">
        <v>31</v>
      </c>
      <c r="D57" s="20" t="str">
        <f t="shared" si="0"/>
        <v>Dnyaneshwar Wadekar</v>
      </c>
      <c r="E57" s="20" t="s">
        <v>67</v>
      </c>
      <c r="F57" s="20" t="s">
        <v>175</v>
      </c>
      <c r="G57" s="20" t="s">
        <v>176</v>
      </c>
      <c r="H57" s="20" t="s">
        <v>46</v>
      </c>
      <c r="I57" s="20" t="s">
        <v>153</v>
      </c>
      <c r="J57" s="21">
        <v>35028</v>
      </c>
      <c r="K57" s="21">
        <v>35209</v>
      </c>
      <c r="L57" s="20" t="str">
        <f>VLOOKUP(A57,'[1]HRMIS-VVF India Ltd'!$B$4:$CG$2644,84,0)</f>
        <v>Dhananjay Kelkar</v>
      </c>
      <c r="M57" s="20"/>
      <c r="N57" s="20" t="s">
        <v>177</v>
      </c>
      <c r="O57" s="22">
        <v>3.27</v>
      </c>
      <c r="P57" s="22">
        <f t="shared" si="1"/>
        <v>3</v>
      </c>
      <c r="Q57" s="22">
        <v>63</v>
      </c>
      <c r="R57" s="22"/>
      <c r="S57" s="22"/>
      <c r="T57" s="22"/>
      <c r="U57" s="22" t="s">
        <v>148</v>
      </c>
      <c r="V57" t="str">
        <f t="shared" si="2"/>
        <v>Oleo Non Mfg3</v>
      </c>
    </row>
    <row r="58" spans="1:22" ht="15" hidden="1" x14ac:dyDescent="0.25">
      <c r="A58" s="20">
        <v>10002327</v>
      </c>
      <c r="B58" s="20" t="s">
        <v>197</v>
      </c>
      <c r="C58" s="20" t="s">
        <v>198</v>
      </c>
      <c r="D58" s="20" t="str">
        <f t="shared" si="0"/>
        <v>Suryakanth Shabolu</v>
      </c>
      <c r="E58" s="20" t="s">
        <v>199</v>
      </c>
      <c r="F58" s="20" t="s">
        <v>166</v>
      </c>
      <c r="G58" s="20" t="s">
        <v>45</v>
      </c>
      <c r="H58" s="20" t="s">
        <v>46</v>
      </c>
      <c r="I58" s="20" t="s">
        <v>153</v>
      </c>
      <c r="J58" s="21">
        <v>40728</v>
      </c>
      <c r="K58" s="21">
        <v>41276</v>
      </c>
      <c r="L58" s="20" t="str">
        <f>VLOOKUP(A58,'[1]HRMIS-VVF India Ltd'!$B$4:$CG$2644,84,0)</f>
        <v>Pratik Mehta</v>
      </c>
      <c r="M58" s="20"/>
      <c r="N58" s="20" t="s">
        <v>167</v>
      </c>
      <c r="O58" s="22">
        <v>4.18</v>
      </c>
      <c r="P58" s="22">
        <f t="shared" si="1"/>
        <v>4</v>
      </c>
      <c r="Q58" s="22">
        <v>73</v>
      </c>
      <c r="R58" s="22"/>
      <c r="S58" s="22"/>
      <c r="T58" s="22"/>
      <c r="U58" s="22" t="s">
        <v>148</v>
      </c>
      <c r="V58" t="str">
        <f t="shared" si="2"/>
        <v>Strategic Procurement4</v>
      </c>
    </row>
    <row r="59" spans="1:22" ht="15" hidden="1" x14ac:dyDescent="0.25">
      <c r="A59" s="20">
        <v>10000668</v>
      </c>
      <c r="B59" s="20" t="s">
        <v>200</v>
      </c>
      <c r="C59" s="20" t="s">
        <v>201</v>
      </c>
      <c r="D59" s="20" t="str">
        <f t="shared" si="0"/>
        <v>Geeta Karande</v>
      </c>
      <c r="E59" s="20" t="s">
        <v>62</v>
      </c>
      <c r="F59" s="20" t="s">
        <v>172</v>
      </c>
      <c r="G59" s="20" t="s">
        <v>45</v>
      </c>
      <c r="H59" s="20" t="s">
        <v>46</v>
      </c>
      <c r="I59" s="20" t="s">
        <v>153</v>
      </c>
      <c r="J59" s="21">
        <v>35213</v>
      </c>
      <c r="K59" s="21">
        <v>35581</v>
      </c>
      <c r="L59" s="20" t="str">
        <f>VLOOKUP(A59,'[1]HRMIS-VVF India Ltd'!$B$4:$CG$2644,84,0)</f>
        <v>Nikhil Joshi</v>
      </c>
      <c r="M59" s="20"/>
      <c r="N59" s="20" t="s">
        <v>47</v>
      </c>
      <c r="O59" s="22">
        <v>3.72</v>
      </c>
      <c r="P59" s="22">
        <f t="shared" si="1"/>
        <v>4</v>
      </c>
      <c r="Q59" s="22">
        <v>85</v>
      </c>
      <c r="R59" s="22"/>
      <c r="S59" s="22"/>
      <c r="T59" s="22"/>
      <c r="U59" s="22" t="s">
        <v>148</v>
      </c>
      <c r="V59" t="str">
        <f t="shared" si="2"/>
        <v>Finance / IT / Indirect Tax/Excise/EXIM4</v>
      </c>
    </row>
    <row r="60" spans="1:22" ht="15" hidden="1" x14ac:dyDescent="0.25">
      <c r="A60" s="20">
        <v>10000645</v>
      </c>
      <c r="B60" s="20" t="s">
        <v>202</v>
      </c>
      <c r="C60" s="20" t="s">
        <v>188</v>
      </c>
      <c r="D60" s="20" t="str">
        <f t="shared" si="0"/>
        <v>Vikas Gaikwad</v>
      </c>
      <c r="E60" s="20" t="s">
        <v>56</v>
      </c>
      <c r="F60" s="20" t="s">
        <v>140</v>
      </c>
      <c r="G60" s="20" t="s">
        <v>34</v>
      </c>
      <c r="H60" s="20" t="s">
        <v>35</v>
      </c>
      <c r="I60" s="20" t="s">
        <v>153</v>
      </c>
      <c r="J60" s="21">
        <v>35431</v>
      </c>
      <c r="K60" s="21">
        <v>35611</v>
      </c>
      <c r="L60" s="20" t="str">
        <f>VLOOKUP(A60,'[1]HRMIS-VVF India Ltd'!$B$4:$CG$2644,84,0)</f>
        <v>Ranajeet Desai</v>
      </c>
      <c r="M60" s="20"/>
      <c r="N60" s="20" t="s">
        <v>74</v>
      </c>
      <c r="O60" s="22">
        <v>3.3</v>
      </c>
      <c r="P60" s="22">
        <f t="shared" si="1"/>
        <v>3</v>
      </c>
      <c r="Q60" s="22">
        <v>95</v>
      </c>
      <c r="R60" s="22"/>
      <c r="S60" s="22"/>
      <c r="T60" s="22"/>
      <c r="U60" s="22"/>
      <c r="V60" t="str">
        <f t="shared" si="2"/>
        <v>CMB Non Mfg3</v>
      </c>
    </row>
    <row r="61" spans="1:22" ht="15" hidden="1" x14ac:dyDescent="0.25">
      <c r="A61" s="28">
        <v>10003578</v>
      </c>
      <c r="B61" s="20" t="s">
        <v>203</v>
      </c>
      <c r="C61" s="20" t="s">
        <v>204</v>
      </c>
      <c r="D61" s="20" t="str">
        <f t="shared" si="0"/>
        <v>Pratik Mehta</v>
      </c>
      <c r="E61" s="20" t="s">
        <v>132</v>
      </c>
      <c r="F61" s="20" t="s">
        <v>166</v>
      </c>
      <c r="G61" s="20" t="s">
        <v>45</v>
      </c>
      <c r="H61" s="20" t="s">
        <v>134</v>
      </c>
      <c r="I61" s="20" t="s">
        <v>153</v>
      </c>
      <c r="J61" s="21">
        <v>42177</v>
      </c>
      <c r="K61" s="27">
        <v>42370</v>
      </c>
      <c r="L61" s="20" t="str">
        <f>VLOOKUP(A61,'[1]HRMIS-VVF India Ltd'!$B$4:$CG$2644,84,0)</f>
        <v>Rayomand Mirzan</v>
      </c>
      <c r="M61" s="20"/>
      <c r="N61" s="20" t="s">
        <v>135</v>
      </c>
      <c r="O61" s="22">
        <v>4.1500000000000004</v>
      </c>
      <c r="P61" s="22">
        <f t="shared" si="1"/>
        <v>4</v>
      </c>
      <c r="Q61" s="22">
        <v>76</v>
      </c>
      <c r="R61" s="22"/>
      <c r="S61" s="22"/>
      <c r="T61" s="22"/>
      <c r="U61" s="22" t="s">
        <v>205</v>
      </c>
      <c r="V61" t="str">
        <f t="shared" si="2"/>
        <v>SMC 4</v>
      </c>
    </row>
    <row r="62" spans="1:22" ht="15" hidden="1" x14ac:dyDescent="0.25">
      <c r="A62" s="20">
        <v>10003493</v>
      </c>
      <c r="B62" s="20" t="s">
        <v>206</v>
      </c>
      <c r="C62" s="20" t="s">
        <v>207</v>
      </c>
      <c r="D62" s="20" t="str">
        <f t="shared" si="0"/>
        <v>Pravin Nerkar</v>
      </c>
      <c r="E62" s="20" t="s">
        <v>208</v>
      </c>
      <c r="F62" s="20" t="s">
        <v>166</v>
      </c>
      <c r="G62" s="20" t="s">
        <v>45</v>
      </c>
      <c r="H62" s="20" t="s">
        <v>35</v>
      </c>
      <c r="I62" s="20" t="s">
        <v>153</v>
      </c>
      <c r="J62" s="21">
        <v>42037</v>
      </c>
      <c r="K62" s="21">
        <v>42217</v>
      </c>
      <c r="L62" s="20" t="str">
        <f>VLOOKUP(A62,'[1]HRMIS-VVF India Ltd'!$B$4:$CG$2644,84,0)</f>
        <v>Pratik Mehta</v>
      </c>
      <c r="M62" s="20"/>
      <c r="N62" s="20" t="s">
        <v>167</v>
      </c>
      <c r="O62" s="22">
        <v>4.05</v>
      </c>
      <c r="P62" s="22">
        <f t="shared" si="1"/>
        <v>4</v>
      </c>
      <c r="Q62" s="22">
        <v>69</v>
      </c>
      <c r="R62" s="22"/>
      <c r="S62" s="22"/>
      <c r="T62" s="22"/>
      <c r="U62" s="22" t="s">
        <v>148</v>
      </c>
      <c r="V62" t="str">
        <f t="shared" si="2"/>
        <v>Strategic Procurement4</v>
      </c>
    </row>
    <row r="63" spans="1:22" ht="15" hidden="1" x14ac:dyDescent="0.25">
      <c r="A63" s="20">
        <v>10000080</v>
      </c>
      <c r="B63" s="20" t="s">
        <v>78</v>
      </c>
      <c r="C63" s="20" t="s">
        <v>209</v>
      </c>
      <c r="D63" s="20" t="str">
        <f t="shared" si="0"/>
        <v>Deepak  Shah</v>
      </c>
      <c r="E63" s="20" t="s">
        <v>32</v>
      </c>
      <c r="F63" s="20" t="s">
        <v>124</v>
      </c>
      <c r="G63" s="20" t="s">
        <v>45</v>
      </c>
      <c r="H63" s="20" t="s">
        <v>35</v>
      </c>
      <c r="I63" s="20" t="s">
        <v>153</v>
      </c>
      <c r="J63" s="21">
        <v>35675</v>
      </c>
      <c r="K63" s="21">
        <v>35834</v>
      </c>
      <c r="L63" s="20" t="str">
        <f>VLOOKUP(A63,'[1]HRMIS-VVF India Ltd'!$B$4:$CG$2644,84,0)</f>
        <v>Sunil Menon</v>
      </c>
      <c r="M63" s="20"/>
      <c r="N63" s="20" t="s">
        <v>47</v>
      </c>
      <c r="O63" s="22">
        <v>3.2</v>
      </c>
      <c r="P63" s="22">
        <f t="shared" si="1"/>
        <v>3</v>
      </c>
      <c r="Q63" s="22">
        <v>57</v>
      </c>
      <c r="R63" s="22"/>
      <c r="S63" s="22"/>
      <c r="T63" s="22"/>
      <c r="U63" s="22" t="s">
        <v>148</v>
      </c>
      <c r="V63" t="str">
        <f t="shared" si="2"/>
        <v>Finance / IT / Indirect Tax/Excise/EXIM3</v>
      </c>
    </row>
    <row r="64" spans="1:22" ht="15" hidden="1" x14ac:dyDescent="0.25">
      <c r="A64" s="20">
        <v>10000756</v>
      </c>
      <c r="B64" s="20" t="s">
        <v>210</v>
      </c>
      <c r="C64" s="20" t="s">
        <v>42</v>
      </c>
      <c r="D64" s="20" t="str">
        <f t="shared" si="0"/>
        <v>Santosh Sharma</v>
      </c>
      <c r="E64" s="20" t="s">
        <v>62</v>
      </c>
      <c r="F64" s="20" t="s">
        <v>211</v>
      </c>
      <c r="G64" s="20" t="s">
        <v>45</v>
      </c>
      <c r="H64" s="20" t="s">
        <v>46</v>
      </c>
      <c r="I64" s="20" t="s">
        <v>153</v>
      </c>
      <c r="J64" s="21">
        <v>35681</v>
      </c>
      <c r="K64" s="21">
        <v>35854</v>
      </c>
      <c r="L64" s="20" t="str">
        <f>VLOOKUP(A64,'[1]HRMIS-VVF India Ltd'!$B$4:$CG$2644,84,0)</f>
        <v>Pramath Sanghavi</v>
      </c>
      <c r="M64" s="20"/>
      <c r="N64" s="20" t="s">
        <v>177</v>
      </c>
      <c r="O64" s="22">
        <v>3.62</v>
      </c>
      <c r="P64" s="22">
        <f t="shared" si="1"/>
        <v>4</v>
      </c>
      <c r="Q64" s="22">
        <v>77</v>
      </c>
      <c r="R64" s="22"/>
      <c r="S64" s="22"/>
      <c r="T64" s="22"/>
      <c r="U64" s="22" t="s">
        <v>212</v>
      </c>
      <c r="V64" t="str">
        <f t="shared" si="2"/>
        <v>Oleo Non Mfg4</v>
      </c>
    </row>
    <row r="65" spans="1:22" ht="15" hidden="1" x14ac:dyDescent="0.25">
      <c r="A65" s="20">
        <v>10000630</v>
      </c>
      <c r="B65" s="20" t="s">
        <v>213</v>
      </c>
      <c r="C65" s="20" t="s">
        <v>214</v>
      </c>
      <c r="D65" s="20" t="str">
        <f t="shared" si="0"/>
        <v>Shridhar Madiboyina</v>
      </c>
      <c r="E65" s="20" t="s">
        <v>52</v>
      </c>
      <c r="F65" s="20" t="s">
        <v>215</v>
      </c>
      <c r="G65" s="20" t="s">
        <v>34</v>
      </c>
      <c r="H65" s="20" t="s">
        <v>46</v>
      </c>
      <c r="I65" s="20" t="s">
        <v>153</v>
      </c>
      <c r="J65" s="21">
        <v>35713</v>
      </c>
      <c r="K65" s="21">
        <v>35894</v>
      </c>
      <c r="L65" s="20" t="s">
        <v>216</v>
      </c>
      <c r="M65" s="20"/>
      <c r="N65" s="20" t="s">
        <v>74</v>
      </c>
      <c r="O65" s="22">
        <v>3.67</v>
      </c>
      <c r="P65" s="22">
        <f t="shared" si="1"/>
        <v>4</v>
      </c>
      <c r="Q65" s="22">
        <v>80</v>
      </c>
      <c r="R65" s="22"/>
      <c r="S65" s="22"/>
      <c r="T65" s="22"/>
      <c r="U65" s="22" t="s">
        <v>148</v>
      </c>
      <c r="V65" t="str">
        <f t="shared" si="2"/>
        <v>CMB Non Mfg4</v>
      </c>
    </row>
    <row r="66" spans="1:22" ht="15" hidden="1" x14ac:dyDescent="0.25">
      <c r="A66" s="20">
        <v>10000783</v>
      </c>
      <c r="B66" s="20" t="s">
        <v>217</v>
      </c>
      <c r="C66" s="20" t="s">
        <v>218</v>
      </c>
      <c r="D66" s="20" t="str">
        <f t="shared" ref="D66:D129" si="3">CONCATENATE(B66, " ", C66)</f>
        <v>Nama Murali</v>
      </c>
      <c r="E66" s="20" t="s">
        <v>56</v>
      </c>
      <c r="F66" s="20" t="s">
        <v>79</v>
      </c>
      <c r="G66" s="20" t="s">
        <v>45</v>
      </c>
      <c r="H66" s="20" t="s">
        <v>35</v>
      </c>
      <c r="I66" s="20" t="s">
        <v>153</v>
      </c>
      <c r="J66" s="21">
        <v>35725</v>
      </c>
      <c r="K66" s="21">
        <v>35906</v>
      </c>
      <c r="L66" s="20" t="str">
        <f>VLOOKUP(A66,'[1]HRMIS-VVF India Ltd'!$B$4:$CG$2644,84,0)</f>
        <v>Hemant Deshmukh</v>
      </c>
      <c r="M66" s="20"/>
      <c r="N66" s="20" t="s">
        <v>47</v>
      </c>
      <c r="O66" s="22">
        <v>4.8</v>
      </c>
      <c r="P66" s="22">
        <f t="shared" si="1"/>
        <v>5</v>
      </c>
      <c r="Q66" s="22">
        <v>100</v>
      </c>
      <c r="R66" s="22"/>
      <c r="S66" s="22"/>
      <c r="T66" s="22"/>
      <c r="U66" s="22" t="s">
        <v>148</v>
      </c>
      <c r="V66" t="str">
        <f t="shared" si="2"/>
        <v>Finance / IT / Indirect Tax/Excise/EXIM5</v>
      </c>
    </row>
    <row r="67" spans="1:22" ht="15" hidden="1" x14ac:dyDescent="0.25">
      <c r="A67" s="20">
        <v>10000592</v>
      </c>
      <c r="B67" s="20" t="s">
        <v>219</v>
      </c>
      <c r="C67" s="20" t="s">
        <v>42</v>
      </c>
      <c r="D67" s="20" t="str">
        <f t="shared" si="3"/>
        <v>Sreenandan Sharma</v>
      </c>
      <c r="E67" s="20" t="s">
        <v>52</v>
      </c>
      <c r="F67" s="20" t="s">
        <v>220</v>
      </c>
      <c r="G67" s="20" t="s">
        <v>45</v>
      </c>
      <c r="H67" s="20" t="s">
        <v>46</v>
      </c>
      <c r="I67" s="20" t="s">
        <v>153</v>
      </c>
      <c r="J67" s="21">
        <v>35801</v>
      </c>
      <c r="K67" s="21">
        <v>35981</v>
      </c>
      <c r="L67" s="20" t="str">
        <f>VLOOKUP(A67,'[1]HRMIS-VVF India Ltd'!$B$4:$CG$2644,84,0)</f>
        <v>Rayomand Khambata</v>
      </c>
      <c r="M67" s="20"/>
      <c r="N67" s="20" t="s">
        <v>84</v>
      </c>
      <c r="O67" s="22" t="s">
        <v>85</v>
      </c>
      <c r="P67" s="22" t="e">
        <f t="shared" ref="P67:P130" si="4">ROUND(O67,0)</f>
        <v>#VALUE!</v>
      </c>
      <c r="Q67" s="22" t="s">
        <v>85</v>
      </c>
      <c r="R67" s="22"/>
      <c r="S67" s="22"/>
      <c r="T67" s="22"/>
      <c r="U67" s="22" t="s">
        <v>148</v>
      </c>
      <c r="V67" t="e">
        <f t="shared" ref="V67:V130" si="5">N67&amp;P67</f>
        <v>#VALUE!</v>
      </c>
    </row>
    <row r="68" spans="1:22" ht="15" hidden="1" x14ac:dyDescent="0.25">
      <c r="A68" s="20">
        <v>10000717</v>
      </c>
      <c r="B68" s="20" t="s">
        <v>221</v>
      </c>
      <c r="C68" s="20" t="s">
        <v>222</v>
      </c>
      <c r="D68" s="20" t="str">
        <f t="shared" si="3"/>
        <v>Siddharth Parikh</v>
      </c>
      <c r="E68" s="20" t="s">
        <v>199</v>
      </c>
      <c r="F68" s="25" t="s">
        <v>175</v>
      </c>
      <c r="G68" s="20" t="s">
        <v>223</v>
      </c>
      <c r="H68" s="20" t="s">
        <v>46</v>
      </c>
      <c r="I68" s="20" t="s">
        <v>153</v>
      </c>
      <c r="J68" s="21">
        <v>35983</v>
      </c>
      <c r="K68" s="21">
        <v>36166</v>
      </c>
      <c r="L68" s="20" t="str">
        <f>VLOOKUP(A68,'[1]HRMIS-VVF India Ltd'!$B$4:$CG$2644,84,0)</f>
        <v>Vinayak Jadhav</v>
      </c>
      <c r="M68" s="20"/>
      <c r="N68" s="20" t="s">
        <v>74</v>
      </c>
      <c r="O68" s="22">
        <v>3.73</v>
      </c>
      <c r="P68" s="22">
        <f t="shared" si="4"/>
        <v>4</v>
      </c>
      <c r="Q68" s="22">
        <v>90</v>
      </c>
      <c r="R68" s="22"/>
      <c r="S68" s="22" t="s">
        <v>48</v>
      </c>
      <c r="T68" s="22"/>
      <c r="U68" s="22"/>
      <c r="V68" t="str">
        <f t="shared" si="5"/>
        <v>CMB Non Mfg4</v>
      </c>
    </row>
    <row r="69" spans="1:22" ht="15" hidden="1" x14ac:dyDescent="0.25">
      <c r="A69" s="20">
        <v>10000102</v>
      </c>
      <c r="B69" s="20" t="s">
        <v>224</v>
      </c>
      <c r="C69" s="20" t="s">
        <v>181</v>
      </c>
      <c r="D69" s="20" t="str">
        <f t="shared" si="3"/>
        <v>Swapnil Mhatre</v>
      </c>
      <c r="E69" s="20" t="s">
        <v>43</v>
      </c>
      <c r="F69" s="20" t="s">
        <v>175</v>
      </c>
      <c r="G69" s="20" t="s">
        <v>176</v>
      </c>
      <c r="H69" s="20" t="s">
        <v>46</v>
      </c>
      <c r="I69" s="20" t="s">
        <v>153</v>
      </c>
      <c r="J69" s="21">
        <v>36115</v>
      </c>
      <c r="K69" s="21">
        <v>36295</v>
      </c>
      <c r="L69" s="20" t="str">
        <f>VLOOKUP(A69,'[1]HRMIS-VVF India Ltd'!$B$4:$CG$2644,84,0)</f>
        <v>V. R. Krishnan</v>
      </c>
      <c r="M69" s="20"/>
      <c r="N69" s="20" t="s">
        <v>177</v>
      </c>
      <c r="O69" s="22" t="s">
        <v>57</v>
      </c>
      <c r="P69" s="22" t="e">
        <f t="shared" si="4"/>
        <v>#VALUE!</v>
      </c>
      <c r="Q69" s="22" t="s">
        <v>57</v>
      </c>
      <c r="R69" s="22"/>
      <c r="S69" s="22"/>
      <c r="T69" s="22"/>
      <c r="U69" s="22" t="s">
        <v>148</v>
      </c>
      <c r="V69" t="e">
        <f t="shared" si="5"/>
        <v>#VALUE!</v>
      </c>
    </row>
    <row r="70" spans="1:22" ht="15" hidden="1" x14ac:dyDescent="0.25">
      <c r="A70" s="20">
        <v>10000405</v>
      </c>
      <c r="B70" s="20" t="s">
        <v>225</v>
      </c>
      <c r="C70" s="20" t="s">
        <v>226</v>
      </c>
      <c r="D70" s="20" t="str">
        <f t="shared" si="3"/>
        <v>Ramesh Khanavkar</v>
      </c>
      <c r="E70" s="20" t="s">
        <v>43</v>
      </c>
      <c r="F70" s="20" t="s">
        <v>175</v>
      </c>
      <c r="G70" s="20" t="s">
        <v>45</v>
      </c>
      <c r="H70" s="20" t="s">
        <v>46</v>
      </c>
      <c r="I70" s="20" t="s">
        <v>227</v>
      </c>
      <c r="J70" s="21">
        <v>38631</v>
      </c>
      <c r="K70" s="21">
        <v>38812</v>
      </c>
      <c r="L70" s="20" t="s">
        <v>228</v>
      </c>
      <c r="M70" s="20"/>
      <c r="N70" s="20" t="s">
        <v>167</v>
      </c>
      <c r="O70" s="22">
        <v>3.6</v>
      </c>
      <c r="P70" s="22">
        <f t="shared" si="4"/>
        <v>4</v>
      </c>
      <c r="Q70" s="22">
        <v>65</v>
      </c>
      <c r="R70" s="22"/>
      <c r="S70" s="22"/>
      <c r="T70" s="22"/>
      <c r="U70" s="22" t="s">
        <v>229</v>
      </c>
      <c r="V70" t="str">
        <f t="shared" si="5"/>
        <v>Strategic Procurement4</v>
      </c>
    </row>
    <row r="71" spans="1:22" ht="15" hidden="1" x14ac:dyDescent="0.25">
      <c r="A71" s="20">
        <v>10000670</v>
      </c>
      <c r="B71" s="20" t="s">
        <v>230</v>
      </c>
      <c r="C71" s="20" t="s">
        <v>231</v>
      </c>
      <c r="D71" s="20" t="str">
        <f t="shared" si="3"/>
        <v>Shrikant Ghanekar</v>
      </c>
      <c r="E71" s="20" t="s">
        <v>62</v>
      </c>
      <c r="F71" s="20" t="s">
        <v>172</v>
      </c>
      <c r="G71" s="20" t="s">
        <v>45</v>
      </c>
      <c r="H71" s="20" t="s">
        <v>46</v>
      </c>
      <c r="I71" s="20" t="s">
        <v>153</v>
      </c>
      <c r="J71" s="21">
        <v>36192</v>
      </c>
      <c r="K71" s="21">
        <v>36372</v>
      </c>
      <c r="L71" s="20" t="s">
        <v>232</v>
      </c>
      <c r="M71" s="20"/>
      <c r="N71" s="20" t="s">
        <v>47</v>
      </c>
      <c r="O71" s="22">
        <v>3.6</v>
      </c>
      <c r="P71" s="22">
        <f t="shared" si="4"/>
        <v>4</v>
      </c>
      <c r="Q71" s="29">
        <v>80</v>
      </c>
      <c r="R71" s="22"/>
      <c r="S71" s="22"/>
      <c r="T71" s="22"/>
      <c r="U71" s="22" t="s">
        <v>148</v>
      </c>
      <c r="V71" t="str">
        <f t="shared" si="5"/>
        <v>Finance / IT / Indirect Tax/Excise/EXIM4</v>
      </c>
    </row>
    <row r="72" spans="1:22" ht="15" hidden="1" x14ac:dyDescent="0.25">
      <c r="A72" s="20">
        <v>10000784</v>
      </c>
      <c r="B72" s="20" t="s">
        <v>233</v>
      </c>
      <c r="C72" s="20" t="s">
        <v>234</v>
      </c>
      <c r="D72" s="20" t="str">
        <f t="shared" si="3"/>
        <v>Tomy Kalapurackal</v>
      </c>
      <c r="E72" s="20" t="s">
        <v>32</v>
      </c>
      <c r="F72" s="20" t="s">
        <v>79</v>
      </c>
      <c r="G72" s="20" t="s">
        <v>45</v>
      </c>
      <c r="H72" s="20" t="s">
        <v>35</v>
      </c>
      <c r="I72" s="20" t="s">
        <v>153</v>
      </c>
      <c r="J72" s="21">
        <v>36312</v>
      </c>
      <c r="K72" s="21">
        <v>36494</v>
      </c>
      <c r="L72" s="20" t="str">
        <f>VLOOKUP(A72,'[1]HRMIS-VVF India Ltd'!$B$4:$CG$2644,84,0)</f>
        <v>Hemant Deshmukh</v>
      </c>
      <c r="M72" s="20"/>
      <c r="N72" s="20" t="s">
        <v>47</v>
      </c>
      <c r="O72" s="22">
        <v>4.2</v>
      </c>
      <c r="P72" s="22">
        <f t="shared" si="4"/>
        <v>4</v>
      </c>
      <c r="Q72" s="22">
        <v>90</v>
      </c>
      <c r="R72" s="22"/>
      <c r="S72" s="22"/>
      <c r="T72" s="22"/>
      <c r="U72" s="22" t="s">
        <v>148</v>
      </c>
      <c r="V72" t="str">
        <f t="shared" si="5"/>
        <v>Finance / IT / Indirect Tax/Excise/EXIM4</v>
      </c>
    </row>
    <row r="73" spans="1:22" ht="15" hidden="1" x14ac:dyDescent="0.25">
      <c r="A73" s="20">
        <v>10000110</v>
      </c>
      <c r="B73" s="20" t="s">
        <v>210</v>
      </c>
      <c r="C73" s="20" t="s">
        <v>235</v>
      </c>
      <c r="D73" s="20" t="str">
        <f t="shared" si="3"/>
        <v>Santosh Goregaonkar</v>
      </c>
      <c r="E73" s="20" t="s">
        <v>52</v>
      </c>
      <c r="F73" s="20" t="s">
        <v>175</v>
      </c>
      <c r="G73" s="20" t="s">
        <v>176</v>
      </c>
      <c r="H73" s="20" t="s">
        <v>46</v>
      </c>
      <c r="I73" s="20" t="s">
        <v>153</v>
      </c>
      <c r="J73" s="21">
        <v>36402</v>
      </c>
      <c r="K73" s="21">
        <v>36585</v>
      </c>
      <c r="L73" s="20" t="str">
        <f>VLOOKUP(A73,'[1]HRMIS-VVF India Ltd'!$B$4:$CG$2644,84,0)</f>
        <v>V. R. Krishnan</v>
      </c>
      <c r="M73" s="20"/>
      <c r="N73" s="20" t="s">
        <v>177</v>
      </c>
      <c r="O73" s="22" t="s">
        <v>57</v>
      </c>
      <c r="P73" s="22" t="e">
        <f t="shared" si="4"/>
        <v>#VALUE!</v>
      </c>
      <c r="Q73" s="22" t="s">
        <v>57</v>
      </c>
      <c r="R73" s="22"/>
      <c r="S73" s="22"/>
      <c r="T73" s="22"/>
      <c r="U73" s="22" t="s">
        <v>148</v>
      </c>
      <c r="V73" t="e">
        <f t="shared" si="5"/>
        <v>#VALUE!</v>
      </c>
    </row>
    <row r="74" spans="1:22" ht="15" hidden="1" x14ac:dyDescent="0.25">
      <c r="A74" s="20">
        <v>10000750</v>
      </c>
      <c r="B74" s="20" t="s">
        <v>236</v>
      </c>
      <c r="C74" s="20" t="s">
        <v>237</v>
      </c>
      <c r="D74" s="20" t="str">
        <f t="shared" si="3"/>
        <v>Alap Dabre</v>
      </c>
      <c r="E74" s="20" t="s">
        <v>62</v>
      </c>
      <c r="F74" s="20" t="s">
        <v>220</v>
      </c>
      <c r="G74" s="20" t="s">
        <v>45</v>
      </c>
      <c r="H74" s="20" t="s">
        <v>46</v>
      </c>
      <c r="I74" s="20" t="s">
        <v>153</v>
      </c>
      <c r="J74" s="21">
        <v>36586</v>
      </c>
      <c r="K74" s="21">
        <v>36769</v>
      </c>
      <c r="L74" s="20" t="str">
        <f>VLOOKUP(A74,'[1]HRMIS-VVF India Ltd'!$B$4:$CG$2644,84,0)</f>
        <v>Anant Pednekar</v>
      </c>
      <c r="M74" s="20"/>
      <c r="N74" s="20" t="s">
        <v>84</v>
      </c>
      <c r="O74" s="22" t="s">
        <v>85</v>
      </c>
      <c r="P74" s="22" t="e">
        <f t="shared" si="4"/>
        <v>#VALUE!</v>
      </c>
      <c r="Q74" s="22" t="s">
        <v>85</v>
      </c>
      <c r="R74" s="22"/>
      <c r="S74" s="22"/>
      <c r="T74" s="22"/>
      <c r="U74" s="22" t="s">
        <v>148</v>
      </c>
      <c r="V74" t="e">
        <f t="shared" si="5"/>
        <v>#VALUE!</v>
      </c>
    </row>
    <row r="75" spans="1:22" ht="15" hidden="1" x14ac:dyDescent="0.25">
      <c r="A75" s="20">
        <v>10000671</v>
      </c>
      <c r="B75" s="20" t="s">
        <v>238</v>
      </c>
      <c r="C75" s="20" t="s">
        <v>239</v>
      </c>
      <c r="D75" s="20" t="str">
        <f t="shared" si="3"/>
        <v>Sameer Deshmukh</v>
      </c>
      <c r="E75" s="20" t="s">
        <v>62</v>
      </c>
      <c r="F75" s="20" t="s">
        <v>172</v>
      </c>
      <c r="G75" s="20" t="s">
        <v>45</v>
      </c>
      <c r="H75" s="20" t="s">
        <v>46</v>
      </c>
      <c r="I75" s="20" t="s">
        <v>153</v>
      </c>
      <c r="J75" s="21">
        <v>36662</v>
      </c>
      <c r="K75" s="21">
        <v>36845</v>
      </c>
      <c r="L75" s="20" t="str">
        <f>VLOOKUP(A75,'[1]HRMIS-VVF India Ltd'!$B$4:$CG$2644,84,0)</f>
        <v>Nikhil Joshi</v>
      </c>
      <c r="M75" s="20"/>
      <c r="N75" s="20" t="s">
        <v>47</v>
      </c>
      <c r="O75" s="22">
        <v>3.76</v>
      </c>
      <c r="P75" s="22">
        <f t="shared" si="4"/>
        <v>4</v>
      </c>
      <c r="Q75" s="22">
        <v>75</v>
      </c>
      <c r="R75" s="22"/>
      <c r="S75" s="22"/>
      <c r="T75" s="22"/>
      <c r="U75" s="22" t="s">
        <v>148</v>
      </c>
      <c r="V75" t="str">
        <f t="shared" si="5"/>
        <v>Finance / IT / Indirect Tax/Excise/EXIM4</v>
      </c>
    </row>
    <row r="76" spans="1:22" ht="15" hidden="1" x14ac:dyDescent="0.25">
      <c r="A76" s="20">
        <v>10000131</v>
      </c>
      <c r="B76" s="20" t="s">
        <v>240</v>
      </c>
      <c r="C76" s="20" t="s">
        <v>239</v>
      </c>
      <c r="D76" s="20" t="str">
        <f t="shared" si="3"/>
        <v>Shantaram Deshmukh</v>
      </c>
      <c r="E76" s="20" t="s">
        <v>43</v>
      </c>
      <c r="F76" s="20" t="s">
        <v>124</v>
      </c>
      <c r="G76" s="20" t="s">
        <v>45</v>
      </c>
      <c r="H76" s="20" t="s">
        <v>46</v>
      </c>
      <c r="I76" s="20" t="s">
        <v>153</v>
      </c>
      <c r="J76" s="21">
        <v>36711</v>
      </c>
      <c r="K76" s="21">
        <v>36894</v>
      </c>
      <c r="L76" s="20" t="str">
        <f>VLOOKUP(A76,'[1]HRMIS-VVF India Ltd'!$B$4:$CG$2644,84,0)</f>
        <v>Deepak Shah</v>
      </c>
      <c r="M76" s="20"/>
      <c r="N76" s="20" t="s">
        <v>47</v>
      </c>
      <c r="O76" s="22">
        <v>3.23</v>
      </c>
      <c r="P76" s="22">
        <f t="shared" si="4"/>
        <v>3</v>
      </c>
      <c r="Q76" s="22">
        <v>50</v>
      </c>
      <c r="R76" s="22"/>
      <c r="S76" s="22"/>
      <c r="T76" s="22"/>
      <c r="U76" s="22" t="s">
        <v>148</v>
      </c>
      <c r="V76" t="str">
        <f t="shared" si="5"/>
        <v>Finance / IT / Indirect Tax/Excise/EXIM3</v>
      </c>
    </row>
    <row r="77" spans="1:22" ht="15" hidden="1" x14ac:dyDescent="0.25">
      <c r="A77" s="20">
        <v>10000132</v>
      </c>
      <c r="B77" s="20" t="s">
        <v>241</v>
      </c>
      <c r="C77" s="20" t="s">
        <v>61</v>
      </c>
      <c r="D77" s="20" t="str">
        <f t="shared" si="3"/>
        <v>Dipak Patil</v>
      </c>
      <c r="E77" s="20" t="s">
        <v>67</v>
      </c>
      <c r="F77" s="20" t="s">
        <v>160</v>
      </c>
      <c r="G77" s="20" t="s">
        <v>45</v>
      </c>
      <c r="H77" s="20" t="s">
        <v>46</v>
      </c>
      <c r="I77" s="20" t="s">
        <v>153</v>
      </c>
      <c r="J77" s="21">
        <v>36743</v>
      </c>
      <c r="K77" s="21">
        <v>36926</v>
      </c>
      <c r="L77" s="20" t="str">
        <f>VLOOKUP(A77,'[1]HRMIS-VVF India Ltd'!$B$4:$CG$2644,84,0)</f>
        <v>C.P. Unnikrishnan</v>
      </c>
      <c r="M77" s="20"/>
      <c r="N77" s="20" t="s">
        <v>161</v>
      </c>
      <c r="O77" s="22">
        <v>3.46</v>
      </c>
      <c r="P77" s="22">
        <f t="shared" si="4"/>
        <v>3</v>
      </c>
      <c r="Q77" s="22">
        <v>67</v>
      </c>
      <c r="R77" s="22"/>
      <c r="S77" s="22"/>
      <c r="T77" s="22"/>
      <c r="U77" s="22"/>
      <c r="V77" t="str">
        <f t="shared" si="5"/>
        <v>R&amp;D3</v>
      </c>
    </row>
    <row r="78" spans="1:22" ht="15" hidden="1" x14ac:dyDescent="0.25">
      <c r="A78" s="20">
        <v>10000761</v>
      </c>
      <c r="B78" s="20" t="s">
        <v>242</v>
      </c>
      <c r="C78" s="20" t="s">
        <v>243</v>
      </c>
      <c r="D78" s="20" t="str">
        <f t="shared" si="3"/>
        <v>Prabhakar Tatiparti</v>
      </c>
      <c r="E78" s="20" t="s">
        <v>43</v>
      </c>
      <c r="F78" s="20" t="s">
        <v>160</v>
      </c>
      <c r="G78" s="20" t="s">
        <v>45</v>
      </c>
      <c r="H78" s="20" t="s">
        <v>46</v>
      </c>
      <c r="I78" s="20" t="s">
        <v>153</v>
      </c>
      <c r="J78" s="21">
        <v>36754</v>
      </c>
      <c r="K78" s="21">
        <v>36937</v>
      </c>
      <c r="L78" s="20" t="str">
        <f>VLOOKUP(A78,'[1]HRMIS-VVF India Ltd'!$B$4:$CG$2644,84,0)</f>
        <v>Amit Shukla</v>
      </c>
      <c r="M78" s="20"/>
      <c r="N78" s="20" t="s">
        <v>161</v>
      </c>
      <c r="O78" s="22">
        <v>3.04</v>
      </c>
      <c r="P78" s="22">
        <f t="shared" si="4"/>
        <v>3</v>
      </c>
      <c r="Q78" s="22">
        <v>71</v>
      </c>
      <c r="R78" s="22"/>
      <c r="S78" s="22"/>
      <c r="T78" s="22"/>
      <c r="U78" s="22"/>
      <c r="V78" t="str">
        <f t="shared" si="5"/>
        <v>R&amp;D3</v>
      </c>
    </row>
    <row r="79" spans="1:22" ht="15" hidden="1" x14ac:dyDescent="0.25">
      <c r="A79" s="20">
        <v>10000655</v>
      </c>
      <c r="B79" s="20" t="s">
        <v>125</v>
      </c>
      <c r="C79" s="20" t="s">
        <v>244</v>
      </c>
      <c r="D79" s="20" t="str">
        <f t="shared" si="3"/>
        <v>Avinash Takte</v>
      </c>
      <c r="E79" s="20" t="s">
        <v>199</v>
      </c>
      <c r="F79" s="20" t="s">
        <v>245</v>
      </c>
      <c r="G79" s="20" t="s">
        <v>45</v>
      </c>
      <c r="H79" s="20" t="s">
        <v>46</v>
      </c>
      <c r="I79" s="20" t="s">
        <v>153</v>
      </c>
      <c r="J79" s="21">
        <v>38957</v>
      </c>
      <c r="K79" s="21">
        <v>39140</v>
      </c>
      <c r="L79" s="20" t="str">
        <f>VLOOKUP(A79,'[1]HRMIS-VVF India Ltd'!$B$4:$CG$2644,84,0)</f>
        <v>Pramod Pardale</v>
      </c>
      <c r="M79" s="20"/>
      <c r="N79" s="20" t="s">
        <v>167</v>
      </c>
      <c r="O79" s="22">
        <v>3.57</v>
      </c>
      <c r="P79" s="22">
        <f t="shared" si="4"/>
        <v>4</v>
      </c>
      <c r="Q79" s="22">
        <v>89</v>
      </c>
      <c r="R79" s="22"/>
      <c r="S79" s="22"/>
      <c r="T79" s="22"/>
      <c r="U79" s="22" t="s">
        <v>148</v>
      </c>
      <c r="V79" t="str">
        <f t="shared" si="5"/>
        <v>Strategic Procurement4</v>
      </c>
    </row>
    <row r="80" spans="1:22" ht="15" hidden="1" x14ac:dyDescent="0.25">
      <c r="A80" s="20">
        <v>10000173</v>
      </c>
      <c r="B80" s="20" t="s">
        <v>246</v>
      </c>
      <c r="C80" s="20" t="s">
        <v>61</v>
      </c>
      <c r="D80" s="20" t="str">
        <f t="shared" si="3"/>
        <v>Sunjieo Patil</v>
      </c>
      <c r="E80" s="20" t="s">
        <v>43</v>
      </c>
      <c r="F80" s="20" t="s">
        <v>124</v>
      </c>
      <c r="G80" s="20" t="s">
        <v>45</v>
      </c>
      <c r="H80" s="20" t="s">
        <v>46</v>
      </c>
      <c r="I80" s="20" t="s">
        <v>153</v>
      </c>
      <c r="J80" s="21">
        <v>38721</v>
      </c>
      <c r="K80" s="21">
        <v>38901</v>
      </c>
      <c r="L80" s="20" t="str">
        <f>VLOOKUP(A80,'[1]HRMIS-VVF India Ltd'!$B$4:$CG$2644,84,0)</f>
        <v>Deepak Shah</v>
      </c>
      <c r="M80" s="20"/>
      <c r="N80" s="20" t="s">
        <v>47</v>
      </c>
      <c r="O80" s="22">
        <v>3.1</v>
      </c>
      <c r="P80" s="22">
        <f t="shared" si="4"/>
        <v>3</v>
      </c>
      <c r="Q80" s="22">
        <v>58</v>
      </c>
      <c r="R80" s="22"/>
      <c r="S80" s="22"/>
      <c r="T80" s="22"/>
      <c r="U80" s="22" t="s">
        <v>148</v>
      </c>
      <c r="V80" t="str">
        <f t="shared" si="5"/>
        <v>Finance / IT / Indirect Tax/Excise/EXIM3</v>
      </c>
    </row>
    <row r="81" spans="1:22" ht="15" hidden="1" x14ac:dyDescent="0.25">
      <c r="A81" s="20">
        <v>10000723</v>
      </c>
      <c r="B81" s="20" t="s">
        <v>247</v>
      </c>
      <c r="C81" s="20" t="s">
        <v>248</v>
      </c>
      <c r="D81" s="20" t="str">
        <f t="shared" si="3"/>
        <v>Dhananjay Kelkar</v>
      </c>
      <c r="E81" s="20" t="s">
        <v>249</v>
      </c>
      <c r="F81" s="20" t="s">
        <v>175</v>
      </c>
      <c r="G81" s="20" t="s">
        <v>176</v>
      </c>
      <c r="H81" s="20" t="s">
        <v>35</v>
      </c>
      <c r="I81" s="20" t="s">
        <v>153</v>
      </c>
      <c r="J81" s="21">
        <v>37075</v>
      </c>
      <c r="K81" s="21">
        <v>37258</v>
      </c>
      <c r="L81" s="20" t="str">
        <f>VLOOKUP(A81,'[1]HRMIS-VVF India Ltd'!$B$4:$CG$2644,84,0)</f>
        <v>Pragnesh Buch</v>
      </c>
      <c r="M81" s="20"/>
      <c r="N81" s="20" t="s">
        <v>177</v>
      </c>
      <c r="O81" s="22">
        <v>3.05</v>
      </c>
      <c r="P81" s="22">
        <f t="shared" si="4"/>
        <v>3</v>
      </c>
      <c r="Q81" s="22">
        <v>68</v>
      </c>
      <c r="R81" s="22"/>
      <c r="S81" s="22"/>
      <c r="T81" s="22"/>
      <c r="U81" s="22" t="s">
        <v>148</v>
      </c>
      <c r="V81" t="str">
        <f t="shared" si="5"/>
        <v>Oleo Non Mfg3</v>
      </c>
    </row>
    <row r="82" spans="1:22" ht="15" hidden="1" x14ac:dyDescent="0.25">
      <c r="A82" s="20">
        <v>10000713</v>
      </c>
      <c r="B82" s="20" t="s">
        <v>250</v>
      </c>
      <c r="C82" s="20" t="s">
        <v>251</v>
      </c>
      <c r="D82" s="20" t="str">
        <f t="shared" si="3"/>
        <v>Yogesh Amburle</v>
      </c>
      <c r="E82" s="20" t="s">
        <v>199</v>
      </c>
      <c r="F82" s="20" t="s">
        <v>252</v>
      </c>
      <c r="G82" s="20" t="s">
        <v>45</v>
      </c>
      <c r="H82" s="20" t="s">
        <v>46</v>
      </c>
      <c r="I82" s="20" t="s">
        <v>153</v>
      </c>
      <c r="J82" s="21">
        <v>37181</v>
      </c>
      <c r="K82" s="21">
        <v>37362</v>
      </c>
      <c r="L82" s="20" t="str">
        <f>VLOOKUP(A82,'[1]HRMIS-VVF India Ltd'!$B$4:$CG$2644,84,0)</f>
        <v>Mohan Sonar</v>
      </c>
      <c r="M82" s="20"/>
      <c r="N82" s="20" t="s">
        <v>193</v>
      </c>
      <c r="O82" s="22">
        <v>3.31</v>
      </c>
      <c r="P82" s="22">
        <f t="shared" si="4"/>
        <v>3</v>
      </c>
      <c r="Q82" s="22">
        <v>80</v>
      </c>
      <c r="R82" s="22"/>
      <c r="S82" s="22"/>
      <c r="T82" s="22"/>
      <c r="U82" s="22" t="s">
        <v>148</v>
      </c>
      <c r="V82" t="str">
        <f t="shared" si="5"/>
        <v>Miscellaneous3</v>
      </c>
    </row>
    <row r="83" spans="1:22" ht="15" hidden="1" x14ac:dyDescent="0.25">
      <c r="A83" s="20">
        <v>10000785</v>
      </c>
      <c r="B83" s="20" t="s">
        <v>253</v>
      </c>
      <c r="C83" s="20" t="s">
        <v>254</v>
      </c>
      <c r="D83" s="20" t="str">
        <f t="shared" si="3"/>
        <v>Pallavi Inamdar</v>
      </c>
      <c r="E83" s="20" t="s">
        <v>67</v>
      </c>
      <c r="F83" s="20" t="s">
        <v>79</v>
      </c>
      <c r="G83" s="20" t="s">
        <v>45</v>
      </c>
      <c r="H83" s="20" t="s">
        <v>46</v>
      </c>
      <c r="I83" s="20" t="s">
        <v>153</v>
      </c>
      <c r="J83" s="21">
        <v>37459</v>
      </c>
      <c r="K83" s="21">
        <v>37642</v>
      </c>
      <c r="L83" s="20" t="str">
        <f>VLOOKUP(A83,'[1]HRMIS-VVF India Ltd'!$B$4:$CG$2644,84,0)</f>
        <v>Manoj Mhatre</v>
      </c>
      <c r="M83" s="20"/>
      <c r="N83" s="20" t="s">
        <v>47</v>
      </c>
      <c r="O83" s="22">
        <v>4.4000000000000004</v>
      </c>
      <c r="P83" s="22">
        <f t="shared" si="4"/>
        <v>4</v>
      </c>
      <c r="Q83" s="22">
        <v>85</v>
      </c>
      <c r="R83" s="22"/>
      <c r="S83" s="22"/>
      <c r="T83" s="22"/>
      <c r="U83" s="22" t="s">
        <v>148</v>
      </c>
      <c r="V83" t="str">
        <f t="shared" si="5"/>
        <v>Finance / IT / Indirect Tax/Excise/EXIM4</v>
      </c>
    </row>
    <row r="84" spans="1:22" ht="15" hidden="1" x14ac:dyDescent="0.25">
      <c r="A84" s="20">
        <v>10000704</v>
      </c>
      <c r="B84" s="20" t="s">
        <v>255</v>
      </c>
      <c r="C84" s="20" t="s">
        <v>256</v>
      </c>
      <c r="D84" s="20" t="str">
        <f t="shared" si="3"/>
        <v>Uma Pendurkar</v>
      </c>
      <c r="E84" s="20" t="s">
        <v>67</v>
      </c>
      <c r="F84" s="20" t="s">
        <v>220</v>
      </c>
      <c r="G84" s="20" t="s">
        <v>45</v>
      </c>
      <c r="H84" s="20" t="s">
        <v>46</v>
      </c>
      <c r="I84" s="20" t="s">
        <v>153</v>
      </c>
      <c r="J84" s="21">
        <v>37956</v>
      </c>
      <c r="K84" s="21">
        <v>38138</v>
      </c>
      <c r="L84" s="20" t="str">
        <f>VLOOKUP(A84,'[1]HRMIS-VVF India Ltd'!$B$4:$CG$2644,84,0)</f>
        <v>Rayomand Khambata</v>
      </c>
      <c r="M84" s="20"/>
      <c r="N84" s="20" t="s">
        <v>84</v>
      </c>
      <c r="O84" s="22" t="s">
        <v>85</v>
      </c>
      <c r="P84" s="22" t="e">
        <f t="shared" si="4"/>
        <v>#VALUE!</v>
      </c>
      <c r="Q84" s="22" t="s">
        <v>85</v>
      </c>
      <c r="R84" s="22"/>
      <c r="S84" s="22"/>
      <c r="T84" s="22"/>
      <c r="U84" s="22" t="s">
        <v>148</v>
      </c>
      <c r="V84" t="e">
        <f t="shared" si="5"/>
        <v>#VALUE!</v>
      </c>
    </row>
    <row r="85" spans="1:22" ht="15" hidden="1" x14ac:dyDescent="0.25">
      <c r="A85" s="20">
        <v>10000787</v>
      </c>
      <c r="B85" s="20" t="s">
        <v>257</v>
      </c>
      <c r="C85" s="20" t="s">
        <v>258</v>
      </c>
      <c r="D85" s="20" t="str">
        <f t="shared" si="3"/>
        <v>Mahesh Kasbekar</v>
      </c>
      <c r="E85" s="20" t="s">
        <v>132</v>
      </c>
      <c r="F85" s="20" t="s">
        <v>140</v>
      </c>
      <c r="G85" s="20" t="s">
        <v>176</v>
      </c>
      <c r="H85" s="20" t="s">
        <v>134</v>
      </c>
      <c r="I85" s="20" t="s">
        <v>153</v>
      </c>
      <c r="J85" s="21">
        <v>38149</v>
      </c>
      <c r="K85" s="21">
        <v>38331</v>
      </c>
      <c r="L85" s="20" t="str">
        <f>VLOOKUP(A85,'[1]HRMIS-VVF India Ltd'!$B$4:$CG$2644,84,0)</f>
        <v>Vinod Gupta</v>
      </c>
      <c r="M85" s="20"/>
      <c r="N85" s="20" t="s">
        <v>135</v>
      </c>
      <c r="O85" s="22" t="s">
        <v>57</v>
      </c>
      <c r="P85" s="22" t="e">
        <f t="shared" si="4"/>
        <v>#VALUE!</v>
      </c>
      <c r="Q85" s="22" t="s">
        <v>57</v>
      </c>
      <c r="R85" s="22"/>
      <c r="S85" s="22"/>
      <c r="T85" s="22"/>
      <c r="U85" s="22" t="s">
        <v>148</v>
      </c>
      <c r="V85" t="e">
        <f t="shared" si="5"/>
        <v>#VALUE!</v>
      </c>
    </row>
    <row r="86" spans="1:22" ht="15" hidden="1" x14ac:dyDescent="0.25">
      <c r="A86" s="20">
        <v>10000718</v>
      </c>
      <c r="B86" s="20" t="s">
        <v>259</v>
      </c>
      <c r="C86" s="20" t="s">
        <v>260</v>
      </c>
      <c r="D86" s="20" t="str">
        <f t="shared" si="3"/>
        <v>Chandan Tare</v>
      </c>
      <c r="E86" s="20" t="s">
        <v>32</v>
      </c>
      <c r="F86" s="20" t="s">
        <v>140</v>
      </c>
      <c r="G86" s="20" t="s">
        <v>34</v>
      </c>
      <c r="H86" s="20" t="s">
        <v>35</v>
      </c>
      <c r="I86" s="20" t="s">
        <v>153</v>
      </c>
      <c r="J86" s="21">
        <v>38498</v>
      </c>
      <c r="K86" s="21">
        <v>38681</v>
      </c>
      <c r="L86" s="20" t="str">
        <f>VLOOKUP(A86,'[1]HRMIS-VVF India Ltd'!$B$4:$CG$2644,84,0)</f>
        <v>Rayomand Mirzan</v>
      </c>
      <c r="M86" s="20"/>
      <c r="N86" s="20" t="s">
        <v>74</v>
      </c>
      <c r="O86" s="22">
        <v>3.68</v>
      </c>
      <c r="P86" s="22">
        <f t="shared" si="4"/>
        <v>4</v>
      </c>
      <c r="Q86" s="22">
        <v>71</v>
      </c>
      <c r="R86" s="22"/>
      <c r="S86" s="22"/>
      <c r="T86" s="22"/>
      <c r="U86" s="22" t="s">
        <v>205</v>
      </c>
      <c r="V86" t="str">
        <f t="shared" si="5"/>
        <v>CMB Non Mfg4</v>
      </c>
    </row>
    <row r="87" spans="1:22" ht="15" hidden="1" x14ac:dyDescent="0.25">
      <c r="A87" s="20">
        <v>10000726</v>
      </c>
      <c r="B87" s="20" t="s">
        <v>100</v>
      </c>
      <c r="C87" s="20" t="s">
        <v>261</v>
      </c>
      <c r="D87" s="20" t="str">
        <f t="shared" si="3"/>
        <v>Prashant Shirsath</v>
      </c>
      <c r="E87" s="20" t="s">
        <v>43</v>
      </c>
      <c r="F87" s="20" t="s">
        <v>175</v>
      </c>
      <c r="G87" s="20" t="s">
        <v>176</v>
      </c>
      <c r="H87" s="20" t="s">
        <v>46</v>
      </c>
      <c r="I87" s="20" t="s">
        <v>153</v>
      </c>
      <c r="J87" s="21">
        <v>38580</v>
      </c>
      <c r="K87" s="21">
        <v>38763</v>
      </c>
      <c r="L87" s="20" t="str">
        <f>VLOOKUP(A87,'[1]HRMIS-VVF India Ltd'!$B$4:$CG$2644,84,0)</f>
        <v>V. R. Krishnan</v>
      </c>
      <c r="M87" s="20"/>
      <c r="N87" s="20" t="s">
        <v>177</v>
      </c>
      <c r="O87" s="22" t="s">
        <v>57</v>
      </c>
      <c r="P87" s="22" t="e">
        <f t="shared" si="4"/>
        <v>#VALUE!</v>
      </c>
      <c r="Q87" s="22" t="s">
        <v>57</v>
      </c>
      <c r="R87" s="22"/>
      <c r="S87" s="22"/>
      <c r="T87" s="22"/>
      <c r="U87" s="22" t="s">
        <v>148</v>
      </c>
      <c r="V87" t="e">
        <f t="shared" si="5"/>
        <v>#VALUE!</v>
      </c>
    </row>
    <row r="88" spans="1:22" ht="15" hidden="1" x14ac:dyDescent="0.25">
      <c r="A88" s="20">
        <v>10000677</v>
      </c>
      <c r="B88" s="20" t="s">
        <v>262</v>
      </c>
      <c r="C88" s="20" t="s">
        <v>263</v>
      </c>
      <c r="D88" s="20" t="str">
        <f t="shared" si="3"/>
        <v>Smitha  Balakrishnan</v>
      </c>
      <c r="E88" s="20" t="s">
        <v>43</v>
      </c>
      <c r="F88" s="20" t="s">
        <v>172</v>
      </c>
      <c r="G88" s="20" t="s">
        <v>45</v>
      </c>
      <c r="H88" s="20" t="s">
        <v>46</v>
      </c>
      <c r="I88" s="20" t="s">
        <v>153</v>
      </c>
      <c r="J88" s="21">
        <v>38672</v>
      </c>
      <c r="K88" s="21">
        <v>38852</v>
      </c>
      <c r="L88" s="20" t="str">
        <f>VLOOKUP(A88,'[1]HRMIS-VVF India Ltd'!$B$4:$CG$2644,84,0)</f>
        <v>Premesh Dave</v>
      </c>
      <c r="M88" s="20"/>
      <c r="N88" s="20" t="s">
        <v>47</v>
      </c>
      <c r="O88" s="22">
        <v>3.11</v>
      </c>
      <c r="P88" s="22">
        <f t="shared" si="4"/>
        <v>3</v>
      </c>
      <c r="Q88" s="22">
        <v>60</v>
      </c>
      <c r="R88" s="22"/>
      <c r="S88" s="22"/>
      <c r="T88" s="22"/>
      <c r="U88" s="22" t="s">
        <v>148</v>
      </c>
      <c r="V88" t="str">
        <f t="shared" si="5"/>
        <v>Finance / IT / Indirect Tax/Excise/EXIM3</v>
      </c>
    </row>
    <row r="89" spans="1:22" ht="15" hidden="1" x14ac:dyDescent="0.25">
      <c r="A89" s="20">
        <v>10002936</v>
      </c>
      <c r="B89" s="20" t="s">
        <v>264</v>
      </c>
      <c r="C89" s="20" t="s">
        <v>265</v>
      </c>
      <c r="D89" s="20" t="str">
        <f t="shared" si="3"/>
        <v>Datta  Mane</v>
      </c>
      <c r="E89" s="20" t="s">
        <v>43</v>
      </c>
      <c r="F89" s="20" t="s">
        <v>124</v>
      </c>
      <c r="G89" s="20" t="s">
        <v>45</v>
      </c>
      <c r="H89" s="20" t="s">
        <v>46</v>
      </c>
      <c r="I89" s="20" t="s">
        <v>227</v>
      </c>
      <c r="J89" s="21">
        <v>41306</v>
      </c>
      <c r="K89" s="21">
        <v>41486</v>
      </c>
      <c r="L89" s="20" t="s">
        <v>266</v>
      </c>
      <c r="M89" s="20"/>
      <c r="N89" s="20" t="s">
        <v>47</v>
      </c>
      <c r="O89" s="22">
        <v>3.48</v>
      </c>
      <c r="P89" s="22">
        <f t="shared" si="4"/>
        <v>3</v>
      </c>
      <c r="Q89" s="22">
        <v>85</v>
      </c>
      <c r="R89" s="22"/>
      <c r="S89" s="22"/>
      <c r="T89" s="22"/>
      <c r="U89" s="22" t="s">
        <v>229</v>
      </c>
      <c r="V89" t="str">
        <f t="shared" si="5"/>
        <v>Finance / IT / Indirect Tax/Excise/EXIM3</v>
      </c>
    </row>
    <row r="90" spans="1:22" ht="15" hidden="1" x14ac:dyDescent="0.25">
      <c r="A90" s="20">
        <v>10000416</v>
      </c>
      <c r="B90" s="20" t="s">
        <v>267</v>
      </c>
      <c r="C90" s="20" t="s">
        <v>268</v>
      </c>
      <c r="D90" s="20" t="str">
        <f t="shared" si="3"/>
        <v>Jaan Mohd Khan</v>
      </c>
      <c r="E90" s="20" t="s">
        <v>43</v>
      </c>
      <c r="F90" s="20" t="s">
        <v>160</v>
      </c>
      <c r="G90" s="20" t="s">
        <v>45</v>
      </c>
      <c r="H90" s="20" t="s">
        <v>46</v>
      </c>
      <c r="I90" s="20" t="s">
        <v>153</v>
      </c>
      <c r="J90" s="21">
        <v>38818</v>
      </c>
      <c r="K90" s="21">
        <v>39000</v>
      </c>
      <c r="L90" s="20" t="str">
        <f>VLOOKUP(A90,'[1]HRMIS-VVF India Ltd'!$B$4:$CG$2644,84,0)</f>
        <v>Dr. Vadiraj Ekkundi</v>
      </c>
      <c r="M90" s="20"/>
      <c r="N90" s="20" t="s">
        <v>161</v>
      </c>
      <c r="O90" s="22">
        <v>3.64</v>
      </c>
      <c r="P90" s="22">
        <f t="shared" si="4"/>
        <v>4</v>
      </c>
      <c r="Q90" s="22">
        <v>71</v>
      </c>
      <c r="R90" s="22"/>
      <c r="S90" s="22"/>
      <c r="T90" s="22"/>
      <c r="U90" s="22"/>
      <c r="V90" t="str">
        <f t="shared" si="5"/>
        <v>R&amp;D4</v>
      </c>
    </row>
    <row r="91" spans="1:22" ht="64.5" hidden="1" x14ac:dyDescent="0.25">
      <c r="A91" s="20">
        <v>10000656</v>
      </c>
      <c r="B91" s="20" t="s">
        <v>269</v>
      </c>
      <c r="C91" s="20" t="s">
        <v>270</v>
      </c>
      <c r="D91" s="20" t="str">
        <f t="shared" si="3"/>
        <v>Pramod Pardale</v>
      </c>
      <c r="E91" s="20" t="s">
        <v>56</v>
      </c>
      <c r="F91" s="20" t="s">
        <v>245</v>
      </c>
      <c r="G91" s="20" t="s">
        <v>45</v>
      </c>
      <c r="H91" s="20" t="s">
        <v>35</v>
      </c>
      <c r="I91" s="20" t="s">
        <v>153</v>
      </c>
      <c r="J91" s="21">
        <v>39199</v>
      </c>
      <c r="K91" s="21">
        <v>39381</v>
      </c>
      <c r="L91" s="20" t="str">
        <f>VLOOKUP(A91,'[1]HRMIS-VVF India Ltd'!$B$4:$CG$2644,84,0)</f>
        <v>Sunil Menon</v>
      </c>
      <c r="M91" s="20"/>
      <c r="N91" s="20" t="s">
        <v>167</v>
      </c>
      <c r="O91" s="22">
        <v>3.21</v>
      </c>
      <c r="P91" s="22">
        <f t="shared" si="4"/>
        <v>3</v>
      </c>
      <c r="Q91" s="22">
        <v>83</v>
      </c>
      <c r="R91" s="22"/>
      <c r="S91" s="22"/>
      <c r="T91" s="22"/>
      <c r="U91" s="30" t="s">
        <v>271</v>
      </c>
      <c r="V91" t="str">
        <f t="shared" si="5"/>
        <v>Strategic Procurement3</v>
      </c>
    </row>
    <row r="92" spans="1:22" ht="15" hidden="1" x14ac:dyDescent="0.25">
      <c r="A92" s="20">
        <v>10000657</v>
      </c>
      <c r="B92" s="20" t="s">
        <v>272</v>
      </c>
      <c r="C92" s="20" t="s">
        <v>273</v>
      </c>
      <c r="D92" s="20" t="str">
        <f t="shared" si="3"/>
        <v>Sanjay Alu</v>
      </c>
      <c r="E92" s="20" t="s">
        <v>62</v>
      </c>
      <c r="F92" s="20" t="s">
        <v>245</v>
      </c>
      <c r="G92" s="20" t="s">
        <v>45</v>
      </c>
      <c r="H92" s="20" t="s">
        <v>46</v>
      </c>
      <c r="I92" s="20" t="s">
        <v>153</v>
      </c>
      <c r="J92" s="21">
        <v>39455</v>
      </c>
      <c r="K92" s="21">
        <v>39636</v>
      </c>
      <c r="L92" s="20" t="str">
        <f>VLOOKUP(A92,'[1]HRMIS-VVF India Ltd'!$B$4:$CG$2644,84,0)</f>
        <v>Pramod Pardale</v>
      </c>
      <c r="M92" s="20"/>
      <c r="N92" s="20" t="s">
        <v>167</v>
      </c>
      <c r="O92" s="22">
        <v>3.24</v>
      </c>
      <c r="P92" s="22">
        <f t="shared" si="4"/>
        <v>3</v>
      </c>
      <c r="Q92" s="22">
        <v>65</v>
      </c>
      <c r="R92" s="22"/>
      <c r="S92" s="22"/>
      <c r="T92" s="22"/>
      <c r="U92" s="22" t="s">
        <v>148</v>
      </c>
      <c r="V92" t="str">
        <f t="shared" si="5"/>
        <v>Strategic Procurement3</v>
      </c>
    </row>
    <row r="93" spans="1:22" ht="15" hidden="1" x14ac:dyDescent="0.25">
      <c r="A93" s="20">
        <v>10001933</v>
      </c>
      <c r="B93" s="20" t="s">
        <v>119</v>
      </c>
      <c r="C93" s="20" t="s">
        <v>274</v>
      </c>
      <c r="D93" s="20" t="str">
        <f t="shared" si="3"/>
        <v>Rajesh Chavan</v>
      </c>
      <c r="E93" s="20" t="s">
        <v>43</v>
      </c>
      <c r="F93" s="20" t="s">
        <v>245</v>
      </c>
      <c r="G93" s="20" t="s">
        <v>45</v>
      </c>
      <c r="H93" s="20" t="s">
        <v>46</v>
      </c>
      <c r="I93" s="20" t="s">
        <v>153</v>
      </c>
      <c r="J93" s="21">
        <v>40518</v>
      </c>
      <c r="K93" s="21">
        <v>40699</v>
      </c>
      <c r="L93" s="20" t="str">
        <f>VLOOKUP(A93,'[1]HRMIS-VVF India Ltd'!$B$4:$CG$2644,84,0)</f>
        <v>Pramod Pardale</v>
      </c>
      <c r="M93" s="20"/>
      <c r="N93" s="20" t="s">
        <v>167</v>
      </c>
      <c r="O93" s="22">
        <v>3.35</v>
      </c>
      <c r="P93" s="22">
        <f t="shared" si="4"/>
        <v>3</v>
      </c>
      <c r="Q93" s="22">
        <v>65</v>
      </c>
      <c r="R93" s="22"/>
      <c r="S93" s="22"/>
      <c r="T93" s="22"/>
      <c r="U93" s="22" t="s">
        <v>148</v>
      </c>
      <c r="V93" t="str">
        <f t="shared" si="5"/>
        <v>Strategic Procurement3</v>
      </c>
    </row>
    <row r="94" spans="1:22" ht="15" hidden="1" x14ac:dyDescent="0.25">
      <c r="A94" s="20">
        <v>10000619</v>
      </c>
      <c r="B94" s="20" t="s">
        <v>275</v>
      </c>
      <c r="C94" s="20" t="s">
        <v>276</v>
      </c>
      <c r="D94" s="20" t="str">
        <f t="shared" si="3"/>
        <v>Sunita Kalgutkar</v>
      </c>
      <c r="E94" s="20" t="s">
        <v>62</v>
      </c>
      <c r="F94" s="25" t="s">
        <v>133</v>
      </c>
      <c r="G94" s="20" t="s">
        <v>223</v>
      </c>
      <c r="H94" s="20" t="s">
        <v>46</v>
      </c>
      <c r="I94" s="20" t="s">
        <v>153</v>
      </c>
      <c r="J94" s="21">
        <v>39216</v>
      </c>
      <c r="K94" s="21">
        <v>39399</v>
      </c>
      <c r="L94" s="20" t="str">
        <f>VLOOKUP(A94,'[1]HRMIS-VVF India Ltd'!$B$4:$CG$2644,84,0)</f>
        <v>Pratyaya Chakrabarti</v>
      </c>
      <c r="M94" s="20"/>
      <c r="N94" s="20" t="s">
        <v>74</v>
      </c>
      <c r="O94" s="22">
        <v>3.33</v>
      </c>
      <c r="P94" s="22">
        <f t="shared" si="4"/>
        <v>3</v>
      </c>
      <c r="Q94" s="22">
        <v>69</v>
      </c>
      <c r="R94" s="22"/>
      <c r="S94" s="22"/>
      <c r="T94" s="22"/>
      <c r="U94" s="22" t="s">
        <v>148</v>
      </c>
      <c r="V94" t="str">
        <f t="shared" si="5"/>
        <v>CMB Non Mfg3</v>
      </c>
    </row>
    <row r="95" spans="1:22" ht="15" hidden="1" x14ac:dyDescent="0.25">
      <c r="A95" s="20">
        <v>10000714</v>
      </c>
      <c r="B95" s="20" t="s">
        <v>277</v>
      </c>
      <c r="C95" s="20" t="s">
        <v>278</v>
      </c>
      <c r="D95" s="20" t="str">
        <f t="shared" si="3"/>
        <v>Mohan Sonar</v>
      </c>
      <c r="E95" s="20" t="s">
        <v>279</v>
      </c>
      <c r="F95" s="20" t="s">
        <v>252</v>
      </c>
      <c r="G95" s="20" t="s">
        <v>45</v>
      </c>
      <c r="H95" s="20" t="s">
        <v>134</v>
      </c>
      <c r="I95" s="20" t="s">
        <v>153</v>
      </c>
      <c r="J95" s="21">
        <v>39279</v>
      </c>
      <c r="K95" s="21">
        <v>39462</v>
      </c>
      <c r="L95" s="20" t="str">
        <f>VLOOKUP(A95,'[1]HRMIS-VVF India Ltd'!$B$4:$CG$2644,84,0)</f>
        <v>Ramesh Doraiswami</v>
      </c>
      <c r="M95" s="20"/>
      <c r="N95" s="20" t="s">
        <v>135</v>
      </c>
      <c r="O95" s="22" t="s">
        <v>85</v>
      </c>
      <c r="P95" s="22" t="e">
        <f t="shared" si="4"/>
        <v>#VALUE!</v>
      </c>
      <c r="Q95" s="22" t="s">
        <v>85</v>
      </c>
      <c r="R95" s="22"/>
      <c r="S95" s="22"/>
      <c r="T95" s="22"/>
      <c r="U95" s="22" t="s">
        <v>148</v>
      </c>
      <c r="V95" t="e">
        <f t="shared" si="5"/>
        <v>#VALUE!</v>
      </c>
    </row>
    <row r="96" spans="1:22" ht="15" hidden="1" x14ac:dyDescent="0.25">
      <c r="A96" s="20">
        <v>10000789</v>
      </c>
      <c r="B96" s="20" t="s">
        <v>280</v>
      </c>
      <c r="C96" s="20" t="s">
        <v>150</v>
      </c>
      <c r="D96" s="20" t="str">
        <f t="shared" si="3"/>
        <v>Nikhil Joshi</v>
      </c>
      <c r="E96" s="20" t="s">
        <v>56</v>
      </c>
      <c r="F96" s="20" t="s">
        <v>172</v>
      </c>
      <c r="G96" s="20" t="s">
        <v>45</v>
      </c>
      <c r="H96" s="20" t="s">
        <v>35</v>
      </c>
      <c r="I96" s="20" t="s">
        <v>153</v>
      </c>
      <c r="J96" s="21">
        <v>39377</v>
      </c>
      <c r="K96" s="21">
        <v>39559</v>
      </c>
      <c r="L96" s="20" t="str">
        <f>VLOOKUP(A96,'[1]HRMIS-VVF India Ltd'!$B$4:$CG$2644,84,0)</f>
        <v>Gajendra Palo</v>
      </c>
      <c r="M96" s="20"/>
      <c r="N96" s="20" t="s">
        <v>47</v>
      </c>
      <c r="O96" s="22" t="s">
        <v>57</v>
      </c>
      <c r="P96" s="22" t="e">
        <f t="shared" si="4"/>
        <v>#VALUE!</v>
      </c>
      <c r="Q96" s="22" t="s">
        <v>57</v>
      </c>
      <c r="R96" s="22"/>
      <c r="S96" s="22"/>
      <c r="T96" s="22"/>
      <c r="U96" s="22" t="s">
        <v>148</v>
      </c>
      <c r="V96" t="e">
        <f t="shared" si="5"/>
        <v>#VALUE!</v>
      </c>
    </row>
    <row r="97" spans="1:22" ht="15" hidden="1" x14ac:dyDescent="0.25">
      <c r="A97" s="20">
        <v>10000705</v>
      </c>
      <c r="B97" s="20" t="s">
        <v>281</v>
      </c>
      <c r="C97" s="20" t="s">
        <v>282</v>
      </c>
      <c r="D97" s="20" t="str">
        <f t="shared" si="3"/>
        <v>Yogita Sawant</v>
      </c>
      <c r="E97" s="20" t="s">
        <v>186</v>
      </c>
      <c r="F97" s="20" t="s">
        <v>82</v>
      </c>
      <c r="G97" s="20" t="s">
        <v>45</v>
      </c>
      <c r="H97" s="20" t="s">
        <v>46</v>
      </c>
      <c r="I97" s="20" t="s">
        <v>153</v>
      </c>
      <c r="J97" s="21">
        <v>39377</v>
      </c>
      <c r="K97" s="21">
        <v>39559</v>
      </c>
      <c r="L97" s="20" t="str">
        <f>VLOOKUP(A97,'[1]HRMIS-VVF India Ltd'!$B$4:$CG$2644,84,0)</f>
        <v>Vidyadhar Parab/Amit Sanas</v>
      </c>
      <c r="M97" s="20"/>
      <c r="N97" s="20" t="s">
        <v>84</v>
      </c>
      <c r="O97" s="22" t="s">
        <v>85</v>
      </c>
      <c r="P97" s="22" t="e">
        <f t="shared" si="4"/>
        <v>#VALUE!</v>
      </c>
      <c r="Q97" s="22" t="s">
        <v>85</v>
      </c>
      <c r="R97" s="22"/>
      <c r="S97" s="22"/>
      <c r="T97" s="22"/>
      <c r="U97" s="22" t="s">
        <v>148</v>
      </c>
      <c r="V97" t="e">
        <f t="shared" si="5"/>
        <v>#VALUE!</v>
      </c>
    </row>
    <row r="98" spans="1:22" ht="15" hidden="1" x14ac:dyDescent="0.25">
      <c r="A98" s="20">
        <v>10000729</v>
      </c>
      <c r="B98" s="20" t="s">
        <v>283</v>
      </c>
      <c r="C98" s="20" t="s">
        <v>239</v>
      </c>
      <c r="D98" s="20" t="str">
        <f t="shared" si="3"/>
        <v>Rekha Deshmukh</v>
      </c>
      <c r="E98" s="20" t="s">
        <v>62</v>
      </c>
      <c r="F98" s="20" t="s">
        <v>284</v>
      </c>
      <c r="G98" s="20" t="s">
        <v>176</v>
      </c>
      <c r="H98" s="20" t="s">
        <v>46</v>
      </c>
      <c r="I98" s="20" t="s">
        <v>153</v>
      </c>
      <c r="J98" s="21">
        <v>39393</v>
      </c>
      <c r="K98" s="21">
        <v>39574</v>
      </c>
      <c r="L98" s="20" t="s">
        <v>285</v>
      </c>
      <c r="M98" s="20"/>
      <c r="N98" s="20" t="s">
        <v>177</v>
      </c>
      <c r="O98" s="22">
        <v>3</v>
      </c>
      <c r="P98" s="22">
        <f t="shared" si="4"/>
        <v>3</v>
      </c>
      <c r="Q98" s="22">
        <v>82</v>
      </c>
      <c r="R98" s="22"/>
      <c r="S98" s="22"/>
      <c r="T98" s="22"/>
      <c r="U98" s="22"/>
      <c r="V98" t="str">
        <f t="shared" si="5"/>
        <v>Oleo Non Mfg3</v>
      </c>
    </row>
    <row r="99" spans="1:22" ht="15" hidden="1" x14ac:dyDescent="0.25">
      <c r="A99" s="20">
        <v>10002015</v>
      </c>
      <c r="B99" s="20" t="s">
        <v>286</v>
      </c>
      <c r="C99" s="20" t="s">
        <v>61</v>
      </c>
      <c r="D99" s="20" t="str">
        <f t="shared" si="3"/>
        <v>Tushar Patil</v>
      </c>
      <c r="E99" s="20" t="s">
        <v>43</v>
      </c>
      <c r="F99" s="20" t="s">
        <v>245</v>
      </c>
      <c r="G99" s="20" t="s">
        <v>45</v>
      </c>
      <c r="H99" s="20" t="s">
        <v>46</v>
      </c>
      <c r="I99" s="20" t="s">
        <v>153</v>
      </c>
      <c r="J99" s="21">
        <v>40591</v>
      </c>
      <c r="K99" s="21">
        <v>40771</v>
      </c>
      <c r="L99" s="20" t="str">
        <f>VLOOKUP(A99,'[1]HRMIS-VVF India Ltd'!$B$4:$CG$2644,84,0)</f>
        <v>Pramod Pardale</v>
      </c>
      <c r="M99" s="20"/>
      <c r="N99" s="20" t="s">
        <v>167</v>
      </c>
      <c r="O99" s="22">
        <v>3.56</v>
      </c>
      <c r="P99" s="22">
        <f t="shared" si="4"/>
        <v>4</v>
      </c>
      <c r="Q99" s="22">
        <v>86</v>
      </c>
      <c r="R99" s="22"/>
      <c r="S99" s="22"/>
      <c r="T99" s="22"/>
      <c r="U99" s="22" t="s">
        <v>148</v>
      </c>
      <c r="V99" t="str">
        <f t="shared" si="5"/>
        <v>Strategic Procurement4</v>
      </c>
    </row>
    <row r="100" spans="1:22" ht="15" hidden="1" x14ac:dyDescent="0.25">
      <c r="A100" s="20">
        <v>10000631</v>
      </c>
      <c r="B100" s="20" t="s">
        <v>287</v>
      </c>
      <c r="C100" s="20" t="s">
        <v>288</v>
      </c>
      <c r="D100" s="20" t="str">
        <f t="shared" si="3"/>
        <v>Khushroo Forbes</v>
      </c>
      <c r="E100" s="20" t="s">
        <v>289</v>
      </c>
      <c r="F100" s="20" t="s">
        <v>145</v>
      </c>
      <c r="G100" s="20" t="s">
        <v>146</v>
      </c>
      <c r="H100" s="20" t="s">
        <v>134</v>
      </c>
      <c r="I100" s="20" t="s">
        <v>153</v>
      </c>
      <c r="J100" s="21">
        <v>39479</v>
      </c>
      <c r="K100" s="21">
        <v>39660</v>
      </c>
      <c r="L100" s="20" t="str">
        <f>VLOOKUP(A100,'[1]HRMIS-VVF India Ltd'!$B$4:$CG$2644,84,0)</f>
        <v>Ashish Potdar</v>
      </c>
      <c r="M100" s="20"/>
      <c r="N100" s="20" t="s">
        <v>135</v>
      </c>
      <c r="O100" s="22">
        <v>4.32</v>
      </c>
      <c r="P100" s="22">
        <f t="shared" si="4"/>
        <v>4</v>
      </c>
      <c r="Q100" s="22">
        <v>100</v>
      </c>
      <c r="R100" s="22"/>
      <c r="S100" s="22" t="s">
        <v>48</v>
      </c>
      <c r="T100" s="22"/>
      <c r="U100" s="22" t="s">
        <v>148</v>
      </c>
      <c r="V100" t="str">
        <f t="shared" si="5"/>
        <v>SMC 4</v>
      </c>
    </row>
    <row r="101" spans="1:22" ht="15" hidden="1" x14ac:dyDescent="0.25">
      <c r="A101" s="20">
        <v>10003110</v>
      </c>
      <c r="B101" s="20" t="s">
        <v>125</v>
      </c>
      <c r="C101" s="20" t="s">
        <v>290</v>
      </c>
      <c r="D101" s="20" t="str">
        <f t="shared" si="3"/>
        <v>Avinash Jadhav</v>
      </c>
      <c r="E101" s="20" t="s">
        <v>43</v>
      </c>
      <c r="F101" s="20" t="s">
        <v>124</v>
      </c>
      <c r="G101" s="20" t="s">
        <v>45</v>
      </c>
      <c r="H101" s="20" t="s">
        <v>46</v>
      </c>
      <c r="I101" s="20" t="s">
        <v>227</v>
      </c>
      <c r="J101" s="21">
        <v>41491</v>
      </c>
      <c r="K101" s="21">
        <v>41674</v>
      </c>
      <c r="L101" s="20" t="s">
        <v>266</v>
      </c>
      <c r="M101" s="20"/>
      <c r="N101" s="20" t="s">
        <v>47</v>
      </c>
      <c r="O101" s="22">
        <v>3.08</v>
      </c>
      <c r="P101" s="22">
        <f t="shared" si="4"/>
        <v>3</v>
      </c>
      <c r="Q101" s="22">
        <v>84</v>
      </c>
      <c r="R101" s="22"/>
      <c r="S101" s="22"/>
      <c r="T101" s="22"/>
      <c r="U101" s="22" t="s">
        <v>229</v>
      </c>
      <c r="V101" t="str">
        <f t="shared" si="5"/>
        <v>Finance / IT / Indirect Tax/Excise/EXIM3</v>
      </c>
    </row>
    <row r="102" spans="1:22" ht="15" hidden="1" x14ac:dyDescent="0.25">
      <c r="A102" s="20">
        <v>10000680</v>
      </c>
      <c r="B102" s="20" t="s">
        <v>291</v>
      </c>
      <c r="C102" s="20" t="s">
        <v>292</v>
      </c>
      <c r="D102" s="20" t="str">
        <f t="shared" si="3"/>
        <v>Madhulika Pathak</v>
      </c>
      <c r="E102" s="20" t="s">
        <v>132</v>
      </c>
      <c r="F102" s="20" t="s">
        <v>172</v>
      </c>
      <c r="G102" s="20" t="s">
        <v>45</v>
      </c>
      <c r="H102" s="20" t="s">
        <v>134</v>
      </c>
      <c r="I102" s="20" t="s">
        <v>153</v>
      </c>
      <c r="J102" s="21">
        <v>39548</v>
      </c>
      <c r="K102" s="21">
        <v>39730</v>
      </c>
      <c r="L102" s="20" t="s">
        <v>293</v>
      </c>
      <c r="M102" s="20"/>
      <c r="N102" s="20" t="s">
        <v>135</v>
      </c>
      <c r="O102" s="22" t="s">
        <v>57</v>
      </c>
      <c r="P102" s="22" t="e">
        <f t="shared" si="4"/>
        <v>#VALUE!</v>
      </c>
      <c r="Q102" s="22" t="s">
        <v>57</v>
      </c>
      <c r="R102" s="22"/>
      <c r="S102" s="22"/>
      <c r="T102" s="22"/>
      <c r="U102" s="22" t="s">
        <v>148</v>
      </c>
      <c r="V102" t="e">
        <f t="shared" si="5"/>
        <v>#VALUE!</v>
      </c>
    </row>
    <row r="103" spans="1:22" ht="15" hidden="1" x14ac:dyDescent="0.25">
      <c r="A103" s="20">
        <v>10001170</v>
      </c>
      <c r="B103" s="20" t="s">
        <v>294</v>
      </c>
      <c r="C103" s="20" t="s">
        <v>295</v>
      </c>
      <c r="D103" s="20" t="str">
        <f t="shared" si="3"/>
        <v>Vipul Deshani</v>
      </c>
      <c r="E103" s="20" t="s">
        <v>62</v>
      </c>
      <c r="F103" s="20" t="s">
        <v>79</v>
      </c>
      <c r="G103" s="20" t="s">
        <v>45</v>
      </c>
      <c r="H103" s="20" t="s">
        <v>46</v>
      </c>
      <c r="I103" s="20" t="s">
        <v>153</v>
      </c>
      <c r="J103" s="21">
        <v>39622</v>
      </c>
      <c r="K103" s="21">
        <v>39804</v>
      </c>
      <c r="L103" s="20" t="s">
        <v>296</v>
      </c>
      <c r="M103" s="20"/>
      <c r="N103" s="20" t="s">
        <v>47</v>
      </c>
      <c r="O103" s="22">
        <v>4.8499999999999996</v>
      </c>
      <c r="P103" s="22">
        <f t="shared" si="4"/>
        <v>5</v>
      </c>
      <c r="Q103" s="22">
        <v>85</v>
      </c>
      <c r="R103" s="22"/>
      <c r="S103" s="22"/>
      <c r="T103" s="22"/>
      <c r="U103" s="22" t="s">
        <v>148</v>
      </c>
      <c r="V103" t="str">
        <f t="shared" si="5"/>
        <v>Finance / IT / Indirect Tax/Excise/EXIM5</v>
      </c>
    </row>
    <row r="104" spans="1:22" ht="15" hidden="1" x14ac:dyDescent="0.25">
      <c r="A104" s="20">
        <v>10000681</v>
      </c>
      <c r="B104" s="20" t="s">
        <v>297</v>
      </c>
      <c r="C104" s="20" t="s">
        <v>298</v>
      </c>
      <c r="D104" s="20" t="str">
        <f t="shared" si="3"/>
        <v>Adil Anklesaria</v>
      </c>
      <c r="E104" s="20" t="s">
        <v>199</v>
      </c>
      <c r="F104" s="20" t="s">
        <v>172</v>
      </c>
      <c r="G104" s="20" t="s">
        <v>45</v>
      </c>
      <c r="H104" s="20" t="s">
        <v>46</v>
      </c>
      <c r="I104" s="20" t="s">
        <v>153</v>
      </c>
      <c r="J104" s="21">
        <v>39622</v>
      </c>
      <c r="K104" s="21">
        <v>39804</v>
      </c>
      <c r="L104" s="20" t="s">
        <v>299</v>
      </c>
      <c r="M104" s="20"/>
      <c r="N104" s="20" t="s">
        <v>47</v>
      </c>
      <c r="O104" s="22">
        <v>4.17</v>
      </c>
      <c r="P104" s="22">
        <f t="shared" si="4"/>
        <v>4</v>
      </c>
      <c r="Q104" s="22">
        <v>85</v>
      </c>
      <c r="R104" s="22"/>
      <c r="S104" s="22" t="s">
        <v>48</v>
      </c>
      <c r="T104" s="22"/>
      <c r="U104" s="22" t="s">
        <v>148</v>
      </c>
      <c r="V104" t="str">
        <f t="shared" si="5"/>
        <v>Finance / IT / Indirect Tax/Excise/EXIM4</v>
      </c>
    </row>
    <row r="105" spans="1:22" ht="15" hidden="1" x14ac:dyDescent="0.25">
      <c r="A105" s="20">
        <v>10000683</v>
      </c>
      <c r="B105" s="20" t="s">
        <v>300</v>
      </c>
      <c r="C105" s="20" t="s">
        <v>301</v>
      </c>
      <c r="D105" s="20" t="str">
        <f t="shared" si="3"/>
        <v>Raksha Gawde</v>
      </c>
      <c r="E105" s="20" t="s">
        <v>62</v>
      </c>
      <c r="F105" s="20" t="s">
        <v>172</v>
      </c>
      <c r="G105" s="20" t="s">
        <v>45</v>
      </c>
      <c r="H105" s="20" t="s">
        <v>46</v>
      </c>
      <c r="I105" s="20" t="s">
        <v>153</v>
      </c>
      <c r="J105" s="21">
        <v>39661</v>
      </c>
      <c r="K105" s="21">
        <v>39844</v>
      </c>
      <c r="L105" s="20" t="s">
        <v>302</v>
      </c>
      <c r="M105" s="20"/>
      <c r="N105" s="20" t="s">
        <v>47</v>
      </c>
      <c r="O105" s="22">
        <v>3.31</v>
      </c>
      <c r="P105" s="22">
        <f t="shared" si="4"/>
        <v>3</v>
      </c>
      <c r="Q105" s="22">
        <v>70</v>
      </c>
      <c r="R105" s="22"/>
      <c r="S105" s="22"/>
      <c r="T105" s="22"/>
      <c r="U105" s="22" t="s">
        <v>148</v>
      </c>
      <c r="V105" t="str">
        <f t="shared" si="5"/>
        <v>Finance / IT / Indirect Tax/Excise/EXIM3</v>
      </c>
    </row>
    <row r="106" spans="1:22" ht="15" hidden="1" x14ac:dyDescent="0.25">
      <c r="A106" s="20">
        <v>10000682</v>
      </c>
      <c r="B106" s="20" t="s">
        <v>303</v>
      </c>
      <c r="C106" s="20" t="s">
        <v>292</v>
      </c>
      <c r="D106" s="20" t="str">
        <f t="shared" si="3"/>
        <v>Ami Pathak</v>
      </c>
      <c r="E106" s="20" t="s">
        <v>199</v>
      </c>
      <c r="F106" s="20" t="s">
        <v>172</v>
      </c>
      <c r="G106" s="20" t="s">
        <v>45</v>
      </c>
      <c r="H106" s="20" t="s">
        <v>46</v>
      </c>
      <c r="I106" s="20" t="s">
        <v>153</v>
      </c>
      <c r="J106" s="21">
        <v>39661</v>
      </c>
      <c r="K106" s="21">
        <v>39844</v>
      </c>
      <c r="L106" s="20" t="s">
        <v>232</v>
      </c>
      <c r="M106" s="20"/>
      <c r="N106" s="20" t="s">
        <v>47</v>
      </c>
      <c r="O106" s="22">
        <v>4.05</v>
      </c>
      <c r="P106" s="22">
        <f t="shared" si="4"/>
        <v>4</v>
      </c>
      <c r="Q106" s="22">
        <v>82</v>
      </c>
      <c r="R106" s="22"/>
      <c r="S106" s="22"/>
      <c r="T106" s="22"/>
      <c r="U106" s="22" t="s">
        <v>148</v>
      </c>
      <c r="V106" t="str">
        <f t="shared" si="5"/>
        <v>Finance / IT / Indirect Tax/Excise/EXIM4</v>
      </c>
    </row>
    <row r="107" spans="1:22" ht="15" hidden="1" x14ac:dyDescent="0.25">
      <c r="A107" s="20">
        <v>10000684</v>
      </c>
      <c r="B107" s="20" t="s">
        <v>304</v>
      </c>
      <c r="C107" s="20" t="s">
        <v>305</v>
      </c>
      <c r="D107" s="20" t="str">
        <f t="shared" si="3"/>
        <v>Anil Ajmera</v>
      </c>
      <c r="E107" s="20" t="s">
        <v>132</v>
      </c>
      <c r="F107" s="20" t="s">
        <v>172</v>
      </c>
      <c r="G107" s="20" t="s">
        <v>45</v>
      </c>
      <c r="H107" s="20" t="s">
        <v>134</v>
      </c>
      <c r="I107" s="20" t="s">
        <v>153</v>
      </c>
      <c r="J107" s="21">
        <v>39664</v>
      </c>
      <c r="K107" s="21">
        <v>39847</v>
      </c>
      <c r="L107" s="20" t="s">
        <v>293</v>
      </c>
      <c r="M107" s="20"/>
      <c r="N107" s="20" t="s">
        <v>135</v>
      </c>
      <c r="O107" s="22">
        <v>3.4</v>
      </c>
      <c r="P107" s="22">
        <f t="shared" si="4"/>
        <v>3</v>
      </c>
      <c r="Q107" s="22">
        <v>80</v>
      </c>
      <c r="R107" s="22"/>
      <c r="S107" s="22"/>
      <c r="T107" s="22"/>
      <c r="U107" s="22" t="s">
        <v>148</v>
      </c>
      <c r="V107" t="str">
        <f t="shared" si="5"/>
        <v>SMC 3</v>
      </c>
    </row>
    <row r="108" spans="1:22" ht="15" hidden="1" x14ac:dyDescent="0.25">
      <c r="A108" s="20">
        <v>10000731</v>
      </c>
      <c r="B108" s="20" t="s">
        <v>306</v>
      </c>
      <c r="C108" s="20" t="s">
        <v>285</v>
      </c>
      <c r="D108" s="20" t="str">
        <f t="shared" si="3"/>
        <v>S. Sriram</v>
      </c>
      <c r="E108" s="20" t="s">
        <v>249</v>
      </c>
      <c r="F108" s="20" t="s">
        <v>215</v>
      </c>
      <c r="G108" s="20" t="s">
        <v>176</v>
      </c>
      <c r="H108" s="20" t="s">
        <v>35</v>
      </c>
      <c r="I108" s="20" t="s">
        <v>153</v>
      </c>
      <c r="J108" s="21">
        <v>39692</v>
      </c>
      <c r="K108" s="21">
        <v>39872</v>
      </c>
      <c r="L108" s="20" t="s">
        <v>307</v>
      </c>
      <c r="M108" s="20"/>
      <c r="N108" s="20" t="s">
        <v>177</v>
      </c>
      <c r="O108" s="22" t="s">
        <v>57</v>
      </c>
      <c r="P108" s="22" t="e">
        <f t="shared" si="4"/>
        <v>#VALUE!</v>
      </c>
      <c r="Q108" s="22" t="s">
        <v>57</v>
      </c>
      <c r="R108" s="22"/>
      <c r="S108" s="22"/>
      <c r="T108" s="22"/>
      <c r="U108" s="22" t="s">
        <v>148</v>
      </c>
      <c r="V108" t="e">
        <f t="shared" si="5"/>
        <v>#VALUE!</v>
      </c>
    </row>
    <row r="109" spans="1:22" ht="15" hidden="1" x14ac:dyDescent="0.25">
      <c r="A109" s="20">
        <v>10000732</v>
      </c>
      <c r="B109" s="20" t="s">
        <v>308</v>
      </c>
      <c r="C109" s="20" t="s">
        <v>309</v>
      </c>
      <c r="D109" s="20" t="str">
        <f t="shared" si="3"/>
        <v>Govindakrishnan Krishnamurthy</v>
      </c>
      <c r="E109" s="20" t="s">
        <v>32</v>
      </c>
      <c r="F109" s="20" t="s">
        <v>140</v>
      </c>
      <c r="G109" s="20" t="s">
        <v>176</v>
      </c>
      <c r="H109" s="20" t="s">
        <v>35</v>
      </c>
      <c r="I109" s="20" t="s">
        <v>153</v>
      </c>
      <c r="J109" s="21">
        <v>39702</v>
      </c>
      <c r="K109" s="21">
        <v>39882</v>
      </c>
      <c r="L109" s="20" t="s">
        <v>307</v>
      </c>
      <c r="M109" s="20"/>
      <c r="N109" s="20" t="s">
        <v>177</v>
      </c>
      <c r="O109" s="22" t="s">
        <v>57</v>
      </c>
      <c r="P109" s="22" t="e">
        <f t="shared" si="4"/>
        <v>#VALUE!</v>
      </c>
      <c r="Q109" s="22" t="s">
        <v>57</v>
      </c>
      <c r="R109" s="22"/>
      <c r="S109" s="22"/>
      <c r="T109" s="22"/>
      <c r="U109" s="22" t="s">
        <v>148</v>
      </c>
      <c r="V109" t="e">
        <f t="shared" si="5"/>
        <v>#VALUE!</v>
      </c>
    </row>
    <row r="110" spans="1:22" ht="15" hidden="1" x14ac:dyDescent="0.25">
      <c r="A110" s="20">
        <v>10000687</v>
      </c>
      <c r="B110" s="20" t="s">
        <v>310</v>
      </c>
      <c r="C110" s="20" t="s">
        <v>311</v>
      </c>
      <c r="D110" s="20" t="str">
        <f t="shared" si="3"/>
        <v>Gajendra Palo</v>
      </c>
      <c r="E110" s="20" t="s">
        <v>312</v>
      </c>
      <c r="F110" s="20" t="s">
        <v>172</v>
      </c>
      <c r="G110" s="20" t="s">
        <v>45</v>
      </c>
      <c r="H110" s="20" t="s">
        <v>134</v>
      </c>
      <c r="I110" s="20" t="s">
        <v>153</v>
      </c>
      <c r="J110" s="21">
        <v>39735</v>
      </c>
      <c r="K110" s="21">
        <v>39916</v>
      </c>
      <c r="L110" s="20" t="str">
        <f>VLOOKUP(A110,'[1]HRMIS-VVF India Ltd'!$B$4:$CG$2644,84,0)</f>
        <v>Ramesh Doraiswami</v>
      </c>
      <c r="M110" s="20"/>
      <c r="N110" s="20" t="s">
        <v>135</v>
      </c>
      <c r="O110" s="22" t="s">
        <v>85</v>
      </c>
      <c r="P110" s="22" t="e">
        <f t="shared" si="4"/>
        <v>#VALUE!</v>
      </c>
      <c r="Q110" s="22" t="s">
        <v>85</v>
      </c>
      <c r="R110" s="22"/>
      <c r="S110" s="22"/>
      <c r="T110" s="22"/>
      <c r="U110" s="22" t="s">
        <v>148</v>
      </c>
      <c r="V110" t="e">
        <f t="shared" si="5"/>
        <v>#VALUE!</v>
      </c>
    </row>
    <row r="111" spans="1:22" ht="15" hidden="1" x14ac:dyDescent="0.25">
      <c r="A111" s="20">
        <v>10002492</v>
      </c>
      <c r="B111" s="20" t="s">
        <v>313</v>
      </c>
      <c r="C111" s="20" t="s">
        <v>314</v>
      </c>
      <c r="D111" s="20" t="str">
        <f t="shared" si="3"/>
        <v>Ravi Gaware</v>
      </c>
      <c r="E111" s="20" t="s">
        <v>52</v>
      </c>
      <c r="F111" s="20" t="s">
        <v>245</v>
      </c>
      <c r="G111" s="20" t="s">
        <v>45</v>
      </c>
      <c r="H111" s="20" t="s">
        <v>46</v>
      </c>
      <c r="I111" s="20" t="s">
        <v>153</v>
      </c>
      <c r="J111" s="21">
        <v>40889</v>
      </c>
      <c r="K111" s="21">
        <v>41071</v>
      </c>
      <c r="L111" s="20" t="str">
        <f>VLOOKUP(A111,'[1]HRMIS-VVF India Ltd'!$B$4:$CG$2644,84,0)</f>
        <v>Pramod Pardale</v>
      </c>
      <c r="M111" s="20"/>
      <c r="N111" s="20" t="s">
        <v>167</v>
      </c>
      <c r="O111" s="22">
        <v>3.24</v>
      </c>
      <c r="P111" s="22">
        <f t="shared" si="4"/>
        <v>3</v>
      </c>
      <c r="Q111" s="22">
        <v>70</v>
      </c>
      <c r="R111" s="22"/>
      <c r="S111" s="22"/>
      <c r="T111" s="22"/>
      <c r="U111" s="22" t="s">
        <v>148</v>
      </c>
      <c r="V111" t="str">
        <f t="shared" si="5"/>
        <v>Strategic Procurement3</v>
      </c>
    </row>
    <row r="112" spans="1:22" ht="15" hidden="1" x14ac:dyDescent="0.25">
      <c r="A112" s="20">
        <v>10000759</v>
      </c>
      <c r="B112" s="20" t="s">
        <v>315</v>
      </c>
      <c r="C112" s="20" t="s">
        <v>316</v>
      </c>
      <c r="D112" s="20" t="str">
        <f t="shared" si="3"/>
        <v>Paulose Yohanan</v>
      </c>
      <c r="E112" s="20" t="s">
        <v>62</v>
      </c>
      <c r="F112" s="20" t="s">
        <v>175</v>
      </c>
      <c r="G112" s="20" t="s">
        <v>176</v>
      </c>
      <c r="H112" s="20" t="s">
        <v>46</v>
      </c>
      <c r="I112" s="20" t="s">
        <v>153</v>
      </c>
      <c r="J112" s="21">
        <v>39814</v>
      </c>
      <c r="K112" s="21">
        <v>39994</v>
      </c>
      <c r="L112" s="20" t="str">
        <f>VLOOKUP(A112,'[1]HRMIS-VVF India Ltd'!$B$4:$CG$2644,84,0)</f>
        <v>Dhananjay Kelkar</v>
      </c>
      <c r="M112" s="20"/>
      <c r="N112" s="20" t="s">
        <v>177</v>
      </c>
      <c r="O112" s="22">
        <v>3.05</v>
      </c>
      <c r="P112" s="22">
        <f t="shared" si="4"/>
        <v>3</v>
      </c>
      <c r="Q112" s="22">
        <v>60</v>
      </c>
      <c r="R112" s="22"/>
      <c r="S112" s="22"/>
      <c r="T112" s="22"/>
      <c r="U112" s="22" t="s">
        <v>148</v>
      </c>
      <c r="V112" t="str">
        <f t="shared" si="5"/>
        <v>Oleo Non Mfg3</v>
      </c>
    </row>
    <row r="113" spans="1:22" ht="15" hidden="1" x14ac:dyDescent="0.25">
      <c r="A113" s="20">
        <v>10000690</v>
      </c>
      <c r="B113" s="20" t="s">
        <v>317</v>
      </c>
      <c r="C113" s="20" t="s">
        <v>282</v>
      </c>
      <c r="D113" s="20" t="str">
        <f t="shared" si="3"/>
        <v>Hemant Sawant</v>
      </c>
      <c r="E113" s="20" t="s">
        <v>62</v>
      </c>
      <c r="F113" s="20" t="s">
        <v>172</v>
      </c>
      <c r="G113" s="20" t="s">
        <v>45</v>
      </c>
      <c r="H113" s="20" t="s">
        <v>46</v>
      </c>
      <c r="I113" s="20" t="s">
        <v>153</v>
      </c>
      <c r="J113" s="21">
        <v>39926</v>
      </c>
      <c r="K113" s="21">
        <v>40108</v>
      </c>
      <c r="L113" s="20" t="str">
        <f>VLOOKUP(A113,'[1]HRMIS-VVF India Ltd'!$B$4:$CG$2644,84,0)</f>
        <v>Madhulika Pathak</v>
      </c>
      <c r="M113" s="20"/>
      <c r="N113" s="20" t="s">
        <v>47</v>
      </c>
      <c r="O113" s="22">
        <v>4</v>
      </c>
      <c r="P113" s="22">
        <f t="shared" si="4"/>
        <v>4</v>
      </c>
      <c r="Q113" s="22">
        <v>90</v>
      </c>
      <c r="R113" s="22"/>
      <c r="S113" s="22"/>
      <c r="T113" s="22"/>
      <c r="U113" s="22" t="s">
        <v>148</v>
      </c>
      <c r="V113" t="str">
        <f t="shared" si="5"/>
        <v>Finance / IT / Indirect Tax/Excise/EXIM4</v>
      </c>
    </row>
    <row r="114" spans="1:22" ht="15" hidden="1" x14ac:dyDescent="0.25">
      <c r="A114" s="20">
        <v>10000495</v>
      </c>
      <c r="B114" s="20" t="s">
        <v>318</v>
      </c>
      <c r="C114" s="20" t="s">
        <v>319</v>
      </c>
      <c r="D114" s="20" t="str">
        <f t="shared" si="3"/>
        <v>Abhijeet  Jalkote</v>
      </c>
      <c r="E114" s="20" t="s">
        <v>43</v>
      </c>
      <c r="F114" s="20" t="s">
        <v>140</v>
      </c>
      <c r="G114" s="20" t="s">
        <v>176</v>
      </c>
      <c r="H114" s="20" t="s">
        <v>46</v>
      </c>
      <c r="I114" s="20" t="s">
        <v>153</v>
      </c>
      <c r="J114" s="21">
        <v>40107</v>
      </c>
      <c r="K114" s="21">
        <v>40288</v>
      </c>
      <c r="L114" s="20" t="str">
        <f>VLOOKUP(A114,'[1]HRMIS-VVF India Ltd'!$B$4:$CG$2644,84,0)</f>
        <v>Mahesh Kasbekar</v>
      </c>
      <c r="M114" s="20"/>
      <c r="N114" s="20" t="s">
        <v>177</v>
      </c>
      <c r="O114" s="22" t="s">
        <v>57</v>
      </c>
      <c r="P114" s="22" t="e">
        <f t="shared" si="4"/>
        <v>#VALUE!</v>
      </c>
      <c r="Q114" s="22" t="s">
        <v>57</v>
      </c>
      <c r="R114" s="22"/>
      <c r="S114" s="22"/>
      <c r="T114" s="22"/>
      <c r="U114" s="22" t="s">
        <v>148</v>
      </c>
      <c r="V114" t="e">
        <f t="shared" si="5"/>
        <v>#VALUE!</v>
      </c>
    </row>
    <row r="115" spans="1:22" ht="15" hidden="1" x14ac:dyDescent="0.25">
      <c r="A115" s="20">
        <v>10000692</v>
      </c>
      <c r="B115" s="20" t="s">
        <v>320</v>
      </c>
      <c r="C115" s="20" t="s">
        <v>321</v>
      </c>
      <c r="D115" s="20" t="str">
        <f t="shared" si="3"/>
        <v>Rohan Raul</v>
      </c>
      <c r="E115" s="20" t="s">
        <v>62</v>
      </c>
      <c r="F115" s="20" t="s">
        <v>172</v>
      </c>
      <c r="G115" s="20" t="s">
        <v>45</v>
      </c>
      <c r="H115" s="20" t="s">
        <v>46</v>
      </c>
      <c r="I115" s="20" t="s">
        <v>153</v>
      </c>
      <c r="J115" s="21">
        <v>40143</v>
      </c>
      <c r="K115" s="21">
        <v>40323</v>
      </c>
      <c r="L115" s="20" t="str">
        <f>VLOOKUP(A115,'[1]HRMIS-VVF India Ltd'!$B$4:$CG$2644,84,0)</f>
        <v>Nikhil Joshi</v>
      </c>
      <c r="M115" s="20"/>
      <c r="N115" s="20" t="s">
        <v>47</v>
      </c>
      <c r="O115" s="22">
        <v>3.41</v>
      </c>
      <c r="P115" s="22">
        <f t="shared" si="4"/>
        <v>3</v>
      </c>
      <c r="Q115" s="22">
        <v>70</v>
      </c>
      <c r="R115" s="22"/>
      <c r="S115" s="22"/>
      <c r="T115" s="22"/>
      <c r="U115" s="22" t="s">
        <v>148</v>
      </c>
      <c r="V115" t="str">
        <f t="shared" si="5"/>
        <v>Finance / IT / Indirect Tax/Excise/EXIM3</v>
      </c>
    </row>
    <row r="116" spans="1:22" ht="15" hidden="1" x14ac:dyDescent="0.25">
      <c r="A116" s="20">
        <v>10001469</v>
      </c>
      <c r="B116" s="20" t="s">
        <v>322</v>
      </c>
      <c r="C116" s="20" t="s">
        <v>323</v>
      </c>
      <c r="D116" s="20" t="str">
        <f t="shared" si="3"/>
        <v>Abhay Bhudolia</v>
      </c>
      <c r="E116" s="20" t="s">
        <v>249</v>
      </c>
      <c r="F116" s="20" t="s">
        <v>172</v>
      </c>
      <c r="G116" s="20" t="s">
        <v>45</v>
      </c>
      <c r="H116" s="20" t="s">
        <v>35</v>
      </c>
      <c r="I116" s="20" t="s">
        <v>153</v>
      </c>
      <c r="J116" s="21">
        <v>40179</v>
      </c>
      <c r="K116" s="21">
        <v>40359</v>
      </c>
      <c r="L116" s="20" t="str">
        <f>VLOOKUP(A116,'[1]HRMIS-VVF India Ltd'!$B$4:$CG$2644,84,0)</f>
        <v>Gajendra Palo</v>
      </c>
      <c r="M116" s="20"/>
      <c r="N116" s="20" t="s">
        <v>47</v>
      </c>
      <c r="O116" s="22" t="s">
        <v>57</v>
      </c>
      <c r="P116" s="22" t="e">
        <f t="shared" si="4"/>
        <v>#VALUE!</v>
      </c>
      <c r="Q116" s="22" t="s">
        <v>57</v>
      </c>
      <c r="R116" s="22"/>
      <c r="S116" s="22"/>
      <c r="T116" s="22"/>
      <c r="U116" s="22" t="s">
        <v>148</v>
      </c>
      <c r="V116" t="e">
        <f t="shared" si="5"/>
        <v>#VALUE!</v>
      </c>
    </row>
    <row r="117" spans="1:22" ht="15" hidden="1" x14ac:dyDescent="0.25">
      <c r="A117" s="20">
        <v>10000743</v>
      </c>
      <c r="B117" s="20" t="s">
        <v>324</v>
      </c>
      <c r="C117" s="20" t="s">
        <v>325</v>
      </c>
      <c r="D117" s="20" t="str">
        <f t="shared" si="3"/>
        <v>Bhargav Kansara</v>
      </c>
      <c r="E117" s="20" t="s">
        <v>199</v>
      </c>
      <c r="F117" s="20" t="s">
        <v>140</v>
      </c>
      <c r="G117" s="20" t="s">
        <v>34</v>
      </c>
      <c r="H117" s="20" t="s">
        <v>46</v>
      </c>
      <c r="I117" s="20" t="s">
        <v>153</v>
      </c>
      <c r="J117" s="21">
        <v>40210</v>
      </c>
      <c r="K117" s="21">
        <v>40351</v>
      </c>
      <c r="L117" s="20" t="str">
        <f>VLOOKUP(A117,'[1]HRMIS-VVF India Ltd'!$B$4:$CG$2644,84,0)</f>
        <v>Nilesh Gosavi</v>
      </c>
      <c r="M117" s="20"/>
      <c r="N117" s="20" t="s">
        <v>74</v>
      </c>
      <c r="O117" s="22">
        <v>3.5</v>
      </c>
      <c r="P117" s="22">
        <f t="shared" si="4"/>
        <v>4</v>
      </c>
      <c r="Q117" s="22">
        <v>91</v>
      </c>
      <c r="R117" s="22"/>
      <c r="S117" s="22"/>
      <c r="T117" s="22"/>
      <c r="U117" s="22" t="s">
        <v>148</v>
      </c>
      <c r="V117" t="str">
        <f t="shared" si="5"/>
        <v>CMB Non Mfg4</v>
      </c>
    </row>
    <row r="118" spans="1:22" ht="15" hidden="1" x14ac:dyDescent="0.25">
      <c r="A118" s="20">
        <v>10002497</v>
      </c>
      <c r="B118" s="20" t="s">
        <v>326</v>
      </c>
      <c r="C118" s="20" t="s">
        <v>327</v>
      </c>
      <c r="D118" s="20" t="str">
        <f t="shared" si="3"/>
        <v>Ravendra Tripathi</v>
      </c>
      <c r="E118" s="20" t="s">
        <v>62</v>
      </c>
      <c r="F118" s="20" t="s">
        <v>245</v>
      </c>
      <c r="G118" s="20" t="s">
        <v>45</v>
      </c>
      <c r="H118" s="20" t="s">
        <v>46</v>
      </c>
      <c r="I118" s="20" t="s">
        <v>153</v>
      </c>
      <c r="J118" s="21">
        <v>40896</v>
      </c>
      <c r="K118" s="21">
        <v>41078</v>
      </c>
      <c r="L118" s="20" t="str">
        <f>VLOOKUP(A118,'[1]HRMIS-VVF India Ltd'!$B$4:$CG$2644,84,0)</f>
        <v>P.R. Krishnan</v>
      </c>
      <c r="M118" s="20"/>
      <c r="N118" s="20" t="s">
        <v>167</v>
      </c>
      <c r="O118" s="22">
        <v>3.5</v>
      </c>
      <c r="P118" s="22">
        <f t="shared" si="4"/>
        <v>4</v>
      </c>
      <c r="Q118" s="22">
        <v>60</v>
      </c>
      <c r="R118" s="22"/>
      <c r="S118" s="22"/>
      <c r="T118" s="22"/>
      <c r="U118" s="22" t="s">
        <v>148</v>
      </c>
      <c r="V118" t="str">
        <f t="shared" si="5"/>
        <v>Strategic Procurement4</v>
      </c>
    </row>
    <row r="119" spans="1:22" ht="15" x14ac:dyDescent="0.25">
      <c r="A119" s="20">
        <v>10000640</v>
      </c>
      <c r="B119" s="20" t="s">
        <v>328</v>
      </c>
      <c r="C119" s="20" t="s">
        <v>329</v>
      </c>
      <c r="D119" s="20" t="str">
        <f t="shared" si="3"/>
        <v>Luis D'Silva</v>
      </c>
      <c r="E119" s="20" t="s">
        <v>32</v>
      </c>
      <c r="F119" s="20" t="s">
        <v>330</v>
      </c>
      <c r="G119" s="20" t="s">
        <v>146</v>
      </c>
      <c r="H119" s="20" t="s">
        <v>35</v>
      </c>
      <c r="I119" s="20" t="s">
        <v>153</v>
      </c>
      <c r="J119" s="21">
        <v>40241</v>
      </c>
      <c r="K119" s="21">
        <v>40424</v>
      </c>
      <c r="L119" s="20" t="str">
        <f>VLOOKUP(A119,'[1]HRMIS-VVF India Ltd'!$B$4:$CG$2644,84,0)</f>
        <v>Khushroo Forbes</v>
      </c>
      <c r="M119" s="20"/>
      <c r="N119" s="20" t="s">
        <v>1</v>
      </c>
      <c r="O119" s="77">
        <v>3</v>
      </c>
      <c r="P119" s="22">
        <f t="shared" si="4"/>
        <v>3</v>
      </c>
      <c r="Q119" s="22">
        <v>73</v>
      </c>
      <c r="R119" s="22"/>
      <c r="S119" s="22"/>
      <c r="T119" s="22"/>
      <c r="U119" s="22" t="s">
        <v>148</v>
      </c>
      <c r="V119" t="str">
        <f t="shared" si="5"/>
        <v>CPD3</v>
      </c>
    </row>
    <row r="120" spans="1:22" ht="15" x14ac:dyDescent="0.25">
      <c r="A120" s="20">
        <v>10000641</v>
      </c>
      <c r="B120" s="20" t="s">
        <v>331</v>
      </c>
      <c r="C120" s="20" t="s">
        <v>332</v>
      </c>
      <c r="D120" s="20" t="str">
        <f t="shared" si="3"/>
        <v>Sunil Pandey</v>
      </c>
      <c r="E120" s="20" t="s">
        <v>249</v>
      </c>
      <c r="F120" s="20" t="s">
        <v>330</v>
      </c>
      <c r="G120" s="20" t="s">
        <v>146</v>
      </c>
      <c r="H120" s="20" t="s">
        <v>35</v>
      </c>
      <c r="I120" s="20" t="s">
        <v>153</v>
      </c>
      <c r="J120" s="21">
        <v>40259</v>
      </c>
      <c r="K120" s="21">
        <v>40442</v>
      </c>
      <c r="L120" s="20" t="str">
        <f>VLOOKUP(A120,'[1]HRMIS-VVF India Ltd'!$B$4:$CG$2644,84,0)</f>
        <v>Ashish Potdar</v>
      </c>
      <c r="M120" s="20"/>
      <c r="N120" s="20" t="s">
        <v>1</v>
      </c>
      <c r="O120" s="77">
        <v>3.85</v>
      </c>
      <c r="P120" s="78">
        <v>3</v>
      </c>
      <c r="Q120" s="22">
        <v>91</v>
      </c>
      <c r="R120" s="22">
        <v>3</v>
      </c>
      <c r="S120" s="50"/>
      <c r="T120" s="22" t="s">
        <v>802</v>
      </c>
      <c r="U120" s="22" t="s">
        <v>148</v>
      </c>
      <c r="V120" t="str">
        <f t="shared" si="5"/>
        <v>CPD3</v>
      </c>
    </row>
    <row r="121" spans="1:22" ht="15" hidden="1" x14ac:dyDescent="0.25">
      <c r="A121" s="20">
        <v>10000790</v>
      </c>
      <c r="B121" s="20" t="s">
        <v>333</v>
      </c>
      <c r="C121" s="20" t="s">
        <v>334</v>
      </c>
      <c r="D121" s="20" t="str">
        <f t="shared" si="3"/>
        <v>Parameswaraiah Jangam</v>
      </c>
      <c r="E121" s="20" t="s">
        <v>43</v>
      </c>
      <c r="F121" s="20" t="s">
        <v>79</v>
      </c>
      <c r="G121" s="20" t="s">
        <v>45</v>
      </c>
      <c r="H121" s="20" t="s">
        <v>46</v>
      </c>
      <c r="I121" s="20" t="s">
        <v>153</v>
      </c>
      <c r="J121" s="21">
        <v>40277</v>
      </c>
      <c r="K121" s="21">
        <v>40459</v>
      </c>
      <c r="L121" s="20" t="str">
        <f>VLOOKUP(A121,'[1]HRMIS-VVF India Ltd'!$B$4:$CG$2644,84,0)</f>
        <v>Murali Nama</v>
      </c>
      <c r="M121" s="20"/>
      <c r="N121" s="20" t="s">
        <v>47</v>
      </c>
      <c r="O121" s="22">
        <v>4.88</v>
      </c>
      <c r="P121" s="22">
        <f t="shared" si="4"/>
        <v>5</v>
      </c>
      <c r="Q121" s="22">
        <v>95</v>
      </c>
      <c r="R121" s="22"/>
      <c r="S121" s="22"/>
      <c r="T121" s="22"/>
      <c r="U121" s="22" t="s">
        <v>148</v>
      </c>
      <c r="V121" t="str">
        <f t="shared" si="5"/>
        <v>Finance / IT / Indirect Tax/Excise/EXIM5</v>
      </c>
    </row>
    <row r="122" spans="1:22" ht="15" hidden="1" x14ac:dyDescent="0.25">
      <c r="A122" s="20">
        <v>10000695</v>
      </c>
      <c r="B122" s="20" t="s">
        <v>275</v>
      </c>
      <c r="C122" s="20" t="s">
        <v>335</v>
      </c>
      <c r="D122" s="20" t="str">
        <f t="shared" si="3"/>
        <v>Sunita Parkar</v>
      </c>
      <c r="E122" s="20" t="s">
        <v>199</v>
      </c>
      <c r="F122" s="20" t="s">
        <v>172</v>
      </c>
      <c r="G122" s="20" t="s">
        <v>45</v>
      </c>
      <c r="H122" s="20" t="s">
        <v>46</v>
      </c>
      <c r="I122" s="20" t="s">
        <v>153</v>
      </c>
      <c r="J122" s="21">
        <v>40322</v>
      </c>
      <c r="K122" s="21">
        <v>40505</v>
      </c>
      <c r="L122" s="20" t="str">
        <f>VLOOKUP(A122,'[1]HRMIS-VVF India Ltd'!$B$4:$CG$2644,84,0)</f>
        <v>Madhulika Pathak</v>
      </c>
      <c r="M122" s="20"/>
      <c r="N122" s="20" t="s">
        <v>47</v>
      </c>
      <c r="O122" s="22">
        <v>3.53</v>
      </c>
      <c r="P122" s="22">
        <f t="shared" si="4"/>
        <v>4</v>
      </c>
      <c r="Q122" s="22">
        <v>82</v>
      </c>
      <c r="R122" s="22"/>
      <c r="S122" s="22"/>
      <c r="T122" s="22"/>
      <c r="U122" s="22" t="s">
        <v>148</v>
      </c>
      <c r="V122" t="str">
        <f t="shared" si="5"/>
        <v>Finance / IT / Indirect Tax/Excise/EXIM4</v>
      </c>
    </row>
    <row r="123" spans="1:22" ht="15" hidden="1" x14ac:dyDescent="0.25">
      <c r="A123" s="20">
        <v>10000741</v>
      </c>
      <c r="B123" s="20" t="s">
        <v>336</v>
      </c>
      <c r="C123" s="20" t="s">
        <v>337</v>
      </c>
      <c r="D123" s="20" t="str">
        <f t="shared" si="3"/>
        <v>Viraf Boywala</v>
      </c>
      <c r="E123" s="20" t="s">
        <v>199</v>
      </c>
      <c r="F123" s="20" t="s">
        <v>338</v>
      </c>
      <c r="G123" s="20" t="s">
        <v>45</v>
      </c>
      <c r="H123" s="20" t="s">
        <v>46</v>
      </c>
      <c r="I123" s="20" t="s">
        <v>153</v>
      </c>
      <c r="J123" s="21">
        <v>36831</v>
      </c>
      <c r="K123" s="21">
        <v>37003</v>
      </c>
      <c r="L123" s="20" t="str">
        <f>VLOOKUP(A123,'[1]HRMIS-VVF India Ltd'!$B$4:$CG$2644,84,0)</f>
        <v>Ranajeet Desai</v>
      </c>
      <c r="M123" s="20"/>
      <c r="N123" s="20" t="s">
        <v>167</v>
      </c>
      <c r="O123" s="22">
        <v>3.3</v>
      </c>
      <c r="P123" s="22">
        <f t="shared" si="4"/>
        <v>3</v>
      </c>
      <c r="Q123" s="22">
        <v>90</v>
      </c>
      <c r="R123" s="22"/>
      <c r="S123" s="22"/>
      <c r="T123" s="22"/>
      <c r="U123" s="22" t="s">
        <v>339</v>
      </c>
      <c r="V123" t="str">
        <f t="shared" si="5"/>
        <v>Strategic Procurement3</v>
      </c>
    </row>
    <row r="124" spans="1:22" ht="15" hidden="1" x14ac:dyDescent="0.25">
      <c r="A124" s="20">
        <v>10000523</v>
      </c>
      <c r="B124" s="20" t="s">
        <v>340</v>
      </c>
      <c r="C124" s="20" t="s">
        <v>341</v>
      </c>
      <c r="D124" s="20" t="str">
        <f t="shared" si="3"/>
        <v>Kiran P</v>
      </c>
      <c r="E124" s="20" t="s">
        <v>43</v>
      </c>
      <c r="F124" s="20" t="s">
        <v>140</v>
      </c>
      <c r="G124" s="20" t="s">
        <v>176</v>
      </c>
      <c r="H124" s="20" t="s">
        <v>46</v>
      </c>
      <c r="I124" s="20" t="s">
        <v>153</v>
      </c>
      <c r="J124" s="21">
        <v>40389</v>
      </c>
      <c r="K124" s="21">
        <v>40572</v>
      </c>
      <c r="L124" s="20" t="str">
        <f>VLOOKUP(A124,'[1]HRMIS-VVF India Ltd'!$B$4:$CG$2644,84,0)</f>
        <v>Mahesh Kasbekar</v>
      </c>
      <c r="M124" s="20"/>
      <c r="N124" s="20" t="s">
        <v>177</v>
      </c>
      <c r="O124" s="22" t="s">
        <v>57</v>
      </c>
      <c r="P124" s="22" t="e">
        <f t="shared" si="4"/>
        <v>#VALUE!</v>
      </c>
      <c r="Q124" s="22" t="s">
        <v>57</v>
      </c>
      <c r="R124" s="22"/>
      <c r="S124" s="22"/>
      <c r="T124" s="22"/>
      <c r="U124" s="22" t="s">
        <v>148</v>
      </c>
      <c r="V124" t="e">
        <f t="shared" si="5"/>
        <v>#VALUE!</v>
      </c>
    </row>
    <row r="125" spans="1:22" ht="15" hidden="1" x14ac:dyDescent="0.25">
      <c r="A125" s="20">
        <v>10000744</v>
      </c>
      <c r="B125" s="20" t="s">
        <v>342</v>
      </c>
      <c r="C125" s="20" t="s">
        <v>343</v>
      </c>
      <c r="D125" s="20" t="str">
        <f t="shared" si="3"/>
        <v>Riju Mukherjee</v>
      </c>
      <c r="E125" s="20" t="s">
        <v>32</v>
      </c>
      <c r="F125" s="20" t="s">
        <v>338</v>
      </c>
      <c r="G125" s="20" t="s">
        <v>45</v>
      </c>
      <c r="H125" s="20" t="s">
        <v>35</v>
      </c>
      <c r="I125" s="20" t="s">
        <v>153</v>
      </c>
      <c r="J125" s="21">
        <v>40224</v>
      </c>
      <c r="K125" s="21">
        <v>40404</v>
      </c>
      <c r="L125" s="20" t="str">
        <f>VLOOKUP(A125,'[1]HRMIS-VVF India Ltd'!$B$4:$CG$2644,84,0)</f>
        <v>Rayomand Mirzan</v>
      </c>
      <c r="M125" s="20"/>
      <c r="N125" s="20" t="s">
        <v>167</v>
      </c>
      <c r="O125" s="22">
        <v>3.6</v>
      </c>
      <c r="P125" s="22">
        <f t="shared" si="4"/>
        <v>4</v>
      </c>
      <c r="Q125" s="22">
        <v>72</v>
      </c>
      <c r="R125" s="22"/>
      <c r="S125" s="22" t="s">
        <v>48</v>
      </c>
      <c r="T125" s="22"/>
      <c r="U125" s="22" t="s">
        <v>205</v>
      </c>
      <c r="V125" t="str">
        <f t="shared" si="5"/>
        <v>Strategic Procurement4</v>
      </c>
    </row>
    <row r="126" spans="1:22" ht="15" hidden="1" x14ac:dyDescent="0.25">
      <c r="A126" s="20">
        <v>10001877</v>
      </c>
      <c r="B126" s="20" t="s">
        <v>344</v>
      </c>
      <c r="C126" s="20" t="s">
        <v>345</v>
      </c>
      <c r="D126" s="20" t="str">
        <f t="shared" si="3"/>
        <v>Rohan  Panwala</v>
      </c>
      <c r="E126" s="20" t="s">
        <v>62</v>
      </c>
      <c r="F126" s="20" t="s">
        <v>79</v>
      </c>
      <c r="G126" s="20" t="s">
        <v>45</v>
      </c>
      <c r="H126" s="20" t="s">
        <v>46</v>
      </c>
      <c r="I126" s="20" t="s">
        <v>153</v>
      </c>
      <c r="J126" s="21">
        <v>40469</v>
      </c>
      <c r="K126" s="21">
        <v>40650</v>
      </c>
      <c r="L126" s="20" t="str">
        <f>VLOOKUP(A126,'[1]HRMIS-VVF India Ltd'!$B$4:$CG$2644,84,0)</f>
        <v>Murali Nama</v>
      </c>
      <c r="M126" s="20"/>
      <c r="N126" s="20" t="s">
        <v>47</v>
      </c>
      <c r="O126" s="22">
        <v>4.93</v>
      </c>
      <c r="P126" s="22">
        <f t="shared" si="4"/>
        <v>5</v>
      </c>
      <c r="Q126" s="22">
        <v>98</v>
      </c>
      <c r="R126" s="22"/>
      <c r="S126" s="22"/>
      <c r="T126" s="22"/>
      <c r="U126" s="22" t="s">
        <v>148</v>
      </c>
      <c r="V126" t="str">
        <f t="shared" si="5"/>
        <v>Finance / IT / Indirect Tax/Excise/EXIM5</v>
      </c>
    </row>
    <row r="127" spans="1:22" ht="15" x14ac:dyDescent="0.25">
      <c r="A127" s="20">
        <v>10001836</v>
      </c>
      <c r="B127" s="20" t="s">
        <v>346</v>
      </c>
      <c r="C127" s="20" t="s">
        <v>347</v>
      </c>
      <c r="D127" s="20" t="str">
        <f t="shared" si="3"/>
        <v>Jaijee Varghese</v>
      </c>
      <c r="E127" s="20" t="s">
        <v>249</v>
      </c>
      <c r="F127" s="20" t="s">
        <v>330</v>
      </c>
      <c r="G127" s="20" t="s">
        <v>146</v>
      </c>
      <c r="H127" s="20" t="s">
        <v>35</v>
      </c>
      <c r="I127" s="20" t="s">
        <v>153</v>
      </c>
      <c r="J127" s="21">
        <v>40476</v>
      </c>
      <c r="K127" s="21">
        <v>40657</v>
      </c>
      <c r="L127" s="20" t="str">
        <f>VLOOKUP(A127,'[1]HRMIS-VVF India Ltd'!$B$4:$CG$2644,84,0)</f>
        <v>Ashish Potdar</v>
      </c>
      <c r="M127" s="20"/>
      <c r="N127" s="20" t="s">
        <v>1</v>
      </c>
      <c r="O127" s="77">
        <v>3.9</v>
      </c>
      <c r="P127" s="78">
        <v>5</v>
      </c>
      <c r="Q127" s="22">
        <v>100</v>
      </c>
      <c r="R127" s="22">
        <v>5</v>
      </c>
      <c r="S127" s="50"/>
      <c r="T127" s="22" t="s">
        <v>802</v>
      </c>
      <c r="U127" s="22" t="s">
        <v>148</v>
      </c>
      <c r="V127" t="str">
        <f t="shared" si="5"/>
        <v>CPD5</v>
      </c>
    </row>
    <row r="128" spans="1:22" ht="15" hidden="1" x14ac:dyDescent="0.25">
      <c r="A128" s="20">
        <v>10000748</v>
      </c>
      <c r="B128" s="20" t="s">
        <v>348</v>
      </c>
      <c r="C128" s="20" t="s">
        <v>349</v>
      </c>
      <c r="D128" s="20" t="str">
        <f t="shared" si="3"/>
        <v>Ranajeet Desai</v>
      </c>
      <c r="E128" s="20" t="s">
        <v>56</v>
      </c>
      <c r="F128" s="20" t="s">
        <v>338</v>
      </c>
      <c r="G128" s="20" t="s">
        <v>45</v>
      </c>
      <c r="H128" s="20" t="s">
        <v>35</v>
      </c>
      <c r="I128" s="20" t="s">
        <v>153</v>
      </c>
      <c r="J128" s="21">
        <v>40378</v>
      </c>
      <c r="K128" s="21">
        <v>40561</v>
      </c>
      <c r="L128" s="20" t="str">
        <f>VLOOKUP(A128,'[1]HRMIS-VVF India Ltd'!$B$4:$CG$2644,84,0)</f>
        <v>Rayomand Mirzan</v>
      </c>
      <c r="M128" s="20"/>
      <c r="N128" s="20" t="s">
        <v>167</v>
      </c>
      <c r="O128" s="22">
        <v>3.03</v>
      </c>
      <c r="P128" s="22">
        <f t="shared" si="4"/>
        <v>3</v>
      </c>
      <c r="Q128" s="22">
        <v>75</v>
      </c>
      <c r="R128" s="22"/>
      <c r="S128" s="22"/>
      <c r="T128" s="22"/>
      <c r="U128" s="22" t="s">
        <v>148</v>
      </c>
      <c r="V128" t="str">
        <f t="shared" si="5"/>
        <v>Strategic Procurement3</v>
      </c>
    </row>
    <row r="129" spans="1:22" ht="15" hidden="1" x14ac:dyDescent="0.25">
      <c r="A129" s="20">
        <v>10001846</v>
      </c>
      <c r="B129" s="20" t="s">
        <v>206</v>
      </c>
      <c r="C129" s="20" t="s">
        <v>350</v>
      </c>
      <c r="D129" s="20" t="str">
        <f t="shared" si="3"/>
        <v>Pravin Santhoor</v>
      </c>
      <c r="E129" s="20" t="s">
        <v>199</v>
      </c>
      <c r="F129" s="20" t="s">
        <v>160</v>
      </c>
      <c r="G129" s="20" t="s">
        <v>45</v>
      </c>
      <c r="H129" s="20" t="s">
        <v>46</v>
      </c>
      <c r="I129" s="20" t="s">
        <v>153</v>
      </c>
      <c r="J129" s="21">
        <v>40490</v>
      </c>
      <c r="K129" s="21">
        <v>40670</v>
      </c>
      <c r="L129" s="20" t="str">
        <f>VLOOKUP(A129,'[1]HRMIS-VVF India Ltd'!$B$4:$CG$2644,84,0)</f>
        <v>Dr. Vadiraj Ekkundi</v>
      </c>
      <c r="M129" s="20"/>
      <c r="N129" s="20" t="s">
        <v>161</v>
      </c>
      <c r="O129" s="22">
        <v>4.2</v>
      </c>
      <c r="P129" s="22">
        <f t="shared" si="4"/>
        <v>4</v>
      </c>
      <c r="Q129" s="22">
        <v>73</v>
      </c>
      <c r="R129" s="22"/>
      <c r="S129" s="22"/>
      <c r="T129" s="22"/>
      <c r="U129" s="22"/>
      <c r="V129" t="str">
        <f t="shared" si="5"/>
        <v>R&amp;D4</v>
      </c>
    </row>
    <row r="130" spans="1:22" ht="60" hidden="1" x14ac:dyDescent="0.25">
      <c r="A130" s="20">
        <v>10003400</v>
      </c>
      <c r="B130" s="20" t="s">
        <v>351</v>
      </c>
      <c r="C130" s="20" t="s">
        <v>352</v>
      </c>
      <c r="D130" s="20" t="str">
        <f t="shared" ref="D130:D193" si="6">CONCATENATE(B130, " ", C130)</f>
        <v>Sanjib Chakraborty</v>
      </c>
      <c r="E130" s="20" t="s">
        <v>199</v>
      </c>
      <c r="F130" s="20" t="s">
        <v>338</v>
      </c>
      <c r="G130" s="20" t="s">
        <v>45</v>
      </c>
      <c r="H130" s="20" t="s">
        <v>46</v>
      </c>
      <c r="I130" s="20" t="s">
        <v>153</v>
      </c>
      <c r="J130" s="21">
        <v>41946</v>
      </c>
      <c r="K130" s="21">
        <v>42125</v>
      </c>
      <c r="L130" s="20" t="str">
        <f>VLOOKUP(A130,'[1]HRMIS-VVF India Ltd'!$B$4:$CG$2644,84,0)</f>
        <v>Riju Mukherjee</v>
      </c>
      <c r="M130" s="20"/>
      <c r="N130" s="20" t="s">
        <v>167</v>
      </c>
      <c r="O130" s="22">
        <v>4.4000000000000004</v>
      </c>
      <c r="P130" s="22">
        <f t="shared" si="4"/>
        <v>4</v>
      </c>
      <c r="Q130" s="22">
        <v>85</v>
      </c>
      <c r="R130" s="22"/>
      <c r="S130" s="22"/>
      <c r="T130" s="22"/>
      <c r="U130" s="31" t="s">
        <v>353</v>
      </c>
      <c r="V130" t="str">
        <f t="shared" si="5"/>
        <v>Strategic Procurement4</v>
      </c>
    </row>
    <row r="131" spans="1:22" ht="15" hidden="1" x14ac:dyDescent="0.25">
      <c r="A131" s="20">
        <v>10001973</v>
      </c>
      <c r="B131" s="20" t="s">
        <v>354</v>
      </c>
      <c r="C131" s="20" t="s">
        <v>181</v>
      </c>
      <c r="D131" s="20" t="str">
        <f t="shared" si="6"/>
        <v>Vijay Mhatre</v>
      </c>
      <c r="E131" s="20" t="s">
        <v>199</v>
      </c>
      <c r="F131" s="20" t="s">
        <v>215</v>
      </c>
      <c r="G131" s="20" t="s">
        <v>176</v>
      </c>
      <c r="H131" s="20" t="s">
        <v>46</v>
      </c>
      <c r="I131" s="20" t="s">
        <v>153</v>
      </c>
      <c r="J131" s="21">
        <v>40567</v>
      </c>
      <c r="K131" s="21">
        <v>40747</v>
      </c>
      <c r="L131" s="20" t="str">
        <f>VLOOKUP(A131,'[1]HRMIS-VVF India Ltd'!$B$4:$CG$2644,84,0)</f>
        <v>S. Sriram</v>
      </c>
      <c r="M131" s="20"/>
      <c r="N131" s="20" t="s">
        <v>177</v>
      </c>
      <c r="O131" s="22">
        <v>4</v>
      </c>
      <c r="P131" s="22">
        <f t="shared" ref="P131:P194" si="7">ROUND(O131,0)</f>
        <v>4</v>
      </c>
      <c r="Q131" s="22">
        <v>77</v>
      </c>
      <c r="R131" s="22"/>
      <c r="S131" s="22"/>
      <c r="T131" s="22"/>
      <c r="U131" s="22"/>
      <c r="V131" t="str">
        <f t="shared" ref="V131:V194" si="8">N131&amp;P131</f>
        <v>Oleo Non Mfg4</v>
      </c>
    </row>
    <row r="132" spans="1:22" ht="15" hidden="1" x14ac:dyDescent="0.25">
      <c r="A132" s="20">
        <v>10001990</v>
      </c>
      <c r="B132" s="20" t="s">
        <v>355</v>
      </c>
      <c r="C132" s="20" t="s">
        <v>356</v>
      </c>
      <c r="D132" s="20" t="str">
        <f t="shared" si="6"/>
        <v>Komal Valia</v>
      </c>
      <c r="E132" s="20" t="s">
        <v>43</v>
      </c>
      <c r="F132" s="20" t="s">
        <v>82</v>
      </c>
      <c r="G132" s="20" t="s">
        <v>45</v>
      </c>
      <c r="H132" s="20" t="s">
        <v>46</v>
      </c>
      <c r="I132" s="20" t="s">
        <v>153</v>
      </c>
      <c r="J132" s="21">
        <v>40577</v>
      </c>
      <c r="K132" s="21">
        <v>40757</v>
      </c>
      <c r="L132" s="20" t="str">
        <f>VLOOKUP(A132,'[1]HRMIS-VVF India Ltd'!$B$4:$CG$2644,84,0)</f>
        <v>Amit Sanas</v>
      </c>
      <c r="M132" s="20"/>
      <c r="N132" s="20" t="s">
        <v>84</v>
      </c>
      <c r="O132" s="22" t="s">
        <v>85</v>
      </c>
      <c r="P132" s="22" t="e">
        <f t="shared" si="7"/>
        <v>#VALUE!</v>
      </c>
      <c r="Q132" s="22" t="s">
        <v>85</v>
      </c>
      <c r="R132" s="22"/>
      <c r="S132" s="22"/>
      <c r="T132" s="22"/>
      <c r="U132" s="22" t="s">
        <v>148</v>
      </c>
      <c r="V132" t="e">
        <f t="shared" si="8"/>
        <v>#VALUE!</v>
      </c>
    </row>
    <row r="133" spans="1:22" ht="15" hidden="1" x14ac:dyDescent="0.25">
      <c r="A133" s="20">
        <v>10002014</v>
      </c>
      <c r="B133" s="20" t="s">
        <v>242</v>
      </c>
      <c r="C133" s="20" t="s">
        <v>357</v>
      </c>
      <c r="D133" s="20" t="str">
        <f t="shared" si="6"/>
        <v>Prabhakar Kunder</v>
      </c>
      <c r="E133" s="20" t="s">
        <v>186</v>
      </c>
      <c r="F133" s="20" t="s">
        <v>215</v>
      </c>
      <c r="G133" s="20" t="s">
        <v>176</v>
      </c>
      <c r="H133" s="20" t="s">
        <v>46</v>
      </c>
      <c r="I133" s="20" t="s">
        <v>153</v>
      </c>
      <c r="J133" s="21">
        <v>40588</v>
      </c>
      <c r="K133" s="21">
        <v>40768</v>
      </c>
      <c r="L133" s="20" t="str">
        <f>VLOOKUP(A133,'[1]HRMIS-VVF India Ltd'!$B$4:$CG$2644,84,0)</f>
        <v>S. Sriram</v>
      </c>
      <c r="M133" s="20"/>
      <c r="N133" s="20" t="s">
        <v>177</v>
      </c>
      <c r="O133" s="22">
        <v>4</v>
      </c>
      <c r="P133" s="22">
        <f t="shared" si="7"/>
        <v>4</v>
      </c>
      <c r="Q133" s="22">
        <v>73</v>
      </c>
      <c r="R133" s="22"/>
      <c r="S133" s="22"/>
      <c r="T133" s="22"/>
      <c r="U133" s="22"/>
      <c r="V133" t="str">
        <f t="shared" si="8"/>
        <v>Oleo Non Mfg4</v>
      </c>
    </row>
    <row r="134" spans="1:22" ht="15" hidden="1" x14ac:dyDescent="0.25">
      <c r="A134" s="32">
        <v>10001249</v>
      </c>
      <c r="B134" s="32" t="s">
        <v>178</v>
      </c>
      <c r="C134" s="32" t="s">
        <v>107</v>
      </c>
      <c r="D134" s="32" t="str">
        <f t="shared" si="6"/>
        <v>Suresh Patel</v>
      </c>
      <c r="E134" s="32" t="s">
        <v>43</v>
      </c>
      <c r="F134" s="32" t="s">
        <v>72</v>
      </c>
      <c r="G134" s="32" t="s">
        <v>176</v>
      </c>
      <c r="H134" s="32" t="s">
        <v>46</v>
      </c>
      <c r="I134" s="32" t="s">
        <v>358</v>
      </c>
      <c r="J134" s="33">
        <v>40203</v>
      </c>
      <c r="K134" s="33">
        <v>40383</v>
      </c>
      <c r="L134" s="32" t="str">
        <f>VLOOKUP(A134,'[1]HRMIS-VVF India Ltd'!$B$4:$CG$2644,84,0)</f>
        <v>Nikhil Shrivastav</v>
      </c>
      <c r="M134" s="32"/>
      <c r="N134" s="32" t="s">
        <v>167</v>
      </c>
      <c r="O134" s="34">
        <v>5</v>
      </c>
      <c r="P134" s="22">
        <f t="shared" si="7"/>
        <v>5</v>
      </c>
      <c r="Q134" s="34"/>
      <c r="R134" s="34"/>
      <c r="S134" s="34"/>
      <c r="T134" s="34"/>
      <c r="U134" s="34" t="s">
        <v>229</v>
      </c>
      <c r="V134" t="str">
        <f t="shared" si="8"/>
        <v>Strategic Procurement5</v>
      </c>
    </row>
    <row r="135" spans="1:22" ht="15" hidden="1" x14ac:dyDescent="0.25">
      <c r="A135" s="20">
        <v>10000739</v>
      </c>
      <c r="B135" s="20" t="s">
        <v>359</v>
      </c>
      <c r="C135" s="20" t="s">
        <v>360</v>
      </c>
      <c r="D135" s="20" t="str">
        <f t="shared" si="6"/>
        <v>Rayomand Mirzan</v>
      </c>
      <c r="E135" s="20" t="s">
        <v>132</v>
      </c>
      <c r="F135" s="20" t="s">
        <v>167</v>
      </c>
      <c r="G135" s="20" t="s">
        <v>45</v>
      </c>
      <c r="H135" s="20" t="s">
        <v>134</v>
      </c>
      <c r="I135" s="20" t="s">
        <v>153</v>
      </c>
      <c r="J135" s="21">
        <v>32709</v>
      </c>
      <c r="K135" s="21">
        <v>32892</v>
      </c>
      <c r="L135" s="20" t="str">
        <f>VLOOKUP(A135,'[1]HRMIS-VVF India Ltd'!$B$4:$CG$2644,84,0)</f>
        <v>Kannan Sethuraman</v>
      </c>
      <c r="M135" s="20"/>
      <c r="N135" s="20" t="s">
        <v>135</v>
      </c>
      <c r="O135" s="22">
        <v>3.82</v>
      </c>
      <c r="P135" s="22">
        <f t="shared" si="7"/>
        <v>4</v>
      </c>
      <c r="Q135" s="22">
        <v>64</v>
      </c>
      <c r="R135" s="22"/>
      <c r="S135" s="22"/>
      <c r="T135" s="22"/>
      <c r="U135" s="22" t="s">
        <v>148</v>
      </c>
      <c r="V135" t="str">
        <f t="shared" si="8"/>
        <v>SMC 4</v>
      </c>
    </row>
    <row r="136" spans="1:22" ht="15" hidden="1" x14ac:dyDescent="0.25">
      <c r="A136" s="20">
        <v>10002077</v>
      </c>
      <c r="B136" s="20" t="s">
        <v>361</v>
      </c>
      <c r="C136" s="20" t="s">
        <v>362</v>
      </c>
      <c r="D136" s="20" t="str">
        <f t="shared" si="6"/>
        <v>Dipti Malvankar</v>
      </c>
      <c r="E136" s="20" t="s">
        <v>186</v>
      </c>
      <c r="F136" s="20" t="s">
        <v>172</v>
      </c>
      <c r="G136" s="20" t="s">
        <v>45</v>
      </c>
      <c r="H136" s="20" t="s">
        <v>46</v>
      </c>
      <c r="I136" s="20" t="s">
        <v>153</v>
      </c>
      <c r="J136" s="21">
        <v>40644</v>
      </c>
      <c r="K136" s="21">
        <v>40826</v>
      </c>
      <c r="L136" s="20" t="str">
        <f>VLOOKUP(A136,'[1]HRMIS-VVF India Ltd'!$B$4:$CG$2644,84,0)</f>
        <v>Madhulika Pathak</v>
      </c>
      <c r="M136" s="20"/>
      <c r="N136" s="20" t="s">
        <v>47</v>
      </c>
      <c r="O136" s="22">
        <v>3.93</v>
      </c>
      <c r="P136" s="22">
        <f t="shared" si="7"/>
        <v>4</v>
      </c>
      <c r="Q136" s="22">
        <v>84</v>
      </c>
      <c r="R136" s="22"/>
      <c r="S136" s="22"/>
      <c r="T136" s="22"/>
      <c r="U136" s="22" t="s">
        <v>148</v>
      </c>
      <c r="V136" t="str">
        <f t="shared" si="8"/>
        <v>Finance / IT / Indirect Tax/Excise/EXIM4</v>
      </c>
    </row>
    <row r="137" spans="1:22" ht="15" hidden="1" x14ac:dyDescent="0.25">
      <c r="A137" s="20">
        <v>10002256</v>
      </c>
      <c r="B137" s="20" t="s">
        <v>363</v>
      </c>
      <c r="C137" s="20" t="s">
        <v>268</v>
      </c>
      <c r="D137" s="20" t="str">
        <f t="shared" si="6"/>
        <v>Mohammed Anwar Khan</v>
      </c>
      <c r="E137" s="20" t="s">
        <v>56</v>
      </c>
      <c r="F137" s="20" t="s">
        <v>175</v>
      </c>
      <c r="G137" s="20" t="s">
        <v>176</v>
      </c>
      <c r="H137" s="20" t="s">
        <v>35</v>
      </c>
      <c r="I137" s="20" t="s">
        <v>153</v>
      </c>
      <c r="J137" s="21">
        <v>40686</v>
      </c>
      <c r="K137" s="21">
        <v>40869</v>
      </c>
      <c r="L137" s="20" t="str">
        <f>VLOOKUP(A137,'[1]HRMIS-VVF India Ltd'!$B$4:$CG$2644,84,0)</f>
        <v>Vijay Rao</v>
      </c>
      <c r="M137" s="20"/>
      <c r="N137" s="20" t="s">
        <v>177</v>
      </c>
      <c r="O137" s="22">
        <v>3.18</v>
      </c>
      <c r="P137" s="22">
        <f t="shared" si="7"/>
        <v>3</v>
      </c>
      <c r="Q137" s="22">
        <v>70</v>
      </c>
      <c r="R137" s="22"/>
      <c r="S137" s="22"/>
      <c r="T137" s="22"/>
      <c r="U137" s="22" t="s">
        <v>148</v>
      </c>
      <c r="V137" t="str">
        <f t="shared" si="8"/>
        <v>Oleo Non Mfg3</v>
      </c>
    </row>
    <row r="138" spans="1:22" ht="15" hidden="1" x14ac:dyDescent="0.25">
      <c r="A138" s="20">
        <v>10002269</v>
      </c>
      <c r="B138" s="20" t="s">
        <v>364</v>
      </c>
      <c r="C138" s="20" t="s">
        <v>365</v>
      </c>
      <c r="D138" s="20" t="str">
        <f t="shared" si="6"/>
        <v>Pramath Sanghavi</v>
      </c>
      <c r="E138" s="20" t="s">
        <v>289</v>
      </c>
      <c r="F138" s="20" t="s">
        <v>211</v>
      </c>
      <c r="G138" s="20" t="s">
        <v>45</v>
      </c>
      <c r="H138" s="20" t="s">
        <v>134</v>
      </c>
      <c r="I138" s="20" t="s">
        <v>153</v>
      </c>
      <c r="J138" s="21">
        <v>40709</v>
      </c>
      <c r="K138" s="21">
        <v>40891</v>
      </c>
      <c r="L138" s="20" t="str">
        <f>VLOOKUP(A138,'[1]HRMIS-VVF India Ltd'!$B$4:$CG$2644,84,0)</f>
        <v>Vinod Gupta</v>
      </c>
      <c r="M138" s="20"/>
      <c r="N138" s="20" t="s">
        <v>135</v>
      </c>
      <c r="O138" s="22" t="s">
        <v>57</v>
      </c>
      <c r="P138" s="22" t="e">
        <f t="shared" si="7"/>
        <v>#VALUE!</v>
      </c>
      <c r="Q138" s="22" t="s">
        <v>57</v>
      </c>
      <c r="R138" s="22"/>
      <c r="S138" s="22"/>
      <c r="T138" s="22"/>
      <c r="U138" s="22"/>
      <c r="V138" t="e">
        <f t="shared" si="8"/>
        <v>#VALUE!</v>
      </c>
    </row>
    <row r="139" spans="1:22" ht="15" hidden="1" x14ac:dyDescent="0.25">
      <c r="A139" s="20">
        <v>10000768</v>
      </c>
      <c r="B139" s="20" t="s">
        <v>366</v>
      </c>
      <c r="C139" s="20" t="s">
        <v>367</v>
      </c>
      <c r="D139" s="20" t="str">
        <f t="shared" si="6"/>
        <v>Rosy Fernandes</v>
      </c>
      <c r="E139" s="20" t="s">
        <v>67</v>
      </c>
      <c r="F139" s="20" t="s">
        <v>167</v>
      </c>
      <c r="G139" s="20" t="s">
        <v>45</v>
      </c>
      <c r="H139" s="20" t="s">
        <v>46</v>
      </c>
      <c r="I139" s="20" t="s">
        <v>153</v>
      </c>
      <c r="J139" s="21">
        <v>33239</v>
      </c>
      <c r="K139" s="21">
        <v>33419</v>
      </c>
      <c r="L139" s="20" t="str">
        <f>VLOOKUP(A139,'[1]HRMIS-VVF India Ltd'!$B$4:$CG$2644,84,0)</f>
        <v>Anant Pednekar</v>
      </c>
      <c r="M139" s="20"/>
      <c r="N139" s="20" t="s">
        <v>84</v>
      </c>
      <c r="O139" s="22" t="s">
        <v>85</v>
      </c>
      <c r="P139" s="22" t="e">
        <f t="shared" si="7"/>
        <v>#VALUE!</v>
      </c>
      <c r="Q139" s="22" t="s">
        <v>85</v>
      </c>
      <c r="R139" s="22"/>
      <c r="S139" s="22"/>
      <c r="T139" s="22"/>
      <c r="U139" s="22" t="s">
        <v>148</v>
      </c>
      <c r="V139" t="e">
        <f t="shared" si="8"/>
        <v>#VALUE!</v>
      </c>
    </row>
    <row r="140" spans="1:22" ht="15" hidden="1" x14ac:dyDescent="0.25">
      <c r="A140" s="20">
        <v>10002364</v>
      </c>
      <c r="B140" s="20" t="s">
        <v>368</v>
      </c>
      <c r="C140" s="20" t="s">
        <v>369</v>
      </c>
      <c r="D140" s="20" t="str">
        <f t="shared" si="6"/>
        <v>Shilpa Pitale</v>
      </c>
      <c r="E140" s="20" t="s">
        <v>56</v>
      </c>
      <c r="F140" s="25" t="s">
        <v>88</v>
      </c>
      <c r="G140" s="20" t="s">
        <v>223</v>
      </c>
      <c r="H140" s="20" t="s">
        <v>35</v>
      </c>
      <c r="I140" s="20" t="s">
        <v>153</v>
      </c>
      <c r="J140" s="21">
        <v>40771</v>
      </c>
      <c r="K140" s="21">
        <v>40954</v>
      </c>
      <c r="L140" s="20" t="s">
        <v>142</v>
      </c>
      <c r="M140" s="20"/>
      <c r="N140" s="20" t="s">
        <v>74</v>
      </c>
      <c r="O140" s="22">
        <v>3.08</v>
      </c>
      <c r="P140" s="22">
        <f t="shared" si="7"/>
        <v>3</v>
      </c>
      <c r="Q140" s="22">
        <v>85</v>
      </c>
      <c r="R140" s="22"/>
      <c r="S140" s="22"/>
      <c r="T140" s="22"/>
      <c r="U140" s="22" t="s">
        <v>148</v>
      </c>
      <c r="V140" t="str">
        <f t="shared" si="8"/>
        <v>CMB Non Mfg3</v>
      </c>
    </row>
    <row r="141" spans="1:22" s="39" customFormat="1" ht="15" hidden="1" x14ac:dyDescent="0.25">
      <c r="A141" s="35">
        <v>10002401</v>
      </c>
      <c r="B141" s="35" t="s">
        <v>370</v>
      </c>
      <c r="C141" s="35" t="s">
        <v>120</v>
      </c>
      <c r="D141" s="36" t="str">
        <f t="shared" si="6"/>
        <v>Vinod Gupta</v>
      </c>
      <c r="E141" s="35" t="s">
        <v>371</v>
      </c>
      <c r="F141" s="35" t="s">
        <v>372</v>
      </c>
      <c r="G141" s="35" t="s">
        <v>176</v>
      </c>
      <c r="H141" s="35" t="s">
        <v>134</v>
      </c>
      <c r="I141" s="35" t="s">
        <v>153</v>
      </c>
      <c r="J141" s="37">
        <v>40814</v>
      </c>
      <c r="K141" s="37">
        <v>40995</v>
      </c>
      <c r="L141" s="36" t="str">
        <f>VLOOKUP(A141,'[1]HRMIS-VVF India Ltd'!$B$4:$CG$2644,84,0)</f>
        <v>Ramesh Doraiswami</v>
      </c>
      <c r="M141" s="20"/>
      <c r="N141" s="36" t="s">
        <v>373</v>
      </c>
      <c r="O141" s="38" t="s">
        <v>373</v>
      </c>
      <c r="P141" s="38" t="s">
        <v>373</v>
      </c>
      <c r="Q141" s="38" t="s">
        <v>373</v>
      </c>
      <c r="R141" s="38"/>
      <c r="S141" s="38"/>
      <c r="T141" s="38"/>
      <c r="U141" s="38" t="s">
        <v>148</v>
      </c>
      <c r="V141" s="39" t="str">
        <f t="shared" si="8"/>
        <v>ResignedResigned</v>
      </c>
    </row>
    <row r="142" spans="1:22" ht="15" hidden="1" x14ac:dyDescent="0.25">
      <c r="A142" s="20">
        <v>10002411</v>
      </c>
      <c r="B142" s="20" t="s">
        <v>359</v>
      </c>
      <c r="C142" s="20" t="s">
        <v>374</v>
      </c>
      <c r="D142" s="20" t="str">
        <f t="shared" si="6"/>
        <v>Rayomand Khambata</v>
      </c>
      <c r="E142" s="20" t="s">
        <v>43</v>
      </c>
      <c r="F142" s="20" t="s">
        <v>220</v>
      </c>
      <c r="G142" s="20" t="s">
        <v>45</v>
      </c>
      <c r="H142" s="20" t="s">
        <v>46</v>
      </c>
      <c r="I142" s="20" t="s">
        <v>153</v>
      </c>
      <c r="J142" s="21">
        <v>40821</v>
      </c>
      <c r="K142" s="21">
        <v>41003</v>
      </c>
      <c r="L142" s="20" t="str">
        <f>VLOOKUP(A142,'[1]HRMIS-VVF India Ltd'!$B$4:$CG$2644,84,0)</f>
        <v>Anant Pednekar</v>
      </c>
      <c r="M142" s="20"/>
      <c r="N142" s="20" t="s">
        <v>84</v>
      </c>
      <c r="O142" s="22" t="s">
        <v>85</v>
      </c>
      <c r="P142" s="22" t="e">
        <f t="shared" si="7"/>
        <v>#VALUE!</v>
      </c>
      <c r="Q142" s="22" t="s">
        <v>85</v>
      </c>
      <c r="R142" s="22"/>
      <c r="S142" s="22"/>
      <c r="T142" s="22"/>
      <c r="U142" s="22" t="s">
        <v>148</v>
      </c>
      <c r="V142" t="e">
        <f t="shared" si="8"/>
        <v>#VALUE!</v>
      </c>
    </row>
    <row r="143" spans="1:22" ht="15" hidden="1" x14ac:dyDescent="0.25">
      <c r="A143" s="20">
        <v>10002480</v>
      </c>
      <c r="B143" s="20" t="s">
        <v>213</v>
      </c>
      <c r="C143" s="20" t="s">
        <v>375</v>
      </c>
      <c r="D143" s="20" t="str">
        <f t="shared" si="6"/>
        <v>Shridhar Chonkar</v>
      </c>
      <c r="E143" s="20" t="s">
        <v>43</v>
      </c>
      <c r="F143" s="20" t="s">
        <v>172</v>
      </c>
      <c r="G143" s="20" t="s">
        <v>45</v>
      </c>
      <c r="H143" s="20" t="s">
        <v>46</v>
      </c>
      <c r="I143" s="20" t="s">
        <v>153</v>
      </c>
      <c r="J143" s="21">
        <v>40878</v>
      </c>
      <c r="K143" s="21">
        <v>41060</v>
      </c>
      <c r="L143" s="20" t="str">
        <f>VLOOKUP(A143,'[1]HRMIS-VVF India Ltd'!$B$4:$CG$2644,84,0)</f>
        <v>Anil Ajmera</v>
      </c>
      <c r="M143" s="20"/>
      <c r="N143" s="20" t="s">
        <v>47</v>
      </c>
      <c r="O143" s="22">
        <v>3.25</v>
      </c>
      <c r="P143" s="22">
        <f t="shared" si="7"/>
        <v>3</v>
      </c>
      <c r="Q143" s="22">
        <v>70</v>
      </c>
      <c r="R143" s="22"/>
      <c r="S143" s="22" t="s">
        <v>48</v>
      </c>
      <c r="T143" s="22"/>
      <c r="U143" s="22" t="s">
        <v>148</v>
      </c>
      <c r="V143" t="str">
        <f t="shared" si="8"/>
        <v>Finance / IT / Indirect Tax/Excise/EXIM3</v>
      </c>
    </row>
    <row r="144" spans="1:22" ht="15" hidden="1" x14ac:dyDescent="0.25">
      <c r="A144" s="20">
        <v>10002487</v>
      </c>
      <c r="B144" s="20" t="s">
        <v>376</v>
      </c>
      <c r="C144" s="20" t="s">
        <v>377</v>
      </c>
      <c r="D144" s="20" t="str">
        <f t="shared" si="6"/>
        <v>Pragnesh Buch</v>
      </c>
      <c r="E144" s="20" t="s">
        <v>378</v>
      </c>
      <c r="F144" s="20" t="s">
        <v>175</v>
      </c>
      <c r="G144" s="20" t="s">
        <v>176</v>
      </c>
      <c r="H144" s="20" t="s">
        <v>134</v>
      </c>
      <c r="I144" s="20" t="s">
        <v>153</v>
      </c>
      <c r="J144" s="21">
        <v>40882</v>
      </c>
      <c r="K144" s="21">
        <v>41064</v>
      </c>
      <c r="L144" s="20" t="str">
        <f>VLOOKUP(A144,'[1]HRMIS-VVF India Ltd'!$B$4:$CG$2644,84,0)</f>
        <v>Vinod Gupta</v>
      </c>
      <c r="M144" s="20"/>
      <c r="N144" s="20" t="s">
        <v>135</v>
      </c>
      <c r="O144" s="22" t="s">
        <v>57</v>
      </c>
      <c r="P144" s="22" t="e">
        <f t="shared" si="7"/>
        <v>#VALUE!</v>
      </c>
      <c r="Q144" s="22" t="s">
        <v>57</v>
      </c>
      <c r="R144" s="22"/>
      <c r="S144" s="22"/>
      <c r="T144" s="22"/>
      <c r="U144" s="22" t="s">
        <v>148</v>
      </c>
      <c r="V144" t="e">
        <f t="shared" si="8"/>
        <v>#VALUE!</v>
      </c>
    </row>
    <row r="145" spans="1:22" ht="15" hidden="1" x14ac:dyDescent="0.25">
      <c r="A145" s="20">
        <v>10000769</v>
      </c>
      <c r="B145" s="20" t="s">
        <v>379</v>
      </c>
      <c r="C145" s="20" t="s">
        <v>380</v>
      </c>
      <c r="D145" s="20" t="str">
        <f t="shared" si="6"/>
        <v>Gomathi Iyer</v>
      </c>
      <c r="E145" s="20" t="s">
        <v>43</v>
      </c>
      <c r="F145" s="20" t="s">
        <v>167</v>
      </c>
      <c r="G145" s="20" t="s">
        <v>45</v>
      </c>
      <c r="H145" s="20" t="s">
        <v>46</v>
      </c>
      <c r="I145" s="20" t="s">
        <v>153</v>
      </c>
      <c r="J145" s="21">
        <v>34547</v>
      </c>
      <c r="K145" s="21">
        <v>34730</v>
      </c>
      <c r="L145" s="20" t="str">
        <f>VLOOKUP(A145,'[1]HRMIS-VVF India Ltd'!$B$4:$CG$2644,84,0)</f>
        <v>P.R. Krishnan</v>
      </c>
      <c r="M145" s="20"/>
      <c r="N145" s="20" t="s">
        <v>167</v>
      </c>
      <c r="O145" s="22">
        <v>3.47</v>
      </c>
      <c r="P145" s="22">
        <f t="shared" si="7"/>
        <v>3</v>
      </c>
      <c r="Q145" s="22">
        <v>60</v>
      </c>
      <c r="R145" s="22"/>
      <c r="S145" s="22"/>
      <c r="T145" s="22"/>
      <c r="U145" s="22" t="s">
        <v>148</v>
      </c>
      <c r="V145" t="str">
        <f t="shared" si="8"/>
        <v>Strategic Procurement3</v>
      </c>
    </row>
    <row r="146" spans="1:22" ht="15" hidden="1" x14ac:dyDescent="0.25">
      <c r="A146" s="20">
        <v>10000770</v>
      </c>
      <c r="B146" s="20" t="s">
        <v>381</v>
      </c>
      <c r="C146" s="20" t="s">
        <v>382</v>
      </c>
      <c r="D146" s="20" t="str">
        <f t="shared" si="6"/>
        <v>Devanand Gaonkar</v>
      </c>
      <c r="E146" s="20" t="s">
        <v>43</v>
      </c>
      <c r="F146" s="20" t="s">
        <v>167</v>
      </c>
      <c r="G146" s="20" t="s">
        <v>45</v>
      </c>
      <c r="H146" s="20" t="s">
        <v>46</v>
      </c>
      <c r="I146" s="20" t="s">
        <v>153</v>
      </c>
      <c r="J146" s="21">
        <v>35115</v>
      </c>
      <c r="K146" s="21">
        <v>35489</v>
      </c>
      <c r="L146" s="20" t="str">
        <f>VLOOKUP(A146,'[1]HRMIS-VVF India Ltd'!$B$4:$CG$2644,84,0)</f>
        <v>P.R. Krishnan</v>
      </c>
      <c r="M146" s="20"/>
      <c r="N146" s="20" t="s">
        <v>167</v>
      </c>
      <c r="O146" s="22">
        <v>3.2</v>
      </c>
      <c r="P146" s="22">
        <f t="shared" si="7"/>
        <v>3</v>
      </c>
      <c r="Q146" s="22">
        <v>45</v>
      </c>
      <c r="R146" s="22"/>
      <c r="S146" s="22"/>
      <c r="T146" s="22"/>
      <c r="U146" s="22" t="s">
        <v>148</v>
      </c>
      <c r="V146" t="str">
        <f t="shared" si="8"/>
        <v>Strategic Procurement3</v>
      </c>
    </row>
    <row r="147" spans="1:22" ht="15" hidden="1" x14ac:dyDescent="0.25">
      <c r="A147" s="20">
        <v>10002522</v>
      </c>
      <c r="B147" s="20" t="s">
        <v>383</v>
      </c>
      <c r="C147" s="20" t="s">
        <v>384</v>
      </c>
      <c r="D147" s="20" t="str">
        <f t="shared" si="6"/>
        <v>Charles Carvalho</v>
      </c>
      <c r="E147" s="20" t="s">
        <v>32</v>
      </c>
      <c r="F147" s="20" t="s">
        <v>82</v>
      </c>
      <c r="G147" s="20" t="s">
        <v>45</v>
      </c>
      <c r="H147" s="20" t="s">
        <v>35</v>
      </c>
      <c r="I147" s="20" t="s">
        <v>153</v>
      </c>
      <c r="J147" s="21">
        <v>40909</v>
      </c>
      <c r="K147" s="21">
        <v>41090</v>
      </c>
      <c r="L147" s="20" t="str">
        <f>VLOOKUP(A147,'[1]HRMIS-VVF India Ltd'!$B$4:$CG$2644,84,0)</f>
        <v>Amit Sanas</v>
      </c>
      <c r="M147" s="20"/>
      <c r="N147" s="20" t="s">
        <v>84</v>
      </c>
      <c r="O147" s="22" t="s">
        <v>85</v>
      </c>
      <c r="P147" s="22" t="e">
        <f t="shared" si="7"/>
        <v>#VALUE!</v>
      </c>
      <c r="Q147" s="22" t="s">
        <v>85</v>
      </c>
      <c r="R147" s="22"/>
      <c r="S147" s="22"/>
      <c r="T147" s="22"/>
      <c r="U147" s="22" t="s">
        <v>148</v>
      </c>
      <c r="V147" t="e">
        <f t="shared" si="8"/>
        <v>#VALUE!</v>
      </c>
    </row>
    <row r="148" spans="1:22" ht="15" x14ac:dyDescent="0.25">
      <c r="A148" s="20">
        <v>10002520</v>
      </c>
      <c r="B148" s="20" t="s">
        <v>385</v>
      </c>
      <c r="C148" s="20" t="s">
        <v>248</v>
      </c>
      <c r="D148" s="20" t="str">
        <f t="shared" si="6"/>
        <v>Ajay Kelkar</v>
      </c>
      <c r="E148" s="20" t="s">
        <v>249</v>
      </c>
      <c r="F148" s="20" t="s">
        <v>330</v>
      </c>
      <c r="G148" s="20" t="s">
        <v>146</v>
      </c>
      <c r="H148" s="20" t="s">
        <v>35</v>
      </c>
      <c r="I148" s="20" t="s">
        <v>153</v>
      </c>
      <c r="J148" s="21">
        <v>40917</v>
      </c>
      <c r="K148" s="21">
        <v>41098</v>
      </c>
      <c r="L148" s="20" t="str">
        <f>VLOOKUP(A148,'[1]HRMIS-VVF India Ltd'!$B$4:$CG$2644,84,0)</f>
        <v>Ashish Potdar</v>
      </c>
      <c r="M148" s="20"/>
      <c r="N148" s="20" t="s">
        <v>1</v>
      </c>
      <c r="O148" s="77">
        <v>4.0999999999999996</v>
      </c>
      <c r="P148" s="22">
        <f t="shared" si="7"/>
        <v>4</v>
      </c>
      <c r="Q148" s="22">
        <v>100</v>
      </c>
      <c r="R148" s="22">
        <v>4</v>
      </c>
      <c r="S148" s="22"/>
      <c r="T148" s="22"/>
      <c r="U148" s="22" t="s">
        <v>148</v>
      </c>
      <c r="V148" t="str">
        <f t="shared" si="8"/>
        <v>CPD4</v>
      </c>
    </row>
    <row r="149" spans="1:22" ht="15" hidden="1" x14ac:dyDescent="0.25">
      <c r="A149" s="20">
        <v>10002538</v>
      </c>
      <c r="B149" s="20" t="s">
        <v>386</v>
      </c>
      <c r="C149" s="20" t="s">
        <v>61</v>
      </c>
      <c r="D149" s="20" t="str">
        <f t="shared" si="6"/>
        <v>Pradip Patil</v>
      </c>
      <c r="E149" s="20" t="s">
        <v>62</v>
      </c>
      <c r="F149" s="20" t="s">
        <v>79</v>
      </c>
      <c r="G149" s="20" t="s">
        <v>45</v>
      </c>
      <c r="H149" s="20" t="s">
        <v>46</v>
      </c>
      <c r="I149" s="20" t="s">
        <v>153</v>
      </c>
      <c r="J149" s="21">
        <v>40945</v>
      </c>
      <c r="K149" s="21">
        <v>41126</v>
      </c>
      <c r="L149" s="20" t="str">
        <f>VLOOKUP(A149,'[1]HRMIS-VVF India Ltd'!$B$4:$CG$2644,84,0)</f>
        <v>Murali Nama</v>
      </c>
      <c r="M149" s="20"/>
      <c r="N149" s="20" t="s">
        <v>47</v>
      </c>
      <c r="O149" s="22">
        <v>4.63</v>
      </c>
      <c r="P149" s="22">
        <f t="shared" si="7"/>
        <v>5</v>
      </c>
      <c r="Q149" s="22">
        <v>85</v>
      </c>
      <c r="R149" s="22"/>
      <c r="S149" s="22"/>
      <c r="T149" s="22"/>
      <c r="U149" s="22" t="s">
        <v>148</v>
      </c>
      <c r="V149" t="str">
        <f t="shared" si="8"/>
        <v>Finance / IT / Indirect Tax/Excise/EXIM5</v>
      </c>
    </row>
    <row r="150" spans="1:22" ht="15" hidden="1" x14ac:dyDescent="0.25">
      <c r="A150" s="20">
        <v>10002540</v>
      </c>
      <c r="B150" s="20" t="s">
        <v>387</v>
      </c>
      <c r="C150" s="20" t="s">
        <v>129</v>
      </c>
      <c r="D150" s="20" t="str">
        <f t="shared" si="6"/>
        <v>Sunilkumar Singh</v>
      </c>
      <c r="E150" s="20" t="s">
        <v>378</v>
      </c>
      <c r="F150" s="20" t="s">
        <v>133</v>
      </c>
      <c r="G150" s="20" t="s">
        <v>34</v>
      </c>
      <c r="H150" s="20" t="s">
        <v>134</v>
      </c>
      <c r="I150" s="20" t="s">
        <v>153</v>
      </c>
      <c r="J150" s="21">
        <v>40945</v>
      </c>
      <c r="K150" s="21">
        <v>41126</v>
      </c>
      <c r="L150" s="20" t="str">
        <f>VLOOKUP(A150,'[1]HRMIS-VVF India Ltd'!$B$4:$CG$2644,84,0)</f>
        <v>Pratyaya Chakrabarti</v>
      </c>
      <c r="M150" s="20"/>
      <c r="N150" s="20" t="s">
        <v>135</v>
      </c>
      <c r="O150" s="22">
        <v>3.1</v>
      </c>
      <c r="P150" s="22">
        <f t="shared" si="7"/>
        <v>3</v>
      </c>
      <c r="Q150" s="22">
        <v>83</v>
      </c>
      <c r="R150" s="22"/>
      <c r="S150" s="22"/>
      <c r="T150" s="22"/>
      <c r="U150" s="22" t="s">
        <v>148</v>
      </c>
      <c r="V150" t="str">
        <f t="shared" si="8"/>
        <v>SMC 3</v>
      </c>
    </row>
    <row r="151" spans="1:22" ht="15" hidden="1" x14ac:dyDescent="0.25">
      <c r="A151" s="20">
        <v>10002551</v>
      </c>
      <c r="B151" s="20" t="s">
        <v>388</v>
      </c>
      <c r="C151" s="20" t="s">
        <v>389</v>
      </c>
      <c r="D151" s="20" t="str">
        <f t="shared" si="6"/>
        <v>Anuradha Zingade</v>
      </c>
      <c r="E151" s="20" t="s">
        <v>249</v>
      </c>
      <c r="F151" s="20" t="s">
        <v>82</v>
      </c>
      <c r="G151" s="20" t="s">
        <v>45</v>
      </c>
      <c r="H151" s="20" t="s">
        <v>35</v>
      </c>
      <c r="I151" s="20" t="s">
        <v>153</v>
      </c>
      <c r="J151" s="21">
        <v>40966</v>
      </c>
      <c r="K151" s="21">
        <v>41147</v>
      </c>
      <c r="L151" s="20" t="str">
        <f>VLOOKUP(A151,'[1]HRMIS-VVF India Ltd'!$B$4:$CG$2644,84,0)</f>
        <v>Mohit Sharma</v>
      </c>
      <c r="M151" s="20"/>
      <c r="N151" s="20" t="s">
        <v>84</v>
      </c>
      <c r="O151" s="22" t="s">
        <v>85</v>
      </c>
      <c r="P151" s="22" t="e">
        <f t="shared" si="7"/>
        <v>#VALUE!</v>
      </c>
      <c r="Q151" s="22" t="s">
        <v>85</v>
      </c>
      <c r="R151" s="22"/>
      <c r="S151" s="22"/>
      <c r="T151" s="22"/>
      <c r="U151" s="22" t="s">
        <v>148</v>
      </c>
      <c r="V151" t="e">
        <f t="shared" si="8"/>
        <v>#VALUE!</v>
      </c>
    </row>
    <row r="152" spans="1:22" ht="15" hidden="1" x14ac:dyDescent="0.25">
      <c r="A152" s="20">
        <v>10002574</v>
      </c>
      <c r="B152" s="20" t="s">
        <v>390</v>
      </c>
      <c r="C152" s="20" t="s">
        <v>391</v>
      </c>
      <c r="D152" s="20" t="str">
        <f t="shared" si="6"/>
        <v>Xavier Joseph</v>
      </c>
      <c r="E152" s="20" t="s">
        <v>249</v>
      </c>
      <c r="F152" s="25" t="s">
        <v>175</v>
      </c>
      <c r="G152" s="20" t="s">
        <v>223</v>
      </c>
      <c r="H152" s="20" t="s">
        <v>35</v>
      </c>
      <c r="I152" s="20" t="s">
        <v>153</v>
      </c>
      <c r="J152" s="21">
        <v>41002</v>
      </c>
      <c r="K152" s="21">
        <v>41184</v>
      </c>
      <c r="L152" s="20" t="str">
        <f>VLOOKUP(A152,'[1]HRMIS-VVF India Ltd'!$B$4:$CG$2644,84,0)</f>
        <v>Vivek Pawaskar</v>
      </c>
      <c r="M152" s="20"/>
      <c r="N152" s="20" t="s">
        <v>74</v>
      </c>
      <c r="O152" s="22">
        <v>3.92</v>
      </c>
      <c r="P152" s="22">
        <f t="shared" si="7"/>
        <v>4</v>
      </c>
      <c r="Q152" s="22">
        <v>80</v>
      </c>
      <c r="R152" s="22"/>
      <c r="S152" s="22"/>
      <c r="T152" s="22"/>
      <c r="U152" s="22" t="s">
        <v>148</v>
      </c>
      <c r="V152" t="str">
        <f t="shared" si="8"/>
        <v>CMB Non Mfg4</v>
      </c>
    </row>
    <row r="153" spans="1:22" ht="15" hidden="1" x14ac:dyDescent="0.25">
      <c r="A153" s="20">
        <v>10002667</v>
      </c>
      <c r="B153" s="20" t="s">
        <v>392</v>
      </c>
      <c r="C153" s="20" t="s">
        <v>393</v>
      </c>
      <c r="D153" s="20" t="str">
        <f t="shared" si="6"/>
        <v>Anandrao  Sangle</v>
      </c>
      <c r="E153" s="20" t="s">
        <v>56</v>
      </c>
      <c r="F153" s="20" t="s">
        <v>211</v>
      </c>
      <c r="G153" s="20" t="s">
        <v>45</v>
      </c>
      <c r="H153" s="20" t="s">
        <v>35</v>
      </c>
      <c r="I153" s="20" t="s">
        <v>153</v>
      </c>
      <c r="J153" s="21">
        <v>41091</v>
      </c>
      <c r="K153" s="21">
        <v>41274</v>
      </c>
      <c r="L153" s="20" t="str">
        <f>VLOOKUP(A153,'[1]HRMIS-VVF India Ltd'!$B$4:$CG$2644,84,0)</f>
        <v>Pramath Sanghavi</v>
      </c>
      <c r="M153" s="20"/>
      <c r="N153" s="20" t="s">
        <v>177</v>
      </c>
      <c r="O153" s="22">
        <v>3.32</v>
      </c>
      <c r="P153" s="22">
        <f t="shared" si="7"/>
        <v>3</v>
      </c>
      <c r="Q153" s="22">
        <v>75</v>
      </c>
      <c r="R153" s="22"/>
      <c r="S153" s="22"/>
      <c r="T153" s="22"/>
      <c r="U153" s="22" t="s">
        <v>394</v>
      </c>
      <c r="V153" t="str">
        <f t="shared" si="8"/>
        <v>Oleo Non Mfg3</v>
      </c>
    </row>
    <row r="154" spans="1:22" ht="15" x14ac:dyDescent="0.25">
      <c r="A154" s="20">
        <v>10002668</v>
      </c>
      <c r="B154" s="20" t="s">
        <v>119</v>
      </c>
      <c r="C154" s="20" t="s">
        <v>209</v>
      </c>
      <c r="D154" s="20" t="str">
        <f t="shared" si="6"/>
        <v>Rajesh Shah</v>
      </c>
      <c r="E154" s="20" t="s">
        <v>32</v>
      </c>
      <c r="F154" s="20" t="s">
        <v>330</v>
      </c>
      <c r="G154" s="20" t="s">
        <v>146</v>
      </c>
      <c r="H154" s="20" t="s">
        <v>35</v>
      </c>
      <c r="I154" s="20" t="s">
        <v>153</v>
      </c>
      <c r="J154" s="21">
        <v>41095</v>
      </c>
      <c r="K154" s="21">
        <v>41278</v>
      </c>
      <c r="L154" s="20" t="str">
        <f>VLOOKUP(A154,'[1]HRMIS-VVF India Ltd'!$B$4:$CG$2644,84,0)</f>
        <v>Khushroo Forbes</v>
      </c>
      <c r="M154" s="20"/>
      <c r="N154" s="20" t="s">
        <v>1</v>
      </c>
      <c r="O154" s="77">
        <v>4.33</v>
      </c>
      <c r="P154" s="22">
        <f t="shared" si="7"/>
        <v>4</v>
      </c>
      <c r="Q154" s="22">
        <v>80</v>
      </c>
      <c r="R154" s="22">
        <v>4</v>
      </c>
      <c r="S154" s="22" t="s">
        <v>48</v>
      </c>
      <c r="T154" s="22" t="s">
        <v>804</v>
      </c>
      <c r="U154" s="22" t="s">
        <v>148</v>
      </c>
      <c r="V154" t="str">
        <f t="shared" si="8"/>
        <v>CPD4</v>
      </c>
    </row>
    <row r="155" spans="1:22" ht="15" hidden="1" x14ac:dyDescent="0.25">
      <c r="A155" s="20">
        <v>10002670</v>
      </c>
      <c r="B155" s="20" t="s">
        <v>395</v>
      </c>
      <c r="C155" s="20" t="s">
        <v>396</v>
      </c>
      <c r="D155" s="20" t="str">
        <f t="shared" si="6"/>
        <v>Ashwini Kuppast</v>
      </c>
      <c r="E155" s="20" t="s">
        <v>62</v>
      </c>
      <c r="F155" s="20" t="s">
        <v>82</v>
      </c>
      <c r="G155" s="20" t="s">
        <v>45</v>
      </c>
      <c r="H155" s="20" t="s">
        <v>46</v>
      </c>
      <c r="I155" s="20" t="s">
        <v>153</v>
      </c>
      <c r="J155" s="21">
        <v>41099</v>
      </c>
      <c r="K155" s="21">
        <v>41640</v>
      </c>
      <c r="L155" s="20" t="str">
        <f>VLOOKUP(A155,'[1]HRMIS-VVF India Ltd'!$B$4:$CG$2644,84,0)</f>
        <v>Anant Pednekar</v>
      </c>
      <c r="M155" s="20"/>
      <c r="N155" s="20" t="s">
        <v>84</v>
      </c>
      <c r="O155" s="22" t="s">
        <v>85</v>
      </c>
      <c r="P155" s="22" t="e">
        <f t="shared" si="7"/>
        <v>#VALUE!</v>
      </c>
      <c r="Q155" s="22" t="s">
        <v>85</v>
      </c>
      <c r="R155" s="22"/>
      <c r="S155" s="22"/>
      <c r="T155" s="22"/>
      <c r="U155" s="22" t="s">
        <v>148</v>
      </c>
      <c r="V155" t="e">
        <f t="shared" si="8"/>
        <v>#VALUE!</v>
      </c>
    </row>
    <row r="156" spans="1:22" ht="15" hidden="1" x14ac:dyDescent="0.25">
      <c r="A156" s="20">
        <v>10002703</v>
      </c>
      <c r="B156" s="20" t="s">
        <v>397</v>
      </c>
      <c r="C156" s="20" t="s">
        <v>292</v>
      </c>
      <c r="D156" s="20" t="str">
        <f t="shared" si="6"/>
        <v>Vishal  Pathak</v>
      </c>
      <c r="E156" s="20" t="s">
        <v>186</v>
      </c>
      <c r="F156" s="20" t="s">
        <v>160</v>
      </c>
      <c r="G156" s="20" t="s">
        <v>45</v>
      </c>
      <c r="H156" s="20" t="s">
        <v>46</v>
      </c>
      <c r="I156" s="20" t="s">
        <v>153</v>
      </c>
      <c r="J156" s="21">
        <v>41117</v>
      </c>
      <c r="K156" s="21">
        <v>41300</v>
      </c>
      <c r="L156" s="20" t="str">
        <f>VLOOKUP(A156,'[1]HRMIS-VVF India Ltd'!$B$4:$CG$2644,84,0)</f>
        <v>Laxmidhar Barik</v>
      </c>
      <c r="M156" s="20"/>
      <c r="N156" s="20" t="s">
        <v>161</v>
      </c>
      <c r="O156" s="22">
        <v>3.61</v>
      </c>
      <c r="P156" s="22">
        <f t="shared" si="7"/>
        <v>4</v>
      </c>
      <c r="Q156" s="22">
        <v>78</v>
      </c>
      <c r="R156" s="22"/>
      <c r="S156" s="22"/>
      <c r="T156" s="22"/>
      <c r="U156" s="22"/>
      <c r="V156" t="str">
        <f t="shared" si="8"/>
        <v>R&amp;D4</v>
      </c>
    </row>
    <row r="157" spans="1:22" ht="15" hidden="1" x14ac:dyDescent="0.25">
      <c r="A157" s="20">
        <v>10002744</v>
      </c>
      <c r="B157" s="20" t="s">
        <v>398</v>
      </c>
      <c r="C157" s="20" t="s">
        <v>399</v>
      </c>
      <c r="D157" s="20" t="str">
        <f t="shared" si="6"/>
        <v>Amit Sanas</v>
      </c>
      <c r="E157" s="20" t="s">
        <v>249</v>
      </c>
      <c r="F157" s="20" t="s">
        <v>82</v>
      </c>
      <c r="G157" s="20" t="s">
        <v>45</v>
      </c>
      <c r="H157" s="20" t="s">
        <v>35</v>
      </c>
      <c r="I157" s="20" t="s">
        <v>153</v>
      </c>
      <c r="J157" s="21">
        <v>41142</v>
      </c>
      <c r="K157" s="21">
        <v>41325</v>
      </c>
      <c r="L157" s="20" t="str">
        <f>VLOOKUP(A157,'[1]HRMIS-VVF India Ltd'!$B$4:$CG$2644,84,0)</f>
        <v>Mohit Sharma</v>
      </c>
      <c r="M157" s="20"/>
      <c r="N157" s="20" t="s">
        <v>84</v>
      </c>
      <c r="O157" s="22" t="s">
        <v>85</v>
      </c>
      <c r="P157" s="22" t="e">
        <f t="shared" si="7"/>
        <v>#VALUE!</v>
      </c>
      <c r="Q157" s="22" t="s">
        <v>85</v>
      </c>
      <c r="R157" s="22"/>
      <c r="S157" s="22"/>
      <c r="T157" s="22"/>
      <c r="U157" s="22" t="s">
        <v>148</v>
      </c>
      <c r="V157" t="e">
        <f t="shared" si="8"/>
        <v>#VALUE!</v>
      </c>
    </row>
    <row r="158" spans="1:22" ht="15" hidden="1" x14ac:dyDescent="0.25">
      <c r="A158" s="20">
        <v>10002768</v>
      </c>
      <c r="B158" s="20" t="s">
        <v>110</v>
      </c>
      <c r="C158" s="20" t="s">
        <v>42</v>
      </c>
      <c r="D158" s="20" t="str">
        <f t="shared" si="6"/>
        <v>Mohit Sharma</v>
      </c>
      <c r="E158" s="20" t="s">
        <v>400</v>
      </c>
      <c r="F158" s="20" t="s">
        <v>82</v>
      </c>
      <c r="G158" s="20" t="s">
        <v>45</v>
      </c>
      <c r="H158" s="20" t="s">
        <v>134</v>
      </c>
      <c r="I158" s="20" t="s">
        <v>153</v>
      </c>
      <c r="J158" s="21">
        <v>41169</v>
      </c>
      <c r="K158" s="21">
        <v>41349</v>
      </c>
      <c r="L158" s="20" t="str">
        <f>VLOOKUP(A158,'[1]HRMIS-VVF India Ltd'!$B$4:$CG$2644,84,0)</f>
        <v>Ramesh Doraiswami</v>
      </c>
      <c r="M158" s="20"/>
      <c r="N158" s="20" t="s">
        <v>135</v>
      </c>
      <c r="O158" s="22" t="s">
        <v>85</v>
      </c>
      <c r="P158" s="22" t="e">
        <f t="shared" si="7"/>
        <v>#VALUE!</v>
      </c>
      <c r="Q158" s="22" t="s">
        <v>85</v>
      </c>
      <c r="R158" s="22"/>
      <c r="S158" s="22"/>
      <c r="T158" s="22"/>
      <c r="U158" s="22" t="s">
        <v>148</v>
      </c>
      <c r="V158" t="e">
        <f t="shared" si="8"/>
        <v>#VALUE!</v>
      </c>
    </row>
    <row r="159" spans="1:22" ht="15" hidden="1" x14ac:dyDescent="0.25">
      <c r="A159" s="20">
        <v>10002779</v>
      </c>
      <c r="B159" s="20" t="s">
        <v>401</v>
      </c>
      <c r="C159" s="20" t="s">
        <v>402</v>
      </c>
      <c r="D159" s="20" t="str">
        <f t="shared" si="6"/>
        <v>Suresh  Sheelvantra</v>
      </c>
      <c r="E159" s="20" t="s">
        <v>32</v>
      </c>
      <c r="F159" s="20" t="s">
        <v>140</v>
      </c>
      <c r="G159" s="20" t="s">
        <v>34</v>
      </c>
      <c r="H159" s="20" t="s">
        <v>35</v>
      </c>
      <c r="I159" s="20" t="s">
        <v>153</v>
      </c>
      <c r="J159" s="21">
        <v>41176</v>
      </c>
      <c r="K159" s="21">
        <v>41356</v>
      </c>
      <c r="L159" s="20" t="str">
        <f>VLOOKUP(A159,'[1]HRMIS-VVF India Ltd'!$B$4:$CG$2644,84,0)</f>
        <v>Nilesh Gosavi</v>
      </c>
      <c r="M159" s="20"/>
      <c r="N159" s="20" t="s">
        <v>74</v>
      </c>
      <c r="O159" s="22">
        <v>3.8</v>
      </c>
      <c r="P159" s="22">
        <f t="shared" si="7"/>
        <v>4</v>
      </c>
      <c r="Q159" s="22">
        <v>86</v>
      </c>
      <c r="R159" s="22"/>
      <c r="S159" s="22"/>
      <c r="T159" s="22"/>
      <c r="U159" s="22" t="s">
        <v>148</v>
      </c>
      <c r="V159" t="str">
        <f t="shared" si="8"/>
        <v>CMB Non Mfg4</v>
      </c>
    </row>
    <row r="160" spans="1:22" ht="15" hidden="1" x14ac:dyDescent="0.25">
      <c r="A160" s="20">
        <v>10002860</v>
      </c>
      <c r="B160" s="20" t="s">
        <v>403</v>
      </c>
      <c r="C160" s="20" t="s">
        <v>404</v>
      </c>
      <c r="D160" s="20" t="str">
        <f t="shared" si="6"/>
        <v>Rajeev Chaubal</v>
      </c>
      <c r="E160" s="20" t="s">
        <v>249</v>
      </c>
      <c r="F160" s="20" t="s">
        <v>172</v>
      </c>
      <c r="G160" s="20" t="s">
        <v>45</v>
      </c>
      <c r="H160" s="20" t="s">
        <v>35</v>
      </c>
      <c r="I160" s="20" t="s">
        <v>153</v>
      </c>
      <c r="J160" s="21">
        <v>41221</v>
      </c>
      <c r="K160" s="21">
        <v>41401</v>
      </c>
      <c r="L160" s="20" t="str">
        <f>VLOOKUP(A160,'[1]HRMIS-VVF India Ltd'!$B$4:$CG$2644,84,0)</f>
        <v>Sunil Menon</v>
      </c>
      <c r="M160" s="20"/>
      <c r="N160" s="20" t="s">
        <v>47</v>
      </c>
      <c r="O160" s="22">
        <v>2.88</v>
      </c>
      <c r="P160" s="22">
        <f t="shared" si="7"/>
        <v>3</v>
      </c>
      <c r="Q160" s="22">
        <v>40</v>
      </c>
      <c r="R160" s="22"/>
      <c r="S160" s="22"/>
      <c r="T160" s="22"/>
      <c r="U160" s="22" t="s">
        <v>148</v>
      </c>
      <c r="V160" t="str">
        <f t="shared" si="8"/>
        <v>Finance / IT / Indirect Tax/Excise/EXIM3</v>
      </c>
    </row>
    <row r="161" spans="1:22" ht="15" hidden="1" x14ac:dyDescent="0.25">
      <c r="A161" s="20">
        <v>10002895</v>
      </c>
      <c r="B161" s="20" t="s">
        <v>272</v>
      </c>
      <c r="C161" s="20" t="s">
        <v>42</v>
      </c>
      <c r="D161" s="20" t="str">
        <f t="shared" si="6"/>
        <v>Sanjay Sharma</v>
      </c>
      <c r="E161" s="20" t="s">
        <v>249</v>
      </c>
      <c r="F161" s="20" t="s">
        <v>252</v>
      </c>
      <c r="G161" s="20" t="s">
        <v>45</v>
      </c>
      <c r="H161" s="20" t="s">
        <v>35</v>
      </c>
      <c r="I161" s="20" t="s">
        <v>153</v>
      </c>
      <c r="J161" s="21">
        <v>41267</v>
      </c>
      <c r="K161" s="21">
        <v>41448</v>
      </c>
      <c r="L161" s="20" t="str">
        <f>VLOOKUP(A161,'[1]HRMIS-VVF India Ltd'!$B$4:$CG$2644,84,0)</f>
        <v>Mohan Sonar</v>
      </c>
      <c r="M161" s="20"/>
      <c r="N161" s="20" t="s">
        <v>193</v>
      </c>
      <c r="O161" s="22">
        <v>3.6</v>
      </c>
      <c r="P161" s="22">
        <f t="shared" si="7"/>
        <v>4</v>
      </c>
      <c r="Q161" s="22">
        <v>70</v>
      </c>
      <c r="R161" s="22"/>
      <c r="S161" s="22"/>
      <c r="T161" s="22"/>
      <c r="U161" s="22" t="s">
        <v>148</v>
      </c>
      <c r="V161" t="str">
        <f t="shared" si="8"/>
        <v>Miscellaneous4</v>
      </c>
    </row>
    <row r="162" spans="1:22" ht="15" hidden="1" x14ac:dyDescent="0.25">
      <c r="A162" s="20">
        <v>10002896</v>
      </c>
      <c r="B162" s="20" t="s">
        <v>405</v>
      </c>
      <c r="C162" s="20" t="s">
        <v>406</v>
      </c>
      <c r="D162" s="20" t="str">
        <f t="shared" si="6"/>
        <v>Jyoti Thorat</v>
      </c>
      <c r="E162" s="20" t="s">
        <v>62</v>
      </c>
      <c r="F162" s="20" t="s">
        <v>172</v>
      </c>
      <c r="G162" s="20" t="s">
        <v>45</v>
      </c>
      <c r="H162" s="20" t="s">
        <v>46</v>
      </c>
      <c r="I162" s="20" t="s">
        <v>153</v>
      </c>
      <c r="J162" s="21">
        <v>41269</v>
      </c>
      <c r="K162" s="21">
        <v>41450</v>
      </c>
      <c r="L162" s="20" t="str">
        <f>VLOOKUP(A162,'[1]HRMIS-VVF India Ltd'!$B$4:$CG$2644,84,0)</f>
        <v>Madhulika Pathak</v>
      </c>
      <c r="M162" s="20"/>
      <c r="N162" s="20" t="s">
        <v>47</v>
      </c>
      <c r="O162" s="22">
        <v>3.93</v>
      </c>
      <c r="P162" s="22">
        <f t="shared" si="7"/>
        <v>4</v>
      </c>
      <c r="Q162" s="22">
        <v>100</v>
      </c>
      <c r="R162" s="22"/>
      <c r="S162" s="22"/>
      <c r="T162" s="22"/>
      <c r="U162" s="22" t="s">
        <v>148</v>
      </c>
      <c r="V162" t="str">
        <f t="shared" si="8"/>
        <v>Finance / IT / Indirect Tax/Excise/EXIM4</v>
      </c>
    </row>
    <row r="163" spans="1:22" ht="15" hidden="1" x14ac:dyDescent="0.25">
      <c r="A163" s="20">
        <v>10002914</v>
      </c>
      <c r="B163" s="20" t="s">
        <v>225</v>
      </c>
      <c r="C163" s="20" t="s">
        <v>407</v>
      </c>
      <c r="D163" s="20" t="str">
        <f t="shared" si="6"/>
        <v>Ramesh Doraiswami</v>
      </c>
      <c r="E163" s="20" t="s">
        <v>408</v>
      </c>
      <c r="F163" s="20" t="s">
        <v>152</v>
      </c>
      <c r="G163" s="20" t="s">
        <v>45</v>
      </c>
      <c r="H163" s="20" t="s">
        <v>134</v>
      </c>
      <c r="I163" s="20" t="s">
        <v>153</v>
      </c>
      <c r="J163" s="21">
        <v>41281</v>
      </c>
      <c r="K163" s="21">
        <v>41461</v>
      </c>
      <c r="L163" s="20" t="str">
        <f>VLOOKUP(A163,'[1]HRMIS-VVF India Ltd'!$B$4:$CG$2644,84,0)</f>
        <v>Rustom Joshi</v>
      </c>
      <c r="M163" s="20"/>
      <c r="N163" s="20" t="s">
        <v>135</v>
      </c>
      <c r="O163" s="22" t="s">
        <v>57</v>
      </c>
      <c r="P163" s="22" t="e">
        <f t="shared" si="7"/>
        <v>#VALUE!</v>
      </c>
      <c r="Q163" s="22" t="s">
        <v>57</v>
      </c>
      <c r="R163" s="22"/>
      <c r="S163" s="22"/>
      <c r="T163" s="22"/>
      <c r="U163" s="22" t="s">
        <v>148</v>
      </c>
      <c r="V163" t="e">
        <f t="shared" si="8"/>
        <v>#VALUE!</v>
      </c>
    </row>
    <row r="164" spans="1:22" ht="15" hidden="1" x14ac:dyDescent="0.25">
      <c r="A164" s="20">
        <v>10002935</v>
      </c>
      <c r="B164" s="20" t="s">
        <v>409</v>
      </c>
      <c r="C164" s="20" t="s">
        <v>410</v>
      </c>
      <c r="D164" s="20" t="str">
        <f t="shared" si="6"/>
        <v>Rupesh Acharekar</v>
      </c>
      <c r="E164" s="20" t="s">
        <v>186</v>
      </c>
      <c r="F164" s="20" t="s">
        <v>172</v>
      </c>
      <c r="G164" s="20" t="s">
        <v>45</v>
      </c>
      <c r="H164" s="20" t="s">
        <v>46</v>
      </c>
      <c r="I164" s="20" t="s">
        <v>153</v>
      </c>
      <c r="J164" s="21">
        <v>41309</v>
      </c>
      <c r="K164" s="21">
        <v>41489</v>
      </c>
      <c r="L164" s="20" t="str">
        <f>VLOOKUP(A164,'[1]HRMIS-VVF India Ltd'!$B$4:$CG$2644,84,0)</f>
        <v>Rajeev Chaubal</v>
      </c>
      <c r="M164" s="20"/>
      <c r="N164" s="20" t="s">
        <v>47</v>
      </c>
      <c r="O164" s="22">
        <v>3.53</v>
      </c>
      <c r="P164" s="22">
        <f t="shared" si="7"/>
        <v>4</v>
      </c>
      <c r="Q164" s="29">
        <v>80</v>
      </c>
      <c r="R164" s="22"/>
      <c r="S164" s="22"/>
      <c r="T164" s="22"/>
      <c r="U164" s="22" t="s">
        <v>148</v>
      </c>
      <c r="V164" t="str">
        <f t="shared" si="8"/>
        <v>Finance / IT / Indirect Tax/Excise/EXIM4</v>
      </c>
    </row>
    <row r="165" spans="1:22" ht="15" hidden="1" x14ac:dyDescent="0.25">
      <c r="A165" s="20">
        <v>10002947</v>
      </c>
      <c r="B165" s="20" t="s">
        <v>411</v>
      </c>
      <c r="C165" s="20" t="s">
        <v>412</v>
      </c>
      <c r="D165" s="20" t="str">
        <f t="shared" si="6"/>
        <v>Subrata Debnath</v>
      </c>
      <c r="E165" s="20" t="s">
        <v>249</v>
      </c>
      <c r="F165" s="20" t="s">
        <v>215</v>
      </c>
      <c r="G165" s="20" t="s">
        <v>34</v>
      </c>
      <c r="H165" s="20" t="s">
        <v>35</v>
      </c>
      <c r="I165" s="20" t="s">
        <v>153</v>
      </c>
      <c r="J165" s="21">
        <v>41319</v>
      </c>
      <c r="K165" s="21">
        <v>41499</v>
      </c>
      <c r="L165" s="20" t="str">
        <f>VLOOKUP(A165,'[1]HRMIS-VVF India Ltd'!$B$4:$CG$2644,84,0)</f>
        <v>Pratyaya Chakrabarti</v>
      </c>
      <c r="M165" s="20"/>
      <c r="N165" s="20" t="s">
        <v>74</v>
      </c>
      <c r="O165" s="22">
        <v>3.32</v>
      </c>
      <c r="P165" s="22">
        <f t="shared" si="7"/>
        <v>3</v>
      </c>
      <c r="Q165" s="22">
        <v>76</v>
      </c>
      <c r="R165" s="22"/>
      <c r="S165" s="22"/>
      <c r="T165" s="22"/>
      <c r="U165" s="22" t="s">
        <v>148</v>
      </c>
      <c r="V165" t="str">
        <f t="shared" si="8"/>
        <v>CMB Non Mfg3</v>
      </c>
    </row>
    <row r="166" spans="1:22" s="39" customFormat="1" ht="15" hidden="1" x14ac:dyDescent="0.25">
      <c r="A166" s="36">
        <v>10002956</v>
      </c>
      <c r="B166" s="36" t="s">
        <v>210</v>
      </c>
      <c r="C166" s="36" t="s">
        <v>413</v>
      </c>
      <c r="D166" s="36" t="str">
        <f t="shared" si="6"/>
        <v>Santosh Diwani</v>
      </c>
      <c r="E166" s="36" t="s">
        <v>56</v>
      </c>
      <c r="F166" s="36" t="s">
        <v>172</v>
      </c>
      <c r="G166" s="36" t="s">
        <v>45</v>
      </c>
      <c r="H166" s="36" t="s">
        <v>35</v>
      </c>
      <c r="I166" s="36" t="s">
        <v>153</v>
      </c>
      <c r="J166" s="40">
        <v>41327</v>
      </c>
      <c r="K166" s="40">
        <v>41507</v>
      </c>
      <c r="L166" s="36" t="str">
        <f>VLOOKUP(A166,'[1]HRMIS-VVF India Ltd'!$B$4:$CG$2644,84,0)</f>
        <v>Gajendra Palo</v>
      </c>
      <c r="M166" s="20"/>
      <c r="N166" s="36" t="s">
        <v>373</v>
      </c>
      <c r="O166" s="38" t="s">
        <v>373</v>
      </c>
      <c r="P166" s="38" t="e">
        <f t="shared" si="7"/>
        <v>#VALUE!</v>
      </c>
      <c r="Q166" s="38" t="s">
        <v>373</v>
      </c>
      <c r="R166" s="38"/>
      <c r="S166" s="38"/>
      <c r="T166" s="38"/>
      <c r="U166" s="38" t="s">
        <v>148</v>
      </c>
      <c r="V166" s="39" t="e">
        <f t="shared" si="8"/>
        <v>#VALUE!</v>
      </c>
    </row>
    <row r="167" spans="1:22" ht="15" hidden="1" x14ac:dyDescent="0.25">
      <c r="A167" s="20">
        <v>10002957</v>
      </c>
      <c r="B167" s="20" t="s">
        <v>414</v>
      </c>
      <c r="C167" s="20" t="s">
        <v>415</v>
      </c>
      <c r="D167" s="20" t="str">
        <f t="shared" si="6"/>
        <v>Vidyadhar Parab</v>
      </c>
      <c r="E167" s="20" t="s">
        <v>56</v>
      </c>
      <c r="F167" s="20" t="s">
        <v>82</v>
      </c>
      <c r="G167" s="20" t="s">
        <v>45</v>
      </c>
      <c r="H167" s="20" t="s">
        <v>35</v>
      </c>
      <c r="I167" s="20" t="s">
        <v>153</v>
      </c>
      <c r="J167" s="21">
        <v>41332</v>
      </c>
      <c r="K167" s="21">
        <v>41512</v>
      </c>
      <c r="L167" s="20" t="str">
        <f>VLOOKUP(A167,'[1]HRMIS-VVF India Ltd'!$B$4:$CG$2644,84,0)</f>
        <v>Anuradha Zingade</v>
      </c>
      <c r="M167" s="20"/>
      <c r="N167" s="20" t="s">
        <v>84</v>
      </c>
      <c r="O167" s="22" t="s">
        <v>85</v>
      </c>
      <c r="P167" s="22" t="e">
        <f t="shared" si="7"/>
        <v>#VALUE!</v>
      </c>
      <c r="Q167" s="22" t="s">
        <v>85</v>
      </c>
      <c r="R167" s="22"/>
      <c r="S167" s="22"/>
      <c r="T167" s="22"/>
      <c r="U167" s="22" t="s">
        <v>148</v>
      </c>
      <c r="V167" t="e">
        <f t="shared" si="8"/>
        <v>#VALUE!</v>
      </c>
    </row>
    <row r="168" spans="1:22" ht="15" hidden="1" x14ac:dyDescent="0.25">
      <c r="A168" s="20">
        <v>10002959</v>
      </c>
      <c r="B168" s="20" t="s">
        <v>416</v>
      </c>
      <c r="C168" s="20" t="s">
        <v>417</v>
      </c>
      <c r="D168" s="20" t="str">
        <f t="shared" si="6"/>
        <v>Rakhee Kate</v>
      </c>
      <c r="E168" s="20" t="s">
        <v>43</v>
      </c>
      <c r="F168" s="20" t="s">
        <v>215</v>
      </c>
      <c r="G168" s="20" t="s">
        <v>34</v>
      </c>
      <c r="H168" s="20" t="s">
        <v>46</v>
      </c>
      <c r="I168" s="20" t="s">
        <v>153</v>
      </c>
      <c r="J168" s="21">
        <v>41337</v>
      </c>
      <c r="K168" s="21">
        <v>41520</v>
      </c>
      <c r="L168" s="20" t="str">
        <f>VLOOKUP(A168,'[1]HRMIS-VVF India Ltd'!$B$4:$CG$2644,84,0)</f>
        <v>Subrata Debnath</v>
      </c>
      <c r="M168" s="20"/>
      <c r="N168" s="20" t="s">
        <v>74</v>
      </c>
      <c r="O168" s="22">
        <v>3.3</v>
      </c>
      <c r="P168" s="22">
        <f t="shared" si="7"/>
        <v>3</v>
      </c>
      <c r="Q168" s="22">
        <v>82</v>
      </c>
      <c r="R168" s="22"/>
      <c r="S168" s="22"/>
      <c r="T168" s="22"/>
      <c r="U168" s="22" t="s">
        <v>148</v>
      </c>
      <c r="V168" t="str">
        <f t="shared" si="8"/>
        <v>CMB Non Mfg3</v>
      </c>
    </row>
    <row r="169" spans="1:22" ht="15" hidden="1" x14ac:dyDescent="0.25">
      <c r="A169" s="20">
        <v>10000653</v>
      </c>
      <c r="B169" s="20" t="s">
        <v>178</v>
      </c>
      <c r="C169" s="20" t="s">
        <v>418</v>
      </c>
      <c r="D169" s="20" t="str">
        <f t="shared" si="6"/>
        <v>Suresh Dhamne</v>
      </c>
      <c r="E169" s="20" t="s">
        <v>52</v>
      </c>
      <c r="F169" s="20" t="s">
        <v>419</v>
      </c>
      <c r="G169" s="20" t="s">
        <v>45</v>
      </c>
      <c r="H169" s="20" t="s">
        <v>46</v>
      </c>
      <c r="I169" s="20" t="s">
        <v>153</v>
      </c>
      <c r="J169" s="21">
        <v>36962</v>
      </c>
      <c r="K169" s="21">
        <v>37145</v>
      </c>
      <c r="L169" s="20" t="str">
        <f>VLOOKUP(A169,'[1]HRMIS-VVF India Ltd'!$B$4:$CG$2644,84,0)</f>
        <v xml:space="preserve">Babasaheb Jadhav </v>
      </c>
      <c r="M169" s="20"/>
      <c r="N169" s="20" t="s">
        <v>47</v>
      </c>
      <c r="O169" s="22">
        <v>3</v>
      </c>
      <c r="P169" s="22">
        <f t="shared" si="7"/>
        <v>3</v>
      </c>
      <c r="Q169" s="22">
        <v>75</v>
      </c>
      <c r="R169" s="22"/>
      <c r="S169" s="22"/>
      <c r="T169" s="22"/>
      <c r="U169" s="22" t="s">
        <v>148</v>
      </c>
      <c r="V169" t="str">
        <f t="shared" si="8"/>
        <v>Finance / IT / Indirect Tax/Excise/EXIM3</v>
      </c>
    </row>
    <row r="170" spans="1:22" ht="15" hidden="1" x14ac:dyDescent="0.25">
      <c r="A170" s="20">
        <v>10002969</v>
      </c>
      <c r="B170" s="20" t="s">
        <v>257</v>
      </c>
      <c r="C170" s="20" t="s">
        <v>420</v>
      </c>
      <c r="D170" s="20" t="str">
        <f t="shared" si="6"/>
        <v>Mahesh Hindlekar</v>
      </c>
      <c r="E170" s="20" t="s">
        <v>43</v>
      </c>
      <c r="F170" s="20" t="s">
        <v>211</v>
      </c>
      <c r="G170" s="20" t="s">
        <v>45</v>
      </c>
      <c r="H170" s="20" t="s">
        <v>46</v>
      </c>
      <c r="I170" s="20" t="s">
        <v>153</v>
      </c>
      <c r="J170" s="21">
        <v>41341</v>
      </c>
      <c r="K170" s="21">
        <v>41524</v>
      </c>
      <c r="L170" s="20" t="str">
        <f>VLOOKUP(A170,'[1]HRMIS-VVF India Ltd'!$B$4:$CG$2644,84,0)</f>
        <v>Anandrao Sangle</v>
      </c>
      <c r="M170" s="20"/>
      <c r="N170" s="20" t="s">
        <v>177</v>
      </c>
      <c r="O170" s="22">
        <v>3.73</v>
      </c>
      <c r="P170" s="22">
        <f t="shared" si="7"/>
        <v>4</v>
      </c>
      <c r="Q170" s="22">
        <v>73</v>
      </c>
      <c r="R170" s="22"/>
      <c r="S170" s="22"/>
      <c r="T170" s="22"/>
      <c r="U170" s="22" t="s">
        <v>212</v>
      </c>
      <c r="V170" t="str">
        <f t="shared" si="8"/>
        <v>Oleo Non Mfg4</v>
      </c>
    </row>
    <row r="171" spans="1:22" ht="15" x14ac:dyDescent="0.25">
      <c r="A171" s="20">
        <v>10002975</v>
      </c>
      <c r="B171" s="20" t="s">
        <v>421</v>
      </c>
      <c r="C171" s="20" t="s">
        <v>150</v>
      </c>
      <c r="D171" s="20" t="str">
        <f t="shared" si="6"/>
        <v>Delna Joshi</v>
      </c>
      <c r="E171" s="20" t="s">
        <v>199</v>
      </c>
      <c r="F171" s="20" t="s">
        <v>330</v>
      </c>
      <c r="G171" s="20" t="s">
        <v>146</v>
      </c>
      <c r="H171" s="20" t="s">
        <v>46</v>
      </c>
      <c r="I171" s="20" t="s">
        <v>153</v>
      </c>
      <c r="J171" s="21">
        <v>41344</v>
      </c>
      <c r="K171" s="21">
        <v>41527</v>
      </c>
      <c r="L171" s="20" t="str">
        <f>VLOOKUP(A171,'[1]HRMIS-VVF India Ltd'!$B$4:$CG$2644,84,0)</f>
        <v>Ashish Potdar</v>
      </c>
      <c r="M171" s="20"/>
      <c r="N171" s="20" t="s">
        <v>1</v>
      </c>
      <c r="O171" s="77">
        <v>3.65</v>
      </c>
      <c r="P171" s="78">
        <v>3</v>
      </c>
      <c r="Q171" s="22">
        <v>92</v>
      </c>
      <c r="R171" s="22">
        <v>3</v>
      </c>
      <c r="S171" s="22" t="s">
        <v>48</v>
      </c>
      <c r="T171" s="79" t="s">
        <v>803</v>
      </c>
      <c r="U171" s="22" t="s">
        <v>800</v>
      </c>
      <c r="V171" t="str">
        <f t="shared" si="8"/>
        <v>CPD3</v>
      </c>
    </row>
    <row r="172" spans="1:22" ht="15" hidden="1" x14ac:dyDescent="0.25">
      <c r="A172" s="20">
        <v>10002981</v>
      </c>
      <c r="B172" s="20" t="s">
        <v>422</v>
      </c>
      <c r="C172" s="20" t="s">
        <v>423</v>
      </c>
      <c r="D172" s="20" t="str">
        <f t="shared" si="6"/>
        <v>Kailash Kandoi</v>
      </c>
      <c r="E172" s="20" t="s">
        <v>43</v>
      </c>
      <c r="F172" s="20" t="s">
        <v>172</v>
      </c>
      <c r="G172" s="20" t="s">
        <v>45</v>
      </c>
      <c r="H172" s="20" t="s">
        <v>46</v>
      </c>
      <c r="I172" s="20" t="s">
        <v>153</v>
      </c>
      <c r="J172" s="21">
        <v>41365</v>
      </c>
      <c r="K172" s="21">
        <v>41365</v>
      </c>
      <c r="L172" s="20" t="str">
        <f>VLOOKUP(A172,'[1]HRMIS-VVF India Ltd'!$B$4:$CG$2644,84,0)</f>
        <v>Nikhil Joshi</v>
      </c>
      <c r="M172" s="20"/>
      <c r="N172" s="20" t="s">
        <v>47</v>
      </c>
      <c r="O172" s="22">
        <v>3.7</v>
      </c>
      <c r="P172" s="22">
        <f t="shared" si="7"/>
        <v>4</v>
      </c>
      <c r="Q172" s="22">
        <v>80</v>
      </c>
      <c r="R172" s="22"/>
      <c r="S172" s="22"/>
      <c r="T172" s="22"/>
      <c r="U172" s="22" t="s">
        <v>148</v>
      </c>
      <c r="V172" t="str">
        <f t="shared" si="8"/>
        <v>Finance / IT / Indirect Tax/Excise/EXIM4</v>
      </c>
    </row>
    <row r="173" spans="1:22" ht="15" hidden="1" x14ac:dyDescent="0.25">
      <c r="A173" s="20">
        <v>10002993</v>
      </c>
      <c r="B173" s="20" t="s">
        <v>424</v>
      </c>
      <c r="C173" s="20" t="s">
        <v>425</v>
      </c>
      <c r="D173" s="20" t="str">
        <f t="shared" si="6"/>
        <v>Premesh Dave</v>
      </c>
      <c r="E173" s="20" t="s">
        <v>56</v>
      </c>
      <c r="F173" s="20" t="s">
        <v>172</v>
      </c>
      <c r="G173" s="20" t="s">
        <v>45</v>
      </c>
      <c r="H173" s="20" t="s">
        <v>35</v>
      </c>
      <c r="I173" s="20" t="s">
        <v>153</v>
      </c>
      <c r="J173" s="21">
        <v>41374</v>
      </c>
      <c r="K173" s="21">
        <v>41556</v>
      </c>
      <c r="L173" s="20" t="str">
        <f>VLOOKUP(A173,'[1]HRMIS-VVF India Ltd'!$B$4:$CG$2644,84,0)</f>
        <v>Anand Kasturi</v>
      </c>
      <c r="M173" s="20"/>
      <c r="N173" s="20" t="s">
        <v>47</v>
      </c>
      <c r="O173" s="22">
        <v>3.58</v>
      </c>
      <c r="P173" s="22">
        <f t="shared" si="7"/>
        <v>4</v>
      </c>
      <c r="Q173" s="22">
        <v>85</v>
      </c>
      <c r="R173" s="22"/>
      <c r="S173" s="22"/>
      <c r="T173" s="22"/>
      <c r="U173" s="22" t="s">
        <v>148</v>
      </c>
      <c r="V173" t="str">
        <f t="shared" si="8"/>
        <v>Finance / IT / Indirect Tax/Excise/EXIM4</v>
      </c>
    </row>
    <row r="174" spans="1:22" ht="15" hidden="1" x14ac:dyDescent="0.25">
      <c r="A174" s="20">
        <v>10003029</v>
      </c>
      <c r="B174" s="20" t="s">
        <v>426</v>
      </c>
      <c r="C174" s="20" t="s">
        <v>427</v>
      </c>
      <c r="D174" s="20" t="str">
        <f t="shared" si="6"/>
        <v>Jayram Gurav</v>
      </c>
      <c r="E174" s="20" t="s">
        <v>43</v>
      </c>
      <c r="F174" s="20" t="s">
        <v>79</v>
      </c>
      <c r="G174" s="20" t="s">
        <v>45</v>
      </c>
      <c r="H174" s="20" t="s">
        <v>46</v>
      </c>
      <c r="I174" s="20" t="s">
        <v>153</v>
      </c>
      <c r="J174" s="21">
        <v>41396</v>
      </c>
      <c r="K174" s="21">
        <v>41579</v>
      </c>
      <c r="L174" s="20" t="str">
        <f>VLOOKUP(A174,'[1]HRMIS-VVF India Ltd'!$B$4:$CG$2644,84,0)</f>
        <v>Tomy K. C.</v>
      </c>
      <c r="M174" s="20"/>
      <c r="N174" s="20" t="s">
        <v>47</v>
      </c>
      <c r="O174" s="22">
        <v>3.8</v>
      </c>
      <c r="P174" s="22">
        <f t="shared" si="7"/>
        <v>4</v>
      </c>
      <c r="Q174" s="22">
        <v>80</v>
      </c>
      <c r="R174" s="22"/>
      <c r="S174" s="22"/>
      <c r="T174" s="22"/>
      <c r="U174" s="22" t="s">
        <v>148</v>
      </c>
      <c r="V174" t="str">
        <f t="shared" si="8"/>
        <v>Finance / IT / Indirect Tax/Excise/EXIM4</v>
      </c>
    </row>
    <row r="175" spans="1:22" ht="15" hidden="1" x14ac:dyDescent="0.25">
      <c r="A175" s="20">
        <v>10003028</v>
      </c>
      <c r="B175" s="20" t="s">
        <v>158</v>
      </c>
      <c r="C175" s="20" t="s">
        <v>428</v>
      </c>
      <c r="D175" s="20" t="str">
        <f t="shared" si="6"/>
        <v>Vivek Pawaskar</v>
      </c>
      <c r="E175" s="20" t="s">
        <v>132</v>
      </c>
      <c r="F175" s="20" t="s">
        <v>175</v>
      </c>
      <c r="G175" s="20" t="s">
        <v>223</v>
      </c>
      <c r="H175" s="20" t="s">
        <v>134</v>
      </c>
      <c r="I175" s="20" t="s">
        <v>153</v>
      </c>
      <c r="J175" s="21">
        <v>41414</v>
      </c>
      <c r="K175" s="21">
        <v>41597</v>
      </c>
      <c r="L175" s="20" t="str">
        <f>VLOOKUP(A175,'[1]HRMIS-VVF India Ltd'!$B$4:$CG$2644,84,0)</f>
        <v>Pratyaya Chakrabarti</v>
      </c>
      <c r="M175" s="20"/>
      <c r="N175" s="20" t="s">
        <v>135</v>
      </c>
      <c r="O175" s="22">
        <v>3.1</v>
      </c>
      <c r="P175" s="22">
        <f t="shared" si="7"/>
        <v>3</v>
      </c>
      <c r="Q175" s="22">
        <v>81</v>
      </c>
      <c r="R175" s="22"/>
      <c r="S175" s="22"/>
      <c r="T175" s="22"/>
      <c r="U175" s="22" t="s">
        <v>148</v>
      </c>
      <c r="V175" t="str">
        <f t="shared" si="8"/>
        <v>SMC 3</v>
      </c>
    </row>
    <row r="176" spans="1:22" ht="15" hidden="1" x14ac:dyDescent="0.25">
      <c r="A176" s="20">
        <v>10000590</v>
      </c>
      <c r="B176" s="20" t="s">
        <v>429</v>
      </c>
      <c r="C176" s="20" t="s">
        <v>430</v>
      </c>
      <c r="D176" s="20" t="str">
        <f t="shared" si="6"/>
        <v>Nagesh Pai</v>
      </c>
      <c r="E176" s="20" t="s">
        <v>52</v>
      </c>
      <c r="F176" s="20" t="s">
        <v>167</v>
      </c>
      <c r="G176" s="20" t="s">
        <v>45</v>
      </c>
      <c r="H176" s="20" t="s">
        <v>46</v>
      </c>
      <c r="I176" s="20" t="s">
        <v>153</v>
      </c>
      <c r="J176" s="21">
        <v>35583</v>
      </c>
      <c r="K176" s="21">
        <v>35765</v>
      </c>
      <c r="L176" s="20" t="str">
        <f>VLOOKUP(A176,'[1]HRMIS-VVF India Ltd'!$B$4:$CG$2644,84,0)</f>
        <v>P.R. Krishnan</v>
      </c>
      <c r="M176" s="20"/>
      <c r="N176" s="20" t="s">
        <v>167</v>
      </c>
      <c r="O176" s="22">
        <v>3.4</v>
      </c>
      <c r="P176" s="22">
        <f t="shared" si="7"/>
        <v>3</v>
      </c>
      <c r="Q176" s="22">
        <v>65</v>
      </c>
      <c r="R176" s="22"/>
      <c r="S176" s="22"/>
      <c r="T176" s="22"/>
      <c r="U176" s="22" t="s">
        <v>148</v>
      </c>
      <c r="V176" t="str">
        <f t="shared" si="8"/>
        <v>Strategic Procurement3</v>
      </c>
    </row>
    <row r="177" spans="1:22" ht="15" hidden="1" x14ac:dyDescent="0.25">
      <c r="A177" s="20">
        <v>10003105</v>
      </c>
      <c r="B177" s="20" t="s">
        <v>347</v>
      </c>
      <c r="C177" s="20" t="s">
        <v>431</v>
      </c>
      <c r="D177" s="20" t="str">
        <f t="shared" si="6"/>
        <v>Varghese Jose</v>
      </c>
      <c r="E177" s="20" t="s">
        <v>62</v>
      </c>
      <c r="F177" s="20" t="s">
        <v>175</v>
      </c>
      <c r="G177" s="20" t="s">
        <v>176</v>
      </c>
      <c r="H177" s="20" t="s">
        <v>46</v>
      </c>
      <c r="I177" s="20" t="s">
        <v>153</v>
      </c>
      <c r="J177" s="21">
        <v>41487</v>
      </c>
      <c r="K177" s="21">
        <v>41670</v>
      </c>
      <c r="L177" s="20" t="str">
        <f>VLOOKUP(A177,'[1]HRMIS-VVF India Ltd'!$B$4:$CG$2644,84,0)</f>
        <v>V. R. Krishnan</v>
      </c>
      <c r="M177" s="20"/>
      <c r="N177" s="20" t="s">
        <v>177</v>
      </c>
      <c r="O177" s="22" t="s">
        <v>57</v>
      </c>
      <c r="P177" s="22" t="e">
        <f t="shared" si="7"/>
        <v>#VALUE!</v>
      </c>
      <c r="Q177" s="22" t="s">
        <v>57</v>
      </c>
      <c r="R177" s="22"/>
      <c r="S177" s="22"/>
      <c r="T177" s="22"/>
      <c r="U177" s="22" t="s">
        <v>148</v>
      </c>
      <c r="V177" t="e">
        <f t="shared" si="8"/>
        <v>#VALUE!</v>
      </c>
    </row>
    <row r="178" spans="1:22" ht="15" hidden="1" x14ac:dyDescent="0.25">
      <c r="A178" s="20">
        <v>10003127</v>
      </c>
      <c r="B178" s="20" t="s">
        <v>432</v>
      </c>
      <c r="C178" s="20" t="s">
        <v>290</v>
      </c>
      <c r="D178" s="20" t="str">
        <f t="shared" si="6"/>
        <v>Vinayak Jadhav</v>
      </c>
      <c r="E178" s="20" t="s">
        <v>56</v>
      </c>
      <c r="F178" s="25" t="s">
        <v>175</v>
      </c>
      <c r="G178" s="20" t="s">
        <v>223</v>
      </c>
      <c r="H178" s="20" t="s">
        <v>35</v>
      </c>
      <c r="I178" s="20" t="s">
        <v>153</v>
      </c>
      <c r="J178" s="21">
        <v>41535</v>
      </c>
      <c r="K178" s="21">
        <v>41715</v>
      </c>
      <c r="L178" s="20" t="str">
        <f>VLOOKUP(A178,'[1]HRMIS-VVF India Ltd'!$B$4:$CG$2644,84,0)</f>
        <v>Vivek Pawaskar</v>
      </c>
      <c r="M178" s="20"/>
      <c r="N178" s="20" t="s">
        <v>74</v>
      </c>
      <c r="O178" s="22">
        <v>4.07</v>
      </c>
      <c r="P178" s="22">
        <f t="shared" si="7"/>
        <v>4</v>
      </c>
      <c r="Q178" s="22">
        <v>90</v>
      </c>
      <c r="R178" s="22"/>
      <c r="S178" s="22" t="s">
        <v>48</v>
      </c>
      <c r="T178" s="22"/>
      <c r="U178" s="22" t="s">
        <v>148</v>
      </c>
      <c r="V178" t="str">
        <f t="shared" si="8"/>
        <v>CMB Non Mfg4</v>
      </c>
    </row>
    <row r="179" spans="1:22" ht="15" hidden="1" x14ac:dyDescent="0.25">
      <c r="A179" s="20">
        <v>10003130</v>
      </c>
      <c r="B179" s="20" t="s">
        <v>433</v>
      </c>
      <c r="C179" s="20" t="s">
        <v>209</v>
      </c>
      <c r="D179" s="20" t="str">
        <f t="shared" si="6"/>
        <v>Payal Shah</v>
      </c>
      <c r="E179" s="20" t="s">
        <v>32</v>
      </c>
      <c r="F179" s="20" t="s">
        <v>172</v>
      </c>
      <c r="G179" s="20" t="s">
        <v>45</v>
      </c>
      <c r="H179" s="20" t="s">
        <v>35</v>
      </c>
      <c r="I179" s="20" t="s">
        <v>153</v>
      </c>
      <c r="J179" s="21">
        <v>41547</v>
      </c>
      <c r="K179" s="21">
        <v>41727</v>
      </c>
      <c r="L179" s="20" t="str">
        <f>VLOOKUP(A179,'[1]HRMIS-VVF India Ltd'!$B$4:$CG$2644,84,0)</f>
        <v>Gajendra Palo</v>
      </c>
      <c r="M179" s="20"/>
      <c r="N179" s="20" t="s">
        <v>47</v>
      </c>
      <c r="O179" s="22" t="s">
        <v>57</v>
      </c>
      <c r="P179" s="22" t="e">
        <f t="shared" si="7"/>
        <v>#VALUE!</v>
      </c>
      <c r="Q179" s="22" t="s">
        <v>57</v>
      </c>
      <c r="R179" s="22"/>
      <c r="S179" s="22"/>
      <c r="T179" s="22"/>
      <c r="U179" s="22" t="s">
        <v>148</v>
      </c>
      <c r="V179" t="e">
        <f t="shared" si="8"/>
        <v>#VALUE!</v>
      </c>
    </row>
    <row r="180" spans="1:22" ht="15" hidden="1" x14ac:dyDescent="0.25">
      <c r="A180" s="20">
        <v>10003175</v>
      </c>
      <c r="B180" s="20" t="s">
        <v>434</v>
      </c>
      <c r="C180" s="20" t="s">
        <v>239</v>
      </c>
      <c r="D180" s="20" t="str">
        <f t="shared" si="6"/>
        <v>Hemant  Deshmukh</v>
      </c>
      <c r="E180" s="20" t="s">
        <v>132</v>
      </c>
      <c r="F180" s="20" t="s">
        <v>79</v>
      </c>
      <c r="G180" s="20" t="s">
        <v>45</v>
      </c>
      <c r="H180" s="20" t="s">
        <v>134</v>
      </c>
      <c r="I180" s="20" t="s">
        <v>153</v>
      </c>
      <c r="J180" s="21">
        <v>41610</v>
      </c>
      <c r="K180" s="21">
        <v>41791</v>
      </c>
      <c r="L180" s="20" t="str">
        <f>VLOOKUP(A180,'[1]HRMIS-VVF India Ltd'!$B$4:$CG$2644,84,0)</f>
        <v>Gajendra Palo</v>
      </c>
      <c r="M180" s="20"/>
      <c r="N180" s="20" t="s">
        <v>135</v>
      </c>
      <c r="O180" s="22">
        <v>3.6</v>
      </c>
      <c r="P180" s="22">
        <f t="shared" si="7"/>
        <v>4</v>
      </c>
      <c r="Q180" s="22">
        <v>90</v>
      </c>
      <c r="R180" s="22"/>
      <c r="S180" s="22"/>
      <c r="T180" s="22"/>
      <c r="U180" s="22" t="s">
        <v>148</v>
      </c>
      <c r="V180" t="str">
        <f t="shared" si="8"/>
        <v>SMC 4</v>
      </c>
    </row>
    <row r="181" spans="1:22" ht="15" hidden="1" x14ac:dyDescent="0.25">
      <c r="A181" s="20">
        <v>10003181</v>
      </c>
      <c r="B181" s="20" t="s">
        <v>435</v>
      </c>
      <c r="C181" s="20" t="s">
        <v>436</v>
      </c>
      <c r="D181" s="20" t="str">
        <f t="shared" si="6"/>
        <v>Jayaram Patra</v>
      </c>
      <c r="E181" s="20" t="s">
        <v>199</v>
      </c>
      <c r="F181" s="20" t="s">
        <v>252</v>
      </c>
      <c r="G181" s="20" t="s">
        <v>45</v>
      </c>
      <c r="H181" s="20" t="s">
        <v>46</v>
      </c>
      <c r="I181" s="20" t="s">
        <v>153</v>
      </c>
      <c r="J181" s="21">
        <v>41618</v>
      </c>
      <c r="K181" s="21">
        <v>41799</v>
      </c>
      <c r="L181" s="20" t="str">
        <f>VLOOKUP(A181,'[1]HRMIS-VVF India Ltd'!$B$4:$CG$2644,84,0)</f>
        <v>Sanjay Sharma</v>
      </c>
      <c r="M181" s="20"/>
      <c r="N181" s="20" t="s">
        <v>193</v>
      </c>
      <c r="O181" s="22">
        <v>2.85</v>
      </c>
      <c r="P181" s="22">
        <f t="shared" si="7"/>
        <v>3</v>
      </c>
      <c r="Q181" s="22">
        <v>40</v>
      </c>
      <c r="R181" s="22"/>
      <c r="S181" s="22"/>
      <c r="T181" s="22"/>
      <c r="U181" s="22" t="s">
        <v>148</v>
      </c>
      <c r="V181" t="str">
        <f t="shared" si="8"/>
        <v>Miscellaneous3</v>
      </c>
    </row>
    <row r="182" spans="1:22" ht="15" hidden="1" x14ac:dyDescent="0.25">
      <c r="A182" s="20">
        <v>10003188</v>
      </c>
      <c r="B182" s="20" t="s">
        <v>437</v>
      </c>
      <c r="C182" s="20" t="s">
        <v>438</v>
      </c>
      <c r="D182" s="20" t="str">
        <f t="shared" si="6"/>
        <v>Vinayak  Sohoni</v>
      </c>
      <c r="E182" s="20" t="s">
        <v>56</v>
      </c>
      <c r="F182" s="20" t="s">
        <v>175</v>
      </c>
      <c r="G182" s="20" t="s">
        <v>176</v>
      </c>
      <c r="H182" s="20" t="s">
        <v>35</v>
      </c>
      <c r="I182" s="20" t="s">
        <v>153</v>
      </c>
      <c r="J182" s="21">
        <v>41628</v>
      </c>
      <c r="K182" s="21">
        <v>41821</v>
      </c>
      <c r="L182" s="20" t="str">
        <f>VLOOKUP(A182,'[1]HRMIS-VVF India Ltd'!$B$4:$CG$2644,84,0)</f>
        <v>Pragnesh Buch</v>
      </c>
      <c r="M182" s="20"/>
      <c r="N182" s="20" t="s">
        <v>177</v>
      </c>
      <c r="O182" s="22">
        <v>3.5</v>
      </c>
      <c r="P182" s="22">
        <f t="shared" si="7"/>
        <v>4</v>
      </c>
      <c r="Q182" s="22">
        <v>80</v>
      </c>
      <c r="R182" s="22"/>
      <c r="S182" s="22"/>
      <c r="T182" s="22"/>
      <c r="U182" s="22" t="s">
        <v>148</v>
      </c>
      <c r="V182" t="str">
        <f t="shared" si="8"/>
        <v>Oleo Non Mfg4</v>
      </c>
    </row>
    <row r="183" spans="1:22" ht="15" hidden="1" x14ac:dyDescent="0.25">
      <c r="A183" s="20">
        <v>10003433</v>
      </c>
      <c r="B183" s="41" t="s">
        <v>439</v>
      </c>
      <c r="C183" s="41" t="s">
        <v>440</v>
      </c>
      <c r="D183" s="20" t="str">
        <f t="shared" si="6"/>
        <v>Sagar  Kamble</v>
      </c>
      <c r="E183" s="41" t="s">
        <v>52</v>
      </c>
      <c r="F183" s="41" t="s">
        <v>160</v>
      </c>
      <c r="G183" s="20" t="s">
        <v>45</v>
      </c>
      <c r="H183" s="41" t="s">
        <v>46</v>
      </c>
      <c r="I183" s="41" t="s">
        <v>153</v>
      </c>
      <c r="J183" s="42">
        <v>41971</v>
      </c>
      <c r="K183" s="21">
        <v>42156</v>
      </c>
      <c r="L183" s="20" t="str">
        <f>VLOOKUP(A183,'[1]HRMIS-VVF India Ltd'!$B$4:$CG$2644,84,0)</f>
        <v>Amit Shukla</v>
      </c>
      <c r="M183" s="20"/>
      <c r="N183" s="20" t="s">
        <v>161</v>
      </c>
      <c r="O183" s="22">
        <v>4.03</v>
      </c>
      <c r="P183" s="22">
        <f t="shared" si="7"/>
        <v>4</v>
      </c>
      <c r="Q183" s="22">
        <v>84</v>
      </c>
      <c r="R183" s="22"/>
      <c r="S183" s="22"/>
      <c r="T183" s="22"/>
      <c r="U183" s="22"/>
      <c r="V183" t="str">
        <f t="shared" si="8"/>
        <v>R&amp;D4</v>
      </c>
    </row>
    <row r="184" spans="1:22" ht="15" hidden="1" x14ac:dyDescent="0.25">
      <c r="A184" s="20">
        <v>10003434</v>
      </c>
      <c r="B184" s="41" t="s">
        <v>441</v>
      </c>
      <c r="C184" s="41" t="s">
        <v>442</v>
      </c>
      <c r="D184" s="20" t="str">
        <f t="shared" si="6"/>
        <v>Laxmidhar Barik</v>
      </c>
      <c r="E184" s="41" t="s">
        <v>208</v>
      </c>
      <c r="F184" s="41" t="s">
        <v>160</v>
      </c>
      <c r="G184" s="20" t="s">
        <v>45</v>
      </c>
      <c r="H184" s="41" t="s">
        <v>35</v>
      </c>
      <c r="I184" s="41" t="s">
        <v>153</v>
      </c>
      <c r="J184" s="42">
        <v>41971</v>
      </c>
      <c r="K184" s="21">
        <v>42156</v>
      </c>
      <c r="L184" s="20" t="str">
        <f>VLOOKUP(A184,'[1]HRMIS-VVF India Ltd'!$B$4:$CG$2644,84,0)</f>
        <v>Dr. Vadiraj Ekkundi</v>
      </c>
      <c r="M184" s="20"/>
      <c r="N184" s="20" t="s">
        <v>161</v>
      </c>
      <c r="O184" s="22">
        <v>3.94</v>
      </c>
      <c r="P184" s="22">
        <f t="shared" si="7"/>
        <v>4</v>
      </c>
      <c r="Q184" s="22">
        <v>77</v>
      </c>
      <c r="R184" s="22"/>
      <c r="S184" s="22"/>
      <c r="T184" s="22"/>
      <c r="U184" s="22"/>
      <c r="V184" t="str">
        <f t="shared" si="8"/>
        <v>R&amp;D4</v>
      </c>
    </row>
    <row r="185" spans="1:22" ht="15" hidden="1" x14ac:dyDescent="0.25">
      <c r="A185" s="20">
        <v>10003409</v>
      </c>
      <c r="B185" s="41" t="s">
        <v>443</v>
      </c>
      <c r="C185" s="41" t="s">
        <v>444</v>
      </c>
      <c r="D185" s="20" t="str">
        <f t="shared" si="6"/>
        <v>Amit  Shukla</v>
      </c>
      <c r="E185" s="41" t="s">
        <v>208</v>
      </c>
      <c r="F185" s="41" t="s">
        <v>160</v>
      </c>
      <c r="G185" s="20" t="s">
        <v>45</v>
      </c>
      <c r="H185" s="41" t="s">
        <v>35</v>
      </c>
      <c r="I185" s="20" t="s">
        <v>153</v>
      </c>
      <c r="J185" s="42">
        <v>41961</v>
      </c>
      <c r="K185" s="21">
        <v>42156</v>
      </c>
      <c r="L185" s="20" t="str">
        <f>VLOOKUP(A185,'[1]HRMIS-VVF India Ltd'!$B$4:$CG$2644,84,0)</f>
        <v>Dr. Vadiraj Ekkundi</v>
      </c>
      <c r="M185" s="20"/>
      <c r="N185" s="20" t="s">
        <v>161</v>
      </c>
      <c r="O185" s="22">
        <v>4.4800000000000004</v>
      </c>
      <c r="P185" s="22">
        <f t="shared" si="7"/>
        <v>4</v>
      </c>
      <c r="Q185" s="22">
        <v>85</v>
      </c>
      <c r="R185" s="22"/>
      <c r="S185" s="22" t="s">
        <v>48</v>
      </c>
      <c r="T185" s="22"/>
      <c r="U185" s="22"/>
      <c r="V185" t="str">
        <f t="shared" si="8"/>
        <v>R&amp;D4</v>
      </c>
    </row>
    <row r="186" spans="1:22" ht="15" hidden="1" x14ac:dyDescent="0.25">
      <c r="A186" s="28">
        <v>10003402</v>
      </c>
      <c r="B186" s="20" t="s">
        <v>354</v>
      </c>
      <c r="C186" s="20" t="s">
        <v>445</v>
      </c>
      <c r="D186" s="20" t="str">
        <f t="shared" si="6"/>
        <v>Vijay Rao</v>
      </c>
      <c r="E186" s="20" t="s">
        <v>378</v>
      </c>
      <c r="F186" s="25" t="s">
        <v>175</v>
      </c>
      <c r="G186" s="20" t="s">
        <v>176</v>
      </c>
      <c r="H186" s="20" t="s">
        <v>134</v>
      </c>
      <c r="I186" s="20" t="s">
        <v>153</v>
      </c>
      <c r="J186" s="21">
        <v>41953</v>
      </c>
      <c r="K186" s="21">
        <v>42125</v>
      </c>
      <c r="L186" s="20" t="str">
        <f>VLOOKUP(A186,'[1]HRMIS-VVF India Ltd'!$B$4:$CG$2644,84,0)</f>
        <v>Vinod Gupta</v>
      </c>
      <c r="M186" s="20"/>
      <c r="N186" s="20" t="s">
        <v>135</v>
      </c>
      <c r="O186" s="22" t="s">
        <v>57</v>
      </c>
      <c r="P186" s="22" t="e">
        <f t="shared" si="7"/>
        <v>#VALUE!</v>
      </c>
      <c r="Q186" s="22" t="s">
        <v>57</v>
      </c>
      <c r="R186" s="22"/>
      <c r="S186" s="22"/>
      <c r="T186" s="22"/>
      <c r="U186" s="22" t="s">
        <v>148</v>
      </c>
      <c r="V186" t="e">
        <f t="shared" si="8"/>
        <v>#VALUE!</v>
      </c>
    </row>
    <row r="187" spans="1:22" ht="15" hidden="1" x14ac:dyDescent="0.25">
      <c r="A187" s="20">
        <v>10003403</v>
      </c>
      <c r="B187" s="41" t="s">
        <v>446</v>
      </c>
      <c r="C187" s="41" t="s">
        <v>447</v>
      </c>
      <c r="D187" s="20" t="str">
        <f t="shared" si="6"/>
        <v>Harshal Malvi</v>
      </c>
      <c r="E187" s="41" t="s">
        <v>199</v>
      </c>
      <c r="F187" s="41" t="s">
        <v>160</v>
      </c>
      <c r="G187" s="20" t="s">
        <v>45</v>
      </c>
      <c r="H187" s="41" t="s">
        <v>46</v>
      </c>
      <c r="I187" s="20" t="s">
        <v>153</v>
      </c>
      <c r="J187" s="21">
        <v>41953</v>
      </c>
      <c r="K187" s="21">
        <v>42125</v>
      </c>
      <c r="L187" s="20" t="str">
        <f>VLOOKUP(A187,'[1]HRMIS-VVF India Ltd'!$B$4:$CG$2644,84,0)</f>
        <v>Dr. Vadiraj Ekkundi</v>
      </c>
      <c r="M187" s="20"/>
      <c r="N187" s="20" t="s">
        <v>161</v>
      </c>
      <c r="O187" s="22">
        <v>2.97</v>
      </c>
      <c r="P187" s="22">
        <f t="shared" si="7"/>
        <v>3</v>
      </c>
      <c r="Q187" s="22">
        <v>65</v>
      </c>
      <c r="R187" s="22"/>
      <c r="S187" s="22"/>
      <c r="T187" s="22"/>
      <c r="U187" s="22"/>
      <c r="V187" t="str">
        <f t="shared" si="8"/>
        <v>R&amp;D3</v>
      </c>
    </row>
    <row r="188" spans="1:22" ht="15" hidden="1" x14ac:dyDescent="0.25">
      <c r="A188" s="20">
        <v>10000097</v>
      </c>
      <c r="B188" s="20" t="s">
        <v>448</v>
      </c>
      <c r="C188" s="20" t="s">
        <v>449</v>
      </c>
      <c r="D188" s="20" t="str">
        <f t="shared" si="6"/>
        <v>Gracian Pereira</v>
      </c>
      <c r="E188" s="20" t="s">
        <v>62</v>
      </c>
      <c r="F188" s="20" t="s">
        <v>167</v>
      </c>
      <c r="G188" s="20" t="s">
        <v>45</v>
      </c>
      <c r="H188" s="20" t="s">
        <v>46</v>
      </c>
      <c r="I188" s="20" t="s">
        <v>153</v>
      </c>
      <c r="J188" s="21">
        <v>35612</v>
      </c>
      <c r="K188" s="21">
        <v>36160</v>
      </c>
      <c r="L188" s="20" t="str">
        <f>VLOOKUP(A188,'[1]HRMIS-VVF India Ltd'!$B$4:$CG$2644,84,0)</f>
        <v>P.R. Krishnan</v>
      </c>
      <c r="M188" s="20"/>
      <c r="N188" s="20" t="s">
        <v>167</v>
      </c>
      <c r="O188" s="22">
        <v>3.43</v>
      </c>
      <c r="P188" s="22">
        <f t="shared" si="7"/>
        <v>3</v>
      </c>
      <c r="Q188" s="22">
        <v>50</v>
      </c>
      <c r="R188" s="22"/>
      <c r="S188" s="22"/>
      <c r="T188" s="22"/>
      <c r="U188" s="43" t="s">
        <v>148</v>
      </c>
      <c r="V188" t="str">
        <f t="shared" si="8"/>
        <v>Strategic Procurement3</v>
      </c>
    </row>
    <row r="189" spans="1:22" ht="15" x14ac:dyDescent="0.25">
      <c r="A189" s="20">
        <v>10003380</v>
      </c>
      <c r="B189" s="20" t="s">
        <v>450</v>
      </c>
      <c r="C189" s="20" t="s">
        <v>451</v>
      </c>
      <c r="D189" s="20" t="str">
        <f t="shared" si="6"/>
        <v>Tejal Shende</v>
      </c>
      <c r="E189" s="20" t="s">
        <v>43</v>
      </c>
      <c r="F189" s="20" t="s">
        <v>330</v>
      </c>
      <c r="G189" s="20" t="s">
        <v>146</v>
      </c>
      <c r="H189" s="20" t="s">
        <v>46</v>
      </c>
      <c r="I189" s="20" t="s">
        <v>153</v>
      </c>
      <c r="J189" s="21">
        <v>41904</v>
      </c>
      <c r="K189" s="21">
        <v>42095</v>
      </c>
      <c r="L189" s="20" t="str">
        <f>VLOOKUP(A189,'[1]HRMIS-VVF India Ltd'!$B$4:$CG$2644,84,0)</f>
        <v>Sunil Pande</v>
      </c>
      <c r="M189" s="20"/>
      <c r="N189" s="20" t="s">
        <v>1</v>
      </c>
      <c r="O189" s="77">
        <v>3.66</v>
      </c>
      <c r="P189" s="22">
        <f t="shared" si="7"/>
        <v>4</v>
      </c>
      <c r="Q189" s="22">
        <v>79</v>
      </c>
      <c r="R189" s="22">
        <v>4</v>
      </c>
      <c r="S189" s="22"/>
      <c r="T189" s="22"/>
      <c r="U189" s="44"/>
      <c r="V189" t="str">
        <f t="shared" si="8"/>
        <v>CPD4</v>
      </c>
    </row>
    <row r="190" spans="1:22" s="39" customFormat="1" ht="15" hidden="1" x14ac:dyDescent="0.25">
      <c r="A190" s="36">
        <v>10003370</v>
      </c>
      <c r="B190" s="36" t="s">
        <v>452</v>
      </c>
      <c r="C190" s="36" t="s">
        <v>453</v>
      </c>
      <c r="D190" s="36" t="str">
        <f t="shared" si="6"/>
        <v>Saptaparni Paul</v>
      </c>
      <c r="E190" s="36" t="s">
        <v>43</v>
      </c>
      <c r="F190" s="36" t="s">
        <v>330</v>
      </c>
      <c r="G190" s="36" t="s">
        <v>146</v>
      </c>
      <c r="H190" s="36" t="s">
        <v>46</v>
      </c>
      <c r="I190" s="36" t="s">
        <v>153</v>
      </c>
      <c r="J190" s="40">
        <v>41892</v>
      </c>
      <c r="K190" s="40">
        <v>42064</v>
      </c>
      <c r="L190" s="36" t="str">
        <f>VLOOKUP(A190,'[1]HRMIS-VVF India Ltd'!$B$4:$CG$2644,84,0)</f>
        <v>Jaijee Varghese</v>
      </c>
      <c r="M190" s="20"/>
      <c r="N190" s="36" t="s">
        <v>373</v>
      </c>
      <c r="O190" s="38" t="s">
        <v>373</v>
      </c>
      <c r="P190" s="38" t="e">
        <f t="shared" si="7"/>
        <v>#VALUE!</v>
      </c>
      <c r="Q190" s="38" t="s">
        <v>373</v>
      </c>
      <c r="R190" s="38" t="s">
        <v>454</v>
      </c>
      <c r="S190" s="38"/>
      <c r="T190" s="38"/>
      <c r="U190" s="38" t="s">
        <v>373</v>
      </c>
      <c r="V190" s="39" t="e">
        <f t="shared" si="8"/>
        <v>#VALUE!</v>
      </c>
    </row>
    <row r="191" spans="1:22" ht="15" hidden="1" x14ac:dyDescent="0.25">
      <c r="A191" s="25">
        <v>10003369</v>
      </c>
      <c r="B191" s="20" t="s">
        <v>455</v>
      </c>
      <c r="C191" s="20" t="s">
        <v>456</v>
      </c>
      <c r="D191" s="20" t="str">
        <f t="shared" si="6"/>
        <v>Amol Kulkarni</v>
      </c>
      <c r="E191" s="20" t="s">
        <v>56</v>
      </c>
      <c r="F191" s="20" t="s">
        <v>175</v>
      </c>
      <c r="G191" s="20" t="s">
        <v>176</v>
      </c>
      <c r="H191" s="20" t="s">
        <v>35</v>
      </c>
      <c r="I191" s="20" t="s">
        <v>153</v>
      </c>
      <c r="J191" s="21">
        <v>41890</v>
      </c>
      <c r="K191" s="21">
        <v>42064</v>
      </c>
      <c r="L191" s="20" t="str">
        <f>VLOOKUP(A191,'[1]HRMIS-VVF India Ltd'!$B$4:$CG$2644,84,0)</f>
        <v>Pragnesh Buch</v>
      </c>
      <c r="M191" s="20"/>
      <c r="N191" s="20" t="s">
        <v>177</v>
      </c>
      <c r="O191" s="22">
        <v>3.7</v>
      </c>
      <c r="P191" s="22">
        <f t="shared" si="7"/>
        <v>4</v>
      </c>
      <c r="Q191" s="22">
        <v>75</v>
      </c>
      <c r="R191" s="22"/>
      <c r="S191" s="22"/>
      <c r="T191" s="22"/>
      <c r="U191" s="22" t="s">
        <v>148</v>
      </c>
      <c r="V191" t="str">
        <f t="shared" si="8"/>
        <v>Oleo Non Mfg4</v>
      </c>
    </row>
    <row r="192" spans="1:22" ht="15" hidden="1" x14ac:dyDescent="0.25">
      <c r="A192" s="20">
        <v>10003368</v>
      </c>
      <c r="B192" s="20" t="s">
        <v>457</v>
      </c>
      <c r="C192" s="20" t="s">
        <v>458</v>
      </c>
      <c r="D192" s="20" t="str">
        <f t="shared" si="6"/>
        <v>Vadiraj Ekkundi</v>
      </c>
      <c r="E192" s="20" t="s">
        <v>378</v>
      </c>
      <c r="F192" s="20" t="s">
        <v>160</v>
      </c>
      <c r="G192" s="20" t="s">
        <v>45</v>
      </c>
      <c r="H192" s="20" t="s">
        <v>134</v>
      </c>
      <c r="I192" s="20" t="s">
        <v>153</v>
      </c>
      <c r="J192" s="21">
        <v>41886</v>
      </c>
      <c r="K192" s="21">
        <v>42064</v>
      </c>
      <c r="L192" s="20" t="str">
        <f>VLOOKUP(A192,'[1]HRMIS-VVF India Ltd'!$B$4:$CG$2644,84,0)</f>
        <v>Ramesh Doraiswami</v>
      </c>
      <c r="M192" s="20"/>
      <c r="N192" s="20" t="s">
        <v>135</v>
      </c>
      <c r="O192" s="22" t="s">
        <v>85</v>
      </c>
      <c r="P192" s="22" t="e">
        <f t="shared" si="7"/>
        <v>#VALUE!</v>
      </c>
      <c r="Q192" s="22" t="s">
        <v>85</v>
      </c>
      <c r="R192" s="22"/>
      <c r="S192" s="22"/>
      <c r="T192" s="22"/>
      <c r="U192" s="22" t="s">
        <v>148</v>
      </c>
      <c r="V192" t="e">
        <f t="shared" si="8"/>
        <v>#VALUE!</v>
      </c>
    </row>
    <row r="193" spans="1:22" ht="15" hidden="1" x14ac:dyDescent="0.25">
      <c r="A193" s="25">
        <v>10003366</v>
      </c>
      <c r="B193" s="20" t="s">
        <v>459</v>
      </c>
      <c r="C193" s="20" t="s">
        <v>292</v>
      </c>
      <c r="D193" s="20" t="str">
        <f t="shared" si="6"/>
        <v>Vimal Pathak</v>
      </c>
      <c r="E193" s="20" t="s">
        <v>56</v>
      </c>
      <c r="F193" s="20" t="s">
        <v>175</v>
      </c>
      <c r="G193" s="20" t="s">
        <v>176</v>
      </c>
      <c r="H193" s="20" t="s">
        <v>35</v>
      </c>
      <c r="I193" s="20" t="s">
        <v>153</v>
      </c>
      <c r="J193" s="21">
        <v>41883</v>
      </c>
      <c r="K193" s="21">
        <v>42064</v>
      </c>
      <c r="L193" s="20" t="str">
        <f>VLOOKUP(A193,'[1]HRMIS-VVF India Ltd'!$B$4:$CG$2644,84,0)</f>
        <v>Vijay Rao</v>
      </c>
      <c r="M193" s="20"/>
      <c r="N193" s="20" t="s">
        <v>177</v>
      </c>
      <c r="O193" s="22">
        <v>3.93</v>
      </c>
      <c r="P193" s="22">
        <f t="shared" si="7"/>
        <v>4</v>
      </c>
      <c r="Q193" s="22">
        <v>70</v>
      </c>
      <c r="R193" s="22"/>
      <c r="S193" s="22"/>
      <c r="T193" s="22"/>
      <c r="U193" s="22" t="s">
        <v>148</v>
      </c>
      <c r="V193" t="str">
        <f t="shared" si="8"/>
        <v>Oleo Non Mfg4</v>
      </c>
    </row>
    <row r="194" spans="1:22" ht="15" x14ac:dyDescent="0.25">
      <c r="A194" s="25">
        <v>10003303</v>
      </c>
      <c r="B194" s="20" t="s">
        <v>180</v>
      </c>
      <c r="C194" s="20" t="s">
        <v>460</v>
      </c>
      <c r="D194" s="20" t="str">
        <f t="shared" ref="D194:D211" si="9">CONCATENATE(B194, " ", C194)</f>
        <v>Manoj Bramhbhatt</v>
      </c>
      <c r="E194" s="25" t="s">
        <v>56</v>
      </c>
      <c r="F194" s="20" t="s">
        <v>145</v>
      </c>
      <c r="G194" s="20" t="s">
        <v>146</v>
      </c>
      <c r="H194" s="20" t="s">
        <v>35</v>
      </c>
      <c r="I194" s="20" t="s">
        <v>153</v>
      </c>
      <c r="J194" s="21">
        <v>41820</v>
      </c>
      <c r="K194" s="21">
        <v>42005</v>
      </c>
      <c r="L194" s="20" t="str">
        <f>VLOOKUP(A194,'[1]HRMIS-VVF India Ltd'!$B$4:$CG$2644,84,0)</f>
        <v>Khushroo Forbes</v>
      </c>
      <c r="M194" s="20"/>
      <c r="N194" s="20" t="s">
        <v>1</v>
      </c>
      <c r="O194" s="77">
        <v>3.47</v>
      </c>
      <c r="P194" s="22">
        <f t="shared" si="7"/>
        <v>3</v>
      </c>
      <c r="Q194" s="22">
        <v>72</v>
      </c>
      <c r="R194" s="22"/>
      <c r="S194" s="22"/>
      <c r="T194" s="22"/>
      <c r="U194" s="22" t="s">
        <v>148</v>
      </c>
      <c r="V194" t="str">
        <f t="shared" si="8"/>
        <v>CPD3</v>
      </c>
    </row>
    <row r="195" spans="1:22" ht="15" hidden="1" x14ac:dyDescent="0.25">
      <c r="A195" s="25">
        <v>10003286</v>
      </c>
      <c r="B195" s="20" t="s">
        <v>461</v>
      </c>
      <c r="C195" s="20" t="s">
        <v>462</v>
      </c>
      <c r="D195" s="20" t="str">
        <f t="shared" si="9"/>
        <v>Rohit  Sonawane</v>
      </c>
      <c r="E195" s="20" t="s">
        <v>43</v>
      </c>
      <c r="F195" s="20" t="s">
        <v>172</v>
      </c>
      <c r="G195" s="20" t="s">
        <v>45</v>
      </c>
      <c r="H195" s="20" t="s">
        <v>46</v>
      </c>
      <c r="I195" s="20" t="s">
        <v>153</v>
      </c>
      <c r="J195" s="21">
        <v>41809</v>
      </c>
      <c r="K195" s="21">
        <v>42005</v>
      </c>
      <c r="L195" s="20" t="str">
        <f>VLOOKUP(A195,'[1]HRMIS-VVF India Ltd'!$B$4:$CG$2644,84,0)</f>
        <v>Premesh Dave</v>
      </c>
      <c r="M195" s="20"/>
      <c r="N195" s="20" t="s">
        <v>47</v>
      </c>
      <c r="O195" s="22">
        <v>4.0999999999999996</v>
      </c>
      <c r="P195" s="22">
        <f t="shared" ref="P195:P258" si="10">ROUND(O195,0)</f>
        <v>4</v>
      </c>
      <c r="Q195" s="22">
        <v>90</v>
      </c>
      <c r="R195" s="22"/>
      <c r="S195" s="22" t="s">
        <v>48</v>
      </c>
      <c r="T195" s="22"/>
      <c r="U195" s="22" t="s">
        <v>148</v>
      </c>
      <c r="V195" t="str">
        <f t="shared" ref="V195:V258" si="11">N195&amp;P195</f>
        <v>Finance / IT / Indirect Tax/Excise/EXIM4</v>
      </c>
    </row>
    <row r="196" spans="1:22" ht="15" hidden="1" x14ac:dyDescent="0.25">
      <c r="A196" s="20">
        <v>10000778</v>
      </c>
      <c r="B196" s="20" t="s">
        <v>463</v>
      </c>
      <c r="C196" s="20" t="s">
        <v>464</v>
      </c>
      <c r="D196" s="20" t="str">
        <f t="shared" si="9"/>
        <v>Rohit Powle</v>
      </c>
      <c r="E196" s="20" t="s">
        <v>43</v>
      </c>
      <c r="F196" s="20" t="s">
        <v>167</v>
      </c>
      <c r="G196" s="20" t="s">
        <v>45</v>
      </c>
      <c r="H196" s="20" t="s">
        <v>46</v>
      </c>
      <c r="I196" s="20" t="s">
        <v>153</v>
      </c>
      <c r="J196" s="21">
        <v>40441</v>
      </c>
      <c r="K196" s="21">
        <v>40621</v>
      </c>
      <c r="L196" s="20" t="str">
        <f>VLOOKUP(A196,'[1]HRMIS-VVF India Ltd'!$B$4:$CG$2644,84,0)</f>
        <v>P.R. Krishnan</v>
      </c>
      <c r="M196" s="20"/>
      <c r="N196" s="20" t="s">
        <v>167</v>
      </c>
      <c r="O196" s="22">
        <v>2.91</v>
      </c>
      <c r="P196" s="22">
        <f t="shared" si="10"/>
        <v>3</v>
      </c>
      <c r="Q196" s="22">
        <v>30</v>
      </c>
      <c r="R196" s="22"/>
      <c r="S196" s="22"/>
      <c r="T196" s="22"/>
      <c r="U196" s="22" t="s">
        <v>148</v>
      </c>
      <c r="V196" t="str">
        <f t="shared" si="11"/>
        <v>Strategic Procurement3</v>
      </c>
    </row>
    <row r="197" spans="1:22" ht="15" hidden="1" x14ac:dyDescent="0.25">
      <c r="A197" s="25">
        <v>10003280</v>
      </c>
      <c r="B197" s="20" t="s">
        <v>465</v>
      </c>
      <c r="C197" s="20" t="s">
        <v>466</v>
      </c>
      <c r="D197" s="20" t="str">
        <f t="shared" si="9"/>
        <v>Anand  Kasturi</v>
      </c>
      <c r="E197" s="20" t="s">
        <v>132</v>
      </c>
      <c r="F197" s="20" t="s">
        <v>172</v>
      </c>
      <c r="G197" s="20" t="s">
        <v>45</v>
      </c>
      <c r="H197" s="20" t="s">
        <v>134</v>
      </c>
      <c r="I197" s="20" t="s">
        <v>153</v>
      </c>
      <c r="J197" s="21">
        <v>41795</v>
      </c>
      <c r="K197" s="21">
        <v>41974</v>
      </c>
      <c r="L197" s="20" t="str">
        <f>VLOOKUP(A197,'[1]HRMIS-VVF India Ltd'!$B$4:$CG$2644,84,0)</f>
        <v>Gajendra Palo</v>
      </c>
      <c r="M197" s="20"/>
      <c r="N197" s="20" t="s">
        <v>135</v>
      </c>
      <c r="O197" s="22">
        <v>3.37</v>
      </c>
      <c r="P197" s="22">
        <f t="shared" si="10"/>
        <v>3</v>
      </c>
      <c r="Q197" s="22">
        <v>85</v>
      </c>
      <c r="R197" s="22"/>
      <c r="S197" s="22"/>
      <c r="T197" s="22"/>
      <c r="U197" s="22" t="s">
        <v>148</v>
      </c>
      <c r="V197" t="str">
        <f t="shared" si="11"/>
        <v>SMC 3</v>
      </c>
    </row>
    <row r="198" spans="1:22" s="39" customFormat="1" ht="15" hidden="1" x14ac:dyDescent="0.25">
      <c r="A198" s="36">
        <v>10003257</v>
      </c>
      <c r="B198" s="36" t="s">
        <v>78</v>
      </c>
      <c r="C198" s="36" t="s">
        <v>42</v>
      </c>
      <c r="D198" s="36" t="str">
        <f t="shared" si="9"/>
        <v>Deepak  Sharma</v>
      </c>
      <c r="E198" s="36" t="s">
        <v>62</v>
      </c>
      <c r="F198" s="36" t="s">
        <v>79</v>
      </c>
      <c r="G198" s="36" t="s">
        <v>45</v>
      </c>
      <c r="H198" s="36" t="s">
        <v>46</v>
      </c>
      <c r="I198" s="36" t="s">
        <v>153</v>
      </c>
      <c r="J198" s="40">
        <v>41771</v>
      </c>
      <c r="K198" s="40">
        <v>41944</v>
      </c>
      <c r="L198" s="36" t="str">
        <f>VLOOKUP(A198,'[1]HRMIS-VVF India Ltd'!$B$4:$CG$2644,84,0)</f>
        <v>Murali Nama</v>
      </c>
      <c r="M198" s="20"/>
      <c r="N198" s="36" t="s">
        <v>373</v>
      </c>
      <c r="O198" s="38" t="s">
        <v>373</v>
      </c>
      <c r="P198" s="38" t="e">
        <f t="shared" si="10"/>
        <v>#VALUE!</v>
      </c>
      <c r="Q198" s="38" t="s">
        <v>373</v>
      </c>
      <c r="R198" s="45"/>
      <c r="S198" s="38"/>
      <c r="T198" s="38"/>
      <c r="U198" s="38" t="s">
        <v>467</v>
      </c>
      <c r="V198" s="39" t="e">
        <f t="shared" si="11"/>
        <v>#VALUE!</v>
      </c>
    </row>
    <row r="199" spans="1:22" s="39" customFormat="1" ht="15" hidden="1" x14ac:dyDescent="0.25">
      <c r="A199" s="36">
        <v>10003245</v>
      </c>
      <c r="B199" s="36" t="s">
        <v>468</v>
      </c>
      <c r="C199" s="36" t="s">
        <v>469</v>
      </c>
      <c r="D199" s="36" t="str">
        <f t="shared" si="9"/>
        <v>Ashish Potdar</v>
      </c>
      <c r="E199" s="36" t="s">
        <v>400</v>
      </c>
      <c r="F199" s="36" t="s">
        <v>330</v>
      </c>
      <c r="G199" s="36" t="s">
        <v>146</v>
      </c>
      <c r="H199" s="36" t="s">
        <v>134</v>
      </c>
      <c r="I199" s="36" t="s">
        <v>153</v>
      </c>
      <c r="J199" s="40">
        <v>41736</v>
      </c>
      <c r="K199" s="40">
        <v>41913</v>
      </c>
      <c r="L199" s="36" t="str">
        <f>VLOOKUP(A199,'[1]HRMIS-VVF India Ltd'!$B$4:$CG$2644,84,0)</f>
        <v>Ramesh Doraiswami</v>
      </c>
      <c r="M199" s="36"/>
      <c r="N199" s="36" t="s">
        <v>373</v>
      </c>
      <c r="O199" s="38" t="s">
        <v>373</v>
      </c>
      <c r="P199" s="38" t="e">
        <f t="shared" si="10"/>
        <v>#VALUE!</v>
      </c>
      <c r="Q199" s="38" t="s">
        <v>373</v>
      </c>
      <c r="R199" s="38"/>
      <c r="S199" s="38"/>
      <c r="T199" s="38"/>
      <c r="U199" s="38" t="s">
        <v>148</v>
      </c>
      <c r="V199" s="39" t="e">
        <f t="shared" si="11"/>
        <v>#VALUE!</v>
      </c>
    </row>
    <row r="200" spans="1:22" ht="15" hidden="1" x14ac:dyDescent="0.25">
      <c r="A200" s="28">
        <v>10003231</v>
      </c>
      <c r="B200" s="20" t="s">
        <v>470</v>
      </c>
      <c r="C200" s="20" t="s">
        <v>471</v>
      </c>
      <c r="D200" s="20" t="str">
        <f t="shared" si="9"/>
        <v>Gurumurthy S</v>
      </c>
      <c r="E200" s="20" t="s">
        <v>289</v>
      </c>
      <c r="F200" s="20" t="s">
        <v>172</v>
      </c>
      <c r="G200" s="20" t="s">
        <v>45</v>
      </c>
      <c r="H200" s="20" t="s">
        <v>134</v>
      </c>
      <c r="I200" s="20" t="s">
        <v>153</v>
      </c>
      <c r="J200" s="21">
        <v>41708</v>
      </c>
      <c r="K200" s="21">
        <v>41883</v>
      </c>
      <c r="L200" s="20" t="str">
        <f>VLOOKUP(A200,'[1]HRMIS-VVF India Ltd'!$B$4:$CG$2644,84,0)</f>
        <v>Dr. B. R. Gaikwad</v>
      </c>
      <c r="M200" s="20"/>
      <c r="N200" s="20" t="s">
        <v>135</v>
      </c>
      <c r="O200" s="22" t="s">
        <v>57</v>
      </c>
      <c r="P200" s="22" t="e">
        <f t="shared" si="10"/>
        <v>#VALUE!</v>
      </c>
      <c r="Q200" s="22" t="s">
        <v>57</v>
      </c>
      <c r="R200" s="22"/>
      <c r="S200" s="22"/>
      <c r="T200" s="22"/>
      <c r="U200" s="22" t="s">
        <v>148</v>
      </c>
      <c r="V200" t="e">
        <f t="shared" si="11"/>
        <v>#VALUE!</v>
      </c>
    </row>
    <row r="201" spans="1:22" ht="15" hidden="1" x14ac:dyDescent="0.25">
      <c r="A201" s="20">
        <v>10003212</v>
      </c>
      <c r="B201" s="20" t="s">
        <v>472</v>
      </c>
      <c r="C201" s="20" t="s">
        <v>473</v>
      </c>
      <c r="D201" s="20" t="str">
        <f t="shared" si="9"/>
        <v>Sonali  Chitale</v>
      </c>
      <c r="E201" s="20" t="s">
        <v>43</v>
      </c>
      <c r="F201" s="20" t="s">
        <v>172</v>
      </c>
      <c r="G201" s="20" t="s">
        <v>45</v>
      </c>
      <c r="H201" s="20" t="s">
        <v>46</v>
      </c>
      <c r="I201" s="20" t="s">
        <v>153</v>
      </c>
      <c r="J201" s="21">
        <v>41690</v>
      </c>
      <c r="K201" s="21">
        <v>41883</v>
      </c>
      <c r="L201" s="20" t="str">
        <f>VLOOKUP(A201,'[1]HRMIS-VVF India Ltd'!$B$4:$CG$2644,84,0)</f>
        <v>Abhay Bhudolia</v>
      </c>
      <c r="M201" s="20"/>
      <c r="N201" s="20" t="s">
        <v>47</v>
      </c>
      <c r="O201" s="22">
        <v>3.94</v>
      </c>
      <c r="P201" s="22">
        <f t="shared" si="10"/>
        <v>4</v>
      </c>
      <c r="Q201" s="22">
        <v>80</v>
      </c>
      <c r="R201" s="22"/>
      <c r="S201" s="22"/>
      <c r="T201" s="22"/>
      <c r="U201" s="22" t="s">
        <v>148</v>
      </c>
      <c r="V201" t="str">
        <f t="shared" si="11"/>
        <v>Finance / IT / Indirect Tax/Excise/EXIM4</v>
      </c>
    </row>
    <row r="202" spans="1:22" ht="15" hidden="1" x14ac:dyDescent="0.25">
      <c r="A202" s="20">
        <v>10003630</v>
      </c>
      <c r="B202" s="20" t="s">
        <v>474</v>
      </c>
      <c r="C202" s="20" t="s">
        <v>475</v>
      </c>
      <c r="D202" s="20" t="str">
        <f t="shared" si="9"/>
        <v>Pratyaya Chakrabarti</v>
      </c>
      <c r="E202" s="46" t="s">
        <v>476</v>
      </c>
      <c r="F202" s="20" t="s">
        <v>223</v>
      </c>
      <c r="G202" s="20" t="s">
        <v>223</v>
      </c>
      <c r="H202" s="20" t="s">
        <v>134</v>
      </c>
      <c r="I202" s="20" t="s">
        <v>153</v>
      </c>
      <c r="J202" s="27">
        <v>42254</v>
      </c>
      <c r="K202" s="27">
        <v>42430</v>
      </c>
      <c r="L202" s="20" t="str">
        <f>VLOOKUP(A202,'[1]HRMIS-VVF India Ltd'!$B$4:$CG$2644,84,0)</f>
        <v>Ramesh Doraiswami</v>
      </c>
      <c r="M202" s="20"/>
      <c r="N202" s="20" t="s">
        <v>135</v>
      </c>
      <c r="O202" s="22" t="s">
        <v>85</v>
      </c>
      <c r="P202" s="22" t="e">
        <f t="shared" si="10"/>
        <v>#VALUE!</v>
      </c>
      <c r="Q202" s="22" t="s">
        <v>85</v>
      </c>
      <c r="R202" s="22"/>
      <c r="S202" s="22"/>
      <c r="T202" s="22"/>
      <c r="U202" s="22" t="s">
        <v>148</v>
      </c>
      <c r="V202" t="e">
        <f t="shared" si="11"/>
        <v>#VALUE!</v>
      </c>
    </row>
    <row r="203" spans="1:22" ht="15" hidden="1" x14ac:dyDescent="0.25">
      <c r="A203" s="20">
        <v>10001843</v>
      </c>
      <c r="B203" s="20" t="s">
        <v>477</v>
      </c>
      <c r="C203" s="20" t="s">
        <v>174</v>
      </c>
      <c r="D203" s="20" t="str">
        <f t="shared" si="9"/>
        <v>P. R. Krishnan</v>
      </c>
      <c r="E203" s="20" t="s">
        <v>56</v>
      </c>
      <c r="F203" s="20" t="s">
        <v>167</v>
      </c>
      <c r="G203" s="20" t="s">
        <v>45</v>
      </c>
      <c r="H203" s="20" t="s">
        <v>35</v>
      </c>
      <c r="I203" s="20" t="s">
        <v>153</v>
      </c>
      <c r="J203" s="21">
        <v>40483</v>
      </c>
      <c r="K203" s="21">
        <v>40663</v>
      </c>
      <c r="L203" s="20" t="str">
        <f>VLOOKUP(A203,'[1]HRMIS-VVF India Ltd'!$B$4:$CG$2644,84,0)</f>
        <v>Kannan Sethuraman</v>
      </c>
      <c r="M203" s="20"/>
      <c r="N203" s="20" t="s">
        <v>167</v>
      </c>
      <c r="O203" s="22">
        <v>3.03</v>
      </c>
      <c r="P203" s="22">
        <f t="shared" si="10"/>
        <v>3</v>
      </c>
      <c r="Q203" s="22">
        <v>62</v>
      </c>
      <c r="R203" s="22"/>
      <c r="S203" s="22"/>
      <c r="T203" s="22"/>
      <c r="U203" s="22" t="s">
        <v>148</v>
      </c>
      <c r="V203" t="str">
        <f t="shared" si="11"/>
        <v>Strategic Procurement3</v>
      </c>
    </row>
    <row r="204" spans="1:22" ht="15" hidden="1" x14ac:dyDescent="0.25">
      <c r="A204" s="20">
        <v>10003620</v>
      </c>
      <c r="B204" s="20" t="s">
        <v>478</v>
      </c>
      <c r="C204" s="20" t="s">
        <v>479</v>
      </c>
      <c r="D204" s="20" t="str">
        <f t="shared" si="9"/>
        <v>Shruthi Poovani</v>
      </c>
      <c r="E204" s="46" t="s">
        <v>62</v>
      </c>
      <c r="F204" s="20" t="s">
        <v>172</v>
      </c>
      <c r="G204" s="20" t="s">
        <v>45</v>
      </c>
      <c r="H204" s="20" t="s">
        <v>46</v>
      </c>
      <c r="I204" s="20" t="s">
        <v>153</v>
      </c>
      <c r="J204" s="27">
        <v>42236</v>
      </c>
      <c r="K204" s="27">
        <v>42430</v>
      </c>
      <c r="L204" s="20" t="str">
        <f>VLOOKUP(A204,'[1]HRMIS-VVF India Ltd'!$B$4:$CG$2644,84,0)</f>
        <v>Nikhil Joshi</v>
      </c>
      <c r="M204" s="20"/>
      <c r="N204" s="20" t="s">
        <v>47</v>
      </c>
      <c r="O204" s="22">
        <v>3.73</v>
      </c>
      <c r="P204" s="22">
        <f t="shared" si="10"/>
        <v>4</v>
      </c>
      <c r="Q204" s="22">
        <v>75</v>
      </c>
      <c r="R204" s="22"/>
      <c r="S204" s="22"/>
      <c r="T204" s="22"/>
      <c r="U204" s="22" t="s">
        <v>148</v>
      </c>
      <c r="V204" t="str">
        <f t="shared" si="11"/>
        <v>Finance / IT / Indirect Tax/Excise/EXIM4</v>
      </c>
    </row>
    <row r="205" spans="1:22" ht="15" hidden="1" x14ac:dyDescent="0.25">
      <c r="A205" s="20">
        <v>10002020</v>
      </c>
      <c r="B205" s="20" t="s">
        <v>480</v>
      </c>
      <c r="C205" s="20" t="s">
        <v>481</v>
      </c>
      <c r="D205" s="20" t="str">
        <f t="shared" si="9"/>
        <v>Poonam Ghune</v>
      </c>
      <c r="E205" s="20" t="s">
        <v>43</v>
      </c>
      <c r="F205" s="20" t="s">
        <v>167</v>
      </c>
      <c r="G205" s="20" t="s">
        <v>45</v>
      </c>
      <c r="H205" s="20" t="s">
        <v>46</v>
      </c>
      <c r="I205" s="20" t="s">
        <v>153</v>
      </c>
      <c r="J205" s="21">
        <v>40595</v>
      </c>
      <c r="K205" s="21">
        <v>40775</v>
      </c>
      <c r="L205" s="20" t="str">
        <f>VLOOKUP(A205,'[1]HRMIS-VVF India Ltd'!$B$4:$CG$2644,84,0)</f>
        <v>P.R. Krishnan</v>
      </c>
      <c r="M205" s="20"/>
      <c r="N205" s="20" t="s">
        <v>167</v>
      </c>
      <c r="O205" s="22">
        <v>3.33</v>
      </c>
      <c r="P205" s="22">
        <f t="shared" si="10"/>
        <v>3</v>
      </c>
      <c r="Q205" s="22">
        <v>65</v>
      </c>
      <c r="R205" s="22"/>
      <c r="S205" s="22"/>
      <c r="T205" s="22"/>
      <c r="U205" s="22" t="s">
        <v>148</v>
      </c>
      <c r="V205" t="str">
        <f t="shared" si="11"/>
        <v>Strategic Procurement3</v>
      </c>
    </row>
    <row r="206" spans="1:22" ht="15" hidden="1" x14ac:dyDescent="0.25">
      <c r="A206" s="28">
        <v>10003555</v>
      </c>
      <c r="B206" s="20" t="s">
        <v>482</v>
      </c>
      <c r="C206" s="20" t="s">
        <v>483</v>
      </c>
      <c r="D206" s="20" t="str">
        <f t="shared" si="9"/>
        <v>Nilesh Gosavi</v>
      </c>
      <c r="E206" s="20" t="s">
        <v>56</v>
      </c>
      <c r="F206" s="20" t="s">
        <v>140</v>
      </c>
      <c r="G206" s="20" t="s">
        <v>34</v>
      </c>
      <c r="H206" s="20" t="s">
        <v>35</v>
      </c>
      <c r="I206" s="20" t="s">
        <v>153</v>
      </c>
      <c r="J206" s="21">
        <v>42156</v>
      </c>
      <c r="K206" s="21">
        <v>42339</v>
      </c>
      <c r="L206" s="20" t="str">
        <f>VLOOKUP(A206,'[1]HRMIS-VVF India Ltd'!$B$4:$CG$2644,84,0)</f>
        <v>Sunil Singh</v>
      </c>
      <c r="M206" s="20"/>
      <c r="N206" s="20" t="s">
        <v>74</v>
      </c>
      <c r="O206" s="22">
        <v>3.4</v>
      </c>
      <c r="P206" s="22">
        <f t="shared" si="10"/>
        <v>3</v>
      </c>
      <c r="Q206" s="22">
        <v>75</v>
      </c>
      <c r="R206" s="22"/>
      <c r="S206" s="22"/>
      <c r="T206" s="22"/>
      <c r="U206" s="22" t="s">
        <v>148</v>
      </c>
      <c r="V206" t="str">
        <f t="shared" si="11"/>
        <v>CMB Non Mfg3</v>
      </c>
    </row>
    <row r="207" spans="1:22" ht="15" hidden="1" x14ac:dyDescent="0.25">
      <c r="A207" s="20">
        <v>10003556</v>
      </c>
      <c r="B207" s="20" t="s">
        <v>484</v>
      </c>
      <c r="C207" s="20" t="s">
        <v>485</v>
      </c>
      <c r="D207" s="20" t="str">
        <f t="shared" si="9"/>
        <v>Wayne Soares</v>
      </c>
      <c r="E207" s="20" t="s">
        <v>43</v>
      </c>
      <c r="F207" s="20" t="s">
        <v>486</v>
      </c>
      <c r="G207" s="20" t="s">
        <v>45</v>
      </c>
      <c r="H207" s="20" t="s">
        <v>46</v>
      </c>
      <c r="I207" s="20" t="s">
        <v>153</v>
      </c>
      <c r="J207" s="21">
        <v>42156</v>
      </c>
      <c r="K207" s="21">
        <v>42339</v>
      </c>
      <c r="L207" s="20" t="s">
        <v>487</v>
      </c>
      <c r="M207" s="20"/>
      <c r="N207" s="20" t="s">
        <v>193</v>
      </c>
      <c r="O207" s="22" t="s">
        <v>57</v>
      </c>
      <c r="P207" s="22" t="e">
        <f t="shared" si="10"/>
        <v>#VALUE!</v>
      </c>
      <c r="Q207" s="22" t="s">
        <v>57</v>
      </c>
      <c r="R207" s="22"/>
      <c r="S207" s="22"/>
      <c r="T207" s="22"/>
      <c r="U207" s="22" t="s">
        <v>148</v>
      </c>
      <c r="V207" t="e">
        <f t="shared" si="11"/>
        <v>#VALUE!</v>
      </c>
    </row>
    <row r="208" spans="1:22" ht="15" hidden="1" x14ac:dyDescent="0.25">
      <c r="A208" s="28">
        <v>10003519</v>
      </c>
      <c r="B208" s="20" t="s">
        <v>488</v>
      </c>
      <c r="C208" s="20" t="s">
        <v>489</v>
      </c>
      <c r="D208" s="20" t="str">
        <f t="shared" si="9"/>
        <v>Ram Pande</v>
      </c>
      <c r="E208" s="20" t="s">
        <v>62</v>
      </c>
      <c r="F208" s="20" t="s">
        <v>160</v>
      </c>
      <c r="G208" s="20" t="s">
        <v>45</v>
      </c>
      <c r="H208" s="20" t="s">
        <v>46</v>
      </c>
      <c r="I208" s="20" t="s">
        <v>153</v>
      </c>
      <c r="J208" s="21">
        <v>42079</v>
      </c>
      <c r="K208" s="21">
        <v>42278</v>
      </c>
      <c r="L208" s="20" t="str">
        <f>VLOOKUP(A208,'[1]HRMIS-VVF India Ltd'!$B$4:$CG$2644,84,0)</f>
        <v>Dr. Vadiraj Ekkundi</v>
      </c>
      <c r="M208" s="20"/>
      <c r="N208" s="20" t="s">
        <v>161</v>
      </c>
      <c r="O208" s="22">
        <v>2.8</v>
      </c>
      <c r="P208" s="22">
        <f t="shared" si="10"/>
        <v>3</v>
      </c>
      <c r="Q208" s="22">
        <v>69</v>
      </c>
      <c r="R208" s="22"/>
      <c r="S208" s="22"/>
      <c r="T208" s="22"/>
      <c r="U208" s="22"/>
      <c r="V208" t="str">
        <f t="shared" si="11"/>
        <v>R&amp;D3</v>
      </c>
    </row>
    <row r="209" spans="1:22" ht="15" hidden="1" x14ac:dyDescent="0.25">
      <c r="A209" s="20">
        <v>10003037</v>
      </c>
      <c r="B209" s="20" t="s">
        <v>490</v>
      </c>
      <c r="C209" s="20" t="s">
        <v>491</v>
      </c>
      <c r="D209" s="20" t="str">
        <f t="shared" si="9"/>
        <v>Madhavan  Dakshinamurthy</v>
      </c>
      <c r="E209" s="20" t="s">
        <v>43</v>
      </c>
      <c r="F209" s="20" t="s">
        <v>167</v>
      </c>
      <c r="G209" s="20" t="s">
        <v>45</v>
      </c>
      <c r="H209" s="20" t="s">
        <v>46</v>
      </c>
      <c r="I209" s="20" t="s">
        <v>153</v>
      </c>
      <c r="J209" s="21">
        <v>41421</v>
      </c>
      <c r="K209" s="21">
        <v>41969</v>
      </c>
      <c r="L209" s="20" t="str">
        <f>VLOOKUP(A209,'[1]HRMIS-VVF India Ltd'!$B$4:$CG$2644,84,0)</f>
        <v>Kannan Sethuraman</v>
      </c>
      <c r="M209" s="20"/>
      <c r="N209" s="20" t="s">
        <v>167</v>
      </c>
      <c r="O209" s="22">
        <v>3.53</v>
      </c>
      <c r="P209" s="22">
        <f t="shared" si="10"/>
        <v>4</v>
      </c>
      <c r="Q209" s="22">
        <v>62</v>
      </c>
      <c r="R209" s="22"/>
      <c r="S209" s="22" t="s">
        <v>48</v>
      </c>
      <c r="T209" s="22"/>
      <c r="U209" s="22" t="s">
        <v>148</v>
      </c>
      <c r="V209" t="str">
        <f t="shared" si="11"/>
        <v>Strategic Procurement4</v>
      </c>
    </row>
    <row r="210" spans="1:22" ht="15" hidden="1" x14ac:dyDescent="0.25">
      <c r="A210" s="20">
        <v>10003474</v>
      </c>
      <c r="B210" s="20" t="s">
        <v>492</v>
      </c>
      <c r="C210" s="20" t="s">
        <v>493</v>
      </c>
      <c r="D210" s="20" t="str">
        <f t="shared" si="9"/>
        <v>Paramesh B.D</v>
      </c>
      <c r="E210" s="20" t="s">
        <v>43</v>
      </c>
      <c r="F210" s="20" t="s">
        <v>160</v>
      </c>
      <c r="G210" s="20" t="s">
        <v>45</v>
      </c>
      <c r="H210" s="20" t="s">
        <v>46</v>
      </c>
      <c r="I210" s="20" t="s">
        <v>153</v>
      </c>
      <c r="J210" s="21">
        <v>42013</v>
      </c>
      <c r="K210" s="21">
        <v>42186</v>
      </c>
      <c r="L210" s="20" t="str">
        <f>VLOOKUP(A210,'[1]HRMIS-VVF India Ltd'!$B$4:$CG$2644,84,0)</f>
        <v>Amit Shukla</v>
      </c>
      <c r="M210" s="20"/>
      <c r="N210" s="20" t="s">
        <v>161</v>
      </c>
      <c r="O210" s="22">
        <v>3</v>
      </c>
      <c r="P210" s="22">
        <f t="shared" si="10"/>
        <v>3</v>
      </c>
      <c r="Q210" s="22">
        <v>60</v>
      </c>
      <c r="R210" s="22"/>
      <c r="S210" s="22"/>
      <c r="T210" s="22"/>
      <c r="U210" s="22"/>
      <c r="V210" t="str">
        <f t="shared" si="11"/>
        <v>R&amp;D3</v>
      </c>
    </row>
    <row r="211" spans="1:22" ht="15" hidden="1" x14ac:dyDescent="0.25">
      <c r="A211" s="20">
        <v>10002800</v>
      </c>
      <c r="B211" s="20" t="s">
        <v>494</v>
      </c>
      <c r="C211" s="20" t="s">
        <v>163</v>
      </c>
      <c r="D211" s="20" t="str">
        <f t="shared" si="9"/>
        <v>Sheila Diwan</v>
      </c>
      <c r="E211" s="20" t="s">
        <v>289</v>
      </c>
      <c r="F211" s="20" t="s">
        <v>190</v>
      </c>
      <c r="G211" s="20" t="s">
        <v>45</v>
      </c>
      <c r="H211" s="20" t="s">
        <v>134</v>
      </c>
      <c r="I211" s="20" t="s">
        <v>153</v>
      </c>
      <c r="J211" s="21">
        <v>41153</v>
      </c>
      <c r="K211" s="21">
        <v>41333</v>
      </c>
      <c r="L211" s="20" t="str">
        <f>VLOOKUP(A211,'[1]HRMIS-VVF India Ltd'!$B$4:$CG$2644,84,0)</f>
        <v>Ramesh Doraiswami</v>
      </c>
      <c r="M211" s="20"/>
      <c r="N211" s="20" t="s">
        <v>135</v>
      </c>
      <c r="O211" s="22" t="s">
        <v>85</v>
      </c>
      <c r="P211" s="22" t="e">
        <f t="shared" si="10"/>
        <v>#VALUE!</v>
      </c>
      <c r="Q211" s="22" t="s">
        <v>85</v>
      </c>
      <c r="R211" s="22"/>
      <c r="S211" s="22"/>
      <c r="T211" s="22"/>
      <c r="U211" s="22" t="s">
        <v>148</v>
      </c>
      <c r="V211" t="e">
        <f t="shared" si="11"/>
        <v>#VALUE!</v>
      </c>
    </row>
    <row r="212" spans="1:22" ht="15" hidden="1" x14ac:dyDescent="0.25">
      <c r="A212" s="47">
        <v>10003582</v>
      </c>
      <c r="B212" s="48" t="s">
        <v>361</v>
      </c>
      <c r="C212" s="47" t="s">
        <v>495</v>
      </c>
      <c r="D212" s="47" t="str">
        <f xml:space="preserve"> CONCATENATE(B212, " ", C212)</f>
        <v>Dipti Todkar</v>
      </c>
      <c r="E212" s="47" t="s">
        <v>199</v>
      </c>
      <c r="F212" s="47" t="s">
        <v>252</v>
      </c>
      <c r="G212" s="47" t="s">
        <v>45</v>
      </c>
      <c r="H212" s="47" t="s">
        <v>46</v>
      </c>
      <c r="I212" s="47" t="s">
        <v>153</v>
      </c>
      <c r="J212" s="49">
        <v>42186</v>
      </c>
      <c r="K212" s="49">
        <v>42370</v>
      </c>
      <c r="L212" s="49" t="s">
        <v>496</v>
      </c>
      <c r="M212" s="20"/>
      <c r="N212" s="20" t="s">
        <v>193</v>
      </c>
      <c r="O212" s="22">
        <v>3.42</v>
      </c>
      <c r="P212" s="22">
        <f t="shared" si="10"/>
        <v>3</v>
      </c>
      <c r="Q212" s="22">
        <v>65</v>
      </c>
      <c r="R212" s="50"/>
      <c r="S212" s="50"/>
      <c r="T212" s="50"/>
      <c r="U212" s="22" t="s">
        <v>148</v>
      </c>
      <c r="V212" t="str">
        <f t="shared" si="11"/>
        <v>Miscellaneous3</v>
      </c>
    </row>
    <row r="213" spans="1:22" ht="15" hidden="1" x14ac:dyDescent="0.25">
      <c r="A213" s="51">
        <v>10003625</v>
      </c>
      <c r="B213" s="51" t="s">
        <v>497</v>
      </c>
      <c r="C213" s="51" t="s">
        <v>498</v>
      </c>
      <c r="D213" s="48" t="str">
        <f xml:space="preserve"> CONCATENATE(B213, " ", C213)</f>
        <v>Sridhar Anantharaman</v>
      </c>
      <c r="E213" s="52" t="s">
        <v>249</v>
      </c>
      <c r="F213" s="48" t="s">
        <v>499</v>
      </c>
      <c r="G213" s="48" t="s">
        <v>45</v>
      </c>
      <c r="H213" s="53" t="s">
        <v>35</v>
      </c>
      <c r="I213" s="53" t="s">
        <v>153</v>
      </c>
      <c r="J213" s="54">
        <v>42248</v>
      </c>
      <c r="K213" s="54">
        <v>42064</v>
      </c>
      <c r="L213" s="54" t="s">
        <v>500</v>
      </c>
      <c r="M213" s="20"/>
      <c r="N213" s="20" t="s">
        <v>193</v>
      </c>
      <c r="O213" s="22" t="s">
        <v>57</v>
      </c>
      <c r="P213" s="22" t="e">
        <f t="shared" si="10"/>
        <v>#VALUE!</v>
      </c>
      <c r="Q213" s="22" t="s">
        <v>57</v>
      </c>
      <c r="R213" s="50"/>
      <c r="S213" s="50"/>
      <c r="T213" s="50"/>
      <c r="U213" s="22" t="s">
        <v>148</v>
      </c>
      <c r="V213" t="e">
        <f t="shared" si="11"/>
        <v>#VALUE!</v>
      </c>
    </row>
    <row r="214" spans="1:22" ht="15" hidden="1" x14ac:dyDescent="0.25">
      <c r="A214" s="20">
        <v>10002295</v>
      </c>
      <c r="B214" s="20" t="s">
        <v>501</v>
      </c>
      <c r="C214" s="20" t="s">
        <v>502</v>
      </c>
      <c r="D214" s="20" t="str">
        <f t="shared" ref="D214:D239" si="12">CONCATENATE(B214, " ", C214)</f>
        <v>Bhavin  Malaviya</v>
      </c>
      <c r="E214" s="20" t="s">
        <v>56</v>
      </c>
      <c r="F214" s="20" t="s">
        <v>503</v>
      </c>
      <c r="G214" s="20" t="s">
        <v>45</v>
      </c>
      <c r="H214" s="20" t="s">
        <v>35</v>
      </c>
      <c r="I214" s="20" t="s">
        <v>504</v>
      </c>
      <c r="J214" s="21">
        <v>40725</v>
      </c>
      <c r="K214" s="21">
        <v>40908</v>
      </c>
      <c r="L214" s="20" t="str">
        <f>VLOOKUP(A214,'[1]HRMIS-VVF India Ltd'!$B$4:$CG$2644,84,0)</f>
        <v>Dinesh Kabra</v>
      </c>
      <c r="M214" s="20"/>
      <c r="N214" s="20" t="s">
        <v>47</v>
      </c>
      <c r="O214" s="22">
        <v>3.4</v>
      </c>
      <c r="P214" s="22">
        <f t="shared" si="10"/>
        <v>3</v>
      </c>
      <c r="Q214" s="22">
        <v>74</v>
      </c>
      <c r="R214" s="22"/>
      <c r="S214" s="22"/>
      <c r="T214" s="22"/>
      <c r="U214" s="22" t="s">
        <v>505</v>
      </c>
      <c r="V214" t="str">
        <f t="shared" si="11"/>
        <v>Finance / IT / Indirect Tax/Excise/EXIM3</v>
      </c>
    </row>
    <row r="215" spans="1:22" ht="15" hidden="1" x14ac:dyDescent="0.25">
      <c r="A215" s="20">
        <v>10002289</v>
      </c>
      <c r="B215" s="20" t="s">
        <v>78</v>
      </c>
      <c r="C215" s="20" t="s">
        <v>107</v>
      </c>
      <c r="D215" s="20" t="str">
        <f t="shared" si="12"/>
        <v>Deepak  Patel</v>
      </c>
      <c r="E215" s="20" t="s">
        <v>62</v>
      </c>
      <c r="F215" s="20" t="s">
        <v>79</v>
      </c>
      <c r="G215" s="20" t="s">
        <v>45</v>
      </c>
      <c r="H215" s="20" t="s">
        <v>46</v>
      </c>
      <c r="I215" s="20" t="s">
        <v>504</v>
      </c>
      <c r="J215" s="21">
        <v>40728</v>
      </c>
      <c r="K215" s="21">
        <v>40911</v>
      </c>
      <c r="L215" s="20" t="str">
        <f>VLOOKUP(A215,'[1]HRMIS-VVF India Ltd'!$B$4:$CG$2644,84,0)</f>
        <v>Tomy K. C.</v>
      </c>
      <c r="M215" s="20"/>
      <c r="N215" s="20" t="s">
        <v>47</v>
      </c>
      <c r="O215" s="22">
        <v>4.08</v>
      </c>
      <c r="P215" s="22">
        <f t="shared" si="10"/>
        <v>4</v>
      </c>
      <c r="Q215" s="22">
        <v>65</v>
      </c>
      <c r="R215" s="22"/>
      <c r="S215" s="22"/>
      <c r="T215" s="22"/>
      <c r="U215" s="22" t="s">
        <v>505</v>
      </c>
      <c r="V215" t="str">
        <f t="shared" si="11"/>
        <v>Finance / IT / Indirect Tax/Excise/EXIM4</v>
      </c>
    </row>
    <row r="216" spans="1:22" ht="15" hidden="1" x14ac:dyDescent="0.25">
      <c r="A216" s="20">
        <v>10002158</v>
      </c>
      <c r="B216" s="20" t="s">
        <v>506</v>
      </c>
      <c r="C216" s="20" t="s">
        <v>507</v>
      </c>
      <c r="D216" s="20" t="str">
        <f t="shared" si="12"/>
        <v>Dinesh Mistry</v>
      </c>
      <c r="E216" s="20" t="s">
        <v>199</v>
      </c>
      <c r="F216" s="20" t="s">
        <v>44</v>
      </c>
      <c r="G216" s="20" t="s">
        <v>45</v>
      </c>
      <c r="H216" s="20" t="s">
        <v>46</v>
      </c>
      <c r="I216" s="20" t="s">
        <v>504</v>
      </c>
      <c r="J216" s="21">
        <v>36984</v>
      </c>
      <c r="K216" s="21">
        <v>37165</v>
      </c>
      <c r="L216" s="20" t="s">
        <v>508</v>
      </c>
      <c r="M216" s="20"/>
      <c r="N216" s="20" t="s">
        <v>47</v>
      </c>
      <c r="O216" s="22" t="s">
        <v>57</v>
      </c>
      <c r="P216" s="22" t="e">
        <f t="shared" si="10"/>
        <v>#VALUE!</v>
      </c>
      <c r="Q216" s="22"/>
      <c r="R216" s="22"/>
      <c r="S216" s="22"/>
      <c r="T216" s="22"/>
      <c r="U216" s="22" t="s">
        <v>505</v>
      </c>
      <c r="V216" t="e">
        <f t="shared" si="11"/>
        <v>#VALUE!</v>
      </c>
    </row>
    <row r="217" spans="1:22" ht="15" hidden="1" x14ac:dyDescent="0.25">
      <c r="A217" s="20">
        <v>10003008</v>
      </c>
      <c r="B217" s="20" t="s">
        <v>509</v>
      </c>
      <c r="C217" s="20" t="s">
        <v>510</v>
      </c>
      <c r="D217" s="20" t="str">
        <f t="shared" si="12"/>
        <v>Sarang Selote</v>
      </c>
      <c r="E217" s="20" t="s">
        <v>56</v>
      </c>
      <c r="F217" s="20" t="s">
        <v>88</v>
      </c>
      <c r="G217" s="20" t="s">
        <v>34</v>
      </c>
      <c r="H217" s="20" t="s">
        <v>35</v>
      </c>
      <c r="I217" s="20" t="s">
        <v>504</v>
      </c>
      <c r="J217" s="21">
        <v>41396</v>
      </c>
      <c r="K217" s="21">
        <v>41579</v>
      </c>
      <c r="L217" s="20" t="s">
        <v>142</v>
      </c>
      <c r="M217" s="20"/>
      <c r="N217" s="20" t="s">
        <v>74</v>
      </c>
      <c r="O217" s="22">
        <v>3.09</v>
      </c>
      <c r="P217" s="22">
        <f t="shared" si="10"/>
        <v>3</v>
      </c>
      <c r="Q217" s="22">
        <v>80</v>
      </c>
      <c r="R217" s="22"/>
      <c r="S217" s="22" t="s">
        <v>48</v>
      </c>
      <c r="T217" s="22"/>
      <c r="U217" s="22" t="s">
        <v>511</v>
      </c>
      <c r="V217" t="str">
        <f t="shared" si="11"/>
        <v>CMB Non Mfg3</v>
      </c>
    </row>
    <row r="218" spans="1:22" ht="15" hidden="1" x14ac:dyDescent="0.25">
      <c r="A218" s="20">
        <v>10003114</v>
      </c>
      <c r="B218" s="20" t="s">
        <v>512</v>
      </c>
      <c r="C218" s="20" t="s">
        <v>42</v>
      </c>
      <c r="D218" s="20" t="str">
        <f t="shared" si="12"/>
        <v>Puranmal Sharma</v>
      </c>
      <c r="E218" s="20" t="s">
        <v>32</v>
      </c>
      <c r="F218" s="20" t="s">
        <v>33</v>
      </c>
      <c r="G218" s="20" t="s">
        <v>34</v>
      </c>
      <c r="H218" s="20" t="s">
        <v>35</v>
      </c>
      <c r="I218" s="20" t="s">
        <v>504</v>
      </c>
      <c r="J218" s="21">
        <v>41512</v>
      </c>
      <c r="K218" s="21">
        <v>41695</v>
      </c>
      <c r="L218" s="20" t="str">
        <f>VLOOKUP(A218,'[1]HRMIS-VVF India Ltd'!$B$4:$CG$2644,84,0)</f>
        <v>Dinesh Kabra</v>
      </c>
      <c r="M218" s="20"/>
      <c r="N218" s="20" t="s">
        <v>37</v>
      </c>
      <c r="O218" s="22">
        <v>3.31</v>
      </c>
      <c r="P218" s="22">
        <f t="shared" si="10"/>
        <v>3</v>
      </c>
      <c r="Q218" s="22">
        <v>85</v>
      </c>
      <c r="R218" s="22"/>
      <c r="S218" s="22"/>
      <c r="T218" s="22"/>
      <c r="U218" s="22"/>
      <c r="V218" t="str">
        <f t="shared" si="11"/>
        <v>CMB Mfg3</v>
      </c>
    </row>
    <row r="219" spans="1:22" ht="15" hidden="1" x14ac:dyDescent="0.25">
      <c r="A219" s="20">
        <v>10002156</v>
      </c>
      <c r="B219" s="20" t="s">
        <v>513</v>
      </c>
      <c r="C219" s="20" t="s">
        <v>514</v>
      </c>
      <c r="D219" s="20" t="str">
        <f t="shared" si="12"/>
        <v>Sharad Dahake</v>
      </c>
      <c r="E219" s="20" t="s">
        <v>199</v>
      </c>
      <c r="F219" s="20" t="s">
        <v>33</v>
      </c>
      <c r="G219" s="20" t="s">
        <v>34</v>
      </c>
      <c r="H219" s="20" t="s">
        <v>46</v>
      </c>
      <c r="I219" s="20" t="s">
        <v>504</v>
      </c>
      <c r="J219" s="21">
        <v>36664</v>
      </c>
      <c r="K219" s="21">
        <v>36845</v>
      </c>
      <c r="L219" s="20" t="str">
        <f>VLOOKUP(A219,'[1]HRMIS-VVF India Ltd'!$B$4:$CG$2644,84,0)</f>
        <v>Puranmal Sharma</v>
      </c>
      <c r="M219" s="20"/>
      <c r="N219" s="20" t="s">
        <v>37</v>
      </c>
      <c r="O219" s="22">
        <v>3.61</v>
      </c>
      <c r="P219" s="22">
        <f t="shared" si="10"/>
        <v>4</v>
      </c>
      <c r="Q219" s="22">
        <v>74</v>
      </c>
      <c r="R219" s="22"/>
      <c r="S219" s="22"/>
      <c r="T219" s="22"/>
      <c r="U219" s="22"/>
      <c r="V219" t="str">
        <f t="shared" si="11"/>
        <v>CMB Mfg4</v>
      </c>
    </row>
    <row r="220" spans="1:22" ht="15" hidden="1" x14ac:dyDescent="0.25">
      <c r="A220" s="20">
        <v>10002167</v>
      </c>
      <c r="B220" s="20" t="s">
        <v>515</v>
      </c>
      <c r="C220" s="20" t="s">
        <v>107</v>
      </c>
      <c r="D220" s="20" t="str">
        <f t="shared" si="12"/>
        <v>Hitesh  Patel</v>
      </c>
      <c r="E220" s="20" t="s">
        <v>52</v>
      </c>
      <c r="F220" s="20" t="s">
        <v>72</v>
      </c>
      <c r="G220" s="20" t="s">
        <v>34</v>
      </c>
      <c r="H220" s="20" t="s">
        <v>46</v>
      </c>
      <c r="I220" s="20" t="s">
        <v>504</v>
      </c>
      <c r="J220" s="21">
        <v>38488</v>
      </c>
      <c r="K220" s="21">
        <v>38669</v>
      </c>
      <c r="L220" s="20" t="str">
        <f>VLOOKUP(A220,'[1]HRMIS-VVF India Ltd'!$B$4:$CG$2644,84,0)</f>
        <v>Jayesh Desai</v>
      </c>
      <c r="M220" s="20"/>
      <c r="N220" s="20" t="s">
        <v>74</v>
      </c>
      <c r="O220" s="22">
        <v>3</v>
      </c>
      <c r="P220" s="22">
        <f t="shared" si="10"/>
        <v>3</v>
      </c>
      <c r="Q220" s="22">
        <v>50</v>
      </c>
      <c r="R220" s="22"/>
      <c r="S220" s="22"/>
      <c r="T220" s="22"/>
      <c r="U220" s="22" t="s">
        <v>505</v>
      </c>
      <c r="V220" t="str">
        <f t="shared" si="11"/>
        <v>CMB Non Mfg3</v>
      </c>
    </row>
    <row r="221" spans="1:22" ht="15" hidden="1" x14ac:dyDescent="0.25">
      <c r="A221" s="20">
        <v>10002235</v>
      </c>
      <c r="B221" s="20" t="s">
        <v>516</v>
      </c>
      <c r="C221" s="20" t="s">
        <v>517</v>
      </c>
      <c r="D221" s="20" t="str">
        <f t="shared" si="12"/>
        <v>Prasanna  Behera</v>
      </c>
      <c r="E221" s="20" t="s">
        <v>67</v>
      </c>
      <c r="F221" s="20" t="s">
        <v>77</v>
      </c>
      <c r="G221" s="20" t="s">
        <v>34</v>
      </c>
      <c r="H221" s="20" t="s">
        <v>46</v>
      </c>
      <c r="I221" s="20" t="s">
        <v>504</v>
      </c>
      <c r="J221" s="21">
        <v>39814</v>
      </c>
      <c r="K221" s="21">
        <v>39995</v>
      </c>
      <c r="L221" s="20" t="str">
        <f>VLOOKUP(A221,'[1]HRMIS-VVF India Ltd'!$B$4:$CG$2644,84,0)</f>
        <v>Bhavin Malaviya</v>
      </c>
      <c r="M221" s="20"/>
      <c r="N221" s="20" t="s">
        <v>74</v>
      </c>
      <c r="O221" s="22">
        <v>3.62</v>
      </c>
      <c r="P221" s="22">
        <f t="shared" si="10"/>
        <v>4</v>
      </c>
      <c r="Q221" s="22">
        <v>79</v>
      </c>
      <c r="R221" s="22"/>
      <c r="S221" s="22"/>
      <c r="T221" s="22"/>
      <c r="U221" s="22" t="s">
        <v>505</v>
      </c>
      <c r="V221" t="str">
        <f t="shared" si="11"/>
        <v>CMB Non Mfg4</v>
      </c>
    </row>
    <row r="222" spans="1:22" ht="15" hidden="1" x14ac:dyDescent="0.25">
      <c r="A222" s="20">
        <v>10002231</v>
      </c>
      <c r="B222" s="20" t="s">
        <v>518</v>
      </c>
      <c r="C222" s="20" t="s">
        <v>519</v>
      </c>
      <c r="D222" s="20" t="str">
        <f t="shared" si="12"/>
        <v>Jayantibhai   Bhatt</v>
      </c>
      <c r="E222" s="20" t="s">
        <v>199</v>
      </c>
      <c r="F222" s="20" t="s">
        <v>33</v>
      </c>
      <c r="G222" s="20" t="s">
        <v>34</v>
      </c>
      <c r="H222" s="20" t="s">
        <v>46</v>
      </c>
      <c r="I222" s="20" t="s">
        <v>504</v>
      </c>
      <c r="J222" s="21">
        <v>40459</v>
      </c>
      <c r="K222" s="21">
        <v>40640</v>
      </c>
      <c r="L222" s="20" t="str">
        <f>VLOOKUP(A222,'[1]HRMIS-VVF India Ltd'!$B$4:$CG$2644,84,0)</f>
        <v>Puranmal Sharma</v>
      </c>
      <c r="M222" s="20"/>
      <c r="N222" s="20" t="s">
        <v>37</v>
      </c>
      <c r="O222" s="22">
        <v>2.4</v>
      </c>
      <c r="P222" s="22">
        <f t="shared" si="10"/>
        <v>2</v>
      </c>
      <c r="Q222" s="22">
        <v>50</v>
      </c>
      <c r="R222" s="22"/>
      <c r="S222" s="22"/>
      <c r="T222" s="22"/>
      <c r="U222" s="22"/>
      <c r="V222" t="str">
        <f t="shared" si="11"/>
        <v>CMB Mfg2</v>
      </c>
    </row>
    <row r="223" spans="1:22" ht="15" hidden="1" x14ac:dyDescent="0.25">
      <c r="A223" s="20">
        <v>10002304</v>
      </c>
      <c r="B223" s="20" t="s">
        <v>520</v>
      </c>
      <c r="C223" s="20" t="s">
        <v>521</v>
      </c>
      <c r="D223" s="20" t="str">
        <f t="shared" si="12"/>
        <v>Mrudang Vachharajani</v>
      </c>
      <c r="E223" s="20" t="s">
        <v>32</v>
      </c>
      <c r="F223" s="20" t="s">
        <v>82</v>
      </c>
      <c r="G223" s="20" t="s">
        <v>45</v>
      </c>
      <c r="H223" s="20" t="s">
        <v>35</v>
      </c>
      <c r="I223" s="20" t="s">
        <v>504</v>
      </c>
      <c r="J223" s="21">
        <v>40725</v>
      </c>
      <c r="K223" s="21">
        <v>40906</v>
      </c>
      <c r="L223" s="20" t="str">
        <f>VLOOKUP(A223,'[1]HRMIS-VVF India Ltd'!$B$4:$CG$2644,84,0)</f>
        <v>Anant Pednekar</v>
      </c>
      <c r="M223" s="20"/>
      <c r="N223" s="20" t="s">
        <v>84</v>
      </c>
      <c r="O223" s="22" t="s">
        <v>85</v>
      </c>
      <c r="P223" s="22" t="e">
        <f t="shared" si="10"/>
        <v>#VALUE!</v>
      </c>
      <c r="Q223" s="22"/>
      <c r="R223" s="22"/>
      <c r="S223" s="22"/>
      <c r="T223" s="22"/>
      <c r="U223" s="22" t="s">
        <v>505</v>
      </c>
      <c r="V223" t="e">
        <f t="shared" si="11"/>
        <v>#VALUE!</v>
      </c>
    </row>
    <row r="224" spans="1:22" ht="15" hidden="1" x14ac:dyDescent="0.25">
      <c r="A224" s="20">
        <v>10001321</v>
      </c>
      <c r="B224" s="20" t="s">
        <v>522</v>
      </c>
      <c r="C224" s="20" t="s">
        <v>523</v>
      </c>
      <c r="D224" s="20" t="str">
        <f t="shared" si="12"/>
        <v>Cyrus Bamji</v>
      </c>
      <c r="E224" s="20" t="s">
        <v>62</v>
      </c>
      <c r="F224" s="20" t="s">
        <v>40</v>
      </c>
      <c r="G224" s="20" t="s">
        <v>34</v>
      </c>
      <c r="H224" s="20" t="s">
        <v>46</v>
      </c>
      <c r="I224" s="20" t="s">
        <v>504</v>
      </c>
      <c r="J224" s="21">
        <v>40695</v>
      </c>
      <c r="K224" s="21">
        <v>40876</v>
      </c>
      <c r="L224" s="20" t="str">
        <f>VLOOKUP(A224,'[1]HRMIS-VVF India Ltd'!$B$4:$CG$2644,84,0)</f>
        <v>Dinesh Kabra</v>
      </c>
      <c r="M224" s="20"/>
      <c r="N224" s="20" t="s">
        <v>37</v>
      </c>
      <c r="O224" s="22">
        <v>3.1</v>
      </c>
      <c r="P224" s="22">
        <f t="shared" si="10"/>
        <v>3</v>
      </c>
      <c r="Q224" s="22">
        <v>75</v>
      </c>
      <c r="R224" s="22"/>
      <c r="S224" s="22"/>
      <c r="T224" s="22"/>
      <c r="U224" s="22"/>
      <c r="V224" t="str">
        <f t="shared" si="11"/>
        <v>CMB Mfg3</v>
      </c>
    </row>
    <row r="225" spans="1:22" ht="15" hidden="1" x14ac:dyDescent="0.25">
      <c r="A225" s="20">
        <v>10002496</v>
      </c>
      <c r="B225" s="20" t="s">
        <v>450</v>
      </c>
      <c r="C225" s="20" t="s">
        <v>524</v>
      </c>
      <c r="D225" s="20" t="str">
        <f t="shared" si="12"/>
        <v>Tejal Lad</v>
      </c>
      <c r="E225" s="20" t="s">
        <v>52</v>
      </c>
      <c r="F225" s="20" t="s">
        <v>72</v>
      </c>
      <c r="G225" s="20" t="s">
        <v>34</v>
      </c>
      <c r="H225" s="20" t="s">
        <v>46</v>
      </c>
      <c r="I225" s="20" t="s">
        <v>504</v>
      </c>
      <c r="J225" s="21">
        <v>40865</v>
      </c>
      <c r="K225" s="21">
        <v>41046</v>
      </c>
      <c r="L225" s="20" t="str">
        <f>VLOOKUP(A225,'[1]HRMIS-VVF India Ltd'!$B$4:$CG$2644,84,0)</f>
        <v>Sarang Selote</v>
      </c>
      <c r="M225" s="20"/>
      <c r="N225" s="20" t="s">
        <v>74</v>
      </c>
      <c r="O225" s="22">
        <v>3.38</v>
      </c>
      <c r="P225" s="22">
        <f t="shared" si="10"/>
        <v>3</v>
      </c>
      <c r="Q225" s="22">
        <v>60</v>
      </c>
      <c r="R225" s="22"/>
      <c r="S225" s="22"/>
      <c r="T225" s="22"/>
      <c r="U225" s="22" t="s">
        <v>505</v>
      </c>
      <c r="V225" t="str">
        <f t="shared" si="11"/>
        <v>CMB Non Mfg3</v>
      </c>
    </row>
    <row r="226" spans="1:22" ht="15" hidden="1" x14ac:dyDescent="0.25">
      <c r="A226" s="20">
        <v>10002726</v>
      </c>
      <c r="B226" s="20" t="s">
        <v>525</v>
      </c>
      <c r="C226" s="20" t="s">
        <v>349</v>
      </c>
      <c r="D226" s="20" t="str">
        <f t="shared" si="12"/>
        <v>Jayesh   Desai</v>
      </c>
      <c r="E226" s="20" t="s">
        <v>186</v>
      </c>
      <c r="F226" s="20" t="s">
        <v>72</v>
      </c>
      <c r="G226" s="20" t="s">
        <v>34</v>
      </c>
      <c r="H226" s="20" t="s">
        <v>46</v>
      </c>
      <c r="I226" s="20" t="s">
        <v>504</v>
      </c>
      <c r="J226" s="21">
        <v>41033</v>
      </c>
      <c r="K226" s="21">
        <v>41214</v>
      </c>
      <c r="L226" s="20" t="str">
        <f>VLOOKUP(A226,'[1]HRMIS-VVF India Ltd'!$B$4:$CG$2644,84,0)</f>
        <v>Sarang Selote</v>
      </c>
      <c r="M226" s="20"/>
      <c r="N226" s="20" t="s">
        <v>74</v>
      </c>
      <c r="O226" s="22">
        <v>3.17</v>
      </c>
      <c r="P226" s="22">
        <f t="shared" si="10"/>
        <v>3</v>
      </c>
      <c r="Q226" s="22">
        <v>50</v>
      </c>
      <c r="R226" s="22"/>
      <c r="S226" s="22"/>
      <c r="T226" s="22"/>
      <c r="U226" s="22" t="s">
        <v>505</v>
      </c>
      <c r="V226" t="str">
        <f t="shared" si="11"/>
        <v>CMB Non Mfg3</v>
      </c>
    </row>
    <row r="227" spans="1:22" ht="15" hidden="1" x14ac:dyDescent="0.25">
      <c r="A227" s="20">
        <v>10002727</v>
      </c>
      <c r="B227" s="20" t="s">
        <v>526</v>
      </c>
      <c r="C227" s="20" t="s">
        <v>527</v>
      </c>
      <c r="D227" s="20" t="str">
        <f t="shared" si="12"/>
        <v>Sweety  Parmar</v>
      </c>
      <c r="E227" s="20" t="s">
        <v>43</v>
      </c>
      <c r="F227" s="20" t="s">
        <v>82</v>
      </c>
      <c r="G227" s="20" t="s">
        <v>45</v>
      </c>
      <c r="H227" s="20" t="s">
        <v>46</v>
      </c>
      <c r="I227" s="20" t="s">
        <v>504</v>
      </c>
      <c r="J227" s="21">
        <v>41071</v>
      </c>
      <c r="K227" s="21">
        <v>41252</v>
      </c>
      <c r="L227" s="20" t="str">
        <f>VLOOKUP(A227,'[1]HRMIS-VVF India Ltd'!$B$4:$CG$2644,84,0)</f>
        <v>Mrudang Vachharajani</v>
      </c>
      <c r="M227" s="20"/>
      <c r="N227" s="20" t="s">
        <v>84</v>
      </c>
      <c r="O227" s="22" t="s">
        <v>85</v>
      </c>
      <c r="P227" s="22" t="e">
        <f t="shared" si="10"/>
        <v>#VALUE!</v>
      </c>
      <c r="Q227" s="22"/>
      <c r="R227" s="22"/>
      <c r="S227" s="22"/>
      <c r="T227" s="22"/>
      <c r="U227" s="22" t="s">
        <v>505</v>
      </c>
      <c r="V227" t="e">
        <f t="shared" si="11"/>
        <v>#VALUE!</v>
      </c>
    </row>
    <row r="228" spans="1:22" ht="15" hidden="1" x14ac:dyDescent="0.25">
      <c r="A228" s="20">
        <v>10003387</v>
      </c>
      <c r="B228" s="20" t="s">
        <v>506</v>
      </c>
      <c r="C228" s="20" t="s">
        <v>528</v>
      </c>
      <c r="D228" s="20" t="str">
        <f t="shared" si="12"/>
        <v>Dinesh Kabra</v>
      </c>
      <c r="E228" s="20" t="s">
        <v>132</v>
      </c>
      <c r="F228" s="20" t="s">
        <v>133</v>
      </c>
      <c r="G228" s="20" t="s">
        <v>34</v>
      </c>
      <c r="H228" s="20" t="s">
        <v>134</v>
      </c>
      <c r="I228" s="20" t="s">
        <v>504</v>
      </c>
      <c r="J228" s="42">
        <v>41912</v>
      </c>
      <c r="K228" s="21">
        <v>42095</v>
      </c>
      <c r="L228" s="20" t="str">
        <f>VLOOKUP(A228,'[1]HRMIS-VVF India Ltd'!$B$4:$CG$2644,84,0)</f>
        <v>Sunil Singh</v>
      </c>
      <c r="M228" s="20"/>
      <c r="N228" s="20" t="s">
        <v>135</v>
      </c>
      <c r="O228" s="22">
        <v>3.8</v>
      </c>
      <c r="P228" s="22">
        <f t="shared" si="10"/>
        <v>4</v>
      </c>
      <c r="Q228" s="22">
        <v>90</v>
      </c>
      <c r="R228" s="22"/>
      <c r="S228" s="22"/>
      <c r="T228" s="22"/>
      <c r="U228" s="22" t="s">
        <v>505</v>
      </c>
      <c r="V228" t="str">
        <f t="shared" si="11"/>
        <v>SMC 4</v>
      </c>
    </row>
    <row r="229" spans="1:22" ht="15" hidden="1" x14ac:dyDescent="0.25">
      <c r="A229" s="20">
        <v>10003557</v>
      </c>
      <c r="B229" s="20" t="s">
        <v>529</v>
      </c>
      <c r="C229" s="20" t="s">
        <v>530</v>
      </c>
      <c r="D229" s="20" t="str">
        <f t="shared" si="12"/>
        <v>Bhagirath  Gope</v>
      </c>
      <c r="E229" s="20" t="s">
        <v>43</v>
      </c>
      <c r="F229" s="20" t="s">
        <v>503</v>
      </c>
      <c r="G229" s="20" t="s">
        <v>45</v>
      </c>
      <c r="H229" s="20" t="s">
        <v>46</v>
      </c>
      <c r="I229" s="20" t="s">
        <v>504</v>
      </c>
      <c r="J229" s="21">
        <v>42156</v>
      </c>
      <c r="K229" s="21">
        <v>42339</v>
      </c>
      <c r="L229" s="20" t="str">
        <f>VLOOKUP(A229,'[1]HRMIS-VVF India Ltd'!$B$4:$CG$2644,84,0)</f>
        <v>Sunil Menon</v>
      </c>
      <c r="M229" s="20"/>
      <c r="N229" s="20" t="s">
        <v>47</v>
      </c>
      <c r="O229" s="22" t="s">
        <v>57</v>
      </c>
      <c r="P229" s="22" t="e">
        <f t="shared" si="10"/>
        <v>#VALUE!</v>
      </c>
      <c r="Q229" s="22"/>
      <c r="R229" s="22"/>
      <c r="S229" s="22"/>
      <c r="T229" s="22"/>
      <c r="U229" s="22" t="s">
        <v>505</v>
      </c>
      <c r="V229" t="e">
        <f t="shared" si="11"/>
        <v>#VALUE!</v>
      </c>
    </row>
    <row r="230" spans="1:22" ht="15" hidden="1" x14ac:dyDescent="0.25">
      <c r="A230" s="20">
        <v>10003524</v>
      </c>
      <c r="B230" s="20" t="s">
        <v>531</v>
      </c>
      <c r="C230" s="20" t="s">
        <v>532</v>
      </c>
      <c r="D230" s="20" t="str">
        <f t="shared" si="12"/>
        <v>Adityakumar Dubey</v>
      </c>
      <c r="E230" s="20" t="s">
        <v>52</v>
      </c>
      <c r="F230" s="20" t="s">
        <v>102</v>
      </c>
      <c r="G230" s="20" t="s">
        <v>45</v>
      </c>
      <c r="H230" s="20" t="s">
        <v>46</v>
      </c>
      <c r="I230" s="20" t="s">
        <v>504</v>
      </c>
      <c r="J230" s="21">
        <v>42095</v>
      </c>
      <c r="K230" s="21">
        <v>42277</v>
      </c>
      <c r="L230" s="20" t="str">
        <f>VLOOKUP(A230,'[1]HRMIS-VVF India Ltd'!$B$4:$CG$2644,84,0)</f>
        <v>Col. Ravi Shankar</v>
      </c>
      <c r="M230" s="20"/>
      <c r="N230" s="20" t="s">
        <v>84</v>
      </c>
      <c r="O230" s="22">
        <v>3.46</v>
      </c>
      <c r="P230" s="22">
        <f t="shared" si="10"/>
        <v>3</v>
      </c>
      <c r="Q230" s="22">
        <v>80</v>
      </c>
      <c r="R230" s="22"/>
      <c r="S230" s="22"/>
      <c r="T230" s="22"/>
      <c r="U230" s="22" t="s">
        <v>505</v>
      </c>
      <c r="V230" t="str">
        <f t="shared" si="11"/>
        <v>HR/Security/Admin3</v>
      </c>
    </row>
    <row r="231" spans="1:22" ht="15" hidden="1" x14ac:dyDescent="0.25">
      <c r="A231" s="25">
        <v>10003281</v>
      </c>
      <c r="B231" s="20" t="s">
        <v>533</v>
      </c>
      <c r="C231" s="20" t="s">
        <v>534</v>
      </c>
      <c r="D231" s="20" t="str">
        <f t="shared" si="12"/>
        <v>Kannan Sethuraman</v>
      </c>
      <c r="E231" s="20" t="s">
        <v>378</v>
      </c>
      <c r="F231" s="20" t="s">
        <v>167</v>
      </c>
      <c r="G231" s="20" t="s">
        <v>45</v>
      </c>
      <c r="H231" s="20" t="s">
        <v>134</v>
      </c>
      <c r="I231" s="20" t="s">
        <v>153</v>
      </c>
      <c r="J231" s="21">
        <v>41800</v>
      </c>
      <c r="K231" s="21">
        <v>41974</v>
      </c>
      <c r="L231" s="20" t="str">
        <f>VLOOKUP(A231,'[1]HRMIS-VVF India Ltd'!$B$4:$CG$2644,84,0)</f>
        <v>Ramesh Doraiswami</v>
      </c>
      <c r="M231" s="20"/>
      <c r="N231" s="20" t="s">
        <v>135</v>
      </c>
      <c r="O231" s="22" t="s">
        <v>85</v>
      </c>
      <c r="P231" s="22" t="e">
        <f t="shared" si="10"/>
        <v>#VALUE!</v>
      </c>
      <c r="Q231" s="22" t="s">
        <v>85</v>
      </c>
      <c r="R231" s="22"/>
      <c r="S231" s="22"/>
      <c r="T231" s="22"/>
      <c r="U231" s="22" t="s">
        <v>148</v>
      </c>
      <c r="V231" t="e">
        <f t="shared" si="11"/>
        <v>#VALUE!</v>
      </c>
    </row>
    <row r="232" spans="1:22" ht="15" x14ac:dyDescent="0.25">
      <c r="A232" s="20">
        <v>10000638</v>
      </c>
      <c r="B232" s="20" t="s">
        <v>535</v>
      </c>
      <c r="C232" s="20" t="s">
        <v>536</v>
      </c>
      <c r="D232" s="20" t="str">
        <f t="shared" si="12"/>
        <v>Sujit Das</v>
      </c>
      <c r="E232" s="20" t="s">
        <v>32</v>
      </c>
      <c r="F232" s="20" t="s">
        <v>145</v>
      </c>
      <c r="G232" s="20" t="s">
        <v>146</v>
      </c>
      <c r="H232" s="20" t="s">
        <v>35</v>
      </c>
      <c r="I232" s="20" t="s">
        <v>537</v>
      </c>
      <c r="J232" s="21">
        <v>39797</v>
      </c>
      <c r="K232" s="21">
        <v>39978</v>
      </c>
      <c r="L232" s="20" t="str">
        <f>VLOOKUP(A232,'[1]HRMIS-VVF India Ltd'!$B$4:$CG$2644,84,0)</f>
        <v>Sanjib Sinha</v>
      </c>
      <c r="M232" s="20"/>
      <c r="N232" s="20" t="s">
        <v>1</v>
      </c>
      <c r="O232" s="77">
        <v>3.11</v>
      </c>
      <c r="P232" s="22">
        <f t="shared" si="10"/>
        <v>3</v>
      </c>
      <c r="Q232" s="22">
        <v>72</v>
      </c>
      <c r="R232" s="22"/>
      <c r="S232" s="22"/>
      <c r="T232" s="22"/>
      <c r="U232" s="22" t="s">
        <v>148</v>
      </c>
      <c r="V232" t="str">
        <f t="shared" si="11"/>
        <v>CPD3</v>
      </c>
    </row>
    <row r="233" spans="1:22" ht="15" x14ac:dyDescent="0.25">
      <c r="A233" s="20">
        <v>10001953</v>
      </c>
      <c r="B233" s="20" t="s">
        <v>351</v>
      </c>
      <c r="C233" s="20" t="s">
        <v>538</v>
      </c>
      <c r="D233" s="20" t="str">
        <f t="shared" si="12"/>
        <v>Sanjib Sinha</v>
      </c>
      <c r="E233" s="20" t="s">
        <v>56</v>
      </c>
      <c r="F233" s="20" t="s">
        <v>145</v>
      </c>
      <c r="G233" s="20" t="s">
        <v>146</v>
      </c>
      <c r="H233" s="20" t="s">
        <v>35</v>
      </c>
      <c r="I233" s="20" t="s">
        <v>537</v>
      </c>
      <c r="J233" s="21">
        <v>40555</v>
      </c>
      <c r="K233" s="21">
        <v>40735</v>
      </c>
      <c r="L233" s="20" t="str">
        <f>VLOOKUP(A233,'[1]HRMIS-VVF India Ltd'!$B$4:$CG$2644,84,0)</f>
        <v>Khushroo Forbes</v>
      </c>
      <c r="M233" s="20"/>
      <c r="N233" s="20" t="s">
        <v>1</v>
      </c>
      <c r="O233" s="77">
        <v>3.37</v>
      </c>
      <c r="P233" s="22">
        <f t="shared" si="10"/>
        <v>3</v>
      </c>
      <c r="Q233" s="22">
        <v>80</v>
      </c>
      <c r="R233" s="22"/>
      <c r="S233" s="22" t="s">
        <v>48</v>
      </c>
      <c r="T233" s="79" t="s">
        <v>803</v>
      </c>
      <c r="U233" s="22" t="s">
        <v>800</v>
      </c>
      <c r="V233" t="str">
        <f t="shared" si="11"/>
        <v>CPD3</v>
      </c>
    </row>
    <row r="234" spans="1:22" ht="15" hidden="1" x14ac:dyDescent="0.25">
      <c r="A234" s="20">
        <v>10000660</v>
      </c>
      <c r="B234" s="20" t="s">
        <v>539</v>
      </c>
      <c r="C234" s="20" t="s">
        <v>290</v>
      </c>
      <c r="D234" s="20" t="str">
        <f t="shared" si="12"/>
        <v>Babasaheb Jadhav</v>
      </c>
      <c r="E234" s="20" t="s">
        <v>32</v>
      </c>
      <c r="F234" s="20" t="s">
        <v>419</v>
      </c>
      <c r="G234" s="20" t="s">
        <v>45</v>
      </c>
      <c r="H234" s="20" t="s">
        <v>35</v>
      </c>
      <c r="I234" s="20" t="s">
        <v>153</v>
      </c>
      <c r="J234" s="21">
        <v>39496</v>
      </c>
      <c r="K234" s="21">
        <v>39677</v>
      </c>
      <c r="L234" s="20" t="str">
        <f>VLOOKUP(A234,'[1]HRMIS-VVF India Ltd'!$B$4:$CG$2644,84,0)</f>
        <v>Sunil Menon</v>
      </c>
      <c r="M234" s="20"/>
      <c r="N234" s="20" t="s">
        <v>47</v>
      </c>
      <c r="O234" s="22">
        <v>3.2</v>
      </c>
      <c r="P234" s="22">
        <f t="shared" si="10"/>
        <v>3</v>
      </c>
      <c r="Q234" s="22">
        <v>51</v>
      </c>
      <c r="R234" s="22"/>
      <c r="S234" s="22"/>
      <c r="T234" s="22"/>
      <c r="U234" s="22" t="s">
        <v>148</v>
      </c>
      <c r="V234" t="str">
        <f t="shared" si="11"/>
        <v>Finance / IT / Indirect Tax/Excise/EXIM3</v>
      </c>
    </row>
    <row r="235" spans="1:22" ht="15" hidden="1" x14ac:dyDescent="0.25">
      <c r="A235" s="20">
        <v>10001159</v>
      </c>
      <c r="B235" s="20" t="s">
        <v>304</v>
      </c>
      <c r="C235" s="20" t="s">
        <v>540</v>
      </c>
      <c r="D235" s="20" t="str">
        <f t="shared" si="12"/>
        <v>Anil Prajapati</v>
      </c>
      <c r="E235" s="20" t="s">
        <v>199</v>
      </c>
      <c r="F235" s="20" t="s">
        <v>172</v>
      </c>
      <c r="G235" s="20" t="s">
        <v>45</v>
      </c>
      <c r="H235" s="20" t="s">
        <v>46</v>
      </c>
      <c r="I235" s="20" t="s">
        <v>541</v>
      </c>
      <c r="J235" s="21">
        <v>38995</v>
      </c>
      <c r="K235" s="21">
        <v>39176</v>
      </c>
      <c r="L235" s="20" t="str">
        <f>VLOOKUP(A235,'[1]HRMIS-VVF India Ltd'!$B$4:$CG$2644,84,0)</f>
        <v>Gajendra Palo</v>
      </c>
      <c r="M235" s="20"/>
      <c r="N235" s="20" t="s">
        <v>47</v>
      </c>
      <c r="O235" s="22">
        <v>2.96</v>
      </c>
      <c r="P235" s="22">
        <f t="shared" si="10"/>
        <v>3</v>
      </c>
      <c r="Q235" s="29">
        <v>60</v>
      </c>
      <c r="R235" s="22"/>
      <c r="S235" s="22"/>
      <c r="T235" s="22"/>
      <c r="U235" s="22" t="s">
        <v>542</v>
      </c>
      <c r="V235" t="str">
        <f t="shared" si="11"/>
        <v>Finance / IT / Indirect Tax/Excise/EXIM3</v>
      </c>
    </row>
    <row r="236" spans="1:22" ht="15" x14ac:dyDescent="0.25">
      <c r="A236" s="28">
        <v>10003408</v>
      </c>
      <c r="B236" s="20" t="s">
        <v>543</v>
      </c>
      <c r="C236" s="20" t="s">
        <v>544</v>
      </c>
      <c r="D236" s="20" t="str">
        <f t="shared" si="12"/>
        <v>Bijendra Singh Kaintura</v>
      </c>
      <c r="E236" s="20" t="s">
        <v>249</v>
      </c>
      <c r="F236" s="20" t="s">
        <v>145</v>
      </c>
      <c r="G236" s="20" t="s">
        <v>146</v>
      </c>
      <c r="H236" s="20" t="s">
        <v>35</v>
      </c>
      <c r="I236" s="20" t="s">
        <v>545</v>
      </c>
      <c r="J236" s="21">
        <v>41950</v>
      </c>
      <c r="K236" s="21">
        <v>42125</v>
      </c>
      <c r="L236" s="20" t="str">
        <f>VLOOKUP(A236,'[1]HRMIS-VVF India Ltd'!$B$4:$CG$2644,84,0)</f>
        <v>Khushroo Forbes</v>
      </c>
      <c r="M236" s="20"/>
      <c r="N236" s="20" t="s">
        <v>1</v>
      </c>
      <c r="O236" s="77">
        <v>3.9</v>
      </c>
      <c r="P236" s="22">
        <f t="shared" si="10"/>
        <v>4</v>
      </c>
      <c r="Q236" s="22">
        <v>80</v>
      </c>
      <c r="R236" s="22">
        <v>4</v>
      </c>
      <c r="S236" s="22"/>
      <c r="T236" s="22"/>
      <c r="U236" s="22" t="s">
        <v>148</v>
      </c>
      <c r="V236" t="str">
        <f t="shared" si="11"/>
        <v>CPD4</v>
      </c>
    </row>
    <row r="237" spans="1:22" s="3" customFormat="1" ht="15" hidden="1" x14ac:dyDescent="0.25">
      <c r="A237" s="55">
        <v>10001220</v>
      </c>
      <c r="B237" s="55" t="s">
        <v>272</v>
      </c>
      <c r="C237" s="55" t="s">
        <v>540</v>
      </c>
      <c r="D237" s="55" t="str">
        <f t="shared" si="12"/>
        <v>Sanjay Prajapati</v>
      </c>
      <c r="E237" s="55" t="s">
        <v>67</v>
      </c>
      <c r="F237" s="55" t="s">
        <v>72</v>
      </c>
      <c r="G237" s="55" t="s">
        <v>176</v>
      </c>
      <c r="H237" s="55" t="s">
        <v>46</v>
      </c>
      <c r="I237" s="55" t="s">
        <v>358</v>
      </c>
      <c r="J237" s="56">
        <v>39004</v>
      </c>
      <c r="K237" s="56">
        <v>39185</v>
      </c>
      <c r="L237" s="55" t="str">
        <f>VLOOKUP(A237,'[1]HRMIS-VVF India Ltd'!$B$4:$CG$2644,84,0)</f>
        <v>C.P. Unnikrishnan</v>
      </c>
      <c r="M237" s="32"/>
      <c r="N237" s="55" t="s">
        <v>177</v>
      </c>
      <c r="O237" s="57">
        <v>4</v>
      </c>
      <c r="P237" s="58">
        <f t="shared" si="10"/>
        <v>4</v>
      </c>
      <c r="Q237" s="57">
        <v>86</v>
      </c>
      <c r="R237" s="57"/>
      <c r="S237" s="57"/>
      <c r="T237" s="57"/>
      <c r="U237" s="57" t="s">
        <v>229</v>
      </c>
      <c r="V237" s="3" t="str">
        <f t="shared" si="11"/>
        <v>Oleo Non Mfg4</v>
      </c>
    </row>
    <row r="238" spans="1:22" ht="15" hidden="1" x14ac:dyDescent="0.25">
      <c r="A238" s="20">
        <v>10003613</v>
      </c>
      <c r="B238" s="20" t="s">
        <v>546</v>
      </c>
      <c r="C238" s="20" t="s">
        <v>547</v>
      </c>
      <c r="D238" s="20" t="str">
        <f t="shared" si="12"/>
        <v>Nikhil  Shrivastava</v>
      </c>
      <c r="E238" s="20" t="s">
        <v>56</v>
      </c>
      <c r="F238" s="20" t="s">
        <v>167</v>
      </c>
      <c r="G238" s="20" t="s">
        <v>45</v>
      </c>
      <c r="H238" s="20" t="s">
        <v>35</v>
      </c>
      <c r="I238" s="20" t="s">
        <v>153</v>
      </c>
      <c r="J238" s="21">
        <v>42226</v>
      </c>
      <c r="K238" s="27">
        <v>42401</v>
      </c>
      <c r="L238" s="20" t="str">
        <f>VLOOKUP(A238,'[1]HRMIS-VVF India Ltd'!$B$4:$CG$2644,84,0)</f>
        <v>Kannan Sethuraman</v>
      </c>
      <c r="M238" s="20"/>
      <c r="N238" s="20" t="s">
        <v>167</v>
      </c>
      <c r="O238" s="22">
        <v>3</v>
      </c>
      <c r="P238" s="22">
        <f t="shared" si="10"/>
        <v>3</v>
      </c>
      <c r="Q238" s="22">
        <v>55</v>
      </c>
      <c r="R238" s="22"/>
      <c r="S238" s="22"/>
      <c r="T238" s="22"/>
      <c r="U238" s="22" t="s">
        <v>148</v>
      </c>
      <c r="V238" t="str">
        <f t="shared" si="11"/>
        <v>Strategic Procurement3</v>
      </c>
    </row>
    <row r="239" spans="1:22" ht="15" x14ac:dyDescent="0.25">
      <c r="A239" s="20">
        <v>10000637</v>
      </c>
      <c r="B239" s="20" t="s">
        <v>385</v>
      </c>
      <c r="C239" s="20" t="s">
        <v>129</v>
      </c>
      <c r="D239" s="20" t="str">
        <f t="shared" si="12"/>
        <v>Ajay Singh</v>
      </c>
      <c r="E239" s="20" t="s">
        <v>32</v>
      </c>
      <c r="F239" s="20" t="s">
        <v>145</v>
      </c>
      <c r="G239" s="20" t="s">
        <v>146</v>
      </c>
      <c r="H239" s="20" t="s">
        <v>35</v>
      </c>
      <c r="I239" s="20" t="s">
        <v>548</v>
      </c>
      <c r="J239" s="21">
        <v>39797</v>
      </c>
      <c r="K239" s="21">
        <v>39978</v>
      </c>
      <c r="L239" s="20" t="str">
        <f>VLOOKUP(A239,'[1]HRMIS-VVF India Ltd'!$B$4:$CG$2644,84,0)</f>
        <v>Manoj Bramhbhatt</v>
      </c>
      <c r="M239" s="20"/>
      <c r="N239" s="20" t="s">
        <v>1</v>
      </c>
      <c r="O239" s="77">
        <v>2.98</v>
      </c>
      <c r="P239" s="22">
        <f t="shared" si="10"/>
        <v>3</v>
      </c>
      <c r="Q239" s="22">
        <v>72</v>
      </c>
      <c r="R239" s="22"/>
      <c r="S239" s="22"/>
      <c r="T239" s="22"/>
      <c r="U239" s="22" t="s">
        <v>549</v>
      </c>
      <c r="V239" t="str">
        <f t="shared" si="11"/>
        <v>CPD3</v>
      </c>
    </row>
    <row r="240" spans="1:22" ht="15" hidden="1" x14ac:dyDescent="0.25">
      <c r="A240" s="48">
        <v>10002013</v>
      </c>
      <c r="B240" s="48" t="s">
        <v>550</v>
      </c>
      <c r="C240" s="48" t="s">
        <v>551</v>
      </c>
      <c r="D240" s="48" t="str">
        <f t="shared" ref="D240:D241" si="13" xml:space="preserve"> CONCATENATE(B240, " ", C240)</f>
        <v>Anant  Pednekar</v>
      </c>
      <c r="E240" s="48" t="s">
        <v>132</v>
      </c>
      <c r="F240" s="48" t="s">
        <v>82</v>
      </c>
      <c r="G240" s="48" t="s">
        <v>45</v>
      </c>
      <c r="H240" s="48" t="s">
        <v>134</v>
      </c>
      <c r="I240" s="48" t="s">
        <v>552</v>
      </c>
      <c r="J240" s="54">
        <v>40581</v>
      </c>
      <c r="K240" s="54">
        <v>40761</v>
      </c>
      <c r="L240" s="54" t="s">
        <v>553</v>
      </c>
      <c r="M240" s="20"/>
      <c r="N240" s="20" t="s">
        <v>135</v>
      </c>
      <c r="O240" s="50" t="s">
        <v>85</v>
      </c>
      <c r="P240" s="22" t="e">
        <f t="shared" si="10"/>
        <v>#VALUE!</v>
      </c>
      <c r="Q240" s="50"/>
      <c r="R240" s="50"/>
      <c r="S240" s="50"/>
      <c r="T240" s="50"/>
      <c r="U240" s="22" t="s">
        <v>148</v>
      </c>
      <c r="V240" t="e">
        <f t="shared" si="11"/>
        <v>#VALUE!</v>
      </c>
    </row>
    <row r="241" spans="1:22" ht="15" hidden="1" x14ac:dyDescent="0.25">
      <c r="A241" s="48">
        <v>10002386</v>
      </c>
      <c r="B241" s="48" t="s">
        <v>554</v>
      </c>
      <c r="C241" s="48" t="s">
        <v>540</v>
      </c>
      <c r="D241" s="48" t="str">
        <f t="shared" si="13"/>
        <v>Ritesh Prajapati</v>
      </c>
      <c r="E241" s="48" t="s">
        <v>208</v>
      </c>
      <c r="F241" s="48" t="s">
        <v>82</v>
      </c>
      <c r="G241" s="48" t="s">
        <v>45</v>
      </c>
      <c r="H241" s="48" t="s">
        <v>35</v>
      </c>
      <c r="I241" s="48" t="s">
        <v>552</v>
      </c>
      <c r="J241" s="54">
        <v>40795</v>
      </c>
      <c r="K241" s="54">
        <v>40976</v>
      </c>
      <c r="L241" s="54" t="s">
        <v>555</v>
      </c>
      <c r="M241" s="20"/>
      <c r="N241" s="20" t="s">
        <v>84</v>
      </c>
      <c r="O241" s="50" t="s">
        <v>85</v>
      </c>
      <c r="P241" s="22" t="e">
        <f t="shared" si="10"/>
        <v>#VALUE!</v>
      </c>
      <c r="Q241" s="50"/>
      <c r="R241" s="50"/>
      <c r="S241" s="50"/>
      <c r="T241" s="50"/>
      <c r="U241" s="22" t="s">
        <v>148</v>
      </c>
      <c r="V241" t="e">
        <f t="shared" si="11"/>
        <v>#VALUE!</v>
      </c>
    </row>
    <row r="242" spans="1:22" ht="15" hidden="1" x14ac:dyDescent="0.25">
      <c r="A242" s="20">
        <v>10000017</v>
      </c>
      <c r="B242" s="20" t="s">
        <v>556</v>
      </c>
      <c r="C242" s="20" t="s">
        <v>301</v>
      </c>
      <c r="D242" s="20" t="str">
        <f t="shared" ref="D242:D305" si="14">CONCATENATE(B242, " ", C242)</f>
        <v>Umesh Gawde</v>
      </c>
      <c r="E242" s="20" t="s">
        <v>43</v>
      </c>
      <c r="F242" s="20" t="s">
        <v>40</v>
      </c>
      <c r="G242" s="20" t="s">
        <v>176</v>
      </c>
      <c r="H242" s="20" t="s">
        <v>46</v>
      </c>
      <c r="I242" s="20" t="s">
        <v>557</v>
      </c>
      <c r="J242" s="21">
        <v>29347</v>
      </c>
      <c r="K242" s="21">
        <v>29530</v>
      </c>
      <c r="L242" s="20" t="str">
        <f>VLOOKUP(A242,'[1]HRMIS-VVF India Ltd'!$B$4:$CG$2644,84,0)</f>
        <v>Prabhat Das</v>
      </c>
      <c r="M242" s="20"/>
      <c r="N242" s="20" t="s">
        <v>177</v>
      </c>
      <c r="O242" s="22">
        <v>3.2</v>
      </c>
      <c r="P242" s="22">
        <f t="shared" si="10"/>
        <v>3</v>
      </c>
      <c r="Q242" s="22">
        <v>65</v>
      </c>
      <c r="R242" s="22"/>
      <c r="S242" s="22"/>
      <c r="T242" s="22"/>
      <c r="U242" s="22" t="s">
        <v>148</v>
      </c>
      <c r="V242" t="str">
        <f t="shared" si="11"/>
        <v>Oleo Non Mfg3</v>
      </c>
    </row>
    <row r="243" spans="1:22" ht="15" hidden="1" x14ac:dyDescent="0.25">
      <c r="A243" s="20">
        <v>10000019</v>
      </c>
      <c r="B243" s="20" t="s">
        <v>558</v>
      </c>
      <c r="C243" s="20" t="s">
        <v>61</v>
      </c>
      <c r="D243" s="20" t="str">
        <f t="shared" si="14"/>
        <v>Naresh  Patil</v>
      </c>
      <c r="E243" s="20" t="s">
        <v>52</v>
      </c>
      <c r="F243" s="20" t="s">
        <v>40</v>
      </c>
      <c r="G243" s="20" t="s">
        <v>176</v>
      </c>
      <c r="H243" s="20" t="s">
        <v>46</v>
      </c>
      <c r="I243" s="20" t="s">
        <v>557</v>
      </c>
      <c r="J243" s="21">
        <v>29383</v>
      </c>
      <c r="K243" s="21">
        <v>29565</v>
      </c>
      <c r="L243" s="20" t="str">
        <f>VLOOKUP(A243,'[1]HRMIS-VVF India Ltd'!$B$4:$CG$2644,84,0)</f>
        <v>Umesh Gawde</v>
      </c>
      <c r="M243" s="20"/>
      <c r="N243" s="20" t="s">
        <v>177</v>
      </c>
      <c r="O243" s="22">
        <v>3</v>
      </c>
      <c r="P243" s="22">
        <f t="shared" si="10"/>
        <v>3</v>
      </c>
      <c r="Q243" s="22">
        <v>60</v>
      </c>
      <c r="R243" s="22"/>
      <c r="S243" s="22"/>
      <c r="T243" s="22"/>
      <c r="U243" s="22" t="s">
        <v>148</v>
      </c>
      <c r="V243" t="str">
        <f t="shared" si="11"/>
        <v>Oleo Non Mfg3</v>
      </c>
    </row>
    <row r="244" spans="1:22" ht="15" hidden="1" x14ac:dyDescent="0.25">
      <c r="A244" s="20">
        <v>10000556</v>
      </c>
      <c r="B244" s="20" t="s">
        <v>559</v>
      </c>
      <c r="C244" s="20" t="s">
        <v>560</v>
      </c>
      <c r="D244" s="20" t="str">
        <f t="shared" si="14"/>
        <v>Mugutrao  Tanpure</v>
      </c>
      <c r="E244" s="20" t="s">
        <v>67</v>
      </c>
      <c r="F244" s="20" t="s">
        <v>33</v>
      </c>
      <c r="G244" s="20" t="s">
        <v>176</v>
      </c>
      <c r="H244" s="20" t="s">
        <v>46</v>
      </c>
      <c r="I244" s="20" t="s">
        <v>557</v>
      </c>
      <c r="J244" s="21">
        <v>32814</v>
      </c>
      <c r="K244" s="21">
        <v>32994</v>
      </c>
      <c r="L244" s="20" t="str">
        <f>VLOOKUP(A244,'[1]HRMIS-VVF India Ltd'!$B$4:$CG$2644,84,0)</f>
        <v>Umesh Gawde</v>
      </c>
      <c r="M244" s="20"/>
      <c r="N244" s="20" t="s">
        <v>561</v>
      </c>
      <c r="O244" s="22">
        <v>3.5</v>
      </c>
      <c r="P244" s="22">
        <f t="shared" si="10"/>
        <v>4</v>
      </c>
      <c r="Q244" s="22">
        <v>65</v>
      </c>
      <c r="R244" s="22"/>
      <c r="S244" s="22"/>
      <c r="T244" s="22"/>
      <c r="U244" s="22" t="s">
        <v>148</v>
      </c>
      <c r="V244" t="str">
        <f t="shared" si="11"/>
        <v>Oleo Mfg4</v>
      </c>
    </row>
    <row r="245" spans="1:22" ht="15" hidden="1" x14ac:dyDescent="0.25">
      <c r="A245" s="20">
        <v>10000053</v>
      </c>
      <c r="B245" s="20" t="s">
        <v>562</v>
      </c>
      <c r="C245" s="20" t="s">
        <v>563</v>
      </c>
      <c r="D245" s="20" t="str">
        <f t="shared" si="14"/>
        <v>Balu More</v>
      </c>
      <c r="E245" s="20" t="s">
        <v>52</v>
      </c>
      <c r="F245" s="20" t="s">
        <v>102</v>
      </c>
      <c r="G245" s="20" t="s">
        <v>45</v>
      </c>
      <c r="H245" s="20" t="s">
        <v>46</v>
      </c>
      <c r="I245" s="20" t="s">
        <v>557</v>
      </c>
      <c r="J245" s="21">
        <v>34359</v>
      </c>
      <c r="K245" s="21">
        <v>34539</v>
      </c>
      <c r="L245" s="20" t="str">
        <f>VLOOKUP(A245,'[1]HRMIS-VVF India Ltd'!$B$4:$CG$2644,84,0)</f>
        <v>Col. Ravi Shankar</v>
      </c>
      <c r="M245" s="20"/>
      <c r="N245" s="20" t="s">
        <v>84</v>
      </c>
      <c r="O245" s="22">
        <v>3</v>
      </c>
      <c r="P245" s="22">
        <f t="shared" si="10"/>
        <v>3</v>
      </c>
      <c r="Q245" s="22">
        <v>60</v>
      </c>
      <c r="R245" s="22"/>
      <c r="S245" s="22"/>
      <c r="T245" s="22"/>
      <c r="U245" s="22" t="s">
        <v>148</v>
      </c>
      <c r="V245" t="str">
        <f t="shared" si="11"/>
        <v>HR/Security/Admin3</v>
      </c>
    </row>
    <row r="246" spans="1:22" ht="15" hidden="1" x14ac:dyDescent="0.25">
      <c r="A246" s="20">
        <v>10000236</v>
      </c>
      <c r="B246" s="20" t="s">
        <v>564</v>
      </c>
      <c r="C246" s="20" t="s">
        <v>565</v>
      </c>
      <c r="D246" s="20" t="str">
        <f t="shared" si="14"/>
        <v>Sharmas Sayad</v>
      </c>
      <c r="E246" s="20" t="s">
        <v>52</v>
      </c>
      <c r="F246" s="20" t="s">
        <v>102</v>
      </c>
      <c r="G246" s="20" t="s">
        <v>45</v>
      </c>
      <c r="H246" s="20" t="s">
        <v>46</v>
      </c>
      <c r="I246" s="20" t="s">
        <v>557</v>
      </c>
      <c r="J246" s="21">
        <v>35037</v>
      </c>
      <c r="K246" s="21">
        <v>35219</v>
      </c>
      <c r="L246" s="20" t="str">
        <f>VLOOKUP(A246,'[1]HRMIS-VVF India Ltd'!$B$4:$CG$2644,84,0)</f>
        <v>Bhushan Singh</v>
      </c>
      <c r="M246" s="20"/>
      <c r="N246" s="20" t="s">
        <v>84</v>
      </c>
      <c r="O246" s="22">
        <v>3</v>
      </c>
      <c r="P246" s="22">
        <f t="shared" si="10"/>
        <v>3</v>
      </c>
      <c r="Q246" s="22">
        <v>76</v>
      </c>
      <c r="R246" s="22"/>
      <c r="S246" s="22"/>
      <c r="T246" s="22"/>
      <c r="U246" s="22" t="s">
        <v>148</v>
      </c>
      <c r="V246" t="str">
        <f t="shared" si="11"/>
        <v>HR/Security/Admin3</v>
      </c>
    </row>
    <row r="247" spans="1:22" ht="15" hidden="1" x14ac:dyDescent="0.25">
      <c r="A247" s="20">
        <v>10000072</v>
      </c>
      <c r="B247" s="20" t="s">
        <v>331</v>
      </c>
      <c r="C247" s="20" t="s">
        <v>566</v>
      </c>
      <c r="D247" s="20" t="str">
        <f t="shared" si="14"/>
        <v>Sunil Haldankar</v>
      </c>
      <c r="E247" s="20" t="s">
        <v>43</v>
      </c>
      <c r="F247" s="20" t="s">
        <v>72</v>
      </c>
      <c r="G247" s="20" t="s">
        <v>176</v>
      </c>
      <c r="H247" s="20" t="s">
        <v>46</v>
      </c>
      <c r="I247" s="20" t="s">
        <v>227</v>
      </c>
      <c r="J247" s="21">
        <v>35125</v>
      </c>
      <c r="K247" s="21">
        <v>35489</v>
      </c>
      <c r="L247" s="20" t="str">
        <f>VLOOKUP(A247,'[1]HRMIS-VVF India Ltd'!$B$4:$CG$2644,84,0)</f>
        <v>C.R. Marathe</v>
      </c>
      <c r="M247" s="20"/>
      <c r="N247" s="20" t="s">
        <v>177</v>
      </c>
      <c r="O247" s="57">
        <f>VLOOKUP(A247,'[3]Original Sheet'!$B$2:$O$147,14,FALSE)</f>
        <v>4.08</v>
      </c>
      <c r="P247" s="22">
        <f t="shared" si="10"/>
        <v>4</v>
      </c>
      <c r="Q247" s="22"/>
      <c r="R247" s="22"/>
      <c r="S247" s="22"/>
      <c r="T247" s="22"/>
      <c r="U247" s="22" t="s">
        <v>148</v>
      </c>
      <c r="V247" t="str">
        <f t="shared" si="11"/>
        <v>Oleo Non Mfg4</v>
      </c>
    </row>
    <row r="248" spans="1:22" ht="15" hidden="1" x14ac:dyDescent="0.25">
      <c r="A248" s="20">
        <v>10000247</v>
      </c>
      <c r="B248" s="20" t="s">
        <v>269</v>
      </c>
      <c r="C248" s="20" t="s">
        <v>567</v>
      </c>
      <c r="D248" s="20" t="str">
        <f t="shared" si="14"/>
        <v>Pramod Toraskar</v>
      </c>
      <c r="E248" s="20" t="s">
        <v>52</v>
      </c>
      <c r="F248" s="20" t="s">
        <v>137</v>
      </c>
      <c r="G248" s="20" t="s">
        <v>176</v>
      </c>
      <c r="H248" s="20" t="s">
        <v>46</v>
      </c>
      <c r="I248" s="20" t="s">
        <v>557</v>
      </c>
      <c r="J248" s="21">
        <v>35521</v>
      </c>
      <c r="K248" s="21">
        <v>35703</v>
      </c>
      <c r="L248" s="20" t="str">
        <f>VLOOKUP(A248,'[1]HRMIS-VVF India Ltd'!$B$4:$CG$2644,84,0)</f>
        <v>Prabhat Das/Sunil Katekari</v>
      </c>
      <c r="M248" s="20"/>
      <c r="N248" s="20" t="s">
        <v>177</v>
      </c>
      <c r="O248" s="22">
        <v>4.5999999999999996</v>
      </c>
      <c r="P248" s="22">
        <f t="shared" si="10"/>
        <v>5</v>
      </c>
      <c r="Q248" s="22">
        <v>90</v>
      </c>
      <c r="R248" s="22"/>
      <c r="S248" s="22"/>
      <c r="T248" s="22"/>
      <c r="U248" s="22" t="s">
        <v>148</v>
      </c>
      <c r="V248" t="str">
        <f t="shared" si="11"/>
        <v>Oleo Non Mfg5</v>
      </c>
    </row>
    <row r="249" spans="1:22" ht="15" hidden="1" x14ac:dyDescent="0.25">
      <c r="A249" s="20">
        <v>10000088</v>
      </c>
      <c r="B249" s="23" t="s">
        <v>568</v>
      </c>
      <c r="C249" s="20" t="s">
        <v>129</v>
      </c>
      <c r="D249" s="20" t="str">
        <f t="shared" si="14"/>
        <v>Shashibhushan Singh</v>
      </c>
      <c r="E249" s="20" t="s">
        <v>43</v>
      </c>
      <c r="F249" s="20" t="s">
        <v>102</v>
      </c>
      <c r="G249" s="20" t="s">
        <v>45</v>
      </c>
      <c r="H249" s="20" t="s">
        <v>46</v>
      </c>
      <c r="I249" s="20" t="s">
        <v>557</v>
      </c>
      <c r="J249" s="21">
        <v>35797</v>
      </c>
      <c r="K249" s="21">
        <v>35977</v>
      </c>
      <c r="L249" s="20" t="str">
        <f>VLOOKUP(A249,'[1]HRMIS-VVF India Ltd'!$B$4:$CG$2644,84,0)</f>
        <v>Col. Ravi Shankar</v>
      </c>
      <c r="M249" s="20"/>
      <c r="N249" s="20" t="s">
        <v>84</v>
      </c>
      <c r="O249" s="22">
        <v>3.26</v>
      </c>
      <c r="P249" s="22">
        <f t="shared" si="10"/>
        <v>3</v>
      </c>
      <c r="Q249" s="22">
        <v>78</v>
      </c>
      <c r="R249" s="22"/>
      <c r="S249" s="22"/>
      <c r="T249" s="22"/>
      <c r="U249" s="22" t="s">
        <v>148</v>
      </c>
      <c r="V249" t="str">
        <f t="shared" si="11"/>
        <v>HR/Security/Admin3</v>
      </c>
    </row>
    <row r="250" spans="1:22" ht="15" hidden="1" x14ac:dyDescent="0.25">
      <c r="A250" s="20">
        <v>10000120</v>
      </c>
      <c r="B250" s="20" t="s">
        <v>272</v>
      </c>
      <c r="C250" s="20" t="s">
        <v>569</v>
      </c>
      <c r="D250" s="20" t="str">
        <f t="shared" si="14"/>
        <v>Sanjay Tawade</v>
      </c>
      <c r="E250" s="20" t="s">
        <v>67</v>
      </c>
      <c r="F250" s="20" t="s">
        <v>82</v>
      </c>
      <c r="G250" s="20" t="s">
        <v>45</v>
      </c>
      <c r="H250" s="20" t="s">
        <v>46</v>
      </c>
      <c r="I250" s="20" t="s">
        <v>557</v>
      </c>
      <c r="J250" s="21">
        <v>36635</v>
      </c>
      <c r="K250" s="21">
        <v>36816</v>
      </c>
      <c r="L250" s="20" t="s">
        <v>570</v>
      </c>
      <c r="M250" s="20"/>
      <c r="N250" s="20" t="s">
        <v>84</v>
      </c>
      <c r="O250" s="22" t="s">
        <v>85</v>
      </c>
      <c r="P250" s="22" t="e">
        <f t="shared" si="10"/>
        <v>#VALUE!</v>
      </c>
      <c r="Q250" s="22"/>
      <c r="R250" s="22"/>
      <c r="S250" s="22"/>
      <c r="T250" s="22"/>
      <c r="U250" s="22" t="s">
        <v>148</v>
      </c>
      <c r="V250" t="e">
        <f t="shared" si="11"/>
        <v>#VALUE!</v>
      </c>
    </row>
    <row r="251" spans="1:22" ht="15" hidden="1" x14ac:dyDescent="0.25">
      <c r="A251" s="20">
        <v>10003088</v>
      </c>
      <c r="B251" s="20" t="s">
        <v>571</v>
      </c>
      <c r="C251" s="20" t="s">
        <v>572</v>
      </c>
      <c r="D251" s="20" t="str">
        <f t="shared" si="14"/>
        <v>Shivaji Dhepe</v>
      </c>
      <c r="E251" s="20" t="s">
        <v>32</v>
      </c>
      <c r="F251" s="20" t="s">
        <v>82</v>
      </c>
      <c r="G251" s="20" t="s">
        <v>45</v>
      </c>
      <c r="H251" s="20" t="s">
        <v>35</v>
      </c>
      <c r="I251" s="20" t="s">
        <v>557</v>
      </c>
      <c r="J251" s="21">
        <v>41470</v>
      </c>
      <c r="K251" s="21">
        <v>41653</v>
      </c>
      <c r="L251" s="20" t="str">
        <f>VLOOKUP(A251,'[1]HRMIS-VVF India Ltd'!$B$4:$CG$2644,84,0)</f>
        <v>Anant Pednekar</v>
      </c>
      <c r="M251" s="20"/>
      <c r="N251" s="20" t="s">
        <v>84</v>
      </c>
      <c r="O251" s="22" t="s">
        <v>85</v>
      </c>
      <c r="P251" s="22" t="e">
        <f t="shared" si="10"/>
        <v>#VALUE!</v>
      </c>
      <c r="Q251" s="22"/>
      <c r="R251" s="22"/>
      <c r="S251" s="22"/>
      <c r="T251" s="22"/>
      <c r="U251" s="22" t="s">
        <v>148</v>
      </c>
      <c r="V251" t="e">
        <f t="shared" si="11"/>
        <v>#VALUE!</v>
      </c>
    </row>
    <row r="252" spans="1:22" ht="15" hidden="1" x14ac:dyDescent="0.25">
      <c r="A252" s="20">
        <v>10000203</v>
      </c>
      <c r="B252" s="20" t="s">
        <v>573</v>
      </c>
      <c r="C252" s="20" t="s">
        <v>574</v>
      </c>
      <c r="D252" s="20" t="str">
        <f t="shared" si="14"/>
        <v>Shirish  Rajadhyaksha</v>
      </c>
      <c r="E252" s="20" t="s">
        <v>32</v>
      </c>
      <c r="F252" s="20" t="s">
        <v>33</v>
      </c>
      <c r="G252" s="20" t="s">
        <v>176</v>
      </c>
      <c r="H252" s="20" t="s">
        <v>35</v>
      </c>
      <c r="I252" s="20" t="s">
        <v>227</v>
      </c>
      <c r="J252" s="21">
        <v>31335</v>
      </c>
      <c r="K252" s="21">
        <v>31516</v>
      </c>
      <c r="L252" s="20" t="str">
        <f>VLOOKUP(A252,'[1]HRMIS-VVF India Ltd'!$B$4:$CG$2644,84,0)</f>
        <v>Vilas Kakade</v>
      </c>
      <c r="M252" s="20"/>
      <c r="N252" s="20" t="s">
        <v>561</v>
      </c>
      <c r="O252" s="22">
        <f>VLOOKUP(A252,'[3]Original Sheet'!$B$2:$O$147,14,FALSE)</f>
        <v>3.09</v>
      </c>
      <c r="P252" s="22">
        <f t="shared" si="10"/>
        <v>3</v>
      </c>
      <c r="Q252" s="22">
        <f>VLOOKUP(A252,'[3]Original Sheet'!$B$2:$P$147,15,FALSE)</f>
        <v>80</v>
      </c>
      <c r="R252" s="22"/>
      <c r="S252" s="22"/>
      <c r="T252" s="22"/>
      <c r="U252" s="22" t="s">
        <v>229</v>
      </c>
      <c r="V252" t="str">
        <f t="shared" si="11"/>
        <v>Oleo Mfg3</v>
      </c>
    </row>
    <row r="253" spans="1:22" ht="15" hidden="1" x14ac:dyDescent="0.25">
      <c r="A253" s="20">
        <v>10001044</v>
      </c>
      <c r="B253" s="20" t="s">
        <v>575</v>
      </c>
      <c r="C253" s="20" t="s">
        <v>576</v>
      </c>
      <c r="D253" s="20" t="str">
        <f t="shared" si="14"/>
        <v>Prakash  Oher</v>
      </c>
      <c r="E253" s="20" t="s">
        <v>199</v>
      </c>
      <c r="F253" s="20" t="s">
        <v>33</v>
      </c>
      <c r="G253" s="20" t="s">
        <v>34</v>
      </c>
      <c r="H253" s="20" t="s">
        <v>46</v>
      </c>
      <c r="I253" s="20" t="s">
        <v>227</v>
      </c>
      <c r="J253" s="21">
        <v>32813</v>
      </c>
      <c r="K253" s="21">
        <v>33358</v>
      </c>
      <c r="L253" s="20" t="s">
        <v>577</v>
      </c>
      <c r="M253" s="20"/>
      <c r="N253" s="20" t="s">
        <v>561</v>
      </c>
      <c r="O253" s="22">
        <f>VLOOKUP(A253,'[3]Original Sheet'!$B$2:$O$147,14,FALSE)</f>
        <v>3.08</v>
      </c>
      <c r="P253" s="22">
        <f t="shared" si="10"/>
        <v>3</v>
      </c>
      <c r="Q253" s="22">
        <f>VLOOKUP(A253,'[3]Original Sheet'!$B$2:$P$147,15,FALSE)</f>
        <v>80</v>
      </c>
      <c r="R253" s="22"/>
      <c r="S253" s="22"/>
      <c r="T253" s="22"/>
      <c r="U253" s="22" t="s">
        <v>229</v>
      </c>
      <c r="V253" t="str">
        <f t="shared" si="11"/>
        <v>Oleo Mfg3</v>
      </c>
    </row>
    <row r="254" spans="1:22" ht="15" hidden="1" x14ac:dyDescent="0.25">
      <c r="A254" s="20">
        <v>10000210</v>
      </c>
      <c r="B254" s="20" t="s">
        <v>578</v>
      </c>
      <c r="C254" s="20" t="s">
        <v>579</v>
      </c>
      <c r="D254" s="20" t="str">
        <f t="shared" si="14"/>
        <v>Raju Misal</v>
      </c>
      <c r="E254" s="20" t="s">
        <v>52</v>
      </c>
      <c r="F254" s="20" t="s">
        <v>40</v>
      </c>
      <c r="G254" s="20" t="s">
        <v>176</v>
      </c>
      <c r="H254" s="20" t="s">
        <v>46</v>
      </c>
      <c r="I254" s="20" t="s">
        <v>227</v>
      </c>
      <c r="J254" s="21">
        <v>32898</v>
      </c>
      <c r="K254" s="21">
        <v>33078</v>
      </c>
      <c r="L254" s="20" t="s">
        <v>580</v>
      </c>
      <c r="M254" s="20"/>
      <c r="N254" s="20" t="s">
        <v>561</v>
      </c>
      <c r="O254" s="22">
        <f>VLOOKUP(A254,'[3]Original Sheet'!$B$2:$O$147,14,FALSE)</f>
        <v>3.1</v>
      </c>
      <c r="P254" s="22">
        <f t="shared" si="10"/>
        <v>3</v>
      </c>
      <c r="Q254" s="22">
        <f>VLOOKUP(A254,'[3]Original Sheet'!$B$2:$P$147,15,FALSE)</f>
        <v>71</v>
      </c>
      <c r="R254" s="22"/>
      <c r="S254" s="22"/>
      <c r="T254" s="22"/>
      <c r="U254" s="22" t="s">
        <v>229</v>
      </c>
      <c r="V254" t="str">
        <f t="shared" si="11"/>
        <v>Oleo Mfg3</v>
      </c>
    </row>
    <row r="255" spans="1:22" ht="15" hidden="1" x14ac:dyDescent="0.25">
      <c r="A255" s="59">
        <v>10000039</v>
      </c>
      <c r="B255" s="59" t="s">
        <v>581</v>
      </c>
      <c r="C255" s="59" t="s">
        <v>582</v>
      </c>
      <c r="D255" s="20" t="str">
        <f t="shared" si="14"/>
        <v>Ramkrishna Sahu</v>
      </c>
      <c r="E255" s="59" t="s">
        <v>32</v>
      </c>
      <c r="F255" s="59" t="s">
        <v>40</v>
      </c>
      <c r="G255" s="59" t="s">
        <v>176</v>
      </c>
      <c r="H255" s="59" t="s">
        <v>35</v>
      </c>
      <c r="I255" s="59" t="s">
        <v>227</v>
      </c>
      <c r="J255" s="60">
        <v>33267</v>
      </c>
      <c r="K255" s="60">
        <v>33447</v>
      </c>
      <c r="L255" s="20" t="str">
        <f>VLOOKUP(A255,'[1]HRMIS-VVF India Ltd'!$B$4:$CG$2644,84,0)</f>
        <v>Vilas Kakade</v>
      </c>
      <c r="M255" s="20"/>
      <c r="N255" s="20" t="s">
        <v>561</v>
      </c>
      <c r="O255" s="22">
        <f>VLOOKUP(A255,'[3]Original Sheet'!$B$2:$O$147,14,FALSE)</f>
        <v>3.17</v>
      </c>
      <c r="P255" s="22">
        <f t="shared" si="10"/>
        <v>3</v>
      </c>
      <c r="Q255" s="22">
        <f>VLOOKUP(A255,'[3]Original Sheet'!$B$2:$P$147,15,FALSE)</f>
        <v>82</v>
      </c>
      <c r="R255" s="22"/>
      <c r="S255" s="22"/>
      <c r="T255" s="22"/>
      <c r="U255" s="22" t="s">
        <v>229</v>
      </c>
      <c r="V255" t="str">
        <f t="shared" si="11"/>
        <v>Oleo Mfg3</v>
      </c>
    </row>
    <row r="256" spans="1:22" ht="15" hidden="1" x14ac:dyDescent="0.25">
      <c r="A256" s="20">
        <v>10000218</v>
      </c>
      <c r="B256" s="20" t="s">
        <v>571</v>
      </c>
      <c r="C256" s="20" t="s">
        <v>195</v>
      </c>
      <c r="D256" s="20" t="str">
        <f t="shared" si="14"/>
        <v>Shivaji Kale</v>
      </c>
      <c r="E256" s="20" t="s">
        <v>52</v>
      </c>
      <c r="F256" s="20" t="s">
        <v>583</v>
      </c>
      <c r="G256" s="20" t="s">
        <v>176</v>
      </c>
      <c r="H256" s="20" t="s">
        <v>46</v>
      </c>
      <c r="I256" s="20" t="s">
        <v>227</v>
      </c>
      <c r="J256" s="21">
        <v>33803</v>
      </c>
      <c r="K256" s="21">
        <v>33986</v>
      </c>
      <c r="L256" s="20" t="str">
        <f>VLOOKUP(A256,'[1]HRMIS-VVF India Ltd'!$B$4:$CG$2644,84,0)</f>
        <v>Ramakrishna Sahu</v>
      </c>
      <c r="M256" s="20"/>
      <c r="N256" s="20" t="s">
        <v>561</v>
      </c>
      <c r="O256" s="22">
        <f>VLOOKUP(A256,'[3]Original Sheet'!$B$2:$O$147,14,FALSE)</f>
        <v>3.97</v>
      </c>
      <c r="P256" s="22">
        <f t="shared" si="10"/>
        <v>4</v>
      </c>
      <c r="Q256" s="22">
        <f>VLOOKUP(A256,'[3]Original Sheet'!$B$2:$P$147,15,FALSE)</f>
        <v>90</v>
      </c>
      <c r="R256" s="22"/>
      <c r="S256" s="22" t="str">
        <f>VLOOKUP(A256,'[3]Original Sheet'!$B$2:$R$147,17,FALSE)</f>
        <v>YES</v>
      </c>
      <c r="T256" s="22"/>
      <c r="U256" s="22" t="s">
        <v>229</v>
      </c>
      <c r="V256" t="str">
        <f t="shared" si="11"/>
        <v>Oleo Mfg4</v>
      </c>
    </row>
    <row r="257" spans="1:22" ht="15" hidden="1" x14ac:dyDescent="0.25">
      <c r="A257" s="20">
        <v>10000222</v>
      </c>
      <c r="B257" s="20" t="s">
        <v>584</v>
      </c>
      <c r="C257" s="20" t="s">
        <v>129</v>
      </c>
      <c r="D257" s="20" t="str">
        <f t="shared" si="14"/>
        <v>Satishkumar Singh</v>
      </c>
      <c r="E257" s="20" t="s">
        <v>43</v>
      </c>
      <c r="F257" s="20" t="s">
        <v>33</v>
      </c>
      <c r="G257" s="20" t="s">
        <v>176</v>
      </c>
      <c r="H257" s="20" t="s">
        <v>46</v>
      </c>
      <c r="I257" s="20" t="s">
        <v>227</v>
      </c>
      <c r="J257" s="21">
        <v>34137</v>
      </c>
      <c r="K257" s="21">
        <v>34319</v>
      </c>
      <c r="L257" s="20" t="str">
        <f>VLOOKUP(A257,'[1]HRMIS-VVF India Ltd'!$B$4:$CG$2644,84,0)</f>
        <v>Rajesh R. Dighe</v>
      </c>
      <c r="M257" s="20"/>
      <c r="N257" s="20" t="s">
        <v>561</v>
      </c>
      <c r="O257" s="22">
        <f>VLOOKUP(A257,'[3]Original Sheet'!$B$2:$O$147,14,FALSE)</f>
        <v>3.25</v>
      </c>
      <c r="P257" s="22">
        <f t="shared" si="10"/>
        <v>3</v>
      </c>
      <c r="Q257" s="22">
        <f>VLOOKUP(A257,'[3]Original Sheet'!$B$2:$P$147,15,FALSE)</f>
        <v>65</v>
      </c>
      <c r="R257" s="22"/>
      <c r="S257" s="22"/>
      <c r="T257" s="22"/>
      <c r="U257" s="22" t="s">
        <v>229</v>
      </c>
      <c r="V257" t="str">
        <f t="shared" si="11"/>
        <v>Oleo Mfg3</v>
      </c>
    </row>
    <row r="258" spans="1:22" ht="15" hidden="1" x14ac:dyDescent="0.25">
      <c r="A258" s="20">
        <v>10000229</v>
      </c>
      <c r="B258" s="20" t="s">
        <v>585</v>
      </c>
      <c r="C258" s="20" t="s">
        <v>586</v>
      </c>
      <c r="D258" s="20" t="str">
        <f t="shared" si="14"/>
        <v>Ganpat Kasal</v>
      </c>
      <c r="E258" s="20" t="s">
        <v>67</v>
      </c>
      <c r="F258" s="20" t="s">
        <v>102</v>
      </c>
      <c r="G258" s="20" t="s">
        <v>45</v>
      </c>
      <c r="H258" s="20" t="s">
        <v>46</v>
      </c>
      <c r="I258" s="20" t="s">
        <v>227</v>
      </c>
      <c r="J258" s="21">
        <v>34738</v>
      </c>
      <c r="K258" s="21">
        <v>34918</v>
      </c>
      <c r="L258" s="20" t="str">
        <f>VLOOKUP(A258,'[1]HRMIS-VVF India Ltd'!$B$4:$CG$2644,84,0)</f>
        <v>Col. Clarence Carvalho</v>
      </c>
      <c r="M258" s="20"/>
      <c r="N258" s="20" t="s">
        <v>84</v>
      </c>
      <c r="O258" s="22">
        <v>3.59</v>
      </c>
      <c r="P258" s="22">
        <f t="shared" si="10"/>
        <v>4</v>
      </c>
      <c r="Q258" s="22">
        <v>78</v>
      </c>
      <c r="R258" s="22"/>
      <c r="S258" s="22"/>
      <c r="T258" s="22"/>
      <c r="U258" s="22" t="s">
        <v>229</v>
      </c>
      <c r="V258" t="str">
        <f t="shared" si="11"/>
        <v>HR/Security/Admin4</v>
      </c>
    </row>
    <row r="259" spans="1:22" ht="15" hidden="1" x14ac:dyDescent="0.25">
      <c r="A259" s="20">
        <v>10000231</v>
      </c>
      <c r="B259" s="20" t="s">
        <v>506</v>
      </c>
      <c r="C259" s="20" t="s">
        <v>587</v>
      </c>
      <c r="D259" s="20" t="str">
        <f t="shared" si="14"/>
        <v>Dinesh Kurdekar</v>
      </c>
      <c r="E259" s="20" t="s">
        <v>43</v>
      </c>
      <c r="F259" s="20" t="s">
        <v>77</v>
      </c>
      <c r="G259" s="20" t="s">
        <v>176</v>
      </c>
      <c r="H259" s="20" t="s">
        <v>46</v>
      </c>
      <c r="I259" s="20" t="s">
        <v>227</v>
      </c>
      <c r="J259" s="21">
        <v>34943</v>
      </c>
      <c r="K259" s="21">
        <v>35124</v>
      </c>
      <c r="L259" s="20" t="str">
        <f>VLOOKUP(A259,'[1]HRMIS-VVF India Ltd'!$B$4:$CG$2644,84,0)</f>
        <v>Ramkrishna Sahu</v>
      </c>
      <c r="M259" s="20"/>
      <c r="N259" s="20" t="s">
        <v>177</v>
      </c>
      <c r="O259" s="57">
        <f>VLOOKUP(A259,'[3]Original Sheet'!$B$2:$O$147,14,FALSE)</f>
        <v>3.85</v>
      </c>
      <c r="P259" s="22">
        <f t="shared" ref="P259:P322" si="15">ROUND(O259,0)</f>
        <v>4</v>
      </c>
      <c r="Q259" s="22"/>
      <c r="R259" s="22"/>
      <c r="S259" s="22"/>
      <c r="T259" s="22"/>
      <c r="U259" s="22" t="s">
        <v>229</v>
      </c>
      <c r="V259" t="str">
        <f t="shared" ref="V259:V322" si="16">N259&amp;P259</f>
        <v>Oleo Non Mfg4</v>
      </c>
    </row>
    <row r="260" spans="1:22" ht="15" hidden="1" x14ac:dyDescent="0.25">
      <c r="A260" s="20">
        <v>10000064</v>
      </c>
      <c r="B260" s="20" t="s">
        <v>588</v>
      </c>
      <c r="C260" s="20" t="s">
        <v>42</v>
      </c>
      <c r="D260" s="20" t="str">
        <f t="shared" si="14"/>
        <v>Kameshwarprasad Sharma</v>
      </c>
      <c r="E260" s="20" t="s">
        <v>52</v>
      </c>
      <c r="F260" s="20" t="s">
        <v>102</v>
      </c>
      <c r="G260" s="20" t="s">
        <v>45</v>
      </c>
      <c r="H260" s="20" t="s">
        <v>46</v>
      </c>
      <c r="I260" s="20" t="s">
        <v>227</v>
      </c>
      <c r="J260" s="21">
        <v>34954</v>
      </c>
      <c r="K260" s="21">
        <v>35135</v>
      </c>
      <c r="L260" s="20" t="str">
        <f>VLOOKUP(A260,'[1]HRMIS-VVF India Ltd'!$B$4:$CG$2644,84,0)</f>
        <v>Col. Clarence Carvalho</v>
      </c>
      <c r="M260" s="20"/>
      <c r="N260" s="20" t="s">
        <v>84</v>
      </c>
      <c r="O260" s="22">
        <v>4</v>
      </c>
      <c r="P260" s="22">
        <f t="shared" si="15"/>
        <v>4</v>
      </c>
      <c r="Q260" s="22">
        <v>84</v>
      </c>
      <c r="R260" s="22"/>
      <c r="S260" s="22" t="s">
        <v>48</v>
      </c>
      <c r="T260" s="22"/>
      <c r="U260" s="22" t="s">
        <v>229</v>
      </c>
      <c r="V260" t="str">
        <f t="shared" si="16"/>
        <v>HR/Security/Admin4</v>
      </c>
    </row>
    <row r="261" spans="1:22" ht="15" hidden="1" x14ac:dyDescent="0.25">
      <c r="A261" s="20">
        <v>10000237</v>
      </c>
      <c r="B261" s="20" t="s">
        <v>340</v>
      </c>
      <c r="C261" s="20" t="s">
        <v>589</v>
      </c>
      <c r="D261" s="20" t="str">
        <f t="shared" si="14"/>
        <v>Kiran Petkar</v>
      </c>
      <c r="E261" s="20" t="s">
        <v>67</v>
      </c>
      <c r="F261" s="20" t="s">
        <v>40</v>
      </c>
      <c r="G261" s="20" t="s">
        <v>176</v>
      </c>
      <c r="H261" s="20" t="s">
        <v>46</v>
      </c>
      <c r="I261" s="20" t="s">
        <v>227</v>
      </c>
      <c r="J261" s="21">
        <v>35103</v>
      </c>
      <c r="K261" s="21">
        <v>35284</v>
      </c>
      <c r="L261" s="20" t="str">
        <f>VLOOKUP(A261,'[1]HRMIS-VVF India Ltd'!$B$4:$CG$2644,84,0)</f>
        <v>Prashant Pathak</v>
      </c>
      <c r="M261" s="20"/>
      <c r="N261" s="20" t="s">
        <v>561</v>
      </c>
      <c r="O261" s="22">
        <f>VLOOKUP(A261,'[3]Original Sheet'!$B$2:$O$147,14,FALSE)</f>
        <v>4.1100000000000003</v>
      </c>
      <c r="P261" s="22">
        <f t="shared" si="15"/>
        <v>4</v>
      </c>
      <c r="Q261" s="22">
        <f>VLOOKUP(A261,'[3]Original Sheet'!$B$2:$P$147,15,FALSE)</f>
        <v>84</v>
      </c>
      <c r="R261" s="22"/>
      <c r="S261" s="22"/>
      <c r="T261" s="22"/>
      <c r="U261" s="22" t="s">
        <v>229</v>
      </c>
      <c r="V261" t="str">
        <f t="shared" si="16"/>
        <v>Oleo Mfg4</v>
      </c>
    </row>
    <row r="262" spans="1:22" ht="15" hidden="1" x14ac:dyDescent="0.25">
      <c r="A262" s="20">
        <v>10000252</v>
      </c>
      <c r="B262" s="20" t="s">
        <v>590</v>
      </c>
      <c r="C262" s="20" t="s">
        <v>591</v>
      </c>
      <c r="D262" s="20" t="str">
        <f t="shared" si="14"/>
        <v>Jaywant Pawar</v>
      </c>
      <c r="E262" s="20" t="s">
        <v>43</v>
      </c>
      <c r="F262" s="20" t="s">
        <v>33</v>
      </c>
      <c r="G262" s="20" t="s">
        <v>176</v>
      </c>
      <c r="H262" s="20" t="s">
        <v>46</v>
      </c>
      <c r="I262" s="20" t="s">
        <v>227</v>
      </c>
      <c r="J262" s="21">
        <v>35583</v>
      </c>
      <c r="K262" s="21">
        <v>35765</v>
      </c>
      <c r="L262" s="20" t="str">
        <f>VLOOKUP(A262,'[1]HRMIS-VVF India Ltd'!$B$4:$CG$2644,84,0)</f>
        <v>Vilas Kakade</v>
      </c>
      <c r="M262" s="20"/>
      <c r="N262" s="20" t="s">
        <v>561</v>
      </c>
      <c r="O262" s="22">
        <f>VLOOKUP(A262,'[3]Original Sheet'!$B$2:$O$147,14,FALSE)</f>
        <v>3.5</v>
      </c>
      <c r="P262" s="22">
        <f t="shared" si="15"/>
        <v>4</v>
      </c>
      <c r="Q262" s="22">
        <f>VLOOKUP(A262,'[3]Original Sheet'!$B$2:$P$147,15,FALSE)</f>
        <v>84</v>
      </c>
      <c r="R262" s="22"/>
      <c r="S262" s="22"/>
      <c r="T262" s="22"/>
      <c r="U262" s="22" t="s">
        <v>229</v>
      </c>
      <c r="V262" t="str">
        <f t="shared" si="16"/>
        <v>Oleo Mfg4</v>
      </c>
    </row>
    <row r="263" spans="1:22" ht="15" hidden="1" x14ac:dyDescent="0.25">
      <c r="A263" s="20">
        <v>10000257</v>
      </c>
      <c r="B263" s="20" t="s">
        <v>391</v>
      </c>
      <c r="C263" s="20" t="s">
        <v>592</v>
      </c>
      <c r="D263" s="20" t="str">
        <f t="shared" si="14"/>
        <v>Joseph Sathe</v>
      </c>
      <c r="E263" s="20" t="s">
        <v>67</v>
      </c>
      <c r="F263" s="20" t="s">
        <v>593</v>
      </c>
      <c r="G263" s="20" t="s">
        <v>45</v>
      </c>
      <c r="H263" s="20" t="s">
        <v>46</v>
      </c>
      <c r="I263" s="20" t="s">
        <v>227</v>
      </c>
      <c r="J263" s="21">
        <v>35667</v>
      </c>
      <c r="K263" s="21">
        <v>35850</v>
      </c>
      <c r="L263" s="20" t="str">
        <f>VLOOKUP(A263,'[1]HRMIS-VVF India Ltd'!$B$4:$CG$2644,84,0)</f>
        <v>Pramath Sanghavi</v>
      </c>
      <c r="M263" s="20"/>
      <c r="N263" s="20" t="s">
        <v>177</v>
      </c>
      <c r="O263" s="57">
        <f>VLOOKUP(A263,'[3]Original Sheet'!$B$2:$O$147,14,FALSE)</f>
        <v>3.55</v>
      </c>
      <c r="P263" s="22">
        <f t="shared" si="15"/>
        <v>4</v>
      </c>
      <c r="Q263" s="22">
        <v>68</v>
      </c>
      <c r="R263" s="22"/>
      <c r="S263" s="22"/>
      <c r="T263" s="22"/>
      <c r="U263" s="22" t="s">
        <v>229</v>
      </c>
      <c r="V263" t="str">
        <f t="shared" si="16"/>
        <v>Oleo Non Mfg4</v>
      </c>
    </row>
    <row r="264" spans="1:22" ht="15" hidden="1" x14ac:dyDescent="0.25">
      <c r="A264" s="20">
        <v>10000595</v>
      </c>
      <c r="B264" s="20" t="s">
        <v>225</v>
      </c>
      <c r="C264" s="20" t="s">
        <v>129</v>
      </c>
      <c r="D264" s="20" t="str">
        <f t="shared" si="14"/>
        <v>Ramesh Singh</v>
      </c>
      <c r="E264" s="20" t="s">
        <v>32</v>
      </c>
      <c r="F264" s="20" t="s">
        <v>102</v>
      </c>
      <c r="G264" s="20" t="s">
        <v>45</v>
      </c>
      <c r="H264" s="20" t="s">
        <v>35</v>
      </c>
      <c r="I264" s="20" t="s">
        <v>227</v>
      </c>
      <c r="J264" s="21">
        <v>35737</v>
      </c>
      <c r="K264" s="21">
        <v>36099</v>
      </c>
      <c r="L264" s="20" t="str">
        <f>VLOOKUP(A264,'[1]HRMIS-VVF India Ltd'!$B$4:$CG$2644,84,0)</f>
        <v>Col. Clarence Carvalho</v>
      </c>
      <c r="M264" s="20"/>
      <c r="N264" s="20" t="s">
        <v>84</v>
      </c>
      <c r="O264" s="22">
        <v>3.26</v>
      </c>
      <c r="P264" s="22">
        <f t="shared" si="15"/>
        <v>3</v>
      </c>
      <c r="Q264" s="22">
        <v>74</v>
      </c>
      <c r="R264" s="22"/>
      <c r="S264" s="22"/>
      <c r="T264" s="22"/>
      <c r="U264" s="22" t="s">
        <v>229</v>
      </c>
      <c r="V264" t="str">
        <f t="shared" si="16"/>
        <v>HR/Security/Admin3</v>
      </c>
    </row>
    <row r="265" spans="1:22" ht="15" hidden="1" x14ac:dyDescent="0.25">
      <c r="A265" s="20">
        <v>10000261</v>
      </c>
      <c r="B265" s="20" t="s">
        <v>594</v>
      </c>
      <c r="C265" s="20" t="s">
        <v>332</v>
      </c>
      <c r="D265" s="20" t="str">
        <f t="shared" si="14"/>
        <v>Akashchandra Pandey</v>
      </c>
      <c r="E265" s="20" t="s">
        <v>62</v>
      </c>
      <c r="F265" s="20" t="s">
        <v>595</v>
      </c>
      <c r="G265" s="20" t="s">
        <v>176</v>
      </c>
      <c r="H265" s="20" t="s">
        <v>46</v>
      </c>
      <c r="I265" s="20" t="s">
        <v>227</v>
      </c>
      <c r="J265" s="21">
        <v>35772</v>
      </c>
      <c r="K265" s="21">
        <v>35953</v>
      </c>
      <c r="L265" s="20" t="str">
        <f>VLOOKUP(A265,'[1]HRMIS-VVF India Ltd'!$B$4:$CG$2644,84,0)</f>
        <v>Jaywant Pawar</v>
      </c>
      <c r="M265" s="20"/>
      <c r="N265" s="20" t="s">
        <v>177</v>
      </c>
      <c r="O265" s="57">
        <f>VLOOKUP(A265,'[3]Original Sheet'!$B$2:$O$147,14,FALSE)</f>
        <v>3.78</v>
      </c>
      <c r="P265" s="22">
        <f t="shared" si="15"/>
        <v>4</v>
      </c>
      <c r="Q265" s="22"/>
      <c r="R265" s="22"/>
      <c r="S265" s="22"/>
      <c r="T265" s="22"/>
      <c r="U265" s="22" t="s">
        <v>229</v>
      </c>
      <c r="V265" t="str">
        <f t="shared" si="16"/>
        <v>Oleo Non Mfg4</v>
      </c>
    </row>
    <row r="266" spans="1:22" ht="15" hidden="1" x14ac:dyDescent="0.25">
      <c r="A266" s="20">
        <v>10000598</v>
      </c>
      <c r="B266" s="20" t="s">
        <v>596</v>
      </c>
      <c r="C266" s="20" t="s">
        <v>536</v>
      </c>
      <c r="D266" s="20" t="str">
        <f t="shared" si="14"/>
        <v>Harihar Das</v>
      </c>
      <c r="E266" s="20" t="s">
        <v>62</v>
      </c>
      <c r="F266" s="20" t="s">
        <v>102</v>
      </c>
      <c r="G266" s="20" t="s">
        <v>45</v>
      </c>
      <c r="H266" s="20" t="s">
        <v>46</v>
      </c>
      <c r="I266" s="20" t="s">
        <v>227</v>
      </c>
      <c r="J266" s="21">
        <v>36020</v>
      </c>
      <c r="K266" s="21">
        <v>36203</v>
      </c>
      <c r="L266" s="20" t="str">
        <f>VLOOKUP(A266,'[1]HRMIS-VVF India Ltd'!$B$4:$CG$2644,84,0)</f>
        <v>Col. Clarence Carvalho</v>
      </c>
      <c r="M266" s="20"/>
      <c r="N266" s="20" t="s">
        <v>84</v>
      </c>
      <c r="O266" s="22">
        <v>3.64</v>
      </c>
      <c r="P266" s="22">
        <f t="shared" si="15"/>
        <v>4</v>
      </c>
      <c r="Q266" s="22">
        <v>82</v>
      </c>
      <c r="R266" s="22"/>
      <c r="S266" s="22"/>
      <c r="T266" s="22"/>
      <c r="U266" s="22" t="s">
        <v>229</v>
      </c>
      <c r="V266" t="str">
        <f t="shared" si="16"/>
        <v>HR/Security/Admin4</v>
      </c>
    </row>
    <row r="267" spans="1:22" ht="15" hidden="1" x14ac:dyDescent="0.25">
      <c r="A267" s="20">
        <v>10000293</v>
      </c>
      <c r="B267" s="20" t="s">
        <v>597</v>
      </c>
      <c r="C267" s="20" t="s">
        <v>598</v>
      </c>
      <c r="D267" s="20" t="str">
        <f t="shared" si="14"/>
        <v>Dilipkumar Bhosale</v>
      </c>
      <c r="E267" s="20" t="s">
        <v>67</v>
      </c>
      <c r="F267" s="20" t="s">
        <v>102</v>
      </c>
      <c r="G267" s="20" t="s">
        <v>45</v>
      </c>
      <c r="H267" s="20" t="s">
        <v>46</v>
      </c>
      <c r="I267" s="20" t="s">
        <v>227</v>
      </c>
      <c r="J267" s="21">
        <v>36342</v>
      </c>
      <c r="K267" s="21">
        <v>36525</v>
      </c>
      <c r="L267" s="20" t="str">
        <f>VLOOKUP(A267,'[1]HRMIS-VVF India Ltd'!$B$4:$CG$2644,84,0)</f>
        <v>Col. Clarence Carvalho</v>
      </c>
      <c r="M267" s="20"/>
      <c r="N267" s="20" t="s">
        <v>84</v>
      </c>
      <c r="O267" s="22">
        <v>3.43</v>
      </c>
      <c r="P267" s="22">
        <f t="shared" si="15"/>
        <v>3</v>
      </c>
      <c r="Q267" s="22">
        <v>78</v>
      </c>
      <c r="R267" s="22"/>
      <c r="S267" s="22"/>
      <c r="T267" s="22"/>
      <c r="U267" s="22" t="s">
        <v>229</v>
      </c>
      <c r="V267" t="str">
        <f t="shared" si="16"/>
        <v>HR/Security/Admin3</v>
      </c>
    </row>
    <row r="268" spans="1:22" ht="15" hidden="1" x14ac:dyDescent="0.25">
      <c r="A268" s="20">
        <v>10000393</v>
      </c>
      <c r="B268" s="20" t="s">
        <v>599</v>
      </c>
      <c r="C268" s="20" t="s">
        <v>600</v>
      </c>
      <c r="D268" s="20" t="str">
        <f t="shared" si="14"/>
        <v>Rajendra Jain</v>
      </c>
      <c r="E268" s="20" t="s">
        <v>56</v>
      </c>
      <c r="F268" s="20" t="s">
        <v>33</v>
      </c>
      <c r="G268" s="20" t="s">
        <v>176</v>
      </c>
      <c r="H268" s="20" t="s">
        <v>35</v>
      </c>
      <c r="I268" s="20" t="s">
        <v>227</v>
      </c>
      <c r="J268" s="21">
        <v>36526</v>
      </c>
      <c r="K268" s="21">
        <v>38363</v>
      </c>
      <c r="L268" s="20" t="str">
        <f>VLOOKUP(A268,'[1]HRMIS-VVF India Ltd'!$B$4:$CG$2644,84,0)</f>
        <v>Vilas Kakade</v>
      </c>
      <c r="M268" s="20"/>
      <c r="N268" s="20" t="s">
        <v>561</v>
      </c>
      <c r="O268" s="22">
        <f>VLOOKUP(A268,'[3]Original Sheet'!$B$2:$O$147,14,FALSE)</f>
        <v>3.31</v>
      </c>
      <c r="P268" s="22">
        <f t="shared" si="15"/>
        <v>3</v>
      </c>
      <c r="Q268" s="22">
        <f>VLOOKUP(A268,'[3]Original Sheet'!$B$2:$P$147,15,FALSE)</f>
        <v>84</v>
      </c>
      <c r="R268" s="22"/>
      <c r="S268" s="22" t="str">
        <f>VLOOKUP(A268,'[3]Original Sheet'!$B$2:$R$147,17,FALSE)</f>
        <v>YES</v>
      </c>
      <c r="T268" s="22"/>
      <c r="U268" s="22" t="s">
        <v>229</v>
      </c>
      <c r="V268" t="str">
        <f t="shared" si="16"/>
        <v>Oleo Mfg3</v>
      </c>
    </row>
    <row r="269" spans="1:22" ht="15" hidden="1" x14ac:dyDescent="0.25">
      <c r="A269" s="20">
        <v>10000325</v>
      </c>
      <c r="B269" s="20" t="s">
        <v>601</v>
      </c>
      <c r="C269" s="20" t="s">
        <v>602</v>
      </c>
      <c r="D269" s="20" t="str">
        <f t="shared" si="14"/>
        <v>Rahul Khatu</v>
      </c>
      <c r="E269" s="20" t="s">
        <v>52</v>
      </c>
      <c r="F269" s="20" t="s">
        <v>33</v>
      </c>
      <c r="G269" s="20" t="s">
        <v>176</v>
      </c>
      <c r="H269" s="20" t="s">
        <v>46</v>
      </c>
      <c r="I269" s="20" t="s">
        <v>227</v>
      </c>
      <c r="J269" s="21">
        <v>36615</v>
      </c>
      <c r="K269" s="21">
        <v>36798</v>
      </c>
      <c r="L269" s="23" t="s">
        <v>83</v>
      </c>
      <c r="M269" s="20"/>
      <c r="N269" s="20" t="s">
        <v>561</v>
      </c>
      <c r="O269" s="22">
        <f>VLOOKUP(A269,'[3]Original Sheet'!$B$2:$O$147,14,FALSE)</f>
        <v>3.84</v>
      </c>
      <c r="P269" s="22">
        <f t="shared" si="15"/>
        <v>4</v>
      </c>
      <c r="Q269" s="22">
        <f>VLOOKUP(A269,'[3]Original Sheet'!$B$2:$P$147,15,FALSE)</f>
        <v>82</v>
      </c>
      <c r="R269" s="22"/>
      <c r="S269" s="22" t="str">
        <f>VLOOKUP(A269,'[3]Original Sheet'!$B$2:$R$147,17,FALSE)</f>
        <v>YES</v>
      </c>
      <c r="T269" s="22"/>
      <c r="U269" s="22" t="s">
        <v>229</v>
      </c>
      <c r="V269" t="str">
        <f t="shared" si="16"/>
        <v>Oleo Mfg4</v>
      </c>
    </row>
    <row r="270" spans="1:22" ht="15" hidden="1" x14ac:dyDescent="0.25">
      <c r="A270" s="20">
        <v>10000327</v>
      </c>
      <c r="B270" s="20" t="s">
        <v>603</v>
      </c>
      <c r="C270" s="20" t="s">
        <v>604</v>
      </c>
      <c r="D270" s="20" t="str">
        <f t="shared" si="14"/>
        <v>Suhas Manjrekar</v>
      </c>
      <c r="E270" s="20" t="s">
        <v>52</v>
      </c>
      <c r="F270" s="20" t="s">
        <v>595</v>
      </c>
      <c r="G270" s="20" t="s">
        <v>176</v>
      </c>
      <c r="H270" s="20" t="s">
        <v>46</v>
      </c>
      <c r="I270" s="20" t="s">
        <v>227</v>
      </c>
      <c r="J270" s="21">
        <v>36617</v>
      </c>
      <c r="K270" s="21">
        <v>36799</v>
      </c>
      <c r="L270" s="20" t="s">
        <v>605</v>
      </c>
      <c r="M270" s="20"/>
      <c r="N270" s="20" t="s">
        <v>177</v>
      </c>
      <c r="O270" s="57">
        <f>VLOOKUP(A270,'[3]Original Sheet'!$B$2:$O$147,14,FALSE)</f>
        <v>3.7</v>
      </c>
      <c r="P270" s="22">
        <f t="shared" si="15"/>
        <v>4</v>
      </c>
      <c r="Q270" s="22"/>
      <c r="R270" s="22"/>
      <c r="S270" s="22"/>
      <c r="T270" s="22"/>
      <c r="U270" s="22" t="s">
        <v>229</v>
      </c>
      <c r="V270" t="str">
        <f t="shared" si="16"/>
        <v>Oleo Non Mfg4</v>
      </c>
    </row>
    <row r="271" spans="1:22" ht="15" hidden="1" x14ac:dyDescent="0.25">
      <c r="A271" s="20">
        <v>10000328</v>
      </c>
      <c r="B271" s="20" t="s">
        <v>606</v>
      </c>
      <c r="C271" s="20" t="s">
        <v>607</v>
      </c>
      <c r="D271" s="20" t="str">
        <f t="shared" si="14"/>
        <v>Chandrashekhar Marathe</v>
      </c>
      <c r="E271" s="20" t="s">
        <v>132</v>
      </c>
      <c r="F271" s="20" t="s">
        <v>72</v>
      </c>
      <c r="G271" s="20" t="s">
        <v>176</v>
      </c>
      <c r="H271" s="20" t="s">
        <v>134</v>
      </c>
      <c r="I271" s="20" t="s">
        <v>227</v>
      </c>
      <c r="J271" s="21">
        <v>36623</v>
      </c>
      <c r="K271" s="21">
        <v>36805</v>
      </c>
      <c r="L271" s="20" t="str">
        <f>VLOOKUP(A271,'[1]HRMIS-VVF India Ltd'!$B$4:$CG$2644,84,0)</f>
        <v>Vinod Gupta</v>
      </c>
      <c r="M271" s="20"/>
      <c r="N271" s="20" t="s">
        <v>135</v>
      </c>
      <c r="O271" s="22"/>
      <c r="P271" s="22">
        <f t="shared" si="15"/>
        <v>0</v>
      </c>
      <c r="Q271" s="22"/>
      <c r="R271" s="22"/>
      <c r="S271" s="22"/>
      <c r="T271" s="22"/>
      <c r="U271" s="22" t="s">
        <v>229</v>
      </c>
      <c r="V271" t="str">
        <f t="shared" si="16"/>
        <v>SMC 0</v>
      </c>
    </row>
    <row r="272" spans="1:22" ht="15" hidden="1" x14ac:dyDescent="0.25">
      <c r="A272" s="20">
        <v>10000331</v>
      </c>
      <c r="B272" s="20" t="s">
        <v>608</v>
      </c>
      <c r="C272" s="20" t="s">
        <v>609</v>
      </c>
      <c r="D272" s="20" t="str">
        <f t="shared" si="14"/>
        <v>Pramodkumar  Sahoo</v>
      </c>
      <c r="E272" s="20" t="s">
        <v>52</v>
      </c>
      <c r="F272" s="20" t="s">
        <v>88</v>
      </c>
      <c r="G272" s="20" t="s">
        <v>176</v>
      </c>
      <c r="H272" s="20" t="s">
        <v>46</v>
      </c>
      <c r="I272" s="20" t="s">
        <v>227</v>
      </c>
      <c r="J272" s="21">
        <v>36635</v>
      </c>
      <c r="K272" s="21">
        <v>36817</v>
      </c>
      <c r="L272" s="20" t="s">
        <v>610</v>
      </c>
      <c r="M272" s="20"/>
      <c r="N272" s="20" t="s">
        <v>177</v>
      </c>
      <c r="O272" s="57">
        <f>VLOOKUP(A272,'[3]Original Sheet'!$B$2:$O$147,14,FALSE)</f>
        <v>4</v>
      </c>
      <c r="P272" s="22">
        <f t="shared" si="15"/>
        <v>4</v>
      </c>
      <c r="Q272" s="22"/>
      <c r="R272" s="22"/>
      <c r="S272" s="22"/>
      <c r="T272" s="22"/>
      <c r="U272" s="22" t="s">
        <v>229</v>
      </c>
      <c r="V272" t="str">
        <f t="shared" si="16"/>
        <v>Oleo Non Mfg4</v>
      </c>
    </row>
    <row r="273" spans="1:22" ht="15" hidden="1" x14ac:dyDescent="0.25">
      <c r="A273" s="20">
        <v>10000360</v>
      </c>
      <c r="B273" s="20" t="s">
        <v>506</v>
      </c>
      <c r="C273" s="20" t="s">
        <v>611</v>
      </c>
      <c r="D273" s="20" t="str">
        <f t="shared" si="14"/>
        <v>Dinesh Shivalkar</v>
      </c>
      <c r="E273" s="20" t="s">
        <v>43</v>
      </c>
      <c r="F273" s="20" t="s">
        <v>72</v>
      </c>
      <c r="G273" s="20" t="s">
        <v>176</v>
      </c>
      <c r="H273" s="20" t="s">
        <v>46</v>
      </c>
      <c r="I273" s="20" t="s">
        <v>227</v>
      </c>
      <c r="J273" s="21">
        <v>36746</v>
      </c>
      <c r="K273" s="21">
        <v>36929</v>
      </c>
      <c r="L273" s="20" t="str">
        <f>VLOOKUP(A273,'[1]HRMIS-VVF India Ltd'!$B$4:$CG$2644,84,0)</f>
        <v>C.P. Unnikrishnan</v>
      </c>
      <c r="M273" s="20"/>
      <c r="N273" s="20" t="s">
        <v>177</v>
      </c>
      <c r="O273" s="57">
        <f>VLOOKUP(A273,'[3]Original Sheet'!$B$2:$O$147,14,FALSE)</f>
        <v>4</v>
      </c>
      <c r="P273" s="22">
        <f t="shared" si="15"/>
        <v>4</v>
      </c>
      <c r="Q273" s="22"/>
      <c r="R273" s="22"/>
      <c r="S273" s="22"/>
      <c r="T273" s="22"/>
      <c r="U273" s="22" t="s">
        <v>229</v>
      </c>
      <c r="V273" t="str">
        <f t="shared" si="16"/>
        <v>Oleo Non Mfg4</v>
      </c>
    </row>
    <row r="274" spans="1:22" ht="15" hidden="1" x14ac:dyDescent="0.25">
      <c r="A274" s="20">
        <v>10000749</v>
      </c>
      <c r="B274" s="20" t="s">
        <v>612</v>
      </c>
      <c r="C274" s="20" t="s">
        <v>613</v>
      </c>
      <c r="D274" s="20" t="str">
        <f t="shared" si="14"/>
        <v>Vilas Kakade</v>
      </c>
      <c r="E274" s="20" t="s">
        <v>378</v>
      </c>
      <c r="F274" s="20" t="s">
        <v>133</v>
      </c>
      <c r="G274" s="20" t="s">
        <v>176</v>
      </c>
      <c r="H274" s="20" t="s">
        <v>134</v>
      </c>
      <c r="I274" s="20" t="s">
        <v>227</v>
      </c>
      <c r="J274" s="21">
        <v>37099</v>
      </c>
      <c r="K274" s="21">
        <v>37282</v>
      </c>
      <c r="L274" s="20" t="str">
        <f>VLOOKUP(A274,'[1]HRMIS-VVF India Ltd'!$B$4:$CG$2644,84,0)</f>
        <v>Vinod Gupta</v>
      </c>
      <c r="M274" s="20"/>
      <c r="N274" s="20" t="s">
        <v>135</v>
      </c>
      <c r="O274" s="22"/>
      <c r="P274" s="22">
        <f t="shared" si="15"/>
        <v>0</v>
      </c>
      <c r="Q274" s="22"/>
      <c r="R274" s="22"/>
      <c r="S274" s="22"/>
      <c r="T274" s="22"/>
      <c r="U274" s="22" t="s">
        <v>229</v>
      </c>
      <c r="V274" t="str">
        <f t="shared" si="16"/>
        <v>SMC 0</v>
      </c>
    </row>
    <row r="275" spans="1:22" ht="15" hidden="1" x14ac:dyDescent="0.25">
      <c r="A275" s="20">
        <v>10000365</v>
      </c>
      <c r="B275" s="20" t="s">
        <v>614</v>
      </c>
      <c r="C275" s="20" t="s">
        <v>87</v>
      </c>
      <c r="D275" s="20" t="str">
        <f t="shared" si="14"/>
        <v>Nilesh  Agarwal</v>
      </c>
      <c r="E275" s="20" t="s">
        <v>56</v>
      </c>
      <c r="F275" s="20" t="s">
        <v>33</v>
      </c>
      <c r="G275" s="20" t="s">
        <v>176</v>
      </c>
      <c r="H275" s="20" t="s">
        <v>35</v>
      </c>
      <c r="I275" s="20" t="s">
        <v>227</v>
      </c>
      <c r="J275" s="21">
        <v>37104</v>
      </c>
      <c r="K275" s="21">
        <v>37287</v>
      </c>
      <c r="L275" s="20" t="str">
        <f>VLOOKUP(A275,'[1]HRMIS-VVF India Ltd'!$B$4:$CG$2644,84,0)</f>
        <v>Vilas Kakade</v>
      </c>
      <c r="M275" s="20"/>
      <c r="N275" s="20" t="s">
        <v>561</v>
      </c>
      <c r="O275" s="22">
        <f>VLOOKUP(A275,'[3]Original Sheet'!$B$2:$O$147,14,FALSE)</f>
        <v>3.38</v>
      </c>
      <c r="P275" s="22">
        <f t="shared" si="15"/>
        <v>3</v>
      </c>
      <c r="Q275" s="22">
        <f>VLOOKUP(A275,'[3]Original Sheet'!$B$2:$P$147,15,FALSE)</f>
        <v>80</v>
      </c>
      <c r="R275" s="22"/>
      <c r="S275" s="22"/>
      <c r="T275" s="22"/>
      <c r="U275" s="22" t="s">
        <v>229</v>
      </c>
      <c r="V275" t="str">
        <f t="shared" si="16"/>
        <v>Oleo Mfg3</v>
      </c>
    </row>
    <row r="276" spans="1:22" ht="15" hidden="1" x14ac:dyDescent="0.25">
      <c r="A276" s="20">
        <v>10000374</v>
      </c>
      <c r="B276" s="20" t="s">
        <v>119</v>
      </c>
      <c r="C276" s="20" t="s">
        <v>615</v>
      </c>
      <c r="D276" s="20" t="str">
        <f t="shared" si="14"/>
        <v>Rajesh Dighe</v>
      </c>
      <c r="E276" s="20" t="s">
        <v>32</v>
      </c>
      <c r="F276" s="20" t="s">
        <v>33</v>
      </c>
      <c r="G276" s="20" t="s">
        <v>176</v>
      </c>
      <c r="H276" s="20" t="s">
        <v>35</v>
      </c>
      <c r="I276" s="20" t="s">
        <v>227</v>
      </c>
      <c r="J276" s="21">
        <v>38005</v>
      </c>
      <c r="K276" s="21">
        <v>38186</v>
      </c>
      <c r="L276" s="20" t="str">
        <f>VLOOKUP(A276,'[1]HRMIS-VVF India Ltd'!$B$4:$CG$2644,84,0)</f>
        <v>Rajendra Jain</v>
      </c>
      <c r="M276" s="20"/>
      <c r="N276" s="20" t="s">
        <v>561</v>
      </c>
      <c r="O276" s="22">
        <f>VLOOKUP(A276,'[3]Original Sheet'!$B$2:$O$147,14,FALSE)</f>
        <v>3.54</v>
      </c>
      <c r="P276" s="22">
        <f t="shared" si="15"/>
        <v>4</v>
      </c>
      <c r="Q276" s="22">
        <f>VLOOKUP(A276,'[3]Original Sheet'!$B$2:$P$147,15,FALSE)</f>
        <v>65</v>
      </c>
      <c r="R276" s="22"/>
      <c r="S276" s="22" t="str">
        <f>VLOOKUP(A276,'[3]Original Sheet'!$B$2:$R$147,17,FALSE)</f>
        <v>YES</v>
      </c>
      <c r="T276" s="22"/>
      <c r="U276" s="22" t="s">
        <v>229</v>
      </c>
      <c r="V276" t="str">
        <f t="shared" si="16"/>
        <v>Oleo Mfg4</v>
      </c>
    </row>
    <row r="277" spans="1:22" ht="15" hidden="1" x14ac:dyDescent="0.25">
      <c r="A277" s="20">
        <v>10000376</v>
      </c>
      <c r="B277" s="20" t="s">
        <v>100</v>
      </c>
      <c r="C277" s="20" t="s">
        <v>292</v>
      </c>
      <c r="D277" s="20" t="str">
        <f t="shared" si="14"/>
        <v>Prashant Pathak</v>
      </c>
      <c r="E277" s="20" t="s">
        <v>56</v>
      </c>
      <c r="F277" s="20" t="s">
        <v>40</v>
      </c>
      <c r="G277" s="20" t="s">
        <v>176</v>
      </c>
      <c r="H277" s="20" t="s">
        <v>35</v>
      </c>
      <c r="I277" s="20" t="s">
        <v>227</v>
      </c>
      <c r="J277" s="21">
        <v>38017</v>
      </c>
      <c r="K277" s="21">
        <v>38198</v>
      </c>
      <c r="L277" s="20" t="str">
        <f>VLOOKUP(A277,'[1]HRMIS-VVF India Ltd'!$B$4:$CG$2644,84,0)</f>
        <v>Aniruddha Bansod</v>
      </c>
      <c r="M277" s="20"/>
      <c r="N277" s="20" t="s">
        <v>561</v>
      </c>
      <c r="O277" s="22">
        <f>VLOOKUP(A277,'[3]Original Sheet'!$B$2:$O$147,14,FALSE)</f>
        <v>4.18</v>
      </c>
      <c r="P277" s="22">
        <f t="shared" si="15"/>
        <v>4</v>
      </c>
      <c r="Q277" s="22">
        <f>VLOOKUP(A277,'[3]Original Sheet'!$B$2:$P$147,15,FALSE)</f>
        <v>91</v>
      </c>
      <c r="R277" s="22"/>
      <c r="S277" s="22"/>
      <c r="T277" s="22"/>
      <c r="U277" s="22" t="s">
        <v>229</v>
      </c>
      <c r="V277" t="str">
        <f t="shared" si="16"/>
        <v>Oleo Mfg4</v>
      </c>
    </row>
    <row r="278" spans="1:22" ht="15" hidden="1" x14ac:dyDescent="0.25">
      <c r="A278" s="20">
        <v>10000379</v>
      </c>
      <c r="B278" s="20" t="s">
        <v>210</v>
      </c>
      <c r="C278" s="20" t="s">
        <v>616</v>
      </c>
      <c r="D278" s="20" t="str">
        <f t="shared" si="14"/>
        <v>Santosh Pasalalu</v>
      </c>
      <c r="E278" s="20" t="s">
        <v>52</v>
      </c>
      <c r="F278" s="20" t="s">
        <v>33</v>
      </c>
      <c r="G278" s="20" t="s">
        <v>176</v>
      </c>
      <c r="H278" s="20" t="s">
        <v>46</v>
      </c>
      <c r="I278" s="20" t="s">
        <v>227</v>
      </c>
      <c r="J278" s="21">
        <v>38068</v>
      </c>
      <c r="K278" s="21">
        <v>38251</v>
      </c>
      <c r="L278" s="20" t="str">
        <f>VLOOKUP(A278,'[1]HRMIS-VVF India Ltd'!$B$4:$CG$2644,84,0)</f>
        <v>Rajesh R. Dighe</v>
      </c>
      <c r="M278" s="20"/>
      <c r="N278" s="20" t="s">
        <v>561</v>
      </c>
      <c r="O278" s="22">
        <f>VLOOKUP(A278,'[3]Original Sheet'!$B$2:$O$147,14,FALSE)</f>
        <v>3.53</v>
      </c>
      <c r="P278" s="22">
        <f t="shared" si="15"/>
        <v>4</v>
      </c>
      <c r="Q278" s="22">
        <f>VLOOKUP(A278,'[3]Original Sheet'!$B$2:$P$147,15,FALSE)</f>
        <v>70</v>
      </c>
      <c r="R278" s="22"/>
      <c r="S278" s="22"/>
      <c r="T278" s="22"/>
      <c r="U278" s="22" t="s">
        <v>229</v>
      </c>
      <c r="V278" t="str">
        <f t="shared" si="16"/>
        <v>Oleo Mfg4</v>
      </c>
    </row>
    <row r="279" spans="1:22" s="39" customFormat="1" ht="15" hidden="1" x14ac:dyDescent="0.25">
      <c r="A279" s="36">
        <v>10000382</v>
      </c>
      <c r="B279" s="36" t="s">
        <v>617</v>
      </c>
      <c r="C279" s="36" t="s">
        <v>97</v>
      </c>
      <c r="D279" s="36" t="str">
        <f t="shared" si="14"/>
        <v xml:space="preserve">C.P.Unnikrishnan </v>
      </c>
      <c r="E279" s="36" t="s">
        <v>32</v>
      </c>
      <c r="F279" s="36" t="s">
        <v>72</v>
      </c>
      <c r="G279" s="36" t="s">
        <v>176</v>
      </c>
      <c r="H279" s="36" t="s">
        <v>35</v>
      </c>
      <c r="I279" s="36" t="s">
        <v>227</v>
      </c>
      <c r="J279" s="40">
        <v>38082</v>
      </c>
      <c r="K279" s="40">
        <v>38264</v>
      </c>
      <c r="L279" s="36" t="str">
        <f>VLOOKUP(A279,'[1]HRMIS-VVF India Ltd'!$B$4:$CG$2644,84,0)</f>
        <v>C.R. Marathe</v>
      </c>
      <c r="M279" s="20"/>
      <c r="N279" s="36" t="s">
        <v>373</v>
      </c>
      <c r="O279" s="61" t="s">
        <v>618</v>
      </c>
      <c r="P279" s="38" t="s">
        <v>373</v>
      </c>
      <c r="Q279" s="38"/>
      <c r="R279" s="38"/>
      <c r="S279" s="38"/>
      <c r="T279" s="38"/>
      <c r="U279" s="38" t="s">
        <v>229</v>
      </c>
      <c r="V279" s="39" t="str">
        <f t="shared" si="16"/>
        <v>ResignedResigned</v>
      </c>
    </row>
    <row r="280" spans="1:22" ht="15" hidden="1" x14ac:dyDescent="0.25">
      <c r="A280" s="20">
        <v>10000398</v>
      </c>
      <c r="B280" s="20" t="s">
        <v>619</v>
      </c>
      <c r="C280" s="20" t="s">
        <v>620</v>
      </c>
      <c r="D280" s="20" t="str">
        <f t="shared" si="14"/>
        <v>Jitendra Koli</v>
      </c>
      <c r="E280" s="20" t="s">
        <v>43</v>
      </c>
      <c r="F280" s="20" t="s">
        <v>72</v>
      </c>
      <c r="G280" s="20" t="s">
        <v>176</v>
      </c>
      <c r="H280" s="20" t="s">
        <v>46</v>
      </c>
      <c r="I280" s="20" t="s">
        <v>227</v>
      </c>
      <c r="J280" s="21">
        <v>38309</v>
      </c>
      <c r="K280" s="21">
        <v>38489</v>
      </c>
      <c r="L280" s="20" t="str">
        <f>VLOOKUP(A280,'[1]HRMIS-VVF India Ltd'!$B$4:$CG$2644,84,0)</f>
        <v>C.P. Unnikrishnan</v>
      </c>
      <c r="M280" s="20"/>
      <c r="N280" s="20" t="s">
        <v>177</v>
      </c>
      <c r="O280" s="57">
        <f>VLOOKUP(A280,'[3]Original Sheet'!$B$2:$O$147,14,FALSE)</f>
        <v>4</v>
      </c>
      <c r="P280" s="22">
        <f t="shared" si="15"/>
        <v>4</v>
      </c>
      <c r="Q280" s="22"/>
      <c r="R280" s="22"/>
      <c r="S280" s="22"/>
      <c r="T280" s="22"/>
      <c r="U280" s="22" t="s">
        <v>229</v>
      </c>
      <c r="V280" t="str">
        <f t="shared" si="16"/>
        <v>Oleo Non Mfg4</v>
      </c>
    </row>
    <row r="281" spans="1:22" ht="15" hidden="1" x14ac:dyDescent="0.25">
      <c r="A281" s="20">
        <v>10002967</v>
      </c>
      <c r="B281" s="25" t="s">
        <v>621</v>
      </c>
      <c r="C281" s="20" t="s">
        <v>598</v>
      </c>
      <c r="D281" s="20" t="str">
        <f t="shared" si="14"/>
        <v>Varsha Bhosale</v>
      </c>
      <c r="E281" s="20" t="s">
        <v>62</v>
      </c>
      <c r="F281" s="20" t="s">
        <v>419</v>
      </c>
      <c r="G281" s="20" t="s">
        <v>45</v>
      </c>
      <c r="H281" s="20" t="s">
        <v>46</v>
      </c>
      <c r="I281" s="20" t="s">
        <v>153</v>
      </c>
      <c r="J281" s="21">
        <v>41338</v>
      </c>
      <c r="K281" s="21">
        <v>41521</v>
      </c>
      <c r="L281" s="20" t="str">
        <f>VLOOKUP(A281,'[1]HRMIS-VVF India Ltd'!$B$4:$CG$2644,84,0)</f>
        <v xml:space="preserve">Babasaheb Jadhav </v>
      </c>
      <c r="M281" s="20"/>
      <c r="N281" s="20" t="s">
        <v>47</v>
      </c>
      <c r="O281" s="22" t="s">
        <v>57</v>
      </c>
      <c r="P281" s="22" t="e">
        <f t="shared" si="15"/>
        <v>#VALUE!</v>
      </c>
      <c r="Q281" s="22" t="s">
        <v>57</v>
      </c>
      <c r="R281" s="22"/>
      <c r="S281" s="22"/>
      <c r="T281" s="22"/>
      <c r="U281" s="22" t="s">
        <v>148</v>
      </c>
      <c r="V281" t="e">
        <f t="shared" si="16"/>
        <v>#VALUE!</v>
      </c>
    </row>
    <row r="282" spans="1:22" ht="15" hidden="1" x14ac:dyDescent="0.25">
      <c r="A282" s="20">
        <v>10000409</v>
      </c>
      <c r="B282" s="20" t="s">
        <v>622</v>
      </c>
      <c r="C282" s="20" t="s">
        <v>290</v>
      </c>
      <c r="D282" s="20" t="str">
        <f t="shared" si="14"/>
        <v>Ramchandra Jadhav</v>
      </c>
      <c r="E282" s="20" t="s">
        <v>43</v>
      </c>
      <c r="F282" s="20" t="s">
        <v>583</v>
      </c>
      <c r="G282" s="20" t="s">
        <v>176</v>
      </c>
      <c r="H282" s="20" t="s">
        <v>46</v>
      </c>
      <c r="I282" s="20" t="s">
        <v>227</v>
      </c>
      <c r="J282" s="21">
        <v>38695</v>
      </c>
      <c r="K282" s="21">
        <v>38876</v>
      </c>
      <c r="L282" s="20" t="str">
        <f>VLOOKUP(A282,'[1]HRMIS-VVF India Ltd'!$B$4:$CG$2644,84,0)</f>
        <v>Ramkrishna Sahu</v>
      </c>
      <c r="M282" s="20"/>
      <c r="N282" s="20" t="s">
        <v>561</v>
      </c>
      <c r="O282" s="22">
        <f>VLOOKUP(A282,'[3]Original Sheet'!$B$2:$O$147,14,FALSE)</f>
        <v>3.93</v>
      </c>
      <c r="P282" s="22">
        <f t="shared" si="15"/>
        <v>4</v>
      </c>
      <c r="Q282" s="22">
        <f>VLOOKUP(A282,'[3]Original Sheet'!$B$2:$P$147,15,FALSE)</f>
        <v>86</v>
      </c>
      <c r="R282" s="22"/>
      <c r="S282" s="22" t="str">
        <f>VLOOKUP(A282,'[3]Original Sheet'!$B$2:$R$147,17,FALSE)</f>
        <v>YES</v>
      </c>
      <c r="T282" s="22"/>
      <c r="U282" s="22" t="s">
        <v>229</v>
      </c>
      <c r="V282" t="str">
        <f t="shared" si="16"/>
        <v>Oleo Mfg4</v>
      </c>
    </row>
    <row r="283" spans="1:22" ht="15" hidden="1" x14ac:dyDescent="0.25">
      <c r="A283" s="20">
        <v>10000412</v>
      </c>
      <c r="B283" s="20" t="s">
        <v>623</v>
      </c>
      <c r="C283" s="20" t="s">
        <v>290</v>
      </c>
      <c r="D283" s="20" t="str">
        <f t="shared" si="14"/>
        <v>Satish Jadhav</v>
      </c>
      <c r="E283" s="20" t="s">
        <v>32</v>
      </c>
      <c r="F283" s="20" t="s">
        <v>40</v>
      </c>
      <c r="G283" s="20" t="s">
        <v>176</v>
      </c>
      <c r="H283" s="20" t="s">
        <v>35</v>
      </c>
      <c r="I283" s="20" t="s">
        <v>227</v>
      </c>
      <c r="J283" s="21">
        <v>38712</v>
      </c>
      <c r="K283" s="21">
        <v>38893</v>
      </c>
      <c r="L283" s="20" t="str">
        <f>VLOOKUP(A283,'[1]HRMIS-VVF India Ltd'!$B$4:$CG$2644,84,0)</f>
        <v>Aniruddha Bansod</v>
      </c>
      <c r="M283" s="20"/>
      <c r="N283" s="20" t="s">
        <v>561</v>
      </c>
      <c r="O283" s="22">
        <f>VLOOKUP(A283,'[3]Original Sheet'!$B$2:$O$147,14,FALSE)</f>
        <v>4.17</v>
      </c>
      <c r="P283" s="22">
        <f t="shared" si="15"/>
        <v>4</v>
      </c>
      <c r="Q283" s="22">
        <f>VLOOKUP(A283,'[3]Original Sheet'!$B$2:$P$147,15,FALSE)</f>
        <v>92</v>
      </c>
      <c r="R283" s="22"/>
      <c r="S283" s="22"/>
      <c r="T283" s="22"/>
      <c r="U283" s="22" t="s">
        <v>229</v>
      </c>
      <c r="V283" t="str">
        <f t="shared" si="16"/>
        <v>Oleo Mfg4</v>
      </c>
    </row>
    <row r="284" spans="1:22" ht="15" hidden="1" x14ac:dyDescent="0.25">
      <c r="A284" s="20">
        <v>10001111</v>
      </c>
      <c r="B284" s="20" t="s">
        <v>558</v>
      </c>
      <c r="C284" s="20" t="s">
        <v>624</v>
      </c>
      <c r="D284" s="20" t="str">
        <f t="shared" si="14"/>
        <v>Naresh  Dhimer</v>
      </c>
      <c r="E284" s="20" t="s">
        <v>62</v>
      </c>
      <c r="F284" s="20" t="s">
        <v>419</v>
      </c>
      <c r="G284" s="20" t="s">
        <v>45</v>
      </c>
      <c r="H284" s="20" t="s">
        <v>46</v>
      </c>
      <c r="I284" s="20" t="s">
        <v>541</v>
      </c>
      <c r="J284" s="21">
        <v>37956</v>
      </c>
      <c r="K284" s="21">
        <v>38138</v>
      </c>
      <c r="L284" s="20" t="str">
        <f>VLOOKUP(A284,'[1]HRMIS-VVF India Ltd'!$B$4:$CG$2644,84,0)</f>
        <v>Deepak Shah</v>
      </c>
      <c r="M284" s="20"/>
      <c r="N284" s="20" t="s">
        <v>47</v>
      </c>
      <c r="O284" s="22" t="s">
        <v>57</v>
      </c>
      <c r="P284" s="22" t="e">
        <f t="shared" si="15"/>
        <v>#VALUE!</v>
      </c>
      <c r="Q284" s="22"/>
      <c r="R284" s="22"/>
      <c r="S284" s="22"/>
      <c r="T284" s="22"/>
      <c r="U284" s="22" t="s">
        <v>148</v>
      </c>
      <c r="V284" t="e">
        <f t="shared" si="16"/>
        <v>#VALUE!</v>
      </c>
    </row>
    <row r="285" spans="1:22" ht="15" hidden="1" x14ac:dyDescent="0.25">
      <c r="A285" s="20">
        <v>10000417</v>
      </c>
      <c r="B285" s="20" t="s">
        <v>625</v>
      </c>
      <c r="C285" s="20" t="s">
        <v>626</v>
      </c>
      <c r="D285" s="20" t="str">
        <f t="shared" si="14"/>
        <v>Sachin Lohar</v>
      </c>
      <c r="E285" s="20" t="s">
        <v>32</v>
      </c>
      <c r="F285" s="20" t="s">
        <v>40</v>
      </c>
      <c r="G285" s="20" t="s">
        <v>176</v>
      </c>
      <c r="H285" s="20" t="s">
        <v>35</v>
      </c>
      <c r="I285" s="20" t="s">
        <v>227</v>
      </c>
      <c r="J285" s="21">
        <v>38833</v>
      </c>
      <c r="K285" s="21">
        <v>39015</v>
      </c>
      <c r="L285" s="20" t="str">
        <f>VLOOKUP(A285,'[1]HRMIS-VVF India Ltd'!$B$4:$CG$2644,84,0)</f>
        <v>Prashant Pathak</v>
      </c>
      <c r="M285" s="20"/>
      <c r="N285" s="20" t="s">
        <v>561</v>
      </c>
      <c r="O285" s="22">
        <f>VLOOKUP(A285,'[3]Original Sheet'!$B$2:$O$147,14,FALSE)</f>
        <v>4.5</v>
      </c>
      <c r="P285" s="22">
        <f t="shared" si="15"/>
        <v>5</v>
      </c>
      <c r="Q285" s="22">
        <f>VLOOKUP(A285,'[3]Original Sheet'!$B$2:$P$147,15,FALSE)</f>
        <v>91</v>
      </c>
      <c r="R285" s="22"/>
      <c r="S285" s="22"/>
      <c r="T285" s="22"/>
      <c r="U285" s="22" t="s">
        <v>229</v>
      </c>
      <c r="V285" t="str">
        <f t="shared" si="16"/>
        <v>Oleo Mfg5</v>
      </c>
    </row>
    <row r="286" spans="1:22" ht="15" hidden="1" x14ac:dyDescent="0.25">
      <c r="A286" s="62">
        <v>10002651</v>
      </c>
      <c r="B286" s="62" t="s">
        <v>627</v>
      </c>
      <c r="C286" s="62" t="s">
        <v>129</v>
      </c>
      <c r="D286" s="20" t="str">
        <f t="shared" si="14"/>
        <v>Navnit Singh</v>
      </c>
      <c r="E286" s="62" t="s">
        <v>289</v>
      </c>
      <c r="F286" s="62" t="s">
        <v>167</v>
      </c>
      <c r="G286" s="62" t="s">
        <v>45</v>
      </c>
      <c r="H286" s="62" t="s">
        <v>134</v>
      </c>
      <c r="I286" s="62" t="s">
        <v>628</v>
      </c>
      <c r="J286" s="63">
        <v>41078</v>
      </c>
      <c r="K286" s="63">
        <v>41260</v>
      </c>
      <c r="L286" s="20" t="str">
        <f>VLOOKUP(A286,'[1]HRMIS-VVF India Ltd'!$B$4:$CG$2644,84,0)</f>
        <v>Kannan Sethuraman</v>
      </c>
      <c r="M286" s="20"/>
      <c r="N286" s="20" t="s">
        <v>135</v>
      </c>
      <c r="O286" s="22" t="s">
        <v>57</v>
      </c>
      <c r="P286" s="22" t="e">
        <f t="shared" si="15"/>
        <v>#VALUE!</v>
      </c>
      <c r="Q286" s="22"/>
      <c r="R286" s="22"/>
      <c r="S286" s="22"/>
      <c r="T286" s="22"/>
      <c r="U286" s="22" t="s">
        <v>148</v>
      </c>
      <c r="V286" t="e">
        <f t="shared" si="16"/>
        <v>#VALUE!</v>
      </c>
    </row>
    <row r="287" spans="1:22" ht="15" hidden="1" x14ac:dyDescent="0.25">
      <c r="A287" s="20">
        <v>10000177</v>
      </c>
      <c r="B287" s="20" t="s">
        <v>629</v>
      </c>
      <c r="C287" s="20" t="s">
        <v>630</v>
      </c>
      <c r="D287" s="20" t="str">
        <f t="shared" si="14"/>
        <v>Sandip  Kundu</v>
      </c>
      <c r="E287" s="20" t="s">
        <v>56</v>
      </c>
      <c r="F287" s="20" t="s">
        <v>211</v>
      </c>
      <c r="G287" s="20" t="s">
        <v>45</v>
      </c>
      <c r="H287" s="20" t="s">
        <v>35</v>
      </c>
      <c r="I287" s="20" t="s">
        <v>227</v>
      </c>
      <c r="J287" s="21">
        <v>39157</v>
      </c>
      <c r="K287" s="21">
        <v>39340</v>
      </c>
      <c r="L287" s="20" t="str">
        <f>VLOOKUP(A287,'[1]HRMIS-VVF India Ltd'!$B$4:$CG$2644,84,0)</f>
        <v>Pramath Sanghavi</v>
      </c>
      <c r="M287" s="20"/>
      <c r="N287" s="20" t="s">
        <v>177</v>
      </c>
      <c r="O287" s="57">
        <f>VLOOKUP(A287,'[3]Original Sheet'!$B$2:$O$147,14,FALSE)</f>
        <v>3.74</v>
      </c>
      <c r="P287" s="22">
        <f t="shared" si="15"/>
        <v>4</v>
      </c>
      <c r="Q287" s="22">
        <v>84</v>
      </c>
      <c r="R287" s="22"/>
      <c r="S287" s="22" t="s">
        <v>48</v>
      </c>
      <c r="T287" s="22"/>
      <c r="U287" s="22" t="s">
        <v>631</v>
      </c>
      <c r="V287" t="str">
        <f t="shared" si="16"/>
        <v>Oleo Non Mfg4</v>
      </c>
    </row>
    <row r="288" spans="1:22" ht="15" hidden="1" x14ac:dyDescent="0.25">
      <c r="A288" s="20">
        <v>10000429</v>
      </c>
      <c r="B288" s="20" t="s">
        <v>632</v>
      </c>
      <c r="C288" s="20" t="s">
        <v>633</v>
      </c>
      <c r="D288" s="20" t="str">
        <f t="shared" si="14"/>
        <v>Raghupathy  Subramanian</v>
      </c>
      <c r="E288" s="20" t="s">
        <v>186</v>
      </c>
      <c r="F288" s="20" t="s">
        <v>82</v>
      </c>
      <c r="G288" s="20" t="s">
        <v>45</v>
      </c>
      <c r="H288" s="20" t="s">
        <v>46</v>
      </c>
      <c r="I288" s="20" t="s">
        <v>227</v>
      </c>
      <c r="J288" s="21">
        <v>39174</v>
      </c>
      <c r="K288" s="21">
        <v>39356</v>
      </c>
      <c r="L288" s="20" t="str">
        <f>VLOOKUP(A288,'[1]HRMIS-VVF India Ltd'!$B$4:$CG$2644,84,0)</f>
        <v>Kishor Salunke</v>
      </c>
      <c r="M288" s="20"/>
      <c r="N288" s="20" t="s">
        <v>84</v>
      </c>
      <c r="O288" s="22"/>
      <c r="P288" s="22">
        <f t="shared" si="15"/>
        <v>0</v>
      </c>
      <c r="Q288" s="22"/>
      <c r="R288" s="22"/>
      <c r="S288" s="22"/>
      <c r="T288" s="22"/>
      <c r="U288" s="22" t="s">
        <v>229</v>
      </c>
      <c r="V288" t="str">
        <f t="shared" si="16"/>
        <v>HR/Security/Admin0</v>
      </c>
    </row>
    <row r="289" spans="1:22" ht="15" hidden="1" x14ac:dyDescent="0.25">
      <c r="A289" s="20">
        <v>10000178</v>
      </c>
      <c r="B289" s="20" t="s">
        <v>115</v>
      </c>
      <c r="C289" s="20" t="s">
        <v>634</v>
      </c>
      <c r="D289" s="20" t="str">
        <f t="shared" si="14"/>
        <v>Mahendra Bartakke</v>
      </c>
      <c r="E289" s="20" t="s">
        <v>62</v>
      </c>
      <c r="F289" s="20" t="s">
        <v>72</v>
      </c>
      <c r="G289" s="20" t="s">
        <v>176</v>
      </c>
      <c r="H289" s="20" t="s">
        <v>46</v>
      </c>
      <c r="I289" s="20" t="s">
        <v>227</v>
      </c>
      <c r="J289" s="21">
        <v>39212</v>
      </c>
      <c r="K289" s="21">
        <v>39395</v>
      </c>
      <c r="L289" s="20" t="str">
        <f>VLOOKUP(A289,'[1]HRMIS-VVF India Ltd'!$B$4:$CG$2644,84,0)</f>
        <v>C.P. Unnikrishnan</v>
      </c>
      <c r="M289" s="20"/>
      <c r="N289" s="20" t="s">
        <v>177</v>
      </c>
      <c r="O289" s="57">
        <f>VLOOKUP(A289,'[3]Original Sheet'!$B$2:$O$147,14,FALSE)</f>
        <v>4</v>
      </c>
      <c r="P289" s="22">
        <f t="shared" si="15"/>
        <v>4</v>
      </c>
      <c r="Q289" s="22"/>
      <c r="R289" s="22"/>
      <c r="S289" s="22"/>
      <c r="T289" s="22"/>
      <c r="U289" s="22" t="s">
        <v>229</v>
      </c>
      <c r="V289" t="str">
        <f t="shared" si="16"/>
        <v>Oleo Non Mfg4</v>
      </c>
    </row>
    <row r="290" spans="1:22" ht="15" hidden="1" x14ac:dyDescent="0.25">
      <c r="A290" s="20">
        <v>10000437</v>
      </c>
      <c r="B290" s="20" t="s">
        <v>635</v>
      </c>
      <c r="C290" s="20" t="s">
        <v>61</v>
      </c>
      <c r="D290" s="20" t="str">
        <f t="shared" si="14"/>
        <v>Pintu  Patil</v>
      </c>
      <c r="E290" s="20" t="s">
        <v>52</v>
      </c>
      <c r="F290" s="20" t="s">
        <v>72</v>
      </c>
      <c r="G290" s="20" t="s">
        <v>176</v>
      </c>
      <c r="H290" s="20" t="s">
        <v>46</v>
      </c>
      <c r="I290" s="20" t="s">
        <v>227</v>
      </c>
      <c r="J290" s="21">
        <v>39246</v>
      </c>
      <c r="K290" s="21">
        <v>39428</v>
      </c>
      <c r="L290" s="20" t="str">
        <f>VLOOKUP(A290,'[1]HRMIS-VVF India Ltd'!$B$4:$CG$2644,84,0)</f>
        <v>C.P. Unnikrishnan</v>
      </c>
      <c r="M290" s="20"/>
      <c r="N290" s="20" t="s">
        <v>177</v>
      </c>
      <c r="O290" s="57">
        <f>VLOOKUP(A290,'[3]Original Sheet'!$B$2:$O$147,14,FALSE)</f>
        <v>4.2699999999999996</v>
      </c>
      <c r="P290" s="22">
        <f t="shared" si="15"/>
        <v>4</v>
      </c>
      <c r="Q290" s="22"/>
      <c r="R290" s="22"/>
      <c r="S290" s="22"/>
      <c r="T290" s="22"/>
      <c r="U290" s="22" t="s">
        <v>229</v>
      </c>
      <c r="V290" t="str">
        <f t="shared" si="16"/>
        <v>Oleo Non Mfg4</v>
      </c>
    </row>
    <row r="291" spans="1:22" ht="15" hidden="1" x14ac:dyDescent="0.25">
      <c r="A291" s="20">
        <v>10000180</v>
      </c>
      <c r="B291" s="20" t="s">
        <v>385</v>
      </c>
      <c r="C291" s="20" t="s">
        <v>636</v>
      </c>
      <c r="D291" s="20" t="str">
        <f t="shared" si="14"/>
        <v>Ajay Kumbhar</v>
      </c>
      <c r="E291" s="20" t="s">
        <v>186</v>
      </c>
      <c r="F291" s="20" t="s">
        <v>33</v>
      </c>
      <c r="G291" s="20" t="s">
        <v>176</v>
      </c>
      <c r="H291" s="20" t="s">
        <v>46</v>
      </c>
      <c r="I291" s="20" t="s">
        <v>227</v>
      </c>
      <c r="J291" s="21">
        <v>39262</v>
      </c>
      <c r="K291" s="21">
        <v>39444</v>
      </c>
      <c r="L291" s="20" t="str">
        <f>VLOOKUP(A291,'[1]HRMIS-VVF India Ltd'!$B$4:$CG$2644,84,0)</f>
        <v>Prakash Harne</v>
      </c>
      <c r="M291" s="20"/>
      <c r="N291" s="20" t="s">
        <v>561</v>
      </c>
      <c r="O291" s="22">
        <f>VLOOKUP(A291,'[3]Original Sheet'!$B$2:$O$147,14,FALSE)</f>
        <v>3.69</v>
      </c>
      <c r="P291" s="22">
        <f t="shared" si="15"/>
        <v>4</v>
      </c>
      <c r="Q291" s="22">
        <f>VLOOKUP(A291,'[3]Original Sheet'!$B$2:$P$147,15,FALSE)</f>
        <v>82</v>
      </c>
      <c r="R291" s="22"/>
      <c r="S291" s="22" t="str">
        <f>VLOOKUP(A291,'[3]Original Sheet'!$B$2:$R$147,17,FALSE)</f>
        <v>YES</v>
      </c>
      <c r="T291" s="22"/>
      <c r="U291" s="22" t="s">
        <v>229</v>
      </c>
      <c r="V291" t="str">
        <f t="shared" si="16"/>
        <v>Oleo Mfg4</v>
      </c>
    </row>
    <row r="292" spans="1:22" ht="15" hidden="1" x14ac:dyDescent="0.25">
      <c r="A292" s="20">
        <v>10000441</v>
      </c>
      <c r="B292" s="20" t="s">
        <v>637</v>
      </c>
      <c r="C292" s="20" t="s">
        <v>195</v>
      </c>
      <c r="D292" s="20" t="str">
        <f t="shared" si="14"/>
        <v>Prasad  Kale</v>
      </c>
      <c r="E292" s="20" t="s">
        <v>56</v>
      </c>
      <c r="F292" s="20" t="s">
        <v>105</v>
      </c>
      <c r="G292" s="20" t="s">
        <v>176</v>
      </c>
      <c r="H292" s="20" t="s">
        <v>35</v>
      </c>
      <c r="I292" s="20" t="s">
        <v>227</v>
      </c>
      <c r="J292" s="21">
        <v>39266</v>
      </c>
      <c r="K292" s="21">
        <v>39449</v>
      </c>
      <c r="L292" s="20" t="str">
        <f>VLOOKUP(A292,'[1]HRMIS-VVF India Ltd'!$B$4:$CG$2644,84,0)</f>
        <v>Vilas Kakade</v>
      </c>
      <c r="M292" s="20"/>
      <c r="N292" s="20" t="s">
        <v>561</v>
      </c>
      <c r="O292" s="22">
        <f>VLOOKUP(A292,'[3]Original Sheet'!$B$2:$O$147,14,FALSE)</f>
        <v>3.12</v>
      </c>
      <c r="P292" s="22">
        <f t="shared" si="15"/>
        <v>3</v>
      </c>
      <c r="Q292" s="22">
        <f>VLOOKUP(A292,'[3]Original Sheet'!$B$2:$P$147,15,FALSE)</f>
        <v>82</v>
      </c>
      <c r="R292" s="22"/>
      <c r="S292" s="22" t="str">
        <f>VLOOKUP(A292,'[3]Original Sheet'!$B$2:$R$147,17,FALSE)</f>
        <v>YES</v>
      </c>
      <c r="T292" s="22"/>
      <c r="U292" s="22" t="s">
        <v>229</v>
      </c>
      <c r="V292" t="str">
        <f t="shared" si="16"/>
        <v>Oleo Mfg3</v>
      </c>
    </row>
    <row r="293" spans="1:22" ht="15" hidden="1" x14ac:dyDescent="0.25">
      <c r="A293" s="20">
        <v>10000181</v>
      </c>
      <c r="B293" s="20" t="s">
        <v>638</v>
      </c>
      <c r="C293" s="20" t="s">
        <v>639</v>
      </c>
      <c r="D293" s="20" t="str">
        <f t="shared" si="14"/>
        <v>Amresh Patange</v>
      </c>
      <c r="E293" s="20" t="s">
        <v>43</v>
      </c>
      <c r="F293" s="20" t="s">
        <v>88</v>
      </c>
      <c r="G293" s="20" t="s">
        <v>176</v>
      </c>
      <c r="H293" s="20" t="s">
        <v>46</v>
      </c>
      <c r="I293" s="20" t="s">
        <v>227</v>
      </c>
      <c r="J293" s="21">
        <v>39387</v>
      </c>
      <c r="K293" s="21">
        <v>39568</v>
      </c>
      <c r="L293" s="20" t="str">
        <f>VLOOKUP(A293,'[1]HRMIS-VVF India Ltd'!$B$4:$CG$2644,84,0)</f>
        <v xml:space="preserve">Ashokrao Patil </v>
      </c>
      <c r="M293" s="20"/>
      <c r="N293" s="20" t="s">
        <v>177</v>
      </c>
      <c r="O293" s="57">
        <f>VLOOKUP(A293,'[3]Original Sheet'!$B$2:$O$147,14,FALSE)</f>
        <v>4.4400000000000004</v>
      </c>
      <c r="P293" s="22">
        <f t="shared" si="15"/>
        <v>4</v>
      </c>
      <c r="Q293" s="22"/>
      <c r="R293" s="22"/>
      <c r="S293" s="22"/>
      <c r="T293" s="22"/>
      <c r="U293" s="22" t="s">
        <v>229</v>
      </c>
      <c r="V293" t="str">
        <f t="shared" si="16"/>
        <v>Oleo Non Mfg4</v>
      </c>
    </row>
    <row r="294" spans="1:22" ht="15" hidden="1" x14ac:dyDescent="0.25">
      <c r="A294" s="20">
        <v>10000451</v>
      </c>
      <c r="B294" s="20" t="s">
        <v>640</v>
      </c>
      <c r="C294" s="20" t="s">
        <v>181</v>
      </c>
      <c r="D294" s="20" t="str">
        <f t="shared" si="14"/>
        <v>Atul   Mhatre</v>
      </c>
      <c r="E294" s="20" t="s">
        <v>52</v>
      </c>
      <c r="F294" s="20" t="s">
        <v>72</v>
      </c>
      <c r="G294" s="20" t="s">
        <v>176</v>
      </c>
      <c r="H294" s="20" t="s">
        <v>46</v>
      </c>
      <c r="I294" s="20" t="s">
        <v>227</v>
      </c>
      <c r="J294" s="21">
        <v>39402</v>
      </c>
      <c r="K294" s="21">
        <v>39583</v>
      </c>
      <c r="L294" s="20" t="str">
        <f>VLOOKUP(A294,'[1]HRMIS-VVF India Ltd'!$B$4:$CG$2644,84,0)</f>
        <v>C.P. Unnikrishnan</v>
      </c>
      <c r="M294" s="20"/>
      <c r="N294" s="20" t="s">
        <v>177</v>
      </c>
      <c r="O294" s="57">
        <f>VLOOKUP(A294,'[3]Original Sheet'!$B$2:$O$147,14,FALSE)</f>
        <v>4.95</v>
      </c>
      <c r="P294" s="22">
        <f t="shared" si="15"/>
        <v>5</v>
      </c>
      <c r="Q294" s="22"/>
      <c r="R294" s="22"/>
      <c r="S294" s="22"/>
      <c r="T294" s="22"/>
      <c r="U294" s="22" t="s">
        <v>229</v>
      </c>
      <c r="V294" t="str">
        <f t="shared" si="16"/>
        <v>Oleo Non Mfg5</v>
      </c>
    </row>
    <row r="295" spans="1:22" ht="15" hidden="1" x14ac:dyDescent="0.25">
      <c r="A295" s="20">
        <v>10000456</v>
      </c>
      <c r="B295" s="20" t="s">
        <v>641</v>
      </c>
      <c r="C295" s="20" t="s">
        <v>642</v>
      </c>
      <c r="D295" s="20" t="str">
        <f t="shared" si="14"/>
        <v>Mahendra  Firke</v>
      </c>
      <c r="E295" s="20" t="s">
        <v>52</v>
      </c>
      <c r="F295" s="20" t="s">
        <v>33</v>
      </c>
      <c r="G295" s="20" t="s">
        <v>176</v>
      </c>
      <c r="H295" s="20" t="s">
        <v>46</v>
      </c>
      <c r="I295" s="20" t="s">
        <v>227</v>
      </c>
      <c r="J295" s="21">
        <v>39417</v>
      </c>
      <c r="K295" s="21">
        <v>39599</v>
      </c>
      <c r="L295" s="20" t="str">
        <f>VLOOKUP(A295,'[1]HRMIS-VVF India Ltd'!$B$4:$CG$2644,84,0)</f>
        <v>Rajesh R. Dighe</v>
      </c>
      <c r="M295" s="20"/>
      <c r="N295" s="20" t="s">
        <v>561</v>
      </c>
      <c r="O295" s="22">
        <f>VLOOKUP(A295,'[3]Original Sheet'!$B$2:$O$147,14,FALSE)</f>
        <v>3.51</v>
      </c>
      <c r="P295" s="22">
        <f t="shared" si="15"/>
        <v>4</v>
      </c>
      <c r="Q295" s="22">
        <f>VLOOKUP(A295,'[3]Original Sheet'!$B$2:$P$147,15,FALSE)</f>
        <v>70</v>
      </c>
      <c r="R295" s="22"/>
      <c r="S295" s="22"/>
      <c r="T295" s="22"/>
      <c r="U295" s="22" t="s">
        <v>229</v>
      </c>
      <c r="V295" t="str">
        <f t="shared" si="16"/>
        <v>Oleo Mfg4</v>
      </c>
    </row>
    <row r="296" spans="1:22" ht="15" hidden="1" x14ac:dyDescent="0.25">
      <c r="A296" s="20">
        <v>10000183</v>
      </c>
      <c r="B296" s="20" t="s">
        <v>119</v>
      </c>
      <c r="C296" s="20" t="s">
        <v>643</v>
      </c>
      <c r="D296" s="20" t="str">
        <f t="shared" si="14"/>
        <v>Rajesh Maskar</v>
      </c>
      <c r="E296" s="20" t="s">
        <v>199</v>
      </c>
      <c r="F296" s="20" t="s">
        <v>33</v>
      </c>
      <c r="G296" s="20" t="s">
        <v>176</v>
      </c>
      <c r="H296" s="20" t="s">
        <v>46</v>
      </c>
      <c r="I296" s="20" t="s">
        <v>227</v>
      </c>
      <c r="J296" s="21">
        <v>39479</v>
      </c>
      <c r="K296" s="21">
        <v>39660</v>
      </c>
      <c r="L296" s="23" t="str">
        <f>VLOOKUP(A296,'[1]HRMIS-VVF India Ltd'!$B$4:$CG$2644,84,0)</f>
        <v>Digambar Patil</v>
      </c>
      <c r="M296" s="20"/>
      <c r="N296" s="20" t="s">
        <v>561</v>
      </c>
      <c r="O296" s="22">
        <f>VLOOKUP(A296,'[3]Original Sheet'!$B$2:$O$147,14,FALSE)</f>
        <v>4.1399999999999997</v>
      </c>
      <c r="P296" s="22">
        <f t="shared" si="15"/>
        <v>4</v>
      </c>
      <c r="Q296" s="22">
        <f>VLOOKUP(A296,'[3]Original Sheet'!$B$2:$P$147,15,FALSE)</f>
        <v>88</v>
      </c>
      <c r="R296" s="22"/>
      <c r="S296" s="22" t="str">
        <f>VLOOKUP(A296,'[3]Original Sheet'!$B$2:$R$147,17,FALSE)</f>
        <v>YES</v>
      </c>
      <c r="T296" s="22"/>
      <c r="U296" s="22" t="s">
        <v>229</v>
      </c>
      <c r="V296" t="str">
        <f t="shared" si="16"/>
        <v>Oleo Mfg4</v>
      </c>
    </row>
    <row r="297" spans="1:22" ht="15" hidden="1" x14ac:dyDescent="0.25">
      <c r="A297" s="20">
        <v>10000465</v>
      </c>
      <c r="B297" s="20" t="s">
        <v>644</v>
      </c>
      <c r="C297" s="20" t="s">
        <v>536</v>
      </c>
      <c r="D297" s="20" t="str">
        <f t="shared" si="14"/>
        <v>Prasan Das</v>
      </c>
      <c r="E297" s="20" t="s">
        <v>67</v>
      </c>
      <c r="F297" s="20" t="s">
        <v>79</v>
      </c>
      <c r="G297" s="20" t="s">
        <v>45</v>
      </c>
      <c r="H297" s="20" t="s">
        <v>46</v>
      </c>
      <c r="I297" s="20" t="s">
        <v>227</v>
      </c>
      <c r="J297" s="21">
        <v>39574</v>
      </c>
      <c r="K297" s="21">
        <v>39757</v>
      </c>
      <c r="L297" s="20" t="str">
        <f>VLOOKUP(A297,'[1]HRMIS-VVF India Ltd'!$B$4:$CG$2644,84,0)</f>
        <v>Hemant Deshmukh</v>
      </c>
      <c r="M297" s="20"/>
      <c r="N297" s="20" t="s">
        <v>47</v>
      </c>
      <c r="O297" s="22">
        <v>4.47</v>
      </c>
      <c r="P297" s="22">
        <f t="shared" si="15"/>
        <v>4</v>
      </c>
      <c r="Q297" s="22">
        <v>75</v>
      </c>
      <c r="R297" s="22"/>
      <c r="S297" s="22"/>
      <c r="T297" s="22"/>
      <c r="U297" s="22" t="s">
        <v>229</v>
      </c>
      <c r="V297" t="str">
        <f t="shared" si="16"/>
        <v>Finance / IT / Indirect Tax/Excise/EXIM4</v>
      </c>
    </row>
    <row r="298" spans="1:22" ht="15" hidden="1" x14ac:dyDescent="0.25">
      <c r="A298" s="20">
        <v>10000466</v>
      </c>
      <c r="B298" s="20" t="s">
        <v>645</v>
      </c>
      <c r="C298" s="20" t="s">
        <v>181</v>
      </c>
      <c r="D298" s="20" t="str">
        <f t="shared" si="14"/>
        <v>Ashish  Mhatre</v>
      </c>
      <c r="E298" s="20" t="s">
        <v>67</v>
      </c>
      <c r="F298" s="20" t="s">
        <v>72</v>
      </c>
      <c r="G298" s="20" t="s">
        <v>176</v>
      </c>
      <c r="H298" s="20" t="s">
        <v>46</v>
      </c>
      <c r="I298" s="20" t="s">
        <v>227</v>
      </c>
      <c r="J298" s="21">
        <v>39576</v>
      </c>
      <c r="K298" s="21">
        <v>39759</v>
      </c>
      <c r="L298" s="20" t="str">
        <f>VLOOKUP(A298,'[1]HRMIS-VVF India Ltd'!$B$4:$CG$2644,84,0)</f>
        <v>C.P. Unnikrishnan</v>
      </c>
      <c r="M298" s="20"/>
      <c r="N298" s="20" t="s">
        <v>177</v>
      </c>
      <c r="O298" s="57">
        <f>VLOOKUP(A298,'[3]Original Sheet'!$B$2:$O$147,14,FALSE)</f>
        <v>5</v>
      </c>
      <c r="P298" s="22">
        <f t="shared" si="15"/>
        <v>5</v>
      </c>
      <c r="Q298" s="22"/>
      <c r="R298" s="22"/>
      <c r="S298" s="22"/>
      <c r="T298" s="22"/>
      <c r="U298" s="22" t="s">
        <v>229</v>
      </c>
      <c r="V298" t="str">
        <f t="shared" si="16"/>
        <v>Oleo Non Mfg5</v>
      </c>
    </row>
    <row r="299" spans="1:22" ht="15" hidden="1" x14ac:dyDescent="0.25">
      <c r="A299" s="20">
        <v>10000752</v>
      </c>
      <c r="B299" s="20" t="s">
        <v>398</v>
      </c>
      <c r="C299" s="20" t="s">
        <v>646</v>
      </c>
      <c r="D299" s="20" t="str">
        <f t="shared" si="14"/>
        <v>Amit Londhe</v>
      </c>
      <c r="E299" s="20" t="s">
        <v>186</v>
      </c>
      <c r="F299" s="20" t="s">
        <v>211</v>
      </c>
      <c r="G299" s="20" t="s">
        <v>45</v>
      </c>
      <c r="H299" s="20" t="s">
        <v>46</v>
      </c>
      <c r="I299" s="20" t="s">
        <v>227</v>
      </c>
      <c r="J299" s="21">
        <v>39600</v>
      </c>
      <c r="K299" s="21">
        <v>39813</v>
      </c>
      <c r="L299" s="20" t="str">
        <f>VLOOKUP(A299,'[1]HRMIS-VVF India Ltd'!$B$4:$CG$2644,84,0)</f>
        <v>Pramath Sanghavi</v>
      </c>
      <c r="M299" s="20"/>
      <c r="N299" s="20" t="s">
        <v>177</v>
      </c>
      <c r="O299" s="64">
        <v>3.47</v>
      </c>
      <c r="P299" s="22">
        <f t="shared" si="15"/>
        <v>3</v>
      </c>
      <c r="Q299" s="22">
        <v>68</v>
      </c>
      <c r="R299" s="22"/>
      <c r="S299" s="22"/>
      <c r="T299" s="22"/>
      <c r="U299" s="22" t="s">
        <v>394</v>
      </c>
      <c r="V299" t="str">
        <f t="shared" si="16"/>
        <v>Oleo Non Mfg3</v>
      </c>
    </row>
    <row r="300" spans="1:22" ht="15" hidden="1" x14ac:dyDescent="0.25">
      <c r="A300" s="20">
        <v>10000469</v>
      </c>
      <c r="B300" s="20" t="s">
        <v>647</v>
      </c>
      <c r="C300" s="20" t="s">
        <v>591</v>
      </c>
      <c r="D300" s="20" t="str">
        <f t="shared" si="14"/>
        <v>Bhaiyyasaheb  Pawar</v>
      </c>
      <c r="E300" s="20" t="s">
        <v>67</v>
      </c>
      <c r="F300" s="20" t="s">
        <v>160</v>
      </c>
      <c r="G300" s="20" t="s">
        <v>45</v>
      </c>
      <c r="H300" s="20" t="s">
        <v>46</v>
      </c>
      <c r="I300" s="20" t="s">
        <v>227</v>
      </c>
      <c r="J300" s="21">
        <v>39623</v>
      </c>
      <c r="K300" s="21">
        <v>39805</v>
      </c>
      <c r="L300" s="20" t="str">
        <f>VLOOKUP(A300,'[1]HRMIS-VVF India Ltd'!$B$4:$CG$2644,84,0)</f>
        <v>Dr. Rajesh Rao</v>
      </c>
      <c r="M300" s="20"/>
      <c r="N300" s="20" t="s">
        <v>161</v>
      </c>
      <c r="O300" s="22">
        <v>3.06</v>
      </c>
      <c r="P300" s="22">
        <f t="shared" si="15"/>
        <v>3</v>
      </c>
      <c r="Q300" s="22">
        <v>70</v>
      </c>
      <c r="R300" s="22"/>
      <c r="S300" s="22"/>
      <c r="T300" s="22"/>
      <c r="U300" s="22"/>
      <c r="V300" t="str">
        <f t="shared" si="16"/>
        <v>R&amp;D3</v>
      </c>
    </row>
    <row r="301" spans="1:22" ht="15" hidden="1" x14ac:dyDescent="0.25">
      <c r="A301" s="20">
        <v>10000472</v>
      </c>
      <c r="B301" s="20" t="s">
        <v>648</v>
      </c>
      <c r="C301" s="20" t="s">
        <v>649</v>
      </c>
      <c r="D301" s="20" t="str">
        <f t="shared" si="14"/>
        <v>Tejesh  Naik</v>
      </c>
      <c r="E301" s="20" t="s">
        <v>43</v>
      </c>
      <c r="F301" s="20" t="s">
        <v>33</v>
      </c>
      <c r="G301" s="20" t="s">
        <v>176</v>
      </c>
      <c r="H301" s="20" t="s">
        <v>46</v>
      </c>
      <c r="I301" s="20" t="s">
        <v>227</v>
      </c>
      <c r="J301" s="21">
        <v>39627</v>
      </c>
      <c r="K301" s="21">
        <v>39809</v>
      </c>
      <c r="L301" s="20" t="str">
        <f>VLOOKUP(A301,'[1]HRMIS-VVF India Ltd'!$B$4:$CG$2644,84,0)</f>
        <v>Dinesh Danao</v>
      </c>
      <c r="M301" s="20"/>
      <c r="N301" s="20" t="s">
        <v>561</v>
      </c>
      <c r="O301" s="22">
        <f>VLOOKUP(A301,'[3]Original Sheet'!$B$2:$O$147,14,FALSE)</f>
        <v>3.73</v>
      </c>
      <c r="P301" s="22">
        <f t="shared" si="15"/>
        <v>4</v>
      </c>
      <c r="Q301" s="22">
        <f>VLOOKUP(A301,'[3]Original Sheet'!$B$2:$P$147,15,FALSE)</f>
        <v>82</v>
      </c>
      <c r="R301" s="22"/>
      <c r="S301" s="22" t="str">
        <f>VLOOKUP(A301,'[3]Original Sheet'!$B$2:$R$147,17,FALSE)</f>
        <v>YES</v>
      </c>
      <c r="T301" s="22"/>
      <c r="U301" s="22" t="s">
        <v>229</v>
      </c>
      <c r="V301" t="str">
        <f t="shared" si="16"/>
        <v>Oleo Mfg4</v>
      </c>
    </row>
    <row r="302" spans="1:22" ht="15" hidden="1" x14ac:dyDescent="0.25">
      <c r="A302" s="20">
        <v>10000187</v>
      </c>
      <c r="B302" s="20" t="s">
        <v>650</v>
      </c>
      <c r="C302" s="20" t="s">
        <v>651</v>
      </c>
      <c r="D302" s="20" t="str">
        <f t="shared" si="14"/>
        <v>Sagar Panchal</v>
      </c>
      <c r="E302" s="20" t="s">
        <v>186</v>
      </c>
      <c r="F302" s="20" t="s">
        <v>211</v>
      </c>
      <c r="G302" s="20" t="s">
        <v>45</v>
      </c>
      <c r="H302" s="20" t="s">
        <v>46</v>
      </c>
      <c r="I302" s="20" t="s">
        <v>227</v>
      </c>
      <c r="J302" s="21">
        <v>39630</v>
      </c>
      <c r="K302" s="21">
        <v>39813</v>
      </c>
      <c r="L302" s="20" t="str">
        <f>VLOOKUP(A302,'[1]HRMIS-VVF India Ltd'!$B$4:$CG$2644,84,0)</f>
        <v>Pramath Sanghavi</v>
      </c>
      <c r="M302" s="20"/>
      <c r="N302" s="20" t="s">
        <v>177</v>
      </c>
      <c r="O302" s="64">
        <v>3.43</v>
      </c>
      <c r="P302" s="22">
        <f t="shared" si="15"/>
        <v>3</v>
      </c>
      <c r="Q302" s="22">
        <v>68</v>
      </c>
      <c r="R302" s="22"/>
      <c r="S302" s="22"/>
      <c r="T302" s="22"/>
      <c r="U302" s="22" t="s">
        <v>394</v>
      </c>
      <c r="V302" t="str">
        <f t="shared" si="16"/>
        <v>Oleo Non Mfg3</v>
      </c>
    </row>
    <row r="303" spans="1:22" ht="15" hidden="1" x14ac:dyDescent="0.25">
      <c r="A303" s="20">
        <v>10000473</v>
      </c>
      <c r="B303" s="20" t="s">
        <v>652</v>
      </c>
      <c r="C303" s="20" t="s">
        <v>653</v>
      </c>
      <c r="D303" s="20" t="str">
        <f t="shared" si="14"/>
        <v>Swapnil  Sali</v>
      </c>
      <c r="E303" s="20" t="s">
        <v>43</v>
      </c>
      <c r="F303" s="20" t="s">
        <v>40</v>
      </c>
      <c r="G303" s="20" t="s">
        <v>176</v>
      </c>
      <c r="H303" s="20" t="s">
        <v>46</v>
      </c>
      <c r="I303" s="20" t="s">
        <v>227</v>
      </c>
      <c r="J303" s="21">
        <v>39630</v>
      </c>
      <c r="K303" s="21">
        <v>39813</v>
      </c>
      <c r="L303" s="20" t="str">
        <f>VLOOKUP(A303,'[1]HRMIS-VVF India Ltd'!$B$4:$CG$2644,84,0)</f>
        <v>Satish Jadhav</v>
      </c>
      <c r="M303" s="20"/>
      <c r="N303" s="20" t="s">
        <v>561</v>
      </c>
      <c r="O303" s="22">
        <f>VLOOKUP(A303,'[3]Original Sheet'!$B$2:$O$147,14,FALSE)</f>
        <v>4.04</v>
      </c>
      <c r="P303" s="22">
        <f t="shared" si="15"/>
        <v>4</v>
      </c>
      <c r="Q303" s="22">
        <f>VLOOKUP(A303,'[3]Original Sheet'!$B$2:$P$147,15,FALSE)</f>
        <v>81</v>
      </c>
      <c r="R303" s="22"/>
      <c r="S303" s="22" t="str">
        <f>VLOOKUP(A303,'[3]Original Sheet'!$B$2:$R$147,17,FALSE)</f>
        <v>YES</v>
      </c>
      <c r="T303" s="22"/>
      <c r="U303" s="22" t="s">
        <v>229</v>
      </c>
      <c r="V303" t="str">
        <f t="shared" si="16"/>
        <v>Oleo Mfg4</v>
      </c>
    </row>
    <row r="304" spans="1:22" ht="15" hidden="1" x14ac:dyDescent="0.25">
      <c r="A304" s="20">
        <v>10000185</v>
      </c>
      <c r="B304" s="20" t="s">
        <v>654</v>
      </c>
      <c r="C304" s="20" t="s">
        <v>655</v>
      </c>
      <c r="D304" s="20" t="str">
        <f t="shared" si="14"/>
        <v>Alok Kewat</v>
      </c>
      <c r="E304" s="20" t="s">
        <v>43</v>
      </c>
      <c r="F304" s="20" t="s">
        <v>40</v>
      </c>
      <c r="G304" s="20" t="s">
        <v>176</v>
      </c>
      <c r="H304" s="20" t="s">
        <v>46</v>
      </c>
      <c r="I304" s="20" t="s">
        <v>227</v>
      </c>
      <c r="J304" s="21">
        <v>39630</v>
      </c>
      <c r="K304" s="21">
        <v>39813</v>
      </c>
      <c r="L304" s="20" t="str">
        <f>VLOOKUP(A304,'[1]HRMIS-VVF India Ltd'!$B$4:$CG$2644,84,0)</f>
        <v>Prashant Pathak</v>
      </c>
      <c r="M304" s="20"/>
      <c r="N304" s="20" t="s">
        <v>561</v>
      </c>
      <c r="O304" s="22">
        <f>VLOOKUP(A304,'[3]Original Sheet'!$B$2:$O$147,14,FALSE)</f>
        <v>4.2699999999999996</v>
      </c>
      <c r="P304" s="22">
        <f t="shared" si="15"/>
        <v>4</v>
      </c>
      <c r="Q304" s="22">
        <f>VLOOKUP(A304,'[3]Original Sheet'!$B$2:$P$147,15,FALSE)</f>
        <v>86</v>
      </c>
      <c r="R304" s="22"/>
      <c r="S304" s="22"/>
      <c r="T304" s="22"/>
      <c r="U304" s="22" t="s">
        <v>229</v>
      </c>
      <c r="V304" t="str">
        <f t="shared" si="16"/>
        <v>Oleo Mfg4</v>
      </c>
    </row>
    <row r="305" spans="1:22" ht="15" hidden="1" x14ac:dyDescent="0.25">
      <c r="A305" s="20">
        <v>10000485</v>
      </c>
      <c r="B305" s="20" t="s">
        <v>656</v>
      </c>
      <c r="C305" s="20" t="s">
        <v>129</v>
      </c>
      <c r="D305" s="20" t="str">
        <f t="shared" si="14"/>
        <v>Baldev  Singh</v>
      </c>
      <c r="E305" s="20" t="s">
        <v>52</v>
      </c>
      <c r="F305" s="20" t="s">
        <v>102</v>
      </c>
      <c r="G305" s="20" t="s">
        <v>45</v>
      </c>
      <c r="H305" s="20" t="s">
        <v>46</v>
      </c>
      <c r="I305" s="20" t="s">
        <v>227</v>
      </c>
      <c r="J305" s="21">
        <v>39923</v>
      </c>
      <c r="K305" s="21">
        <v>40105</v>
      </c>
      <c r="L305" s="20" t="str">
        <f>VLOOKUP(A305,'[1]HRMIS-VVF India Ltd'!$B$4:$CG$2644,84,0)</f>
        <v>Col. Clarence Carvalho</v>
      </c>
      <c r="M305" s="20"/>
      <c r="N305" s="20" t="s">
        <v>84</v>
      </c>
      <c r="O305" s="22">
        <v>3.28</v>
      </c>
      <c r="P305" s="22">
        <f t="shared" si="15"/>
        <v>3</v>
      </c>
      <c r="Q305" s="22">
        <v>79</v>
      </c>
      <c r="R305" s="22"/>
      <c r="S305" s="22"/>
      <c r="T305" s="22"/>
      <c r="U305" s="22" t="s">
        <v>229</v>
      </c>
      <c r="V305" t="str">
        <f t="shared" si="16"/>
        <v>HR/Security/Admin3</v>
      </c>
    </row>
    <row r="306" spans="1:22" ht="15" hidden="1" x14ac:dyDescent="0.25">
      <c r="A306" s="20">
        <v>10000491</v>
      </c>
      <c r="B306" s="20" t="s">
        <v>657</v>
      </c>
      <c r="C306" s="20" t="s">
        <v>349</v>
      </c>
      <c r="D306" s="20" t="str">
        <f t="shared" ref="D306:D369" si="17">CONCATENATE(B306, " ", C306)</f>
        <v>Sushant  Desai</v>
      </c>
      <c r="E306" s="20" t="s">
        <v>43</v>
      </c>
      <c r="F306" s="20" t="s">
        <v>160</v>
      </c>
      <c r="G306" s="20" t="s">
        <v>45</v>
      </c>
      <c r="H306" s="20" t="s">
        <v>46</v>
      </c>
      <c r="I306" s="20" t="s">
        <v>227</v>
      </c>
      <c r="J306" s="21">
        <v>40051</v>
      </c>
      <c r="K306" s="21">
        <v>40234</v>
      </c>
      <c r="L306" s="20" t="str">
        <f>VLOOKUP(A306,'[1]HRMIS-VVF India Ltd'!$B$4:$CG$2644,84,0)</f>
        <v>Dr. Rajesh Rao</v>
      </c>
      <c r="M306" s="20"/>
      <c r="N306" s="20" t="s">
        <v>161</v>
      </c>
      <c r="O306" s="22">
        <v>3.46</v>
      </c>
      <c r="P306" s="22">
        <f t="shared" si="15"/>
        <v>3</v>
      </c>
      <c r="Q306" s="22">
        <v>75</v>
      </c>
      <c r="R306" s="22"/>
      <c r="S306" s="22"/>
      <c r="T306" s="22"/>
      <c r="U306" s="22"/>
      <c r="V306" t="str">
        <f t="shared" si="16"/>
        <v>R&amp;D3</v>
      </c>
    </row>
    <row r="307" spans="1:22" ht="15" hidden="1" x14ac:dyDescent="0.25">
      <c r="A307" s="20">
        <v>10000493</v>
      </c>
      <c r="B307" s="20" t="s">
        <v>658</v>
      </c>
      <c r="C307" s="20" t="s">
        <v>598</v>
      </c>
      <c r="D307" s="20" t="str">
        <f t="shared" si="17"/>
        <v>Parshuram  Bhosale</v>
      </c>
      <c r="E307" s="20" t="s">
        <v>67</v>
      </c>
      <c r="F307" s="20" t="s">
        <v>160</v>
      </c>
      <c r="G307" s="20" t="s">
        <v>45</v>
      </c>
      <c r="H307" s="20" t="s">
        <v>46</v>
      </c>
      <c r="I307" s="20" t="s">
        <v>227</v>
      </c>
      <c r="J307" s="21">
        <v>40091</v>
      </c>
      <c r="K307" s="21">
        <v>40272</v>
      </c>
      <c r="L307" s="20" t="str">
        <f>VLOOKUP(A307,'[1]HRMIS-VVF India Ltd'!$B$4:$CG$2644,84,0)</f>
        <v>Dr. Rajesh Rao</v>
      </c>
      <c r="M307" s="20"/>
      <c r="N307" s="20" t="s">
        <v>161</v>
      </c>
      <c r="O307" s="22">
        <v>2.2999999999999998</v>
      </c>
      <c r="P307" s="22">
        <f t="shared" si="15"/>
        <v>2</v>
      </c>
      <c r="Q307" s="22">
        <v>65</v>
      </c>
      <c r="R307" s="22"/>
      <c r="S307" s="22"/>
      <c r="T307" s="22"/>
      <c r="U307" s="22"/>
      <c r="V307" t="str">
        <f t="shared" si="16"/>
        <v>R&amp;D2</v>
      </c>
    </row>
    <row r="308" spans="1:22" ht="15" hidden="1" x14ac:dyDescent="0.25">
      <c r="A308" s="20">
        <v>10000496</v>
      </c>
      <c r="B308" s="20" t="s">
        <v>659</v>
      </c>
      <c r="C308" s="20" t="s">
        <v>660</v>
      </c>
      <c r="D308" s="20" t="str">
        <f t="shared" si="17"/>
        <v>Dhairyasheel  Shinde</v>
      </c>
      <c r="E308" s="20" t="s">
        <v>32</v>
      </c>
      <c r="F308" s="20" t="s">
        <v>137</v>
      </c>
      <c r="G308" s="20" t="s">
        <v>176</v>
      </c>
      <c r="H308" s="20" t="s">
        <v>35</v>
      </c>
      <c r="I308" s="20" t="s">
        <v>227</v>
      </c>
      <c r="J308" s="21">
        <v>40122</v>
      </c>
      <c r="K308" s="21">
        <v>40302</v>
      </c>
      <c r="L308" s="20" t="str">
        <f>VLOOKUP(A308,'[1]HRMIS-VVF India Ltd'!$B$4:$CG$2644,84,0)</f>
        <v>Sunil Katekari</v>
      </c>
      <c r="M308" s="20"/>
      <c r="N308" s="20" t="s">
        <v>177</v>
      </c>
      <c r="O308" s="57">
        <f>VLOOKUP(A308,'[3]Original Sheet'!$B$2:$O$147,14,FALSE)</f>
        <v>4.37</v>
      </c>
      <c r="P308" s="22">
        <f t="shared" si="15"/>
        <v>4</v>
      </c>
      <c r="Q308" s="22"/>
      <c r="R308" s="22"/>
      <c r="S308" s="22"/>
      <c r="T308" s="22"/>
      <c r="U308" s="22" t="s">
        <v>229</v>
      </c>
      <c r="V308" t="str">
        <f t="shared" si="16"/>
        <v>Oleo Non Mfg4</v>
      </c>
    </row>
    <row r="309" spans="1:22" ht="15" hidden="1" x14ac:dyDescent="0.25">
      <c r="A309" s="20">
        <v>10000654</v>
      </c>
      <c r="B309" s="65" t="s">
        <v>661</v>
      </c>
      <c r="C309" s="65" t="s">
        <v>662</v>
      </c>
      <c r="D309" s="65" t="str">
        <f t="shared" si="17"/>
        <v>Rajvinder Notay</v>
      </c>
      <c r="E309" s="65" t="s">
        <v>43</v>
      </c>
      <c r="F309" s="65" t="s">
        <v>419</v>
      </c>
      <c r="G309" s="65" t="s">
        <v>45</v>
      </c>
      <c r="H309" s="65" t="s">
        <v>46</v>
      </c>
      <c r="I309" s="65" t="s">
        <v>227</v>
      </c>
      <c r="J309" s="21">
        <v>38810</v>
      </c>
      <c r="K309" s="21">
        <v>38992</v>
      </c>
      <c r="L309" s="20" t="str">
        <f>VLOOKUP(A309,'[1]HRMIS-VVF India Ltd'!$B$4:$CG$2644,84,0)</f>
        <v xml:space="preserve">Ajay Jha </v>
      </c>
      <c r="M309" s="20"/>
      <c r="N309" s="20" t="s">
        <v>47</v>
      </c>
      <c r="O309" s="22">
        <v>3</v>
      </c>
      <c r="P309" s="22">
        <f t="shared" si="15"/>
        <v>3</v>
      </c>
      <c r="Q309" s="22">
        <v>50</v>
      </c>
      <c r="R309" s="22"/>
      <c r="S309" s="22"/>
      <c r="T309" s="22"/>
      <c r="U309" s="22" t="s">
        <v>229</v>
      </c>
      <c r="V309" t="str">
        <f t="shared" si="16"/>
        <v>Finance / IT / Indirect Tax/Excise/EXIM3</v>
      </c>
    </row>
    <row r="310" spans="1:22" ht="15" hidden="1" x14ac:dyDescent="0.25">
      <c r="A310" s="20">
        <v>10000505</v>
      </c>
      <c r="B310" s="20" t="s">
        <v>386</v>
      </c>
      <c r="C310" s="20" t="s">
        <v>663</v>
      </c>
      <c r="D310" s="20" t="str">
        <f t="shared" si="17"/>
        <v>Pradip Soste</v>
      </c>
      <c r="E310" s="20" t="s">
        <v>43</v>
      </c>
      <c r="F310" s="20" t="s">
        <v>137</v>
      </c>
      <c r="G310" s="20" t="s">
        <v>176</v>
      </c>
      <c r="H310" s="20" t="s">
        <v>46</v>
      </c>
      <c r="I310" s="20" t="s">
        <v>227</v>
      </c>
      <c r="J310" s="21">
        <v>40337</v>
      </c>
      <c r="K310" s="21">
        <v>40519</v>
      </c>
      <c r="L310" s="20" t="str">
        <f>VLOOKUP(A310,'[1]HRMIS-VVF India Ltd'!$B$4:$CG$2644,84,0)</f>
        <v>Sunil Katekari</v>
      </c>
      <c r="M310" s="20"/>
      <c r="N310" s="20" t="s">
        <v>177</v>
      </c>
      <c r="O310" s="57">
        <f>VLOOKUP(A310,'[3]Original Sheet'!$B$2:$O$147,14,FALSE)</f>
        <v>4.0599999999999996</v>
      </c>
      <c r="P310" s="22">
        <f t="shared" si="15"/>
        <v>4</v>
      </c>
      <c r="Q310" s="22"/>
      <c r="R310" s="22"/>
      <c r="S310" s="22"/>
      <c r="T310" s="22"/>
      <c r="U310" s="22" t="s">
        <v>229</v>
      </c>
      <c r="V310" t="str">
        <f t="shared" si="16"/>
        <v>Oleo Non Mfg4</v>
      </c>
    </row>
    <row r="311" spans="1:22" ht="15" hidden="1" x14ac:dyDescent="0.25">
      <c r="A311" s="20">
        <v>10000509</v>
      </c>
      <c r="B311" s="20" t="s">
        <v>664</v>
      </c>
      <c r="C311" s="20" t="s">
        <v>665</v>
      </c>
      <c r="D311" s="20" t="str">
        <f t="shared" si="17"/>
        <v>Ganesh Mudaliar</v>
      </c>
      <c r="E311" s="20" t="s">
        <v>43</v>
      </c>
      <c r="F311" s="20" t="s">
        <v>33</v>
      </c>
      <c r="G311" s="20" t="s">
        <v>176</v>
      </c>
      <c r="H311" s="20" t="s">
        <v>46</v>
      </c>
      <c r="I311" s="20" t="s">
        <v>227</v>
      </c>
      <c r="J311" s="21">
        <v>40368</v>
      </c>
      <c r="K311" s="21">
        <v>40551</v>
      </c>
      <c r="L311" s="20" t="s">
        <v>666</v>
      </c>
      <c r="M311" s="20"/>
      <c r="N311" s="20" t="s">
        <v>561</v>
      </c>
      <c r="O311" s="22">
        <f>VLOOKUP(A311,'[3]Original Sheet'!$B$2:$O$147,14,FALSE)</f>
        <v>3.61</v>
      </c>
      <c r="P311" s="22">
        <f t="shared" si="15"/>
        <v>4</v>
      </c>
      <c r="Q311" s="22">
        <f>VLOOKUP(A311,'[3]Original Sheet'!$B$2:$P$147,15,FALSE)</f>
        <v>76</v>
      </c>
      <c r="R311" s="22"/>
      <c r="S311" s="22"/>
      <c r="T311" s="22"/>
      <c r="U311" s="22" t="s">
        <v>229</v>
      </c>
      <c r="V311" t="str">
        <f t="shared" si="16"/>
        <v>Oleo Mfg4</v>
      </c>
    </row>
    <row r="312" spans="1:22" ht="15" hidden="1" x14ac:dyDescent="0.25">
      <c r="A312" s="20">
        <v>10000511</v>
      </c>
      <c r="B312" s="20" t="s">
        <v>667</v>
      </c>
      <c r="C312" s="20" t="s">
        <v>61</v>
      </c>
      <c r="D312" s="20" t="str">
        <f t="shared" si="17"/>
        <v>Pravin  Patil</v>
      </c>
      <c r="E312" s="20" t="s">
        <v>43</v>
      </c>
      <c r="F312" s="20" t="s">
        <v>33</v>
      </c>
      <c r="G312" s="20" t="s">
        <v>176</v>
      </c>
      <c r="H312" s="20" t="s">
        <v>46</v>
      </c>
      <c r="I312" s="20" t="s">
        <v>227</v>
      </c>
      <c r="J312" s="21">
        <v>40371</v>
      </c>
      <c r="K312" s="21">
        <v>40554</v>
      </c>
      <c r="L312" s="20" t="str">
        <f>VLOOKUP(A312,'[1]HRMIS-VVF India Ltd'!$B$4:$CG$2644,84,0)</f>
        <v>Ajay Kumbhar</v>
      </c>
      <c r="M312" s="20"/>
      <c r="N312" s="20" t="s">
        <v>561</v>
      </c>
      <c r="O312" s="22">
        <f>VLOOKUP(A312,'[3]Original Sheet'!$B$2:$O$147,14,FALSE)</f>
        <v>3.55</v>
      </c>
      <c r="P312" s="22">
        <f t="shared" si="15"/>
        <v>4</v>
      </c>
      <c r="Q312" s="22">
        <f>VLOOKUP(A312,'[3]Original Sheet'!$B$2:$P$147,15,FALSE)</f>
        <v>83</v>
      </c>
      <c r="R312" s="22"/>
      <c r="S312" s="22"/>
      <c r="T312" s="22"/>
      <c r="U312" s="22" t="s">
        <v>229</v>
      </c>
      <c r="V312" t="str">
        <f t="shared" si="16"/>
        <v>Oleo Mfg4</v>
      </c>
    </row>
    <row r="313" spans="1:22" ht="15" hidden="1" x14ac:dyDescent="0.25">
      <c r="A313" s="20">
        <v>10000529</v>
      </c>
      <c r="B313" s="20" t="s">
        <v>668</v>
      </c>
      <c r="C313" s="20" t="s">
        <v>239</v>
      </c>
      <c r="D313" s="20" t="str">
        <f t="shared" si="17"/>
        <v>Ganesh  Deshmukh</v>
      </c>
      <c r="E313" s="20" t="s">
        <v>52</v>
      </c>
      <c r="F313" s="20" t="s">
        <v>72</v>
      </c>
      <c r="G313" s="20" t="s">
        <v>176</v>
      </c>
      <c r="H313" s="20" t="s">
        <v>46</v>
      </c>
      <c r="I313" s="20" t="s">
        <v>227</v>
      </c>
      <c r="J313" s="21">
        <v>40422</v>
      </c>
      <c r="K313" s="21">
        <v>40602</v>
      </c>
      <c r="L313" s="20" t="str">
        <f>VLOOKUP(A313,'[1]HRMIS-VVF India Ltd'!$B$4:$CG$2644,84,0)</f>
        <v>C.P. Unnikrishnan</v>
      </c>
      <c r="M313" s="20"/>
      <c r="N313" s="20" t="s">
        <v>177</v>
      </c>
      <c r="O313" s="57">
        <f>VLOOKUP(A313,'[3]Original Sheet'!$B$2:$O$147,14,FALSE)</f>
        <v>5</v>
      </c>
      <c r="P313" s="22">
        <f t="shared" si="15"/>
        <v>5</v>
      </c>
      <c r="Q313" s="22"/>
      <c r="R313" s="22"/>
      <c r="S313" s="22"/>
      <c r="T313" s="22"/>
      <c r="U313" s="22" t="s">
        <v>229</v>
      </c>
      <c r="V313" t="str">
        <f t="shared" si="16"/>
        <v>Oleo Non Mfg5</v>
      </c>
    </row>
    <row r="314" spans="1:22" ht="15" hidden="1" x14ac:dyDescent="0.25">
      <c r="A314" s="20">
        <v>10000530</v>
      </c>
      <c r="B314" s="20" t="s">
        <v>669</v>
      </c>
      <c r="C314" s="20" t="s">
        <v>670</v>
      </c>
      <c r="D314" s="20" t="str">
        <f t="shared" si="17"/>
        <v>Atul  Mahajan</v>
      </c>
      <c r="E314" s="20" t="s">
        <v>67</v>
      </c>
      <c r="F314" s="20" t="s">
        <v>72</v>
      </c>
      <c r="G314" s="20" t="s">
        <v>176</v>
      </c>
      <c r="H314" s="20" t="s">
        <v>46</v>
      </c>
      <c r="I314" s="20" t="s">
        <v>227</v>
      </c>
      <c r="J314" s="21">
        <v>40422</v>
      </c>
      <c r="K314" s="21">
        <v>40602</v>
      </c>
      <c r="L314" s="20" t="str">
        <f>VLOOKUP(A314,'[1]HRMIS-VVF India Ltd'!$B$4:$CG$2644,84,0)</f>
        <v>C.P. Unnikrishnan</v>
      </c>
      <c r="M314" s="20"/>
      <c r="N314" s="20" t="s">
        <v>177</v>
      </c>
      <c r="O314" s="57">
        <f>VLOOKUP(A314,'[3]Original Sheet'!$B$2:$O$147,14,FALSE)</f>
        <v>3.95</v>
      </c>
      <c r="P314" s="22">
        <f t="shared" si="15"/>
        <v>4</v>
      </c>
      <c r="Q314" s="22"/>
      <c r="R314" s="22"/>
      <c r="S314" s="22"/>
      <c r="T314" s="22"/>
      <c r="U314" s="22" t="s">
        <v>229</v>
      </c>
      <c r="V314" t="str">
        <f t="shared" si="16"/>
        <v>Oleo Non Mfg4</v>
      </c>
    </row>
    <row r="315" spans="1:22" ht="15" hidden="1" x14ac:dyDescent="0.25">
      <c r="A315" s="20">
        <v>10000531</v>
      </c>
      <c r="B315" s="20" t="s">
        <v>671</v>
      </c>
      <c r="C315" s="20" t="s">
        <v>672</v>
      </c>
      <c r="D315" s="20" t="str">
        <f t="shared" si="17"/>
        <v>Nitin Borse</v>
      </c>
      <c r="E315" s="20" t="s">
        <v>67</v>
      </c>
      <c r="F315" s="20" t="s">
        <v>72</v>
      </c>
      <c r="G315" s="20" t="s">
        <v>176</v>
      </c>
      <c r="H315" s="20" t="s">
        <v>46</v>
      </c>
      <c r="I315" s="20" t="s">
        <v>227</v>
      </c>
      <c r="J315" s="21">
        <v>40423</v>
      </c>
      <c r="K315" s="21">
        <v>40603</v>
      </c>
      <c r="L315" s="20" t="str">
        <f>VLOOKUP(A315,'[1]HRMIS-VVF India Ltd'!$B$4:$CG$2644,84,0)</f>
        <v>C.P. Unnikrishnan</v>
      </c>
      <c r="M315" s="20"/>
      <c r="N315" s="20" t="s">
        <v>177</v>
      </c>
      <c r="O315" s="57">
        <f>VLOOKUP(A315,'[3]Original Sheet'!$B$2:$O$147,14,FALSE)</f>
        <v>3.9</v>
      </c>
      <c r="P315" s="22">
        <f t="shared" si="15"/>
        <v>4</v>
      </c>
      <c r="Q315" s="22"/>
      <c r="R315" s="22"/>
      <c r="S315" s="22"/>
      <c r="T315" s="22"/>
      <c r="U315" s="22" t="s">
        <v>229</v>
      </c>
      <c r="V315" t="str">
        <f t="shared" si="16"/>
        <v>Oleo Non Mfg4</v>
      </c>
    </row>
    <row r="316" spans="1:22" ht="15" hidden="1" x14ac:dyDescent="0.25">
      <c r="A316" s="20">
        <v>10000534</v>
      </c>
      <c r="B316" s="20" t="s">
        <v>673</v>
      </c>
      <c r="C316" s="20" t="s">
        <v>674</v>
      </c>
      <c r="D316" s="20" t="str">
        <f t="shared" si="17"/>
        <v>Prakash Harne</v>
      </c>
      <c r="E316" s="20" t="s">
        <v>56</v>
      </c>
      <c r="F316" s="20" t="s">
        <v>33</v>
      </c>
      <c r="G316" s="20" t="s">
        <v>176</v>
      </c>
      <c r="H316" s="20" t="s">
        <v>35</v>
      </c>
      <c r="I316" s="20" t="s">
        <v>227</v>
      </c>
      <c r="J316" s="21">
        <v>40435</v>
      </c>
      <c r="K316" s="21">
        <v>40615</v>
      </c>
      <c r="L316" s="20" t="str">
        <f>VLOOKUP(A316,'[1]HRMIS-VVF India Ltd'!$B$4:$CG$2644,84,0)</f>
        <v>Vilas Kakade</v>
      </c>
      <c r="M316" s="20"/>
      <c r="N316" s="20" t="s">
        <v>561</v>
      </c>
      <c r="O316" s="22">
        <f>VLOOKUP(A316,'[3]Original Sheet'!$B$2:$O$147,14,FALSE)</f>
        <v>3.22</v>
      </c>
      <c r="P316" s="22">
        <f t="shared" si="15"/>
        <v>3</v>
      </c>
      <c r="Q316" s="22">
        <f>VLOOKUP(A316,'[3]Original Sheet'!$B$2:$P$147,15,FALSE)</f>
        <v>80</v>
      </c>
      <c r="R316" s="22"/>
      <c r="S316" s="22"/>
      <c r="T316" s="22"/>
      <c r="U316" s="22" t="s">
        <v>229</v>
      </c>
      <c r="V316" t="str">
        <f t="shared" si="16"/>
        <v>Oleo Mfg3</v>
      </c>
    </row>
    <row r="317" spans="1:22" ht="15" hidden="1" x14ac:dyDescent="0.25">
      <c r="A317" s="20">
        <v>10000535</v>
      </c>
      <c r="B317" s="20" t="s">
        <v>675</v>
      </c>
      <c r="C317" s="20" t="s">
        <v>676</v>
      </c>
      <c r="D317" s="20" t="str">
        <f t="shared" si="17"/>
        <v>Balasaheb Narute</v>
      </c>
      <c r="E317" s="20" t="s">
        <v>52</v>
      </c>
      <c r="F317" s="20" t="s">
        <v>72</v>
      </c>
      <c r="G317" s="20" t="s">
        <v>176</v>
      </c>
      <c r="H317" s="20" t="s">
        <v>46</v>
      </c>
      <c r="I317" s="20" t="s">
        <v>227</v>
      </c>
      <c r="J317" s="21">
        <v>40437</v>
      </c>
      <c r="K317" s="21">
        <v>40617</v>
      </c>
      <c r="L317" s="20" t="str">
        <f>VLOOKUP(A317,'[1]HRMIS-VVF India Ltd'!$B$4:$CG$2644,84,0)</f>
        <v>C.P. Unnikrishnan</v>
      </c>
      <c r="M317" s="20"/>
      <c r="N317" s="20" t="s">
        <v>177</v>
      </c>
      <c r="O317" s="57">
        <f>VLOOKUP(A317,'[3]Original Sheet'!$B$2:$O$147,14,FALSE)</f>
        <v>4.03</v>
      </c>
      <c r="P317" s="22">
        <f t="shared" si="15"/>
        <v>4</v>
      </c>
      <c r="Q317" s="22"/>
      <c r="R317" s="22"/>
      <c r="S317" s="22"/>
      <c r="T317" s="22"/>
      <c r="U317" s="22" t="s">
        <v>229</v>
      </c>
      <c r="V317" t="str">
        <f t="shared" si="16"/>
        <v>Oleo Non Mfg4</v>
      </c>
    </row>
    <row r="318" spans="1:22" ht="15" hidden="1" x14ac:dyDescent="0.25">
      <c r="A318" s="20">
        <v>10000536</v>
      </c>
      <c r="B318" s="20" t="s">
        <v>509</v>
      </c>
      <c r="C318" s="20" t="s">
        <v>677</v>
      </c>
      <c r="D318" s="20" t="str">
        <f t="shared" si="17"/>
        <v>Sarang Polake</v>
      </c>
      <c r="E318" s="20" t="s">
        <v>52</v>
      </c>
      <c r="F318" s="20" t="s">
        <v>72</v>
      </c>
      <c r="G318" s="20" t="s">
        <v>176</v>
      </c>
      <c r="H318" s="20" t="s">
        <v>46</v>
      </c>
      <c r="I318" s="20" t="s">
        <v>227</v>
      </c>
      <c r="J318" s="21">
        <v>40441</v>
      </c>
      <c r="K318" s="21">
        <v>40621</v>
      </c>
      <c r="L318" s="20" t="str">
        <f>VLOOKUP(A318,'[1]HRMIS-VVF India Ltd'!$B$4:$CG$2644,84,0)</f>
        <v>C.P. Unnikrishnan</v>
      </c>
      <c r="M318" s="20"/>
      <c r="N318" s="20" t="s">
        <v>177</v>
      </c>
      <c r="O318" s="57">
        <f>VLOOKUP(A318,'[3]Original Sheet'!$B$2:$O$147,14,FALSE)</f>
        <v>4.01</v>
      </c>
      <c r="P318" s="22">
        <f t="shared" si="15"/>
        <v>4</v>
      </c>
      <c r="Q318" s="22"/>
      <c r="R318" s="22"/>
      <c r="S318" s="22"/>
      <c r="T318" s="22"/>
      <c r="U318" s="22" t="s">
        <v>229</v>
      </c>
      <c r="V318" t="str">
        <f t="shared" si="16"/>
        <v>Oleo Non Mfg4</v>
      </c>
    </row>
    <row r="319" spans="1:22" ht="15" hidden="1" x14ac:dyDescent="0.25">
      <c r="A319" s="20">
        <v>10000537</v>
      </c>
      <c r="B319" s="20" t="s">
        <v>178</v>
      </c>
      <c r="C319" s="20" t="s">
        <v>678</v>
      </c>
      <c r="D319" s="20" t="str">
        <f t="shared" si="17"/>
        <v>Suresh Dukre</v>
      </c>
      <c r="E319" s="20" t="s">
        <v>43</v>
      </c>
      <c r="F319" s="20" t="s">
        <v>72</v>
      </c>
      <c r="G319" s="20" t="s">
        <v>176</v>
      </c>
      <c r="H319" s="20" t="s">
        <v>46</v>
      </c>
      <c r="I319" s="20" t="s">
        <v>227</v>
      </c>
      <c r="J319" s="21">
        <v>40446</v>
      </c>
      <c r="K319" s="21">
        <v>40626</v>
      </c>
      <c r="L319" s="20" t="str">
        <f>VLOOKUP(A319,'[1]HRMIS-VVF India Ltd'!$B$4:$CG$2644,84,0)</f>
        <v>C.P. Unnikrishnan</v>
      </c>
      <c r="M319" s="20"/>
      <c r="N319" s="20" t="s">
        <v>177</v>
      </c>
      <c r="O319" s="57">
        <f>VLOOKUP(A319,'[3]Original Sheet'!$B$2:$O$147,14,FALSE)</f>
        <v>4.1399999999999997</v>
      </c>
      <c r="P319" s="22">
        <f t="shared" si="15"/>
        <v>4</v>
      </c>
      <c r="Q319" s="22"/>
      <c r="R319" s="22"/>
      <c r="S319" s="22"/>
      <c r="T319" s="22"/>
      <c r="U319" s="22" t="s">
        <v>229</v>
      </c>
      <c r="V319" t="str">
        <f t="shared" si="16"/>
        <v>Oleo Non Mfg4</v>
      </c>
    </row>
    <row r="320" spans="1:22" ht="15" hidden="1" x14ac:dyDescent="0.25">
      <c r="A320" s="20">
        <v>10001838</v>
      </c>
      <c r="B320" s="20" t="s">
        <v>95</v>
      </c>
      <c r="C320" s="20" t="s">
        <v>679</v>
      </c>
      <c r="D320" s="20" t="str">
        <f t="shared" si="17"/>
        <v>Rakesh  Dhande</v>
      </c>
      <c r="E320" s="20" t="s">
        <v>43</v>
      </c>
      <c r="F320" s="20" t="s">
        <v>160</v>
      </c>
      <c r="G320" s="20" t="s">
        <v>45</v>
      </c>
      <c r="H320" s="20" t="s">
        <v>46</v>
      </c>
      <c r="I320" s="20" t="s">
        <v>227</v>
      </c>
      <c r="J320" s="21">
        <v>40455</v>
      </c>
      <c r="K320" s="21">
        <v>40636</v>
      </c>
      <c r="L320" s="20" t="str">
        <f>VLOOKUP(A320,'[1]HRMIS-VVF India Ltd'!$B$4:$CG$2644,84,0)</f>
        <v>Vilas Kakade</v>
      </c>
      <c r="M320" s="20"/>
      <c r="N320" s="20" t="s">
        <v>161</v>
      </c>
      <c r="O320" s="22">
        <v>3.56</v>
      </c>
      <c r="P320" s="22">
        <f t="shared" si="15"/>
        <v>4</v>
      </c>
      <c r="Q320" s="22">
        <v>80</v>
      </c>
      <c r="R320" s="22"/>
      <c r="S320" s="22"/>
      <c r="T320" s="22"/>
      <c r="U320" s="22"/>
      <c r="V320" t="str">
        <f t="shared" si="16"/>
        <v>R&amp;D4</v>
      </c>
    </row>
    <row r="321" spans="1:22" ht="15" hidden="1" x14ac:dyDescent="0.25">
      <c r="A321" s="20">
        <v>10001840</v>
      </c>
      <c r="B321" s="20" t="s">
        <v>614</v>
      </c>
      <c r="C321" s="20" t="s">
        <v>680</v>
      </c>
      <c r="D321" s="20" t="str">
        <f t="shared" si="17"/>
        <v>Nilesh  Dere</v>
      </c>
      <c r="E321" s="20" t="s">
        <v>52</v>
      </c>
      <c r="F321" s="20" t="s">
        <v>72</v>
      </c>
      <c r="G321" s="20" t="s">
        <v>176</v>
      </c>
      <c r="H321" s="20" t="s">
        <v>46</v>
      </c>
      <c r="I321" s="20" t="s">
        <v>227</v>
      </c>
      <c r="J321" s="21">
        <v>40476</v>
      </c>
      <c r="K321" s="21">
        <v>40657</v>
      </c>
      <c r="L321" s="20" t="str">
        <f>VLOOKUP(A321,'[1]HRMIS-VVF India Ltd'!$B$4:$CG$2644,84,0)</f>
        <v>C.P. Unnikrishnan</v>
      </c>
      <c r="M321" s="20"/>
      <c r="N321" s="20" t="s">
        <v>177</v>
      </c>
      <c r="O321" s="57">
        <f>VLOOKUP(A321,'[3]Original Sheet'!$B$2:$O$147,14,FALSE)</f>
        <v>4.95</v>
      </c>
      <c r="P321" s="22">
        <f t="shared" si="15"/>
        <v>5</v>
      </c>
      <c r="Q321" s="22"/>
      <c r="R321" s="22"/>
      <c r="S321" s="22"/>
      <c r="T321" s="22"/>
      <c r="U321" s="22" t="s">
        <v>229</v>
      </c>
      <c r="V321" t="str">
        <f t="shared" si="16"/>
        <v>Oleo Non Mfg5</v>
      </c>
    </row>
    <row r="322" spans="1:22" ht="15" hidden="1" x14ac:dyDescent="0.25">
      <c r="A322" s="20">
        <v>10001841</v>
      </c>
      <c r="B322" s="20" t="s">
        <v>681</v>
      </c>
      <c r="C322" s="20" t="s">
        <v>682</v>
      </c>
      <c r="D322" s="20" t="str">
        <f t="shared" si="17"/>
        <v>Jijo  John</v>
      </c>
      <c r="E322" s="20" t="s">
        <v>52</v>
      </c>
      <c r="F322" s="20" t="s">
        <v>72</v>
      </c>
      <c r="G322" s="20" t="s">
        <v>176</v>
      </c>
      <c r="H322" s="20" t="s">
        <v>46</v>
      </c>
      <c r="I322" s="20" t="s">
        <v>227</v>
      </c>
      <c r="J322" s="21">
        <v>40483</v>
      </c>
      <c r="K322" s="21">
        <v>40663</v>
      </c>
      <c r="L322" s="20" t="str">
        <f>VLOOKUP(A322,'[1]HRMIS-VVF India Ltd'!$B$4:$CG$2644,84,0)</f>
        <v>C.P. Unnikrishnan</v>
      </c>
      <c r="M322" s="20"/>
      <c r="N322" s="20" t="s">
        <v>177</v>
      </c>
      <c r="O322" s="57" t="s">
        <v>683</v>
      </c>
      <c r="P322" s="22" t="e">
        <f t="shared" si="15"/>
        <v>#VALUE!</v>
      </c>
      <c r="Q322" s="22"/>
      <c r="R322" s="22"/>
      <c r="S322" s="22"/>
      <c r="T322" s="22"/>
      <c r="U322" s="22" t="s">
        <v>229</v>
      </c>
      <c r="V322" t="e">
        <f t="shared" si="16"/>
        <v>#VALUE!</v>
      </c>
    </row>
    <row r="323" spans="1:22" ht="15" hidden="1" x14ac:dyDescent="0.25">
      <c r="A323" s="20">
        <v>10001847</v>
      </c>
      <c r="B323" s="20" t="s">
        <v>612</v>
      </c>
      <c r="C323" s="20" t="s">
        <v>61</v>
      </c>
      <c r="D323" s="20" t="str">
        <f t="shared" si="17"/>
        <v>Vilas Patil</v>
      </c>
      <c r="E323" s="20" t="s">
        <v>67</v>
      </c>
      <c r="F323" s="20" t="s">
        <v>72</v>
      </c>
      <c r="G323" s="20" t="s">
        <v>176</v>
      </c>
      <c r="H323" s="20" t="s">
        <v>46</v>
      </c>
      <c r="I323" s="20" t="s">
        <v>227</v>
      </c>
      <c r="J323" s="21">
        <v>40497</v>
      </c>
      <c r="K323" s="21">
        <v>40677</v>
      </c>
      <c r="L323" s="20" t="str">
        <f>VLOOKUP(A323,'[1]HRMIS-VVF India Ltd'!$B$4:$CG$2644,84,0)</f>
        <v>C.P. Unnikrishnan</v>
      </c>
      <c r="M323" s="20"/>
      <c r="N323" s="20" t="s">
        <v>177</v>
      </c>
      <c r="O323" s="57">
        <f>VLOOKUP(A323,'[3]Original Sheet'!$B$2:$O$147,14,FALSE)</f>
        <v>3.35</v>
      </c>
      <c r="P323" s="22">
        <f t="shared" ref="P323:P386" si="18">ROUND(O323,0)</f>
        <v>3</v>
      </c>
      <c r="Q323" s="22"/>
      <c r="R323" s="22"/>
      <c r="S323" s="22"/>
      <c r="T323" s="22"/>
      <c r="U323" s="22" t="s">
        <v>229</v>
      </c>
      <c r="V323" t="str">
        <f t="shared" ref="V323:V386" si="19">N323&amp;P323</f>
        <v>Oleo Non Mfg3</v>
      </c>
    </row>
    <row r="324" spans="1:22" ht="15" hidden="1" x14ac:dyDescent="0.25">
      <c r="A324" s="20">
        <v>10001848</v>
      </c>
      <c r="B324" s="20" t="s">
        <v>684</v>
      </c>
      <c r="C324" s="20" t="s">
        <v>61</v>
      </c>
      <c r="D324" s="20" t="str">
        <f t="shared" si="17"/>
        <v>Sandeep Patil</v>
      </c>
      <c r="E324" s="20" t="s">
        <v>67</v>
      </c>
      <c r="F324" s="20" t="s">
        <v>72</v>
      </c>
      <c r="G324" s="20" t="s">
        <v>176</v>
      </c>
      <c r="H324" s="20" t="s">
        <v>46</v>
      </c>
      <c r="I324" s="20" t="s">
        <v>227</v>
      </c>
      <c r="J324" s="21">
        <v>40497</v>
      </c>
      <c r="K324" s="21">
        <v>40677</v>
      </c>
      <c r="L324" s="20" t="str">
        <f>VLOOKUP(A324,'[1]HRMIS-VVF India Ltd'!$B$4:$CG$2644,84,0)</f>
        <v>C.P. Unnikrishnan</v>
      </c>
      <c r="M324" s="20"/>
      <c r="N324" s="20" t="s">
        <v>177</v>
      </c>
      <c r="O324" s="57">
        <f>VLOOKUP(A324,'[3]Original Sheet'!$B$2:$O$147,14,FALSE)</f>
        <v>3.63</v>
      </c>
      <c r="P324" s="22">
        <f t="shared" si="18"/>
        <v>4</v>
      </c>
      <c r="Q324" s="22"/>
      <c r="R324" s="22"/>
      <c r="S324" s="22"/>
      <c r="T324" s="22"/>
      <c r="U324" s="22" t="s">
        <v>229</v>
      </c>
      <c r="V324" t="str">
        <f t="shared" si="19"/>
        <v>Oleo Non Mfg4</v>
      </c>
    </row>
    <row r="325" spans="1:22" ht="15" hidden="1" x14ac:dyDescent="0.25">
      <c r="A325" s="20">
        <v>10001927</v>
      </c>
      <c r="B325" s="20" t="s">
        <v>247</v>
      </c>
      <c r="C325" s="20" t="s">
        <v>685</v>
      </c>
      <c r="D325" s="20" t="str">
        <f t="shared" si="17"/>
        <v>Dhananjay Fulse</v>
      </c>
      <c r="E325" s="20" t="s">
        <v>62</v>
      </c>
      <c r="F325" s="20" t="s">
        <v>72</v>
      </c>
      <c r="G325" s="20" t="s">
        <v>176</v>
      </c>
      <c r="H325" s="20" t="s">
        <v>46</v>
      </c>
      <c r="I325" s="20" t="s">
        <v>227</v>
      </c>
      <c r="J325" s="21">
        <v>40502</v>
      </c>
      <c r="K325" s="21">
        <v>40682</v>
      </c>
      <c r="L325" s="20" t="str">
        <f>VLOOKUP(A325,'[1]HRMIS-VVF India Ltd'!$B$4:$CG$2644,84,0)</f>
        <v>C.P. Unnikrishnan</v>
      </c>
      <c r="M325" s="20"/>
      <c r="N325" s="20" t="s">
        <v>177</v>
      </c>
      <c r="O325" s="57">
        <f>VLOOKUP(A325,'[3]Original Sheet'!$B$2:$O$147,14,FALSE)</f>
        <v>3.7</v>
      </c>
      <c r="P325" s="22">
        <f t="shared" si="18"/>
        <v>4</v>
      </c>
      <c r="Q325" s="22"/>
      <c r="R325" s="22"/>
      <c r="S325" s="22"/>
      <c r="T325" s="22"/>
      <c r="U325" s="22" t="s">
        <v>229</v>
      </c>
      <c r="V325" t="str">
        <f t="shared" si="19"/>
        <v>Oleo Non Mfg4</v>
      </c>
    </row>
    <row r="326" spans="1:22" ht="15" hidden="1" x14ac:dyDescent="0.25">
      <c r="A326" s="20">
        <v>10001995</v>
      </c>
      <c r="B326" s="20" t="s">
        <v>686</v>
      </c>
      <c r="C326" s="20" t="s">
        <v>61</v>
      </c>
      <c r="D326" s="20" t="str">
        <f t="shared" si="17"/>
        <v>Mahadev Patil</v>
      </c>
      <c r="E326" s="20" t="s">
        <v>52</v>
      </c>
      <c r="F326" s="20" t="s">
        <v>72</v>
      </c>
      <c r="G326" s="20" t="s">
        <v>176</v>
      </c>
      <c r="H326" s="20" t="s">
        <v>46</v>
      </c>
      <c r="I326" s="20" t="s">
        <v>227</v>
      </c>
      <c r="J326" s="21">
        <v>40553</v>
      </c>
      <c r="K326" s="21">
        <v>40733</v>
      </c>
      <c r="L326" s="20" t="str">
        <f>VLOOKUP(A326,'[1]HRMIS-VVF India Ltd'!$B$4:$CG$2644,84,0)</f>
        <v>C.P. Unnikrishnan</v>
      </c>
      <c r="M326" s="20"/>
      <c r="N326" s="20" t="s">
        <v>177</v>
      </c>
      <c r="O326" s="57">
        <f>VLOOKUP(A326,'[3]Original Sheet'!$B$2:$O$147,14,FALSE)</f>
        <v>4.95</v>
      </c>
      <c r="P326" s="22">
        <f t="shared" si="18"/>
        <v>5</v>
      </c>
      <c r="Q326" s="22"/>
      <c r="R326" s="22"/>
      <c r="S326" s="22"/>
      <c r="T326" s="22"/>
      <c r="U326" s="22" t="s">
        <v>229</v>
      </c>
      <c r="V326" t="str">
        <f t="shared" si="19"/>
        <v>Oleo Non Mfg5</v>
      </c>
    </row>
    <row r="327" spans="1:22" ht="15" hidden="1" x14ac:dyDescent="0.25">
      <c r="A327" s="20">
        <v>10001994</v>
      </c>
      <c r="B327" s="20" t="s">
        <v>206</v>
      </c>
      <c r="C327" s="20" t="s">
        <v>440</v>
      </c>
      <c r="D327" s="20" t="str">
        <f t="shared" si="17"/>
        <v>Pravin Kamble</v>
      </c>
      <c r="E327" s="20" t="s">
        <v>67</v>
      </c>
      <c r="F327" s="20" t="s">
        <v>72</v>
      </c>
      <c r="G327" s="20" t="s">
        <v>176</v>
      </c>
      <c r="H327" s="20" t="s">
        <v>46</v>
      </c>
      <c r="I327" s="20" t="s">
        <v>227</v>
      </c>
      <c r="J327" s="21">
        <v>40553</v>
      </c>
      <c r="K327" s="21">
        <v>40733</v>
      </c>
      <c r="L327" s="20" t="str">
        <f>VLOOKUP(A327,'[1]HRMIS-VVF India Ltd'!$B$4:$CG$2644,84,0)</f>
        <v>C.P. Unnikrishnan</v>
      </c>
      <c r="M327" s="20"/>
      <c r="N327" s="20" t="s">
        <v>177</v>
      </c>
      <c r="O327" s="57">
        <f>VLOOKUP(A327,'[3]Original Sheet'!$B$2:$O$147,14,FALSE)</f>
        <v>4</v>
      </c>
      <c r="P327" s="22">
        <f t="shared" si="18"/>
        <v>4</v>
      </c>
      <c r="Q327" s="22"/>
      <c r="R327" s="22"/>
      <c r="S327" s="22"/>
      <c r="T327" s="22"/>
      <c r="U327" s="22" t="s">
        <v>229</v>
      </c>
      <c r="V327" t="str">
        <f t="shared" si="19"/>
        <v>Oleo Non Mfg4</v>
      </c>
    </row>
    <row r="328" spans="1:22" ht="15" hidden="1" x14ac:dyDescent="0.25">
      <c r="A328" s="20">
        <v>10001971</v>
      </c>
      <c r="B328" s="20" t="s">
        <v>687</v>
      </c>
      <c r="C328" s="20" t="s">
        <v>688</v>
      </c>
      <c r="D328" s="20" t="str">
        <f t="shared" si="17"/>
        <v>Govind Ghule</v>
      </c>
      <c r="E328" s="20" t="s">
        <v>56</v>
      </c>
      <c r="F328" s="20" t="s">
        <v>211</v>
      </c>
      <c r="G328" s="20" t="s">
        <v>45</v>
      </c>
      <c r="H328" s="20" t="s">
        <v>35</v>
      </c>
      <c r="I328" s="20" t="s">
        <v>227</v>
      </c>
      <c r="J328" s="21">
        <v>40563</v>
      </c>
      <c r="K328" s="21">
        <v>40743</v>
      </c>
      <c r="L328" s="20" t="str">
        <f>VLOOKUP(A328,'[1]HRMIS-VVF India Ltd'!$B$4:$CG$2644,84,0)</f>
        <v>Pramath Sanghavi</v>
      </c>
      <c r="M328" s="20"/>
      <c r="N328" s="20" t="s">
        <v>177</v>
      </c>
      <c r="O328" s="64">
        <v>3.18</v>
      </c>
      <c r="P328" s="22">
        <f t="shared" si="18"/>
        <v>3</v>
      </c>
      <c r="Q328" s="22">
        <v>62</v>
      </c>
      <c r="R328" s="22"/>
      <c r="S328" s="22"/>
      <c r="T328" s="22"/>
      <c r="U328" s="22" t="s">
        <v>394</v>
      </c>
      <c r="V328" t="str">
        <f t="shared" si="19"/>
        <v>Oleo Non Mfg3</v>
      </c>
    </row>
    <row r="329" spans="1:22" ht="15" hidden="1" x14ac:dyDescent="0.25">
      <c r="A329" s="20">
        <v>10001989</v>
      </c>
      <c r="B329" s="20" t="s">
        <v>689</v>
      </c>
      <c r="C329" s="20" t="s">
        <v>384</v>
      </c>
      <c r="D329" s="20" t="str">
        <f t="shared" si="17"/>
        <v>Clarence Carvalho</v>
      </c>
      <c r="E329" s="20" t="s">
        <v>56</v>
      </c>
      <c r="F329" s="20" t="s">
        <v>102</v>
      </c>
      <c r="G329" s="20" t="s">
        <v>45</v>
      </c>
      <c r="H329" s="20" t="s">
        <v>35</v>
      </c>
      <c r="I329" s="20" t="s">
        <v>227</v>
      </c>
      <c r="J329" s="21">
        <v>40570</v>
      </c>
      <c r="K329" s="21">
        <v>40750</v>
      </c>
      <c r="L329" s="20" t="str">
        <f>VLOOKUP(A329,'[1]HRMIS-VVF India Ltd'!$B$4:$CG$2644,84,0)</f>
        <v>Col. Ravi Shankar</v>
      </c>
      <c r="M329" s="20"/>
      <c r="N329" s="20" t="s">
        <v>84</v>
      </c>
      <c r="O329" s="22">
        <v>3.5</v>
      </c>
      <c r="P329" s="22">
        <f t="shared" si="18"/>
        <v>4</v>
      </c>
      <c r="Q329" s="22">
        <v>74</v>
      </c>
      <c r="R329" s="22"/>
      <c r="S329" s="22"/>
      <c r="T329" s="22"/>
      <c r="U329" s="22" t="s">
        <v>229</v>
      </c>
      <c r="V329" t="str">
        <f t="shared" si="19"/>
        <v>HR/Security/Admin4</v>
      </c>
    </row>
    <row r="330" spans="1:22" ht="15" hidden="1" x14ac:dyDescent="0.25">
      <c r="A330" s="20">
        <v>10000424</v>
      </c>
      <c r="B330" s="65" t="s">
        <v>690</v>
      </c>
      <c r="C330" s="65" t="s">
        <v>282</v>
      </c>
      <c r="D330" s="65" t="str">
        <f t="shared" si="17"/>
        <v>Nagesh  Sawant</v>
      </c>
      <c r="E330" s="65" t="s">
        <v>67</v>
      </c>
      <c r="F330" s="65" t="s">
        <v>419</v>
      </c>
      <c r="G330" s="65" t="s">
        <v>45</v>
      </c>
      <c r="H330" s="65" t="s">
        <v>46</v>
      </c>
      <c r="I330" s="65" t="s">
        <v>227</v>
      </c>
      <c r="J330" s="21">
        <v>38999</v>
      </c>
      <c r="K330" s="21">
        <v>39180</v>
      </c>
      <c r="L330" s="20" t="s">
        <v>266</v>
      </c>
      <c r="M330" s="20"/>
      <c r="N330" s="20" t="s">
        <v>47</v>
      </c>
      <c r="O330" s="22">
        <v>3</v>
      </c>
      <c r="P330" s="22">
        <f t="shared" si="18"/>
        <v>3</v>
      </c>
      <c r="Q330" s="22">
        <v>60</v>
      </c>
      <c r="R330" s="22"/>
      <c r="S330" s="22"/>
      <c r="T330" s="22"/>
      <c r="U330" s="22" t="s">
        <v>229</v>
      </c>
      <c r="V330" t="str">
        <f t="shared" si="19"/>
        <v>Finance / IT / Indirect Tax/Excise/EXIM3</v>
      </c>
    </row>
    <row r="331" spans="1:22" ht="15" hidden="1" x14ac:dyDescent="0.25">
      <c r="A331" s="20">
        <v>10002012</v>
      </c>
      <c r="B331" s="20" t="s">
        <v>691</v>
      </c>
      <c r="C331" s="20" t="s">
        <v>692</v>
      </c>
      <c r="D331" s="20" t="str">
        <f t="shared" si="17"/>
        <v>Haresh Dhaduk</v>
      </c>
      <c r="E331" s="20" t="s">
        <v>199</v>
      </c>
      <c r="F331" s="20" t="s">
        <v>40</v>
      </c>
      <c r="G331" s="20" t="s">
        <v>176</v>
      </c>
      <c r="H331" s="20" t="s">
        <v>46</v>
      </c>
      <c r="I331" s="20" t="s">
        <v>227</v>
      </c>
      <c r="J331" s="21">
        <v>40581</v>
      </c>
      <c r="K331" s="21">
        <v>40761</v>
      </c>
      <c r="L331" s="20" t="str">
        <f>VLOOKUP(A331,'[1]HRMIS-VVF India Ltd'!$B$4:$CG$2644,84,0)</f>
        <v>Yogesh Sama</v>
      </c>
      <c r="M331" s="20"/>
      <c r="N331" s="20" t="s">
        <v>561</v>
      </c>
      <c r="O331" s="22">
        <f>VLOOKUP(A331,'[3]Original Sheet'!$B$2:$O$147,14,FALSE)</f>
        <v>3.75</v>
      </c>
      <c r="P331" s="22">
        <f t="shared" si="18"/>
        <v>4</v>
      </c>
      <c r="Q331" s="22">
        <f>VLOOKUP(A331,'[3]Original Sheet'!$B$2:$P$147,15,FALSE)</f>
        <v>81</v>
      </c>
      <c r="R331" s="22"/>
      <c r="S331" s="22"/>
      <c r="T331" s="22"/>
      <c r="U331" s="22" t="s">
        <v>229</v>
      </c>
      <c r="V331" t="str">
        <f t="shared" si="19"/>
        <v>Oleo Mfg4</v>
      </c>
    </row>
    <row r="332" spans="1:22" ht="15" hidden="1" x14ac:dyDescent="0.25">
      <c r="A332" s="20">
        <v>10002087</v>
      </c>
      <c r="B332" s="20" t="s">
        <v>693</v>
      </c>
      <c r="C332" s="20" t="s">
        <v>694</v>
      </c>
      <c r="D332" s="20" t="str">
        <f t="shared" si="17"/>
        <v>Rohidas Ninawe</v>
      </c>
      <c r="E332" s="20" t="s">
        <v>199</v>
      </c>
      <c r="F332" s="20" t="s">
        <v>211</v>
      </c>
      <c r="G332" s="20" t="s">
        <v>45</v>
      </c>
      <c r="H332" s="20" t="s">
        <v>46</v>
      </c>
      <c r="I332" s="20" t="s">
        <v>227</v>
      </c>
      <c r="J332" s="21">
        <v>40651</v>
      </c>
      <c r="K332" s="21">
        <v>40833</v>
      </c>
      <c r="L332" s="20" t="str">
        <f>VLOOKUP(A332,'[1]HRMIS-VVF India Ltd'!$B$4:$CG$2644,84,0)</f>
        <v>Govind Kashinath Ghule</v>
      </c>
      <c r="M332" s="20"/>
      <c r="N332" s="20" t="s">
        <v>177</v>
      </c>
      <c r="O332" s="64">
        <v>3.43</v>
      </c>
      <c r="P332" s="22">
        <f t="shared" si="18"/>
        <v>3</v>
      </c>
      <c r="Q332" s="22">
        <v>75</v>
      </c>
      <c r="R332" s="22"/>
      <c r="S332" s="22"/>
      <c r="T332" s="22"/>
      <c r="U332" s="22" t="s">
        <v>394</v>
      </c>
      <c r="V332" t="str">
        <f t="shared" si="19"/>
        <v>Oleo Non Mfg3</v>
      </c>
    </row>
    <row r="333" spans="1:22" ht="15" hidden="1" x14ac:dyDescent="0.25">
      <c r="A333" s="20">
        <v>10002321</v>
      </c>
      <c r="B333" s="20" t="s">
        <v>695</v>
      </c>
      <c r="C333" s="20" t="s">
        <v>696</v>
      </c>
      <c r="D333" s="20" t="str">
        <f t="shared" si="17"/>
        <v>Mrugesh Ziradkar</v>
      </c>
      <c r="E333" s="20" t="s">
        <v>43</v>
      </c>
      <c r="F333" s="20" t="s">
        <v>33</v>
      </c>
      <c r="G333" s="20" t="s">
        <v>176</v>
      </c>
      <c r="H333" s="20" t="s">
        <v>46</v>
      </c>
      <c r="I333" s="20" t="s">
        <v>227</v>
      </c>
      <c r="J333" s="21">
        <v>40725</v>
      </c>
      <c r="K333" s="21">
        <v>41274</v>
      </c>
      <c r="L333" s="20" t="s">
        <v>666</v>
      </c>
      <c r="M333" s="20"/>
      <c r="N333" s="20" t="s">
        <v>561</v>
      </c>
      <c r="O333" s="22">
        <f>VLOOKUP(A333,'[3]Original Sheet'!$B$2:$O$147,14,FALSE)</f>
        <v>3.73</v>
      </c>
      <c r="P333" s="22">
        <f t="shared" si="18"/>
        <v>4</v>
      </c>
      <c r="Q333" s="22">
        <f>VLOOKUP(A333,'[3]Original Sheet'!$B$2:$P$147,15,FALSE)</f>
        <v>79</v>
      </c>
      <c r="R333" s="22"/>
      <c r="S333" s="22"/>
      <c r="T333" s="22"/>
      <c r="U333" s="22" t="s">
        <v>229</v>
      </c>
      <c r="V333" t="str">
        <f t="shared" si="19"/>
        <v>Oleo Mfg4</v>
      </c>
    </row>
    <row r="334" spans="1:22" ht="15" hidden="1" x14ac:dyDescent="0.25">
      <c r="A334" s="20">
        <v>10002329</v>
      </c>
      <c r="B334" s="20" t="s">
        <v>697</v>
      </c>
      <c r="C334" s="20" t="s">
        <v>698</v>
      </c>
      <c r="D334" s="20" t="str">
        <f t="shared" si="17"/>
        <v>Suryakant Nikam</v>
      </c>
      <c r="E334" s="20" t="s">
        <v>52</v>
      </c>
      <c r="F334" s="20" t="s">
        <v>102</v>
      </c>
      <c r="G334" s="20" t="s">
        <v>45</v>
      </c>
      <c r="H334" s="20" t="s">
        <v>46</v>
      </c>
      <c r="I334" s="20" t="s">
        <v>227</v>
      </c>
      <c r="J334" s="21">
        <v>40749</v>
      </c>
      <c r="K334" s="21">
        <v>40932</v>
      </c>
      <c r="L334" s="20" t="str">
        <f>VLOOKUP(A334,'[1]HRMIS-VVF India Ltd'!$B$4:$CG$2644,84,0)</f>
        <v>Col. Clarence Carvalho</v>
      </c>
      <c r="M334" s="20"/>
      <c r="N334" s="20" t="s">
        <v>84</v>
      </c>
      <c r="O334" s="22">
        <v>3.9</v>
      </c>
      <c r="P334" s="22">
        <f t="shared" si="18"/>
        <v>4</v>
      </c>
      <c r="Q334" s="22">
        <v>78</v>
      </c>
      <c r="R334" s="22"/>
      <c r="S334" s="22"/>
      <c r="T334" s="22"/>
      <c r="U334" s="22" t="s">
        <v>229</v>
      </c>
      <c r="V334" t="str">
        <f t="shared" si="19"/>
        <v>HR/Security/Admin4</v>
      </c>
    </row>
    <row r="335" spans="1:22" ht="15" hidden="1" x14ac:dyDescent="0.25">
      <c r="A335" s="20">
        <v>10002408</v>
      </c>
      <c r="B335" s="20" t="s">
        <v>571</v>
      </c>
      <c r="C335" s="20" t="s">
        <v>699</v>
      </c>
      <c r="D335" s="20" t="str">
        <f t="shared" si="17"/>
        <v>Shivaji Nale</v>
      </c>
      <c r="E335" s="20" t="s">
        <v>52</v>
      </c>
      <c r="F335" s="20" t="s">
        <v>102</v>
      </c>
      <c r="G335" s="20" t="s">
        <v>45</v>
      </c>
      <c r="H335" s="20" t="s">
        <v>46</v>
      </c>
      <c r="I335" s="20" t="s">
        <v>227</v>
      </c>
      <c r="J335" s="21">
        <v>40812</v>
      </c>
      <c r="K335" s="21">
        <v>40993</v>
      </c>
      <c r="L335" s="20" t="str">
        <f>VLOOKUP(A335,'[1]HRMIS-VVF India Ltd'!$B$4:$CG$2644,84,0)</f>
        <v>Col. Clarence Carvalho</v>
      </c>
      <c r="M335" s="20"/>
      <c r="N335" s="20" t="s">
        <v>84</v>
      </c>
      <c r="O335" s="22">
        <v>3.92</v>
      </c>
      <c r="P335" s="22">
        <f t="shared" si="18"/>
        <v>4</v>
      </c>
      <c r="Q335" s="22">
        <v>83</v>
      </c>
      <c r="R335" s="22"/>
      <c r="S335" s="22"/>
      <c r="T335" s="22"/>
      <c r="U335" s="22" t="s">
        <v>229</v>
      </c>
      <c r="V335" t="str">
        <f t="shared" si="19"/>
        <v>HR/Security/Admin4</v>
      </c>
    </row>
    <row r="336" spans="1:22" ht="15" hidden="1" x14ac:dyDescent="0.25">
      <c r="A336" s="20">
        <v>10002413</v>
      </c>
      <c r="B336" s="20" t="s">
        <v>700</v>
      </c>
      <c r="C336" s="20" t="s">
        <v>701</v>
      </c>
      <c r="D336" s="20" t="str">
        <f t="shared" si="17"/>
        <v>Aniruddha Bansod</v>
      </c>
      <c r="E336" s="20" t="s">
        <v>132</v>
      </c>
      <c r="F336" s="20" t="s">
        <v>40</v>
      </c>
      <c r="G336" s="20" t="s">
        <v>176</v>
      </c>
      <c r="H336" s="20" t="s">
        <v>134</v>
      </c>
      <c r="I336" s="20" t="s">
        <v>227</v>
      </c>
      <c r="J336" s="21">
        <v>40826</v>
      </c>
      <c r="K336" s="21">
        <v>41008</v>
      </c>
      <c r="L336" s="20" t="str">
        <f>VLOOKUP(A336,'[1]HRMIS-VVF India Ltd'!$B$4:$CG$2644,84,0)</f>
        <v>Vilas Kakade</v>
      </c>
      <c r="M336" s="20"/>
      <c r="N336" s="20" t="s">
        <v>135</v>
      </c>
      <c r="O336" s="22"/>
      <c r="P336" s="22">
        <f t="shared" si="18"/>
        <v>0</v>
      </c>
      <c r="Q336" s="22"/>
      <c r="R336" s="22"/>
      <c r="S336" s="22"/>
      <c r="T336" s="22"/>
      <c r="U336" s="22" t="s">
        <v>229</v>
      </c>
      <c r="V336" t="str">
        <f t="shared" si="19"/>
        <v>SMC 0</v>
      </c>
    </row>
    <row r="337" spans="1:22" ht="15" hidden="1" x14ac:dyDescent="0.25">
      <c r="A337" s="20">
        <v>10002533</v>
      </c>
      <c r="B337" s="20" t="s">
        <v>398</v>
      </c>
      <c r="C337" s="20" t="s">
        <v>702</v>
      </c>
      <c r="D337" s="20" t="str">
        <f t="shared" si="17"/>
        <v>Amit Vardam</v>
      </c>
      <c r="E337" s="20" t="s">
        <v>43</v>
      </c>
      <c r="F337" s="20" t="s">
        <v>82</v>
      </c>
      <c r="G337" s="20" t="s">
        <v>45</v>
      </c>
      <c r="H337" s="20" t="s">
        <v>46</v>
      </c>
      <c r="I337" s="20" t="s">
        <v>227</v>
      </c>
      <c r="J337" s="21">
        <v>40924</v>
      </c>
      <c r="K337" s="21">
        <v>41112</v>
      </c>
      <c r="L337" s="20" t="str">
        <f>VLOOKUP(A337,'[1]HRMIS-VVF India Ltd'!$B$4:$CG$2644,84,0)</f>
        <v>Kishor Salunke</v>
      </c>
      <c r="M337" s="20"/>
      <c r="N337" s="20" t="s">
        <v>84</v>
      </c>
      <c r="O337" s="22"/>
      <c r="P337" s="22">
        <f t="shared" si="18"/>
        <v>0</v>
      </c>
      <c r="Q337" s="22"/>
      <c r="R337" s="22"/>
      <c r="S337" s="22"/>
      <c r="T337" s="22"/>
      <c r="U337" s="22" t="s">
        <v>229</v>
      </c>
      <c r="V337" t="str">
        <f t="shared" si="19"/>
        <v>HR/Security/Admin0</v>
      </c>
    </row>
    <row r="338" spans="1:22" ht="15" hidden="1" x14ac:dyDescent="0.25">
      <c r="A338" s="20">
        <v>10002542</v>
      </c>
      <c r="B338" s="20" t="s">
        <v>703</v>
      </c>
      <c r="C338" s="20" t="s">
        <v>536</v>
      </c>
      <c r="D338" s="20" t="str">
        <f t="shared" si="17"/>
        <v>Prabhat Das</v>
      </c>
      <c r="E338" s="20" t="s">
        <v>289</v>
      </c>
      <c r="F338" s="20" t="s">
        <v>704</v>
      </c>
      <c r="G338" s="20" t="s">
        <v>176</v>
      </c>
      <c r="H338" s="20" t="s">
        <v>134</v>
      </c>
      <c r="I338" s="20" t="s">
        <v>227</v>
      </c>
      <c r="J338" s="21">
        <v>40952</v>
      </c>
      <c r="K338" s="21">
        <v>41133</v>
      </c>
      <c r="L338" s="20" t="str">
        <f>VLOOKUP(A338,'[1]HRMIS-VVF India Ltd'!$B$4:$CG$2644,84,0)</f>
        <v>Vinod Gupta</v>
      </c>
      <c r="M338" s="20"/>
      <c r="N338" s="20" t="s">
        <v>135</v>
      </c>
      <c r="O338" s="22"/>
      <c r="P338" s="22">
        <f t="shared" si="18"/>
        <v>0</v>
      </c>
      <c r="Q338" s="22"/>
      <c r="R338" s="22"/>
      <c r="S338" s="22"/>
      <c r="T338" s="22"/>
      <c r="U338" s="22" t="s">
        <v>229</v>
      </c>
      <c r="V338" t="str">
        <f t="shared" si="19"/>
        <v>SMC 0</v>
      </c>
    </row>
    <row r="339" spans="1:22" ht="15" hidden="1" x14ac:dyDescent="0.25">
      <c r="A339" s="20">
        <v>10002567</v>
      </c>
      <c r="B339" s="20" t="s">
        <v>705</v>
      </c>
      <c r="C339" s="20" t="s">
        <v>706</v>
      </c>
      <c r="D339" s="20" t="str">
        <f t="shared" si="17"/>
        <v>Harshad  Ghadge</v>
      </c>
      <c r="E339" s="20" t="s">
        <v>52</v>
      </c>
      <c r="F339" s="20" t="s">
        <v>72</v>
      </c>
      <c r="G339" s="20" t="s">
        <v>176</v>
      </c>
      <c r="H339" s="20" t="s">
        <v>46</v>
      </c>
      <c r="I339" s="20" t="s">
        <v>227</v>
      </c>
      <c r="J339" s="21">
        <v>40990</v>
      </c>
      <c r="K339" s="21">
        <v>41170</v>
      </c>
      <c r="L339" s="20" t="str">
        <f>VLOOKUP(A339,'[1]HRMIS-VVF India Ltd'!$B$4:$CG$2644,84,0)</f>
        <v>C.P.Unnikrishnan</v>
      </c>
      <c r="M339" s="20"/>
      <c r="N339" s="20" t="s">
        <v>177</v>
      </c>
      <c r="O339" s="57">
        <f>VLOOKUP(A339,'[3]Original Sheet'!$B$2:$O$147,14,FALSE)</f>
        <v>3.2</v>
      </c>
      <c r="P339" s="22">
        <f t="shared" si="18"/>
        <v>3</v>
      </c>
      <c r="Q339" s="22"/>
      <c r="R339" s="22"/>
      <c r="S339" s="22"/>
      <c r="T339" s="22"/>
      <c r="U339" s="22" t="s">
        <v>229</v>
      </c>
      <c r="V339" t="str">
        <f t="shared" si="19"/>
        <v>Oleo Non Mfg3</v>
      </c>
    </row>
    <row r="340" spans="1:22" ht="15" hidden="1" x14ac:dyDescent="0.25">
      <c r="A340" s="20">
        <v>10002577</v>
      </c>
      <c r="B340" s="20" t="s">
        <v>707</v>
      </c>
      <c r="C340" s="20" t="s">
        <v>708</v>
      </c>
      <c r="D340" s="20" t="str">
        <f t="shared" si="17"/>
        <v>Vishvanath  Rananavare</v>
      </c>
      <c r="E340" s="20" t="s">
        <v>62</v>
      </c>
      <c r="F340" s="20" t="s">
        <v>88</v>
      </c>
      <c r="G340" s="20" t="s">
        <v>176</v>
      </c>
      <c r="H340" s="20" t="s">
        <v>46</v>
      </c>
      <c r="I340" s="20" t="s">
        <v>227</v>
      </c>
      <c r="J340" s="21">
        <v>40994</v>
      </c>
      <c r="K340" s="21">
        <v>41177</v>
      </c>
      <c r="L340" s="20" t="str">
        <f>VLOOKUP(A340,'[1]HRMIS-VVF India Ltd'!$B$4:$CG$2644,84,0)</f>
        <v xml:space="preserve">Ashokrao Patil </v>
      </c>
      <c r="M340" s="20"/>
      <c r="N340" s="20" t="s">
        <v>177</v>
      </c>
      <c r="O340" s="57">
        <f>VLOOKUP(A340,'[3]Original Sheet'!$B$2:$O$147,14,FALSE)</f>
        <v>3.36</v>
      </c>
      <c r="P340" s="22">
        <f t="shared" si="18"/>
        <v>3</v>
      </c>
      <c r="Q340" s="22"/>
      <c r="R340" s="22"/>
      <c r="S340" s="22"/>
      <c r="T340" s="22"/>
      <c r="U340" s="22" t="s">
        <v>229</v>
      </c>
      <c r="V340" t="str">
        <f t="shared" si="19"/>
        <v>Oleo Non Mfg3</v>
      </c>
    </row>
    <row r="341" spans="1:22" ht="15" hidden="1" x14ac:dyDescent="0.25">
      <c r="A341" s="20">
        <v>10002648</v>
      </c>
      <c r="B341" s="20" t="s">
        <v>709</v>
      </c>
      <c r="C341" s="20" t="s">
        <v>710</v>
      </c>
      <c r="D341" s="20" t="str">
        <f t="shared" si="17"/>
        <v>Varun Kumar Rai</v>
      </c>
      <c r="E341" s="20" t="s">
        <v>186</v>
      </c>
      <c r="F341" s="20" t="s">
        <v>40</v>
      </c>
      <c r="G341" s="20" t="s">
        <v>176</v>
      </c>
      <c r="H341" s="20" t="s">
        <v>46</v>
      </c>
      <c r="I341" s="20" t="s">
        <v>227</v>
      </c>
      <c r="J341" s="21">
        <v>41061</v>
      </c>
      <c r="K341" s="21">
        <v>41243</v>
      </c>
      <c r="L341" s="20" t="str">
        <f>VLOOKUP(A341,'[1]HRMIS-VVF India Ltd'!$B$4:$CG$2644,84,0)</f>
        <v>Satish Jadhav</v>
      </c>
      <c r="M341" s="20"/>
      <c r="N341" s="20" t="s">
        <v>561</v>
      </c>
      <c r="O341" s="22">
        <f>VLOOKUP(A341,'[3]Original Sheet'!$B$2:$O$147,14,FALSE)</f>
        <v>4.08</v>
      </c>
      <c r="P341" s="22">
        <f t="shared" si="18"/>
        <v>4</v>
      </c>
      <c r="Q341" s="22">
        <f>VLOOKUP(A341,'[3]Original Sheet'!$B$2:$P$147,15,FALSE)</f>
        <v>75</v>
      </c>
      <c r="R341" s="22"/>
      <c r="S341" s="22"/>
      <c r="T341" s="22"/>
      <c r="U341" s="22" t="s">
        <v>229</v>
      </c>
      <c r="V341" t="str">
        <f t="shared" si="19"/>
        <v>Oleo Mfg4</v>
      </c>
    </row>
    <row r="342" spans="1:22" ht="15" hidden="1" x14ac:dyDescent="0.25">
      <c r="A342" s="20">
        <v>10002681</v>
      </c>
      <c r="B342" s="20" t="s">
        <v>711</v>
      </c>
      <c r="C342" s="20" t="s">
        <v>712</v>
      </c>
      <c r="D342" s="20" t="str">
        <f t="shared" si="17"/>
        <v>Shyam  Sainik</v>
      </c>
      <c r="E342" s="20" t="s">
        <v>52</v>
      </c>
      <c r="F342" s="20" t="s">
        <v>72</v>
      </c>
      <c r="G342" s="20" t="s">
        <v>176</v>
      </c>
      <c r="H342" s="20" t="s">
        <v>46</v>
      </c>
      <c r="I342" s="20" t="s">
        <v>227</v>
      </c>
      <c r="J342" s="21">
        <v>41088</v>
      </c>
      <c r="K342" s="21">
        <v>41635</v>
      </c>
      <c r="L342" s="20" t="str">
        <f>VLOOKUP(A342,'[1]HRMIS-VVF India Ltd'!$B$4:$CG$2644,84,0)</f>
        <v>C.P. Unnikrishnan</v>
      </c>
      <c r="M342" s="20"/>
      <c r="N342" s="20" t="s">
        <v>177</v>
      </c>
      <c r="O342" s="57">
        <f>VLOOKUP(A342,'[3]Original Sheet'!$B$2:$O$147,14,FALSE)</f>
        <v>4.03</v>
      </c>
      <c r="P342" s="22">
        <f t="shared" si="18"/>
        <v>4</v>
      </c>
      <c r="Q342" s="22"/>
      <c r="R342" s="22"/>
      <c r="S342" s="22"/>
      <c r="T342" s="22"/>
      <c r="U342" s="22" t="s">
        <v>229</v>
      </c>
      <c r="V342" t="str">
        <f t="shared" si="19"/>
        <v>Oleo Non Mfg4</v>
      </c>
    </row>
    <row r="343" spans="1:22" ht="15" hidden="1" x14ac:dyDescent="0.25">
      <c r="A343" s="20">
        <v>10002693</v>
      </c>
      <c r="B343" s="20" t="s">
        <v>280</v>
      </c>
      <c r="C343" s="20" t="s">
        <v>713</v>
      </c>
      <c r="D343" s="20" t="str">
        <f t="shared" si="17"/>
        <v>Nikhil Khadsare</v>
      </c>
      <c r="E343" s="20" t="s">
        <v>62</v>
      </c>
      <c r="F343" s="20" t="s">
        <v>33</v>
      </c>
      <c r="G343" s="20" t="s">
        <v>176</v>
      </c>
      <c r="H343" s="20" t="s">
        <v>46</v>
      </c>
      <c r="I343" s="20" t="s">
        <v>227</v>
      </c>
      <c r="J343" s="21">
        <v>41092</v>
      </c>
      <c r="K343" s="21">
        <v>41640</v>
      </c>
      <c r="L343" s="20" t="s">
        <v>666</v>
      </c>
      <c r="M343" s="20"/>
      <c r="N343" s="20" t="s">
        <v>561</v>
      </c>
      <c r="O343" s="22">
        <f>VLOOKUP(A343,'[3]Original Sheet'!$B$2:$O$147,14,FALSE)</f>
        <v>3.61</v>
      </c>
      <c r="P343" s="22">
        <f t="shared" si="18"/>
        <v>4</v>
      </c>
      <c r="Q343" s="22">
        <f>VLOOKUP(A343,'[3]Original Sheet'!$B$2:$P$147,15,FALSE)</f>
        <v>75</v>
      </c>
      <c r="R343" s="22"/>
      <c r="S343" s="22"/>
      <c r="T343" s="22"/>
      <c r="U343" s="22" t="s">
        <v>229</v>
      </c>
      <c r="V343" t="str">
        <f t="shared" si="19"/>
        <v>Oleo Mfg4</v>
      </c>
    </row>
    <row r="344" spans="1:22" ht="15" hidden="1" x14ac:dyDescent="0.25">
      <c r="A344" s="20">
        <v>10002694</v>
      </c>
      <c r="B344" s="20" t="s">
        <v>138</v>
      </c>
      <c r="C344" s="20" t="s">
        <v>714</v>
      </c>
      <c r="D344" s="20" t="str">
        <f t="shared" si="17"/>
        <v>Vishal Kadam</v>
      </c>
      <c r="E344" s="20" t="s">
        <v>62</v>
      </c>
      <c r="F344" s="20" t="s">
        <v>33</v>
      </c>
      <c r="G344" s="20" t="s">
        <v>176</v>
      </c>
      <c r="H344" s="20" t="s">
        <v>46</v>
      </c>
      <c r="I344" s="20" t="s">
        <v>227</v>
      </c>
      <c r="J344" s="21">
        <v>41092</v>
      </c>
      <c r="K344" s="21">
        <v>41640</v>
      </c>
      <c r="L344" s="20" t="str">
        <f>VLOOKUP(A344,'[1]HRMIS-VVF India Ltd'!$B$4:$CG$2644,84,0)</f>
        <v>Dinesh Danao</v>
      </c>
      <c r="M344" s="20"/>
      <c r="N344" s="20" t="s">
        <v>561</v>
      </c>
      <c r="O344" s="22">
        <f>VLOOKUP(A344,'[3]Original Sheet'!$B$2:$O$147,14,FALSE)</f>
        <v>3.75</v>
      </c>
      <c r="P344" s="22">
        <f t="shared" si="18"/>
        <v>4</v>
      </c>
      <c r="Q344" s="22">
        <f>VLOOKUP(A344,'[3]Original Sheet'!$B$2:$P$147,15,FALSE)</f>
        <v>85</v>
      </c>
      <c r="R344" s="22"/>
      <c r="S344" s="22" t="str">
        <f>VLOOKUP(A344,'[3]Original Sheet'!$B$2:$R$147,17,FALSE)</f>
        <v>YES</v>
      </c>
      <c r="T344" s="22"/>
      <c r="U344" s="22" t="s">
        <v>229</v>
      </c>
      <c r="V344" t="str">
        <f t="shared" si="19"/>
        <v>Oleo Mfg4</v>
      </c>
    </row>
    <row r="345" spans="1:22" ht="15" hidden="1" x14ac:dyDescent="0.25">
      <c r="A345" s="20">
        <v>10002689</v>
      </c>
      <c r="B345" s="20" t="s">
        <v>715</v>
      </c>
      <c r="C345" s="20" t="s">
        <v>716</v>
      </c>
      <c r="D345" s="20" t="str">
        <f t="shared" si="17"/>
        <v>Jayesh Karnik</v>
      </c>
      <c r="E345" s="20" t="s">
        <v>62</v>
      </c>
      <c r="F345" s="20" t="s">
        <v>40</v>
      </c>
      <c r="G345" s="20" t="s">
        <v>176</v>
      </c>
      <c r="H345" s="20" t="s">
        <v>46</v>
      </c>
      <c r="I345" s="20" t="s">
        <v>227</v>
      </c>
      <c r="J345" s="21">
        <v>41092</v>
      </c>
      <c r="K345" s="21">
        <v>41640</v>
      </c>
      <c r="L345" s="20" t="str">
        <f>VLOOKUP(A345,'[1]HRMIS-VVF India Ltd'!$B$4:$CG$2644,84,0)</f>
        <v>Sachin Lohar</v>
      </c>
      <c r="M345" s="20"/>
      <c r="N345" s="20" t="s">
        <v>561</v>
      </c>
      <c r="O345" s="22">
        <f>VLOOKUP(A345,'[3]Original Sheet'!$B$2:$O$147,14,FALSE)</f>
        <v>4.13</v>
      </c>
      <c r="P345" s="22">
        <f t="shared" si="18"/>
        <v>4</v>
      </c>
      <c r="Q345" s="22">
        <f>VLOOKUP(A345,'[3]Original Sheet'!$B$2:$P$147,15,FALSE)</f>
        <v>83</v>
      </c>
      <c r="R345" s="22"/>
      <c r="S345" s="22"/>
      <c r="T345" s="22"/>
      <c r="U345" s="22" t="s">
        <v>229</v>
      </c>
      <c r="V345" t="str">
        <f t="shared" si="19"/>
        <v>Oleo Mfg4</v>
      </c>
    </row>
    <row r="346" spans="1:22" ht="15" hidden="1" x14ac:dyDescent="0.25">
      <c r="A346" s="20">
        <v>10002691</v>
      </c>
      <c r="B346" s="20" t="s">
        <v>257</v>
      </c>
      <c r="C346" s="20" t="s">
        <v>717</v>
      </c>
      <c r="D346" s="20" t="str">
        <f t="shared" si="17"/>
        <v>Mahesh Phadtare</v>
      </c>
      <c r="E346" s="20" t="s">
        <v>62</v>
      </c>
      <c r="F346" s="20" t="s">
        <v>105</v>
      </c>
      <c r="G346" s="20" t="s">
        <v>176</v>
      </c>
      <c r="H346" s="20" t="s">
        <v>46</v>
      </c>
      <c r="I346" s="20" t="s">
        <v>227</v>
      </c>
      <c r="J346" s="21">
        <v>41092</v>
      </c>
      <c r="K346" s="21">
        <v>41640</v>
      </c>
      <c r="L346" s="20" t="s">
        <v>718</v>
      </c>
      <c r="M346" s="20"/>
      <c r="N346" s="20" t="s">
        <v>561</v>
      </c>
      <c r="O346" s="22">
        <f>VLOOKUP(A346,'[3]Original Sheet'!$B$2:$O$147,14,FALSE)</f>
        <v>3.74</v>
      </c>
      <c r="P346" s="22">
        <f t="shared" si="18"/>
        <v>4</v>
      </c>
      <c r="Q346" s="22">
        <f>VLOOKUP(A346,'[3]Original Sheet'!$B$2:$P$147,15,FALSE)</f>
        <v>80</v>
      </c>
      <c r="R346" s="22"/>
      <c r="S346" s="22"/>
      <c r="T346" s="22"/>
      <c r="U346" s="22" t="s">
        <v>229</v>
      </c>
      <c r="V346" t="str">
        <f t="shared" si="19"/>
        <v>Oleo Mfg4</v>
      </c>
    </row>
    <row r="347" spans="1:22" s="39" customFormat="1" ht="15" hidden="1" x14ac:dyDescent="0.25">
      <c r="A347" s="36">
        <v>10002686</v>
      </c>
      <c r="B347" s="36" t="s">
        <v>225</v>
      </c>
      <c r="C347" s="36" t="s">
        <v>719</v>
      </c>
      <c r="D347" s="36" t="str">
        <f t="shared" si="17"/>
        <v>Ramesh Jhukal</v>
      </c>
      <c r="E347" s="36" t="s">
        <v>62</v>
      </c>
      <c r="F347" s="36" t="s">
        <v>40</v>
      </c>
      <c r="G347" s="36" t="s">
        <v>176</v>
      </c>
      <c r="H347" s="36" t="s">
        <v>46</v>
      </c>
      <c r="I347" s="36" t="s">
        <v>227</v>
      </c>
      <c r="J347" s="40">
        <v>41092</v>
      </c>
      <c r="K347" s="40">
        <v>41640</v>
      </c>
      <c r="L347" s="36" t="s">
        <v>720</v>
      </c>
      <c r="M347" s="20"/>
      <c r="N347" s="36" t="s">
        <v>373</v>
      </c>
      <c r="O347" s="38" t="str">
        <f>VLOOKUP(A347,'[3]Original Sheet'!$B$2:$O$147,14,FALSE)</f>
        <v>RESIGNED</v>
      </c>
      <c r="P347" s="38" t="e">
        <f t="shared" si="18"/>
        <v>#VALUE!</v>
      </c>
      <c r="Q347" s="38">
        <f>VLOOKUP(A347,'[3]Original Sheet'!$B$2:$P$147,15,FALSE)</f>
        <v>0</v>
      </c>
      <c r="R347" s="38"/>
      <c r="S347" s="22"/>
      <c r="T347" s="38"/>
      <c r="U347" s="38" t="s">
        <v>229</v>
      </c>
      <c r="V347" s="39" t="e">
        <f t="shared" si="19"/>
        <v>#VALUE!</v>
      </c>
    </row>
    <row r="348" spans="1:22" ht="15" hidden="1" x14ac:dyDescent="0.25">
      <c r="A348" s="20">
        <v>10002700</v>
      </c>
      <c r="B348" s="20" t="s">
        <v>650</v>
      </c>
      <c r="C348" s="20" t="s">
        <v>721</v>
      </c>
      <c r="D348" s="20" t="str">
        <f t="shared" si="17"/>
        <v>Sagar Hatnolkar</v>
      </c>
      <c r="E348" s="20" t="s">
        <v>62</v>
      </c>
      <c r="F348" s="20" t="s">
        <v>40</v>
      </c>
      <c r="G348" s="20" t="s">
        <v>176</v>
      </c>
      <c r="H348" s="20" t="s">
        <v>46</v>
      </c>
      <c r="I348" s="20" t="s">
        <v>227</v>
      </c>
      <c r="J348" s="21">
        <v>41092</v>
      </c>
      <c r="K348" s="21">
        <v>41640</v>
      </c>
      <c r="L348" s="20" t="str">
        <f>VLOOKUP(A348,'[1]HRMIS-VVF India Ltd'!$B$4:$CG$2644,84,0)</f>
        <v>Haresh Dhaduk</v>
      </c>
      <c r="M348" s="20"/>
      <c r="N348" s="20" t="s">
        <v>561</v>
      </c>
      <c r="O348" s="22">
        <f>VLOOKUP(A348,'[3]Original Sheet'!$B$2:$O$147,14,FALSE)</f>
        <v>4.24</v>
      </c>
      <c r="P348" s="22">
        <f t="shared" si="18"/>
        <v>4</v>
      </c>
      <c r="Q348" s="22">
        <f>VLOOKUP(A348,'[3]Original Sheet'!$B$2:$P$147,15,FALSE)</f>
        <v>87</v>
      </c>
      <c r="R348" s="22"/>
      <c r="S348" s="22" t="str">
        <f>VLOOKUP(A348,'[3]Original Sheet'!$B$2:$R$147,17,FALSE)</f>
        <v>YES</v>
      </c>
      <c r="T348" s="22"/>
      <c r="U348" s="22" t="s">
        <v>229</v>
      </c>
      <c r="V348" t="str">
        <f t="shared" si="19"/>
        <v>Oleo Mfg4</v>
      </c>
    </row>
    <row r="349" spans="1:22" ht="15" hidden="1" x14ac:dyDescent="0.25">
      <c r="A349" s="20">
        <v>10002757</v>
      </c>
      <c r="B349" s="20" t="s">
        <v>250</v>
      </c>
      <c r="C349" s="20" t="s">
        <v>722</v>
      </c>
      <c r="D349" s="20" t="str">
        <f t="shared" si="17"/>
        <v>Yogesh Sama</v>
      </c>
      <c r="E349" s="20" t="s">
        <v>56</v>
      </c>
      <c r="F349" s="20" t="s">
        <v>40</v>
      </c>
      <c r="G349" s="20" t="s">
        <v>176</v>
      </c>
      <c r="H349" s="20" t="s">
        <v>35</v>
      </c>
      <c r="I349" s="20" t="s">
        <v>227</v>
      </c>
      <c r="J349" s="21">
        <v>41155</v>
      </c>
      <c r="K349" s="21">
        <v>41335</v>
      </c>
      <c r="L349" s="20" t="str">
        <f>VLOOKUP(A349,'[1]HRMIS-VVF India Ltd'!$B$4:$CG$2644,84,0)</f>
        <v>Aniruddha Bansod</v>
      </c>
      <c r="M349" s="20"/>
      <c r="N349" s="20" t="s">
        <v>561</v>
      </c>
      <c r="O349" s="22">
        <f>VLOOKUP(A349,'[3]Original Sheet'!$B$2:$O$147,14,FALSE)</f>
        <v>4.22</v>
      </c>
      <c r="P349" s="22">
        <f t="shared" si="18"/>
        <v>4</v>
      </c>
      <c r="Q349" s="22">
        <f>VLOOKUP(A349,'[3]Original Sheet'!$B$2:$P$147,15,FALSE)</f>
        <v>97</v>
      </c>
      <c r="R349" s="22"/>
      <c r="S349" s="22" t="str">
        <f>VLOOKUP(A349,'[3]Original Sheet'!$B$2:$R$147,17,FALSE)</f>
        <v>YES</v>
      </c>
      <c r="T349" s="22"/>
      <c r="U349" s="22" t="s">
        <v>229</v>
      </c>
      <c r="V349" t="str">
        <f t="shared" si="19"/>
        <v>Oleo Mfg4</v>
      </c>
    </row>
    <row r="350" spans="1:22" ht="15" hidden="1" x14ac:dyDescent="0.25">
      <c r="A350" s="20">
        <v>10002764</v>
      </c>
      <c r="B350" s="20" t="s">
        <v>671</v>
      </c>
      <c r="C350" s="20" t="s">
        <v>723</v>
      </c>
      <c r="D350" s="20" t="str">
        <f t="shared" si="17"/>
        <v>Nitin Wadkar</v>
      </c>
      <c r="E350" s="20" t="s">
        <v>62</v>
      </c>
      <c r="F350" s="20" t="s">
        <v>40</v>
      </c>
      <c r="G350" s="20" t="s">
        <v>176</v>
      </c>
      <c r="H350" s="20" t="s">
        <v>46</v>
      </c>
      <c r="I350" s="20" t="s">
        <v>227</v>
      </c>
      <c r="J350" s="21">
        <v>41162</v>
      </c>
      <c r="K350" s="21">
        <v>41707</v>
      </c>
      <c r="L350" s="20" t="str">
        <f>VLOOKUP(A350,'[1]HRMIS-VVF India Ltd'!$B$4:$CG$2644,84,0)</f>
        <v>Prashant Pathak</v>
      </c>
      <c r="M350" s="20"/>
      <c r="N350" s="20" t="s">
        <v>561</v>
      </c>
      <c r="O350" s="22">
        <f>VLOOKUP(A350,'[3]Original Sheet'!$B$2:$O$147,14,FALSE)</f>
        <v>4.42</v>
      </c>
      <c r="P350" s="22">
        <f t="shared" si="18"/>
        <v>4</v>
      </c>
      <c r="Q350" s="22">
        <f>VLOOKUP(A350,'[3]Original Sheet'!$B$2:$P$147,15,FALSE)</f>
        <v>91</v>
      </c>
      <c r="R350" s="22"/>
      <c r="S350" s="22"/>
      <c r="T350" s="22"/>
      <c r="U350" s="22" t="s">
        <v>229</v>
      </c>
      <c r="V350" t="str">
        <f t="shared" si="19"/>
        <v>Oleo Mfg4</v>
      </c>
    </row>
    <row r="351" spans="1:22" ht="15" hidden="1" x14ac:dyDescent="0.25">
      <c r="A351" s="20">
        <v>10002924</v>
      </c>
      <c r="B351" s="20" t="s">
        <v>724</v>
      </c>
      <c r="C351" s="20" t="s">
        <v>725</v>
      </c>
      <c r="D351" s="20" t="str">
        <f t="shared" si="17"/>
        <v>Bhauso Gurgude</v>
      </c>
      <c r="E351" s="20" t="s">
        <v>62</v>
      </c>
      <c r="F351" s="20" t="s">
        <v>33</v>
      </c>
      <c r="G351" s="20" t="s">
        <v>176</v>
      </c>
      <c r="H351" s="20" t="s">
        <v>46</v>
      </c>
      <c r="I351" s="20" t="s">
        <v>227</v>
      </c>
      <c r="J351" s="21">
        <v>41295</v>
      </c>
      <c r="K351" s="21">
        <v>41475</v>
      </c>
      <c r="L351" s="20" t="str">
        <f>VLOOKUP(A351,'[1]HRMIS-VVF India Ltd'!$B$4:$CG$2644,84,0)</f>
        <v>Dinesh Danao</v>
      </c>
      <c r="M351" s="20"/>
      <c r="N351" s="20" t="s">
        <v>561</v>
      </c>
      <c r="O351" s="22">
        <f>VLOOKUP(A351,'[3]Original Sheet'!$B$2:$O$147,14,FALSE)</f>
        <v>3.77</v>
      </c>
      <c r="P351" s="22">
        <f t="shared" si="18"/>
        <v>4</v>
      </c>
      <c r="Q351" s="22">
        <f>VLOOKUP(A351,'[3]Original Sheet'!$B$2:$P$147,15,FALSE)</f>
        <v>82</v>
      </c>
      <c r="R351" s="22"/>
      <c r="S351" s="22" t="str">
        <f>VLOOKUP(A351,'[3]Original Sheet'!$B$2:$R$147,17,FALSE)</f>
        <v>YES</v>
      </c>
      <c r="T351" s="22"/>
      <c r="U351" s="22" t="s">
        <v>229</v>
      </c>
      <c r="V351" t="str">
        <f t="shared" si="19"/>
        <v>Oleo Mfg4</v>
      </c>
    </row>
    <row r="352" spans="1:22" ht="15" hidden="1" x14ac:dyDescent="0.25">
      <c r="A352" s="20">
        <v>10000661</v>
      </c>
      <c r="B352" s="25" t="s">
        <v>726</v>
      </c>
      <c r="C352" s="25" t="s">
        <v>727</v>
      </c>
      <c r="D352" s="25" t="str">
        <f t="shared" si="17"/>
        <v>Ajay Kumar Jha</v>
      </c>
      <c r="E352" s="25" t="s">
        <v>32</v>
      </c>
      <c r="F352" s="25" t="s">
        <v>419</v>
      </c>
      <c r="G352" s="25" t="s">
        <v>45</v>
      </c>
      <c r="H352" s="25" t="s">
        <v>35</v>
      </c>
      <c r="I352" s="25" t="s">
        <v>227</v>
      </c>
      <c r="J352" s="21">
        <v>40135</v>
      </c>
      <c r="K352" s="21">
        <v>40315</v>
      </c>
      <c r="L352" s="20" t="str">
        <f>VLOOKUP(A352,'[1]HRMIS-VVF India Ltd'!$B$4:$CG$2644,84,0)</f>
        <v>Sunil Menon</v>
      </c>
      <c r="M352" s="20"/>
      <c r="N352" s="20" t="s">
        <v>47</v>
      </c>
      <c r="O352" s="22" t="s">
        <v>57</v>
      </c>
      <c r="P352" s="22" t="e">
        <f t="shared" si="18"/>
        <v>#VALUE!</v>
      </c>
      <c r="Q352" s="22"/>
      <c r="R352" s="22"/>
      <c r="S352" s="22"/>
      <c r="T352" s="22"/>
      <c r="U352" s="22" t="s">
        <v>229</v>
      </c>
      <c r="V352" t="e">
        <f t="shared" si="19"/>
        <v>#VALUE!</v>
      </c>
    </row>
    <row r="353" spans="1:22" ht="15" hidden="1" x14ac:dyDescent="0.25">
      <c r="A353" s="20">
        <v>10002938</v>
      </c>
      <c r="B353" s="20" t="s">
        <v>728</v>
      </c>
      <c r="C353" s="20" t="s">
        <v>61</v>
      </c>
      <c r="D353" s="20" t="str">
        <f t="shared" si="17"/>
        <v>Ashokrao Patil</v>
      </c>
      <c r="E353" s="20" t="s">
        <v>199</v>
      </c>
      <c r="F353" s="20" t="s">
        <v>88</v>
      </c>
      <c r="G353" s="20" t="s">
        <v>176</v>
      </c>
      <c r="H353" s="20" t="s">
        <v>46</v>
      </c>
      <c r="I353" s="20" t="s">
        <v>227</v>
      </c>
      <c r="J353" s="21">
        <v>41316</v>
      </c>
      <c r="K353" s="21">
        <v>41496</v>
      </c>
      <c r="L353" s="20" t="str">
        <f>VLOOKUP(A353,'[1]HRMIS-VVF India Ltd'!$B$4:$CG$2644,84,0)</f>
        <v>C.R. Marathe</v>
      </c>
      <c r="M353" s="20"/>
      <c r="N353" s="20" t="s">
        <v>177</v>
      </c>
      <c r="O353" s="57">
        <f>VLOOKUP(A353,'[3]Original Sheet'!$B$2:$O$147,14,FALSE)</f>
        <v>3.46</v>
      </c>
      <c r="P353" s="22">
        <f t="shared" si="18"/>
        <v>3</v>
      </c>
      <c r="Q353" s="22"/>
      <c r="R353" s="22"/>
      <c r="S353" s="22"/>
      <c r="T353" s="22"/>
      <c r="U353" s="22" t="s">
        <v>229</v>
      </c>
      <c r="V353" t="str">
        <f t="shared" si="19"/>
        <v>Oleo Non Mfg3</v>
      </c>
    </row>
    <row r="354" spans="1:22" ht="15" hidden="1" x14ac:dyDescent="0.25">
      <c r="A354" s="20">
        <v>10002980</v>
      </c>
      <c r="B354" s="20" t="s">
        <v>729</v>
      </c>
      <c r="C354" s="20" t="s">
        <v>274</v>
      </c>
      <c r="D354" s="20" t="str">
        <f t="shared" si="17"/>
        <v>Hrushikesh Chavan</v>
      </c>
      <c r="E354" s="20" t="s">
        <v>52</v>
      </c>
      <c r="F354" s="20" t="s">
        <v>72</v>
      </c>
      <c r="G354" s="20" t="s">
        <v>176</v>
      </c>
      <c r="H354" s="20" t="s">
        <v>46</v>
      </c>
      <c r="I354" s="20" t="s">
        <v>227</v>
      </c>
      <c r="J354" s="21">
        <v>41358</v>
      </c>
      <c r="K354" s="21">
        <v>41541</v>
      </c>
      <c r="L354" s="20" t="str">
        <f>VLOOKUP(A354,'[1]HRMIS-VVF India Ltd'!$B$4:$CG$2644,84,0)</f>
        <v>C.P. Unnikrishnan</v>
      </c>
      <c r="M354" s="20"/>
      <c r="N354" s="20" t="s">
        <v>177</v>
      </c>
      <c r="O354" s="57">
        <f>VLOOKUP(A354,'[3]Original Sheet'!$B$2:$O$147,14,FALSE)</f>
        <v>4</v>
      </c>
      <c r="P354" s="22">
        <f t="shared" si="18"/>
        <v>4</v>
      </c>
      <c r="Q354" s="22"/>
      <c r="R354" s="22"/>
      <c r="S354" s="22"/>
      <c r="T354" s="22"/>
      <c r="U354" s="22" t="s">
        <v>229</v>
      </c>
      <c r="V354" t="str">
        <f t="shared" si="19"/>
        <v>Oleo Non Mfg4</v>
      </c>
    </row>
    <row r="355" spans="1:22" ht="15" hidden="1" x14ac:dyDescent="0.25">
      <c r="A355" s="20">
        <v>10003009</v>
      </c>
      <c r="B355" s="20" t="s">
        <v>60</v>
      </c>
      <c r="C355" s="20" t="s">
        <v>730</v>
      </c>
      <c r="D355" s="20" t="str">
        <f t="shared" si="17"/>
        <v>Kishor Salunke</v>
      </c>
      <c r="E355" s="20" t="s">
        <v>56</v>
      </c>
      <c r="F355" s="20" t="s">
        <v>82</v>
      </c>
      <c r="G355" s="20" t="s">
        <v>45</v>
      </c>
      <c r="H355" s="20" t="s">
        <v>35</v>
      </c>
      <c r="I355" s="20" t="s">
        <v>227</v>
      </c>
      <c r="J355" s="21">
        <v>41396</v>
      </c>
      <c r="K355" s="21">
        <v>41579</v>
      </c>
      <c r="L355" s="20" t="str">
        <f>VLOOKUP(A355,'[1]HRMIS-VVF India Ltd'!$B$4:$CG$2644,84,0)</f>
        <v>Anant Pednekar</v>
      </c>
      <c r="M355" s="20"/>
      <c r="N355" s="20" t="s">
        <v>84</v>
      </c>
      <c r="O355" s="22"/>
      <c r="P355" s="22">
        <f t="shared" si="18"/>
        <v>0</v>
      </c>
      <c r="Q355" s="22"/>
      <c r="R355" s="22"/>
      <c r="S355" s="22"/>
      <c r="T355" s="22"/>
      <c r="U355" s="22" t="s">
        <v>229</v>
      </c>
      <c r="V355" t="str">
        <f t="shared" si="19"/>
        <v>HR/Security/Admin0</v>
      </c>
    </row>
    <row r="356" spans="1:22" ht="15" hidden="1" x14ac:dyDescent="0.25">
      <c r="A356" s="20">
        <v>10003022</v>
      </c>
      <c r="B356" s="20" t="s">
        <v>257</v>
      </c>
      <c r="C356" s="20" t="s">
        <v>731</v>
      </c>
      <c r="D356" s="20" t="str">
        <f t="shared" si="17"/>
        <v>Mahesh Rane</v>
      </c>
      <c r="E356" s="20" t="s">
        <v>52</v>
      </c>
      <c r="F356" s="20" t="s">
        <v>72</v>
      </c>
      <c r="G356" s="20" t="s">
        <v>176</v>
      </c>
      <c r="H356" s="20" t="s">
        <v>46</v>
      </c>
      <c r="I356" s="20" t="s">
        <v>227</v>
      </c>
      <c r="J356" s="21">
        <v>41401</v>
      </c>
      <c r="K356" s="21">
        <v>41949</v>
      </c>
      <c r="L356" s="20" t="str">
        <f>VLOOKUP(A356,'[1]HRMIS-VVF India Ltd'!$B$4:$CG$2644,84,0)</f>
        <v>C.P. Unnikrishnan</v>
      </c>
      <c r="M356" s="20"/>
      <c r="N356" s="20" t="s">
        <v>177</v>
      </c>
      <c r="O356" s="57">
        <f>VLOOKUP(A356,'[3]Original Sheet'!$B$2:$O$147,14,FALSE)</f>
        <v>3.68</v>
      </c>
      <c r="P356" s="22">
        <f t="shared" si="18"/>
        <v>4</v>
      </c>
      <c r="Q356" s="22"/>
      <c r="R356" s="22"/>
      <c r="S356" s="22"/>
      <c r="T356" s="22"/>
      <c r="U356" s="22" t="s">
        <v>229</v>
      </c>
      <c r="V356" t="str">
        <f t="shared" si="19"/>
        <v>Oleo Non Mfg4</v>
      </c>
    </row>
    <row r="357" spans="1:22" ht="15" hidden="1" x14ac:dyDescent="0.25">
      <c r="A357" s="20">
        <v>10003026</v>
      </c>
      <c r="B357" s="20" t="s">
        <v>732</v>
      </c>
      <c r="C357" s="20" t="s">
        <v>129</v>
      </c>
      <c r="D357" s="20" t="str">
        <f t="shared" si="17"/>
        <v>Harpreet Singh</v>
      </c>
      <c r="E357" s="20" t="s">
        <v>62</v>
      </c>
      <c r="F357" s="20" t="s">
        <v>105</v>
      </c>
      <c r="G357" s="20" t="s">
        <v>176</v>
      </c>
      <c r="H357" s="20" t="s">
        <v>46</v>
      </c>
      <c r="I357" s="20" t="s">
        <v>227</v>
      </c>
      <c r="J357" s="21">
        <v>41409</v>
      </c>
      <c r="K357" s="21">
        <v>41957</v>
      </c>
      <c r="L357" s="20" t="s">
        <v>718</v>
      </c>
      <c r="M357" s="20"/>
      <c r="N357" s="20" t="s">
        <v>561</v>
      </c>
      <c r="O357" s="22">
        <f>VLOOKUP(A357,'[3]Original Sheet'!$B$2:$O$147,14,FALSE)</f>
        <v>3.93</v>
      </c>
      <c r="P357" s="22">
        <f t="shared" si="18"/>
        <v>4</v>
      </c>
      <c r="Q357" s="22">
        <f>VLOOKUP(A357,'[3]Original Sheet'!$B$2:$P$147,15,FALSE)</f>
        <v>80</v>
      </c>
      <c r="R357" s="22"/>
      <c r="S357" s="22" t="str">
        <f>VLOOKUP(A357,'[3]Original Sheet'!$B$2:$R$147,17,FALSE)</f>
        <v>YES</v>
      </c>
      <c r="T357" s="22"/>
      <c r="U357" s="22" t="s">
        <v>229</v>
      </c>
      <c r="V357" t="str">
        <f t="shared" si="19"/>
        <v>Oleo Mfg4</v>
      </c>
    </row>
    <row r="358" spans="1:22" ht="15" hidden="1" x14ac:dyDescent="0.25">
      <c r="A358" s="20">
        <v>10003035</v>
      </c>
      <c r="B358" s="20" t="s">
        <v>733</v>
      </c>
      <c r="C358" s="20" t="s">
        <v>734</v>
      </c>
      <c r="D358" s="20" t="str">
        <f t="shared" si="17"/>
        <v>Lakhan Meena</v>
      </c>
      <c r="E358" s="20" t="s">
        <v>43</v>
      </c>
      <c r="F358" s="20" t="s">
        <v>704</v>
      </c>
      <c r="G358" s="20" t="s">
        <v>176</v>
      </c>
      <c r="H358" s="20" t="s">
        <v>46</v>
      </c>
      <c r="I358" s="20" t="s">
        <v>227</v>
      </c>
      <c r="J358" s="21">
        <v>41421</v>
      </c>
      <c r="K358" s="21">
        <v>41969</v>
      </c>
      <c r="L358" s="20" t="str">
        <f>VLOOKUP(A358,'[1]HRMIS-VVF India Ltd'!$B$4:$CG$2644,84,0)</f>
        <v>Prabhat Das</v>
      </c>
      <c r="M358" s="20"/>
      <c r="N358" s="20" t="s">
        <v>177</v>
      </c>
      <c r="O358" s="57">
        <f>VLOOKUP(A358,'[3]Original Sheet'!$B$2:$O$147,14,FALSE)</f>
        <v>3.7</v>
      </c>
      <c r="P358" s="22">
        <f t="shared" si="18"/>
        <v>4</v>
      </c>
      <c r="Q358" s="22"/>
      <c r="R358" s="22"/>
      <c r="S358" s="22"/>
      <c r="T358" s="22"/>
      <c r="U358" s="22" t="s">
        <v>229</v>
      </c>
      <c r="V358" t="str">
        <f t="shared" si="19"/>
        <v>Oleo Non Mfg4</v>
      </c>
    </row>
    <row r="359" spans="1:22" s="39" customFormat="1" ht="15" hidden="1" x14ac:dyDescent="0.25">
      <c r="A359" s="36">
        <v>10003047</v>
      </c>
      <c r="B359" s="36" t="s">
        <v>735</v>
      </c>
      <c r="C359" s="36" t="s">
        <v>736</v>
      </c>
      <c r="D359" s="36" t="str">
        <f t="shared" si="17"/>
        <v>Dr. Prakash Deshpande</v>
      </c>
      <c r="E359" s="36" t="s">
        <v>62</v>
      </c>
      <c r="F359" s="36" t="s">
        <v>88</v>
      </c>
      <c r="G359" s="36" t="s">
        <v>176</v>
      </c>
      <c r="H359" s="36" t="s">
        <v>46</v>
      </c>
      <c r="I359" s="36" t="s">
        <v>227</v>
      </c>
      <c r="J359" s="40">
        <v>41422</v>
      </c>
      <c r="K359" s="40">
        <v>41605</v>
      </c>
      <c r="L359" s="36" t="str">
        <f>VLOOKUP(A359,'[1]HRMIS-VVF India Ltd'!$B$4:$CG$2644,84,0)</f>
        <v>C.R. Marathe</v>
      </c>
      <c r="M359" s="20"/>
      <c r="N359" s="36" t="s">
        <v>373</v>
      </c>
      <c r="O359" s="61" t="s">
        <v>618</v>
      </c>
      <c r="P359" s="38" t="s">
        <v>373</v>
      </c>
      <c r="Q359" s="38"/>
      <c r="R359" s="38"/>
      <c r="S359" s="38"/>
      <c r="T359" s="38"/>
      <c r="U359" s="38" t="s">
        <v>229</v>
      </c>
      <c r="V359" s="39" t="str">
        <f t="shared" si="19"/>
        <v>ResignedResigned</v>
      </c>
    </row>
    <row r="360" spans="1:22" ht="15" hidden="1" x14ac:dyDescent="0.25">
      <c r="A360" s="20">
        <v>10003080</v>
      </c>
      <c r="B360" s="20" t="s">
        <v>737</v>
      </c>
      <c r="C360" s="20" t="s">
        <v>660</v>
      </c>
      <c r="D360" s="20" t="str">
        <f t="shared" si="17"/>
        <v>Abhijeet Shinde</v>
      </c>
      <c r="E360" s="20" t="s">
        <v>62</v>
      </c>
      <c r="F360" s="20" t="s">
        <v>33</v>
      </c>
      <c r="G360" s="20" t="s">
        <v>176</v>
      </c>
      <c r="H360" s="20" t="s">
        <v>46</v>
      </c>
      <c r="I360" s="20" t="s">
        <v>227</v>
      </c>
      <c r="J360" s="21">
        <v>41456</v>
      </c>
      <c r="K360" s="21">
        <v>42004</v>
      </c>
      <c r="L360" s="20" t="s">
        <v>666</v>
      </c>
      <c r="M360" s="20"/>
      <c r="N360" s="20" t="s">
        <v>561</v>
      </c>
      <c r="O360" s="22">
        <f>VLOOKUP(A360,'[3]Original Sheet'!$B$2:$O$147,14,FALSE)</f>
        <v>3.52</v>
      </c>
      <c r="P360" s="22">
        <f t="shared" si="18"/>
        <v>4</v>
      </c>
      <c r="Q360" s="22">
        <f>VLOOKUP(A360,'[3]Original Sheet'!$B$2:$P$147,15,FALSE)</f>
        <v>72</v>
      </c>
      <c r="R360" s="22"/>
      <c r="S360" s="22"/>
      <c r="T360" s="22"/>
      <c r="U360" s="22" t="s">
        <v>229</v>
      </c>
      <c r="V360" t="str">
        <f t="shared" si="19"/>
        <v>Oleo Mfg4</v>
      </c>
    </row>
    <row r="361" spans="1:22" s="39" customFormat="1" ht="15" hidden="1" x14ac:dyDescent="0.25">
      <c r="A361" s="36">
        <v>10003076</v>
      </c>
      <c r="B361" s="36" t="s">
        <v>224</v>
      </c>
      <c r="C361" s="36" t="s">
        <v>738</v>
      </c>
      <c r="D361" s="36" t="str">
        <f t="shared" si="17"/>
        <v>Swapnil Mankar</v>
      </c>
      <c r="E361" s="36" t="s">
        <v>62</v>
      </c>
      <c r="F361" s="36" t="s">
        <v>33</v>
      </c>
      <c r="G361" s="36" t="s">
        <v>176</v>
      </c>
      <c r="H361" s="36" t="s">
        <v>46</v>
      </c>
      <c r="I361" s="36" t="s">
        <v>227</v>
      </c>
      <c r="J361" s="40">
        <v>41456</v>
      </c>
      <c r="K361" s="40">
        <v>42004</v>
      </c>
      <c r="L361" s="36" t="s">
        <v>666</v>
      </c>
      <c r="M361" s="20"/>
      <c r="N361" s="36" t="s">
        <v>373</v>
      </c>
      <c r="O361" s="38" t="str">
        <f>VLOOKUP(A361,'[3]Original Sheet'!$B$2:$O$147,14,FALSE)</f>
        <v>RESIGNED</v>
      </c>
      <c r="P361" s="38" t="e">
        <f t="shared" si="18"/>
        <v>#VALUE!</v>
      </c>
      <c r="Q361" s="38">
        <f>VLOOKUP(A361,'[3]Original Sheet'!$B$2:$P$147,15,FALSE)</f>
        <v>0</v>
      </c>
      <c r="R361" s="38"/>
      <c r="S361" s="22"/>
      <c r="T361" s="38"/>
      <c r="U361" s="38" t="s">
        <v>229</v>
      </c>
      <c r="V361" s="39" t="e">
        <f t="shared" si="19"/>
        <v>#VALUE!</v>
      </c>
    </row>
    <row r="362" spans="1:22" s="39" customFormat="1" ht="15" hidden="1" x14ac:dyDescent="0.25">
      <c r="A362" s="36">
        <v>10003078</v>
      </c>
      <c r="B362" s="36" t="s">
        <v>739</v>
      </c>
      <c r="C362" s="36" t="s">
        <v>740</v>
      </c>
      <c r="D362" s="36" t="str">
        <f t="shared" si="17"/>
        <v>Rakesh Tayade</v>
      </c>
      <c r="E362" s="36" t="s">
        <v>62</v>
      </c>
      <c r="F362" s="36" t="s">
        <v>33</v>
      </c>
      <c r="G362" s="36" t="s">
        <v>176</v>
      </c>
      <c r="H362" s="36" t="s">
        <v>46</v>
      </c>
      <c r="I362" s="36" t="s">
        <v>227</v>
      </c>
      <c r="J362" s="40">
        <v>41456</v>
      </c>
      <c r="K362" s="40">
        <v>42004</v>
      </c>
      <c r="L362" s="36" t="str">
        <f>VLOOKUP(A362,'[1]HRMIS-VVF India Ltd'!$B$4:$CG$2644,84,0)</f>
        <v>Dinesh Danao</v>
      </c>
      <c r="M362" s="20"/>
      <c r="N362" s="36" t="s">
        <v>373</v>
      </c>
      <c r="O362" s="38" t="str">
        <f>VLOOKUP(A362,'[3]Original Sheet'!$B$2:$O$147,14,FALSE)</f>
        <v>RESIGNED</v>
      </c>
      <c r="P362" s="38" t="e">
        <f t="shared" si="18"/>
        <v>#VALUE!</v>
      </c>
      <c r="Q362" s="38">
        <f>VLOOKUP(A362,'[3]Original Sheet'!$B$2:$P$147,15,FALSE)</f>
        <v>0</v>
      </c>
      <c r="R362" s="38"/>
      <c r="S362" s="22"/>
      <c r="T362" s="38"/>
      <c r="U362" s="38" t="s">
        <v>229</v>
      </c>
      <c r="V362" s="39" t="e">
        <f t="shared" si="19"/>
        <v>#VALUE!</v>
      </c>
    </row>
    <row r="363" spans="1:22" ht="15" hidden="1" x14ac:dyDescent="0.25">
      <c r="A363" s="20">
        <v>10003084</v>
      </c>
      <c r="B363" s="20" t="s">
        <v>320</v>
      </c>
      <c r="C363" s="20" t="s">
        <v>290</v>
      </c>
      <c r="D363" s="20" t="str">
        <f t="shared" si="17"/>
        <v>Rohan Jadhav</v>
      </c>
      <c r="E363" s="20" t="s">
        <v>62</v>
      </c>
      <c r="F363" s="20" t="s">
        <v>33</v>
      </c>
      <c r="G363" s="20" t="s">
        <v>176</v>
      </c>
      <c r="H363" s="20" t="s">
        <v>46</v>
      </c>
      <c r="I363" s="20" t="s">
        <v>227</v>
      </c>
      <c r="J363" s="21">
        <v>41456</v>
      </c>
      <c r="K363" s="21">
        <v>42004</v>
      </c>
      <c r="L363" s="20" t="str">
        <f>VLOOKUP(A363,'[1]HRMIS-VVF India Ltd'!$B$4:$CG$2644,84,0)</f>
        <v>Dinesh Danao</v>
      </c>
      <c r="M363" s="20"/>
      <c r="N363" s="20" t="s">
        <v>561</v>
      </c>
      <c r="O363" s="22">
        <f>VLOOKUP(A363,'[3]Original Sheet'!$B$2:$O$147,14,FALSE)</f>
        <v>3.56</v>
      </c>
      <c r="P363" s="22">
        <f t="shared" si="18"/>
        <v>4</v>
      </c>
      <c r="Q363" s="22">
        <f>VLOOKUP(A363,'[3]Original Sheet'!$B$2:$P$147,15,FALSE)</f>
        <v>82</v>
      </c>
      <c r="R363" s="22"/>
      <c r="S363" s="22"/>
      <c r="T363" s="22"/>
      <c r="U363" s="22" t="s">
        <v>229</v>
      </c>
      <c r="V363" t="str">
        <f t="shared" si="19"/>
        <v>Oleo Mfg4</v>
      </c>
    </row>
    <row r="364" spans="1:22" ht="15" hidden="1" x14ac:dyDescent="0.25">
      <c r="A364" s="20">
        <v>10003072</v>
      </c>
      <c r="B364" s="20" t="s">
        <v>623</v>
      </c>
      <c r="C364" s="20" t="s">
        <v>741</v>
      </c>
      <c r="D364" s="20" t="str">
        <f t="shared" si="17"/>
        <v>Satish Adake</v>
      </c>
      <c r="E364" s="20" t="s">
        <v>62</v>
      </c>
      <c r="F364" s="20" t="s">
        <v>33</v>
      </c>
      <c r="G364" s="20" t="s">
        <v>176</v>
      </c>
      <c r="H364" s="20" t="s">
        <v>46</v>
      </c>
      <c r="I364" s="20" t="s">
        <v>227</v>
      </c>
      <c r="J364" s="21">
        <v>41456</v>
      </c>
      <c r="K364" s="21">
        <v>42004</v>
      </c>
      <c r="L364" s="20" t="str">
        <f>VLOOKUP(A364,'[1]HRMIS-VVF India Ltd'!$B$4:$CG$2644,84,0)</f>
        <v>Nilesh Agarwal</v>
      </c>
      <c r="M364" s="20"/>
      <c r="N364" s="20" t="s">
        <v>561</v>
      </c>
      <c r="O364" s="22">
        <f>VLOOKUP(A364,'[3]Original Sheet'!$B$2:$O$147,14,FALSE)</f>
        <v>4.09</v>
      </c>
      <c r="P364" s="22">
        <f t="shared" si="18"/>
        <v>4</v>
      </c>
      <c r="Q364" s="22">
        <f>VLOOKUP(A364,'[3]Original Sheet'!$B$2:$P$147,15,FALSE)</f>
        <v>84</v>
      </c>
      <c r="R364" s="22"/>
      <c r="S364" s="22" t="str">
        <f>VLOOKUP(A364,'[3]Original Sheet'!$B$2:$R$147,17,FALSE)</f>
        <v>YES</v>
      </c>
      <c r="T364" s="22"/>
      <c r="U364" s="22" t="s">
        <v>229</v>
      </c>
      <c r="V364" t="str">
        <f t="shared" si="19"/>
        <v>Oleo Mfg4</v>
      </c>
    </row>
    <row r="365" spans="1:22" ht="15" hidden="1" x14ac:dyDescent="0.25">
      <c r="A365" s="20">
        <v>10003074</v>
      </c>
      <c r="B365" s="20" t="s">
        <v>742</v>
      </c>
      <c r="C365" s="20" t="s">
        <v>743</v>
      </c>
      <c r="D365" s="20" t="str">
        <f t="shared" si="17"/>
        <v>Vitthal Jagdale</v>
      </c>
      <c r="E365" s="20" t="s">
        <v>62</v>
      </c>
      <c r="F365" s="20" t="s">
        <v>33</v>
      </c>
      <c r="G365" s="20" t="s">
        <v>176</v>
      </c>
      <c r="H365" s="20" t="s">
        <v>46</v>
      </c>
      <c r="I365" s="20" t="s">
        <v>227</v>
      </c>
      <c r="J365" s="21">
        <v>41456</v>
      </c>
      <c r="K365" s="21">
        <v>42004</v>
      </c>
      <c r="L365" s="20" t="str">
        <f>VLOOKUP(A365,'[1]HRMIS-VVF India Ltd'!$B$4:$CG$2644,84,0)</f>
        <v>Ajay Kumbhar</v>
      </c>
      <c r="M365" s="20"/>
      <c r="N365" s="20" t="s">
        <v>561</v>
      </c>
      <c r="O365" s="22">
        <f>VLOOKUP(A365,'[3]Original Sheet'!$B$2:$O$147,14,FALSE)</f>
        <v>3.42</v>
      </c>
      <c r="P365" s="22">
        <f t="shared" si="18"/>
        <v>3</v>
      </c>
      <c r="Q365" s="22">
        <f>VLOOKUP(A365,'[3]Original Sheet'!$B$2:$P$147,15,FALSE)</f>
        <v>78</v>
      </c>
      <c r="R365" s="22"/>
      <c r="S365" s="22"/>
      <c r="T365" s="22"/>
      <c r="U365" s="22" t="s">
        <v>229</v>
      </c>
      <c r="V365" t="str">
        <f t="shared" si="19"/>
        <v>Oleo Mfg3</v>
      </c>
    </row>
    <row r="366" spans="1:22" ht="15" hidden="1" x14ac:dyDescent="0.25">
      <c r="A366" s="20">
        <v>10003075</v>
      </c>
      <c r="B366" s="20" t="s">
        <v>671</v>
      </c>
      <c r="C366" s="20" t="s">
        <v>744</v>
      </c>
      <c r="D366" s="20" t="str">
        <f t="shared" si="17"/>
        <v>Nitin Tezad</v>
      </c>
      <c r="E366" s="20" t="s">
        <v>62</v>
      </c>
      <c r="F366" s="20" t="s">
        <v>33</v>
      </c>
      <c r="G366" s="20" t="s">
        <v>176</v>
      </c>
      <c r="H366" s="20" t="s">
        <v>46</v>
      </c>
      <c r="I366" s="20" t="s">
        <v>227</v>
      </c>
      <c r="J366" s="21">
        <v>41456</v>
      </c>
      <c r="K366" s="21">
        <v>42004</v>
      </c>
      <c r="L366" s="20" t="s">
        <v>745</v>
      </c>
      <c r="M366" s="20"/>
      <c r="N366" s="20" t="s">
        <v>561</v>
      </c>
      <c r="O366" s="22">
        <f>VLOOKUP(A366,'[3]Original Sheet'!$B$2:$O$147,14,FALSE)</f>
        <v>3.44</v>
      </c>
      <c r="P366" s="22">
        <f t="shared" si="18"/>
        <v>3</v>
      </c>
      <c r="Q366" s="22">
        <f>VLOOKUP(A366,'[3]Original Sheet'!$B$2:$P$147,15,FALSE)</f>
        <v>76</v>
      </c>
      <c r="R366" s="22"/>
      <c r="S366" s="22"/>
      <c r="T366" s="22"/>
      <c r="U366" s="22" t="s">
        <v>229</v>
      </c>
      <c r="V366" t="str">
        <f t="shared" si="19"/>
        <v>Oleo Mfg3</v>
      </c>
    </row>
    <row r="367" spans="1:22" ht="15" hidden="1" x14ac:dyDescent="0.25">
      <c r="A367" s="20">
        <v>10003073</v>
      </c>
      <c r="B367" s="20" t="s">
        <v>202</v>
      </c>
      <c r="C367" s="20" t="s">
        <v>290</v>
      </c>
      <c r="D367" s="20" t="str">
        <f t="shared" si="17"/>
        <v>Vikas Jadhav</v>
      </c>
      <c r="E367" s="20" t="s">
        <v>62</v>
      </c>
      <c r="F367" s="20" t="s">
        <v>33</v>
      </c>
      <c r="G367" s="20" t="s">
        <v>176</v>
      </c>
      <c r="H367" s="20" t="s">
        <v>46</v>
      </c>
      <c r="I367" s="20" t="s">
        <v>227</v>
      </c>
      <c r="J367" s="21">
        <v>41456</v>
      </c>
      <c r="K367" s="21">
        <v>42004</v>
      </c>
      <c r="L367" s="20" t="str">
        <f>VLOOKUP(A367,'[1]HRMIS-VVF India Ltd'!$B$4:$CG$2644,84,0)</f>
        <v>Rajesh R. Dighe</v>
      </c>
      <c r="M367" s="20"/>
      <c r="N367" s="20" t="s">
        <v>561</v>
      </c>
      <c r="O367" s="22">
        <f>VLOOKUP(A367,'[3]Original Sheet'!$B$2:$O$147,14,FALSE)</f>
        <v>3.47</v>
      </c>
      <c r="P367" s="22">
        <f t="shared" si="18"/>
        <v>3</v>
      </c>
      <c r="Q367" s="22">
        <f>VLOOKUP(A367,'[3]Original Sheet'!$B$2:$P$147,15,FALSE)</f>
        <v>70</v>
      </c>
      <c r="R367" s="22"/>
      <c r="S367" s="22"/>
      <c r="T367" s="22"/>
      <c r="U367" s="22" t="s">
        <v>229</v>
      </c>
      <c r="V367" t="str">
        <f t="shared" si="19"/>
        <v>Oleo Mfg3</v>
      </c>
    </row>
    <row r="368" spans="1:22" ht="15" hidden="1" x14ac:dyDescent="0.25">
      <c r="A368" s="20">
        <v>10003081</v>
      </c>
      <c r="B368" s="20" t="s">
        <v>746</v>
      </c>
      <c r="C368" s="20" t="s">
        <v>747</v>
      </c>
      <c r="D368" s="20" t="str">
        <f t="shared" si="17"/>
        <v>Avadhut  Khade</v>
      </c>
      <c r="E368" s="20" t="s">
        <v>62</v>
      </c>
      <c r="F368" s="20" t="s">
        <v>704</v>
      </c>
      <c r="G368" s="20" t="s">
        <v>176</v>
      </c>
      <c r="H368" s="20" t="s">
        <v>46</v>
      </c>
      <c r="I368" s="20" t="s">
        <v>227</v>
      </c>
      <c r="J368" s="21">
        <v>41456</v>
      </c>
      <c r="K368" s="21">
        <v>42004</v>
      </c>
      <c r="L368" s="20" t="s">
        <v>748</v>
      </c>
      <c r="M368" s="20"/>
      <c r="N368" s="20" t="s">
        <v>177</v>
      </c>
      <c r="O368" s="57">
        <f>VLOOKUP(A368,'[3]Original Sheet'!$B$2:$O$147,14,FALSE)</f>
        <v>3.3</v>
      </c>
      <c r="P368" s="22">
        <f t="shared" si="18"/>
        <v>3</v>
      </c>
      <c r="Q368" s="22"/>
      <c r="R368" s="22"/>
      <c r="S368" s="22"/>
      <c r="T368" s="22"/>
      <c r="U368" s="22" t="s">
        <v>229</v>
      </c>
      <c r="V368" t="str">
        <f t="shared" si="19"/>
        <v>Oleo Non Mfg3</v>
      </c>
    </row>
    <row r="369" spans="1:22" ht="15" hidden="1" x14ac:dyDescent="0.25">
      <c r="A369" s="20">
        <v>10002558</v>
      </c>
      <c r="B369" s="65" t="s">
        <v>196</v>
      </c>
      <c r="C369" s="65" t="s">
        <v>714</v>
      </c>
      <c r="D369" s="65" t="str">
        <f t="shared" si="17"/>
        <v>Dnyaneshwar Kadam</v>
      </c>
      <c r="E369" s="65" t="s">
        <v>52</v>
      </c>
      <c r="F369" s="65" t="s">
        <v>419</v>
      </c>
      <c r="G369" s="65" t="s">
        <v>45</v>
      </c>
      <c r="H369" s="65" t="s">
        <v>46</v>
      </c>
      <c r="I369" s="65" t="s">
        <v>227</v>
      </c>
      <c r="J369" s="21">
        <v>40575</v>
      </c>
      <c r="K369" s="21">
        <v>41121</v>
      </c>
      <c r="L369" s="20" t="s">
        <v>749</v>
      </c>
      <c r="M369" s="20"/>
      <c r="N369" s="20" t="s">
        <v>47</v>
      </c>
      <c r="O369" s="22">
        <v>3</v>
      </c>
      <c r="P369" s="22">
        <f t="shared" si="18"/>
        <v>3</v>
      </c>
      <c r="Q369" s="22"/>
      <c r="R369" s="22"/>
      <c r="S369" s="22"/>
      <c r="T369" s="22"/>
      <c r="U369" s="22" t="s">
        <v>229</v>
      </c>
      <c r="V369" t="str">
        <f t="shared" si="19"/>
        <v>Finance / IT / Indirect Tax/Excise/EXIM3</v>
      </c>
    </row>
    <row r="370" spans="1:22" ht="15" hidden="1" x14ac:dyDescent="0.25">
      <c r="A370" s="20">
        <v>10003085</v>
      </c>
      <c r="B370" s="20" t="s">
        <v>750</v>
      </c>
      <c r="C370" s="20" t="s">
        <v>751</v>
      </c>
      <c r="D370" s="20" t="str">
        <f t="shared" ref="D370:D388" si="20">CONCATENATE(B370, " ", C370)</f>
        <v>Abhishek  Auti</v>
      </c>
      <c r="E370" s="20" t="s">
        <v>52</v>
      </c>
      <c r="F370" s="20" t="s">
        <v>72</v>
      </c>
      <c r="G370" s="20" t="s">
        <v>176</v>
      </c>
      <c r="H370" s="20" t="s">
        <v>46</v>
      </c>
      <c r="I370" s="20" t="s">
        <v>227</v>
      </c>
      <c r="J370" s="21">
        <v>41464</v>
      </c>
      <c r="K370" s="21">
        <v>42013</v>
      </c>
      <c r="L370" s="20" t="str">
        <f>VLOOKUP(A370,'[1]HRMIS-VVF India Ltd'!$B$4:$CG$2644,84,0)</f>
        <v>C.P. Unnikrishnan</v>
      </c>
      <c r="M370" s="20"/>
      <c r="N370" s="20" t="s">
        <v>177</v>
      </c>
      <c r="O370" s="66" t="s">
        <v>57</v>
      </c>
      <c r="P370" s="22" t="e">
        <f t="shared" si="18"/>
        <v>#VALUE!</v>
      </c>
      <c r="Q370" s="22"/>
      <c r="R370" s="22"/>
      <c r="S370" s="22"/>
      <c r="T370" s="22"/>
      <c r="U370" s="22" t="s">
        <v>229</v>
      </c>
      <c r="V370" t="e">
        <f t="shared" si="19"/>
        <v>#VALUE!</v>
      </c>
    </row>
    <row r="371" spans="1:22" ht="15" hidden="1" x14ac:dyDescent="0.25">
      <c r="A371" s="20">
        <v>10003065</v>
      </c>
      <c r="B371" s="20" t="s">
        <v>752</v>
      </c>
      <c r="C371" s="20" t="s">
        <v>753</v>
      </c>
      <c r="D371" s="20" t="str">
        <f t="shared" si="20"/>
        <v>Sunil  Menon</v>
      </c>
      <c r="E371" s="20" t="s">
        <v>132</v>
      </c>
      <c r="F371" s="20" t="s">
        <v>419</v>
      </c>
      <c r="G371" s="20" t="s">
        <v>45</v>
      </c>
      <c r="H371" s="20" t="s">
        <v>134</v>
      </c>
      <c r="I371" s="20" t="s">
        <v>227</v>
      </c>
      <c r="J371" s="21">
        <v>41456</v>
      </c>
      <c r="K371" s="21">
        <v>41639</v>
      </c>
      <c r="L371" s="20" t="str">
        <f>VLOOKUP(A371,'[1]HRMIS-VVF India Ltd'!$B$4:$CG$2644,84,0)</f>
        <v>Gajendra Palo/S. Kannan</v>
      </c>
      <c r="M371" s="20"/>
      <c r="N371" s="20" t="s">
        <v>135</v>
      </c>
      <c r="O371" s="22"/>
      <c r="P371" s="22">
        <f t="shared" si="18"/>
        <v>0</v>
      </c>
      <c r="Q371" s="22"/>
      <c r="R371" s="22"/>
      <c r="S371" s="22"/>
      <c r="T371" s="22"/>
      <c r="U371" s="22" t="s">
        <v>229</v>
      </c>
      <c r="V371" t="str">
        <f t="shared" si="19"/>
        <v>SMC 0</v>
      </c>
    </row>
    <row r="372" spans="1:22" ht="15" hidden="1" x14ac:dyDescent="0.25">
      <c r="A372" s="20">
        <v>10003124</v>
      </c>
      <c r="B372" s="65" t="s">
        <v>754</v>
      </c>
      <c r="C372" s="65" t="s">
        <v>755</v>
      </c>
      <c r="D372" s="65" t="str">
        <f t="shared" si="20"/>
        <v>Sudesh  Nair</v>
      </c>
      <c r="E372" s="65" t="s">
        <v>62</v>
      </c>
      <c r="F372" s="65" t="s">
        <v>419</v>
      </c>
      <c r="G372" s="65" t="s">
        <v>45</v>
      </c>
      <c r="H372" s="65" t="s">
        <v>46</v>
      </c>
      <c r="I372" s="65" t="s">
        <v>227</v>
      </c>
      <c r="J372" s="21">
        <v>41547</v>
      </c>
      <c r="K372" s="21">
        <v>41727</v>
      </c>
      <c r="L372" s="20" t="s">
        <v>266</v>
      </c>
      <c r="M372" s="20"/>
      <c r="N372" s="20" t="s">
        <v>47</v>
      </c>
      <c r="O372" s="22">
        <v>3</v>
      </c>
      <c r="P372" s="22">
        <f t="shared" si="18"/>
        <v>3</v>
      </c>
      <c r="Q372" s="22">
        <v>60</v>
      </c>
      <c r="R372" s="22"/>
      <c r="S372" s="22"/>
      <c r="T372" s="22"/>
      <c r="U372" s="22" t="s">
        <v>229</v>
      </c>
      <c r="V372" t="str">
        <f t="shared" si="19"/>
        <v>Finance / IT / Indirect Tax/Excise/EXIM3</v>
      </c>
    </row>
    <row r="373" spans="1:22" ht="15" hidden="1" x14ac:dyDescent="0.25">
      <c r="A373" s="20">
        <v>10001944</v>
      </c>
      <c r="B373" s="20" t="s">
        <v>756</v>
      </c>
      <c r="C373" s="20" t="s">
        <v>181</v>
      </c>
      <c r="D373" s="20" t="str">
        <f t="shared" si="20"/>
        <v>Ajay  Mhatre</v>
      </c>
      <c r="E373" s="20" t="s">
        <v>62</v>
      </c>
      <c r="F373" s="20" t="s">
        <v>44</v>
      </c>
      <c r="G373" s="20" t="s">
        <v>45</v>
      </c>
      <c r="H373" s="20" t="s">
        <v>46</v>
      </c>
      <c r="I373" s="20" t="s">
        <v>227</v>
      </c>
      <c r="J373" s="21">
        <v>40544</v>
      </c>
      <c r="K373" s="21">
        <v>40724</v>
      </c>
      <c r="L373" s="20" t="str">
        <f>VLOOKUP(A373,'[1]HRMIS-VVF India Ltd'!$B$4:$CG$2644,84,0)</f>
        <v>Madhulika Pathak</v>
      </c>
      <c r="M373" s="20"/>
      <c r="N373" s="20" t="s">
        <v>47</v>
      </c>
      <c r="O373" s="22">
        <v>4.82</v>
      </c>
      <c r="P373" s="22">
        <f t="shared" si="18"/>
        <v>5</v>
      </c>
      <c r="Q373" s="22">
        <v>100</v>
      </c>
      <c r="R373" s="22"/>
      <c r="S373" s="22" t="s">
        <v>48</v>
      </c>
      <c r="T373" s="22"/>
      <c r="U373" s="22" t="s">
        <v>229</v>
      </c>
      <c r="V373" t="str">
        <f t="shared" si="19"/>
        <v>Finance / IT / Indirect Tax/Excise/EXIM5</v>
      </c>
    </row>
    <row r="374" spans="1:22" ht="15" hidden="1" x14ac:dyDescent="0.25">
      <c r="A374" s="28">
        <v>10003449</v>
      </c>
      <c r="B374" s="20" t="s">
        <v>757</v>
      </c>
      <c r="C374" s="20" t="s">
        <v>282</v>
      </c>
      <c r="D374" s="20" t="str">
        <f t="shared" si="20"/>
        <v>Gopalkrishna Sawant</v>
      </c>
      <c r="E374" s="20" t="s">
        <v>62</v>
      </c>
      <c r="F374" s="20" t="s">
        <v>211</v>
      </c>
      <c r="G374" s="20" t="s">
        <v>45</v>
      </c>
      <c r="H374" s="20" t="s">
        <v>46</v>
      </c>
      <c r="I374" s="20" t="s">
        <v>227</v>
      </c>
      <c r="J374" s="21">
        <v>41997</v>
      </c>
      <c r="K374" s="21">
        <v>42186</v>
      </c>
      <c r="L374" s="20" t="s">
        <v>758</v>
      </c>
      <c r="M374" s="20"/>
      <c r="N374" s="20" t="s">
        <v>177</v>
      </c>
      <c r="O374" s="64">
        <v>3.51</v>
      </c>
      <c r="P374" s="22">
        <f t="shared" si="18"/>
        <v>4</v>
      </c>
      <c r="Q374" s="22">
        <v>59</v>
      </c>
      <c r="R374" s="22"/>
      <c r="S374" s="22"/>
      <c r="T374" s="22"/>
      <c r="U374" s="22" t="s">
        <v>212</v>
      </c>
      <c r="V374" t="str">
        <f t="shared" si="19"/>
        <v>Oleo Non Mfg4</v>
      </c>
    </row>
    <row r="375" spans="1:22" s="39" customFormat="1" ht="15" hidden="1" x14ac:dyDescent="0.25">
      <c r="A375" s="36">
        <v>10002903</v>
      </c>
      <c r="B375" s="36" t="s">
        <v>331</v>
      </c>
      <c r="C375" s="36" t="s">
        <v>349</v>
      </c>
      <c r="D375" s="36" t="str">
        <f t="shared" si="20"/>
        <v>Sunil Desai</v>
      </c>
      <c r="E375" s="36" t="s">
        <v>43</v>
      </c>
      <c r="F375" s="36" t="s">
        <v>44</v>
      </c>
      <c r="G375" s="36" t="s">
        <v>45</v>
      </c>
      <c r="H375" s="36" t="s">
        <v>46</v>
      </c>
      <c r="I375" s="36" t="s">
        <v>227</v>
      </c>
      <c r="J375" s="40">
        <v>41276</v>
      </c>
      <c r="K375" s="40">
        <v>41456</v>
      </c>
      <c r="L375" s="36" t="str">
        <f>VLOOKUP(A375,'[1]HRMIS-VVF India Ltd'!$B$4:$CG$2644,84,0)</f>
        <v>Madhulika Pathak</v>
      </c>
      <c r="M375" s="36"/>
      <c r="N375" s="36" t="s">
        <v>373</v>
      </c>
      <c r="O375" s="38" t="s">
        <v>373</v>
      </c>
      <c r="P375" s="38" t="e">
        <f t="shared" si="18"/>
        <v>#VALUE!</v>
      </c>
      <c r="Q375" s="38" t="s">
        <v>373</v>
      </c>
      <c r="R375" s="38"/>
      <c r="S375" s="38"/>
      <c r="T375" s="38"/>
      <c r="U375" s="38" t="s">
        <v>229</v>
      </c>
      <c r="V375" s="39" t="e">
        <f t="shared" si="19"/>
        <v>#VALUE!</v>
      </c>
    </row>
    <row r="376" spans="1:22" ht="15" hidden="1" x14ac:dyDescent="0.25">
      <c r="A376" s="20">
        <v>10003399</v>
      </c>
      <c r="B376" s="20" t="s">
        <v>202</v>
      </c>
      <c r="C376" s="20" t="s">
        <v>759</v>
      </c>
      <c r="D376" s="20" t="str">
        <f t="shared" si="20"/>
        <v>Vikas Bhalerao</v>
      </c>
      <c r="E376" s="20" t="s">
        <v>62</v>
      </c>
      <c r="F376" s="20" t="s">
        <v>72</v>
      </c>
      <c r="G376" s="20" t="s">
        <v>176</v>
      </c>
      <c r="H376" s="20" t="s">
        <v>46</v>
      </c>
      <c r="I376" s="20" t="s">
        <v>227</v>
      </c>
      <c r="J376" s="21">
        <v>41944</v>
      </c>
      <c r="K376" s="21">
        <v>42125</v>
      </c>
      <c r="L376" s="20" t="str">
        <f>VLOOKUP(A376,'[1]HRMIS-VVF India Ltd'!$B$4:$CG$2644,84,0)</f>
        <v>C.P. Unnikrishnan</v>
      </c>
      <c r="M376" s="20"/>
      <c r="N376" s="20" t="s">
        <v>177</v>
      </c>
      <c r="O376" s="57">
        <f>VLOOKUP(A376,'[3]Original Sheet'!$B$2:$O$147,14,FALSE)</f>
        <v>4</v>
      </c>
      <c r="P376" s="22">
        <f t="shared" si="18"/>
        <v>4</v>
      </c>
      <c r="Q376" s="22"/>
      <c r="R376" s="22"/>
      <c r="S376" s="22"/>
      <c r="T376" s="22"/>
      <c r="U376" s="22" t="s">
        <v>229</v>
      </c>
      <c r="V376" t="str">
        <f t="shared" si="19"/>
        <v>Oleo Non Mfg4</v>
      </c>
    </row>
    <row r="377" spans="1:22" ht="15" hidden="1" x14ac:dyDescent="0.25">
      <c r="A377" s="25">
        <v>10003356</v>
      </c>
      <c r="B377" s="20" t="s">
        <v>760</v>
      </c>
      <c r="C377" s="20" t="s">
        <v>736</v>
      </c>
      <c r="D377" s="20" t="str">
        <f t="shared" si="20"/>
        <v>Amey Deshpande</v>
      </c>
      <c r="E377" s="20" t="s">
        <v>43</v>
      </c>
      <c r="F377" s="20" t="s">
        <v>704</v>
      </c>
      <c r="G377" s="20" t="s">
        <v>176</v>
      </c>
      <c r="H377" s="20" t="s">
        <v>46</v>
      </c>
      <c r="I377" s="20" t="s">
        <v>227</v>
      </c>
      <c r="J377" s="21">
        <v>41871</v>
      </c>
      <c r="K377" s="21">
        <v>42064</v>
      </c>
      <c r="L377" s="20" t="str">
        <f>VLOOKUP(A377,'[1]HRMIS-VVF India Ltd'!$B$4:$CG$2644,84,0)</f>
        <v>Prabhat Das</v>
      </c>
      <c r="M377" s="20"/>
      <c r="N377" s="20" t="s">
        <v>177</v>
      </c>
      <c r="O377" s="57">
        <f>VLOOKUP(A377,'[3]Original Sheet'!$B$2:$O$147,14,FALSE)</f>
        <v>4.3</v>
      </c>
      <c r="P377" s="22">
        <f t="shared" si="18"/>
        <v>4</v>
      </c>
      <c r="Q377" s="22"/>
      <c r="R377" s="22"/>
      <c r="S377" s="22"/>
      <c r="T377" s="22"/>
      <c r="U377" s="22" t="s">
        <v>229</v>
      </c>
      <c r="V377" t="str">
        <f t="shared" si="19"/>
        <v>Oleo Non Mfg4</v>
      </c>
    </row>
    <row r="378" spans="1:22" ht="15" hidden="1" x14ac:dyDescent="0.25">
      <c r="A378" s="25">
        <v>10003325</v>
      </c>
      <c r="B378" s="20" t="s">
        <v>761</v>
      </c>
      <c r="C378" s="20" t="s">
        <v>762</v>
      </c>
      <c r="D378" s="20" t="str">
        <f t="shared" si="20"/>
        <v>Ramprasad  Thekkethil</v>
      </c>
      <c r="E378" s="20" t="s">
        <v>62</v>
      </c>
      <c r="F378" s="67" t="s">
        <v>763</v>
      </c>
      <c r="G378" s="20" t="s">
        <v>176</v>
      </c>
      <c r="H378" s="20" t="s">
        <v>46</v>
      </c>
      <c r="I378" s="20" t="s">
        <v>227</v>
      </c>
      <c r="J378" s="21">
        <v>41827</v>
      </c>
      <c r="K378" s="21">
        <v>42370</v>
      </c>
      <c r="L378" s="20" t="s">
        <v>764</v>
      </c>
      <c r="M378" s="20"/>
      <c r="N378" s="20" t="s">
        <v>561</v>
      </c>
      <c r="O378" s="22">
        <f>VLOOKUP(A378,'[3]Original Sheet'!$B$2:$O$147,14,FALSE)</f>
        <v>3.08</v>
      </c>
      <c r="P378" s="22">
        <f t="shared" si="18"/>
        <v>3</v>
      </c>
      <c r="Q378" s="22">
        <f>VLOOKUP(A378,'[3]Original Sheet'!$B$2:$P$147,15,FALSE)</f>
        <v>65</v>
      </c>
      <c r="R378" s="22"/>
      <c r="S378" s="22"/>
      <c r="T378" s="22"/>
      <c r="U378" s="22" t="s">
        <v>229</v>
      </c>
      <c r="V378" t="str">
        <f t="shared" si="19"/>
        <v>Oleo Mfg3</v>
      </c>
    </row>
    <row r="379" spans="1:22" ht="15" hidden="1" x14ac:dyDescent="0.25">
      <c r="A379" s="25">
        <v>10003326</v>
      </c>
      <c r="B379" s="20" t="s">
        <v>765</v>
      </c>
      <c r="C379" s="20" t="s">
        <v>150</v>
      </c>
      <c r="D379" s="20" t="str">
        <f t="shared" si="20"/>
        <v>Kunal  Joshi</v>
      </c>
      <c r="E379" s="20" t="s">
        <v>62</v>
      </c>
      <c r="F379" s="67" t="s">
        <v>763</v>
      </c>
      <c r="G379" s="20" t="s">
        <v>176</v>
      </c>
      <c r="H379" s="20" t="s">
        <v>46</v>
      </c>
      <c r="I379" s="20" t="s">
        <v>227</v>
      </c>
      <c r="J379" s="21">
        <v>41827</v>
      </c>
      <c r="K379" s="21">
        <v>42370</v>
      </c>
      <c r="L379" s="20" t="s">
        <v>764</v>
      </c>
      <c r="M379" s="20"/>
      <c r="N379" s="20" t="s">
        <v>561</v>
      </c>
      <c r="O379" s="22">
        <f>VLOOKUP(A379,'[3]Original Sheet'!$B$2:$O$147,14,FALSE)</f>
        <v>3.1</v>
      </c>
      <c r="P379" s="22">
        <f t="shared" si="18"/>
        <v>3</v>
      </c>
      <c r="Q379" s="22">
        <f>VLOOKUP(A379,'[3]Original Sheet'!$B$2:$P$147,15,FALSE)</f>
        <v>55</v>
      </c>
      <c r="R379" s="22"/>
      <c r="S379" s="22"/>
      <c r="T379" s="22"/>
      <c r="U379" s="22" t="s">
        <v>229</v>
      </c>
      <c r="V379" t="str">
        <f t="shared" si="19"/>
        <v>Oleo Mfg3</v>
      </c>
    </row>
    <row r="380" spans="1:22" ht="15" hidden="1" x14ac:dyDescent="0.25">
      <c r="A380" s="25">
        <v>10003327</v>
      </c>
      <c r="B380" s="20" t="s">
        <v>766</v>
      </c>
      <c r="C380" s="20" t="s">
        <v>767</v>
      </c>
      <c r="D380" s="20" t="str">
        <f t="shared" si="20"/>
        <v>Aniket  Dukare</v>
      </c>
      <c r="E380" s="20" t="s">
        <v>62</v>
      </c>
      <c r="F380" s="67" t="s">
        <v>33</v>
      </c>
      <c r="G380" s="20" t="s">
        <v>176</v>
      </c>
      <c r="H380" s="20" t="s">
        <v>46</v>
      </c>
      <c r="I380" s="20" t="s">
        <v>227</v>
      </c>
      <c r="J380" s="21">
        <v>41827</v>
      </c>
      <c r="K380" s="21">
        <v>42370</v>
      </c>
      <c r="L380" s="20" t="s">
        <v>768</v>
      </c>
      <c r="M380" s="20"/>
      <c r="N380" s="20" t="s">
        <v>561</v>
      </c>
      <c r="O380" s="22">
        <f>VLOOKUP(A380,'[3]Original Sheet'!$B$2:$O$147,14,FALSE)</f>
        <v>3.65</v>
      </c>
      <c r="P380" s="22">
        <f t="shared" si="18"/>
        <v>4</v>
      </c>
      <c r="Q380" s="22">
        <f>VLOOKUP(A380,'[3]Original Sheet'!$B$2:$P$147,15,FALSE)</f>
        <v>86</v>
      </c>
      <c r="R380" s="22"/>
      <c r="S380" s="22"/>
      <c r="T380" s="22"/>
      <c r="U380" s="22" t="s">
        <v>229</v>
      </c>
      <c r="V380" t="str">
        <f t="shared" si="19"/>
        <v>Oleo Mfg4</v>
      </c>
    </row>
    <row r="381" spans="1:22" s="39" customFormat="1" ht="15" hidden="1" x14ac:dyDescent="0.25">
      <c r="A381" s="36">
        <v>10003328</v>
      </c>
      <c r="B381" s="36" t="s">
        <v>769</v>
      </c>
      <c r="C381" s="36" t="s">
        <v>770</v>
      </c>
      <c r="D381" s="36" t="str">
        <f t="shared" si="20"/>
        <v>Abhilash  Asekar</v>
      </c>
      <c r="E381" s="36" t="s">
        <v>62</v>
      </c>
      <c r="F381" s="36" t="s">
        <v>105</v>
      </c>
      <c r="G381" s="36" t="s">
        <v>176</v>
      </c>
      <c r="H381" s="36" t="s">
        <v>46</v>
      </c>
      <c r="I381" s="36" t="s">
        <v>227</v>
      </c>
      <c r="J381" s="40">
        <v>41827</v>
      </c>
      <c r="K381" s="40">
        <v>42370</v>
      </c>
      <c r="L381" s="36" t="s">
        <v>718</v>
      </c>
      <c r="M381" s="20"/>
      <c r="N381" s="36" t="s">
        <v>373</v>
      </c>
      <c r="O381" s="38" t="str">
        <f>VLOOKUP(A381,'[3]Original Sheet'!$B$2:$O$147,14,FALSE)</f>
        <v>RESIGNED</v>
      </c>
      <c r="P381" s="38" t="e">
        <f t="shared" si="18"/>
        <v>#VALUE!</v>
      </c>
      <c r="Q381" s="38">
        <f>VLOOKUP(A381,'[3]Original Sheet'!$B$2:$P$147,15,FALSE)</f>
        <v>0</v>
      </c>
      <c r="R381" s="38"/>
      <c r="S381" s="22"/>
      <c r="T381" s="38"/>
      <c r="U381" s="38" t="s">
        <v>229</v>
      </c>
      <c r="V381" s="39" t="e">
        <f t="shared" si="19"/>
        <v>#VALUE!</v>
      </c>
    </row>
    <row r="382" spans="1:22" ht="15" hidden="1" x14ac:dyDescent="0.25">
      <c r="A382" s="25">
        <v>10003329</v>
      </c>
      <c r="B382" s="20" t="s">
        <v>771</v>
      </c>
      <c r="C382" s="20" t="s">
        <v>607</v>
      </c>
      <c r="D382" s="20" t="str">
        <f t="shared" si="20"/>
        <v>Kshitij Marathe</v>
      </c>
      <c r="E382" s="20" t="s">
        <v>62</v>
      </c>
      <c r="F382" s="20" t="s">
        <v>105</v>
      </c>
      <c r="G382" s="20" t="s">
        <v>176</v>
      </c>
      <c r="H382" s="20" t="s">
        <v>46</v>
      </c>
      <c r="I382" s="20" t="s">
        <v>227</v>
      </c>
      <c r="J382" s="21">
        <v>41827</v>
      </c>
      <c r="K382" s="21">
        <v>42370</v>
      </c>
      <c r="L382" s="20" t="s">
        <v>718</v>
      </c>
      <c r="M382" s="20"/>
      <c r="N382" s="20" t="s">
        <v>561</v>
      </c>
      <c r="O382" s="22">
        <f>VLOOKUP(A382,'[3]Original Sheet'!$B$2:$O$147,14,FALSE)</f>
        <v>3.18</v>
      </c>
      <c r="P382" s="22">
        <f t="shared" si="18"/>
        <v>3</v>
      </c>
      <c r="Q382" s="22">
        <f>VLOOKUP(A382,'[3]Original Sheet'!$B$2:$P$147,15,FALSE)</f>
        <v>70</v>
      </c>
      <c r="R382" s="22"/>
      <c r="S382" s="22"/>
      <c r="T382" s="22"/>
      <c r="U382" s="22" t="s">
        <v>229</v>
      </c>
      <c r="V382" t="str">
        <f t="shared" si="19"/>
        <v>Oleo Mfg3</v>
      </c>
    </row>
    <row r="383" spans="1:22" ht="15" hidden="1" x14ac:dyDescent="0.25">
      <c r="A383" s="25">
        <v>10003330</v>
      </c>
      <c r="B383" s="20" t="s">
        <v>772</v>
      </c>
      <c r="C383" s="20" t="s">
        <v>727</v>
      </c>
      <c r="D383" s="20" t="str">
        <f t="shared" si="20"/>
        <v>Amankumar  Jha</v>
      </c>
      <c r="E383" s="20" t="s">
        <v>62</v>
      </c>
      <c r="F383" s="20" t="s">
        <v>40</v>
      </c>
      <c r="G383" s="20" t="s">
        <v>176</v>
      </c>
      <c r="H383" s="20" t="s">
        <v>46</v>
      </c>
      <c r="I383" s="20" t="s">
        <v>227</v>
      </c>
      <c r="J383" s="21">
        <v>41827</v>
      </c>
      <c r="K383" s="21">
        <v>42370</v>
      </c>
      <c r="L383" s="20" t="str">
        <f>VLOOKUP(A383,'[1]HRMIS-VVF India Ltd'!$B$4:$CG$2644,84,0)</f>
        <v>Yogesh Sama</v>
      </c>
      <c r="M383" s="20"/>
      <c r="N383" s="20" t="s">
        <v>561</v>
      </c>
      <c r="O383" s="22">
        <f>VLOOKUP(A383,'[3]Original Sheet'!$B$2:$O$147,14,FALSE)</f>
        <v>3.645</v>
      </c>
      <c r="P383" s="22">
        <f t="shared" si="18"/>
        <v>4</v>
      </c>
      <c r="Q383" s="22">
        <f>VLOOKUP(A383,'[3]Original Sheet'!$B$2:$P$147,15,FALSE)</f>
        <v>81</v>
      </c>
      <c r="R383" s="22"/>
      <c r="S383" s="22"/>
      <c r="T383" s="22"/>
      <c r="U383" s="22" t="s">
        <v>229</v>
      </c>
      <c r="V383" t="str">
        <f t="shared" si="19"/>
        <v>Oleo Mfg4</v>
      </c>
    </row>
    <row r="384" spans="1:22" ht="15" hidden="1" x14ac:dyDescent="0.25">
      <c r="A384" s="25">
        <v>10003331</v>
      </c>
      <c r="B384" s="20" t="s">
        <v>773</v>
      </c>
      <c r="C384" s="20" t="s">
        <v>456</v>
      </c>
      <c r="D384" s="20" t="str">
        <f t="shared" si="20"/>
        <v>Yogendra Kulkarni</v>
      </c>
      <c r="E384" s="20" t="s">
        <v>62</v>
      </c>
      <c r="F384" s="20" t="s">
        <v>40</v>
      </c>
      <c r="G384" s="20" t="s">
        <v>176</v>
      </c>
      <c r="H384" s="20" t="s">
        <v>46</v>
      </c>
      <c r="I384" s="20" t="s">
        <v>227</v>
      </c>
      <c r="J384" s="21">
        <v>41827</v>
      </c>
      <c r="K384" s="21">
        <v>42370</v>
      </c>
      <c r="L384" s="20" t="str">
        <f>VLOOKUP(A384,'[1]HRMIS-VVF India Ltd'!$B$4:$CG$2644,84,0)</f>
        <v>Yogesh Sama</v>
      </c>
      <c r="M384" s="20"/>
      <c r="N384" s="20" t="s">
        <v>561</v>
      </c>
      <c r="O384" s="22">
        <f>VLOOKUP(A384,'[3]Original Sheet'!$B$2:$O$147,14,FALSE)</f>
        <v>3.72</v>
      </c>
      <c r="P384" s="22">
        <f t="shared" si="18"/>
        <v>4</v>
      </c>
      <c r="Q384" s="22">
        <f>VLOOKUP(A384,'[3]Original Sheet'!$B$2:$P$147,15,FALSE)</f>
        <v>68</v>
      </c>
      <c r="R384" s="22"/>
      <c r="S384" s="22"/>
      <c r="T384" s="22"/>
      <c r="U384" s="22" t="s">
        <v>229</v>
      </c>
      <c r="V384" t="str">
        <f t="shared" si="19"/>
        <v>Oleo Mfg4</v>
      </c>
    </row>
    <row r="385" spans="1:22" ht="15" hidden="1" x14ac:dyDescent="0.25">
      <c r="A385" s="25">
        <v>10003305</v>
      </c>
      <c r="B385" s="20" t="s">
        <v>397</v>
      </c>
      <c r="C385" s="20" t="s">
        <v>774</v>
      </c>
      <c r="D385" s="20" t="str">
        <f t="shared" si="20"/>
        <v>Vishal  Revandkar</v>
      </c>
      <c r="E385" s="20" t="s">
        <v>43</v>
      </c>
      <c r="F385" s="20" t="s">
        <v>82</v>
      </c>
      <c r="G385" s="20" t="s">
        <v>45</v>
      </c>
      <c r="H385" s="20" t="s">
        <v>46</v>
      </c>
      <c r="I385" s="20" t="s">
        <v>227</v>
      </c>
      <c r="J385" s="21">
        <v>41821</v>
      </c>
      <c r="K385" s="21">
        <v>42005</v>
      </c>
      <c r="L385" s="20" t="str">
        <f>VLOOKUP(A385,'[1]HRMIS-VVF India Ltd'!$B$4:$CG$2644,84,0)</f>
        <v>Kishor Salunke</v>
      </c>
      <c r="M385" s="20"/>
      <c r="N385" s="20" t="s">
        <v>84</v>
      </c>
      <c r="O385" s="22"/>
      <c r="P385" s="22">
        <f t="shared" si="18"/>
        <v>0</v>
      </c>
      <c r="Q385" s="22"/>
      <c r="R385" s="22"/>
      <c r="S385" s="22"/>
      <c r="T385" s="22"/>
      <c r="U385" s="22" t="s">
        <v>229</v>
      </c>
      <c r="V385" t="str">
        <f t="shared" si="19"/>
        <v>HR/Security/Admin0</v>
      </c>
    </row>
    <row r="386" spans="1:22" ht="15" hidden="1" x14ac:dyDescent="0.25">
      <c r="A386" s="20">
        <v>10003628</v>
      </c>
      <c r="B386" s="68" t="s">
        <v>340</v>
      </c>
      <c r="C386" s="68" t="s">
        <v>775</v>
      </c>
      <c r="D386" s="20" t="str">
        <f t="shared" si="20"/>
        <v>Kiran Pillai</v>
      </c>
      <c r="E386" s="46" t="s">
        <v>62</v>
      </c>
      <c r="F386" s="46" t="s">
        <v>40</v>
      </c>
      <c r="G386" s="20" t="s">
        <v>176</v>
      </c>
      <c r="H386" s="20" t="s">
        <v>46</v>
      </c>
      <c r="I386" s="20" t="s">
        <v>227</v>
      </c>
      <c r="J386" s="27">
        <v>42250</v>
      </c>
      <c r="K386" s="27">
        <v>42064</v>
      </c>
      <c r="L386" s="20" t="str">
        <f>VLOOKUP(A386,'[1]HRMIS-VVF India Ltd'!$B$4:$CG$2644,84,0)</f>
        <v>Haresh Dhaduk</v>
      </c>
      <c r="M386" s="20"/>
      <c r="N386" s="20" t="s">
        <v>561</v>
      </c>
      <c r="O386" s="22">
        <f>VLOOKUP(A386,'[3]Original Sheet'!$B$2:$O$147,14,FALSE)</f>
        <v>3.65</v>
      </c>
      <c r="P386" s="22">
        <f t="shared" si="18"/>
        <v>4</v>
      </c>
      <c r="Q386" s="22">
        <f>VLOOKUP(A386,'[3]Original Sheet'!$B$2:$P$147,15,FALSE)</f>
        <v>77</v>
      </c>
      <c r="R386" s="22"/>
      <c r="S386" s="22"/>
      <c r="T386" s="22"/>
      <c r="U386" s="22" t="s">
        <v>229</v>
      </c>
      <c r="V386" t="str">
        <f t="shared" si="19"/>
        <v>Oleo Mfg4</v>
      </c>
    </row>
    <row r="387" spans="1:22" ht="15" hidden="1" x14ac:dyDescent="0.25">
      <c r="A387" s="68">
        <v>10003631</v>
      </c>
      <c r="B387" s="65" t="s">
        <v>776</v>
      </c>
      <c r="C387" s="65" t="s">
        <v>209</v>
      </c>
      <c r="D387" s="65" t="str">
        <f t="shared" si="20"/>
        <v>Snehchandra  Shah</v>
      </c>
      <c r="E387" s="65" t="s">
        <v>199</v>
      </c>
      <c r="F387" s="65" t="s">
        <v>419</v>
      </c>
      <c r="G387" s="65" t="s">
        <v>45</v>
      </c>
      <c r="H387" s="65" t="s">
        <v>46</v>
      </c>
      <c r="I387" s="65" t="s">
        <v>227</v>
      </c>
      <c r="J387" s="27">
        <v>42256</v>
      </c>
      <c r="K387" s="27">
        <v>42430</v>
      </c>
      <c r="L387" s="20" t="str">
        <f>VLOOKUP(A387,'[1]HRMIS-VVF India Ltd'!$B$4:$CG$2644,84,0)</f>
        <v>Sunil Menon</v>
      </c>
      <c r="M387" s="20"/>
      <c r="N387" s="20" t="s">
        <v>47</v>
      </c>
      <c r="O387" s="22">
        <v>3.1</v>
      </c>
      <c r="P387" s="22">
        <f t="shared" ref="P387:P401" si="21">ROUND(O387,0)</f>
        <v>3</v>
      </c>
      <c r="Q387" s="22">
        <v>45</v>
      </c>
      <c r="R387" s="22"/>
      <c r="S387" s="22"/>
      <c r="T387" s="22"/>
      <c r="U387" s="22" t="s">
        <v>229</v>
      </c>
      <c r="V387" t="str">
        <f t="shared" ref="V387:V401" si="22">N387&amp;P387</f>
        <v>Finance / IT / Indirect Tax/Excise/EXIM3</v>
      </c>
    </row>
    <row r="388" spans="1:22" ht="15" hidden="1" x14ac:dyDescent="0.25">
      <c r="A388" s="28">
        <v>10003554</v>
      </c>
      <c r="B388" s="20" t="s">
        <v>777</v>
      </c>
      <c r="C388" s="20" t="s">
        <v>445</v>
      </c>
      <c r="D388" s="20" t="str">
        <f t="shared" si="20"/>
        <v>Dr. Rajesh Rao</v>
      </c>
      <c r="E388" s="20" t="s">
        <v>249</v>
      </c>
      <c r="F388" s="20" t="s">
        <v>160</v>
      </c>
      <c r="G388" s="20" t="s">
        <v>45</v>
      </c>
      <c r="H388" s="20" t="s">
        <v>35</v>
      </c>
      <c r="I388" s="20" t="s">
        <v>227</v>
      </c>
      <c r="J388" s="21">
        <v>42156</v>
      </c>
      <c r="K388" s="21">
        <v>42339</v>
      </c>
      <c r="L388" s="20" t="str">
        <f>VLOOKUP(A388,'[1]HRMIS-VVF India Ltd'!$B$4:$CG$2644,84,0)</f>
        <v>Dr. Vadiraj Ekkundi</v>
      </c>
      <c r="M388" s="20"/>
      <c r="N388" s="20" t="s">
        <v>161</v>
      </c>
      <c r="O388" s="22">
        <v>3.28</v>
      </c>
      <c r="P388" s="22">
        <f t="shared" si="21"/>
        <v>3</v>
      </c>
      <c r="Q388" s="22">
        <v>95</v>
      </c>
      <c r="R388" s="22"/>
      <c r="S388" s="22"/>
      <c r="T388" s="22"/>
      <c r="U388" s="22"/>
      <c r="V388" t="str">
        <f t="shared" si="22"/>
        <v>R&amp;D3</v>
      </c>
    </row>
    <row r="389" spans="1:22" ht="15" hidden="1" x14ac:dyDescent="0.25">
      <c r="A389" s="69">
        <v>10000463</v>
      </c>
      <c r="B389" s="69" t="s">
        <v>752</v>
      </c>
      <c r="C389" s="69" t="s">
        <v>778</v>
      </c>
      <c r="D389" s="70" t="str">
        <f xml:space="preserve"> CONCATENATE(B389, " ", C389)</f>
        <v>Sunil  Katekari</v>
      </c>
      <c r="E389" s="69" t="s">
        <v>56</v>
      </c>
      <c r="F389" s="69" t="s">
        <v>137</v>
      </c>
      <c r="G389" s="69" t="s">
        <v>176</v>
      </c>
      <c r="H389" s="69" t="s">
        <v>35</v>
      </c>
      <c r="I389" s="69" t="s">
        <v>227</v>
      </c>
      <c r="J389" s="71">
        <v>39503</v>
      </c>
      <c r="K389" s="71">
        <v>39684</v>
      </c>
      <c r="L389" s="69" t="s">
        <v>779</v>
      </c>
      <c r="M389" s="69"/>
      <c r="N389" s="69" t="s">
        <v>177</v>
      </c>
      <c r="O389" s="57" t="s">
        <v>57</v>
      </c>
      <c r="P389" s="22" t="e">
        <f t="shared" si="21"/>
        <v>#VALUE!</v>
      </c>
      <c r="Q389" s="50"/>
      <c r="R389" s="50"/>
      <c r="S389" s="50"/>
      <c r="T389" s="50"/>
      <c r="U389" s="22" t="s">
        <v>229</v>
      </c>
      <c r="V389" t="e">
        <f t="shared" si="22"/>
        <v>#VALUE!</v>
      </c>
    </row>
    <row r="390" spans="1:22" ht="15" hidden="1" x14ac:dyDescent="0.25">
      <c r="A390" s="25">
        <v>10000175</v>
      </c>
      <c r="B390" s="72" t="s">
        <v>103</v>
      </c>
      <c r="C390" s="72" t="s">
        <v>780</v>
      </c>
      <c r="D390" s="20" t="str">
        <f t="shared" ref="D390:D401" si="23">CONCATENATE(B390, " ", C390)</f>
        <v>Dinesh  Danao</v>
      </c>
      <c r="E390" s="20" t="s">
        <v>208</v>
      </c>
      <c r="F390" s="20" t="s">
        <v>33</v>
      </c>
      <c r="G390" s="72" t="s">
        <v>176</v>
      </c>
      <c r="H390" s="72" t="s">
        <v>35</v>
      </c>
      <c r="I390" s="72" t="s">
        <v>227</v>
      </c>
      <c r="J390" s="21">
        <v>38899</v>
      </c>
      <c r="K390" s="21">
        <v>39083</v>
      </c>
      <c r="L390" s="20" t="s">
        <v>768</v>
      </c>
      <c r="M390" s="20"/>
      <c r="N390" s="20" t="s">
        <v>561</v>
      </c>
      <c r="O390" s="22">
        <f>VLOOKUP(A390,'[3]Original Sheet'!$B$2:$O$147,14,FALSE)</f>
        <v>3.71</v>
      </c>
      <c r="P390" s="22">
        <f t="shared" si="21"/>
        <v>4</v>
      </c>
      <c r="Q390" s="22">
        <f>VLOOKUP(A390,'[3]Original Sheet'!$B$2:$P$147,15,FALSE)</f>
        <v>82</v>
      </c>
      <c r="R390" s="50"/>
      <c r="S390" s="22" t="str">
        <f>VLOOKUP(A390,'[3]Original Sheet'!$B$2:$R$147,17,FALSE)</f>
        <v>YES</v>
      </c>
      <c r="T390" s="50"/>
      <c r="U390" s="22" t="s">
        <v>229</v>
      </c>
      <c r="V390" t="str">
        <f t="shared" si="22"/>
        <v>Oleo Mfg4</v>
      </c>
    </row>
    <row r="391" spans="1:22" ht="15" hidden="1" x14ac:dyDescent="0.25">
      <c r="A391" s="20">
        <v>10000938</v>
      </c>
      <c r="B391" s="20" t="s">
        <v>354</v>
      </c>
      <c r="C391" s="20" t="s">
        <v>781</v>
      </c>
      <c r="D391" s="20" t="str">
        <f t="shared" si="23"/>
        <v>Vijay Dhiman</v>
      </c>
      <c r="E391" s="20" t="s">
        <v>249</v>
      </c>
      <c r="F391" s="20" t="s">
        <v>33</v>
      </c>
      <c r="G391" s="20" t="s">
        <v>34</v>
      </c>
      <c r="H391" s="20" t="s">
        <v>35</v>
      </c>
      <c r="I391" s="20" t="s">
        <v>782</v>
      </c>
      <c r="J391" s="21">
        <v>39666</v>
      </c>
      <c r="K391" s="21">
        <v>39849</v>
      </c>
      <c r="L391" s="20" t="str">
        <f>VLOOKUP(A391,'[1]HRMIS-VVF India Ltd'!$B$4:$CG$2644,84,0)</f>
        <v>Sunil Singh</v>
      </c>
      <c r="M391" s="20"/>
      <c r="N391" s="20" t="s">
        <v>37</v>
      </c>
      <c r="O391" s="22">
        <v>3.22</v>
      </c>
      <c r="P391" s="22">
        <f t="shared" si="21"/>
        <v>3</v>
      </c>
      <c r="Q391" s="22">
        <v>70</v>
      </c>
      <c r="R391" s="22"/>
      <c r="S391" s="22"/>
      <c r="T391" s="22"/>
      <c r="U391" s="22"/>
      <c r="V391" t="str">
        <f t="shared" si="22"/>
        <v>CMB Mfg3</v>
      </c>
    </row>
    <row r="392" spans="1:22" ht="15" hidden="1" x14ac:dyDescent="0.25">
      <c r="A392" s="20">
        <v>10001467</v>
      </c>
      <c r="B392" s="20" t="s">
        <v>783</v>
      </c>
      <c r="C392" s="20" t="s">
        <v>352</v>
      </c>
      <c r="D392" s="20" t="str">
        <f t="shared" si="23"/>
        <v>Sreela  Chakraborty</v>
      </c>
      <c r="E392" s="20" t="s">
        <v>62</v>
      </c>
      <c r="F392" s="20" t="s">
        <v>133</v>
      </c>
      <c r="G392" s="20" t="s">
        <v>34</v>
      </c>
      <c r="H392" s="20" t="s">
        <v>46</v>
      </c>
      <c r="I392" s="20" t="s">
        <v>782</v>
      </c>
      <c r="J392" s="21">
        <v>40179</v>
      </c>
      <c r="K392" s="21">
        <v>40359</v>
      </c>
      <c r="L392" s="20" t="str">
        <f>VLOOKUP(A392,'[1]HRMIS-VVF India Ltd'!$B$4:$CG$2644,84,0)</f>
        <v>Neeraj Sharma</v>
      </c>
      <c r="M392" s="20"/>
      <c r="N392" s="20" t="s">
        <v>37</v>
      </c>
      <c r="O392" s="22">
        <v>3.3</v>
      </c>
      <c r="P392" s="22">
        <f t="shared" si="21"/>
        <v>3</v>
      </c>
      <c r="Q392" s="22">
        <v>80</v>
      </c>
      <c r="R392" s="22"/>
      <c r="S392" s="22"/>
      <c r="T392" s="22"/>
      <c r="U392" s="22"/>
      <c r="V392" t="str">
        <f t="shared" si="22"/>
        <v>CMB Mfg3</v>
      </c>
    </row>
    <row r="393" spans="1:22" ht="15" hidden="1" x14ac:dyDescent="0.25">
      <c r="A393" s="20">
        <v>10001459</v>
      </c>
      <c r="B393" s="20" t="s">
        <v>784</v>
      </c>
      <c r="C393" s="20" t="s">
        <v>785</v>
      </c>
      <c r="D393" s="20" t="str">
        <f t="shared" si="23"/>
        <v>Amritava Jana</v>
      </c>
      <c r="E393" s="20" t="s">
        <v>62</v>
      </c>
      <c r="F393" s="20" t="s">
        <v>40</v>
      </c>
      <c r="G393" s="20" t="s">
        <v>34</v>
      </c>
      <c r="H393" s="20" t="s">
        <v>46</v>
      </c>
      <c r="I393" s="20" t="s">
        <v>782</v>
      </c>
      <c r="J393" s="21">
        <v>40179</v>
      </c>
      <c r="K393" s="21">
        <v>40359</v>
      </c>
      <c r="L393" s="20" t="str">
        <f>VLOOKUP(A393,'[1]HRMIS-VVF India Ltd'!$B$4:$CG$2644,84,0)</f>
        <v>Neeraj Sharma</v>
      </c>
      <c r="M393" s="20"/>
      <c r="N393" s="20" t="s">
        <v>37</v>
      </c>
      <c r="O393" s="22">
        <v>3.23</v>
      </c>
      <c r="P393" s="22">
        <f t="shared" si="21"/>
        <v>3</v>
      </c>
      <c r="Q393" s="22">
        <v>76</v>
      </c>
      <c r="R393" s="22"/>
      <c r="S393" s="22"/>
      <c r="T393" s="22"/>
      <c r="U393" s="22"/>
      <c r="V393" t="str">
        <f t="shared" si="22"/>
        <v>CMB Mfg3</v>
      </c>
    </row>
    <row r="394" spans="1:22" ht="15" hidden="1" x14ac:dyDescent="0.25">
      <c r="A394" s="20">
        <v>10001456</v>
      </c>
      <c r="B394" s="20" t="s">
        <v>786</v>
      </c>
      <c r="C394" s="20" t="s">
        <v>787</v>
      </c>
      <c r="D394" s="20" t="str">
        <f t="shared" si="23"/>
        <v>Debashis  Chatterjee</v>
      </c>
      <c r="E394" s="20" t="s">
        <v>62</v>
      </c>
      <c r="F394" s="20" t="s">
        <v>40</v>
      </c>
      <c r="G394" s="20" t="s">
        <v>34</v>
      </c>
      <c r="H394" s="20" t="s">
        <v>46</v>
      </c>
      <c r="I394" s="20" t="s">
        <v>782</v>
      </c>
      <c r="J394" s="21">
        <v>40179</v>
      </c>
      <c r="K394" s="21">
        <v>40359</v>
      </c>
      <c r="L394" s="20" t="str">
        <f>VLOOKUP(A394,'[1]HRMIS-VVF India Ltd'!$B$4:$CG$2644,84,0)</f>
        <v>Shyaju Kuriyineth</v>
      </c>
      <c r="M394" s="20"/>
      <c r="N394" s="20" t="s">
        <v>37</v>
      </c>
      <c r="O394" s="22">
        <v>3.66</v>
      </c>
      <c r="P394" s="22">
        <f t="shared" si="21"/>
        <v>4</v>
      </c>
      <c r="Q394" s="22">
        <v>82</v>
      </c>
      <c r="R394" s="22"/>
      <c r="S394" s="22"/>
      <c r="T394" s="22"/>
      <c r="U394" s="22"/>
      <c r="V394" t="str">
        <f t="shared" si="22"/>
        <v>CMB Mfg4</v>
      </c>
    </row>
    <row r="395" spans="1:22" ht="15" hidden="1" x14ac:dyDescent="0.25">
      <c r="A395" s="20">
        <v>10001461</v>
      </c>
      <c r="B395" s="20" t="s">
        <v>788</v>
      </c>
      <c r="C395" s="20" t="s">
        <v>789</v>
      </c>
      <c r="D395" s="20" t="str">
        <f t="shared" si="23"/>
        <v>Santanu Panja</v>
      </c>
      <c r="E395" s="20" t="s">
        <v>62</v>
      </c>
      <c r="F395" s="20" t="s">
        <v>72</v>
      </c>
      <c r="G395" s="20" t="s">
        <v>34</v>
      </c>
      <c r="H395" s="20" t="s">
        <v>46</v>
      </c>
      <c r="I395" s="20" t="s">
        <v>782</v>
      </c>
      <c r="J395" s="21">
        <v>40179</v>
      </c>
      <c r="K395" s="21">
        <v>40359</v>
      </c>
      <c r="L395" s="20" t="str">
        <f>VLOOKUP(A395,'[1]HRMIS-VVF India Ltd'!$B$4:$CG$2644,84,0)</f>
        <v>Amit Mukherjee</v>
      </c>
      <c r="M395" s="20"/>
      <c r="N395" s="20" t="s">
        <v>74</v>
      </c>
      <c r="O395" s="22">
        <v>3.93</v>
      </c>
      <c r="P395" s="22">
        <f t="shared" si="21"/>
        <v>4</v>
      </c>
      <c r="Q395" s="22">
        <v>66</v>
      </c>
      <c r="R395" s="22"/>
      <c r="S395" s="22"/>
      <c r="T395" s="22"/>
      <c r="U395" s="22" t="s">
        <v>790</v>
      </c>
      <c r="V395" t="str">
        <f t="shared" si="22"/>
        <v>CMB Non Mfg4</v>
      </c>
    </row>
    <row r="396" spans="1:22" ht="15" hidden="1" x14ac:dyDescent="0.25">
      <c r="A396" s="20">
        <v>10001457</v>
      </c>
      <c r="B396" s="20" t="s">
        <v>791</v>
      </c>
      <c r="C396" s="20" t="s">
        <v>792</v>
      </c>
      <c r="D396" s="20" t="str">
        <f t="shared" si="23"/>
        <v>Shyju Kuriyineth</v>
      </c>
      <c r="E396" s="20" t="s">
        <v>62</v>
      </c>
      <c r="F396" s="20" t="s">
        <v>40</v>
      </c>
      <c r="G396" s="20" t="s">
        <v>34</v>
      </c>
      <c r="H396" s="20" t="s">
        <v>46</v>
      </c>
      <c r="I396" s="20" t="s">
        <v>782</v>
      </c>
      <c r="J396" s="21">
        <v>40179</v>
      </c>
      <c r="K396" s="21">
        <v>40359</v>
      </c>
      <c r="L396" s="20" t="str">
        <f>VLOOKUP(A396,'[1]HRMIS-VVF India Ltd'!$B$4:$CG$2644,84,0)</f>
        <v>Neeraj Sharma</v>
      </c>
      <c r="M396" s="20"/>
      <c r="N396" s="20" t="s">
        <v>37</v>
      </c>
      <c r="O396" s="22">
        <v>3.8</v>
      </c>
      <c r="P396" s="22">
        <f t="shared" si="21"/>
        <v>4</v>
      </c>
      <c r="Q396" s="22">
        <v>87</v>
      </c>
      <c r="R396" s="22"/>
      <c r="S396" s="22"/>
      <c r="T396" s="22"/>
      <c r="U396" s="22"/>
      <c r="V396" t="str">
        <f t="shared" si="22"/>
        <v>CMB Mfg4</v>
      </c>
    </row>
    <row r="397" spans="1:22" ht="15" hidden="1" x14ac:dyDescent="0.25">
      <c r="A397" s="20">
        <v>10001466</v>
      </c>
      <c r="B397" s="20" t="s">
        <v>793</v>
      </c>
      <c r="C397" s="20" t="s">
        <v>794</v>
      </c>
      <c r="D397" s="20" t="str">
        <f t="shared" si="23"/>
        <v>Soumen  Pine</v>
      </c>
      <c r="E397" s="23" t="s">
        <v>62</v>
      </c>
      <c r="F397" s="20" t="s">
        <v>102</v>
      </c>
      <c r="G397" s="20" t="s">
        <v>45</v>
      </c>
      <c r="H397" s="20" t="s">
        <v>46</v>
      </c>
      <c r="I397" s="20" t="s">
        <v>782</v>
      </c>
      <c r="J397" s="21">
        <v>40179</v>
      </c>
      <c r="K397" s="21">
        <v>40359</v>
      </c>
      <c r="L397" s="20" t="str">
        <f>VLOOKUP(A397,'[1]HRMIS-VVF India Ltd'!$B$4:$CG$2644,84,0)</f>
        <v>Partha Banerjee</v>
      </c>
      <c r="M397" s="20"/>
      <c r="N397" s="20" t="s">
        <v>84</v>
      </c>
      <c r="O397" s="22">
        <v>3</v>
      </c>
      <c r="P397" s="22">
        <f t="shared" si="21"/>
        <v>3</v>
      </c>
      <c r="Q397" s="22">
        <v>71</v>
      </c>
      <c r="R397" s="22"/>
      <c r="S397" s="22"/>
      <c r="T397" s="22"/>
      <c r="U397" s="22" t="s">
        <v>790</v>
      </c>
      <c r="V397" t="str">
        <f t="shared" si="22"/>
        <v>HR/Security/Admin3</v>
      </c>
    </row>
    <row r="398" spans="1:22" ht="15" hidden="1" x14ac:dyDescent="0.25">
      <c r="A398" s="20">
        <v>10001464</v>
      </c>
      <c r="B398" s="20" t="s">
        <v>795</v>
      </c>
      <c r="C398" s="20" t="s">
        <v>796</v>
      </c>
      <c r="D398" s="20" t="str">
        <f t="shared" si="23"/>
        <v>Partha Banerjee</v>
      </c>
      <c r="E398" s="20" t="s">
        <v>43</v>
      </c>
      <c r="F398" s="20" t="s">
        <v>82</v>
      </c>
      <c r="G398" s="20" t="s">
        <v>45</v>
      </c>
      <c r="H398" s="20" t="s">
        <v>46</v>
      </c>
      <c r="I398" s="20" t="s">
        <v>782</v>
      </c>
      <c r="J398" s="21">
        <v>40179</v>
      </c>
      <c r="K398" s="21">
        <v>40359</v>
      </c>
      <c r="L398" s="20" t="str">
        <f>VLOOKUP(A398,'[1]HRMIS-VVF India Ltd'!$B$4:$CG$2644,84,0)</f>
        <v>Anant Pednekar</v>
      </c>
      <c r="M398" s="20"/>
      <c r="N398" s="20" t="s">
        <v>84</v>
      </c>
      <c r="O398" s="22"/>
      <c r="P398" s="22">
        <f t="shared" si="21"/>
        <v>0</v>
      </c>
      <c r="Q398" s="22"/>
      <c r="R398" s="22"/>
      <c r="S398" s="22"/>
      <c r="T398" s="22"/>
      <c r="U398" s="22" t="s">
        <v>790</v>
      </c>
      <c r="V398" t="str">
        <f t="shared" si="22"/>
        <v>HR/Security/Admin0</v>
      </c>
    </row>
    <row r="399" spans="1:22" ht="15" hidden="1" x14ac:dyDescent="0.25">
      <c r="A399" s="20">
        <v>10001463</v>
      </c>
      <c r="B399" s="20" t="s">
        <v>398</v>
      </c>
      <c r="C399" s="20" t="s">
        <v>343</v>
      </c>
      <c r="D399" s="20" t="str">
        <f t="shared" si="23"/>
        <v>Amit Mukherjee</v>
      </c>
      <c r="E399" s="20" t="s">
        <v>43</v>
      </c>
      <c r="F399" s="20" t="s">
        <v>72</v>
      </c>
      <c r="G399" s="20" t="s">
        <v>34</v>
      </c>
      <c r="H399" s="20" t="s">
        <v>46</v>
      </c>
      <c r="I399" s="20" t="s">
        <v>782</v>
      </c>
      <c r="J399" s="21">
        <v>40179</v>
      </c>
      <c r="K399" s="21">
        <v>40359</v>
      </c>
      <c r="L399" s="20" t="s">
        <v>797</v>
      </c>
      <c r="M399" s="20"/>
      <c r="N399" s="20" t="s">
        <v>74</v>
      </c>
      <c r="O399" s="22">
        <v>2.78</v>
      </c>
      <c r="P399" s="22">
        <f t="shared" si="21"/>
        <v>3</v>
      </c>
      <c r="Q399" s="22">
        <v>50</v>
      </c>
      <c r="R399" s="22"/>
      <c r="S399" s="22"/>
      <c r="T399" s="22"/>
      <c r="U399" s="22" t="s">
        <v>790</v>
      </c>
      <c r="V399" t="str">
        <f t="shared" si="22"/>
        <v>CMB Non Mfg3</v>
      </c>
    </row>
    <row r="400" spans="1:22" ht="15" hidden="1" x14ac:dyDescent="0.25">
      <c r="A400" s="20">
        <v>10001465</v>
      </c>
      <c r="B400" s="20" t="s">
        <v>798</v>
      </c>
      <c r="C400" s="20" t="s">
        <v>352</v>
      </c>
      <c r="D400" s="20" t="str">
        <f t="shared" si="23"/>
        <v>Sankar  Chakraborty</v>
      </c>
      <c r="E400" s="20" t="s">
        <v>62</v>
      </c>
      <c r="F400" s="20" t="s">
        <v>137</v>
      </c>
      <c r="G400" s="20" t="s">
        <v>34</v>
      </c>
      <c r="H400" s="20" t="s">
        <v>46</v>
      </c>
      <c r="I400" s="20" t="s">
        <v>782</v>
      </c>
      <c r="J400" s="21">
        <v>40179</v>
      </c>
      <c r="K400" s="21">
        <v>40359</v>
      </c>
      <c r="L400" s="20" t="str">
        <f>VLOOKUP(A400,'[1]HRMIS-VVF India Ltd'!$B$4:$CG$2644,84,0)</f>
        <v>Neeraj Sharma</v>
      </c>
      <c r="M400" s="20"/>
      <c r="N400" s="20" t="s">
        <v>74</v>
      </c>
      <c r="O400" s="22">
        <v>3.43</v>
      </c>
      <c r="P400" s="22">
        <f t="shared" si="21"/>
        <v>3</v>
      </c>
      <c r="Q400" s="22">
        <v>82</v>
      </c>
      <c r="R400" s="22"/>
      <c r="S400" s="22"/>
      <c r="T400" s="22"/>
      <c r="U400" s="22" t="s">
        <v>790</v>
      </c>
      <c r="V400" t="str">
        <f t="shared" si="22"/>
        <v>CMB Non Mfg3</v>
      </c>
    </row>
    <row r="401" spans="1:22" ht="15" hidden="1" x14ac:dyDescent="0.25">
      <c r="A401" s="20">
        <v>10002004</v>
      </c>
      <c r="B401" s="20" t="s">
        <v>799</v>
      </c>
      <c r="C401" s="20" t="s">
        <v>796</v>
      </c>
      <c r="D401" s="20" t="str">
        <f t="shared" si="23"/>
        <v>Avik Banerjee</v>
      </c>
      <c r="E401" s="20" t="s">
        <v>199</v>
      </c>
      <c r="F401" s="20" t="s">
        <v>44</v>
      </c>
      <c r="G401" s="20" t="s">
        <v>45</v>
      </c>
      <c r="H401" s="20" t="s">
        <v>46</v>
      </c>
      <c r="I401" s="20" t="s">
        <v>782</v>
      </c>
      <c r="J401" s="21">
        <v>40553</v>
      </c>
      <c r="K401" s="21">
        <v>40733</v>
      </c>
      <c r="L401" s="20" t="s">
        <v>293</v>
      </c>
      <c r="M401" s="20"/>
      <c r="N401" s="20" t="s">
        <v>47</v>
      </c>
      <c r="O401" s="22">
        <v>3.1</v>
      </c>
      <c r="P401" s="22">
        <f t="shared" si="21"/>
        <v>3</v>
      </c>
      <c r="Q401" s="22">
        <v>80</v>
      </c>
      <c r="R401" s="22"/>
      <c r="S401" s="22" t="s">
        <v>48</v>
      </c>
      <c r="T401" s="22"/>
      <c r="U401" s="22"/>
      <c r="V401" t="str">
        <f t="shared" si="22"/>
        <v>Finance / IT / Indirect Tax/Excise/EXIM3</v>
      </c>
    </row>
    <row r="402" spans="1:22" ht="15" x14ac:dyDescent="0.25">
      <c r="D402" s="73"/>
      <c r="E402" s="74"/>
      <c r="F402" s="74"/>
      <c r="G402" s="74"/>
      <c r="H402" s="74"/>
      <c r="I402" s="74"/>
      <c r="J402" s="74"/>
      <c r="K402" s="74"/>
      <c r="L402" s="73"/>
      <c r="M402" s="73"/>
      <c r="N402" s="73"/>
      <c r="O402" s="74"/>
      <c r="P402" s="74"/>
      <c r="Q402" s="74"/>
      <c r="R402" s="74"/>
      <c r="S402" s="74"/>
      <c r="T402" s="74"/>
      <c r="U402" s="74"/>
    </row>
    <row r="403" spans="1:22" ht="15" x14ac:dyDescent="0.25">
      <c r="D403" s="73"/>
      <c r="E403" s="74"/>
      <c r="F403" s="74"/>
      <c r="G403" s="74"/>
      <c r="H403" s="74"/>
      <c r="I403" s="74"/>
      <c r="J403" s="74"/>
      <c r="K403" s="74"/>
      <c r="L403" s="73"/>
      <c r="M403" s="73"/>
      <c r="N403" s="73"/>
      <c r="O403" s="74"/>
      <c r="P403" s="74"/>
      <c r="Q403" s="74"/>
      <c r="R403" s="74"/>
      <c r="S403" s="74"/>
      <c r="T403" s="74"/>
      <c r="U403" s="74"/>
    </row>
    <row r="404" spans="1:22" ht="15" x14ac:dyDescent="0.25">
      <c r="D404" s="73"/>
      <c r="E404" s="74"/>
      <c r="F404" s="74"/>
      <c r="G404" s="74"/>
      <c r="H404" s="74"/>
      <c r="I404" s="74"/>
      <c r="J404" s="74"/>
      <c r="K404" s="74"/>
      <c r="L404" s="73"/>
      <c r="M404" s="73"/>
      <c r="N404" s="73"/>
      <c r="O404" s="75"/>
      <c r="P404" s="74"/>
      <c r="Q404" s="75"/>
      <c r="R404" s="74"/>
      <c r="S404" s="74"/>
      <c r="T404" s="74"/>
      <c r="U404" s="74"/>
    </row>
    <row r="405" spans="1:22" ht="15" x14ac:dyDescent="0.25">
      <c r="D405" s="73"/>
      <c r="E405" s="74"/>
      <c r="F405" s="74"/>
      <c r="G405" s="74"/>
      <c r="H405" s="74"/>
      <c r="I405" s="74"/>
      <c r="J405" s="74"/>
      <c r="K405" s="74"/>
      <c r="L405" s="73"/>
      <c r="M405" s="73"/>
      <c r="N405" s="73"/>
      <c r="O405" s="74"/>
      <c r="P405" s="74"/>
      <c r="Q405" s="74"/>
      <c r="R405" s="74"/>
      <c r="S405" s="74"/>
      <c r="T405" s="74"/>
      <c r="U405" s="74"/>
    </row>
    <row r="406" spans="1:22" ht="15" x14ac:dyDescent="0.25">
      <c r="D406" s="73"/>
      <c r="E406" s="74"/>
      <c r="F406" s="74"/>
      <c r="G406" s="74"/>
      <c r="H406" s="74"/>
      <c r="I406" s="74"/>
      <c r="J406" s="74"/>
      <c r="K406" s="74"/>
      <c r="L406" s="73"/>
      <c r="M406" s="73"/>
      <c r="N406" s="73"/>
      <c r="O406" s="74"/>
      <c r="P406" s="74"/>
      <c r="Q406" s="74"/>
      <c r="R406" s="74"/>
      <c r="S406" s="74"/>
      <c r="T406" s="74"/>
      <c r="U406" s="74"/>
    </row>
    <row r="407" spans="1:22" ht="15" x14ac:dyDescent="0.25">
      <c r="D407" s="73"/>
      <c r="E407" s="74"/>
      <c r="F407" s="74"/>
      <c r="G407" s="74"/>
      <c r="H407" s="74"/>
      <c r="I407" s="74"/>
      <c r="J407" s="74"/>
      <c r="K407" s="74"/>
      <c r="L407" s="73"/>
      <c r="M407" s="73"/>
      <c r="N407" s="73"/>
      <c r="O407" s="74"/>
      <c r="P407" s="74"/>
      <c r="Q407" s="74"/>
      <c r="R407" s="74"/>
      <c r="S407" s="74"/>
      <c r="T407" s="74"/>
      <c r="U407" s="74"/>
    </row>
    <row r="408" spans="1:22" ht="15" x14ac:dyDescent="0.25">
      <c r="D408" s="73"/>
      <c r="E408" s="74"/>
      <c r="F408" s="74"/>
      <c r="G408" s="74"/>
      <c r="H408" s="74"/>
      <c r="I408" s="74"/>
      <c r="J408" s="74"/>
      <c r="K408" s="74"/>
      <c r="L408" s="73"/>
      <c r="M408" s="73"/>
      <c r="N408" s="73"/>
      <c r="O408" s="74"/>
      <c r="P408" s="74"/>
      <c r="Q408" s="74"/>
      <c r="R408" s="74"/>
      <c r="S408" s="74"/>
      <c r="T408" s="74"/>
      <c r="U408" s="74"/>
    </row>
    <row r="409" spans="1:22" x14ac:dyDescent="0.3">
      <c r="D409" s="73"/>
      <c r="E409" s="74"/>
      <c r="F409" s="74"/>
      <c r="G409" s="74"/>
      <c r="H409" s="74"/>
      <c r="I409" s="74"/>
      <c r="J409" s="74"/>
      <c r="K409" s="74"/>
      <c r="L409" s="73"/>
      <c r="M409" s="73"/>
      <c r="N409" s="73"/>
      <c r="O409" s="74"/>
      <c r="P409" s="74"/>
      <c r="Q409" s="74"/>
      <c r="R409" s="74"/>
      <c r="S409" s="74"/>
      <c r="T409" s="74"/>
      <c r="U409" s="74"/>
    </row>
    <row r="410" spans="1:22" x14ac:dyDescent="0.3">
      <c r="D410" s="73"/>
      <c r="E410" s="74"/>
      <c r="F410" s="74"/>
      <c r="G410" s="74"/>
      <c r="H410" s="74"/>
      <c r="I410" s="74"/>
      <c r="J410" s="74"/>
      <c r="K410" s="74"/>
      <c r="L410" s="73"/>
      <c r="M410" s="73"/>
      <c r="N410" s="73"/>
      <c r="O410" s="74"/>
      <c r="P410" s="74"/>
      <c r="Q410" s="74"/>
      <c r="R410" s="74"/>
      <c r="S410" s="74"/>
      <c r="T410" s="74"/>
      <c r="U410" s="74"/>
    </row>
    <row r="411" spans="1:22" x14ac:dyDescent="0.3">
      <c r="D411" s="73"/>
      <c r="E411" s="74"/>
      <c r="F411" s="74"/>
      <c r="G411" s="74"/>
      <c r="H411" s="74"/>
      <c r="I411" s="74"/>
      <c r="J411" s="74"/>
      <c r="K411" s="74"/>
      <c r="L411" s="73"/>
      <c r="M411" s="73"/>
      <c r="N411" s="73"/>
      <c r="O411" s="74"/>
      <c r="P411" s="74"/>
      <c r="Q411" s="74"/>
      <c r="R411" s="74"/>
      <c r="S411" s="74"/>
      <c r="T411" s="74"/>
      <c r="U411" s="74"/>
    </row>
    <row r="412" spans="1:22" x14ac:dyDescent="0.3">
      <c r="D412" s="73"/>
      <c r="E412" s="74"/>
      <c r="F412" s="74"/>
      <c r="G412" s="74"/>
      <c r="H412" s="74"/>
      <c r="I412" s="74"/>
      <c r="J412" s="74"/>
      <c r="K412" s="74"/>
      <c r="L412" s="73"/>
      <c r="M412" s="73"/>
      <c r="N412" s="73"/>
      <c r="O412" s="74"/>
      <c r="P412" s="74"/>
      <c r="Q412" s="74"/>
      <c r="R412" s="74"/>
      <c r="S412" s="74"/>
      <c r="T412" s="74"/>
      <c r="U412" s="74"/>
    </row>
    <row r="413" spans="1:22" x14ac:dyDescent="0.3">
      <c r="D413" s="73"/>
      <c r="E413" s="74"/>
      <c r="F413" s="74"/>
      <c r="G413" s="74"/>
      <c r="H413" s="74"/>
      <c r="I413" s="74"/>
      <c r="J413" s="74"/>
      <c r="K413" s="74"/>
      <c r="L413" s="73"/>
      <c r="M413" s="73"/>
      <c r="N413" s="73"/>
      <c r="O413" s="74"/>
      <c r="P413" s="74"/>
      <c r="Q413" s="74"/>
      <c r="R413" s="74"/>
      <c r="S413" s="74"/>
      <c r="T413" s="74"/>
      <c r="U413" s="74"/>
    </row>
    <row r="414" spans="1:22" x14ac:dyDescent="0.3">
      <c r="D414" s="73"/>
      <c r="E414" s="74"/>
      <c r="F414" s="74"/>
      <c r="G414" s="74"/>
      <c r="H414" s="74"/>
      <c r="I414" s="74"/>
      <c r="J414" s="74"/>
      <c r="K414" s="74"/>
      <c r="L414" s="73"/>
      <c r="M414" s="73"/>
      <c r="N414" s="73"/>
      <c r="O414" s="74"/>
      <c r="P414" s="74"/>
      <c r="Q414" s="74"/>
      <c r="R414" s="74"/>
      <c r="S414" s="74"/>
      <c r="T414" s="74"/>
      <c r="U414" s="74"/>
    </row>
    <row r="415" spans="1:22" x14ac:dyDescent="0.3">
      <c r="D415" s="73"/>
      <c r="E415" s="74"/>
      <c r="F415" s="74"/>
      <c r="G415" s="74"/>
      <c r="H415" s="74"/>
      <c r="I415" s="74"/>
      <c r="J415" s="74"/>
      <c r="K415" s="74"/>
      <c r="L415" s="73"/>
      <c r="M415" s="73"/>
      <c r="N415" s="73"/>
      <c r="O415" s="74"/>
      <c r="P415" s="74"/>
      <c r="Q415" s="74"/>
      <c r="R415" s="74"/>
      <c r="S415" s="74"/>
      <c r="T415" s="74"/>
      <c r="U415" s="74"/>
    </row>
    <row r="416" spans="1:22" x14ac:dyDescent="0.3">
      <c r="D416" s="73"/>
      <c r="E416" s="74"/>
      <c r="F416" s="74"/>
      <c r="G416" s="74"/>
      <c r="H416" s="74"/>
      <c r="I416" s="74"/>
      <c r="J416" s="74"/>
      <c r="K416" s="74"/>
      <c r="L416" s="73"/>
      <c r="M416" s="73"/>
      <c r="N416" s="73"/>
      <c r="O416" s="74"/>
      <c r="P416" s="74"/>
      <c r="Q416" s="74"/>
      <c r="R416" s="74"/>
      <c r="S416" s="74"/>
      <c r="T416" s="74"/>
      <c r="U416" s="74"/>
    </row>
    <row r="417" spans="4:21" x14ac:dyDescent="0.3">
      <c r="D417" s="73"/>
      <c r="E417" s="74"/>
      <c r="F417" s="74"/>
      <c r="G417" s="74"/>
      <c r="H417" s="74"/>
      <c r="I417" s="74"/>
      <c r="J417" s="74"/>
      <c r="K417" s="74"/>
      <c r="L417" s="73"/>
      <c r="M417" s="73"/>
      <c r="N417" s="73"/>
      <c r="O417" s="74"/>
      <c r="P417" s="74"/>
      <c r="Q417" s="74"/>
      <c r="R417" s="74"/>
      <c r="S417" s="74"/>
      <c r="T417" s="74"/>
      <c r="U417" s="74"/>
    </row>
    <row r="418" spans="4:21" x14ac:dyDescent="0.3">
      <c r="D418" s="73"/>
      <c r="E418" s="74"/>
      <c r="F418" s="74"/>
      <c r="G418" s="74"/>
      <c r="H418" s="74"/>
      <c r="I418" s="74"/>
      <c r="J418" s="74"/>
      <c r="K418" s="74"/>
      <c r="L418" s="73"/>
      <c r="M418" s="73"/>
      <c r="N418" s="73"/>
      <c r="O418" s="74"/>
      <c r="P418" s="74"/>
      <c r="Q418" s="74"/>
      <c r="R418" s="74"/>
      <c r="S418" s="74"/>
      <c r="T418" s="74"/>
      <c r="U418" s="74"/>
    </row>
    <row r="419" spans="4:21" x14ac:dyDescent="0.3">
      <c r="D419" s="73"/>
      <c r="E419" s="74"/>
      <c r="F419" s="74"/>
      <c r="G419" s="74"/>
      <c r="H419" s="74"/>
      <c r="I419" s="74"/>
      <c r="J419" s="74"/>
      <c r="K419" s="74"/>
      <c r="L419" s="73"/>
      <c r="M419" s="73"/>
      <c r="N419" s="73"/>
      <c r="O419" s="74"/>
      <c r="P419" s="74"/>
      <c r="Q419" s="74"/>
      <c r="R419" s="74"/>
      <c r="S419" s="74"/>
      <c r="T419" s="74"/>
      <c r="U419" s="74"/>
    </row>
    <row r="420" spans="4:21" x14ac:dyDescent="0.3">
      <c r="D420" s="73"/>
      <c r="E420" s="74"/>
      <c r="F420" s="74"/>
      <c r="G420" s="74"/>
      <c r="H420" s="74"/>
      <c r="I420" s="74"/>
      <c r="J420" s="74"/>
      <c r="K420" s="74"/>
      <c r="L420" s="73"/>
      <c r="M420" s="73"/>
      <c r="N420" s="73"/>
      <c r="O420" s="74"/>
      <c r="P420" s="74"/>
      <c r="Q420" s="74"/>
      <c r="R420" s="74"/>
      <c r="S420" s="74"/>
      <c r="T420" s="74"/>
      <c r="U420" s="74"/>
    </row>
    <row r="421" spans="4:21" x14ac:dyDescent="0.3">
      <c r="D421" s="73"/>
      <c r="E421" s="74"/>
      <c r="F421" s="74"/>
      <c r="G421" s="74"/>
      <c r="H421" s="74"/>
      <c r="I421" s="74"/>
      <c r="J421" s="74"/>
      <c r="K421" s="74"/>
      <c r="L421" s="73"/>
      <c r="M421" s="73"/>
      <c r="N421" s="73"/>
      <c r="O421" s="74"/>
      <c r="P421" s="74"/>
      <c r="Q421" s="74"/>
      <c r="R421" s="74"/>
      <c r="S421" s="74"/>
      <c r="T421" s="74"/>
      <c r="U421" s="74"/>
    </row>
    <row r="422" spans="4:21" x14ac:dyDescent="0.3">
      <c r="D422" s="73"/>
      <c r="E422" s="74"/>
      <c r="F422" s="74"/>
      <c r="G422" s="74"/>
      <c r="H422" s="74"/>
      <c r="I422" s="74"/>
      <c r="J422" s="74"/>
      <c r="K422" s="74"/>
      <c r="L422" s="73"/>
      <c r="M422" s="73"/>
      <c r="N422" s="73"/>
      <c r="O422" s="74"/>
      <c r="P422" s="74"/>
      <c r="Q422" s="74"/>
      <c r="R422" s="74"/>
      <c r="S422" s="74"/>
      <c r="T422" s="74"/>
      <c r="U422" s="74"/>
    </row>
    <row r="423" spans="4:21" x14ac:dyDescent="0.3">
      <c r="D423" s="73"/>
      <c r="E423" s="74"/>
      <c r="F423" s="74"/>
      <c r="G423" s="74"/>
      <c r="H423" s="74"/>
      <c r="I423" s="74"/>
      <c r="J423" s="74"/>
      <c r="K423" s="74"/>
      <c r="L423" s="73"/>
      <c r="M423" s="73"/>
      <c r="N423" s="73"/>
      <c r="O423" s="74"/>
      <c r="P423" s="74"/>
      <c r="Q423" s="74"/>
      <c r="R423" s="74"/>
      <c r="S423" s="74"/>
      <c r="T423" s="74"/>
      <c r="U423" s="74"/>
    </row>
    <row r="424" spans="4:21" x14ac:dyDescent="0.3">
      <c r="D424" s="73"/>
      <c r="E424" s="74"/>
      <c r="F424" s="74"/>
      <c r="G424" s="74"/>
      <c r="H424" s="74"/>
      <c r="I424" s="74"/>
      <c r="J424" s="74"/>
      <c r="K424" s="74"/>
      <c r="L424" s="73"/>
      <c r="M424" s="73"/>
      <c r="N424" s="73"/>
      <c r="O424" s="74"/>
      <c r="P424" s="74"/>
      <c r="Q424" s="74"/>
      <c r="R424" s="74"/>
      <c r="S424" s="74"/>
      <c r="T424" s="74"/>
      <c r="U424" s="74"/>
    </row>
    <row r="425" spans="4:21" x14ac:dyDescent="0.3">
      <c r="D425" s="73"/>
      <c r="E425" s="74"/>
      <c r="F425" s="74"/>
      <c r="G425" s="74"/>
      <c r="H425" s="74"/>
      <c r="I425" s="74"/>
      <c r="J425" s="74"/>
      <c r="K425" s="74"/>
      <c r="L425" s="73"/>
      <c r="M425" s="73"/>
      <c r="N425" s="73"/>
      <c r="O425" s="74"/>
      <c r="P425" s="74"/>
      <c r="Q425" s="74"/>
      <c r="R425" s="74"/>
      <c r="S425" s="74"/>
      <c r="T425" s="74"/>
      <c r="U425" s="74"/>
    </row>
    <row r="426" spans="4:21" x14ac:dyDescent="0.3">
      <c r="D426" s="73"/>
      <c r="E426" s="74"/>
      <c r="F426" s="74"/>
      <c r="G426" s="74"/>
      <c r="H426" s="74"/>
      <c r="I426" s="74"/>
      <c r="J426" s="74"/>
      <c r="K426" s="74"/>
      <c r="L426" s="73"/>
      <c r="M426" s="73"/>
      <c r="N426" s="73"/>
      <c r="O426" s="74"/>
      <c r="P426" s="74"/>
      <c r="Q426" s="74"/>
      <c r="R426" s="74"/>
      <c r="S426" s="74"/>
      <c r="T426" s="74"/>
      <c r="U426" s="74"/>
    </row>
    <row r="427" spans="4:21" x14ac:dyDescent="0.3">
      <c r="D427" s="73"/>
      <c r="E427" s="74"/>
      <c r="F427" s="74"/>
      <c r="G427" s="74"/>
      <c r="H427" s="74"/>
      <c r="I427" s="74"/>
      <c r="J427" s="74"/>
      <c r="K427" s="74"/>
      <c r="L427" s="73"/>
      <c r="M427" s="73"/>
      <c r="N427" s="73"/>
      <c r="O427" s="74"/>
      <c r="P427" s="74"/>
      <c r="Q427" s="74"/>
      <c r="R427" s="74"/>
      <c r="S427" s="74"/>
      <c r="T427" s="74"/>
      <c r="U427" s="74"/>
    </row>
    <row r="428" spans="4:21" x14ac:dyDescent="0.3">
      <c r="D428" s="73"/>
      <c r="E428" s="74"/>
      <c r="F428" s="74"/>
      <c r="G428" s="74"/>
      <c r="H428" s="74"/>
      <c r="I428" s="74"/>
      <c r="J428" s="74"/>
      <c r="K428" s="74"/>
      <c r="L428" s="73"/>
      <c r="M428" s="73"/>
      <c r="N428" s="73"/>
      <c r="O428" s="74"/>
      <c r="P428" s="74"/>
      <c r="Q428" s="74"/>
      <c r="R428" s="74"/>
      <c r="S428" s="74"/>
      <c r="T428" s="74"/>
      <c r="U428" s="74"/>
    </row>
    <row r="429" spans="4:21" x14ac:dyDescent="0.3">
      <c r="D429" s="73"/>
      <c r="E429" s="74"/>
      <c r="F429" s="74"/>
      <c r="G429" s="74"/>
      <c r="H429" s="74"/>
      <c r="I429" s="74"/>
      <c r="J429" s="74"/>
      <c r="K429" s="74"/>
      <c r="L429" s="73"/>
      <c r="M429" s="73"/>
      <c r="N429" s="73"/>
      <c r="O429" s="74"/>
      <c r="P429" s="74"/>
      <c r="Q429" s="74"/>
      <c r="R429" s="74"/>
      <c r="S429" s="74"/>
      <c r="T429" s="74"/>
      <c r="U429" s="74"/>
    </row>
    <row r="430" spans="4:21" x14ac:dyDescent="0.3">
      <c r="D430" s="73"/>
      <c r="E430" s="74"/>
      <c r="F430" s="74"/>
      <c r="G430" s="74"/>
      <c r="H430" s="74"/>
      <c r="I430" s="74"/>
      <c r="J430" s="74"/>
      <c r="K430" s="74"/>
      <c r="L430" s="73"/>
      <c r="M430" s="73"/>
      <c r="N430" s="73"/>
      <c r="O430" s="74"/>
      <c r="P430" s="74"/>
      <c r="Q430" s="74"/>
      <c r="R430" s="74"/>
      <c r="S430" s="74"/>
      <c r="T430" s="74"/>
      <c r="U430" s="74"/>
    </row>
    <row r="431" spans="4:21" x14ac:dyDescent="0.3">
      <c r="D431" s="73"/>
      <c r="E431" s="74"/>
      <c r="F431" s="74"/>
      <c r="G431" s="74"/>
      <c r="H431" s="74"/>
      <c r="I431" s="74"/>
      <c r="J431" s="74"/>
      <c r="K431" s="74"/>
      <c r="L431" s="73"/>
      <c r="M431" s="73"/>
      <c r="N431" s="73"/>
      <c r="O431" s="74"/>
      <c r="P431" s="74"/>
      <c r="Q431" s="74"/>
      <c r="R431" s="74"/>
      <c r="S431" s="74"/>
      <c r="T431" s="74"/>
      <c r="U431" s="74"/>
    </row>
    <row r="432" spans="4:21" x14ac:dyDescent="0.3">
      <c r="D432" s="73"/>
      <c r="E432" s="74"/>
      <c r="F432" s="74"/>
      <c r="G432" s="74"/>
      <c r="H432" s="74"/>
      <c r="I432" s="74"/>
      <c r="J432" s="74"/>
      <c r="K432" s="74"/>
      <c r="L432" s="73"/>
      <c r="M432" s="73"/>
      <c r="N432" s="73"/>
      <c r="O432" s="74"/>
      <c r="P432" s="74"/>
      <c r="Q432" s="74"/>
      <c r="R432" s="74"/>
      <c r="S432" s="74"/>
      <c r="T432" s="74"/>
      <c r="U432" s="74"/>
    </row>
    <row r="433" spans="4:21" x14ac:dyDescent="0.3">
      <c r="D433" s="73"/>
      <c r="E433" s="74"/>
      <c r="F433" s="74"/>
      <c r="G433" s="74"/>
      <c r="H433" s="74"/>
      <c r="I433" s="74"/>
      <c r="J433" s="74"/>
      <c r="K433" s="74"/>
      <c r="L433" s="73"/>
      <c r="M433" s="73"/>
      <c r="N433" s="73"/>
      <c r="O433" s="74"/>
      <c r="P433" s="74"/>
      <c r="Q433" s="74"/>
      <c r="R433" s="74"/>
      <c r="S433" s="74"/>
      <c r="T433" s="74"/>
      <c r="U433" s="74"/>
    </row>
    <row r="434" spans="4:21" x14ac:dyDescent="0.3">
      <c r="D434" s="73"/>
      <c r="E434" s="74"/>
      <c r="F434" s="74"/>
      <c r="G434" s="74"/>
      <c r="H434" s="74"/>
      <c r="I434" s="74"/>
      <c r="J434" s="74"/>
      <c r="K434" s="74"/>
      <c r="L434" s="74"/>
      <c r="M434" s="74"/>
      <c r="N434" s="74"/>
      <c r="O434" s="74"/>
      <c r="P434" s="74"/>
      <c r="Q434" s="74"/>
      <c r="R434" s="74"/>
      <c r="S434" s="74"/>
      <c r="T434" s="74"/>
      <c r="U434" s="74"/>
    </row>
    <row r="435" spans="4:21" x14ac:dyDescent="0.3">
      <c r="D435" s="73"/>
      <c r="E435" s="74"/>
      <c r="F435" s="74"/>
      <c r="G435" s="74"/>
      <c r="H435" s="74"/>
      <c r="I435" s="74"/>
      <c r="J435" s="74"/>
      <c r="K435" s="74"/>
      <c r="L435" s="74"/>
      <c r="M435" s="74"/>
      <c r="N435" s="74"/>
      <c r="O435" s="74"/>
      <c r="P435" s="74"/>
      <c r="Q435" s="74"/>
      <c r="R435" s="74"/>
      <c r="S435" s="74"/>
      <c r="T435" s="74"/>
      <c r="U435" s="74"/>
    </row>
    <row r="436" spans="4:21" x14ac:dyDescent="0.3">
      <c r="D436" s="73"/>
      <c r="E436" s="74"/>
      <c r="F436" s="74"/>
      <c r="G436" s="74"/>
      <c r="H436" s="74"/>
      <c r="I436" s="74"/>
      <c r="J436" s="74"/>
      <c r="K436" s="74"/>
      <c r="L436" s="74"/>
      <c r="M436" s="74"/>
      <c r="N436" s="74"/>
      <c r="O436" s="74"/>
      <c r="P436" s="74"/>
      <c r="Q436" s="74"/>
      <c r="R436" s="74"/>
      <c r="S436" s="74"/>
      <c r="T436" s="74"/>
      <c r="U436" s="74"/>
    </row>
    <row r="437" spans="4:21" x14ac:dyDescent="0.3">
      <c r="D437" s="73"/>
      <c r="E437" s="74"/>
      <c r="F437" s="74"/>
      <c r="G437" s="74"/>
      <c r="H437" s="74"/>
      <c r="I437" s="74"/>
      <c r="J437" s="74"/>
      <c r="K437" s="74"/>
      <c r="L437" s="74"/>
      <c r="M437" s="74"/>
      <c r="N437" s="74"/>
      <c r="O437" s="74"/>
      <c r="P437" s="74"/>
      <c r="Q437" s="74"/>
      <c r="R437" s="74"/>
      <c r="S437" s="74"/>
      <c r="T437" s="74"/>
      <c r="U437" s="74"/>
    </row>
    <row r="438" spans="4:21" x14ac:dyDescent="0.3">
      <c r="D438" s="73"/>
      <c r="E438" s="74"/>
      <c r="F438" s="74"/>
      <c r="G438" s="74"/>
      <c r="H438" s="74"/>
      <c r="I438" s="74"/>
      <c r="J438" s="74"/>
      <c r="K438" s="74"/>
      <c r="L438" s="74"/>
      <c r="M438" s="74"/>
      <c r="N438" s="74"/>
      <c r="O438" s="74"/>
      <c r="P438" s="74"/>
      <c r="Q438" s="74"/>
      <c r="R438" s="74"/>
      <c r="S438" s="74"/>
      <c r="T438" s="74"/>
      <c r="U438" s="74"/>
    </row>
    <row r="439" spans="4:21" x14ac:dyDescent="0.3">
      <c r="D439" s="73"/>
      <c r="E439" s="74"/>
      <c r="F439" s="74"/>
      <c r="G439" s="74"/>
      <c r="H439" s="74"/>
      <c r="I439" s="74"/>
      <c r="J439" s="74"/>
      <c r="K439" s="74"/>
      <c r="L439" s="74"/>
      <c r="M439" s="74"/>
      <c r="N439" s="74"/>
      <c r="O439" s="74"/>
      <c r="P439" s="74"/>
      <c r="Q439" s="74"/>
      <c r="R439" s="74"/>
      <c r="S439" s="74"/>
      <c r="T439" s="74"/>
      <c r="U439" s="74"/>
    </row>
    <row r="440" spans="4:21" x14ac:dyDescent="0.3">
      <c r="D440" s="73"/>
      <c r="E440" s="74"/>
      <c r="F440" s="74"/>
      <c r="G440" s="74"/>
      <c r="H440" s="74"/>
      <c r="I440" s="74"/>
      <c r="J440" s="74"/>
      <c r="K440" s="74"/>
      <c r="L440" s="74"/>
      <c r="M440" s="74"/>
      <c r="N440" s="74"/>
      <c r="O440" s="74"/>
      <c r="P440" s="74"/>
      <c r="Q440" s="74"/>
      <c r="R440" s="74"/>
      <c r="S440" s="74"/>
      <c r="T440" s="74"/>
      <c r="U440" s="74"/>
    </row>
    <row r="441" spans="4:21" x14ac:dyDescent="0.3">
      <c r="D441" s="73"/>
      <c r="E441" s="74"/>
      <c r="F441" s="74"/>
      <c r="G441" s="74"/>
      <c r="H441" s="74"/>
      <c r="I441" s="74"/>
      <c r="J441" s="74"/>
      <c r="K441" s="74"/>
      <c r="L441" s="74"/>
      <c r="M441" s="74"/>
      <c r="N441" s="74"/>
      <c r="O441" s="74"/>
      <c r="P441" s="74"/>
      <c r="Q441" s="74"/>
      <c r="R441" s="74"/>
      <c r="S441" s="74"/>
      <c r="T441" s="74"/>
      <c r="U441" s="74"/>
    </row>
  </sheetData>
  <autoFilter ref="A1:U401">
    <filterColumn colId="13">
      <filters>
        <filter val="CPD"/>
      </filters>
    </filterColumn>
  </autoFilter>
  <conditionalFormatting sqref="A1">
    <cfRule type="duplicateValues" dxfId="64" priority="65"/>
  </conditionalFormatting>
  <conditionalFormatting sqref="K352:K377 K1:K10">
    <cfRule type="timePeriod" dxfId="63" priority="64" stopIfTrue="1" timePeriod="thisMonth">
      <formula>AND(MONTH(K1)=MONTH(TODAY()),YEAR(K1)=YEAR(TODAY()))</formula>
    </cfRule>
  </conditionalFormatting>
  <conditionalFormatting sqref="I278:I279 L3:N8 L2:M2 L9:M9 L28:M28 L10:N27 I295 I318 I349:I370 I299 M387:N401 I2:I276 L29:N145 M146:N156 L402:N433 L157:N386">
    <cfRule type="containsText" dxfId="62" priority="61" stopIfTrue="1" operator="containsText" text="Daman">
      <formula>NOT(ISERROR(SEARCH("Daman",I2)))</formula>
    </cfRule>
  </conditionalFormatting>
  <conditionalFormatting sqref="I277">
    <cfRule type="containsText" dxfId="61" priority="62" stopIfTrue="1" operator="containsText" text="Daman">
      <formula>NOT(ISERROR(SEARCH("Daman",I277)))</formula>
    </cfRule>
  </conditionalFormatting>
  <conditionalFormatting sqref="I280">
    <cfRule type="containsText" dxfId="60" priority="60" stopIfTrue="1" operator="containsText" text="Daman">
      <formula>NOT(ISERROR(SEARCH("Daman",I280)))</formula>
    </cfRule>
  </conditionalFormatting>
  <conditionalFormatting sqref="I281">
    <cfRule type="containsText" dxfId="59" priority="59" stopIfTrue="1" operator="containsText" text="Daman">
      <formula>NOT(ISERROR(SEARCH("Daman",I281)))</formula>
    </cfRule>
  </conditionalFormatting>
  <conditionalFormatting sqref="I282">
    <cfRule type="containsText" dxfId="58" priority="58" stopIfTrue="1" operator="containsText" text="Daman">
      <formula>NOT(ISERROR(SEARCH("Daman",I282)))</formula>
    </cfRule>
  </conditionalFormatting>
  <conditionalFormatting sqref="I283">
    <cfRule type="containsText" dxfId="57" priority="57" stopIfTrue="1" operator="containsText" text="Daman">
      <formula>NOT(ISERROR(SEARCH("Daman",I283)))</formula>
    </cfRule>
  </conditionalFormatting>
  <conditionalFormatting sqref="I284">
    <cfRule type="containsText" dxfId="56" priority="56" stopIfTrue="1" operator="containsText" text="Daman">
      <formula>NOT(ISERROR(SEARCH("Daman",I284)))</formula>
    </cfRule>
  </conditionalFormatting>
  <conditionalFormatting sqref="I382:I385 I375:I376 I372:I373 I325:I334">
    <cfRule type="containsText" dxfId="55" priority="63" stopIfTrue="1" operator="containsText" text="Daman">
      <formula>NOT(ISERROR(SEARCH("Daman",I325)))</formula>
    </cfRule>
  </conditionalFormatting>
  <conditionalFormatting sqref="I285">
    <cfRule type="containsText" dxfId="54" priority="55" stopIfTrue="1" operator="containsText" text="Daman">
      <formula>NOT(ISERROR(SEARCH("Daman",I285)))</formula>
    </cfRule>
  </conditionalFormatting>
  <conditionalFormatting sqref="I286">
    <cfRule type="containsText" dxfId="53" priority="54" stopIfTrue="1" operator="containsText" text="Daman">
      <formula>NOT(ISERROR(SEARCH("Daman",I286)))</formula>
    </cfRule>
  </conditionalFormatting>
  <conditionalFormatting sqref="I287">
    <cfRule type="containsText" dxfId="52" priority="53" stopIfTrue="1" operator="containsText" text="Daman">
      <formula>NOT(ISERROR(SEARCH("Daman",I287)))</formula>
    </cfRule>
  </conditionalFormatting>
  <conditionalFormatting sqref="I288">
    <cfRule type="containsText" dxfId="51" priority="52" stopIfTrue="1" operator="containsText" text="Daman">
      <formula>NOT(ISERROR(SEARCH("Daman",I288)))</formula>
    </cfRule>
  </conditionalFormatting>
  <conditionalFormatting sqref="I289">
    <cfRule type="containsText" dxfId="50" priority="51" stopIfTrue="1" operator="containsText" text="Daman">
      <formula>NOT(ISERROR(SEARCH("Daman",I289)))</formula>
    </cfRule>
  </conditionalFormatting>
  <conditionalFormatting sqref="I290">
    <cfRule type="containsText" dxfId="49" priority="50" stopIfTrue="1" operator="containsText" text="Daman">
      <formula>NOT(ISERROR(SEARCH("Daman",I290)))</formula>
    </cfRule>
  </conditionalFormatting>
  <conditionalFormatting sqref="I291:I292">
    <cfRule type="containsText" dxfId="48" priority="49" stopIfTrue="1" operator="containsText" text="Daman">
      <formula>NOT(ISERROR(SEARCH("Daman",I291)))</formula>
    </cfRule>
  </conditionalFormatting>
  <conditionalFormatting sqref="I293">
    <cfRule type="containsText" dxfId="47" priority="48" stopIfTrue="1" operator="containsText" text="Daman">
      <formula>NOT(ISERROR(SEARCH("Daman",I293)))</formula>
    </cfRule>
  </conditionalFormatting>
  <conditionalFormatting sqref="I294">
    <cfRule type="containsText" dxfId="46" priority="47" stopIfTrue="1" operator="containsText" text="Daman">
      <formula>NOT(ISERROR(SEARCH("Daman",I294)))</formula>
    </cfRule>
  </conditionalFormatting>
  <conditionalFormatting sqref="I296">
    <cfRule type="containsText" dxfId="45" priority="46" stopIfTrue="1" operator="containsText" text="Daman">
      <formula>NOT(ISERROR(SEARCH("Daman",I296)))</formula>
    </cfRule>
  </conditionalFormatting>
  <conditionalFormatting sqref="I297:I298">
    <cfRule type="containsText" dxfId="44" priority="45" stopIfTrue="1" operator="containsText" text="Daman">
      <formula>NOT(ISERROR(SEARCH("Daman",I297)))</formula>
    </cfRule>
  </conditionalFormatting>
  <conditionalFormatting sqref="I300">
    <cfRule type="containsText" dxfId="43" priority="44" stopIfTrue="1" operator="containsText" text="Daman">
      <formula>NOT(ISERROR(SEARCH("Daman",I300)))</formula>
    </cfRule>
  </conditionalFormatting>
  <conditionalFormatting sqref="I301">
    <cfRule type="containsText" dxfId="42" priority="43" stopIfTrue="1" operator="containsText" text="Daman">
      <formula>NOT(ISERROR(SEARCH("Daman",I301)))</formula>
    </cfRule>
  </conditionalFormatting>
  <conditionalFormatting sqref="I302:I303">
    <cfRule type="containsText" dxfId="41" priority="42" stopIfTrue="1" operator="containsText" text="Daman">
      <formula>NOT(ISERROR(SEARCH("Daman",I302)))</formula>
    </cfRule>
  </conditionalFormatting>
  <conditionalFormatting sqref="I304:I311">
    <cfRule type="containsText" dxfId="40" priority="41" stopIfTrue="1" operator="containsText" text="Daman">
      <formula>NOT(ISERROR(SEARCH("Daman",I304)))</formula>
    </cfRule>
  </conditionalFormatting>
  <conditionalFormatting sqref="I312:I313">
    <cfRule type="containsText" dxfId="39" priority="40" stopIfTrue="1" operator="containsText" text="Daman">
      <formula>NOT(ISERROR(SEARCH("Daman",I312)))</formula>
    </cfRule>
  </conditionalFormatting>
  <conditionalFormatting sqref="I314">
    <cfRule type="containsText" dxfId="38" priority="39" stopIfTrue="1" operator="containsText" text="Daman">
      <formula>NOT(ISERROR(SEARCH("Daman",I314)))</formula>
    </cfRule>
  </conditionalFormatting>
  <conditionalFormatting sqref="I315">
    <cfRule type="containsText" dxfId="37" priority="38" stopIfTrue="1" operator="containsText" text="Daman">
      <formula>NOT(ISERROR(SEARCH("Daman",I315)))</formula>
    </cfRule>
  </conditionalFormatting>
  <conditionalFormatting sqref="I316">
    <cfRule type="containsText" dxfId="36" priority="37" stopIfTrue="1" operator="containsText" text="Daman">
      <formula>NOT(ISERROR(SEARCH("Daman",I316)))</formula>
    </cfRule>
  </conditionalFormatting>
  <conditionalFormatting sqref="I317">
    <cfRule type="containsText" dxfId="35" priority="36" stopIfTrue="1" operator="containsText" text="Daman">
      <formula>NOT(ISERROR(SEARCH("Daman",I317)))</formula>
    </cfRule>
  </conditionalFormatting>
  <conditionalFormatting sqref="I319">
    <cfRule type="containsText" dxfId="34" priority="35" stopIfTrue="1" operator="containsText" text="Daman">
      <formula>NOT(ISERROR(SEARCH("Daman",I319)))</formula>
    </cfRule>
  </conditionalFormatting>
  <conditionalFormatting sqref="I320">
    <cfRule type="containsText" dxfId="33" priority="34" stopIfTrue="1" operator="containsText" text="Daman">
      <formula>NOT(ISERROR(SEARCH("Daman",I320)))</formula>
    </cfRule>
  </conditionalFormatting>
  <conditionalFormatting sqref="I321">
    <cfRule type="containsText" dxfId="32" priority="33" stopIfTrue="1" operator="containsText" text="Daman">
      <formula>NOT(ISERROR(SEARCH("Daman",I321)))</formula>
    </cfRule>
  </conditionalFormatting>
  <conditionalFormatting sqref="I322">
    <cfRule type="containsText" dxfId="31" priority="32" stopIfTrue="1" operator="containsText" text="Daman">
      <formula>NOT(ISERROR(SEARCH("Daman",I322)))</formula>
    </cfRule>
  </conditionalFormatting>
  <conditionalFormatting sqref="I323">
    <cfRule type="containsText" dxfId="30" priority="31" stopIfTrue="1" operator="containsText" text="Daman">
      <formula>NOT(ISERROR(SEARCH("Daman",I323)))</formula>
    </cfRule>
  </conditionalFormatting>
  <conditionalFormatting sqref="I324">
    <cfRule type="expression" dxfId="29" priority="29" stopIfTrue="1">
      <formula>$AW324=DATE(YEAR($AW324),MONTH(TODAY()),DAY(TODAY()))</formula>
    </cfRule>
    <cfRule type="expression" dxfId="28" priority="30" stopIfTrue="1">
      <formula>DATE(YEAR($AW324)+DATEDIF($AW324,TODAY()-WEEKDAY(TODAY()),"Y")+1,MONTH($AW324),DAY($AW324))-TODAY()+WEEKDAY(TODAY())&lt;=7</formula>
    </cfRule>
  </conditionalFormatting>
  <conditionalFormatting sqref="I335">
    <cfRule type="containsText" dxfId="27" priority="28" stopIfTrue="1" operator="containsText" text="Daman">
      <formula>NOT(ISERROR(SEARCH("Daman",I335)))</formula>
    </cfRule>
  </conditionalFormatting>
  <conditionalFormatting sqref="I336">
    <cfRule type="containsText" dxfId="26" priority="27" stopIfTrue="1" operator="containsText" text="Daman">
      <formula>NOT(ISERROR(SEARCH("Daman",I336)))</formula>
    </cfRule>
  </conditionalFormatting>
  <conditionalFormatting sqref="I337">
    <cfRule type="containsText" dxfId="25" priority="26" stopIfTrue="1" operator="containsText" text="Daman">
      <formula>NOT(ISERROR(SEARCH("Daman",I337)))</formula>
    </cfRule>
  </conditionalFormatting>
  <conditionalFormatting sqref="I338">
    <cfRule type="containsText" dxfId="24" priority="25" stopIfTrue="1" operator="containsText" text="Daman">
      <formula>NOT(ISERROR(SEARCH("Daman",I338)))</formula>
    </cfRule>
  </conditionalFormatting>
  <conditionalFormatting sqref="I339">
    <cfRule type="containsText" dxfId="23" priority="24" stopIfTrue="1" operator="containsText" text="Daman">
      <formula>NOT(ISERROR(SEARCH("Daman",I339)))</formula>
    </cfRule>
  </conditionalFormatting>
  <conditionalFormatting sqref="I340">
    <cfRule type="containsText" dxfId="22" priority="23" stopIfTrue="1" operator="containsText" text="Daman">
      <formula>NOT(ISERROR(SEARCH("Daman",I340)))</formula>
    </cfRule>
  </conditionalFormatting>
  <conditionalFormatting sqref="I341">
    <cfRule type="containsText" dxfId="21" priority="22" stopIfTrue="1" operator="containsText" text="Daman">
      <formula>NOT(ISERROR(SEARCH("Daman",I341)))</formula>
    </cfRule>
  </conditionalFormatting>
  <conditionalFormatting sqref="I342">
    <cfRule type="containsText" dxfId="20" priority="21" stopIfTrue="1" operator="containsText" text="Daman">
      <formula>NOT(ISERROR(SEARCH("Daman",I342)))</formula>
    </cfRule>
  </conditionalFormatting>
  <conditionalFormatting sqref="I343">
    <cfRule type="containsText" dxfId="19" priority="20" stopIfTrue="1" operator="containsText" text="Daman">
      <formula>NOT(ISERROR(SEARCH("Daman",I343)))</formula>
    </cfRule>
  </conditionalFormatting>
  <conditionalFormatting sqref="I344">
    <cfRule type="containsText" dxfId="18" priority="19" stopIfTrue="1" operator="containsText" text="Daman">
      <formula>NOT(ISERROR(SEARCH("Daman",I344)))</formula>
    </cfRule>
  </conditionalFormatting>
  <conditionalFormatting sqref="I345">
    <cfRule type="containsText" dxfId="17" priority="18" stopIfTrue="1" operator="containsText" text="Daman">
      <formula>NOT(ISERROR(SEARCH("Daman",I345)))</formula>
    </cfRule>
  </conditionalFormatting>
  <conditionalFormatting sqref="I346">
    <cfRule type="containsText" dxfId="16" priority="17" stopIfTrue="1" operator="containsText" text="Daman">
      <formula>NOT(ISERROR(SEARCH("Daman",I346)))</formula>
    </cfRule>
  </conditionalFormatting>
  <conditionalFormatting sqref="I347">
    <cfRule type="containsText" dxfId="15" priority="16" stopIfTrue="1" operator="containsText" text="Daman">
      <formula>NOT(ISERROR(SEARCH("Daman",I347)))</formula>
    </cfRule>
  </conditionalFormatting>
  <conditionalFormatting sqref="I348">
    <cfRule type="containsText" dxfId="14" priority="15" stopIfTrue="1" operator="containsText" text="Daman">
      <formula>NOT(ISERROR(SEARCH("Daman",I348)))</formula>
    </cfRule>
  </conditionalFormatting>
  <conditionalFormatting sqref="I374">
    <cfRule type="containsText" dxfId="13" priority="14" stopIfTrue="1" operator="containsText" text="Daman">
      <formula>NOT(ISERROR(SEARCH("Daman",I374)))</formula>
    </cfRule>
  </conditionalFormatting>
  <conditionalFormatting sqref="I377">
    <cfRule type="containsText" dxfId="12" priority="13" stopIfTrue="1" operator="containsText" text="Daman">
      <formula>NOT(ISERROR(SEARCH("Daman",I377)))</formula>
    </cfRule>
  </conditionalFormatting>
  <conditionalFormatting sqref="I378:I381">
    <cfRule type="containsText" dxfId="11" priority="12" stopIfTrue="1" operator="containsText" text="Daman">
      <formula>NOT(ISERROR(SEARCH("Daman",I378)))</formula>
    </cfRule>
  </conditionalFormatting>
  <conditionalFormatting sqref="K382:K383 K349:K350">
    <cfRule type="timePeriod" dxfId="10" priority="11" stopIfTrue="1" timePeriod="thisMonth">
      <formula>AND(MONTH(K349)=MONTH(TODAY()),YEAR(K349)=YEAR(TODAY()))</formula>
    </cfRule>
  </conditionalFormatting>
  <conditionalFormatting sqref="K351">
    <cfRule type="timePeriod" dxfId="9" priority="10" stopIfTrue="1" timePeriod="thisMonth">
      <formula>AND(MONTH(K351)=MONTH(TODAY()),YEAR(K351)=YEAR(TODAY()))</formula>
    </cfRule>
  </conditionalFormatting>
  <conditionalFormatting sqref="L387">
    <cfRule type="timePeriod" dxfId="8" priority="9" stopIfTrue="1" timePeriod="thisMonth">
      <formula>AND(MONTH(L387)=MONTH(TODAY()),YEAR(L387)=YEAR(TODAY()))</formula>
    </cfRule>
  </conditionalFormatting>
  <conditionalFormatting sqref="I388">
    <cfRule type="containsText" dxfId="7" priority="8" stopIfTrue="1" operator="containsText" text="Daman">
      <formula>NOT(ISERROR(SEARCH("Daman",I388)))</formula>
    </cfRule>
  </conditionalFormatting>
  <conditionalFormatting sqref="I389">
    <cfRule type="containsText" dxfId="6" priority="7" stopIfTrue="1" operator="containsText" text="Daman">
      <formula>NOT(ISERROR(SEARCH("Daman",I389)))</formula>
    </cfRule>
  </conditionalFormatting>
  <conditionalFormatting sqref="K387">
    <cfRule type="timePeriod" dxfId="5" priority="6" stopIfTrue="1" timePeriod="thisMonth">
      <formula>AND(MONTH(K387)=MONTH(TODAY()),YEAR(K387)=YEAR(TODAY()))</formula>
    </cfRule>
  </conditionalFormatting>
  <conditionalFormatting sqref="N28 N9 N2">
    <cfRule type="containsText" dxfId="4" priority="5" stopIfTrue="1" operator="containsText" text="Daman">
      <formula>NOT(ISERROR(SEARCH("Daman",N2)))</formula>
    </cfRule>
  </conditionalFormatting>
  <conditionalFormatting sqref="I400">
    <cfRule type="containsText" dxfId="3" priority="4" stopIfTrue="1" operator="containsText" text="Daman">
      <formula>NOT(ISERROR(SEARCH("Daman",I400)))</formula>
    </cfRule>
  </conditionalFormatting>
  <conditionalFormatting sqref="L146:L156">
    <cfRule type="containsText" dxfId="2" priority="3" stopIfTrue="1" operator="containsText" text="Daman">
      <formula>NOT(ISERROR(SEARCH("Daman",L146)))</formula>
    </cfRule>
  </conditionalFormatting>
  <conditionalFormatting sqref="L400">
    <cfRule type="containsText" dxfId="1" priority="2" stopIfTrue="1" operator="containsText" text="Daman">
      <formula>NOT(ISERROR(SEARCH("Daman",L400)))</formula>
    </cfRule>
  </conditionalFormatting>
  <conditionalFormatting sqref="L401">
    <cfRule type="containsText" dxfId="0" priority="1" stopIfTrue="1" operator="containsText" text="Daman">
      <formula>NOT(ISERROR(SEARCH("Daman",L401)))</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abSelected="1" topLeftCell="A7" workbookViewId="0">
      <selection activeCell="F16" sqref="F16"/>
    </sheetView>
  </sheetViews>
  <sheetFormatPr defaultRowHeight="14.4" x14ac:dyDescent="0.3"/>
  <sheetData>
    <row r="1" spans="1:14" ht="15.75" x14ac:dyDescent="0.25">
      <c r="A1" s="80" t="s">
        <v>0</v>
      </c>
      <c r="B1" s="80"/>
      <c r="C1" s="1"/>
      <c r="D1" s="2" t="s">
        <v>1</v>
      </c>
      <c r="E1" s="2"/>
      <c r="F1" s="2"/>
    </row>
    <row r="2" spans="1:14" ht="15" x14ac:dyDescent="0.25">
      <c r="A2" s="3"/>
      <c r="B2" s="4"/>
      <c r="C2" s="4"/>
      <c r="D2" s="4"/>
      <c r="E2" s="4"/>
      <c r="F2" s="4"/>
    </row>
    <row r="3" spans="1:14" ht="15" x14ac:dyDescent="0.25">
      <c r="A3" s="81" t="s">
        <v>2</v>
      </c>
      <c r="B3" s="81"/>
      <c r="C3" s="81"/>
      <c r="D3" s="81"/>
      <c r="E3" s="81"/>
      <c r="F3" s="81"/>
      <c r="J3" s="5"/>
      <c r="K3" s="5"/>
      <c r="L3" s="5"/>
      <c r="M3" s="5"/>
      <c r="N3" s="5"/>
    </row>
    <row r="4" spans="1:14" ht="75" x14ac:dyDescent="0.25">
      <c r="A4" s="6" t="s">
        <v>3</v>
      </c>
      <c r="B4" s="7" t="s">
        <v>4</v>
      </c>
      <c r="C4" s="6" t="s">
        <v>5</v>
      </c>
      <c r="D4" s="6" t="s">
        <v>6</v>
      </c>
      <c r="E4" s="7" t="s">
        <v>7</v>
      </c>
      <c r="F4" s="6" t="s">
        <v>8</v>
      </c>
    </row>
    <row r="5" spans="1:14" ht="15" x14ac:dyDescent="0.25">
      <c r="A5" s="6">
        <v>1</v>
      </c>
      <c r="B5" s="8">
        <v>0.05</v>
      </c>
      <c r="C5" s="9">
        <v>0.70000000000000007</v>
      </c>
      <c r="D5" s="10">
        <f>COUNTIF(Cluster,"CPD1")</f>
        <v>0</v>
      </c>
      <c r="E5" s="11">
        <f t="shared" ref="E5:E9" si="0">(D5/$D$10)*100</f>
        <v>0</v>
      </c>
      <c r="F5" s="12">
        <v>2.8000000000000003</v>
      </c>
    </row>
    <row r="6" spans="1:14" ht="15" x14ac:dyDescent="0.25">
      <c r="A6" s="6">
        <v>2</v>
      </c>
      <c r="B6" s="8">
        <v>0.1</v>
      </c>
      <c r="C6" s="9">
        <v>1.4000000000000001</v>
      </c>
      <c r="D6" s="10">
        <f>COUNTIF(Cluster,"CPD2")</f>
        <v>0</v>
      </c>
      <c r="E6" s="11">
        <f t="shared" si="0"/>
        <v>0</v>
      </c>
      <c r="F6" s="12">
        <f t="shared" ref="F6:F9" si="1">D6-C6</f>
        <v>-1.4000000000000001</v>
      </c>
      <c r="J6" s="5"/>
      <c r="K6" s="5"/>
      <c r="L6" s="5"/>
      <c r="M6" s="5"/>
      <c r="N6" s="5"/>
    </row>
    <row r="7" spans="1:14" ht="15" x14ac:dyDescent="0.25">
      <c r="A7" s="6">
        <v>3</v>
      </c>
      <c r="B7" s="8">
        <v>0.6</v>
      </c>
      <c r="C7" s="9">
        <v>8.4</v>
      </c>
      <c r="D7" s="10">
        <f>COUNTIF(Cluster,"CPD3")</f>
        <v>8</v>
      </c>
      <c r="E7" s="11">
        <f t="shared" si="0"/>
        <v>61.53846153846154</v>
      </c>
      <c r="F7" s="12">
        <f t="shared" si="1"/>
        <v>-0.40000000000000036</v>
      </c>
    </row>
    <row r="8" spans="1:14" ht="15" x14ac:dyDescent="0.25">
      <c r="A8" s="6">
        <v>4</v>
      </c>
      <c r="B8" s="8">
        <v>0.2</v>
      </c>
      <c r="C8" s="9">
        <v>2.8000000000000003</v>
      </c>
      <c r="D8" s="10">
        <f>COUNTIF(Cluster,"CPD4")</f>
        <v>4</v>
      </c>
      <c r="E8" s="11">
        <f t="shared" si="0"/>
        <v>30.76923076923077</v>
      </c>
      <c r="F8" s="12">
        <f t="shared" si="1"/>
        <v>1.1999999999999997</v>
      </c>
    </row>
    <row r="9" spans="1:14" ht="15" x14ac:dyDescent="0.25">
      <c r="A9" s="6">
        <v>5</v>
      </c>
      <c r="B9" s="8">
        <v>0.05</v>
      </c>
      <c r="C9" s="9">
        <v>0.70000000000000007</v>
      </c>
      <c r="D9" s="10">
        <f>COUNTIF(Cluster,"CPD5")</f>
        <v>1</v>
      </c>
      <c r="E9" s="11">
        <f t="shared" si="0"/>
        <v>7.6923076923076925</v>
      </c>
      <c r="F9" s="12">
        <f t="shared" si="1"/>
        <v>0.29999999999999993</v>
      </c>
    </row>
    <row r="10" spans="1:14" ht="15" x14ac:dyDescent="0.25">
      <c r="A10" s="7" t="s">
        <v>9</v>
      </c>
      <c r="B10" s="8">
        <f>SUM(B5:B9)</f>
        <v>1</v>
      </c>
      <c r="C10" s="13">
        <v>13</v>
      </c>
      <c r="D10" s="7">
        <v>13</v>
      </c>
      <c r="E10" s="8"/>
      <c r="F10" s="13"/>
    </row>
  </sheetData>
  <mergeCells count="2">
    <mergeCell ref="A1:B1"/>
    <mergeCell ref="A3: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MAIN SHEET - VVF (I) Ltd</vt:lpstr>
      <vt:lpstr>CPD Bell Curve</vt:lpstr>
      <vt:lpstr>Cluster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Carvalho</dc:creator>
  <cp:lastModifiedBy>Charles  Carvalho</cp:lastModifiedBy>
  <dcterms:created xsi:type="dcterms:W3CDTF">2016-04-26T09:34:46Z</dcterms:created>
  <dcterms:modified xsi:type="dcterms:W3CDTF">2017-01-30T10:15:37Z</dcterms:modified>
</cp:coreProperties>
</file>